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0.71uM\Red\"/>
    </mc:Choice>
  </mc:AlternateContent>
  <xr:revisionPtr revIDLastSave="0" documentId="10_ncr:100000_{840E1133-15CA-4DB8-8848-494117F1D827}" xr6:coauthVersionLast="31" xr6:coauthVersionMax="31" xr10:uidLastSave="{00000000-0000-0000-0000-000000000000}"/>
  <bookViews>
    <workbookView xWindow="0" yWindow="0" windowWidth="14370" windowHeight="7350" tabRatio="599" activeTab="1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B!$N$3,B!$N$4,B!$N$5,B!$N$6,B!$N$7,B!$N$8,B!$N$11,B!$N$12,B!$N$15,B!$N$16,B!$N$19,B!$N$20</definedName>
    <definedName name="solver_adj" localSheetId="3" hidden="1">'C'!$C$8:$O$8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P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FP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P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P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P183" i="90"/>
  <c r="FO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Q182" i="90"/>
  <c r="FP182" i="90"/>
  <c r="FO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P181" i="90"/>
  <c r="FO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Q179" i="90"/>
  <c r="FP179" i="90"/>
  <c r="FO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Q177" i="90"/>
  <c r="FP177" i="90"/>
  <c r="FO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P176" i="90"/>
  <c r="FO176" i="90"/>
  <c r="FI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P175" i="90"/>
  <c r="FO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P174" i="90"/>
  <c r="FO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Q172" i="90"/>
  <c r="FP172" i="90"/>
  <c r="FO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P170" i="90"/>
  <c r="FO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P168" i="90"/>
  <c r="FO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P166" i="90"/>
  <c r="FO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P164" i="90"/>
  <c r="FO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FP162" i="90"/>
  <c r="FO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FP160" i="90"/>
  <c r="FO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FP158" i="90"/>
  <c r="FO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O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P154" i="90"/>
  <c r="FO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P153" i="90"/>
  <c r="FO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P151" i="90"/>
  <c r="FO151" i="90"/>
  <c r="FI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O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FP149" i="90"/>
  <c r="FO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P147" i="90"/>
  <c r="FO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FP146" i="90"/>
  <c r="FO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P145" i="90"/>
  <c r="FO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FP143" i="90"/>
  <c r="FO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P141" i="90"/>
  <c r="FO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FP140" i="90"/>
  <c r="FO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FP139" i="90"/>
  <c r="FO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FQ138" i="90"/>
  <c r="FP138" i="90"/>
  <c r="FO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P136" i="90"/>
  <c r="FO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O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P134" i="90"/>
  <c r="FO134" i="90"/>
  <c r="FI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P132" i="90"/>
  <c r="FO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P131" i="90"/>
  <c r="FO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P130" i="90"/>
  <c r="FO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O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P127" i="90"/>
  <c r="FO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P123" i="90"/>
  <c r="FO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FP122" i="90"/>
  <c r="FO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FQ121" i="90"/>
  <c r="FP121" i="90"/>
  <c r="FO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P119" i="90"/>
  <c r="FO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P117" i="90"/>
  <c r="FO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P115" i="90"/>
  <c r="FO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P113" i="90"/>
  <c r="FO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P112" i="90"/>
  <c r="FO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P110" i="90"/>
  <c r="FO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P108" i="90"/>
  <c r="FO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O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O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P103" i="90"/>
  <c r="FO103" i="90"/>
  <c r="FM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P102" i="90"/>
  <c r="FO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P101" i="90"/>
  <c r="FO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FQ99" i="90"/>
  <c r="FP99" i="90"/>
  <c r="FO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P98" i="90"/>
  <c r="FO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P97" i="90"/>
  <c r="FO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P95" i="90"/>
  <c r="FO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O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O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FQ90" i="90"/>
  <c r="FP90" i="90"/>
  <c r="FO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P88" i="90"/>
  <c r="FO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FQ87" i="90"/>
  <c r="FP87" i="90"/>
  <c r="FO87" i="90"/>
  <c r="FI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P86" i="90"/>
  <c r="FO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P85" i="90"/>
  <c r="FO85" i="90"/>
  <c r="FI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P81" i="90"/>
  <c r="FO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P80" i="90"/>
  <c r="FO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FQ75" i="90"/>
  <c r="FP75" i="90"/>
  <c r="FO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P74" i="90"/>
  <c r="FO74" i="90"/>
  <c r="FI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P70" i="90"/>
  <c r="FO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FQ69" i="90"/>
  <c r="FP69" i="90"/>
  <c r="FO69" i="90"/>
  <c r="FM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P67" i="90"/>
  <c r="FO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FQ66" i="90"/>
  <c r="FP66" i="90"/>
  <c r="FO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P65" i="90"/>
  <c r="FO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P64" i="90"/>
  <c r="FO64" i="90"/>
  <c r="FI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P63" i="90"/>
  <c r="FO63" i="90"/>
  <c r="FM63" i="90"/>
  <c r="FI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I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P60" i="90"/>
  <c r="FO60" i="90"/>
  <c r="FI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P59" i="90"/>
  <c r="FO59" i="90"/>
  <c r="FI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P58" i="90"/>
  <c r="FO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FQ54" i="90"/>
  <c r="FP54" i="90"/>
  <c r="FO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I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FQ51" i="90"/>
  <c r="FP51" i="90"/>
  <c r="FO51" i="90"/>
  <c r="FI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FQ50" i="90"/>
  <c r="FP50" i="90"/>
  <c r="FO50" i="90"/>
  <c r="FI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FQ48" i="90"/>
  <c r="FP48" i="90"/>
  <c r="FO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P45" i="90"/>
  <c r="FO45" i="90"/>
  <c r="FI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FQ44" i="90"/>
  <c r="FP44" i="90"/>
  <c r="FO44" i="90"/>
  <c r="FI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P43" i="90"/>
  <c r="FO43" i="90"/>
  <c r="FI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P42" i="90"/>
  <c r="FO42" i="90"/>
  <c r="FI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P41" i="90"/>
  <c r="FO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P40" i="90"/>
  <c r="FO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P38" i="90"/>
  <c r="FO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O36" i="90"/>
  <c r="FI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P33" i="90"/>
  <c r="FO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P32" i="90"/>
  <c r="FO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P31" i="90"/>
  <c r="FO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P30" i="90"/>
  <c r="FO30" i="90"/>
  <c r="FI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FQ29" i="90"/>
  <c r="FP29" i="90"/>
  <c r="FO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P28" i="90"/>
  <c r="FO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P27" i="90"/>
  <c r="FO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L227" i="44" l="1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E35" i="89" l="1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BL27" i="44" s="1"/>
  <c r="AF27" i="44" s="1"/>
  <c r="AV27" i="44" s="1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222" i="44" l="1"/>
  <c r="AG222" i="44" s="1"/>
  <c r="AW222" i="44" s="1"/>
  <c r="BM223" i="44"/>
  <c r="AG223" i="44" s="1"/>
  <c r="AW223" i="44" s="1"/>
  <c r="BM224" i="44"/>
  <c r="AG224" i="44" s="1"/>
  <c r="AW224" i="44" s="1"/>
  <c r="BM225" i="44"/>
  <c r="AG225" i="44" s="1"/>
  <c r="AW225" i="44" s="1"/>
  <c r="BM226" i="44"/>
  <c r="AG226" i="44" s="1"/>
  <c r="AW226" i="44" s="1"/>
  <c r="BM227" i="44"/>
  <c r="AG227" i="44" s="1"/>
  <c r="AW227" i="44" s="1"/>
  <c r="BM221" i="44"/>
  <c r="AG221" i="44" s="1"/>
  <c r="AW221" i="44" s="1"/>
  <c r="BM219" i="44"/>
  <c r="AG219" i="44" s="1"/>
  <c r="AW219" i="44" s="1"/>
  <c r="BM220" i="44"/>
  <c r="AG220" i="44" s="1"/>
  <c r="AW220" i="44" s="1"/>
  <c r="BL29" i="44"/>
  <c r="AF29" i="44" s="1"/>
  <c r="AV29" i="44" s="1"/>
  <c r="BL30" i="44"/>
  <c r="AF30" i="44" s="1"/>
  <c r="AV30" i="44" s="1"/>
  <c r="BL28" i="44"/>
  <c r="AF28" i="44" s="1"/>
  <c r="AV28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BA201" i="44" s="1"/>
  <c r="U201" i="44" s="1"/>
  <c r="AK201" i="44" s="1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I198" i="44" l="1"/>
  <c r="AC198" i="44" s="1"/>
  <c r="AS198" i="44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<sst xmlns="http://schemas.openxmlformats.org/spreadsheetml/2006/main" count="358" uniqueCount="86">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</sst>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100.32599999999999</c:v>
                </c:pt>
                <c:pt idx="1">
                  <c:v>101.233</c:v>
                </c:pt>
                <c:pt idx="2">
                  <c:v>100.837</c:v>
                </c:pt>
                <c:pt idx="3">
                  <c:v>100.953</c:v>
                </c:pt>
                <c:pt idx="4">
                  <c:v>103.488</c:v>
                </c:pt>
                <c:pt idx="5">
                  <c:v>100.372</c:v>
                </c:pt>
                <c:pt idx="6">
                  <c:v>103.349</c:v>
                </c:pt>
                <c:pt idx="7">
                  <c:v>102.233</c:v>
                </c:pt>
                <c:pt idx="8">
                  <c:v>102.209</c:v>
                </c:pt>
                <c:pt idx="9">
                  <c:v>102.372</c:v>
                </c:pt>
                <c:pt idx="10">
                  <c:v>101.55800000000001</c:v>
                </c:pt>
                <c:pt idx="11">
                  <c:v>102.256</c:v>
                </c:pt>
                <c:pt idx="12">
                  <c:v>101.163</c:v>
                </c:pt>
                <c:pt idx="13">
                  <c:v>102.67400000000001</c:v>
                </c:pt>
                <c:pt idx="14">
                  <c:v>100.977</c:v>
                </c:pt>
                <c:pt idx="15">
                  <c:v>100.791</c:v>
                </c:pt>
                <c:pt idx="16">
                  <c:v>99.534999999999997</c:v>
                </c:pt>
                <c:pt idx="17">
                  <c:v>102.628</c:v>
                </c:pt>
                <c:pt idx="18">
                  <c:v>100.69799999999999</c:v>
                </c:pt>
                <c:pt idx="19">
                  <c:v>101.767</c:v>
                </c:pt>
                <c:pt idx="20">
                  <c:v>104.18600000000001</c:v>
                </c:pt>
                <c:pt idx="21">
                  <c:v>105.093</c:v>
                </c:pt>
                <c:pt idx="22">
                  <c:v>104.628</c:v>
                </c:pt>
                <c:pt idx="23">
                  <c:v>106.767</c:v>
                </c:pt>
                <c:pt idx="24">
                  <c:v>103.884</c:v>
                </c:pt>
                <c:pt idx="25">
                  <c:v>104.512</c:v>
                </c:pt>
                <c:pt idx="26">
                  <c:v>101.884</c:v>
                </c:pt>
                <c:pt idx="27">
                  <c:v>103.953</c:v>
                </c:pt>
                <c:pt idx="28">
                  <c:v>100.116</c:v>
                </c:pt>
                <c:pt idx="29">
                  <c:v>102.884</c:v>
                </c:pt>
                <c:pt idx="30">
                  <c:v>103.907</c:v>
                </c:pt>
                <c:pt idx="31">
                  <c:v>103.93</c:v>
                </c:pt>
                <c:pt idx="32">
                  <c:v>103.605</c:v>
                </c:pt>
                <c:pt idx="33">
                  <c:v>104.651</c:v>
                </c:pt>
                <c:pt idx="34">
                  <c:v>104.953</c:v>
                </c:pt>
                <c:pt idx="35">
                  <c:v>107.093</c:v>
                </c:pt>
                <c:pt idx="36">
                  <c:v>105.884</c:v>
                </c:pt>
                <c:pt idx="37">
                  <c:v>102.721</c:v>
                </c:pt>
                <c:pt idx="38">
                  <c:v>108.116</c:v>
                </c:pt>
                <c:pt idx="39">
                  <c:v>109.047</c:v>
                </c:pt>
                <c:pt idx="40">
                  <c:v>107.465</c:v>
                </c:pt>
                <c:pt idx="41">
                  <c:v>111.30200000000001</c:v>
                </c:pt>
                <c:pt idx="42">
                  <c:v>109.395</c:v>
                </c:pt>
                <c:pt idx="43">
                  <c:v>115.628</c:v>
                </c:pt>
                <c:pt idx="44">
                  <c:v>120.767</c:v>
                </c:pt>
                <c:pt idx="45">
                  <c:v>129.977</c:v>
                </c:pt>
                <c:pt idx="46">
                  <c:v>139.465</c:v>
                </c:pt>
                <c:pt idx="47">
                  <c:v>151.39500000000001</c:v>
                </c:pt>
                <c:pt idx="48">
                  <c:v>167.30199999999999</c:v>
                </c:pt>
                <c:pt idx="49">
                  <c:v>181.37200000000001</c:v>
                </c:pt>
                <c:pt idx="50">
                  <c:v>195.256</c:v>
                </c:pt>
                <c:pt idx="51">
                  <c:v>206.11600000000001</c:v>
                </c:pt>
                <c:pt idx="52">
                  <c:v>214.93</c:v>
                </c:pt>
                <c:pt idx="53">
                  <c:v>221.023</c:v>
                </c:pt>
                <c:pt idx="54">
                  <c:v>226.37200000000001</c:v>
                </c:pt>
                <c:pt idx="55">
                  <c:v>227.953</c:v>
                </c:pt>
                <c:pt idx="56">
                  <c:v>228.256</c:v>
                </c:pt>
                <c:pt idx="57">
                  <c:v>221.535</c:v>
                </c:pt>
                <c:pt idx="58">
                  <c:v>211.30199999999999</c:v>
                </c:pt>
                <c:pt idx="59">
                  <c:v>189.41900000000001</c:v>
                </c:pt>
                <c:pt idx="60">
                  <c:v>167.023</c:v>
                </c:pt>
                <c:pt idx="61">
                  <c:v>139.767</c:v>
                </c:pt>
                <c:pt idx="62">
                  <c:v>119.023</c:v>
                </c:pt>
                <c:pt idx="63">
                  <c:v>100.628</c:v>
                </c:pt>
                <c:pt idx="64">
                  <c:v>100.55800000000001</c:v>
                </c:pt>
                <c:pt idx="65">
                  <c:v>99.488</c:v>
                </c:pt>
                <c:pt idx="66">
                  <c:v>99.418999999999997</c:v>
                </c:pt>
                <c:pt idx="67">
                  <c:v>103.907</c:v>
                </c:pt>
                <c:pt idx="68">
                  <c:v>111.93</c:v>
                </c:pt>
                <c:pt idx="69">
                  <c:v>115.884</c:v>
                </c:pt>
                <c:pt idx="70">
                  <c:v>128.07</c:v>
                </c:pt>
                <c:pt idx="71">
                  <c:v>137.721</c:v>
                </c:pt>
                <c:pt idx="72">
                  <c:v>149.13999999999999</c:v>
                </c:pt>
                <c:pt idx="73">
                  <c:v>161.90700000000001</c:v>
                </c:pt>
                <c:pt idx="74">
                  <c:v>167.32599999999999</c:v>
                </c:pt>
                <c:pt idx="75">
                  <c:v>176.93</c:v>
                </c:pt>
                <c:pt idx="76">
                  <c:v>180.721</c:v>
                </c:pt>
                <c:pt idx="77">
                  <c:v>185.41900000000001</c:v>
                </c:pt>
                <c:pt idx="78">
                  <c:v>189.256</c:v>
                </c:pt>
                <c:pt idx="79">
                  <c:v>182.209</c:v>
                </c:pt>
                <c:pt idx="80">
                  <c:v>174.37200000000001</c:v>
                </c:pt>
                <c:pt idx="81">
                  <c:v>156.16300000000001</c:v>
                </c:pt>
                <c:pt idx="82">
                  <c:v>136.86000000000001</c:v>
                </c:pt>
                <c:pt idx="83">
                  <c:v>116.209</c:v>
                </c:pt>
                <c:pt idx="84">
                  <c:v>96.07</c:v>
                </c:pt>
                <c:pt idx="85">
                  <c:v>91.86</c:v>
                </c:pt>
                <c:pt idx="86">
                  <c:v>90.022999999999996</c:v>
                </c:pt>
                <c:pt idx="87">
                  <c:v>88.488</c:v>
                </c:pt>
                <c:pt idx="88">
                  <c:v>90.418999999999997</c:v>
                </c:pt>
                <c:pt idx="89">
                  <c:v>89.349000000000004</c:v>
                </c:pt>
                <c:pt idx="90">
                  <c:v>92.116</c:v>
                </c:pt>
                <c:pt idx="91">
                  <c:v>90.418999999999997</c:v>
                </c:pt>
                <c:pt idx="92">
                  <c:v>88.441999999999993</c:v>
                </c:pt>
                <c:pt idx="93">
                  <c:v>89.884</c:v>
                </c:pt>
                <c:pt idx="94">
                  <c:v>92.744</c:v>
                </c:pt>
                <c:pt idx="95">
                  <c:v>90.837000000000003</c:v>
                </c:pt>
                <c:pt idx="96">
                  <c:v>87.488</c:v>
                </c:pt>
                <c:pt idx="97">
                  <c:v>88.605000000000004</c:v>
                </c:pt>
                <c:pt idx="98">
                  <c:v>88.93</c:v>
                </c:pt>
                <c:pt idx="99">
                  <c:v>89.278999999999996</c:v>
                </c:pt>
                <c:pt idx="100">
                  <c:v>90.488</c:v>
                </c:pt>
                <c:pt idx="101">
                  <c:v>85.418999999999997</c:v>
                </c:pt>
                <c:pt idx="102">
                  <c:v>89.86</c:v>
                </c:pt>
                <c:pt idx="103">
                  <c:v>89.093000000000004</c:v>
                </c:pt>
                <c:pt idx="104">
                  <c:v>86.813999999999993</c:v>
                </c:pt>
                <c:pt idx="105">
                  <c:v>89.512</c:v>
                </c:pt>
                <c:pt idx="106">
                  <c:v>89.697999999999993</c:v>
                </c:pt>
                <c:pt idx="107">
                  <c:v>87.93</c:v>
                </c:pt>
                <c:pt idx="108">
                  <c:v>89.022999999999996</c:v>
                </c:pt>
                <c:pt idx="109">
                  <c:v>88.022999999999996</c:v>
                </c:pt>
                <c:pt idx="110">
                  <c:v>87.14</c:v>
                </c:pt>
                <c:pt idx="111">
                  <c:v>86.581000000000003</c:v>
                </c:pt>
                <c:pt idx="112">
                  <c:v>87.07</c:v>
                </c:pt>
                <c:pt idx="113">
                  <c:v>87.349000000000004</c:v>
                </c:pt>
                <c:pt idx="114">
                  <c:v>81.605000000000004</c:v>
                </c:pt>
                <c:pt idx="115">
                  <c:v>87.278999999999996</c:v>
                </c:pt>
                <c:pt idx="116">
                  <c:v>86.441999999999993</c:v>
                </c:pt>
                <c:pt idx="117">
                  <c:v>86.093000000000004</c:v>
                </c:pt>
                <c:pt idx="118">
                  <c:v>86.093000000000004</c:v>
                </c:pt>
                <c:pt idx="119">
                  <c:v>87.07</c:v>
                </c:pt>
                <c:pt idx="120">
                  <c:v>84.837000000000003</c:v>
                </c:pt>
                <c:pt idx="121">
                  <c:v>85.837000000000003</c:v>
                </c:pt>
                <c:pt idx="122">
                  <c:v>83.441999999999993</c:v>
                </c:pt>
                <c:pt idx="123">
                  <c:v>82.256</c:v>
                </c:pt>
                <c:pt idx="124">
                  <c:v>85.534999999999997</c:v>
                </c:pt>
                <c:pt idx="125">
                  <c:v>83.162999999999997</c:v>
                </c:pt>
                <c:pt idx="126">
                  <c:v>84.022999999999996</c:v>
                </c:pt>
                <c:pt idx="127">
                  <c:v>84.116</c:v>
                </c:pt>
                <c:pt idx="128">
                  <c:v>80.488</c:v>
                </c:pt>
                <c:pt idx="129">
                  <c:v>82.697999999999993</c:v>
                </c:pt>
                <c:pt idx="130">
                  <c:v>87.07</c:v>
                </c:pt>
                <c:pt idx="131">
                  <c:v>83.209000000000003</c:v>
                </c:pt>
                <c:pt idx="132">
                  <c:v>81.233000000000004</c:v>
                </c:pt>
                <c:pt idx="133">
                  <c:v>81.162999999999997</c:v>
                </c:pt>
                <c:pt idx="134">
                  <c:v>79.465000000000003</c:v>
                </c:pt>
                <c:pt idx="135">
                  <c:v>83.558000000000007</c:v>
                </c:pt>
                <c:pt idx="136">
                  <c:v>81.790999999999997</c:v>
                </c:pt>
                <c:pt idx="137">
                  <c:v>83.581000000000003</c:v>
                </c:pt>
                <c:pt idx="138">
                  <c:v>82.372</c:v>
                </c:pt>
                <c:pt idx="139">
                  <c:v>81.256</c:v>
                </c:pt>
                <c:pt idx="140">
                  <c:v>79.069999999999993</c:v>
                </c:pt>
                <c:pt idx="141">
                  <c:v>80.302000000000007</c:v>
                </c:pt>
                <c:pt idx="142">
                  <c:v>82.674000000000007</c:v>
                </c:pt>
                <c:pt idx="143">
                  <c:v>81.418999999999997</c:v>
                </c:pt>
                <c:pt idx="144">
                  <c:v>80.465000000000003</c:v>
                </c:pt>
                <c:pt idx="145">
                  <c:v>78.534999999999997</c:v>
                </c:pt>
                <c:pt idx="146">
                  <c:v>79.162999999999997</c:v>
                </c:pt>
                <c:pt idx="147">
                  <c:v>80.069999999999993</c:v>
                </c:pt>
                <c:pt idx="148">
                  <c:v>80.302000000000007</c:v>
                </c:pt>
                <c:pt idx="149">
                  <c:v>79.697999999999993</c:v>
                </c:pt>
                <c:pt idx="150">
                  <c:v>81.86</c:v>
                </c:pt>
                <c:pt idx="151">
                  <c:v>82.766999999999996</c:v>
                </c:pt>
                <c:pt idx="152">
                  <c:v>79.721000000000004</c:v>
                </c:pt>
                <c:pt idx="153">
                  <c:v>79.86</c:v>
                </c:pt>
                <c:pt idx="154">
                  <c:v>78.674000000000007</c:v>
                </c:pt>
                <c:pt idx="155">
                  <c:v>77.721000000000004</c:v>
                </c:pt>
                <c:pt idx="156">
                  <c:v>81.233000000000004</c:v>
                </c:pt>
                <c:pt idx="157">
                  <c:v>80.325999999999993</c:v>
                </c:pt>
                <c:pt idx="158">
                  <c:v>80.697999999999993</c:v>
                </c:pt>
                <c:pt idx="159">
                  <c:v>79.650999999999996</c:v>
                </c:pt>
                <c:pt idx="160">
                  <c:v>80.697999999999993</c:v>
                </c:pt>
                <c:pt idx="161">
                  <c:v>77.628</c:v>
                </c:pt>
                <c:pt idx="162">
                  <c:v>77.813999999999993</c:v>
                </c:pt>
                <c:pt idx="163">
                  <c:v>77.233000000000004</c:v>
                </c:pt>
                <c:pt idx="164">
                  <c:v>79.233000000000004</c:v>
                </c:pt>
                <c:pt idx="165">
                  <c:v>79.581000000000003</c:v>
                </c:pt>
                <c:pt idx="166">
                  <c:v>77.86</c:v>
                </c:pt>
                <c:pt idx="167">
                  <c:v>80.674000000000007</c:v>
                </c:pt>
                <c:pt idx="168">
                  <c:v>81.209000000000003</c:v>
                </c:pt>
                <c:pt idx="169">
                  <c:v>80.86</c:v>
                </c:pt>
                <c:pt idx="170">
                  <c:v>79.233000000000004</c:v>
                </c:pt>
                <c:pt idx="171">
                  <c:v>81.069999999999993</c:v>
                </c:pt>
                <c:pt idx="172">
                  <c:v>76.488</c:v>
                </c:pt>
                <c:pt idx="173">
                  <c:v>78.418999999999997</c:v>
                </c:pt>
                <c:pt idx="174">
                  <c:v>76.534999999999997</c:v>
                </c:pt>
                <c:pt idx="175">
                  <c:v>78</c:v>
                </c:pt>
                <c:pt idx="176">
                  <c:v>77.186000000000007</c:v>
                </c:pt>
                <c:pt idx="177">
                  <c:v>76.86</c:v>
                </c:pt>
                <c:pt idx="178">
                  <c:v>77.766999999999996</c:v>
                </c:pt>
                <c:pt idx="179">
                  <c:v>78.930000000000007</c:v>
                </c:pt>
                <c:pt idx="180">
                  <c:v>78.953000000000003</c:v>
                </c:pt>
                <c:pt idx="181">
                  <c:v>77.278999999999996</c:v>
                </c:pt>
                <c:pt idx="182">
                  <c:v>77.116</c:v>
                </c:pt>
                <c:pt idx="183">
                  <c:v>77.581000000000003</c:v>
                </c:pt>
                <c:pt idx="184">
                  <c:v>80.162999999999997</c:v>
                </c:pt>
                <c:pt idx="185">
                  <c:v>75.046999999999997</c:v>
                </c:pt>
                <c:pt idx="186">
                  <c:v>76.256</c:v>
                </c:pt>
                <c:pt idx="187">
                  <c:v>77.906999999999996</c:v>
                </c:pt>
                <c:pt idx="188">
                  <c:v>78.069999999999993</c:v>
                </c:pt>
                <c:pt idx="189">
                  <c:v>73.884</c:v>
                </c:pt>
                <c:pt idx="190">
                  <c:v>76.209000000000003</c:v>
                </c:pt>
                <c:pt idx="191">
                  <c:v>76.674000000000007</c:v>
                </c:pt>
                <c:pt idx="192">
                  <c:v>75.534999999999997</c:v>
                </c:pt>
                <c:pt idx="193">
                  <c:v>78.022999999999996</c:v>
                </c:pt>
                <c:pt idx="194">
                  <c:v>75.349000000000004</c:v>
                </c:pt>
                <c:pt idx="195">
                  <c:v>78.650999999999996</c:v>
                </c:pt>
                <c:pt idx="196">
                  <c:v>77.349000000000004</c:v>
                </c:pt>
                <c:pt idx="197">
                  <c:v>75.372</c:v>
                </c:pt>
                <c:pt idx="198">
                  <c:v>75.977000000000004</c:v>
                </c:pt>
                <c:pt idx="199">
                  <c:v>77.558000000000007</c:v>
                </c:pt>
                <c:pt idx="200">
                  <c:v>78.233000000000004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100.82561842027334</c:v>
                </c:pt>
                <c:pt idx="1">
                  <c:v>100.94022610662468</c:v>
                </c:pt>
                <c:pt idx="2">
                  <c:v>101.05409296923497</c:v>
                </c:pt>
                <c:pt idx="3">
                  <c:v>101.16708473576719</c:v>
                </c:pt>
                <c:pt idx="4">
                  <c:v>101.27904993137165</c:v>
                </c:pt>
                <c:pt idx="5">
                  <c:v>101.38981822821111</c:v>
                </c:pt>
                <c:pt idx="6">
                  <c:v>101.49919872450778</c:v>
                </c:pt>
                <c:pt idx="7">
                  <c:v>101.60697817137709</c:v>
                </c:pt>
                <c:pt idx="8">
                  <c:v>101.71291917289365</c:v>
                </c:pt>
                <c:pt idx="9">
                  <c:v>101.81675839417568</c:v>
                </c:pt>
                <c:pt idx="10">
                  <c:v>101.9182048248466</c:v>
                </c:pt>
                <c:pt idx="11">
                  <c:v>102.0169381628794</c:v>
                </c:pt>
                <c:pt idx="12">
                  <c:v>102.1126074097543</c:v>
                </c:pt>
                <c:pt idx="13">
                  <c:v>102.20482980750604</c:v>
                </c:pt>
                <c:pt idx="14">
                  <c:v>102.29319031068592</c:v>
                </c:pt>
                <c:pt idx="15">
                  <c:v>102.37724188623024</c:v>
                </c:pt>
                <c:pt idx="16">
                  <c:v>102.45650709487364</c:v>
                </c:pt>
                <c:pt idx="17">
                  <c:v>102.53048166430466</c:v>
                </c:pt>
                <c:pt idx="18">
                  <c:v>102.5986411683522</c:v>
                </c:pt>
                <c:pt idx="19">
                  <c:v>102.66045255060601</c:v>
                </c:pt>
                <c:pt idx="20">
                  <c:v>102.71539317183816</c:v>
                </c:pt>
                <c:pt idx="21">
                  <c:v>102.76298144005025</c:v>
                </c:pt>
                <c:pt idx="22">
                  <c:v>102.80282504067608</c:v>
                </c:pt>
                <c:pt idx="23">
                  <c:v>102.83469546618589</c:v>
                </c:pt>
                <c:pt idx="24">
                  <c:v>102.85864106415026</c:v>
                </c:pt>
                <c:pt idx="25">
                  <c:v>102.87515521470947</c:v>
                </c:pt>
                <c:pt idx="26">
                  <c:v>102.88542138863485</c:v>
                </c:pt>
                <c:pt idx="27">
                  <c:v>102.89166234415364</c:v>
                </c:pt>
                <c:pt idx="28">
                  <c:v>102.89762583945206</c:v>
                </c:pt>
                <c:pt idx="29">
                  <c:v>102.90924272818938</c:v>
                </c:pt>
                <c:pt idx="30">
                  <c:v>102.93549336708479</c:v>
                </c:pt>
                <c:pt idx="31">
                  <c:v>102.98951254511482</c:v>
                </c:pt>
                <c:pt idx="32">
                  <c:v>103.0899488858324</c:v>
                </c:pt>
                <c:pt idx="33">
                  <c:v>103.26256905889778</c:v>
                </c:pt>
                <c:pt idx="34">
                  <c:v>103.54205786032033</c:v>
                </c:pt>
                <c:pt idx="35">
                  <c:v>103.97391130330747</c:v>
                </c:pt>
                <c:pt idx="36">
                  <c:v>104.61625262135961</c:v>
                </c:pt>
                <c:pt idx="37">
                  <c:v>105.5413251281709</c:v>
                </c:pt>
                <c:pt idx="38">
                  <c:v>106.83633986364794</c:v>
                </c:pt>
                <c:pt idx="39">
                  <c:v>108.60329282728462</c:v>
                </c:pt>
                <c:pt idx="40">
                  <c:v>110.95733296925499</c:v>
                </c:pt>
                <c:pt idx="41">
                  <c:v>114.02327651388094</c:v>
                </c:pt>
                <c:pt idx="42">
                  <c:v>117.92994315134534</c:v>
                </c:pt>
                <c:pt idx="43">
                  <c:v>122.80214765187134</c:v>
                </c:pt>
                <c:pt idx="44">
                  <c:v>128.75041920261108</c:v>
                </c:pt>
                <c:pt idx="45">
                  <c:v>135.85882679611342</c:v>
                </c:pt>
                <c:pt idx="46">
                  <c:v>144.17161897697954</c:v>
                </c:pt>
                <c:pt idx="47">
                  <c:v>153.67962182162336</c:v>
                </c:pt>
                <c:pt idx="48">
                  <c:v>164.30715200183556</c:v>
                </c:pt>
                <c:pt idx="49">
                  <c:v>175.89878097306558</c:v>
                </c:pt>
                <c:pt idx="50">
                  <c:v>188.20118594171583</c:v>
                </c:pt>
                <c:pt idx="51">
                  <c:v>200.8276473314458</c:v>
                </c:pt>
                <c:pt idx="52">
                  <c:v>213.18571550302352</c:v>
                </c:pt>
                <c:pt idx="53">
                  <c:v>224.35826080419312</c:v>
                </c:pt>
                <c:pt idx="54">
                  <c:v>232.97918938522321</c:v>
                </c:pt>
                <c:pt idx="55">
                  <c:v>237.23783043803829</c:v>
                </c:pt>
                <c:pt idx="56">
                  <c:v>235.20517225355363</c:v>
                </c:pt>
                <c:pt idx="57">
                  <c:v>225.56276356140989</c:v>
                </c:pt>
                <c:pt idx="58">
                  <c:v>208.48535977669829</c:v>
                </c:pt>
                <c:pt idx="59">
                  <c:v>186.10644486295388</c:v>
                </c:pt>
                <c:pt idx="60">
                  <c:v>162.07176199505167</c:v>
                </c:pt>
                <c:pt idx="61">
                  <c:v>140.2674896820379</c:v>
                </c:pt>
                <c:pt idx="62">
                  <c:v>123.44611913866818</c:v>
                </c:pt>
                <c:pt idx="63">
                  <c:v>112.55260737443638</c:v>
                </c:pt>
                <c:pt idx="64">
                  <c:v>106.99588403262717</c:v>
                </c:pt>
                <c:pt idx="65">
                  <c:v>105.4631495514797</c:v>
                </c:pt>
                <c:pt idx="66">
                  <c:v>106.67917305949639</c:v>
                </c:pt>
                <c:pt idx="67">
                  <c:v>109.78001850865023</c:v>
                </c:pt>
                <c:pt idx="68">
                  <c:v>114.32833113417344</c:v>
                </c:pt>
                <c:pt idx="69">
                  <c:v>120.16067524700139</c:v>
                </c:pt>
                <c:pt idx="70">
                  <c:v>127.22367356629741</c:v>
                </c:pt>
                <c:pt idx="71">
                  <c:v>135.46036132708494</c:v>
                </c:pt>
                <c:pt idx="72">
                  <c:v>144.74459667647335</c:v>
                </c:pt>
                <c:pt idx="73">
                  <c:v>154.83923182820871</c:v>
                </c:pt>
                <c:pt idx="74">
                  <c:v>165.34623176215143</c:v>
                </c:pt>
                <c:pt idx="75">
                  <c:v>175.60962394154052</c:v>
                </c:pt>
                <c:pt idx="76">
                  <c:v>184.55113530493662</c:v>
                </c:pt>
                <c:pt idx="77">
                  <c:v>190.52218711725632</c:v>
                </c:pt>
                <c:pt idx="78">
                  <c:v>191.43653924927975</c:v>
                </c:pt>
                <c:pt idx="79">
                  <c:v>185.48600251116994</c:v>
                </c:pt>
                <c:pt idx="80">
                  <c:v>172.32951477802632</c:v>
                </c:pt>
                <c:pt idx="81">
                  <c:v>153.94060428658912</c:v>
                </c:pt>
                <c:pt idx="82">
                  <c:v>134.15314931264854</c:v>
                </c:pt>
                <c:pt idx="83">
                  <c:v>116.92212532156576</c:v>
                </c:pt>
                <c:pt idx="84">
                  <c:v>104.54794735831386</c:v>
                </c:pt>
                <c:pt idx="85">
                  <c:v>97.142230337397976</c:v>
                </c:pt>
                <c:pt idx="86">
                  <c:v>93.404230912891336</c:v>
                </c:pt>
                <c:pt idx="87">
                  <c:v>91.769284828204803</c:v>
                </c:pt>
                <c:pt idx="88">
                  <c:v>91.099637185000873</c:v>
                </c:pt>
                <c:pt idx="89">
                  <c:v>90.79038696103224</c:v>
                </c:pt>
                <c:pt idx="90">
                  <c:v>90.591951403697138</c:v>
                </c:pt>
                <c:pt idx="91">
                  <c:v>90.422201878101987</c:v>
                </c:pt>
                <c:pt idx="92">
                  <c:v>90.259234432655177</c:v>
                </c:pt>
                <c:pt idx="93">
                  <c:v>90.098236934699685</c:v>
                </c:pt>
                <c:pt idx="94">
                  <c:v>89.938296092424736</c:v>
                </c:pt>
                <c:pt idx="95">
                  <c:v>89.779223540556885</c:v>
                </c:pt>
                <c:pt idx="96">
                  <c:v>89.620944009179951</c:v>
                </c:pt>
                <c:pt idx="97">
                  <c:v>89.463399625123586</c:v>
                </c:pt>
                <c:pt idx="98">
                  <c:v>89.306537542040161</c:v>
                </c:pt>
                <c:pt idx="99">
                  <c:v>89.150308471122543</c:v>
                </c:pt>
                <c:pt idx="100">
                  <c:v>88.99466637852241</c:v>
                </c:pt>
                <c:pt idx="101">
                  <c:v>88.839568289236212</c:v>
                </c:pt>
                <c:pt idx="102">
                  <c:v>88.684974103817979</c:v>
                </c:pt>
                <c:pt idx="103">
                  <c:v>88.530846421641627</c:v>
                </c:pt>
                <c:pt idx="104">
                  <c:v>88.377150370735805</c:v>
                </c:pt>
                <c:pt idx="105">
                  <c:v>88.223853444460843</c:v>
                </c:pt>
                <c:pt idx="106">
                  <c:v>88.070925345191398</c:v>
                </c:pt>
                <c:pt idx="107">
                  <c:v>87.918337835071526</c:v>
                </c:pt>
                <c:pt idx="108">
                  <c:v>87.766064593829412</c:v>
                </c:pt>
                <c:pt idx="109">
                  <c:v>87.61408108357918</c:v>
                </c:pt>
                <c:pt idx="110">
                  <c:v>87.462364420493628</c:v>
                </c:pt>
                <c:pt idx="111">
                  <c:v>87.310893253201087</c:v>
                </c:pt>
                <c:pt idx="112">
                  <c:v>87.159647647743071</c:v>
                </c:pt>
                <c:pt idx="113">
                  <c:v>87.008608978924002</c:v>
                </c:pt>
                <c:pt idx="114">
                  <c:v>86.857759827887335</c:v>
                </c:pt>
                <c:pt idx="115">
                  <c:v>86.707083885767204</c:v>
                </c:pt>
                <c:pt idx="116">
                  <c:v>86.556565863286352</c:v>
                </c:pt>
                <c:pt idx="117">
                  <c:v>86.406191406198872</c:v>
                </c:pt>
                <c:pt idx="118">
                  <c:v>86.255947016513431</c:v>
                </c:pt>
                <c:pt idx="119">
                  <c:v>86.105819979471732</c:v>
                </c:pt>
                <c:pt idx="120">
                  <c:v>85.955798296300614</c:v>
                </c:pt>
                <c:pt idx="121">
                  <c:v>85.805870622803567</c:v>
                </c:pt>
                <c:pt idx="122">
                  <c:v>85.656026213900134</c:v>
                </c:pt>
                <c:pt idx="123">
                  <c:v>85.506254874265878</c:v>
                </c:pt>
                <c:pt idx="124">
                  <c:v>85.356546915258704</c:v>
                </c:pt>
                <c:pt idx="125">
                  <c:v>85.206893118343089</c:v>
                </c:pt>
                <c:pt idx="126">
                  <c:v>85.057284705231737</c:v>
                </c:pt>
                <c:pt idx="127">
                  <c:v>84.907713314953526</c:v>
                </c:pt>
                <c:pt idx="128">
                  <c:v>84.758170988018392</c:v>
                </c:pt>
                <c:pt idx="129">
                  <c:v>84.608650157783742</c:v>
                </c:pt>
                <c:pt idx="130">
                  <c:v>84.459143649022124</c:v>
                </c:pt>
                <c:pt idx="131">
                  <c:v>84.309644683550317</c:v>
                </c:pt>
                <c:pt idx="132">
                  <c:v>84.160146892598377</c:v>
                </c:pt>
                <c:pt idx="133">
                  <c:v>84.010644335379766</c:v>
                </c:pt>
                <c:pt idx="134">
                  <c:v>83.861131523073567</c:v>
                </c:pt>
                <c:pt idx="135">
                  <c:v>83.711603447156648</c:v>
                </c:pt>
                <c:pt idx="136">
                  <c:v>83.56205561074411</c:v>
                </c:pt>
                <c:pt idx="137">
                  <c:v>83.412484061326381</c:v>
                </c:pt>
                <c:pt idx="138">
                  <c:v>83.262885423054684</c:v>
                </c:pt>
                <c:pt idx="139">
                  <c:v>83.113256926549866</c:v>
                </c:pt>
                <c:pt idx="140">
                  <c:v>82.963596434114578</c:v>
                </c:pt>
                <c:pt idx="141">
                  <c:v>82.813902458241657</c:v>
                </c:pt>
                <c:pt idx="142">
                  <c:v>82.664174171446206</c:v>
                </c:pt>
                <c:pt idx="143">
                  <c:v>82.514411405716686</c:v>
                </c:pt>
                <c:pt idx="144">
                  <c:v>82.364614640275903</c:v>
                </c:pt>
                <c:pt idx="145">
                  <c:v>82.214784976853309</c:v>
                </c:pt>
                <c:pt idx="146">
                  <c:v>82.06492410226565</c:v>
                </c:pt>
                <c:pt idx="147">
                  <c:v>81.915034238746287</c:v>
                </c:pt>
                <c:pt idx="148">
                  <c:v>81.765118083108177</c:v>
                </c:pt>
                <c:pt idx="149">
                  <c:v>81.615178736421242</c:v>
                </c:pt>
                <c:pt idx="150">
                  <c:v>81.465219626385874</c:v>
                </c:pt>
                <c:pt idx="151">
                  <c:v>81.315244424951402</c:v>
                </c:pt>
                <c:pt idx="152">
                  <c:v>81.165256963933942</c:v>
                </c:pt>
                <c:pt idx="153">
                  <c:v>81.015261151421612</c:v>
                </c:pt>
                <c:pt idx="154">
                  <c:v>80.865260891619499</c:v>
                </c:pt>
                <c:pt idx="155">
                  <c:v>80.715260010501822</c:v>
                </c:pt>
                <c:pt idx="156">
                  <c:v>80.565262189235597</c:v>
                </c:pt>
                <c:pt idx="157">
                  <c:v>80.415270906856449</c:v>
                </c:pt>
                <c:pt idx="158">
                  <c:v>80.265289393155456</c:v>
                </c:pt>
                <c:pt idx="159">
                  <c:v>80.115320592215923</c:v>
                </c:pt>
                <c:pt idx="160">
                  <c:v>79.965367136555614</c:v>
                </c:pt>
                <c:pt idx="161">
                  <c:v>79.815431331410309</c:v>
                </c:pt>
                <c:pt idx="162">
                  <c:v>79.665515148355453</c:v>
                </c:pt>
                <c:pt idx="163">
                  <c:v>79.515620227215024</c:v>
                </c:pt>
                <c:pt idx="164">
                  <c:v>79.365747885047483</c:v>
                </c:pt>
                <c:pt idx="165">
                  <c:v>79.215899130924811</c:v>
                </c:pt>
                <c:pt idx="166">
                  <c:v>79.066074685218439</c:v>
                </c:pt>
                <c:pt idx="167">
                  <c:v>78.916275002162777</c:v>
                </c:pt>
                <c:pt idx="168">
                  <c:v>78.766500294567379</c:v>
                </c:pt>
                <c:pt idx="169">
                  <c:v>78.616750559679105</c:v>
                </c:pt>
                <c:pt idx="170">
                  <c:v>78.467025605341249</c:v>
                </c:pt>
                <c:pt idx="171">
                  <c:v>78.31732507574749</c:v>
                </c:pt>
                <c:pt idx="172">
                  <c:v>78.167648476236977</c:v>
                </c:pt>
                <c:pt idx="173">
                  <c:v>78.01799519671323</c:v>
                </c:pt>
                <c:pt idx="174">
                  <c:v>77.868364533394598</c:v>
                </c:pt>
                <c:pt idx="175">
                  <c:v>77.718755708709921</c:v>
                </c:pt>
                <c:pt idx="176">
                  <c:v>77.56916788924454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100.82561842011482</c:v>
                </c:pt>
                <c:pt idx="1">
                  <c:v>100.94022610622297</c:v>
                </c:pt>
                <c:pt idx="2">
                  <c:v>101.05409296823308</c:v>
                </c:pt>
                <c:pt idx="3">
                  <c:v>101.16708473330769</c:v>
                </c:pt>
                <c:pt idx="4">
                  <c:v>101.27904992542898</c:v>
                </c:pt>
                <c:pt idx="5">
                  <c:v>101.38981821407839</c:v>
                </c:pt>
                <c:pt idx="6">
                  <c:v>101.49919869142664</c:v>
                </c:pt>
                <c:pt idx="7">
                  <c:v>101.60697809516125</c:v>
                </c:pt>
                <c:pt idx="8">
                  <c:v>101.71291900006324</c:v>
                </c:pt>
                <c:pt idx="9">
                  <c:v>101.81675800842626</c:v>
                </c:pt>
                <c:pt idx="10">
                  <c:v>101.91820397742296</c:v>
                </c:pt>
                <c:pt idx="11">
                  <c:v>102.01693633053954</c:v>
                </c:pt>
                <c:pt idx="12">
                  <c:v>102.11260351013991</c:v>
                </c:pt>
                <c:pt idx="13">
                  <c:v>102.20482163890894</c:v>
                </c:pt>
                <c:pt idx="14">
                  <c:v>102.29317346908147</c:v>
                </c:pt>
                <c:pt idx="15">
                  <c:v>102.37720770956965</c:v>
                </c:pt>
                <c:pt idx="16">
                  <c:v>102.45643883178049</c:v>
                </c:pt>
                <c:pt idx="17">
                  <c:v>102.53034746431675</c:v>
                </c:pt>
                <c:pt idx="18">
                  <c:v>102.59838149393494</c:v>
                </c:pt>
                <c:pt idx="19">
                  <c:v>102.65995799397383</c:v>
                </c:pt>
                <c:pt idx="20">
                  <c:v>102.71446610067923</c:v>
                </c:pt>
                <c:pt idx="21">
                  <c:v>102.76127095104808</c:v>
                </c:pt>
                <c:pt idx="22">
                  <c:v>102.79971878158238</c:v>
                </c:pt>
                <c:pt idx="23">
                  <c:v>102.82914326436266</c:v>
                </c:pt>
                <c:pt idx="24">
                  <c:v>102.8488731240693</c:v>
                </c:pt>
                <c:pt idx="25">
                  <c:v>102.85824103638772</c:v>
                </c:pt>
                <c:pt idx="26">
                  <c:v>102.85659375469993</c:v>
                </c:pt>
                <c:pt idx="27">
                  <c:v>102.84330334903609</c:v>
                </c:pt>
                <c:pt idx="28">
                  <c:v>102.81777937095826</c:v>
                </c:pt>
                <c:pt idx="29">
                  <c:v>102.77948168359045</c:v>
                </c:pt>
                <c:pt idx="30">
                  <c:v>102.72793362180471</c:v>
                </c:pt>
                <c:pt idx="31">
                  <c:v>102.66273507910837</c:v>
                </c:pt>
                <c:pt idx="32">
                  <c:v>102.58357506126499</c:v>
                </c:pt>
                <c:pt idx="33">
                  <c:v>102.49024320860303</c:v>
                </c:pt>
                <c:pt idx="34">
                  <c:v>102.38263977536344</c:v>
                </c:pt>
                <c:pt idx="35">
                  <c:v>102.2607835701908</c:v>
                </c:pt>
                <c:pt idx="36">
                  <c:v>102.12481740990468</c:v>
                </c:pt>
                <c:pt idx="37">
                  <c:v>101.97501071930984</c:v>
                </c:pt>
                <c:pt idx="38">
                  <c:v>101.81175902029325</c:v>
                </c:pt>
                <c:pt idx="39">
                  <c:v>101.63558018796805</c:v>
                </c:pt>
                <c:pt idx="40">
                  <c:v>101.44710750151489</c:v>
                </c:pt>
                <c:pt idx="41">
                  <c:v>101.24707967194419</c:v>
                </c:pt>
                <c:pt idx="42">
                  <c:v>101.03632817654842</c:v>
                </c:pt>
                <c:pt idx="43">
                  <c:v>100.81576235891828</c:v>
                </c:pt>
                <c:pt idx="44">
                  <c:v>100.58635285416925</c:v>
                </c:pt>
                <c:pt idx="45">
                  <c:v>100.34911396424889</c:v>
                </c:pt>
                <c:pt idx="46">
                  <c:v>100.10508563402936</c:v>
                </c:pt>
                <c:pt idx="47">
                  <c:v>99.855315665204841</c:v>
                </c:pt>
                <c:pt idx="48">
                  <c:v>99.600842755185639</c:v>
                </c:pt>
                <c:pt idx="49">
                  <c:v>99.342680868497865</c:v>
                </c:pt>
                <c:pt idx="50">
                  <c:v>99.081805346949423</c:v>
                </c:pt>
                <c:pt idx="51">
                  <c:v>98.819141051244529</c:v>
                </c:pt>
                <c:pt idx="52">
                  <c:v>98.555552709975117</c:v>
                </c:pt>
                <c:pt idx="53">
                  <c:v>98.291837540163172</c:v>
                </c:pt>
                <c:pt idx="54">
                  <c:v>98.028720103360612</c:v>
                </c:pt>
                <c:pt idx="55">
                  <c:v>97.766849277351071</c:v>
                </c:pt>
                <c:pt idx="56">
                  <c:v>97.506797158342494</c:v>
                </c:pt>
                <c:pt idx="57">
                  <c:v>97.249059662917674</c:v>
                </c:pt>
                <c:pt idx="58">
                  <c:v>96.99405857208329</c:v>
                </c:pt>
                <c:pt idx="59">
                  <c:v>96.742144749545517</c:v>
                </c:pt>
                <c:pt idx="60">
                  <c:v>96.493602270108525</c:v>
                </c:pt>
                <c:pt idx="61">
                  <c:v>96.248653208780496</c:v>
                </c:pt>
                <c:pt idx="62">
                  <c:v>96.007462863681113</c:v>
                </c:pt>
                <c:pt idx="63">
                  <c:v>95.77014521330797</c:v>
                </c:pt>
                <c:pt idx="64">
                  <c:v>95.5367684386419</c:v>
                </c:pt>
                <c:pt idx="65">
                  <c:v>95.307360370917252</c:v>
                </c:pt>
                <c:pt idx="66">
                  <c:v>95.081913755103145</c:v>
                </c:pt>
                <c:pt idx="67">
                  <c:v>94.86039124613616</c:v>
                </c:pt>
                <c:pt idx="68">
                  <c:v>94.64273007902618</c:v>
                </c:pt>
                <c:pt idx="69">
                  <c:v>94.428846374768071</c:v>
                </c:pt>
                <c:pt idx="70">
                  <c:v>94.218639061443625</c:v>
                </c:pt>
                <c:pt idx="71">
                  <c:v>94.011993404092294</c:v>
                </c:pt>
                <c:pt idx="72">
                  <c:v>93.808784148105758</c:v>
                </c:pt>
                <c:pt idx="73">
                  <c:v>93.608878289371034</c:v>
                </c:pt>
                <c:pt idx="74">
                  <c:v>93.412137490513416</c:v>
                </c:pt>
                <c:pt idx="75">
                  <c:v>93.218420166731036</c:v>
                </c:pt>
                <c:pt idx="76">
                  <c:v>93.027583267226902</c:v>
                </c:pt>
                <c:pt idx="77">
                  <c:v>92.839483779449395</c:v>
                </c:pt>
                <c:pt idx="78">
                  <c:v>92.653979983544488</c:v>
                </c:pt>
                <c:pt idx="79">
                  <c:v>92.47093248384877</c:v>
                </c:pt>
                <c:pt idx="80">
                  <c:v>92.290205043124004</c:v>
                </c:pt>
                <c:pt idx="81">
                  <c:v>92.111665243730101</c:v>
                </c:pt>
                <c:pt idx="82">
                  <c:v>91.935184998187125</c:v>
                </c:pt>
                <c:pt idx="83">
                  <c:v>91.760640929708515</c:v>
                </c:pt>
                <c:pt idx="84">
                  <c:v>91.587914641372564</c:v>
                </c:pt>
                <c:pt idx="85">
                  <c:v>91.416892890708795</c:v>
                </c:pt>
                <c:pt idx="86">
                  <c:v>91.247467684650502</c:v>
                </c:pt>
                <c:pt idx="87">
                  <c:v>91.079536308076399</c:v>
                </c:pt>
                <c:pt idx="88">
                  <c:v>90.913001297556576</c:v>
                </c:pt>
                <c:pt idx="89">
                  <c:v>90.747770370434452</c:v>
                </c:pt>
                <c:pt idx="90">
                  <c:v>90.583756318029401</c:v>
                </c:pt>
                <c:pt idx="91">
                  <c:v>90.420876870527081</c:v>
                </c:pt>
                <c:pt idx="92">
                  <c:v>90.259054540036217</c:v>
                </c:pt>
                <c:pt idx="93">
                  <c:v>90.098216447322415</c:v>
                </c:pt>
                <c:pt idx="94">
                  <c:v>89.938294136876308</c:v>
                </c:pt>
                <c:pt idx="95">
                  <c:v>89.77922338422195</c:v>
                </c:pt>
                <c:pt idx="96">
                  <c:v>89.620943998718403</c:v>
                </c:pt>
                <c:pt idx="97">
                  <c:v>89.463399624537885</c:v>
                </c:pt>
                <c:pt idx="98">
                  <c:v>89.306537542012734</c:v>
                </c:pt>
                <c:pt idx="99">
                  <c:v>89.150308471121463</c:v>
                </c:pt>
                <c:pt idx="100">
                  <c:v>88.994666378522382</c:v>
                </c:pt>
                <c:pt idx="101">
                  <c:v>88.839568289236212</c:v>
                </c:pt>
                <c:pt idx="102">
                  <c:v>88.684974103817979</c:v>
                </c:pt>
                <c:pt idx="103">
                  <c:v>88.530846421641627</c:v>
                </c:pt>
                <c:pt idx="104">
                  <c:v>88.377150370735805</c:v>
                </c:pt>
                <c:pt idx="105">
                  <c:v>88.223853444460843</c:v>
                </c:pt>
                <c:pt idx="106">
                  <c:v>88.070925345191398</c:v>
                </c:pt>
                <c:pt idx="107">
                  <c:v>87.918337835071526</c:v>
                </c:pt>
                <c:pt idx="108">
                  <c:v>87.766064593829412</c:v>
                </c:pt>
                <c:pt idx="109">
                  <c:v>87.61408108357918</c:v>
                </c:pt>
                <c:pt idx="110">
                  <c:v>87.462364420493628</c:v>
                </c:pt>
                <c:pt idx="111">
                  <c:v>87.310893253201087</c:v>
                </c:pt>
                <c:pt idx="112">
                  <c:v>87.159647647743071</c:v>
                </c:pt>
                <c:pt idx="113">
                  <c:v>87.008608978924002</c:v>
                </c:pt>
                <c:pt idx="114">
                  <c:v>86.857759827887335</c:v>
                </c:pt>
                <c:pt idx="115">
                  <c:v>86.707083885767204</c:v>
                </c:pt>
                <c:pt idx="116">
                  <c:v>86.556565863286352</c:v>
                </c:pt>
                <c:pt idx="117">
                  <c:v>86.406191406198872</c:v>
                </c:pt>
                <c:pt idx="118">
                  <c:v>86.255947016513431</c:v>
                </c:pt>
                <c:pt idx="119">
                  <c:v>86.105819979471732</c:v>
                </c:pt>
                <c:pt idx="120">
                  <c:v>85.955798296300614</c:v>
                </c:pt>
                <c:pt idx="121">
                  <c:v>85.805870622803567</c:v>
                </c:pt>
                <c:pt idx="122">
                  <c:v>85.656026213900134</c:v>
                </c:pt>
                <c:pt idx="123">
                  <c:v>85.506254874265878</c:v>
                </c:pt>
                <c:pt idx="124">
                  <c:v>85.356546915258704</c:v>
                </c:pt>
                <c:pt idx="125">
                  <c:v>85.206893118343089</c:v>
                </c:pt>
                <c:pt idx="126">
                  <c:v>85.057284705231737</c:v>
                </c:pt>
                <c:pt idx="127">
                  <c:v>84.907713314953526</c:v>
                </c:pt>
                <c:pt idx="128">
                  <c:v>84.758170988018392</c:v>
                </c:pt>
                <c:pt idx="129">
                  <c:v>84.608650157783742</c:v>
                </c:pt>
                <c:pt idx="130">
                  <c:v>84.459143649022124</c:v>
                </c:pt>
                <c:pt idx="131">
                  <c:v>84.309644683550317</c:v>
                </c:pt>
                <c:pt idx="132">
                  <c:v>84.160146892598377</c:v>
                </c:pt>
                <c:pt idx="133">
                  <c:v>84.010644335379766</c:v>
                </c:pt>
                <c:pt idx="134">
                  <c:v>83.861131523073567</c:v>
                </c:pt>
                <c:pt idx="135">
                  <c:v>83.711603447156648</c:v>
                </c:pt>
                <c:pt idx="136">
                  <c:v>83.56205561074411</c:v>
                </c:pt>
                <c:pt idx="137">
                  <c:v>83.412484061326381</c:v>
                </c:pt>
                <c:pt idx="138">
                  <c:v>83.262885423054684</c:v>
                </c:pt>
                <c:pt idx="139">
                  <c:v>83.113256926549866</c:v>
                </c:pt>
                <c:pt idx="140">
                  <c:v>82.963596434114578</c:v>
                </c:pt>
                <c:pt idx="141">
                  <c:v>82.813902458241657</c:v>
                </c:pt>
                <c:pt idx="142">
                  <c:v>82.664174171446206</c:v>
                </c:pt>
                <c:pt idx="143">
                  <c:v>82.514411405716686</c:v>
                </c:pt>
                <c:pt idx="144">
                  <c:v>82.364614640275903</c:v>
                </c:pt>
                <c:pt idx="145">
                  <c:v>82.214784976853309</c:v>
                </c:pt>
                <c:pt idx="146">
                  <c:v>82.06492410226565</c:v>
                </c:pt>
                <c:pt idx="147">
                  <c:v>81.915034238746287</c:v>
                </c:pt>
                <c:pt idx="148">
                  <c:v>81.765118083108177</c:v>
                </c:pt>
                <c:pt idx="149">
                  <c:v>81.615178736421242</c:v>
                </c:pt>
                <c:pt idx="150">
                  <c:v>81.465219626385874</c:v>
                </c:pt>
                <c:pt idx="151">
                  <c:v>81.315244424951402</c:v>
                </c:pt>
                <c:pt idx="152">
                  <c:v>81.165256963933942</c:v>
                </c:pt>
                <c:pt idx="153">
                  <c:v>81.015261151421612</c:v>
                </c:pt>
                <c:pt idx="154">
                  <c:v>80.865260891619499</c:v>
                </c:pt>
                <c:pt idx="155">
                  <c:v>80.715260010501822</c:v>
                </c:pt>
                <c:pt idx="156">
                  <c:v>80.565262189235597</c:v>
                </c:pt>
                <c:pt idx="157">
                  <c:v>80.415270906856449</c:v>
                </c:pt>
                <c:pt idx="158">
                  <c:v>80.265289393155456</c:v>
                </c:pt>
                <c:pt idx="159">
                  <c:v>80.115320592215923</c:v>
                </c:pt>
                <c:pt idx="160">
                  <c:v>79.965367136555614</c:v>
                </c:pt>
                <c:pt idx="161">
                  <c:v>79.815431331410309</c:v>
                </c:pt>
                <c:pt idx="162">
                  <c:v>79.665515148355453</c:v>
                </c:pt>
                <c:pt idx="163">
                  <c:v>79.515620227215024</c:v>
                </c:pt>
                <c:pt idx="164">
                  <c:v>79.365747885047483</c:v>
                </c:pt>
                <c:pt idx="165">
                  <c:v>79.215899130924811</c:v>
                </c:pt>
                <c:pt idx="166">
                  <c:v>79.066074685218439</c:v>
                </c:pt>
                <c:pt idx="167">
                  <c:v>78.916275002162777</c:v>
                </c:pt>
                <c:pt idx="168">
                  <c:v>78.766500294567379</c:v>
                </c:pt>
                <c:pt idx="169">
                  <c:v>78.616750559679105</c:v>
                </c:pt>
                <c:pt idx="170">
                  <c:v>78.467025605341249</c:v>
                </c:pt>
                <c:pt idx="171">
                  <c:v>78.31732507574749</c:v>
                </c:pt>
                <c:pt idx="172">
                  <c:v>78.167648476236977</c:v>
                </c:pt>
                <c:pt idx="173">
                  <c:v>78.01799519671323</c:v>
                </c:pt>
                <c:pt idx="174">
                  <c:v>77.868364533394598</c:v>
                </c:pt>
                <c:pt idx="175">
                  <c:v>77.718755708709921</c:v>
                </c:pt>
                <c:pt idx="176">
                  <c:v>77.56916788924454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101.233</c:v>
                </c:pt>
                <c:pt idx="1">
                  <c:v>101.233</c:v>
                </c:pt>
                <c:pt idx="2">
                  <c:v>100.395</c:v>
                </c:pt>
                <c:pt idx="3">
                  <c:v>101.093</c:v>
                </c:pt>
                <c:pt idx="4">
                  <c:v>100.628</c:v>
                </c:pt>
                <c:pt idx="5">
                  <c:v>98.14</c:v>
                </c:pt>
                <c:pt idx="6">
                  <c:v>100.163</c:v>
                </c:pt>
                <c:pt idx="7">
                  <c:v>99.534999999999997</c:v>
                </c:pt>
                <c:pt idx="8">
                  <c:v>100.651</c:v>
                </c:pt>
                <c:pt idx="9">
                  <c:v>99.256</c:v>
                </c:pt>
                <c:pt idx="10">
                  <c:v>98.766999999999996</c:v>
                </c:pt>
                <c:pt idx="11">
                  <c:v>98.790999999999997</c:v>
                </c:pt>
                <c:pt idx="12">
                  <c:v>101.721</c:v>
                </c:pt>
                <c:pt idx="13">
                  <c:v>98.046999999999997</c:v>
                </c:pt>
                <c:pt idx="14">
                  <c:v>97.884</c:v>
                </c:pt>
                <c:pt idx="15">
                  <c:v>99.93</c:v>
                </c:pt>
                <c:pt idx="16">
                  <c:v>101.907</c:v>
                </c:pt>
                <c:pt idx="17">
                  <c:v>100.14</c:v>
                </c:pt>
                <c:pt idx="18">
                  <c:v>100.721</c:v>
                </c:pt>
                <c:pt idx="19">
                  <c:v>102.55800000000001</c:v>
                </c:pt>
                <c:pt idx="20">
                  <c:v>100.349</c:v>
                </c:pt>
                <c:pt idx="21">
                  <c:v>103.721</c:v>
                </c:pt>
                <c:pt idx="22">
                  <c:v>101.047</c:v>
                </c:pt>
                <c:pt idx="23">
                  <c:v>101.18600000000001</c:v>
                </c:pt>
                <c:pt idx="24">
                  <c:v>99.14</c:v>
                </c:pt>
                <c:pt idx="25">
                  <c:v>103.953</c:v>
                </c:pt>
                <c:pt idx="26">
                  <c:v>101.977</c:v>
                </c:pt>
                <c:pt idx="27">
                  <c:v>104.884</c:v>
                </c:pt>
                <c:pt idx="28">
                  <c:v>102.163</c:v>
                </c:pt>
                <c:pt idx="29">
                  <c:v>102.581</c:v>
                </c:pt>
                <c:pt idx="30">
                  <c:v>103.233</c:v>
                </c:pt>
                <c:pt idx="31">
                  <c:v>104.884</c:v>
                </c:pt>
                <c:pt idx="32">
                  <c:v>104.977</c:v>
                </c:pt>
                <c:pt idx="33">
                  <c:v>106.605</c:v>
                </c:pt>
                <c:pt idx="34">
                  <c:v>107.233</c:v>
                </c:pt>
                <c:pt idx="35">
                  <c:v>106.372</c:v>
                </c:pt>
                <c:pt idx="36">
                  <c:v>109.837</c:v>
                </c:pt>
                <c:pt idx="37">
                  <c:v>110.233</c:v>
                </c:pt>
                <c:pt idx="38">
                  <c:v>110.953</c:v>
                </c:pt>
                <c:pt idx="39">
                  <c:v>113.44199999999999</c:v>
                </c:pt>
                <c:pt idx="40">
                  <c:v>113.605</c:v>
                </c:pt>
                <c:pt idx="41">
                  <c:v>118.837</c:v>
                </c:pt>
                <c:pt idx="42">
                  <c:v>121.55800000000001</c:v>
                </c:pt>
                <c:pt idx="43">
                  <c:v>124.535</c:v>
                </c:pt>
                <c:pt idx="44">
                  <c:v>127.14</c:v>
                </c:pt>
                <c:pt idx="45">
                  <c:v>131.69800000000001</c:v>
                </c:pt>
                <c:pt idx="46">
                  <c:v>138.86000000000001</c:v>
                </c:pt>
                <c:pt idx="47">
                  <c:v>148.60499999999999</c:v>
                </c:pt>
                <c:pt idx="48">
                  <c:v>158.953</c:v>
                </c:pt>
                <c:pt idx="49">
                  <c:v>173.488</c:v>
                </c:pt>
                <c:pt idx="50">
                  <c:v>191.60499999999999</c:v>
                </c:pt>
                <c:pt idx="51">
                  <c:v>205.44200000000001</c:v>
                </c:pt>
                <c:pt idx="52">
                  <c:v>217.09299999999999</c:v>
                </c:pt>
                <c:pt idx="53">
                  <c:v>225.44200000000001</c:v>
                </c:pt>
                <c:pt idx="54">
                  <c:v>233.88399999999999</c:v>
                </c:pt>
                <c:pt idx="55">
                  <c:v>238.65100000000001</c:v>
                </c:pt>
                <c:pt idx="56">
                  <c:v>237.047</c:v>
                </c:pt>
                <c:pt idx="57">
                  <c:v>235.047</c:v>
                </c:pt>
                <c:pt idx="58">
                  <c:v>224.44200000000001</c:v>
                </c:pt>
                <c:pt idx="59">
                  <c:v>203.88399999999999</c:v>
                </c:pt>
                <c:pt idx="60">
                  <c:v>168.047</c:v>
                </c:pt>
                <c:pt idx="61">
                  <c:v>126.349</c:v>
                </c:pt>
                <c:pt idx="62">
                  <c:v>104.32599999999999</c:v>
                </c:pt>
                <c:pt idx="63">
                  <c:v>102.14</c:v>
                </c:pt>
                <c:pt idx="64">
                  <c:v>104.093</c:v>
                </c:pt>
                <c:pt idx="65">
                  <c:v>105.395</c:v>
                </c:pt>
                <c:pt idx="66">
                  <c:v>107.047</c:v>
                </c:pt>
                <c:pt idx="67">
                  <c:v>104.744</c:v>
                </c:pt>
                <c:pt idx="68">
                  <c:v>113.372</c:v>
                </c:pt>
                <c:pt idx="69">
                  <c:v>116.81399999999999</c:v>
                </c:pt>
                <c:pt idx="70">
                  <c:v>125.953</c:v>
                </c:pt>
                <c:pt idx="71">
                  <c:v>138.023</c:v>
                </c:pt>
                <c:pt idx="72">
                  <c:v>146.90700000000001</c:v>
                </c:pt>
                <c:pt idx="73">
                  <c:v>161.58099999999999</c:v>
                </c:pt>
                <c:pt idx="74">
                  <c:v>172.60499999999999</c:v>
                </c:pt>
                <c:pt idx="75">
                  <c:v>180.16300000000001</c:v>
                </c:pt>
                <c:pt idx="76">
                  <c:v>188.37200000000001</c:v>
                </c:pt>
                <c:pt idx="77">
                  <c:v>194.09299999999999</c:v>
                </c:pt>
                <c:pt idx="78">
                  <c:v>195.39500000000001</c:v>
                </c:pt>
                <c:pt idx="79">
                  <c:v>191.209</c:v>
                </c:pt>
                <c:pt idx="80">
                  <c:v>182.977</c:v>
                </c:pt>
                <c:pt idx="81">
                  <c:v>165.488</c:v>
                </c:pt>
                <c:pt idx="82">
                  <c:v>134.047</c:v>
                </c:pt>
                <c:pt idx="83">
                  <c:v>103.18600000000001</c:v>
                </c:pt>
                <c:pt idx="84">
                  <c:v>94.233000000000004</c:v>
                </c:pt>
                <c:pt idx="85">
                  <c:v>90.256</c:v>
                </c:pt>
                <c:pt idx="86">
                  <c:v>89.116</c:v>
                </c:pt>
                <c:pt idx="87">
                  <c:v>92.418999999999997</c:v>
                </c:pt>
                <c:pt idx="88">
                  <c:v>90.302000000000007</c:v>
                </c:pt>
                <c:pt idx="89">
                  <c:v>86.278999999999996</c:v>
                </c:pt>
                <c:pt idx="90">
                  <c:v>90.07</c:v>
                </c:pt>
                <c:pt idx="91">
                  <c:v>90.233000000000004</c:v>
                </c:pt>
                <c:pt idx="92">
                  <c:v>89.209000000000003</c:v>
                </c:pt>
                <c:pt idx="93">
                  <c:v>90.394999999999996</c:v>
                </c:pt>
                <c:pt idx="94">
                  <c:v>91.325999999999993</c:v>
                </c:pt>
                <c:pt idx="95">
                  <c:v>88.628</c:v>
                </c:pt>
                <c:pt idx="96">
                  <c:v>89.186000000000007</c:v>
                </c:pt>
                <c:pt idx="97">
                  <c:v>87.837000000000003</c:v>
                </c:pt>
                <c:pt idx="98">
                  <c:v>89.953000000000003</c:v>
                </c:pt>
                <c:pt idx="99">
                  <c:v>90.441999999999993</c:v>
                </c:pt>
                <c:pt idx="100">
                  <c:v>87.302000000000007</c:v>
                </c:pt>
                <c:pt idx="101">
                  <c:v>90.349000000000004</c:v>
                </c:pt>
                <c:pt idx="102">
                  <c:v>90.813999999999993</c:v>
                </c:pt>
                <c:pt idx="103">
                  <c:v>91.14</c:v>
                </c:pt>
                <c:pt idx="104">
                  <c:v>92</c:v>
                </c:pt>
                <c:pt idx="105">
                  <c:v>86.906999999999996</c:v>
                </c:pt>
                <c:pt idx="106">
                  <c:v>89.605000000000004</c:v>
                </c:pt>
                <c:pt idx="107">
                  <c:v>87.441999999999993</c:v>
                </c:pt>
                <c:pt idx="108">
                  <c:v>87.697999999999993</c:v>
                </c:pt>
                <c:pt idx="109">
                  <c:v>89.488</c:v>
                </c:pt>
                <c:pt idx="110">
                  <c:v>88.605000000000004</c:v>
                </c:pt>
                <c:pt idx="111">
                  <c:v>90</c:v>
                </c:pt>
                <c:pt idx="112">
                  <c:v>90.558000000000007</c:v>
                </c:pt>
                <c:pt idx="113">
                  <c:v>86.766999999999996</c:v>
                </c:pt>
                <c:pt idx="114">
                  <c:v>88.953000000000003</c:v>
                </c:pt>
                <c:pt idx="115">
                  <c:v>88.14</c:v>
                </c:pt>
                <c:pt idx="116">
                  <c:v>91.233000000000004</c:v>
                </c:pt>
                <c:pt idx="117">
                  <c:v>85</c:v>
                </c:pt>
                <c:pt idx="118">
                  <c:v>87.209000000000003</c:v>
                </c:pt>
                <c:pt idx="119">
                  <c:v>84.372</c:v>
                </c:pt>
                <c:pt idx="120">
                  <c:v>86.14</c:v>
                </c:pt>
                <c:pt idx="121">
                  <c:v>84.790999999999997</c:v>
                </c:pt>
                <c:pt idx="122">
                  <c:v>83.884</c:v>
                </c:pt>
                <c:pt idx="123">
                  <c:v>84.256</c:v>
                </c:pt>
                <c:pt idx="124">
                  <c:v>84.628</c:v>
                </c:pt>
                <c:pt idx="125">
                  <c:v>84.465000000000003</c:v>
                </c:pt>
                <c:pt idx="126">
                  <c:v>82.628</c:v>
                </c:pt>
                <c:pt idx="127">
                  <c:v>81.884</c:v>
                </c:pt>
                <c:pt idx="128">
                  <c:v>86.14</c:v>
                </c:pt>
                <c:pt idx="129">
                  <c:v>85.766999999999996</c:v>
                </c:pt>
                <c:pt idx="130">
                  <c:v>82.953000000000003</c:v>
                </c:pt>
                <c:pt idx="131">
                  <c:v>83.116</c:v>
                </c:pt>
                <c:pt idx="132">
                  <c:v>84.046999999999997</c:v>
                </c:pt>
                <c:pt idx="133">
                  <c:v>84.209000000000003</c:v>
                </c:pt>
                <c:pt idx="134">
                  <c:v>83.278999999999996</c:v>
                </c:pt>
                <c:pt idx="135">
                  <c:v>82.93</c:v>
                </c:pt>
                <c:pt idx="136">
                  <c:v>80.744</c:v>
                </c:pt>
                <c:pt idx="137">
                  <c:v>80.628</c:v>
                </c:pt>
                <c:pt idx="138">
                  <c:v>83.256</c:v>
                </c:pt>
                <c:pt idx="139">
                  <c:v>81.697999999999993</c:v>
                </c:pt>
                <c:pt idx="140">
                  <c:v>83.674000000000007</c:v>
                </c:pt>
                <c:pt idx="141">
                  <c:v>81.418999999999997</c:v>
                </c:pt>
                <c:pt idx="142">
                  <c:v>85.372</c:v>
                </c:pt>
                <c:pt idx="143">
                  <c:v>85.186000000000007</c:v>
                </c:pt>
                <c:pt idx="144">
                  <c:v>87.512</c:v>
                </c:pt>
                <c:pt idx="145">
                  <c:v>81.558000000000007</c:v>
                </c:pt>
                <c:pt idx="146">
                  <c:v>82.325999999999993</c:v>
                </c:pt>
                <c:pt idx="147">
                  <c:v>81.813999999999993</c:v>
                </c:pt>
                <c:pt idx="148">
                  <c:v>81.721000000000004</c:v>
                </c:pt>
                <c:pt idx="149">
                  <c:v>79.581000000000003</c:v>
                </c:pt>
                <c:pt idx="150">
                  <c:v>83.534999999999997</c:v>
                </c:pt>
                <c:pt idx="151">
                  <c:v>82.186000000000007</c:v>
                </c:pt>
                <c:pt idx="152">
                  <c:v>83</c:v>
                </c:pt>
                <c:pt idx="153">
                  <c:v>82.162999999999997</c:v>
                </c:pt>
                <c:pt idx="154">
                  <c:v>80.418999999999997</c:v>
                </c:pt>
                <c:pt idx="155">
                  <c:v>80.186000000000007</c:v>
                </c:pt>
                <c:pt idx="156">
                  <c:v>80.697999999999993</c:v>
                </c:pt>
                <c:pt idx="157">
                  <c:v>79.953000000000003</c:v>
                </c:pt>
                <c:pt idx="158">
                  <c:v>77.674000000000007</c:v>
                </c:pt>
                <c:pt idx="159">
                  <c:v>80</c:v>
                </c:pt>
                <c:pt idx="160">
                  <c:v>81.558000000000007</c:v>
                </c:pt>
                <c:pt idx="161">
                  <c:v>78.837000000000003</c:v>
                </c:pt>
                <c:pt idx="162">
                  <c:v>77.721000000000004</c:v>
                </c:pt>
                <c:pt idx="163">
                  <c:v>79.418999999999997</c:v>
                </c:pt>
                <c:pt idx="164">
                  <c:v>79.418999999999997</c:v>
                </c:pt>
                <c:pt idx="165">
                  <c:v>78.837000000000003</c:v>
                </c:pt>
                <c:pt idx="166">
                  <c:v>80.650999999999996</c:v>
                </c:pt>
                <c:pt idx="167">
                  <c:v>79.930000000000007</c:v>
                </c:pt>
                <c:pt idx="168">
                  <c:v>80.766999999999996</c:v>
                </c:pt>
                <c:pt idx="169">
                  <c:v>79.558000000000007</c:v>
                </c:pt>
                <c:pt idx="170">
                  <c:v>76.534999999999997</c:v>
                </c:pt>
                <c:pt idx="171">
                  <c:v>81.441999999999993</c:v>
                </c:pt>
                <c:pt idx="172">
                  <c:v>77.186000000000007</c:v>
                </c:pt>
                <c:pt idx="173">
                  <c:v>76.884</c:v>
                </c:pt>
                <c:pt idx="174">
                  <c:v>80.046999999999997</c:v>
                </c:pt>
                <c:pt idx="175">
                  <c:v>77.86</c:v>
                </c:pt>
                <c:pt idx="176">
                  <c:v>79.394999999999996</c:v>
                </c:pt>
                <c:pt idx="177">
                  <c:v>76.186000000000007</c:v>
                </c:pt>
                <c:pt idx="178">
                  <c:v>80.465000000000003</c:v>
                </c:pt>
                <c:pt idx="179">
                  <c:v>78.394999999999996</c:v>
                </c:pt>
                <c:pt idx="180">
                  <c:v>76.534999999999997</c:v>
                </c:pt>
                <c:pt idx="181">
                  <c:v>77.721000000000004</c:v>
                </c:pt>
                <c:pt idx="182">
                  <c:v>79.721000000000004</c:v>
                </c:pt>
                <c:pt idx="183">
                  <c:v>75.697999999999993</c:v>
                </c:pt>
                <c:pt idx="184">
                  <c:v>75.674000000000007</c:v>
                </c:pt>
                <c:pt idx="185">
                  <c:v>75.628</c:v>
                </c:pt>
                <c:pt idx="186">
                  <c:v>74.766999999999996</c:v>
                </c:pt>
                <c:pt idx="187">
                  <c:v>74.86</c:v>
                </c:pt>
                <c:pt idx="188">
                  <c:v>78.069999999999993</c:v>
                </c:pt>
                <c:pt idx="189">
                  <c:v>74.278999999999996</c:v>
                </c:pt>
                <c:pt idx="190">
                  <c:v>75.069999999999993</c:v>
                </c:pt>
                <c:pt idx="191">
                  <c:v>76.674000000000007</c:v>
                </c:pt>
                <c:pt idx="192">
                  <c:v>77.766999999999996</c:v>
                </c:pt>
                <c:pt idx="193">
                  <c:v>74.349000000000004</c:v>
                </c:pt>
                <c:pt idx="194">
                  <c:v>76.884</c:v>
                </c:pt>
                <c:pt idx="195">
                  <c:v>79.162999999999997</c:v>
                </c:pt>
                <c:pt idx="196">
                  <c:v>76.441999999999993</c:v>
                </c:pt>
                <c:pt idx="197">
                  <c:v>75.721000000000004</c:v>
                </c:pt>
                <c:pt idx="198">
                  <c:v>75.022999999999996</c:v>
                </c:pt>
                <c:pt idx="199">
                  <c:v>74.302000000000007</c:v>
                </c:pt>
                <c:pt idx="200">
                  <c:v>76.953000000000003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98.094836556926339</c:v>
                </c:pt>
                <c:pt idx="1">
                  <c:v>98.328829271826592</c:v>
                </c:pt>
                <c:pt idx="2">
                  <c:v>98.562188100717393</c:v>
                </c:pt>
                <c:pt idx="3">
                  <c:v>98.794749464456771</c:v>
                </c:pt>
                <c:pt idx="4">
                  <c:v>99.026326436557369</c:v>
                </c:pt>
                <c:pt idx="5">
                  <c:v>99.256706332825786</c:v>
                </c:pt>
                <c:pt idx="6">
                  <c:v>99.485648179714303</c:v>
                </c:pt>
                <c:pt idx="7">
                  <c:v>99.712880085963391</c:v>
                </c:pt>
                <c:pt idx="8">
                  <c:v>99.938096553406766</c:v>
                </c:pt>
                <c:pt idx="9">
                  <c:v>100.16095577800915</c:v>
                </c:pt>
                <c:pt idx="10">
                  <c:v>100.3810770132345</c:v>
                </c:pt>
                <c:pt idx="11">
                  <c:v>100.59803809783891</c:v>
                </c:pt>
                <c:pt idx="12">
                  <c:v>100.81137329423693</c:v>
                </c:pt>
                <c:pt idx="13">
                  <c:v>101.02057164978818</c:v>
                </c:pt>
                <c:pt idx="14">
                  <c:v>101.22507619427388</c:v>
                </c:pt>
                <c:pt idx="15">
                  <c:v>101.42428444151236</c:v>
                </c:pt>
                <c:pt idx="16">
                  <c:v>101.61755089940192</c:v>
                </c:pt>
                <c:pt idx="17">
                  <c:v>101.80419265013245</c:v>
                </c:pt>
                <c:pt idx="18">
                  <c:v>101.98349959438933</c:v>
                </c:pt>
                <c:pt idx="19">
                  <c:v>102.15475172910421</c:v>
                </c:pt>
                <c:pt idx="20">
                  <c:v>102.31724693127644</c:v>
                </c:pt>
                <c:pt idx="21">
                  <c:v>102.47034424335205</c:v>
                </c:pt>
                <c:pt idx="22">
                  <c:v>102.61352968815221</c:v>
                </c:pt>
                <c:pt idx="23">
                  <c:v>102.74651424738778</c:v>
                </c:pt>
                <c:pt idx="24">
                  <c:v>102.86937682081712</c:v>
                </c:pt>
                <c:pt idx="25">
                  <c:v>102.98276863679342</c:v>
                </c:pt>
                <c:pt idx="26">
                  <c:v>103.08819943094774</c:v>
                </c:pt>
                <c:pt idx="27">
                  <c:v>103.18842922772068</c:v>
                </c:pt>
                <c:pt idx="28">
                  <c:v>103.2879919210653</c:v>
                </c:pt>
                <c:pt idx="29">
                  <c:v>103.3938768765745</c:v>
                </c:pt>
                <c:pt idx="30">
                  <c:v>103.51639094350288</c:v>
                </c:pt>
                <c:pt idx="31">
                  <c:v>103.6702137900018</c:v>
                </c:pt>
                <c:pt idx="32">
                  <c:v>103.87564251818114</c:v>
                </c:pt>
                <c:pt idx="33">
                  <c:v>104.15999551209218</c:v>
                </c:pt>
                <c:pt idx="34">
                  <c:v>104.55910960061625</c:v>
                </c:pt>
                <c:pt idx="35">
                  <c:v>105.11881937659611</c:v>
                </c:pt>
                <c:pt idx="36">
                  <c:v>105.89625532404418</c:v>
                </c:pt>
                <c:pt idx="37">
                  <c:v>106.96074312049825</c:v>
                </c:pt>
                <c:pt idx="38">
                  <c:v>108.39403764086256</c:v>
                </c:pt>
                <c:pt idx="39">
                  <c:v>110.28959183061296</c:v>
                </c:pt>
                <c:pt idx="40">
                  <c:v>112.75055448867465</c:v>
                </c:pt>
                <c:pt idx="41">
                  <c:v>115.88622408135204</c:v>
                </c:pt>
                <c:pt idx="42">
                  <c:v>119.80676806644783</c:v>
                </c:pt>
                <c:pt idx="43">
                  <c:v>124.61615440850186</c:v>
                </c:pt>
                <c:pt idx="44">
                  <c:v>130.40343242794307</c:v>
                </c:pt>
                <c:pt idx="45">
                  <c:v>137.2327329559335</c:v>
                </c:pt>
                <c:pt idx="46">
                  <c:v>145.13261172941307</c:v>
                </c:pt>
                <c:pt idx="47">
                  <c:v>154.08560416263538</c:v>
                </c:pt>
                <c:pt idx="48">
                  <c:v>164.01905627011806</c:v>
                </c:pt>
                <c:pt idx="49">
                  <c:v>174.79840537971143</c:v>
                </c:pt>
                <c:pt idx="50">
                  <c:v>186.22406180248765</c:v>
                </c:pt>
                <c:pt idx="51">
                  <c:v>198.03274453713186</c:v>
                </c:pt>
                <c:pt idx="52">
                  <c:v>209.90233239747201</c:v>
                </c:pt>
                <c:pt idx="53">
                  <c:v>221.44809507733802</c:v>
                </c:pt>
                <c:pt idx="54">
                  <c:v>232.14796172311441</c:v>
                </c:pt>
                <c:pt idx="55">
                  <c:v>241.01274148380256</c:v>
                </c:pt>
                <c:pt idx="56">
                  <c:v>245.80890862664444</c:v>
                </c:pt>
                <c:pt idx="57">
                  <c:v>242.40178737875382</c:v>
                </c:pt>
                <c:pt idx="58">
                  <c:v>226.22738109425592</c:v>
                </c:pt>
                <c:pt idx="59">
                  <c:v>196.89339235317155</c:v>
                </c:pt>
                <c:pt idx="60">
                  <c:v>161.56161754967218</c:v>
                </c:pt>
                <c:pt idx="61">
                  <c:v>131.14669826968586</c:v>
                </c:pt>
                <c:pt idx="62">
                  <c:v>112.24684228602074</c:v>
                </c:pt>
                <c:pt idx="63">
                  <c:v>104.10346732825572</c:v>
                </c:pt>
                <c:pt idx="64">
                  <c:v>102.40944081901839</c:v>
                </c:pt>
                <c:pt idx="65">
                  <c:v>103.67020109314524</c:v>
                </c:pt>
                <c:pt idx="66">
                  <c:v>106.33584778801149</c:v>
                </c:pt>
                <c:pt idx="67">
                  <c:v>110.02769400082875</c:v>
                </c:pt>
                <c:pt idx="68">
                  <c:v>114.76294222928968</c:v>
                </c:pt>
                <c:pt idx="69">
                  <c:v>120.62266469407906</c:v>
                </c:pt>
                <c:pt idx="70">
                  <c:v>127.65308630130519</c:v>
                </c:pt>
                <c:pt idx="71">
                  <c:v>135.83243546273778</c:v>
                </c:pt>
                <c:pt idx="72">
                  <c:v>145.05204144663452</c:v>
                </c:pt>
                <c:pt idx="73">
                  <c:v>155.10444696773311</c:v>
                </c:pt>
                <c:pt idx="74">
                  <c:v>165.6794906680484</c:v>
                </c:pt>
                <c:pt idx="75">
                  <c:v>176.36265516014612</c:v>
                </c:pt>
                <c:pt idx="76">
                  <c:v>186.58586773605109</c:v>
                </c:pt>
                <c:pt idx="77">
                  <c:v>195.3444011690747</c:v>
                </c:pt>
                <c:pt idx="78">
                  <c:v>200.42702023383222</c:v>
                </c:pt>
                <c:pt idx="79">
                  <c:v>197.754364425017</c:v>
                </c:pt>
                <c:pt idx="80">
                  <c:v>183.20249169417363</c:v>
                </c:pt>
                <c:pt idx="81">
                  <c:v>157.69689910944052</c:v>
                </c:pt>
                <c:pt idx="82">
                  <c:v>129.52445323946631</c:v>
                </c:pt>
                <c:pt idx="83">
                  <c:v>108.22358238093288</c:v>
                </c:pt>
                <c:pt idx="84">
                  <c:v>96.932178288220456</c:v>
                </c:pt>
                <c:pt idx="85">
                  <c:v>92.64731052498054</c:v>
                </c:pt>
                <c:pt idx="86">
                  <c:v>91.397849911175172</c:v>
                </c:pt>
                <c:pt idx="87">
                  <c:v>91.019303684300212</c:v>
                </c:pt>
                <c:pt idx="88">
                  <c:v>90.811771632964806</c:v>
                </c:pt>
                <c:pt idx="89">
                  <c:v>90.628610562364429</c:v>
                </c:pt>
                <c:pt idx="90">
                  <c:v>90.449124771720776</c:v>
                </c:pt>
                <c:pt idx="91">
                  <c:v>90.271244534123511</c:v>
                </c:pt>
                <c:pt idx="92">
                  <c:v>90.094761975117564</c:v>
                </c:pt>
                <c:pt idx="93">
                  <c:v>89.919620666444885</c:v>
                </c:pt>
                <c:pt idx="94">
                  <c:v>89.745817291068846</c:v>
                </c:pt>
                <c:pt idx="95">
                  <c:v>89.57343370197087</c:v>
                </c:pt>
                <c:pt idx="96">
                  <c:v>89.402700804198815</c:v>
                </c:pt>
                <c:pt idx="97">
                  <c:v>89.234099915084911</c:v>
                </c:pt>
                <c:pt idx="98">
                  <c:v>89.068510398197503</c:v>
                </c:pt>
                <c:pt idx="99">
                  <c:v>88.907403658699124</c:v>
                </c:pt>
                <c:pt idx="100">
                  <c:v>88.753063898518178</c:v>
                </c:pt>
                <c:pt idx="101">
                  <c:v>88.608783268061785</c:v>
                </c:pt>
                <c:pt idx="102">
                  <c:v>88.478936129606367</c:v>
                </c:pt>
                <c:pt idx="103">
                  <c:v>88.368796344414434</c:v>
                </c:pt>
                <c:pt idx="104">
                  <c:v>88.28394688919218</c:v>
                </c:pt>
                <c:pt idx="105">
                  <c:v>88.229175159828301</c:v>
                </c:pt>
                <c:pt idx="106">
                  <c:v>88.206877683463418</c:v>
                </c:pt>
                <c:pt idx="107">
                  <c:v>88.215214635614842</c:v>
                </c:pt>
                <c:pt idx="108">
                  <c:v>88.246506161592293</c:v>
                </c:pt>
                <c:pt idx="109">
                  <c:v>88.286539801996184</c:v>
                </c:pt>
                <c:pt idx="110">
                  <c:v>88.315424626386459</c:v>
                </c:pt>
                <c:pt idx="111">
                  <c:v>88.31028983976536</c:v>
                </c:pt>
                <c:pt idx="112">
                  <c:v>88.249517772490933</c:v>
                </c:pt>
                <c:pt idx="113">
                  <c:v>88.117524640601559</c:v>
                </c:pt>
                <c:pt idx="114">
                  <c:v>87.90866971175285</c:v>
                </c:pt>
                <c:pt idx="115">
                  <c:v>87.628955785897617</c:v>
                </c:pt>
                <c:pt idx="116">
                  <c:v>87.294838425605974</c:v>
                </c:pt>
                <c:pt idx="117">
                  <c:v>86.929454280205192</c:v>
                </c:pt>
                <c:pt idx="118">
                  <c:v>86.557478078002418</c:v>
                </c:pt>
                <c:pt idx="119">
                  <c:v>86.200219203032319</c:v>
                </c:pt>
                <c:pt idx="120">
                  <c:v>85.872317806516165</c:v>
                </c:pt>
                <c:pt idx="121">
                  <c:v>85.580666911426746</c:v>
                </c:pt>
                <c:pt idx="122">
                  <c:v>85.325348436297332</c:v>
                </c:pt>
                <c:pt idx="123">
                  <c:v>85.101791670702525</c:v>
                </c:pt>
                <c:pt idx="124">
                  <c:v>84.903213967445652</c:v>
                </c:pt>
                <c:pt idx="125">
                  <c:v>84.722624273651846</c:v>
                </c:pt>
                <c:pt idx="126">
                  <c:v>84.55405897718515</c:v>
                </c:pt>
                <c:pt idx="127">
                  <c:v>84.393071750980695</c:v>
                </c:pt>
                <c:pt idx="128">
                  <c:v>84.236701479512618</c:v>
                </c:pt>
                <c:pt idx="129">
                  <c:v>84.083189210066124</c:v>
                </c:pt>
                <c:pt idx="130">
                  <c:v>83.931666677824211</c:v>
                </c:pt>
                <c:pt idx="131">
                  <c:v>83.781966407369467</c:v>
                </c:pt>
                <c:pt idx="132">
                  <c:v>83.634650090456745</c:v>
                </c:pt>
                <c:pt idx="133">
                  <c:v>83.491318114229784</c:v>
                </c:pt>
                <c:pt idx="134">
                  <c:v>83.355207632325744</c:v>
                </c:pt>
                <c:pt idx="135">
                  <c:v>83.231946560374737</c:v>
                </c:pt>
                <c:pt idx="136">
                  <c:v>83.130070864424226</c:v>
                </c:pt>
                <c:pt idx="137">
                  <c:v>83.060603989450087</c:v>
                </c:pt>
                <c:pt idx="138">
                  <c:v>83.03488022148909</c:v>
                </c:pt>
                <c:pt idx="139">
                  <c:v>83.060214191602526</c:v>
                </c:pt>
                <c:pt idx="140">
                  <c:v>83.134161913250978</c:v>
                </c:pt>
                <c:pt idx="141">
                  <c:v>83.239642067514481</c:v>
                </c:pt>
                <c:pt idx="142">
                  <c:v>83.344103938611227</c:v>
                </c:pt>
                <c:pt idx="143">
                  <c:v>83.405108760960005</c:v>
                </c:pt>
                <c:pt idx="144">
                  <c:v>83.381855133857471</c:v>
                </c:pt>
                <c:pt idx="145">
                  <c:v>83.248607462340374</c:v>
                </c:pt>
                <c:pt idx="146">
                  <c:v>83.004026026097037</c:v>
                </c:pt>
                <c:pt idx="147">
                  <c:v>82.671775843951139</c:v>
                </c:pt>
                <c:pt idx="148">
                  <c:v>82.292040657626046</c:v>
                </c:pt>
                <c:pt idx="149">
                  <c:v>81.908095443853128</c:v>
                </c:pt>
                <c:pt idx="150">
                  <c:v>81.554062742164518</c:v>
                </c:pt>
                <c:pt idx="151">
                  <c:v>81.248440648300331</c:v>
                </c:pt>
                <c:pt idx="152">
                  <c:v>80.994390488301789</c:v>
                </c:pt>
                <c:pt idx="153">
                  <c:v>80.784582659223062</c:v>
                </c:pt>
                <c:pt idx="154">
                  <c:v>80.607236829403931</c:v>
                </c:pt>
                <c:pt idx="155">
                  <c:v>80.450800736312473</c:v>
                </c:pt>
                <c:pt idx="156">
                  <c:v>80.306336723639248</c:v>
                </c:pt>
                <c:pt idx="157">
                  <c:v>80.16798524211211</c:v>
                </c:pt>
                <c:pt idx="158">
                  <c:v>80.03238509031921</c:v>
                </c:pt>
                <c:pt idx="159">
                  <c:v>79.897815832196912</c:v>
                </c:pt>
                <c:pt idx="160">
                  <c:v>79.763477726594985</c:v>
                </c:pt>
                <c:pt idx="161">
                  <c:v>79.629024778716769</c:v>
                </c:pt>
                <c:pt idx="162">
                  <c:v>79.494311427744876</c:v>
                </c:pt>
                <c:pt idx="163">
                  <c:v>79.359273551530222</c:v>
                </c:pt>
                <c:pt idx="164">
                  <c:v>79.223879078845414</c:v>
                </c:pt>
                <c:pt idx="165">
                  <c:v>79.088109550974792</c:v>
                </c:pt>
                <c:pt idx="166">
                  <c:v>78.951953731989704</c:v>
                </c:pt>
                <c:pt idx="167">
                  <c:v>78.815405374875525</c:v>
                </c:pt>
                <c:pt idx="168">
                  <c:v>78.678462269411867</c:v>
                </c:pt>
                <c:pt idx="169">
                  <c:v>78.541125650843796</c:v>
                </c:pt>
                <c:pt idx="170">
                  <c:v>78.403399710728976</c:v>
                </c:pt>
                <c:pt idx="171">
                  <c:v>78.26529114879348</c:v>
                </c:pt>
                <c:pt idx="172">
                  <c:v>78.126808755944083</c:v>
                </c:pt>
                <c:pt idx="173">
                  <c:v>77.987963029431668</c:v>
                </c:pt>
                <c:pt idx="174">
                  <c:v>77.848765822183864</c:v>
                </c:pt>
                <c:pt idx="175">
                  <c:v>77.70923002739562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98.094836555980052</c:v>
                </c:pt>
                <c:pt idx="1">
                  <c:v>98.328829269582144</c:v>
                </c:pt>
                <c:pt idx="2">
                  <c:v>98.56218809547137</c:v>
                </c:pt>
                <c:pt idx="3">
                  <c:v>98.794749452373367</c:v>
                </c:pt>
                <c:pt idx="4">
                  <c:v>99.026326409129908</c:v>
                </c:pt>
                <c:pt idx="5">
                  <c:v>99.25670627147511</c:v>
                </c:pt>
                <c:pt idx="6">
                  <c:v>99.485648044478907</c:v>
                </c:pt>
                <c:pt idx="7">
                  <c:v>99.71287979219926</c:v>
                </c:pt>
                <c:pt idx="8">
                  <c:v>99.938095924560443</c:v>
                </c:pt>
                <c:pt idx="9">
                  <c:v>100.16095445144693</c:v>
                </c:pt>
                <c:pt idx="10">
                  <c:v>100.38107425552778</c:v>
                </c:pt>
                <c:pt idx="11">
                  <c:v>100.59803244839269</c:v>
                </c:pt>
                <c:pt idx="12">
                  <c:v>100.81136188908613</c:v>
                </c:pt>
                <c:pt idx="13">
                  <c:v>101.02054895983842</c:v>
                </c:pt>
                <c:pt idx="14">
                  <c:v>101.22503171031944</c:v>
                </c:pt>
                <c:pt idx="15">
                  <c:v>101.42419849849637</c:v>
                </c:pt>
                <c:pt idx="16">
                  <c:v>101.61738727233575</c:v>
                </c:pt>
                <c:pt idx="17">
                  <c:v>101.80388565107151</c:v>
                </c:pt>
                <c:pt idx="18">
                  <c:v>101.98293197620421</c:v>
                </c:pt>
                <c:pt idx="19">
                  <c:v>102.15371750916928</c:v>
                </c:pt>
                <c:pt idx="20">
                  <c:v>102.31538995284789</c:v>
                </c:pt>
                <c:pt idx="21">
                  <c:v>102.46705846576276</c:v>
                </c:pt>
                <c:pt idx="22">
                  <c:v>102.60780031883749</c:v>
                </c:pt>
                <c:pt idx="23">
                  <c:v>102.73666931308104</c:v>
                </c:pt>
                <c:pt idx="24">
                  <c:v>102.85270603094223</c:v>
                </c:pt>
                <c:pt idx="25">
                  <c:v>102.95494993348234</c:v>
                </c:pt>
                <c:pt idx="26">
                  <c:v>103.04245324002611</c:v>
                </c:pt>
                <c:pt idx="27">
                  <c:v>103.1142964379514</c:v>
                </c:pt>
                <c:pt idx="28">
                  <c:v>103.16960517068348</c:v>
                </c:pt>
                <c:pt idx="29">
                  <c:v>103.20756814640507</c:v>
                </c:pt>
                <c:pt idx="30">
                  <c:v>103.22745560480384</c:v>
                </c:pt>
                <c:pt idx="31">
                  <c:v>103.2286377821702</c:v>
                </c:pt>
                <c:pt idx="32">
                  <c:v>103.21060273513838</c:v>
                </c:pt>
                <c:pt idx="33">
                  <c:v>103.17297282942087</c:v>
                </c:pt>
                <c:pt idx="34">
                  <c:v>103.11551918041422</c:v>
                </c:pt>
                <c:pt idx="35">
                  <c:v>103.03817335419686</c:v>
                </c:pt>
                <c:pt idx="36">
                  <c:v>102.94103570400111</c:v>
                </c:pt>
                <c:pt idx="37">
                  <c:v>102.82437982883292</c:v>
                </c:pt>
                <c:pt idx="38">
                  <c:v>102.68865279338191</c:v>
                </c:pt>
                <c:pt idx="39">
                  <c:v>102.53447093329805</c:v>
                </c:pt>
                <c:pt idx="40">
                  <c:v>102.3626112751349</c:v>
                </c:pt>
                <c:pt idx="41">
                  <c:v>102.17399881093831</c:v>
                </c:pt>
                <c:pt idx="42">
                  <c:v>101.96969006760892</c:v>
                </c:pt>
                <c:pt idx="43">
                  <c:v>101.7508535853931</c:v>
                </c:pt>
                <c:pt idx="44">
                  <c:v>101.51874805508309</c:v>
                </c:pt>
                <c:pt idx="45">
                  <c:v>101.27469895038692</c:v>
                </c:pt>
                <c:pt idx="46">
                  <c:v>101.02007452578546</c:v>
                </c:pt>
                <c:pt idx="47">
                  <c:v>100.75626203131331</c:v>
                </c:pt>
                <c:pt idx="48">
                  <c:v>100.48464492899613</c:v>
                </c:pt>
                <c:pt idx="49">
                  <c:v>100.20658178981529</c:v>
                </c:pt>
                <c:pt idx="50">
                  <c:v>99.923387416210957</c:v>
                </c:pt>
                <c:pt idx="51">
                  <c:v>99.636316585533677</c:v>
                </c:pt>
                <c:pt idx="52">
                  <c:v>99.34655065650584</c:v>
                </c:pt>
                <c:pt idx="53">
                  <c:v>99.055187134274959</c:v>
                </c:pt>
                <c:pt idx="54">
                  <c:v>98.763232158478857</c:v>
                </c:pt>
                <c:pt idx="55">
                  <c:v>98.47159576876885</c:v>
                </c:pt>
                <c:pt idx="56">
                  <c:v>98.181089716690465</c:v>
                </c:pt>
                <c:pt idx="57">
                  <c:v>97.892427532538349</c:v>
                </c:pt>
                <c:pt idx="58">
                  <c:v>97.606226519637275</c:v>
                </c:pt>
                <c:pt idx="59">
                  <c:v>97.323011333861686</c:v>
                </c:pt>
                <c:pt idx="60">
                  <c:v>97.0432188095821</c:v>
                </c:pt>
                <c:pt idx="61">
                  <c:v>96.767203710693011</c:v>
                </c:pt>
                <c:pt idx="62">
                  <c:v>96.495245112994581</c:v>
                </c:pt>
                <c:pt idx="63">
                  <c:v>96.227553158319679</c:v>
                </c:pt>
                <c:pt idx="64">
                  <c:v>95.964275958249047</c:v>
                </c:pt>
                <c:pt idx="65">
                  <c:v>95.705506463456189</c:v>
                </c:pt>
                <c:pt idx="66">
                  <c:v>95.451289151686765</c:v>
                </c:pt>
                <c:pt idx="67">
                  <c:v>95.201626421700283</c:v>
                </c:pt>
                <c:pt idx="68">
                  <c:v>94.956484611284779</c:v>
                </c:pt>
                <c:pt idx="69">
                  <c:v>94.715799584223021</c:v>
                </c:pt>
                <c:pt idx="70">
                  <c:v>94.479481853697848</c:v>
                </c:pt>
                <c:pt idx="71">
                  <c:v>94.247421228178311</c:v>
                </c:pt>
                <c:pt idx="72">
                  <c:v>94.019490980597396</c:v>
                </c:pt>
                <c:pt idx="73">
                  <c:v>93.795551552997409</c:v>
                </c:pt>
                <c:pt idx="74">
                  <c:v>93.575453817205144</c:v>
                </c:pt>
                <c:pt idx="75">
                  <c:v>93.359041917956915</c:v>
                </c:pt>
                <c:pt idx="76">
                  <c:v>93.146155728652033</c:v>
                </c:pt>
                <c:pt idx="77">
                  <c:v>92.93663295197598</c:v>
                </c:pt>
                <c:pt idx="78">
                  <c:v>92.730310898361836</c:v>
                </c:pt>
                <c:pt idx="79">
                  <c:v>92.527027974966757</c:v>
                </c:pt>
                <c:pt idx="80">
                  <c:v>92.326624916792767</c:v>
                </c:pt>
                <c:pt idx="81">
                  <c:v>92.128945790005872</c:v>
                </c:pt>
                <c:pt idx="82">
                  <c:v>91.933838795580314</c:v>
                </c:pt>
                <c:pt idx="83">
                  <c:v>91.74115689926326</c:v>
                </c:pt>
                <c:pt idx="84">
                  <c:v>91.550758311627945</c:v>
                </c:pt>
                <c:pt idx="85">
                  <c:v>91.362506839748249</c:v>
                </c:pt>
                <c:pt idx="86">
                  <c:v>91.176272129843611</c:v>
                </c:pt>
                <c:pt idx="87">
                  <c:v>90.991929818156422</c:v>
                </c:pt>
                <c:pt idx="88">
                  <c:v>90.809361605362213</c:v>
                </c:pt>
                <c:pt idx="89">
                  <c:v>90.628455267994141</c:v>
                </c:pt>
                <c:pt idx="90">
                  <c:v>90.449104618696325</c:v>
                </c:pt>
                <c:pt idx="91">
                  <c:v>90.27120942560623</c:v>
                </c:pt>
                <c:pt idx="92">
                  <c:v>90.094675299805175</c:v>
                </c:pt>
                <c:pt idx="93">
                  <c:v>89.919413558556613</c:v>
                </c:pt>
                <c:pt idx="94">
                  <c:v>89.745341070971506</c:v>
                </c:pt>
                <c:pt idx="95">
                  <c:v>89.5723800917837</c:v>
                </c:pt>
                <c:pt idx="96">
                  <c:v>89.40045808807848</c:v>
                </c:pt>
                <c:pt idx="97">
                  <c:v>89.229507563081057</c:v>
                </c:pt>
                <c:pt idx="98">
                  <c:v>89.059465880468935</c:v>
                </c:pt>
                <c:pt idx="99">
                  <c:v>88.890275092109746</c:v>
                </c:pt>
                <c:pt idx="100">
                  <c:v>88.721881771636333</c:v>
                </c:pt>
                <c:pt idx="101">
                  <c:v>88.554236855839719</c:v>
                </c:pt>
                <c:pt idx="102">
                  <c:v>88.387295495481624</c:v>
                </c:pt>
                <c:pt idx="103">
                  <c:v>88.221016916788514</c:v>
                </c:pt>
                <c:pt idx="104">
                  <c:v>88.055364294580869</c:v>
                </c:pt>
                <c:pt idx="105">
                  <c:v>87.890304637706549</c:v>
                </c:pt>
                <c:pt idx="106">
                  <c:v>87.725808687172886</c:v>
                </c:pt>
                <c:pt idx="107">
                  <c:v>87.561850827105076</c:v>
                </c:pt>
                <c:pt idx="108">
                  <c:v>87.398409008384149</c:v>
                </c:pt>
                <c:pt idx="109">
                  <c:v>87.235464684534008</c:v>
                </c:pt>
                <c:pt idx="110">
                  <c:v>87.07300275911841</c:v>
                </c:pt>
                <c:pt idx="111">
                  <c:v>86.911011543575114</c:v>
                </c:pt>
                <c:pt idx="112">
                  <c:v>86.749482724042466</c:v>
                </c:pt>
                <c:pt idx="113">
                  <c:v>86.5884113353206</c:v>
                </c:pt>
                <c:pt idx="114">
                  <c:v>86.427795739649639</c:v>
                </c:pt>
                <c:pt idx="115">
                  <c:v>86.267637607479315</c:v>
                </c:pt>
                <c:pt idx="116">
                  <c:v>86.107941896846626</c:v>
                </c:pt>
                <c:pt idx="117">
                  <c:v>85.948716827378277</c:v>
                </c:pt>
                <c:pt idx="118">
                  <c:v>85.789973844299723</c:v>
                </c:pt>
                <c:pt idx="119">
                  <c:v>85.631727567181258</c:v>
                </c:pt>
                <c:pt idx="120">
                  <c:v>85.473995717505701</c:v>
                </c:pt>
                <c:pt idx="121">
                  <c:v>85.316799018537708</c:v>
                </c:pt>
                <c:pt idx="122">
                  <c:v>85.160161060453007</c:v>
                </c:pt>
                <c:pt idx="123">
                  <c:v>85.004108123304462</c:v>
                </c:pt>
                <c:pt idx="124">
                  <c:v>84.848668950223882</c:v>
                </c:pt>
                <c:pt idx="125">
                  <c:v>84.693874463362164</c:v>
                </c:pt>
                <c:pt idx="126">
                  <c:v>84.539757415538048</c:v>
                </c:pt>
                <c:pt idx="127">
                  <c:v>84.386351971483492</c:v>
                </c:pt>
                <c:pt idx="128">
                  <c:v>84.233693214024186</c:v>
                </c:pt>
                <c:pt idx="129">
                  <c:v>84.081816572586561</c:v>
                </c:pt>
                <c:pt idx="130">
                  <c:v>83.930757174124139</c:v>
                </c:pt>
                <c:pt idx="131">
                  <c:v>83.780549119913616</c:v>
                </c:pt>
                <c:pt idx="132">
                  <c:v>83.631224695643311</c:v>
                </c:pt>
                <c:pt idx="133">
                  <c:v>83.482813526698379</c:v>
                </c:pt>
                <c:pt idx="134">
                  <c:v>83.335341695356192</c:v>
                </c:pt>
                <c:pt idx="135">
                  <c:v>83.188830841485952</c:v>
                </c:pt>
                <c:pt idx="136">
                  <c:v>83.043297272965333</c:v>
                </c:pt>
                <c:pt idx="137">
                  <c:v>82.898751115989882</c:v>
                </c:pt>
                <c:pt idx="138">
                  <c:v>82.755195538333822</c:v>
                </c:pt>
                <c:pt idx="139">
                  <c:v>82.612626079999018</c:v>
                </c:pt>
                <c:pt idx="140">
                  <c:v>82.471030125193806</c:v>
                </c:pt>
                <c:pt idx="141">
                  <c:v>82.330386546949597</c:v>
                </c:pt>
                <c:pt idx="142">
                  <c:v>82.190665550797178</c:v>
                </c:pt>
                <c:pt idx="143">
                  <c:v>82.051828736874484</c:v>
                </c:pt>
                <c:pt idx="144">
                  <c:v>81.913829390917556</c:v>
                </c:pt>
                <c:pt idx="145">
                  <c:v>81.776613004311272</c:v>
                </c:pt>
                <c:pt idx="146">
                  <c:v>81.640118012430179</c:v>
                </c:pt>
                <c:pt idx="147">
                  <c:v>81.504276729689764</c:v>
                </c:pt>
                <c:pt idx="148">
                  <c:v>81.369016449890452</c:v>
                </c:pt>
                <c:pt idx="149">
                  <c:v>81.234260672353798</c:v>
                </c:pt>
                <c:pt idx="150">
                  <c:v>81.099930408653279</c:v>
                </c:pt>
                <c:pt idx="151">
                  <c:v>80.965945521847715</c:v>
                </c:pt>
                <c:pt idx="152">
                  <c:v>80.832226050183976</c:v>
                </c:pt>
                <c:pt idx="153">
                  <c:v>80.69869347012667</c:v>
                </c:pt>
                <c:pt idx="154">
                  <c:v>80.565271858931368</c:v>
                </c:pt>
                <c:pt idx="155">
                  <c:v>80.431888924244532</c:v>
                </c:pt>
                <c:pt idx="156">
                  <c:v>80.298476876711405</c:v>
                </c:pt>
                <c:pt idx="157">
                  <c:v>80.164973130592273</c:v>
                </c:pt>
                <c:pt idx="158">
                  <c:v>80.031320826249029</c:v>
                </c:pt>
                <c:pt idx="159">
                  <c:v>79.897469176497992</c:v>
                </c:pt>
                <c:pt idx="160">
                  <c:v>79.763373645793763</c:v>
                </c:pt>
                <c:pt idx="161">
                  <c:v>79.628995976739816</c:v>
                </c:pt>
                <c:pt idx="162">
                  <c:v>79.494304082395217</c:v>
                </c:pt>
                <c:pt idx="163">
                  <c:v>79.359271825282534</c:v>
                </c:pt>
                <c:pt idx="164">
                  <c:v>79.223878705028639</c:v>
                </c:pt>
                <c:pt idx="165">
                  <c:v>79.088109476390642</c:v>
                </c:pt>
                <c:pt idx="166">
                  <c:v>78.951953718279768</c:v>
                </c:pt>
                <c:pt idx="167">
                  <c:v>78.815405372553869</c:v>
                </c:pt>
                <c:pt idx="168">
                  <c:v>78.678462269049703</c:v>
                </c:pt>
                <c:pt idx="169">
                  <c:v>78.541125650791756</c:v>
                </c:pt>
                <c:pt idx="170">
                  <c:v>78.403399710722084</c:v>
                </c:pt>
                <c:pt idx="171">
                  <c:v>78.265291148792642</c:v>
                </c:pt>
                <c:pt idx="172">
                  <c:v>78.126808755943983</c:v>
                </c:pt>
                <c:pt idx="173">
                  <c:v>77.987963029431654</c:v>
                </c:pt>
                <c:pt idx="174">
                  <c:v>77.848765822183864</c:v>
                </c:pt>
                <c:pt idx="175">
                  <c:v>77.70923002739562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99.474999999999994</c:v>
                </c:pt>
                <c:pt idx="1">
                  <c:v>101.075</c:v>
                </c:pt>
                <c:pt idx="2">
                  <c:v>99.275000000000006</c:v>
                </c:pt>
                <c:pt idx="3">
                  <c:v>101.625</c:v>
                </c:pt>
                <c:pt idx="4">
                  <c:v>99.575000000000003</c:v>
                </c:pt>
                <c:pt idx="5">
                  <c:v>100.4</c:v>
                </c:pt>
                <c:pt idx="6">
                  <c:v>101.325</c:v>
                </c:pt>
                <c:pt idx="7">
                  <c:v>98.424999999999997</c:v>
                </c:pt>
                <c:pt idx="8">
                  <c:v>103.3</c:v>
                </c:pt>
                <c:pt idx="9">
                  <c:v>100.97499999999999</c:v>
                </c:pt>
                <c:pt idx="10">
                  <c:v>100.625</c:v>
                </c:pt>
                <c:pt idx="11">
                  <c:v>99.075000000000003</c:v>
                </c:pt>
                <c:pt idx="12">
                  <c:v>99.424999999999997</c:v>
                </c:pt>
                <c:pt idx="13">
                  <c:v>97.1</c:v>
                </c:pt>
                <c:pt idx="14">
                  <c:v>97.15</c:v>
                </c:pt>
                <c:pt idx="15">
                  <c:v>99.375</c:v>
                </c:pt>
                <c:pt idx="16">
                  <c:v>97.674999999999997</c:v>
                </c:pt>
                <c:pt idx="17">
                  <c:v>99.025000000000006</c:v>
                </c:pt>
                <c:pt idx="18">
                  <c:v>100.75</c:v>
                </c:pt>
                <c:pt idx="19">
                  <c:v>98.95</c:v>
                </c:pt>
                <c:pt idx="20">
                  <c:v>98.424999999999997</c:v>
                </c:pt>
                <c:pt idx="21">
                  <c:v>98.075000000000003</c:v>
                </c:pt>
                <c:pt idx="22">
                  <c:v>101.55</c:v>
                </c:pt>
                <c:pt idx="23">
                  <c:v>101.45</c:v>
                </c:pt>
                <c:pt idx="24">
                  <c:v>102.45</c:v>
                </c:pt>
                <c:pt idx="25">
                  <c:v>98.325000000000003</c:v>
                </c:pt>
                <c:pt idx="26">
                  <c:v>102</c:v>
                </c:pt>
                <c:pt idx="27">
                  <c:v>101.45</c:v>
                </c:pt>
                <c:pt idx="28">
                  <c:v>101.075</c:v>
                </c:pt>
                <c:pt idx="29">
                  <c:v>102.125</c:v>
                </c:pt>
                <c:pt idx="30">
                  <c:v>103.65</c:v>
                </c:pt>
                <c:pt idx="31">
                  <c:v>100.5</c:v>
                </c:pt>
                <c:pt idx="32">
                  <c:v>101.625</c:v>
                </c:pt>
                <c:pt idx="33">
                  <c:v>105.125</c:v>
                </c:pt>
                <c:pt idx="34">
                  <c:v>103.925</c:v>
                </c:pt>
                <c:pt idx="35">
                  <c:v>106.72499999999999</c:v>
                </c:pt>
                <c:pt idx="36">
                  <c:v>106.77500000000001</c:v>
                </c:pt>
                <c:pt idx="37">
                  <c:v>107.45</c:v>
                </c:pt>
                <c:pt idx="38">
                  <c:v>106.95</c:v>
                </c:pt>
                <c:pt idx="39">
                  <c:v>109.75</c:v>
                </c:pt>
                <c:pt idx="40">
                  <c:v>110.52500000000001</c:v>
                </c:pt>
                <c:pt idx="41">
                  <c:v>113.47499999999999</c:v>
                </c:pt>
                <c:pt idx="42">
                  <c:v>113.575</c:v>
                </c:pt>
                <c:pt idx="43">
                  <c:v>121.825</c:v>
                </c:pt>
                <c:pt idx="44">
                  <c:v>123.02500000000001</c:v>
                </c:pt>
                <c:pt idx="45">
                  <c:v>128.72499999999999</c:v>
                </c:pt>
                <c:pt idx="46">
                  <c:v>137.65</c:v>
                </c:pt>
                <c:pt idx="47">
                  <c:v>143.5</c:v>
                </c:pt>
                <c:pt idx="48">
                  <c:v>155.1</c:v>
                </c:pt>
                <c:pt idx="49">
                  <c:v>171.72499999999999</c:v>
                </c:pt>
                <c:pt idx="50">
                  <c:v>185.42500000000001</c:v>
                </c:pt>
                <c:pt idx="51">
                  <c:v>203.85</c:v>
                </c:pt>
                <c:pt idx="52">
                  <c:v>216.52500000000001</c:v>
                </c:pt>
                <c:pt idx="53">
                  <c:v>228</c:v>
                </c:pt>
                <c:pt idx="54">
                  <c:v>236.17500000000001</c:v>
                </c:pt>
                <c:pt idx="55">
                  <c:v>240.8</c:v>
                </c:pt>
                <c:pt idx="56">
                  <c:v>241.625</c:v>
                </c:pt>
                <c:pt idx="57">
                  <c:v>237.47499999999999</c:v>
                </c:pt>
                <c:pt idx="58">
                  <c:v>227.57499999999999</c:v>
                </c:pt>
                <c:pt idx="59">
                  <c:v>198.75</c:v>
                </c:pt>
                <c:pt idx="60">
                  <c:v>151.65</c:v>
                </c:pt>
                <c:pt idx="61">
                  <c:v>112.425</c:v>
                </c:pt>
                <c:pt idx="62">
                  <c:v>100.75</c:v>
                </c:pt>
                <c:pt idx="63">
                  <c:v>100.8</c:v>
                </c:pt>
                <c:pt idx="64">
                  <c:v>100.875</c:v>
                </c:pt>
                <c:pt idx="65">
                  <c:v>101.625</c:v>
                </c:pt>
                <c:pt idx="66">
                  <c:v>105.875</c:v>
                </c:pt>
                <c:pt idx="67">
                  <c:v>106.625</c:v>
                </c:pt>
                <c:pt idx="68">
                  <c:v>109.77500000000001</c:v>
                </c:pt>
                <c:pt idx="69">
                  <c:v>120.375</c:v>
                </c:pt>
                <c:pt idx="70">
                  <c:v>128.4</c:v>
                </c:pt>
                <c:pt idx="71">
                  <c:v>141.19999999999999</c:v>
                </c:pt>
                <c:pt idx="72">
                  <c:v>152.72499999999999</c:v>
                </c:pt>
                <c:pt idx="73">
                  <c:v>164.75</c:v>
                </c:pt>
                <c:pt idx="74">
                  <c:v>174.17500000000001</c:v>
                </c:pt>
                <c:pt idx="75">
                  <c:v>186.72499999999999</c:v>
                </c:pt>
                <c:pt idx="76">
                  <c:v>192.55</c:v>
                </c:pt>
                <c:pt idx="77">
                  <c:v>197.57499999999999</c:v>
                </c:pt>
                <c:pt idx="78">
                  <c:v>198.02500000000001</c:v>
                </c:pt>
                <c:pt idx="79">
                  <c:v>190.65</c:v>
                </c:pt>
                <c:pt idx="80">
                  <c:v>177.05</c:v>
                </c:pt>
                <c:pt idx="81">
                  <c:v>148.875</c:v>
                </c:pt>
                <c:pt idx="82">
                  <c:v>112.22499999999999</c:v>
                </c:pt>
                <c:pt idx="83">
                  <c:v>93.674999999999997</c:v>
                </c:pt>
                <c:pt idx="84">
                  <c:v>88.724999999999994</c:v>
                </c:pt>
                <c:pt idx="85">
                  <c:v>89.85</c:v>
                </c:pt>
                <c:pt idx="86">
                  <c:v>89.35</c:v>
                </c:pt>
                <c:pt idx="87">
                  <c:v>91.75</c:v>
                </c:pt>
                <c:pt idx="88">
                  <c:v>90.15</c:v>
                </c:pt>
                <c:pt idx="89">
                  <c:v>86.45</c:v>
                </c:pt>
                <c:pt idx="90">
                  <c:v>88.6</c:v>
                </c:pt>
                <c:pt idx="91">
                  <c:v>90.575000000000003</c:v>
                </c:pt>
                <c:pt idx="92">
                  <c:v>88.325000000000003</c:v>
                </c:pt>
                <c:pt idx="93">
                  <c:v>90.325000000000003</c:v>
                </c:pt>
                <c:pt idx="94">
                  <c:v>86.674999999999997</c:v>
                </c:pt>
                <c:pt idx="95">
                  <c:v>88.95</c:v>
                </c:pt>
                <c:pt idx="96">
                  <c:v>88.8</c:v>
                </c:pt>
                <c:pt idx="97">
                  <c:v>88.5</c:v>
                </c:pt>
                <c:pt idx="98">
                  <c:v>85.325000000000003</c:v>
                </c:pt>
                <c:pt idx="99">
                  <c:v>88.974999999999994</c:v>
                </c:pt>
                <c:pt idx="100">
                  <c:v>90.5</c:v>
                </c:pt>
                <c:pt idx="101">
                  <c:v>86.4</c:v>
                </c:pt>
                <c:pt idx="102">
                  <c:v>86.924999999999997</c:v>
                </c:pt>
                <c:pt idx="103">
                  <c:v>88.025000000000006</c:v>
                </c:pt>
                <c:pt idx="104">
                  <c:v>89.375</c:v>
                </c:pt>
                <c:pt idx="105">
                  <c:v>88.424999999999997</c:v>
                </c:pt>
                <c:pt idx="106">
                  <c:v>86.25</c:v>
                </c:pt>
                <c:pt idx="107">
                  <c:v>87.125</c:v>
                </c:pt>
                <c:pt idx="108">
                  <c:v>86.05</c:v>
                </c:pt>
                <c:pt idx="109">
                  <c:v>87.974999999999994</c:v>
                </c:pt>
                <c:pt idx="110">
                  <c:v>89.7</c:v>
                </c:pt>
                <c:pt idx="111">
                  <c:v>88.05</c:v>
                </c:pt>
                <c:pt idx="112">
                  <c:v>89.7</c:v>
                </c:pt>
                <c:pt idx="113">
                  <c:v>88.95</c:v>
                </c:pt>
                <c:pt idx="114">
                  <c:v>86.3</c:v>
                </c:pt>
                <c:pt idx="115">
                  <c:v>90.224999999999994</c:v>
                </c:pt>
                <c:pt idx="116">
                  <c:v>89.275000000000006</c:v>
                </c:pt>
                <c:pt idx="117">
                  <c:v>86.525000000000006</c:v>
                </c:pt>
                <c:pt idx="118">
                  <c:v>87.75</c:v>
                </c:pt>
                <c:pt idx="119">
                  <c:v>83.5</c:v>
                </c:pt>
                <c:pt idx="120">
                  <c:v>84.125</c:v>
                </c:pt>
                <c:pt idx="121">
                  <c:v>84.674999999999997</c:v>
                </c:pt>
                <c:pt idx="122">
                  <c:v>83.974999999999994</c:v>
                </c:pt>
                <c:pt idx="123">
                  <c:v>83.325000000000003</c:v>
                </c:pt>
                <c:pt idx="124">
                  <c:v>84.8</c:v>
                </c:pt>
                <c:pt idx="125">
                  <c:v>84.45</c:v>
                </c:pt>
                <c:pt idx="126">
                  <c:v>82.5</c:v>
                </c:pt>
                <c:pt idx="127">
                  <c:v>83.05</c:v>
                </c:pt>
                <c:pt idx="128">
                  <c:v>82.275000000000006</c:v>
                </c:pt>
                <c:pt idx="129">
                  <c:v>84.3</c:v>
                </c:pt>
                <c:pt idx="130">
                  <c:v>80.95</c:v>
                </c:pt>
                <c:pt idx="131">
                  <c:v>82.275000000000006</c:v>
                </c:pt>
                <c:pt idx="132">
                  <c:v>83.424999999999997</c:v>
                </c:pt>
                <c:pt idx="133">
                  <c:v>83.55</c:v>
                </c:pt>
                <c:pt idx="134">
                  <c:v>85.65</c:v>
                </c:pt>
                <c:pt idx="135">
                  <c:v>83.25</c:v>
                </c:pt>
                <c:pt idx="136">
                  <c:v>83.375</c:v>
                </c:pt>
                <c:pt idx="137">
                  <c:v>84.15</c:v>
                </c:pt>
                <c:pt idx="138">
                  <c:v>84.4</c:v>
                </c:pt>
                <c:pt idx="139">
                  <c:v>86.15</c:v>
                </c:pt>
                <c:pt idx="140">
                  <c:v>82.674999999999997</c:v>
                </c:pt>
                <c:pt idx="141">
                  <c:v>82.6</c:v>
                </c:pt>
                <c:pt idx="142">
                  <c:v>83.075000000000003</c:v>
                </c:pt>
                <c:pt idx="143">
                  <c:v>84.075000000000003</c:v>
                </c:pt>
                <c:pt idx="144">
                  <c:v>82.35</c:v>
                </c:pt>
                <c:pt idx="145">
                  <c:v>85.275000000000006</c:v>
                </c:pt>
                <c:pt idx="146">
                  <c:v>83.525000000000006</c:v>
                </c:pt>
                <c:pt idx="147">
                  <c:v>82.275000000000006</c:v>
                </c:pt>
                <c:pt idx="148">
                  <c:v>82.8</c:v>
                </c:pt>
                <c:pt idx="149">
                  <c:v>82.325000000000003</c:v>
                </c:pt>
                <c:pt idx="150">
                  <c:v>80.474999999999994</c:v>
                </c:pt>
                <c:pt idx="151">
                  <c:v>81.45</c:v>
                </c:pt>
                <c:pt idx="152">
                  <c:v>80.099999999999994</c:v>
                </c:pt>
                <c:pt idx="153">
                  <c:v>80.575000000000003</c:v>
                </c:pt>
                <c:pt idx="154">
                  <c:v>79.150000000000006</c:v>
                </c:pt>
                <c:pt idx="155">
                  <c:v>77.625</c:v>
                </c:pt>
                <c:pt idx="156">
                  <c:v>79.875</c:v>
                </c:pt>
                <c:pt idx="157">
                  <c:v>79.775000000000006</c:v>
                </c:pt>
                <c:pt idx="158">
                  <c:v>79.650000000000006</c:v>
                </c:pt>
                <c:pt idx="159">
                  <c:v>80.275000000000006</c:v>
                </c:pt>
                <c:pt idx="160">
                  <c:v>80.375</c:v>
                </c:pt>
                <c:pt idx="161">
                  <c:v>78.7</c:v>
                </c:pt>
                <c:pt idx="162">
                  <c:v>79.375</c:v>
                </c:pt>
                <c:pt idx="163">
                  <c:v>78.974999999999994</c:v>
                </c:pt>
                <c:pt idx="164">
                  <c:v>76.724999999999994</c:v>
                </c:pt>
                <c:pt idx="165">
                  <c:v>81.05</c:v>
                </c:pt>
                <c:pt idx="166">
                  <c:v>79.95</c:v>
                </c:pt>
                <c:pt idx="167">
                  <c:v>78.55</c:v>
                </c:pt>
                <c:pt idx="168">
                  <c:v>78.674999999999997</c:v>
                </c:pt>
                <c:pt idx="169">
                  <c:v>77.875</c:v>
                </c:pt>
                <c:pt idx="170">
                  <c:v>79.724999999999994</c:v>
                </c:pt>
                <c:pt idx="171">
                  <c:v>79.474999999999994</c:v>
                </c:pt>
                <c:pt idx="172">
                  <c:v>80.474999999999994</c:v>
                </c:pt>
                <c:pt idx="173">
                  <c:v>79.375</c:v>
                </c:pt>
                <c:pt idx="174">
                  <c:v>75.95</c:v>
                </c:pt>
                <c:pt idx="175">
                  <c:v>76.674999999999997</c:v>
                </c:pt>
                <c:pt idx="176">
                  <c:v>76.599999999999994</c:v>
                </c:pt>
                <c:pt idx="177">
                  <c:v>76.650000000000006</c:v>
                </c:pt>
                <c:pt idx="178">
                  <c:v>80.099999999999994</c:v>
                </c:pt>
                <c:pt idx="179">
                  <c:v>78.8</c:v>
                </c:pt>
                <c:pt idx="180">
                  <c:v>77.875</c:v>
                </c:pt>
                <c:pt idx="181">
                  <c:v>75.125</c:v>
                </c:pt>
                <c:pt idx="182">
                  <c:v>77.275000000000006</c:v>
                </c:pt>
                <c:pt idx="183">
                  <c:v>76.650000000000006</c:v>
                </c:pt>
                <c:pt idx="184">
                  <c:v>79.724999999999994</c:v>
                </c:pt>
                <c:pt idx="185">
                  <c:v>78.125</c:v>
                </c:pt>
                <c:pt idx="186">
                  <c:v>78.924999999999997</c:v>
                </c:pt>
                <c:pt idx="187">
                  <c:v>79</c:v>
                </c:pt>
                <c:pt idx="188">
                  <c:v>79.2</c:v>
                </c:pt>
                <c:pt idx="189">
                  <c:v>77.099999999999994</c:v>
                </c:pt>
                <c:pt idx="190">
                  <c:v>81.75</c:v>
                </c:pt>
                <c:pt idx="191">
                  <c:v>77.525000000000006</c:v>
                </c:pt>
                <c:pt idx="192">
                  <c:v>78.75</c:v>
                </c:pt>
                <c:pt idx="193">
                  <c:v>76.5</c:v>
                </c:pt>
                <c:pt idx="194">
                  <c:v>77.174999999999997</c:v>
                </c:pt>
                <c:pt idx="195">
                  <c:v>78.5</c:v>
                </c:pt>
                <c:pt idx="196">
                  <c:v>76.974999999999994</c:v>
                </c:pt>
                <c:pt idx="197">
                  <c:v>77.349999999999994</c:v>
                </c:pt>
                <c:pt idx="198">
                  <c:v>77.7</c:v>
                </c:pt>
                <c:pt idx="199">
                  <c:v>76.275000000000006</c:v>
                </c:pt>
                <c:pt idx="200">
                  <c:v>74.674999999999997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98.140323656651915</c:v>
                </c:pt>
                <c:pt idx="1">
                  <c:v>98.308553172601208</c:v>
                </c:pt>
                <c:pt idx="2">
                  <c:v>98.475913006547842</c:v>
                </c:pt>
                <c:pt idx="3">
                  <c:v>98.642249182534556</c:v>
                </c:pt>
                <c:pt idx="4">
                  <c:v>98.807388122437217</c:v>
                </c:pt>
                <c:pt idx="5">
                  <c:v>98.971134761097133</c:v>
                </c:pt>
                <c:pt idx="6">
                  <c:v>99.133270577241959</c:v>
                </c:pt>
                <c:pt idx="7">
                  <c:v>99.293551559423122</c:v>
                </c:pt>
                <c:pt idx="8">
                  <c:v>99.451706133628946</c:v>
                </c:pt>
                <c:pt idx="9">
                  <c:v>99.607433088591605</c:v>
                </c:pt>
                <c:pt idx="10">
                  <c:v>99.760399546882681</c:v>
                </c:pt>
                <c:pt idx="11">
                  <c:v>99.910239046042392</c:v>
                </c:pt>
                <c:pt idx="12">
                  <c:v>100.05654981660389</c:v>
                </c:pt>
                <c:pt idx="13">
                  <c:v>100.19889337710605</c:v>
                </c:pt>
                <c:pt idx="14">
                  <c:v>100.33679361712358</c:v>
                </c:pt>
                <c:pt idx="15">
                  <c:v>100.46973661978534</c:v>
                </c:pt>
                <c:pt idx="16">
                  <c:v>100.59717160427458</c:v>
                </c:pt>
                <c:pt idx="17">
                  <c:v>100.71851357626971</c:v>
                </c:pt>
                <c:pt idx="18">
                  <c:v>100.83314860525927</c:v>
                </c:pt>
                <c:pt idx="19">
                  <c:v>100.94044316749459</c:v>
                </c:pt>
                <c:pt idx="20">
                  <c:v>101.03975979248629</c:v>
                </c:pt>
                <c:pt idx="21">
                  <c:v>101.1304824479319</c:v>
                </c:pt>
                <c:pt idx="22">
                  <c:v>101.21205683756801</c:v>
                </c:pt>
                <c:pt idx="23">
                  <c:v>101.28405322906345</c:v>
                </c:pt>
                <c:pt idx="24">
                  <c:v>101.3462627256629</c:v>
                </c:pt>
                <c:pt idx="25">
                  <c:v>101.39884214189476</c:v>
                </c:pt>
                <c:pt idx="26">
                  <c:v>101.44252781002912</c:v>
                </c:pt>
                <c:pt idx="27">
                  <c:v>101.47894447407009</c:v>
                </c:pt>
                <c:pt idx="28">
                  <c:v>101.51104131662112</c:v>
                </c:pt>
                <c:pt idx="29">
                  <c:v>101.54369202418435</c:v>
                </c:pt>
                <c:pt idx="30">
                  <c:v>101.58449794828768</c:v>
                </c:pt>
                <c:pt idx="31">
                  <c:v>101.64483054491194</c:v>
                </c:pt>
                <c:pt idx="32">
                  <c:v>101.7411384985615</c:v>
                </c:pt>
                <c:pt idx="33">
                  <c:v>101.89652310579334</c:v>
                </c:pt>
                <c:pt idx="34">
                  <c:v>102.14254969959626</c:v>
                </c:pt>
                <c:pt idx="35">
                  <c:v>102.52121128321447</c:v>
                </c:pt>
                <c:pt idx="36">
                  <c:v>103.08689333680906</c:v>
                </c:pt>
                <c:pt idx="37">
                  <c:v>103.90810941412511</c:v>
                </c:pt>
                <c:pt idx="38">
                  <c:v>105.06869334594587</c:v>
                </c:pt>
                <c:pt idx="39">
                  <c:v>106.66805808934051</c:v>
                </c:pt>
                <c:pt idx="40">
                  <c:v>108.82008049401175</c:v>
                </c:pt>
                <c:pt idx="41">
                  <c:v>111.65016554197946</c:v>
                </c:pt>
                <c:pt idx="42">
                  <c:v>115.29010322734153</c:v>
                </c:pt>
                <c:pt idx="43">
                  <c:v>119.87047257103819</c:v>
                </c:pt>
                <c:pt idx="44">
                  <c:v>125.51057788291983</c:v>
                </c:pt>
                <c:pt idx="45">
                  <c:v>132.30621613716204</c:v>
                </c:pt>
                <c:pt idx="46">
                  <c:v>140.31594766678498</c:v>
                </c:pt>
                <c:pt idx="47">
                  <c:v>149.54693323887165</c:v>
                </c:pt>
                <c:pt idx="48">
                  <c:v>159.94175091518693</c:v>
                </c:pt>
                <c:pt idx="49">
                  <c:v>171.36784873884721</c:v>
                </c:pt>
                <c:pt idx="50">
                  <c:v>183.61135779392438</c:v>
                </c:pt>
                <c:pt idx="51">
                  <c:v>196.37681048365386</c:v>
                </c:pt>
                <c:pt idx="52">
                  <c:v>209.29343618724445</c:v>
                </c:pt>
                <c:pt idx="53">
                  <c:v>221.92235476732037</c:v>
                </c:pt>
                <c:pt idx="54">
                  <c:v>233.71547792658288</c:v>
                </c:pt>
                <c:pt idx="55">
                  <c:v>243.70155634777385</c:v>
                </c:pt>
                <c:pt idx="56">
                  <c:v>249.44820220712279</c:v>
                </c:pt>
                <c:pt idx="57">
                  <c:v>245.71596958715111</c:v>
                </c:pt>
                <c:pt idx="58">
                  <c:v>226.15375166429999</c:v>
                </c:pt>
                <c:pt idx="59">
                  <c:v>190.65294567185325</c:v>
                </c:pt>
                <c:pt idx="60">
                  <c:v>150.38044516213452</c:v>
                </c:pt>
                <c:pt idx="61">
                  <c:v>119.74522881037186</c:v>
                </c:pt>
                <c:pt idx="62">
                  <c:v>104.04086473354357</c:v>
                </c:pt>
                <c:pt idx="63">
                  <c:v>99.017930594367215</c:v>
                </c:pt>
                <c:pt idx="64">
                  <c:v>98.864112377390043</c:v>
                </c:pt>
                <c:pt idx="65">
                  <c:v>100.57440284951682</c:v>
                </c:pt>
                <c:pt idx="66">
                  <c:v>103.36388853912345</c:v>
                </c:pt>
                <c:pt idx="67">
                  <c:v>107.24928426798233</c:v>
                </c:pt>
                <c:pt idx="68">
                  <c:v>112.40880471427326</c:v>
                </c:pt>
                <c:pt idx="69">
                  <c:v>119.01084207756836</c:v>
                </c:pt>
                <c:pt idx="70">
                  <c:v>127.16045518718474</c:v>
                </c:pt>
                <c:pt idx="71">
                  <c:v>136.8618995932884</c:v>
                </c:pt>
                <c:pt idx="72">
                  <c:v>147.98529587617787</c:v>
                </c:pt>
                <c:pt idx="73">
                  <c:v>160.23926462685719</c:v>
                </c:pt>
                <c:pt idx="74">
                  <c:v>173.13825384885644</c:v>
                </c:pt>
                <c:pt idx="75">
                  <c:v>185.90195226748656</c:v>
                </c:pt>
                <c:pt idx="76">
                  <c:v>197.14629598999551</c:v>
                </c:pt>
                <c:pt idx="77">
                  <c:v>204.33902870857943</c:v>
                </c:pt>
                <c:pt idx="78">
                  <c:v>203.67877592220381</c:v>
                </c:pt>
                <c:pt idx="79">
                  <c:v>191.77162033162014</c:v>
                </c:pt>
                <c:pt idx="80">
                  <c:v>169.07142841172185</c:v>
                </c:pt>
                <c:pt idx="81">
                  <c:v>141.59332601525708</c:v>
                </c:pt>
                <c:pt idx="82">
                  <c:v>117.58445640422498</c:v>
                </c:pt>
                <c:pt idx="83">
                  <c:v>101.9201044135875</c:v>
                </c:pt>
                <c:pt idx="84">
                  <c:v>94.168991091041477</c:v>
                </c:pt>
                <c:pt idx="85">
                  <c:v>91.197581571251703</c:v>
                </c:pt>
                <c:pt idx="86">
                  <c:v>90.24916444256661</c:v>
                </c:pt>
                <c:pt idx="87">
                  <c:v>89.923119295577663</c:v>
                </c:pt>
                <c:pt idx="88">
                  <c:v>89.739441508786143</c:v>
                </c:pt>
                <c:pt idx="89">
                  <c:v>89.581104021532397</c:v>
                </c:pt>
                <c:pt idx="90">
                  <c:v>89.427243705669923</c:v>
                </c:pt>
                <c:pt idx="91">
                  <c:v>89.275040621043431</c:v>
                </c:pt>
                <c:pt idx="92">
                  <c:v>89.124139413560556</c:v>
                </c:pt>
                <c:pt idx="93">
                  <c:v>88.974441897620196</c:v>
                </c:pt>
                <c:pt idx="94">
                  <c:v>88.825886225702874</c:v>
                </c:pt>
                <c:pt idx="95">
                  <c:v>88.678446391069485</c:v>
                </c:pt>
                <c:pt idx="96">
                  <c:v>88.532167441269792</c:v>
                </c:pt>
                <c:pt idx="97">
                  <c:v>88.387237795726108</c:v>
                </c:pt>
                <c:pt idx="98">
                  <c:v>88.24412349174851</c:v>
                </c:pt>
                <c:pt idx="99">
                  <c:v>88.103797687611291</c:v>
                </c:pt>
                <c:pt idx="100">
                  <c:v>87.968097712899819</c:v>
                </c:pt>
                <c:pt idx="101">
                  <c:v>87.8402192657244</c:v>
                </c:pt>
                <c:pt idx="102">
                  <c:v>87.725296781397091</c:v>
                </c:pt>
                <c:pt idx="103">
                  <c:v>87.630909234438761</c:v>
                </c:pt>
                <c:pt idx="104">
                  <c:v>87.567201784744569</c:v>
                </c:pt>
                <c:pt idx="105">
                  <c:v>87.546178041714654</c:v>
                </c:pt>
                <c:pt idx="106">
                  <c:v>87.579700854613776</c:v>
                </c:pt>
                <c:pt idx="107">
                  <c:v>87.675977339540452</c:v>
                </c:pt>
                <c:pt idx="108">
                  <c:v>87.834884807471468</c:v>
                </c:pt>
                <c:pt idx="109">
                  <c:v>88.043338545388579</c:v>
                </c:pt>
                <c:pt idx="110">
                  <c:v>88.272669867800943</c:v>
                </c:pt>
                <c:pt idx="111">
                  <c:v>88.48012826571869</c:v>
                </c:pt>
                <c:pt idx="112">
                  <c:v>88.615674327805991</c:v>
                </c:pt>
                <c:pt idx="113">
                  <c:v>88.6332093587244</c:v>
                </c:pt>
                <c:pt idx="114">
                  <c:v>88.503057588764833</c:v>
                </c:pt>
                <c:pt idx="115">
                  <c:v>88.221159240910879</c:v>
                </c:pt>
                <c:pt idx="116">
                  <c:v>87.811102430793184</c:v>
                </c:pt>
                <c:pt idx="117">
                  <c:v>87.317828083906278</c:v>
                </c:pt>
                <c:pt idx="118">
                  <c:v>86.795322172170742</c:v>
                </c:pt>
                <c:pt idx="119">
                  <c:v>86.293015015850386</c:v>
                </c:pt>
                <c:pt idx="120">
                  <c:v>85.845687400438209</c:v>
                </c:pt>
                <c:pt idx="121">
                  <c:v>85.469584550563724</c:v>
                </c:pt>
                <c:pt idx="122">
                  <c:v>85.164516560776676</c:v>
                </c:pt>
                <c:pt idx="123">
                  <c:v>84.919561145394951</c:v>
                </c:pt>
                <c:pt idx="124">
                  <c:v>84.719416365180649</c:v>
                </c:pt>
                <c:pt idx="125">
                  <c:v>84.549264301585765</c:v>
                </c:pt>
                <c:pt idx="126">
                  <c:v>84.39736326746727</c:v>
                </c:pt>
                <c:pt idx="127">
                  <c:v>84.255688381907476</c:v>
                </c:pt>
                <c:pt idx="128">
                  <c:v>84.119438502181552</c:v>
                </c:pt>
                <c:pt idx="129">
                  <c:v>83.986213973190331</c:v>
                </c:pt>
                <c:pt idx="130">
                  <c:v>83.855429744091282</c:v>
                </c:pt>
                <c:pt idx="131">
                  <c:v>83.728290893570517</c:v>
                </c:pt>
                <c:pt idx="132">
                  <c:v>83.608469649469484</c:v>
                </c:pt>
                <c:pt idx="133">
                  <c:v>83.503355868009137</c:v>
                </c:pt>
                <c:pt idx="134">
                  <c:v>83.425229143848796</c:v>
                </c:pt>
                <c:pt idx="135">
                  <c:v>83.390949469982914</c:v>
                </c:pt>
                <c:pt idx="136">
                  <c:v>83.418303421721717</c:v>
                </c:pt>
                <c:pt idx="137">
                  <c:v>83.517942178304949</c:v>
                </c:pt>
                <c:pt idx="138">
                  <c:v>83.682559413779117</c:v>
                </c:pt>
                <c:pt idx="139">
                  <c:v>83.878661474783257</c:v>
                </c:pt>
                <c:pt idx="140">
                  <c:v>84.048057164567282</c:v>
                </c:pt>
                <c:pt idx="141">
                  <c:v>84.122957942511661</c:v>
                </c:pt>
                <c:pt idx="142">
                  <c:v>84.050545850551742</c:v>
                </c:pt>
                <c:pt idx="143">
                  <c:v>83.815138330574413</c:v>
                </c:pt>
                <c:pt idx="144">
                  <c:v>83.445329793212238</c:v>
                </c:pt>
                <c:pt idx="145">
                  <c:v>83.001695573426005</c:v>
                </c:pt>
                <c:pt idx="146">
                  <c:v>82.552249340973432</c:v>
                </c:pt>
                <c:pt idx="147">
                  <c:v>82.149191622290914</c:v>
                </c:pt>
                <c:pt idx="148">
                  <c:v>81.817489920905416</c:v>
                </c:pt>
                <c:pt idx="149">
                  <c:v>81.557079425512768</c:v>
                </c:pt>
                <c:pt idx="150">
                  <c:v>81.353076386909564</c:v>
                </c:pt>
                <c:pt idx="151">
                  <c:v>81.186604450664319</c:v>
                </c:pt>
                <c:pt idx="152">
                  <c:v>81.041695528926311</c:v>
                </c:pt>
                <c:pt idx="153">
                  <c:v>80.90763146507193</c:v>
                </c:pt>
                <c:pt idx="154">
                  <c:v>80.77837156189328</c:v>
                </c:pt>
                <c:pt idx="155">
                  <c:v>80.650979226355233</c:v>
                </c:pt>
                <c:pt idx="156">
                  <c:v>80.524202046483992</c:v>
                </c:pt>
                <c:pt idx="157">
                  <c:v>80.397563818284837</c:v>
                </c:pt>
                <c:pt idx="158">
                  <c:v>80.270898735937237</c:v>
                </c:pt>
                <c:pt idx="159">
                  <c:v>80.144150563224315</c:v>
                </c:pt>
                <c:pt idx="160">
                  <c:v>80.017298138522094</c:v>
                </c:pt>
                <c:pt idx="161">
                  <c:v>79.890331233601984</c:v>
                </c:pt>
                <c:pt idx="162">
                  <c:v>79.763243602640344</c:v>
                </c:pt>
                <c:pt idx="163">
                  <c:v>79.636031126009428</c:v>
                </c:pt>
                <c:pt idx="164">
                  <c:v>79.508691274739462</c:v>
                </c:pt>
                <c:pt idx="165">
                  <c:v>79.381222875783962</c:v>
                </c:pt>
                <c:pt idx="166">
                  <c:v>79.253625939087939</c:v>
                </c:pt>
                <c:pt idx="167">
                  <c:v>79.125901499268437</c:v>
                </c:pt>
                <c:pt idx="168">
                  <c:v>78.998051465494825</c:v>
                </c:pt>
                <c:pt idx="169">
                  <c:v>78.870078480300606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98.140323656576598</c:v>
                </c:pt>
                <c:pt idx="1">
                  <c:v>98.308553172405965</c:v>
                </c:pt>
                <c:pt idx="2">
                  <c:v>98.475913006049808</c:v>
                </c:pt>
                <c:pt idx="3">
                  <c:v>98.642249181284612</c:v>
                </c:pt>
                <c:pt idx="4">
                  <c:v>98.807388119350634</c:v>
                </c:pt>
                <c:pt idx="5">
                  <c:v>98.971134753597852</c:v>
                </c:pt>
                <c:pt idx="6">
                  <c:v>99.133270559314539</c:v>
                </c:pt>
                <c:pt idx="7">
                  <c:v>99.293551517256319</c:v>
                </c:pt>
                <c:pt idx="8">
                  <c:v>99.451706036044882</c:v>
                </c:pt>
                <c:pt idx="9">
                  <c:v>99.607432866392529</c:v>
                </c:pt>
                <c:pt idx="10">
                  <c:v>99.760399049075886</c:v>
                </c:pt>
                <c:pt idx="11">
                  <c:v>99.910237948719114</c:v>
                </c:pt>
                <c:pt idx="12">
                  <c:v>100.05654743667726</c:v>
                </c:pt>
                <c:pt idx="13">
                  <c:v>100.19888829846232</c:v>
                </c:pt>
                <c:pt idx="14">
                  <c:v>100.33678295393403</c:v>
                </c:pt>
                <c:pt idx="15">
                  <c:v>100.46971459144829</c:v>
                </c:pt>
                <c:pt idx="16">
                  <c:v>100.59712682969683</c:v>
                </c:pt>
                <c:pt idx="17">
                  <c:v>100.71842403227045</c:v>
                </c:pt>
                <c:pt idx="18">
                  <c:v>100.83297240900247</c:v>
                </c:pt>
                <c:pt idx="19">
                  <c:v>100.94010204365547</c:v>
                </c:pt>
                <c:pt idx="20">
                  <c:v>101.03910998805915</c:v>
                </c:pt>
                <c:pt idx="21">
                  <c:v>101.12926455681365</c:v>
                </c:pt>
                <c:pt idx="22">
                  <c:v>101.20981094249213</c:v>
                </c:pt>
                <c:pt idx="23">
                  <c:v>101.27997824734342</c:v>
                </c:pt>
                <c:pt idx="24">
                  <c:v>101.33898799248297</c:v>
                </c:pt>
                <c:pt idx="25">
                  <c:v>101.3860641186014</c:v>
                </c:pt>
                <c:pt idx="26">
                  <c:v>101.42044443315501</c:v>
                </c:pt>
                <c:pt idx="27">
                  <c:v>101.44139338862954</c:v>
                </c:pt>
                <c:pt idx="28">
                  <c:v>101.44821599677134</c:v>
                </c:pt>
                <c:pt idx="29">
                  <c:v>101.44027259800771</c:v>
                </c:pt>
                <c:pt idx="30">
                  <c:v>101.41699411837642</c:v>
                </c:pt>
                <c:pt idx="31">
                  <c:v>101.37789736420726</c:v>
                </c:pt>
                <c:pt idx="32">
                  <c:v>101.32259983459191</c:v>
                </c:pt>
                <c:pt idx="33">
                  <c:v>101.25083348085626</c:v>
                </c:pt>
                <c:pt idx="34">
                  <c:v>101.162456818084</c:v>
                </c:pt>
                <c:pt idx="35">
                  <c:v>101.05746480238466</c:v>
                </c:pt>
                <c:pt idx="36">
                  <c:v>100.93599593319273</c:v>
                </c:pt>
                <c:pt idx="37">
                  <c:v>100.79833612371715</c:v>
                </c:pt>
                <c:pt idx="38">
                  <c:v>100.64491900259347</c:v>
                </c:pt>
                <c:pt idx="39">
                  <c:v>100.47632246002163</c:v>
                </c:pt>
                <c:pt idx="40">
                  <c:v>100.29326142297998</c:v>
                </c:pt>
                <c:pt idx="41">
                  <c:v>100.09657702456158</c:v>
                </c:pt>
                <c:pt idx="42">
                  <c:v>99.887222508601496</c:v>
                </c:pt>
                <c:pt idx="43">
                  <c:v>99.666246368948478</c:v>
                </c:pt>
                <c:pt idx="44">
                  <c:v>99.434773350761475</c:v>
                </c:pt>
                <c:pt idx="45">
                  <c:v>99.193984029628254</c:v>
                </c:pt>
                <c:pt idx="46">
                  <c:v>98.94509372742408</c:v>
                </c:pt>
                <c:pt idx="47">
                  <c:v>98.689331520254683</c:v>
                </c:pt>
                <c:pt idx="48">
                  <c:v>98.427920046397389</c:v>
                </c:pt>
                <c:pt idx="49">
                  <c:v>98.162056737360757</c:v>
                </c:pt>
                <c:pt idx="50">
                  <c:v>97.892896982203283</c:v>
                </c:pt>
                <c:pt idx="51">
                  <c:v>97.621539604739212</c:v>
                </c:pt>
                <c:pt idx="52">
                  <c:v>97.349014896099391</c:v>
                </c:pt>
                <c:pt idx="53">
                  <c:v>97.076275311335039</c:v>
                </c:pt>
                <c:pt idx="54">
                  <c:v>96.804188816667363</c:v>
                </c:pt>
                <c:pt idx="55">
                  <c:v>96.533534769708353</c:v>
                </c:pt>
                <c:pt idx="56">
                  <c:v>96.265002132221937</c:v>
                </c:pt>
                <c:pt idx="57">
                  <c:v>95.999189755199083</c:v>
                </c:pt>
                <c:pt idx="58">
                  <c:v>95.736608438674111</c:v>
                </c:pt>
                <c:pt idx="59">
                  <c:v>95.47768445179031</c:v>
                </c:pt>
                <c:pt idx="60">
                  <c:v>95.222764199117307</c:v>
                </c:pt>
                <c:pt idx="61">
                  <c:v>94.972119733574957</c:v>
                </c:pt>
                <c:pt idx="62">
                  <c:v>94.725954840859828</c:v>
                </c:pt>
                <c:pt idx="63">
                  <c:v>94.484411451515712</c:v>
                </c:pt>
                <c:pt idx="64">
                  <c:v>94.24757617166145</c:v>
                </c:pt>
                <c:pt idx="65">
                  <c:v>94.015486759335019</c:v>
                </c:pt>
                <c:pt idx="66">
                  <c:v>93.788138408442364</c:v>
                </c:pt>
                <c:pt idx="67">
                  <c:v>93.565489734984325</c:v>
                </c:pt>
                <c:pt idx="68">
                  <c:v>93.34746838963548</c:v>
                </c:pt>
                <c:pt idx="69">
                  <c:v>93.133976246349278</c:v>
                </c:pt>
                <c:pt idx="70">
                  <c:v>92.924894138289034</c:v>
                </c:pt>
                <c:pt idx="71">
                  <c:v>92.720086130099176</c:v>
                </c:pt>
                <c:pt idx="72">
                  <c:v>92.51940332958857</c:v>
                </c:pt>
                <c:pt idx="73">
                  <c:v>92.322687252648819</c:v>
                </c:pt>
                <c:pt idx="74">
                  <c:v>92.129772763094877</c:v>
                </c:pt>
                <c:pt idx="75">
                  <c:v>91.940490614523981</c:v>
                </c:pt>
                <c:pt idx="76">
                  <c:v>91.754669624665439</c:v>
                </c:pt>
                <c:pt idx="77">
                  <c:v>91.572138514435892</c:v>
                </c:pt>
                <c:pt idx="78">
                  <c:v>91.392727444372255</c:v>
                </c:pt>
                <c:pt idx="79">
                  <c:v>91.216269280602205</c:v>
                </c:pt>
                <c:pt idx="80">
                  <c:v>91.042600621289438</c:v>
                </c:pt>
                <c:pt idx="81">
                  <c:v>90.871562612774383</c:v>
                </c:pt>
                <c:pt idx="82">
                  <c:v>90.703001582602965</c:v>
                </c:pt>
                <c:pt idx="83">
                  <c:v>90.536769514427178</c:v>
                </c:pt>
                <c:pt idx="84">
                  <c:v>90.372724387487679</c:v>
                </c:pt>
                <c:pt idx="85">
                  <c:v>90.210730401125815</c:v>
                </c:pt>
                <c:pt idx="86">
                  <c:v>90.050658102579689</c:v>
                </c:pt>
                <c:pt idx="87">
                  <c:v>89.892384434239091</c:v>
                </c:pt>
                <c:pt idx="88">
                  <c:v>89.735792714589522</c:v>
                </c:pt>
                <c:pt idx="89">
                  <c:v>89.580772565284093</c:v>
                </c:pt>
                <c:pt idx="90">
                  <c:v>89.42721979514809</c:v>
                </c:pt>
                <c:pt idx="91">
                  <c:v>89.275036250445766</c:v>
                </c:pt>
                <c:pt idx="92">
                  <c:v>89.124129639417845</c:v>
                </c:pt>
                <c:pt idx="93">
                  <c:v>88.974413337922243</c:v>
                </c:pt>
                <c:pt idx="94">
                  <c:v>88.825806181972581</c:v>
                </c:pt>
                <c:pt idx="95">
                  <c:v>88.678232252056006</c:v>
                </c:pt>
                <c:pt idx="96">
                  <c:v>88.531620653312842</c:v>
                </c:pt>
                <c:pt idx="97">
                  <c:v>88.38590529496669</c:v>
                </c:pt>
                <c:pt idx="98">
                  <c:v>88.241024671787741</c:v>
                </c:pt>
                <c:pt idx="99">
                  <c:v>88.096921649851069</c:v>
                </c:pt>
                <c:pt idx="100">
                  <c:v>87.953543258396948</c:v>
                </c:pt>
                <c:pt idx="101">
                  <c:v>87.810840489210022</c:v>
                </c:pt>
                <c:pt idx="102">
                  <c:v>87.668768104592644</c:v>
                </c:pt>
                <c:pt idx="103">
                  <c:v>87.527284454709914</c:v>
                </c:pt>
                <c:pt idx="104">
                  <c:v>87.386351304823009</c:v>
                </c:pt>
                <c:pt idx="105">
                  <c:v>87.245933672690981</c:v>
                </c:pt>
                <c:pt idx="106">
                  <c:v>87.105999676209592</c:v>
                </c:pt>
                <c:pt idx="107">
                  <c:v>86.966520391155953</c:v>
                </c:pt>
                <c:pt idx="108">
                  <c:v>86.827469718718419</c:v>
                </c:pt>
                <c:pt idx="109">
                  <c:v>86.688824262306809</c:v>
                </c:pt>
                <c:pt idx="110">
                  <c:v>86.550563212950792</c:v>
                </c:pt>
                <c:pt idx="111">
                  <c:v>86.412668242406113</c:v>
                </c:pt>
                <c:pt idx="112">
                  <c:v>86.275123402890728</c:v>
                </c:pt>
                <c:pt idx="113">
                  <c:v>86.137915032168877</c:v>
                </c:pt>
                <c:pt idx="114">
                  <c:v>86.001031662488018</c:v>
                </c:pt>
                <c:pt idx="115">
                  <c:v>85.864463931653816</c:v>
                </c:pt>
                <c:pt idx="116">
                  <c:v>85.728204494306524</c:v>
                </c:pt>
                <c:pt idx="117">
                  <c:v>85.59224793124362</c:v>
                </c:pt>
                <c:pt idx="118">
                  <c:v>85.456590654430485</c:v>
                </c:pt>
                <c:pt idx="119">
                  <c:v>85.321230805162529</c:v>
                </c:pt>
                <c:pt idx="120">
                  <c:v>85.186168142709874</c:v>
                </c:pt>
                <c:pt idx="121">
                  <c:v>85.051403920708026</c:v>
                </c:pt>
                <c:pt idx="122">
                  <c:v>84.916940748577318</c:v>
                </c:pt>
                <c:pt idx="123">
                  <c:v>84.782782435392249</c:v>
                </c:pt>
                <c:pt idx="124">
                  <c:v>84.64893381390138</c:v>
                </c:pt>
                <c:pt idx="125">
                  <c:v>84.515400542851808</c:v>
                </c:pt>
                <c:pt idx="126">
                  <c:v>84.382188886420352</c:v>
                </c:pt>
                <c:pt idx="127">
                  <c:v>84.249305470414541</c:v>
                </c:pt>
                <c:pt idx="128">
                  <c:v>84.116757015985982</c:v>
                </c:pt>
                <c:pt idx="129">
                  <c:v>83.984550052885695</c:v>
                </c:pt>
                <c:pt idx="130">
                  <c:v>83.85269061575525</c:v>
                </c:pt>
                <c:pt idx="131">
                  <c:v>83.72118392853416</c:v>
                </c:pt>
                <c:pt idx="132">
                  <c:v>83.590034083693268</c:v>
                </c:pt>
                <c:pt idx="133">
                  <c:v>83.459243724569092</c:v>
                </c:pt>
                <c:pt idx="134">
                  <c:v>83.328813740448382</c:v>
                </c:pt>
                <c:pt idx="135">
                  <c:v>83.198742985098306</c:v>
                </c:pt>
                <c:pt idx="136">
                  <c:v>83.069028030008738</c:v>
                </c:pt>
                <c:pt idx="137">
                  <c:v>82.939662963588063</c:v>
                </c:pt>
                <c:pt idx="138">
                  <c:v>82.810639246830988</c:v>
                </c:pt>
                <c:pt idx="139">
                  <c:v>82.68194563451172</c:v>
                </c:pt>
                <c:pt idx="140">
                  <c:v>82.55356816875954</c:v>
                </c:pt>
                <c:pt idx="141">
                  <c:v>82.425490249034326</c:v>
                </c:pt>
                <c:pt idx="142">
                  <c:v>82.297692779190001</c:v>
                </c:pt>
                <c:pt idx="143">
                  <c:v>82.170154388712945</c:v>
                </c:pt>
                <c:pt idx="144">
                  <c:v>82.042851721611569</c:v>
                </c:pt>
                <c:pt idx="145">
                  <c:v>81.915759783090209</c:v>
                </c:pt>
                <c:pt idx="146">
                  <c:v>81.788852331329792</c:v>
                </c:pt>
                <c:pt idx="147">
                  <c:v>81.6621022996421</c:v>
                </c:pt>
                <c:pt idx="148">
                  <c:v>81.53548223311715</c:v>
                </c:pt>
                <c:pt idx="149">
                  <c:v>81.408964723712018</c:v>
                </c:pt>
                <c:pt idx="150">
                  <c:v>81.282522828512441</c:v>
                </c:pt>
                <c:pt idx="151">
                  <c:v>81.156130457529585</c:v>
                </c:pt>
                <c:pt idx="152">
                  <c:v>81.029762719698866</c:v>
                </c:pt>
                <c:pt idx="153">
                  <c:v>80.903396218506458</c:v>
                </c:pt>
                <c:pt idx="154">
                  <c:v>80.777009291647502</c:v>
                </c:pt>
                <c:pt idx="155">
                  <c:v>80.650582192088478</c:v>
                </c:pt>
                <c:pt idx="156">
                  <c:v>80.524097210666923</c:v>
                </c:pt>
                <c:pt idx="157">
                  <c:v>80.397538742760716</c:v>
                </c:pt>
                <c:pt idx="158">
                  <c:v>80.270893303494915</c:v>
                </c:pt>
                <c:pt idx="159">
                  <c:v>80.144149497376432</c:v>
                </c:pt>
                <c:pt idx="160">
                  <c:v>80.017297949155079</c:v>
                </c:pt>
                <c:pt idx="161">
                  <c:v>79.890331203138473</c:v>
                </c:pt>
                <c:pt idx="162">
                  <c:v>79.763243598203417</c:v>
                </c:pt>
                <c:pt idx="163">
                  <c:v>79.636031125424395</c:v>
                </c:pt>
                <c:pt idx="164">
                  <c:v>79.50869127466963</c:v>
                </c:pt>
                <c:pt idx="165">
                  <c:v>79.381222875776416</c:v>
                </c:pt>
                <c:pt idx="166">
                  <c:v>79.2536259390872</c:v>
                </c:pt>
                <c:pt idx="167">
                  <c:v>79.125901499268366</c:v>
                </c:pt>
                <c:pt idx="168">
                  <c:v>78.998051465494825</c:v>
                </c:pt>
                <c:pt idx="169">
                  <c:v>78.870078480300606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100.5</c:v>
                </c:pt>
                <c:pt idx="1">
                  <c:v>97.9</c:v>
                </c:pt>
                <c:pt idx="2">
                  <c:v>97.95</c:v>
                </c:pt>
                <c:pt idx="3">
                  <c:v>97.174999999999997</c:v>
                </c:pt>
                <c:pt idx="4">
                  <c:v>98.924999999999997</c:v>
                </c:pt>
                <c:pt idx="5">
                  <c:v>99.125</c:v>
                </c:pt>
                <c:pt idx="6">
                  <c:v>97.05</c:v>
                </c:pt>
                <c:pt idx="7">
                  <c:v>99.3</c:v>
                </c:pt>
                <c:pt idx="8">
                  <c:v>97.05</c:v>
                </c:pt>
                <c:pt idx="9">
                  <c:v>98.6</c:v>
                </c:pt>
                <c:pt idx="10">
                  <c:v>97.25</c:v>
                </c:pt>
                <c:pt idx="11">
                  <c:v>100.65</c:v>
                </c:pt>
                <c:pt idx="12">
                  <c:v>99.674999999999997</c:v>
                </c:pt>
                <c:pt idx="13">
                  <c:v>98.025000000000006</c:v>
                </c:pt>
                <c:pt idx="14">
                  <c:v>100</c:v>
                </c:pt>
                <c:pt idx="15">
                  <c:v>98.75</c:v>
                </c:pt>
                <c:pt idx="16">
                  <c:v>97.55</c:v>
                </c:pt>
                <c:pt idx="17">
                  <c:v>100.97499999999999</c:v>
                </c:pt>
                <c:pt idx="18">
                  <c:v>98.125</c:v>
                </c:pt>
                <c:pt idx="19">
                  <c:v>101.05</c:v>
                </c:pt>
                <c:pt idx="20">
                  <c:v>100.72499999999999</c:v>
                </c:pt>
                <c:pt idx="21">
                  <c:v>100.2</c:v>
                </c:pt>
                <c:pt idx="22">
                  <c:v>101.8</c:v>
                </c:pt>
                <c:pt idx="23">
                  <c:v>98.75</c:v>
                </c:pt>
                <c:pt idx="24">
                  <c:v>102.25</c:v>
                </c:pt>
                <c:pt idx="25">
                  <c:v>99.724999999999994</c:v>
                </c:pt>
                <c:pt idx="26">
                  <c:v>101.4</c:v>
                </c:pt>
                <c:pt idx="27">
                  <c:v>102.2</c:v>
                </c:pt>
                <c:pt idx="28">
                  <c:v>101.97499999999999</c:v>
                </c:pt>
                <c:pt idx="29">
                  <c:v>104.02500000000001</c:v>
                </c:pt>
                <c:pt idx="30">
                  <c:v>102.97499999999999</c:v>
                </c:pt>
                <c:pt idx="31">
                  <c:v>102.425</c:v>
                </c:pt>
                <c:pt idx="32">
                  <c:v>105.55</c:v>
                </c:pt>
                <c:pt idx="33">
                  <c:v>104.375</c:v>
                </c:pt>
                <c:pt idx="34">
                  <c:v>105.7</c:v>
                </c:pt>
                <c:pt idx="35">
                  <c:v>104.95</c:v>
                </c:pt>
                <c:pt idx="36">
                  <c:v>107.15</c:v>
                </c:pt>
                <c:pt idx="37">
                  <c:v>107.25</c:v>
                </c:pt>
                <c:pt idx="38">
                  <c:v>106.72499999999999</c:v>
                </c:pt>
                <c:pt idx="39">
                  <c:v>109.125</c:v>
                </c:pt>
                <c:pt idx="40">
                  <c:v>108.4</c:v>
                </c:pt>
                <c:pt idx="41">
                  <c:v>115.35</c:v>
                </c:pt>
                <c:pt idx="42">
                  <c:v>117.15</c:v>
                </c:pt>
                <c:pt idx="43">
                  <c:v>119.45</c:v>
                </c:pt>
                <c:pt idx="44">
                  <c:v>125.47499999999999</c:v>
                </c:pt>
                <c:pt idx="45">
                  <c:v>128.69999999999999</c:v>
                </c:pt>
                <c:pt idx="46">
                  <c:v>133.625</c:v>
                </c:pt>
                <c:pt idx="47">
                  <c:v>146.72499999999999</c:v>
                </c:pt>
                <c:pt idx="48">
                  <c:v>157.97499999999999</c:v>
                </c:pt>
                <c:pt idx="49">
                  <c:v>173.7</c:v>
                </c:pt>
                <c:pt idx="50">
                  <c:v>190.82499999999999</c:v>
                </c:pt>
                <c:pt idx="51">
                  <c:v>205.4</c:v>
                </c:pt>
                <c:pt idx="52">
                  <c:v>220.07499999999999</c:v>
                </c:pt>
                <c:pt idx="53">
                  <c:v>231.9</c:v>
                </c:pt>
                <c:pt idx="54">
                  <c:v>239.25</c:v>
                </c:pt>
                <c:pt idx="55">
                  <c:v>244.15</c:v>
                </c:pt>
                <c:pt idx="56">
                  <c:v>244.1</c:v>
                </c:pt>
                <c:pt idx="57">
                  <c:v>239</c:v>
                </c:pt>
                <c:pt idx="58">
                  <c:v>215.15</c:v>
                </c:pt>
                <c:pt idx="59">
                  <c:v>167.27500000000001</c:v>
                </c:pt>
                <c:pt idx="60">
                  <c:v>119.77500000000001</c:v>
                </c:pt>
                <c:pt idx="61">
                  <c:v>100.925</c:v>
                </c:pt>
                <c:pt idx="62">
                  <c:v>95.5</c:v>
                </c:pt>
                <c:pt idx="63">
                  <c:v>97.95</c:v>
                </c:pt>
                <c:pt idx="64">
                  <c:v>97.525000000000006</c:v>
                </c:pt>
                <c:pt idx="65">
                  <c:v>100.7</c:v>
                </c:pt>
                <c:pt idx="66">
                  <c:v>102.45</c:v>
                </c:pt>
                <c:pt idx="67">
                  <c:v>108.325</c:v>
                </c:pt>
                <c:pt idx="68">
                  <c:v>112.325</c:v>
                </c:pt>
                <c:pt idx="69">
                  <c:v>117.7</c:v>
                </c:pt>
                <c:pt idx="70">
                  <c:v>128.6</c:v>
                </c:pt>
                <c:pt idx="71">
                  <c:v>141.52500000000001</c:v>
                </c:pt>
                <c:pt idx="72">
                  <c:v>153.75</c:v>
                </c:pt>
                <c:pt idx="73">
                  <c:v>168.92500000000001</c:v>
                </c:pt>
                <c:pt idx="74">
                  <c:v>181.875</c:v>
                </c:pt>
                <c:pt idx="75">
                  <c:v>192.55</c:v>
                </c:pt>
                <c:pt idx="76">
                  <c:v>201.82499999999999</c:v>
                </c:pt>
                <c:pt idx="77">
                  <c:v>205.625</c:v>
                </c:pt>
                <c:pt idx="78">
                  <c:v>202.05</c:v>
                </c:pt>
                <c:pt idx="79">
                  <c:v>187.7</c:v>
                </c:pt>
                <c:pt idx="80">
                  <c:v>152.27500000000001</c:v>
                </c:pt>
                <c:pt idx="81">
                  <c:v>109.75</c:v>
                </c:pt>
                <c:pt idx="82">
                  <c:v>91.724999999999994</c:v>
                </c:pt>
                <c:pt idx="83">
                  <c:v>91.525000000000006</c:v>
                </c:pt>
                <c:pt idx="84">
                  <c:v>87.95</c:v>
                </c:pt>
                <c:pt idx="85">
                  <c:v>88.924999999999997</c:v>
                </c:pt>
                <c:pt idx="86">
                  <c:v>91.674999999999997</c:v>
                </c:pt>
                <c:pt idx="87">
                  <c:v>91.674999999999997</c:v>
                </c:pt>
                <c:pt idx="88">
                  <c:v>87.85</c:v>
                </c:pt>
                <c:pt idx="89">
                  <c:v>85.65</c:v>
                </c:pt>
                <c:pt idx="90">
                  <c:v>89.95</c:v>
                </c:pt>
                <c:pt idx="91">
                  <c:v>87.3</c:v>
                </c:pt>
                <c:pt idx="92">
                  <c:v>88.95</c:v>
                </c:pt>
                <c:pt idx="93">
                  <c:v>89.125</c:v>
                </c:pt>
                <c:pt idx="94">
                  <c:v>93.8</c:v>
                </c:pt>
                <c:pt idx="95">
                  <c:v>86.1</c:v>
                </c:pt>
                <c:pt idx="96">
                  <c:v>88.674999999999997</c:v>
                </c:pt>
                <c:pt idx="97">
                  <c:v>88.8</c:v>
                </c:pt>
                <c:pt idx="98">
                  <c:v>87.05</c:v>
                </c:pt>
                <c:pt idx="99">
                  <c:v>87</c:v>
                </c:pt>
                <c:pt idx="100">
                  <c:v>87.1</c:v>
                </c:pt>
                <c:pt idx="101">
                  <c:v>88.525000000000006</c:v>
                </c:pt>
                <c:pt idx="102">
                  <c:v>89.424999999999997</c:v>
                </c:pt>
                <c:pt idx="103">
                  <c:v>89.2</c:v>
                </c:pt>
                <c:pt idx="104">
                  <c:v>87.474999999999994</c:v>
                </c:pt>
                <c:pt idx="105">
                  <c:v>84.15</c:v>
                </c:pt>
                <c:pt idx="106">
                  <c:v>87.174999999999997</c:v>
                </c:pt>
                <c:pt idx="107">
                  <c:v>87.55</c:v>
                </c:pt>
                <c:pt idx="108">
                  <c:v>87.95</c:v>
                </c:pt>
                <c:pt idx="109">
                  <c:v>91.25</c:v>
                </c:pt>
                <c:pt idx="110">
                  <c:v>92.174999999999997</c:v>
                </c:pt>
                <c:pt idx="111">
                  <c:v>90.875</c:v>
                </c:pt>
                <c:pt idx="112">
                  <c:v>91.4</c:v>
                </c:pt>
                <c:pt idx="113">
                  <c:v>89.625</c:v>
                </c:pt>
                <c:pt idx="114">
                  <c:v>91.8</c:v>
                </c:pt>
                <c:pt idx="115">
                  <c:v>92.6</c:v>
                </c:pt>
                <c:pt idx="116">
                  <c:v>88.875</c:v>
                </c:pt>
                <c:pt idx="117">
                  <c:v>88.5</c:v>
                </c:pt>
                <c:pt idx="118">
                  <c:v>87.775000000000006</c:v>
                </c:pt>
                <c:pt idx="119">
                  <c:v>87</c:v>
                </c:pt>
                <c:pt idx="120">
                  <c:v>85.875</c:v>
                </c:pt>
                <c:pt idx="121">
                  <c:v>83.924999999999997</c:v>
                </c:pt>
                <c:pt idx="122">
                  <c:v>83.1</c:v>
                </c:pt>
                <c:pt idx="123">
                  <c:v>82.424999999999997</c:v>
                </c:pt>
                <c:pt idx="124">
                  <c:v>84.35</c:v>
                </c:pt>
                <c:pt idx="125">
                  <c:v>80.474999999999994</c:v>
                </c:pt>
                <c:pt idx="126">
                  <c:v>82.474999999999994</c:v>
                </c:pt>
                <c:pt idx="127">
                  <c:v>84.05</c:v>
                </c:pt>
                <c:pt idx="128">
                  <c:v>84.075000000000003</c:v>
                </c:pt>
                <c:pt idx="129">
                  <c:v>82.8</c:v>
                </c:pt>
                <c:pt idx="130">
                  <c:v>85.5</c:v>
                </c:pt>
                <c:pt idx="131">
                  <c:v>84.55</c:v>
                </c:pt>
                <c:pt idx="132">
                  <c:v>83.474999999999994</c:v>
                </c:pt>
                <c:pt idx="133">
                  <c:v>82.85</c:v>
                </c:pt>
                <c:pt idx="134">
                  <c:v>82.825000000000003</c:v>
                </c:pt>
                <c:pt idx="135">
                  <c:v>81.150000000000006</c:v>
                </c:pt>
                <c:pt idx="136">
                  <c:v>81.900000000000006</c:v>
                </c:pt>
                <c:pt idx="137">
                  <c:v>83.5</c:v>
                </c:pt>
                <c:pt idx="138">
                  <c:v>82.1</c:v>
                </c:pt>
                <c:pt idx="139">
                  <c:v>83.575000000000003</c:v>
                </c:pt>
                <c:pt idx="140">
                  <c:v>83.5</c:v>
                </c:pt>
                <c:pt idx="141">
                  <c:v>86.7</c:v>
                </c:pt>
                <c:pt idx="142">
                  <c:v>89.625</c:v>
                </c:pt>
                <c:pt idx="143">
                  <c:v>84.25</c:v>
                </c:pt>
                <c:pt idx="144">
                  <c:v>83.875</c:v>
                </c:pt>
                <c:pt idx="145">
                  <c:v>82.55</c:v>
                </c:pt>
                <c:pt idx="146">
                  <c:v>82.55</c:v>
                </c:pt>
                <c:pt idx="147">
                  <c:v>81.849999999999994</c:v>
                </c:pt>
                <c:pt idx="148">
                  <c:v>83.924999999999997</c:v>
                </c:pt>
                <c:pt idx="149">
                  <c:v>81.25</c:v>
                </c:pt>
                <c:pt idx="150">
                  <c:v>80.5</c:v>
                </c:pt>
                <c:pt idx="151">
                  <c:v>83.424999999999997</c:v>
                </c:pt>
                <c:pt idx="152">
                  <c:v>79.8</c:v>
                </c:pt>
                <c:pt idx="153">
                  <c:v>81.125</c:v>
                </c:pt>
                <c:pt idx="154">
                  <c:v>82.3</c:v>
                </c:pt>
                <c:pt idx="155">
                  <c:v>83.1</c:v>
                </c:pt>
                <c:pt idx="156">
                  <c:v>82.974999999999994</c:v>
                </c:pt>
                <c:pt idx="157">
                  <c:v>81.900000000000006</c:v>
                </c:pt>
                <c:pt idx="158">
                  <c:v>82.65</c:v>
                </c:pt>
                <c:pt idx="159">
                  <c:v>83.15</c:v>
                </c:pt>
                <c:pt idx="160">
                  <c:v>80.174999999999997</c:v>
                </c:pt>
                <c:pt idx="161">
                  <c:v>82.674999999999997</c:v>
                </c:pt>
                <c:pt idx="162">
                  <c:v>78.775000000000006</c:v>
                </c:pt>
                <c:pt idx="163">
                  <c:v>77.075000000000003</c:v>
                </c:pt>
                <c:pt idx="164">
                  <c:v>81.275000000000006</c:v>
                </c:pt>
                <c:pt idx="165">
                  <c:v>79.099999999999994</c:v>
                </c:pt>
                <c:pt idx="166">
                  <c:v>80.349999999999994</c:v>
                </c:pt>
                <c:pt idx="167">
                  <c:v>81.349999999999994</c:v>
                </c:pt>
                <c:pt idx="168">
                  <c:v>81.8</c:v>
                </c:pt>
                <c:pt idx="169">
                  <c:v>81.724999999999994</c:v>
                </c:pt>
                <c:pt idx="170">
                  <c:v>79.400000000000006</c:v>
                </c:pt>
                <c:pt idx="171">
                  <c:v>79.400000000000006</c:v>
                </c:pt>
                <c:pt idx="172">
                  <c:v>80.900000000000006</c:v>
                </c:pt>
                <c:pt idx="173">
                  <c:v>81.525000000000006</c:v>
                </c:pt>
                <c:pt idx="174">
                  <c:v>80.875</c:v>
                </c:pt>
                <c:pt idx="175">
                  <c:v>83.025000000000006</c:v>
                </c:pt>
                <c:pt idx="176">
                  <c:v>79.599999999999994</c:v>
                </c:pt>
                <c:pt idx="177">
                  <c:v>82.325000000000003</c:v>
                </c:pt>
                <c:pt idx="178">
                  <c:v>80.25</c:v>
                </c:pt>
                <c:pt idx="179">
                  <c:v>83.025000000000006</c:v>
                </c:pt>
                <c:pt idx="180">
                  <c:v>80.674999999999997</c:v>
                </c:pt>
                <c:pt idx="181">
                  <c:v>78.125</c:v>
                </c:pt>
                <c:pt idx="182">
                  <c:v>77.575000000000003</c:v>
                </c:pt>
                <c:pt idx="183">
                  <c:v>79.150000000000006</c:v>
                </c:pt>
                <c:pt idx="184">
                  <c:v>78.400000000000006</c:v>
                </c:pt>
                <c:pt idx="185">
                  <c:v>78.900000000000006</c:v>
                </c:pt>
                <c:pt idx="186">
                  <c:v>77.775000000000006</c:v>
                </c:pt>
                <c:pt idx="187">
                  <c:v>78.650000000000006</c:v>
                </c:pt>
                <c:pt idx="188">
                  <c:v>78.05</c:v>
                </c:pt>
                <c:pt idx="189">
                  <c:v>77.95</c:v>
                </c:pt>
                <c:pt idx="190">
                  <c:v>77.224999999999994</c:v>
                </c:pt>
                <c:pt idx="191">
                  <c:v>75.349999999999994</c:v>
                </c:pt>
                <c:pt idx="192">
                  <c:v>77.8</c:v>
                </c:pt>
                <c:pt idx="193">
                  <c:v>79.924999999999997</c:v>
                </c:pt>
                <c:pt idx="194">
                  <c:v>78</c:v>
                </c:pt>
                <c:pt idx="195">
                  <c:v>76.525000000000006</c:v>
                </c:pt>
                <c:pt idx="196">
                  <c:v>79.775000000000006</c:v>
                </c:pt>
                <c:pt idx="197">
                  <c:v>80.45</c:v>
                </c:pt>
                <c:pt idx="198">
                  <c:v>75.974999999999994</c:v>
                </c:pt>
                <c:pt idx="199">
                  <c:v>76.55</c:v>
                </c:pt>
                <c:pt idx="200">
                  <c:v>79.099999999999994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96.629905587989157</c:v>
                </c:pt>
                <c:pt idx="1">
                  <c:v>96.873553612750754</c:v>
                </c:pt>
                <c:pt idx="2">
                  <c:v>97.116667008552682</c:v>
                </c:pt>
                <c:pt idx="3">
                  <c:v>97.359102643800796</c:v>
                </c:pt>
                <c:pt idx="4">
                  <c:v>97.600696529053153</c:v>
                </c:pt>
                <c:pt idx="5">
                  <c:v>97.841261570606591</c:v>
                </c:pt>
                <c:pt idx="6">
                  <c:v>98.080585184049966</c:v>
                </c:pt>
                <c:pt idx="7">
                  <c:v>98.318426780979877</c:v>
                </c:pt>
                <c:pt idx="8">
                  <c:v>98.554515148950017</c:v>
                </c:pt>
                <c:pt idx="9">
                  <c:v>98.788545753122335</c:v>
                </c:pt>
                <c:pt idx="10">
                  <c:v>99.020177998309293</c:v>
                </c:pt>
                <c:pt idx="11">
                  <c:v>99.249032502609566</c:v>
                </c:pt>
                <c:pt idx="12">
                  <c:v>99.474688449463997</c:v>
                </c:pt>
                <c:pt idx="13">
                  <c:v>99.696681105213628</c:v>
                </c:pt>
                <c:pt idx="14">
                  <c:v>99.914499617002818</c:v>
                </c:pt>
                <c:pt idx="15">
                  <c:v>100.12758524650364</c:v>
                </c:pt>
                <c:pt idx="16">
                  <c:v>100.33533025826043</c:v>
                </c:pt>
                <c:pt idx="17">
                  <c:v>100.53707778483988</c:v>
                </c:pt>
                <c:pt idx="18">
                  <c:v>100.73212316416486</c:v>
                </c:pt>
                <c:pt idx="19">
                  <c:v>100.91971753642365</c:v>
                </c:pt>
                <c:pt idx="20">
                  <c:v>101.09907497634933</c:v>
                </c:pt>
                <c:pt idx="21">
                  <c:v>101.26938523883294</c:v>
                </c:pt>
                <c:pt idx="22">
                  <c:v>101.42983548057431</c:v>
                </c:pt>
                <c:pt idx="23">
                  <c:v>101.57964631636048</c:v>
                </c:pt>
                <c:pt idx="24">
                  <c:v>101.71813056231407</c:v>
                </c:pt>
                <c:pt idx="25">
                  <c:v>101.84478733304849</c:v>
                </c:pt>
                <c:pt idx="26">
                  <c:v>101.9594500981096</c:v>
                </c:pt>
                <c:pt idx="27">
                  <c:v>102.06251504183051</c:v>
                </c:pt>
                <c:pt idx="28">
                  <c:v>102.15528548872328</c:v>
                </c:pt>
                <c:pt idx="29">
                  <c:v>102.24047859538167</c:v>
                </c:pt>
                <c:pt idx="30">
                  <c:v>102.32295048071181</c:v>
                </c:pt>
                <c:pt idx="31">
                  <c:v>102.41070285162982</c:v>
                </c:pt>
                <c:pt idx="32">
                  <c:v>102.5162340231725</c:v>
                </c:pt>
                <c:pt idx="33">
                  <c:v>102.6582847437612</c:v>
                </c:pt>
                <c:pt idx="34">
                  <c:v>102.86399820960774</c:v>
                </c:pt>
                <c:pt idx="35">
                  <c:v>103.17145792546224</c:v>
                </c:pt>
                <c:pt idx="36">
                  <c:v>103.63248216310477</c:v>
                </c:pt>
                <c:pt idx="37">
                  <c:v>104.31543914651846</c:v>
                </c:pt>
                <c:pt idx="38">
                  <c:v>105.30770876428028</c:v>
                </c:pt>
                <c:pt idx="39">
                  <c:v>106.71726952718144</c:v>
                </c:pt>
                <c:pt idx="40">
                  <c:v>108.67275888730137</c:v>
                </c:pt>
                <c:pt idx="41">
                  <c:v>111.32127573495325</c:v>
                </c:pt>
                <c:pt idx="42">
                  <c:v>114.82320667150043</c:v>
                </c:pt>
                <c:pt idx="43">
                  <c:v>119.34350224716843</c:v>
                </c:pt>
                <c:pt idx="44">
                  <c:v>125.03913440700936</c:v>
                </c:pt>
                <c:pt idx="45">
                  <c:v>132.04293790265601</c:v>
                </c:pt>
                <c:pt idx="46">
                  <c:v>140.44464917594749</c:v>
                </c:pt>
                <c:pt idx="47">
                  <c:v>150.27063953486089</c:v>
                </c:pt>
                <c:pt idx="48">
                  <c:v>161.46449069344786</c:v>
                </c:pt>
                <c:pt idx="49">
                  <c:v>173.8710484672261</c:v>
                </c:pt>
                <c:pt idx="50">
                  <c:v>187.22676670476167</c:v>
                </c:pt>
                <c:pt idx="51">
                  <c:v>201.15867562630024</c:v>
                </c:pt>
                <c:pt idx="52">
                  <c:v>215.19030058735717</c:v>
                </c:pt>
                <c:pt idx="53">
                  <c:v>228.72470633703264</c:v>
                </c:pt>
                <c:pt idx="54">
                  <c:v>240.8469213759594</c:v>
                </c:pt>
                <c:pt idx="55">
                  <c:v>249.54204899939799</c:v>
                </c:pt>
                <c:pt idx="56">
                  <c:v>250.31625589905099</c:v>
                </c:pt>
                <c:pt idx="57">
                  <c:v>236.6089529987099</c:v>
                </c:pt>
                <c:pt idx="58">
                  <c:v>205.5849179116093</c:v>
                </c:pt>
                <c:pt idx="59">
                  <c:v>165.06682561344962</c:v>
                </c:pt>
                <c:pt idx="60">
                  <c:v>129.80553997269516</c:v>
                </c:pt>
                <c:pt idx="61">
                  <c:v>108.79501663354701</c:v>
                </c:pt>
                <c:pt idx="62">
                  <c:v>100.33077707785387</c:v>
                </c:pt>
                <c:pt idx="63">
                  <c:v>98.429650810226789</c:v>
                </c:pt>
                <c:pt idx="64">
                  <c:v>99.040804606372092</c:v>
                </c:pt>
                <c:pt idx="65">
                  <c:v>100.77809251806141</c:v>
                </c:pt>
                <c:pt idx="66">
                  <c:v>103.50333330661191</c:v>
                </c:pt>
                <c:pt idx="67">
                  <c:v>107.41890285788767</c:v>
                </c:pt>
                <c:pt idx="68">
                  <c:v>112.78002157733106</c:v>
                </c:pt>
                <c:pt idx="69">
                  <c:v>119.81191229824941</c:v>
                </c:pt>
                <c:pt idx="70">
                  <c:v>128.65754612976463</c:v>
                </c:pt>
                <c:pt idx="71">
                  <c:v>139.32525752617158</c:v>
                </c:pt>
                <c:pt idx="72">
                  <c:v>151.64054577717394</c:v>
                </c:pt>
                <c:pt idx="73">
                  <c:v>165.21169925240753</c:v>
                </c:pt>
                <c:pt idx="74">
                  <c:v>179.40729160637653</c:v>
                </c:pt>
                <c:pt idx="75">
                  <c:v>193.26110229108093</c:v>
                </c:pt>
                <c:pt idx="76">
                  <c:v>204.9637209433248</c:v>
                </c:pt>
                <c:pt idx="77">
                  <c:v>210.6042063907943</c:v>
                </c:pt>
                <c:pt idx="78">
                  <c:v>203.83643448503491</c:v>
                </c:pt>
                <c:pt idx="79">
                  <c:v>180.6992672050624</c:v>
                </c:pt>
                <c:pt idx="80">
                  <c:v>147.30053565629555</c:v>
                </c:pt>
                <c:pt idx="81">
                  <c:v>117.50781068832535</c:v>
                </c:pt>
                <c:pt idx="82">
                  <c:v>100.05422086092125</c:v>
                </c:pt>
                <c:pt idx="83">
                  <c:v>93.174872215442562</c:v>
                </c:pt>
                <c:pt idx="84">
                  <c:v>91.256435288021976</c:v>
                </c:pt>
                <c:pt idx="85">
                  <c:v>90.771994416449218</c:v>
                </c:pt>
                <c:pt idx="86">
                  <c:v>90.554743142704169</c:v>
                </c:pt>
                <c:pt idx="87">
                  <c:v>90.371631347448016</c:v>
                </c:pt>
                <c:pt idx="88">
                  <c:v>90.193084723165185</c:v>
                </c:pt>
                <c:pt idx="89">
                  <c:v>90.016569687423825</c:v>
                </c:pt>
                <c:pt idx="90">
                  <c:v>89.841840115837329</c:v>
                </c:pt>
                <c:pt idx="91">
                  <c:v>89.66878163383187</c:v>
                </c:pt>
                <c:pt idx="92">
                  <c:v>89.497292338491164</c:v>
                </c:pt>
                <c:pt idx="93">
                  <c:v>89.327281130977468</c:v>
                </c:pt>
                <c:pt idx="94">
                  <c:v>89.158675259748051</c:v>
                </c:pt>
                <c:pt idx="95">
                  <c:v>88.991440488387852</c:v>
                </c:pt>
                <c:pt idx="96">
                  <c:v>88.825630464442739</c:v>
                </c:pt>
                <c:pt idx="97">
                  <c:v>88.661498752127557</c:v>
                </c:pt>
                <c:pt idx="98">
                  <c:v>88.499733701269363</c:v>
                </c:pt>
                <c:pt idx="99">
                  <c:v>88.341910466292234</c:v>
                </c:pt>
                <c:pt idx="100">
                  <c:v>88.19128142660297</c:v>
                </c:pt>
                <c:pt idx="101">
                  <c:v>88.054009991675656</c:v>
                </c:pt>
                <c:pt idx="102">
                  <c:v>87.940832089440647</c:v>
                </c:pt>
                <c:pt idx="103">
                  <c:v>87.868834327135886</c:v>
                </c:pt>
                <c:pt idx="104">
                  <c:v>87.86254274669119</c:v>
                </c:pt>
                <c:pt idx="105">
                  <c:v>87.952936468763113</c:v>
                </c:pt>
                <c:pt idx="106">
                  <c:v>88.172685919904126</c:v>
                </c:pt>
                <c:pt idx="107">
                  <c:v>88.54643125542998</c:v>
                </c:pt>
                <c:pt idx="108">
                  <c:v>89.076770420393359</c:v>
                </c:pt>
                <c:pt idx="109">
                  <c:v>89.729711419723685</c:v>
                </c:pt>
                <c:pt idx="110">
                  <c:v>90.426396437493167</c:v>
                </c:pt>
                <c:pt idx="111">
                  <c:v>91.048612366043599</c:v>
                </c:pt>
                <c:pt idx="112">
                  <c:v>91.461874873210263</c:v>
                </c:pt>
                <c:pt idx="113">
                  <c:v>91.551899669150671</c:v>
                </c:pt>
                <c:pt idx="114">
                  <c:v>91.261710507331003</c:v>
                </c:pt>
                <c:pt idx="115">
                  <c:v>90.613144889890577</c:v>
                </c:pt>
                <c:pt idx="116">
                  <c:v>89.701806915110751</c:v>
                </c:pt>
                <c:pt idx="117">
                  <c:v>88.666733492627841</c:v>
                </c:pt>
                <c:pt idx="118">
                  <c:v>87.648149420115146</c:v>
                </c:pt>
                <c:pt idx="119">
                  <c:v>86.751278232023438</c:v>
                </c:pt>
                <c:pt idx="120">
                  <c:v>86.028953720009426</c:v>
                </c:pt>
                <c:pt idx="121">
                  <c:v>85.48498163616614</c:v>
                </c:pt>
                <c:pt idx="122">
                  <c:v>85.090905273807564</c:v>
                </c:pt>
                <c:pt idx="123">
                  <c:v>84.80566443935902</c:v>
                </c:pt>
                <c:pt idx="124">
                  <c:v>84.59036899305373</c:v>
                </c:pt>
                <c:pt idx="125">
                  <c:v>84.415534047507066</c:v>
                </c:pt>
                <c:pt idx="126">
                  <c:v>84.262159759602824</c:v>
                </c:pt>
                <c:pt idx="127">
                  <c:v>84.119568470913052</c:v>
                </c:pt>
                <c:pt idx="128">
                  <c:v>83.982479146935205</c:v>
                </c:pt>
                <c:pt idx="129">
                  <c:v>83.848657918314458</c:v>
                </c:pt>
                <c:pt idx="130">
                  <c:v>83.717565757821333</c:v>
                </c:pt>
                <c:pt idx="131">
                  <c:v>83.590048410150857</c:v>
                </c:pt>
                <c:pt idx="132">
                  <c:v>83.469167224016132</c:v>
                </c:pt>
                <c:pt idx="133">
                  <c:v>83.362408734868012</c:v>
                </c:pt>
                <c:pt idx="134">
                  <c:v>83.285206073517529</c:v>
                </c:pt>
                <c:pt idx="135">
                  <c:v>83.264375238671818</c:v>
                </c:pt>
                <c:pt idx="136">
                  <c:v>83.337732399578897</c:v>
                </c:pt>
                <c:pt idx="137">
                  <c:v>83.544505540363915</c:v>
                </c:pt>
                <c:pt idx="138">
                  <c:v>83.903625632913133</c:v>
                </c:pt>
                <c:pt idx="139">
                  <c:v>84.385868561093744</c:v>
                </c:pt>
                <c:pt idx="140">
                  <c:v>84.897216717370412</c:v>
                </c:pt>
                <c:pt idx="141">
                  <c:v>85.2935695394943</c:v>
                </c:pt>
                <c:pt idx="142">
                  <c:v>85.431653083202988</c:v>
                </c:pt>
                <c:pt idx="143">
                  <c:v>85.233675221970131</c:v>
                </c:pt>
                <c:pt idx="144">
                  <c:v>84.726451622852196</c:v>
                </c:pt>
                <c:pt idx="145">
                  <c:v>84.028377460976074</c:v>
                </c:pt>
                <c:pt idx="146">
                  <c:v>83.292770982113566</c:v>
                </c:pt>
                <c:pt idx="147">
                  <c:v>82.644330488627205</c:v>
                </c:pt>
                <c:pt idx="148">
                  <c:v>82.14396077734493</c:v>
                </c:pt>
                <c:pt idx="149">
                  <c:v>81.791740890428485</c:v>
                </c:pt>
                <c:pt idx="150">
                  <c:v>81.552988749978041</c:v>
                </c:pt>
                <c:pt idx="151">
                  <c:v>81.385662184636629</c:v>
                </c:pt>
                <c:pt idx="152">
                  <c:v>81.256404493871514</c:v>
                </c:pt>
                <c:pt idx="153">
                  <c:v>81.144558972859755</c:v>
                </c:pt>
                <c:pt idx="154">
                  <c:v>81.03953835531297</c:v>
                </c:pt>
                <c:pt idx="155">
                  <c:v>80.936709437774311</c:v>
                </c:pt>
                <c:pt idx="156">
                  <c:v>80.834290722547124</c:v>
                </c:pt>
                <c:pt idx="157">
                  <c:v>80.731649302501069</c:v>
                </c:pt>
                <c:pt idx="158">
                  <c:v>80.628552422315749</c:v>
                </c:pt>
                <c:pt idx="159">
                  <c:v>80.524893651424762</c:v>
                </c:pt>
                <c:pt idx="160">
                  <c:v>80.420607566237024</c:v>
                </c:pt>
                <c:pt idx="161">
                  <c:v>80.315646550533017</c:v>
                </c:pt>
                <c:pt idx="162">
                  <c:v>80.209974881212815</c:v>
                </c:pt>
                <c:pt idx="163">
                  <c:v>80.103566887683954</c:v>
                </c:pt>
                <c:pt idx="164">
                  <c:v>79.996405903562348</c:v>
                </c:pt>
                <c:pt idx="165">
                  <c:v>79.888483331439929</c:v>
                </c:pt>
                <c:pt idx="166">
                  <c:v>79.779797717790842</c:v>
                </c:pt>
                <c:pt idx="167">
                  <c:v>79.670353841380731</c:v>
                </c:pt>
                <c:pt idx="168">
                  <c:v>79.560161832021151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96.629905587986812</c:v>
                </c:pt>
                <c:pt idx="1">
                  <c:v>96.873553612743819</c:v>
                </c:pt>
                <c:pt idx="2">
                  <c:v>97.116667008532616</c:v>
                </c:pt>
                <c:pt idx="3">
                  <c:v>97.359102643743768</c:v>
                </c:pt>
                <c:pt idx="4">
                  <c:v>97.60069652889409</c:v>
                </c:pt>
                <c:pt idx="5">
                  <c:v>97.841261570171156</c:v>
                </c:pt>
                <c:pt idx="6">
                  <c:v>98.080585182879958</c:v>
                </c:pt>
                <c:pt idx="7">
                  <c:v>98.31842677789416</c:v>
                </c:pt>
                <c:pt idx="8">
                  <c:v>98.554515140962152</c:v>
                </c:pt>
                <c:pt idx="9">
                  <c:v>98.788545732826179</c:v>
                </c:pt>
                <c:pt idx="10">
                  <c:v>99.020177947691394</c:v>
                </c:pt>
                <c:pt idx="11">
                  <c:v>99.249032378700861</c:v>
                </c:pt>
                <c:pt idx="12">
                  <c:v>99.474688151744701</c:v>
                </c:pt>
                <c:pt idx="13">
                  <c:v>99.696680403080265</c:v>
                </c:pt>
                <c:pt idx="14">
                  <c:v>99.914497991679823</c:v>
                </c:pt>
                <c:pt idx="15">
                  <c:v>100.12758155360656</c:v>
                </c:pt>
                <c:pt idx="16">
                  <c:v>100.33532202252886</c:v>
                </c:pt>
                <c:pt idx="17">
                  <c:v>100.53705975696167</c:v>
                </c:pt>
                <c:pt idx="18">
                  <c:v>100.73208442997282</c:v>
                </c:pt>
                <c:pt idx="19">
                  <c:v>100.9196358496316</c:v>
                </c:pt>
                <c:pt idx="20">
                  <c:v>101.09890588685165</c:v>
                </c:pt>
                <c:pt idx="21">
                  <c:v>101.26904168968136</c:v>
                </c:pt>
                <c:pt idx="22">
                  <c:v>101.42915035752235</c:v>
                </c:pt>
                <c:pt idx="23">
                  <c:v>101.57830523312487</c:v>
                </c:pt>
                <c:pt idx="24">
                  <c:v>101.71555394251044</c:v>
                </c:pt>
                <c:pt idx="25">
                  <c:v>101.83992827149434</c:v>
                </c:pt>
                <c:pt idx="26">
                  <c:v>101.95045591107592</c:v>
                </c:pt>
                <c:pt idx="27">
                  <c:v>102.04617403236018</c:v>
                </c:pt>
                <c:pt idx="28">
                  <c:v>102.12614456578838</c:v>
                </c:pt>
                <c:pt idx="29">
                  <c:v>102.18947096168799</c:v>
                </c:pt>
                <c:pt idx="30">
                  <c:v>102.23531610358879</c:v>
                </c:pt>
                <c:pt idx="31">
                  <c:v>102.26292093822326</c:v>
                </c:pt>
                <c:pt idx="32">
                  <c:v>102.27162328407674</c:v>
                </c:pt>
                <c:pt idx="33">
                  <c:v>102.26087619243191</c:v>
                </c:pt>
                <c:pt idx="34">
                  <c:v>102.23026517028509</c:v>
                </c:pt>
                <c:pt idx="35">
                  <c:v>102.17952354219568</c:v>
                </c:pt>
                <c:pt idx="36">
                  <c:v>102.10854523556173</c:v>
                </c:pt>
                <c:pt idx="37">
                  <c:v>102.01739432600705</c:v>
                </c:pt>
                <c:pt idx="38">
                  <c:v>101.90631077802979</c:v>
                </c:pt>
                <c:pt idx="39">
                  <c:v>101.77571195815132</c:v>
                </c:pt>
                <c:pt idx="40">
                  <c:v>101.62618967644399</c:v>
                </c:pt>
                <c:pt idx="41">
                  <c:v>101.45850271635715</c:v>
                </c:pt>
                <c:pt idx="42">
                  <c:v>101.27356502786687</c:v>
                </c:pt>
                <c:pt idx="43">
                  <c:v>101.07242996904085</c:v>
                </c:pt>
                <c:pt idx="44">
                  <c:v>100.85627116997918</c:v>
                </c:pt>
                <c:pt idx="45">
                  <c:v>100.62636074635078</c:v>
                </c:pt>
                <c:pt idx="46">
                  <c:v>100.38404569633464</c:v>
                </c:pt>
                <c:pt idx="47">
                  <c:v>100.13072336812407</c:v>
                </c:pt>
                <c:pt idx="48">
                  <c:v>99.867816883754372</c:v>
                </c:pt>
                <c:pt idx="49">
                  <c:v>99.596751352298369</c:v>
                </c:pt>
                <c:pt idx="50">
                  <c:v>99.318931609100403</c:v>
                </c:pt>
                <c:pt idx="51">
                  <c:v>99.035722088405635</c:v>
                </c:pt>
                <c:pt idx="52">
                  <c:v>98.748429286854801</c:v>
                </c:pt>
                <c:pt idx="53">
                  <c:v>98.458287117431937</c:v>
                </c:pt>
                <c:pt idx="54">
                  <c:v>98.16644529911791</c:v>
                </c:pt>
                <c:pt idx="55">
                  <c:v>97.873960786263595</c:v>
                </c:pt>
                <c:pt idx="56">
                  <c:v>97.581792120560181</c:v>
                </c:pt>
                <c:pt idx="57">
                  <c:v>97.290796491720684</c:v>
                </c:pt>
                <c:pt idx="58">
                  <c:v>97.0017292222756</c:v>
                </c:pt>
                <c:pt idx="59">
                  <c:v>96.71524534669166</c:v>
                </c:pt>
                <c:pt idx="60">
                  <c:v>96.431902933112667</c:v>
                </c:pt>
                <c:pt idx="61">
                  <c:v>96.152167794027292</c:v>
                </c:pt>
                <c:pt idx="62">
                  <c:v>95.876419246120861</c:v>
                </c:pt>
                <c:pt idx="63">
                  <c:v>95.60495660534734</c:v>
                </c:pt>
                <c:pt idx="64">
                  <c:v>95.338006136956764</c:v>
                </c:pt>
                <c:pt idx="65">
                  <c:v>95.075728218358634</c:v>
                </c:pt>
                <c:pt idx="66">
                  <c:v>94.818224512407213</c:v>
                </c:pt>
                <c:pt idx="67">
                  <c:v>94.565544987694494</c:v>
                </c:pt>
                <c:pt idx="68">
                  <c:v>94.317694659085987</c:v>
                </c:pt>
                <c:pt idx="69">
                  <c:v>94.074639954933517</c:v>
                </c:pt>
                <c:pt idx="70">
                  <c:v>93.836314646527839</c:v>
                </c:pt>
                <c:pt idx="71">
                  <c:v>93.602625300160554</c:v>
                </c:pt>
                <c:pt idx="72">
                  <c:v>93.373456232688056</c:v>
                </c:pt>
                <c:pt idx="73">
                  <c:v>93.14867396796852</c:v>
                </c:pt>
                <c:pt idx="74">
                  <c:v>92.928131204340531</c:v>
                </c:pt>
                <c:pt idx="75">
                  <c:v>92.711670312869799</c:v>
                </c:pt>
                <c:pt idx="76">
                  <c:v>92.499126392869613</c:v>
                </c:pt>
                <c:pt idx="77">
                  <c:v>92.290329915664898</c:v>
                </c:pt>
                <c:pt idx="78">
                  <c:v>92.085108990144562</c:v>
                </c:pt>
                <c:pt idx="79">
                  <c:v>91.883291284730106</c:v>
                </c:pt>
                <c:pt idx="80">
                  <c:v>91.684705640318484</c:v>
                </c:pt>
                <c:pt idx="81">
                  <c:v>91.489183407830993</c:v>
                </c:pt>
                <c:pt idx="82">
                  <c:v>91.29655954246337</c:v>
                </c:pt>
                <c:pt idx="83">
                  <c:v>91.106673484784892</c:v>
                </c:pt>
                <c:pt idx="84">
                  <c:v>90.919369856639236</c:v>
                </c:pt>
                <c:pt idx="85">
                  <c:v>90.734498997480159</c:v>
                </c:pt>
                <c:pt idx="86">
                  <c:v>90.551917364429144</c:v>
                </c:pt>
                <c:pt idx="87">
                  <c:v>90.371487817038201</c:v>
                </c:pt>
                <c:pt idx="88">
                  <c:v>90.193079805530871</c:v>
                </c:pt>
                <c:pt idx="89">
                  <c:v>90.016569479210773</c:v>
                </c:pt>
                <c:pt idx="90">
                  <c:v>89.841839729790735</c:v>
                </c:pt>
                <c:pt idx="91">
                  <c:v>89.668780182617994</c:v>
                </c:pt>
                <c:pt idx="92">
                  <c:v>89.497287147152335</c:v>
                </c:pt>
                <c:pt idx="93">
                  <c:v>89.327263536596092</c:v>
                </c:pt>
                <c:pt idx="94">
                  <c:v>89.158618765265203</c:v>
                </c:pt>
                <c:pt idx="95">
                  <c:v>88.991268631124143</c:v>
                </c:pt>
                <c:pt idx="96">
                  <c:v>88.825135189868575</c:v>
                </c:pt>
                <c:pt idx="97">
                  <c:v>88.660146626017976</c:v>
                </c:pt>
                <c:pt idx="98">
                  <c:v>88.496237125659135</c:v>
                </c:pt>
                <c:pt idx="99">
                  <c:v>88.333346754748732</c:v>
                </c:pt>
                <c:pt idx="100">
                  <c:v>88.171421346221578</c:v>
                </c:pt>
                <c:pt idx="101">
                  <c:v>88.010412398547288</c:v>
                </c:pt>
                <c:pt idx="102">
                  <c:v>87.85027698781613</c:v>
                </c:pt>
                <c:pt idx="103">
                  <c:v>87.69097769489936</c:v>
                </c:pt>
                <c:pt idx="104">
                  <c:v>87.532482548704934</c:v>
                </c:pt>
                <c:pt idx="105">
                  <c:v>87.374764986021248</c:v>
                </c:pt>
                <c:pt idx="106">
                  <c:v>87.217803827892865</c:v>
                </c:pt>
                <c:pt idx="107">
                  <c:v>87.06158327188912</c:v>
                </c:pt>
                <c:pt idx="108">
                  <c:v>86.906092898992668</c:v>
                </c:pt>
                <c:pt idx="109">
                  <c:v>86.751327693138208</c:v>
                </c:pt>
                <c:pt idx="110">
                  <c:v>86.597288070656262</c:v>
                </c:pt>
                <c:pt idx="111">
                  <c:v>86.44397991601663</c:v>
                </c:pt>
                <c:pt idx="112">
                  <c:v>86.291414619310189</c:v>
                </c:pt>
                <c:pt idx="113">
                  <c:v>86.139609109855655</c:v>
                </c:pt>
                <c:pt idx="114">
                  <c:v>85.988585879175275</c:v>
                </c:pt>
                <c:pt idx="115">
                  <c:v>85.838372985360479</c:v>
                </c:pt>
                <c:pt idx="116">
                  <c:v>85.689004029573113</c:v>
                </c:pt>
                <c:pt idx="117">
                  <c:v>85.540518094135393</c:v>
                </c:pt>
                <c:pt idx="118">
                  <c:v>85.392959630408384</c:v>
                </c:pt>
                <c:pt idx="119">
                  <c:v>85.246378283519107</c:v>
                </c:pt>
                <c:pt idx="120">
                  <c:v>85.100828640062787</c:v>
                </c:pt>
                <c:pt idx="121">
                  <c:v>84.956369884298795</c:v>
                </c:pt>
                <c:pt idx="122">
                  <c:v>84.813065348212803</c:v>
                </c:pt>
                <c:pt idx="123">
                  <c:v>84.67098194128738</c:v>
                </c:pt>
                <c:pt idx="124">
                  <c:v>84.530189447079081</c:v>
                </c:pt>
                <c:pt idx="125">
                  <c:v>84.390759675903979</c:v>
                </c:pt>
                <c:pt idx="126">
                  <c:v>84.252765466242764</c:v>
                </c:pt>
                <c:pt idx="127">
                  <c:v>84.116279532005834</c:v>
                </c:pt>
                <c:pt idx="128">
                  <c:v>83.981373158612229</c:v>
                </c:pt>
                <c:pt idx="129">
                  <c:v>83.848114757908093</c:v>
                </c:pt>
                <c:pt idx="130">
                  <c:v>83.71656830014976</c:v>
                </c:pt>
                <c:pt idx="131">
                  <c:v>83.5867916503326</c:v>
                </c:pt>
                <c:pt idx="132">
                  <c:v>83.458834845645214</c:v>
                </c:pt>
                <c:pt idx="133">
                  <c:v>83.332738360199201</c:v>
                </c:pt>
                <c:pt idx="134">
                  <c:v>83.208531411722461</c:v>
                </c:pt>
                <c:pt idx="135">
                  <c:v>83.086230371808909</c:v>
                </c:pt>
                <c:pt idx="136">
                  <c:v>82.965837345749662</c:v>
                </c:pt>
                <c:pt idx="137">
                  <c:v>82.847338989141889</c:v>
                </c:pt>
                <c:pt idx="138">
                  <c:v>82.730705625736022</c:v>
                </c:pt>
                <c:pt idx="139">
                  <c:v>82.615890723945881</c:v>
                </c:pt>
                <c:pt idx="140">
                  <c:v>82.502830778051248</c:v>
                </c:pt>
                <c:pt idx="141">
                  <c:v>82.391445624714237</c:v>
                </c:pt>
                <c:pt idx="142">
                  <c:v>82.281639206778181</c:v>
                </c:pt>
                <c:pt idx="143">
                  <c:v>82.173300775575498</c:v>
                </c:pt>
                <c:pt idx="144">
                  <c:v>82.066306501596188</c:v>
                </c:pt>
                <c:pt idx="145">
                  <c:v>81.96052144297451</c:v>
                </c:pt>
                <c:pt idx="146">
                  <c:v>81.855801803442091</c:v>
                </c:pt>
                <c:pt idx="147">
                  <c:v>81.751997397581334</c:v>
                </c:pt>
                <c:pt idx="148">
                  <c:v>81.648954232451047</c:v>
                </c:pt>
                <c:pt idx="149">
                  <c:v>81.546517111533774</c:v>
                </c:pt>
                <c:pt idx="150">
                  <c:v>81.444532169529467</c:v>
                </c:pt>
                <c:pt idx="151">
                  <c:v>81.342849254339782</c:v>
                </c:pt>
                <c:pt idx="152">
                  <c:v>81.241324084758688</c:v>
                </c:pt>
                <c:pt idx="153">
                  <c:v>81.139820127703373</c:v>
                </c:pt>
                <c:pt idx="154">
                  <c:v>81.03821015592294</c:v>
                </c:pt>
                <c:pt idx="155">
                  <c:v>80.936377464641254</c:v>
                </c:pt>
                <c:pt idx="156">
                  <c:v>80.834216742290607</c:v>
                </c:pt>
                <c:pt idx="157">
                  <c:v>80.731634605371667</c:v>
                </c:pt>
                <c:pt idx="158">
                  <c:v>80.628549819824741</c:v>
                </c:pt>
                <c:pt idx="159">
                  <c:v>80.524893240722193</c:v>
                </c:pt>
                <c:pt idx="160">
                  <c:v>80.420607508481538</c:v>
                </c:pt>
                <c:pt idx="161">
                  <c:v>80.315646543296367</c:v>
                </c:pt>
                <c:pt idx="162">
                  <c:v>80.209974880404999</c:v>
                </c:pt>
                <c:pt idx="163">
                  <c:v>80.10356688760362</c:v>
                </c:pt>
                <c:pt idx="164">
                  <c:v>79.996405903555228</c:v>
                </c:pt>
                <c:pt idx="165">
                  <c:v>79.88848333143936</c:v>
                </c:pt>
                <c:pt idx="166">
                  <c:v>79.7797977177908</c:v>
                </c:pt>
                <c:pt idx="167">
                  <c:v>79.670353841380731</c:v>
                </c:pt>
                <c:pt idx="168">
                  <c:v>79.560161832021151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101.756</c:v>
                </c:pt>
                <c:pt idx="1">
                  <c:v>101</c:v>
                </c:pt>
                <c:pt idx="2">
                  <c:v>100.878</c:v>
                </c:pt>
                <c:pt idx="3">
                  <c:v>101.902</c:v>
                </c:pt>
                <c:pt idx="4">
                  <c:v>99.61</c:v>
                </c:pt>
                <c:pt idx="5">
                  <c:v>100.17100000000001</c:v>
                </c:pt>
                <c:pt idx="6">
                  <c:v>101.17100000000001</c:v>
                </c:pt>
                <c:pt idx="7">
                  <c:v>97.537000000000006</c:v>
                </c:pt>
                <c:pt idx="8">
                  <c:v>98.146000000000001</c:v>
                </c:pt>
                <c:pt idx="9">
                  <c:v>96.878</c:v>
                </c:pt>
                <c:pt idx="10">
                  <c:v>100.56100000000001</c:v>
                </c:pt>
                <c:pt idx="11">
                  <c:v>99.853999999999999</c:v>
                </c:pt>
                <c:pt idx="12">
                  <c:v>101.122</c:v>
                </c:pt>
                <c:pt idx="13">
                  <c:v>98.146000000000001</c:v>
                </c:pt>
                <c:pt idx="14">
                  <c:v>97.756</c:v>
                </c:pt>
                <c:pt idx="15">
                  <c:v>98.244</c:v>
                </c:pt>
                <c:pt idx="16">
                  <c:v>98.462999999999994</c:v>
                </c:pt>
                <c:pt idx="17">
                  <c:v>98.902000000000001</c:v>
                </c:pt>
                <c:pt idx="18">
                  <c:v>99.097999999999999</c:v>
                </c:pt>
                <c:pt idx="19">
                  <c:v>99.072999999999993</c:v>
                </c:pt>
                <c:pt idx="20">
                  <c:v>101.488</c:v>
                </c:pt>
                <c:pt idx="21">
                  <c:v>102.244</c:v>
                </c:pt>
                <c:pt idx="22">
                  <c:v>99.171000000000006</c:v>
                </c:pt>
                <c:pt idx="23">
                  <c:v>99.122</c:v>
                </c:pt>
                <c:pt idx="24">
                  <c:v>101.17100000000001</c:v>
                </c:pt>
                <c:pt idx="25">
                  <c:v>101.34099999999999</c:v>
                </c:pt>
                <c:pt idx="26">
                  <c:v>101.31699999999999</c:v>
                </c:pt>
                <c:pt idx="27">
                  <c:v>100.634</c:v>
                </c:pt>
                <c:pt idx="28">
                  <c:v>102.122</c:v>
                </c:pt>
                <c:pt idx="29">
                  <c:v>104.07299999999999</c:v>
                </c:pt>
                <c:pt idx="30">
                  <c:v>102.39</c:v>
                </c:pt>
                <c:pt idx="31">
                  <c:v>103.146</c:v>
                </c:pt>
                <c:pt idx="32">
                  <c:v>106.512</c:v>
                </c:pt>
                <c:pt idx="33">
                  <c:v>105.17100000000001</c:v>
                </c:pt>
                <c:pt idx="34">
                  <c:v>104.732</c:v>
                </c:pt>
                <c:pt idx="35">
                  <c:v>104.854</c:v>
                </c:pt>
                <c:pt idx="36">
                  <c:v>108.488</c:v>
                </c:pt>
                <c:pt idx="37">
                  <c:v>106.39</c:v>
                </c:pt>
                <c:pt idx="38">
                  <c:v>108.854</c:v>
                </c:pt>
                <c:pt idx="39">
                  <c:v>109.17100000000001</c:v>
                </c:pt>
                <c:pt idx="40">
                  <c:v>108.65900000000001</c:v>
                </c:pt>
                <c:pt idx="41">
                  <c:v>113.024</c:v>
                </c:pt>
                <c:pt idx="42">
                  <c:v>115.80500000000001</c:v>
                </c:pt>
                <c:pt idx="43">
                  <c:v>117.53700000000001</c:v>
                </c:pt>
                <c:pt idx="44">
                  <c:v>121.756</c:v>
                </c:pt>
                <c:pt idx="45">
                  <c:v>128.65899999999999</c:v>
                </c:pt>
                <c:pt idx="46">
                  <c:v>136.38999999999999</c:v>
                </c:pt>
                <c:pt idx="47">
                  <c:v>143.34100000000001</c:v>
                </c:pt>
                <c:pt idx="48">
                  <c:v>157.68299999999999</c:v>
                </c:pt>
                <c:pt idx="49">
                  <c:v>175.17099999999999</c:v>
                </c:pt>
                <c:pt idx="50">
                  <c:v>190.58500000000001</c:v>
                </c:pt>
                <c:pt idx="51">
                  <c:v>207.41499999999999</c:v>
                </c:pt>
                <c:pt idx="52">
                  <c:v>218.95099999999999</c:v>
                </c:pt>
                <c:pt idx="53">
                  <c:v>230.244</c:v>
                </c:pt>
                <c:pt idx="54">
                  <c:v>237.268</c:v>
                </c:pt>
                <c:pt idx="55">
                  <c:v>243.07300000000001</c:v>
                </c:pt>
                <c:pt idx="56">
                  <c:v>244.268</c:v>
                </c:pt>
                <c:pt idx="57">
                  <c:v>240.732</c:v>
                </c:pt>
                <c:pt idx="58">
                  <c:v>223.95099999999999</c:v>
                </c:pt>
                <c:pt idx="59">
                  <c:v>182.22</c:v>
                </c:pt>
                <c:pt idx="60">
                  <c:v>130.29300000000001</c:v>
                </c:pt>
                <c:pt idx="61">
                  <c:v>104.58499999999999</c:v>
                </c:pt>
                <c:pt idx="62">
                  <c:v>98.878</c:v>
                </c:pt>
                <c:pt idx="63">
                  <c:v>97.878</c:v>
                </c:pt>
                <c:pt idx="64">
                  <c:v>98.072999999999993</c:v>
                </c:pt>
                <c:pt idx="65">
                  <c:v>100.122</c:v>
                </c:pt>
                <c:pt idx="66">
                  <c:v>101.41500000000001</c:v>
                </c:pt>
                <c:pt idx="67">
                  <c:v>101.95099999999999</c:v>
                </c:pt>
                <c:pt idx="68">
                  <c:v>109.41500000000001</c:v>
                </c:pt>
                <c:pt idx="69">
                  <c:v>112.732</c:v>
                </c:pt>
                <c:pt idx="70">
                  <c:v>121.902</c:v>
                </c:pt>
                <c:pt idx="71">
                  <c:v>133.12200000000001</c:v>
                </c:pt>
                <c:pt idx="72">
                  <c:v>145.61000000000001</c:v>
                </c:pt>
                <c:pt idx="73">
                  <c:v>159.53700000000001</c:v>
                </c:pt>
                <c:pt idx="74">
                  <c:v>173.58500000000001</c:v>
                </c:pt>
                <c:pt idx="75">
                  <c:v>185.36600000000001</c:v>
                </c:pt>
                <c:pt idx="76">
                  <c:v>197.12200000000001</c:v>
                </c:pt>
                <c:pt idx="77">
                  <c:v>202.244</c:v>
                </c:pt>
                <c:pt idx="78">
                  <c:v>204.512</c:v>
                </c:pt>
                <c:pt idx="79">
                  <c:v>199.488</c:v>
                </c:pt>
                <c:pt idx="80">
                  <c:v>181.46299999999999</c:v>
                </c:pt>
                <c:pt idx="81">
                  <c:v>138.63399999999999</c:v>
                </c:pt>
                <c:pt idx="82">
                  <c:v>103.22</c:v>
                </c:pt>
                <c:pt idx="83">
                  <c:v>90.706999999999994</c:v>
                </c:pt>
                <c:pt idx="84">
                  <c:v>91.194999999999993</c:v>
                </c:pt>
                <c:pt idx="85">
                  <c:v>91</c:v>
                </c:pt>
                <c:pt idx="86">
                  <c:v>89.22</c:v>
                </c:pt>
                <c:pt idx="87">
                  <c:v>88.340999999999994</c:v>
                </c:pt>
                <c:pt idx="88">
                  <c:v>88.805000000000007</c:v>
                </c:pt>
                <c:pt idx="89">
                  <c:v>90.340999999999994</c:v>
                </c:pt>
                <c:pt idx="90">
                  <c:v>87.561000000000007</c:v>
                </c:pt>
                <c:pt idx="91">
                  <c:v>88.316999999999993</c:v>
                </c:pt>
                <c:pt idx="92">
                  <c:v>89.244</c:v>
                </c:pt>
                <c:pt idx="93">
                  <c:v>92.561000000000007</c:v>
                </c:pt>
                <c:pt idx="94">
                  <c:v>89.756</c:v>
                </c:pt>
                <c:pt idx="95">
                  <c:v>90.683000000000007</c:v>
                </c:pt>
                <c:pt idx="96">
                  <c:v>87</c:v>
                </c:pt>
                <c:pt idx="97">
                  <c:v>87.634</c:v>
                </c:pt>
                <c:pt idx="98">
                  <c:v>88.366</c:v>
                </c:pt>
                <c:pt idx="99">
                  <c:v>85.756</c:v>
                </c:pt>
                <c:pt idx="100">
                  <c:v>90.537000000000006</c:v>
                </c:pt>
                <c:pt idx="101">
                  <c:v>89.634</c:v>
                </c:pt>
                <c:pt idx="102">
                  <c:v>87.902000000000001</c:v>
                </c:pt>
                <c:pt idx="103">
                  <c:v>89.194999999999993</c:v>
                </c:pt>
                <c:pt idx="104">
                  <c:v>86.244</c:v>
                </c:pt>
                <c:pt idx="105">
                  <c:v>87.340999999999994</c:v>
                </c:pt>
                <c:pt idx="106">
                  <c:v>86.072999999999993</c:v>
                </c:pt>
                <c:pt idx="107">
                  <c:v>87.584999999999994</c:v>
                </c:pt>
                <c:pt idx="108">
                  <c:v>86.122</c:v>
                </c:pt>
                <c:pt idx="109">
                  <c:v>90.366</c:v>
                </c:pt>
                <c:pt idx="110">
                  <c:v>89.293000000000006</c:v>
                </c:pt>
                <c:pt idx="111">
                  <c:v>92.438999999999993</c:v>
                </c:pt>
                <c:pt idx="112">
                  <c:v>90.415000000000006</c:v>
                </c:pt>
                <c:pt idx="113">
                  <c:v>95.975999999999999</c:v>
                </c:pt>
                <c:pt idx="114">
                  <c:v>92.316999999999993</c:v>
                </c:pt>
                <c:pt idx="115">
                  <c:v>95.340999999999994</c:v>
                </c:pt>
                <c:pt idx="116">
                  <c:v>92.659000000000006</c:v>
                </c:pt>
                <c:pt idx="117">
                  <c:v>91.537000000000006</c:v>
                </c:pt>
                <c:pt idx="118">
                  <c:v>91.097999999999999</c:v>
                </c:pt>
                <c:pt idx="119">
                  <c:v>86.512</c:v>
                </c:pt>
                <c:pt idx="120">
                  <c:v>87.415000000000006</c:v>
                </c:pt>
                <c:pt idx="121">
                  <c:v>84.097999999999999</c:v>
                </c:pt>
                <c:pt idx="122">
                  <c:v>87.706999999999994</c:v>
                </c:pt>
                <c:pt idx="123">
                  <c:v>84.706999999999994</c:v>
                </c:pt>
                <c:pt idx="124">
                  <c:v>87.293000000000006</c:v>
                </c:pt>
                <c:pt idx="125">
                  <c:v>87.61</c:v>
                </c:pt>
                <c:pt idx="126">
                  <c:v>85</c:v>
                </c:pt>
                <c:pt idx="127">
                  <c:v>83.146000000000001</c:v>
                </c:pt>
                <c:pt idx="128">
                  <c:v>82.171000000000006</c:v>
                </c:pt>
                <c:pt idx="129">
                  <c:v>87.22</c:v>
                </c:pt>
                <c:pt idx="130">
                  <c:v>82.438999999999993</c:v>
                </c:pt>
                <c:pt idx="131">
                  <c:v>84.049000000000007</c:v>
                </c:pt>
                <c:pt idx="132">
                  <c:v>83.683000000000007</c:v>
                </c:pt>
                <c:pt idx="133">
                  <c:v>85.122</c:v>
                </c:pt>
                <c:pt idx="134">
                  <c:v>83.293000000000006</c:v>
                </c:pt>
                <c:pt idx="135">
                  <c:v>82.22</c:v>
                </c:pt>
                <c:pt idx="136">
                  <c:v>82.902000000000001</c:v>
                </c:pt>
                <c:pt idx="137">
                  <c:v>83.756</c:v>
                </c:pt>
                <c:pt idx="138">
                  <c:v>83.488</c:v>
                </c:pt>
                <c:pt idx="139">
                  <c:v>83.072999999999993</c:v>
                </c:pt>
                <c:pt idx="140">
                  <c:v>84.828999999999994</c:v>
                </c:pt>
                <c:pt idx="141">
                  <c:v>86.853999999999999</c:v>
                </c:pt>
                <c:pt idx="142">
                  <c:v>84.683000000000007</c:v>
                </c:pt>
                <c:pt idx="143">
                  <c:v>85.293000000000006</c:v>
                </c:pt>
                <c:pt idx="144">
                  <c:v>84</c:v>
                </c:pt>
                <c:pt idx="145">
                  <c:v>86.659000000000006</c:v>
                </c:pt>
                <c:pt idx="146">
                  <c:v>85.512</c:v>
                </c:pt>
                <c:pt idx="147">
                  <c:v>83.756</c:v>
                </c:pt>
                <c:pt idx="148">
                  <c:v>83.293000000000006</c:v>
                </c:pt>
                <c:pt idx="149">
                  <c:v>83.122</c:v>
                </c:pt>
                <c:pt idx="150">
                  <c:v>81.61</c:v>
                </c:pt>
                <c:pt idx="151">
                  <c:v>81.39</c:v>
                </c:pt>
                <c:pt idx="152">
                  <c:v>80.171000000000006</c:v>
                </c:pt>
                <c:pt idx="153">
                  <c:v>82.22</c:v>
                </c:pt>
                <c:pt idx="154">
                  <c:v>77.927000000000007</c:v>
                </c:pt>
                <c:pt idx="155">
                  <c:v>79.878</c:v>
                </c:pt>
                <c:pt idx="156">
                  <c:v>77.22</c:v>
                </c:pt>
                <c:pt idx="157">
                  <c:v>83.293000000000006</c:v>
                </c:pt>
                <c:pt idx="158">
                  <c:v>81.415000000000006</c:v>
                </c:pt>
                <c:pt idx="159">
                  <c:v>79.512</c:v>
                </c:pt>
                <c:pt idx="160">
                  <c:v>83.927000000000007</c:v>
                </c:pt>
                <c:pt idx="161">
                  <c:v>80.927000000000007</c:v>
                </c:pt>
                <c:pt idx="162">
                  <c:v>77.805000000000007</c:v>
                </c:pt>
                <c:pt idx="163">
                  <c:v>82.097999999999999</c:v>
                </c:pt>
                <c:pt idx="164">
                  <c:v>81.171000000000006</c:v>
                </c:pt>
                <c:pt idx="165">
                  <c:v>80.659000000000006</c:v>
                </c:pt>
                <c:pt idx="166">
                  <c:v>82.122</c:v>
                </c:pt>
                <c:pt idx="167">
                  <c:v>81.462999999999994</c:v>
                </c:pt>
                <c:pt idx="168">
                  <c:v>80.097999999999999</c:v>
                </c:pt>
                <c:pt idx="169">
                  <c:v>81.122</c:v>
                </c:pt>
                <c:pt idx="170">
                  <c:v>79.950999999999993</c:v>
                </c:pt>
                <c:pt idx="171">
                  <c:v>79.049000000000007</c:v>
                </c:pt>
                <c:pt idx="172">
                  <c:v>80.927000000000007</c:v>
                </c:pt>
                <c:pt idx="173">
                  <c:v>80.561000000000007</c:v>
                </c:pt>
                <c:pt idx="174">
                  <c:v>78.634</c:v>
                </c:pt>
                <c:pt idx="175">
                  <c:v>77.756</c:v>
                </c:pt>
                <c:pt idx="176">
                  <c:v>79.244</c:v>
                </c:pt>
                <c:pt idx="177">
                  <c:v>80.072999999999993</c:v>
                </c:pt>
                <c:pt idx="178">
                  <c:v>82.805000000000007</c:v>
                </c:pt>
                <c:pt idx="179">
                  <c:v>81.316999999999993</c:v>
                </c:pt>
                <c:pt idx="180">
                  <c:v>79.902000000000001</c:v>
                </c:pt>
                <c:pt idx="181">
                  <c:v>79.78</c:v>
                </c:pt>
                <c:pt idx="182">
                  <c:v>79.462999999999994</c:v>
                </c:pt>
                <c:pt idx="183">
                  <c:v>78.805000000000007</c:v>
                </c:pt>
                <c:pt idx="184">
                  <c:v>81.171000000000006</c:v>
                </c:pt>
                <c:pt idx="185">
                  <c:v>79.146000000000001</c:v>
                </c:pt>
                <c:pt idx="186">
                  <c:v>82.927000000000007</c:v>
                </c:pt>
                <c:pt idx="187">
                  <c:v>80.706999999999994</c:v>
                </c:pt>
                <c:pt idx="188">
                  <c:v>78.584999999999994</c:v>
                </c:pt>
                <c:pt idx="189">
                  <c:v>78.706999999999994</c:v>
                </c:pt>
                <c:pt idx="190">
                  <c:v>80.828999999999994</c:v>
                </c:pt>
                <c:pt idx="191">
                  <c:v>77.122</c:v>
                </c:pt>
                <c:pt idx="192">
                  <c:v>79.097999999999999</c:v>
                </c:pt>
                <c:pt idx="193">
                  <c:v>79.756</c:v>
                </c:pt>
                <c:pt idx="194">
                  <c:v>80.634</c:v>
                </c:pt>
                <c:pt idx="195">
                  <c:v>76.927000000000007</c:v>
                </c:pt>
                <c:pt idx="196">
                  <c:v>78.438999999999993</c:v>
                </c:pt>
                <c:pt idx="197">
                  <c:v>81.415000000000006</c:v>
                </c:pt>
                <c:pt idx="198">
                  <c:v>78.561000000000007</c:v>
                </c:pt>
                <c:pt idx="199">
                  <c:v>79.756</c:v>
                </c:pt>
                <c:pt idx="200">
                  <c:v>78.462999999999994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97.929807062875057</c:v>
                </c:pt>
                <c:pt idx="1">
                  <c:v>98.1290074931253</c:v>
                </c:pt>
                <c:pt idx="2">
                  <c:v>98.32776629408842</c:v>
                </c:pt>
                <c:pt idx="3">
                  <c:v>98.52595760245076</c:v>
                </c:pt>
                <c:pt idx="4">
                  <c:v>98.723436957620251</c:v>
                </c:pt>
                <c:pt idx="5">
                  <c:v>98.920039282632587</c:v>
                </c:pt>
                <c:pt idx="6">
                  <c:v>99.115576737648539</c:v>
                </c:pt>
                <c:pt idx="7">
                  <c:v>99.309836457700285</c:v>
                </c:pt>
                <c:pt idx="8">
                  <c:v>99.502578192582348</c:v>
                </c:pt>
                <c:pt idx="9">
                  <c:v>99.693531874483696</c:v>
                </c:pt>
                <c:pt idx="10">
                  <c:v>99.882395148474615</c:v>
                </c:pt>
                <c:pt idx="11">
                  <c:v>100.06883091289117</c:v>
                </c:pt>
                <c:pt idx="12">
                  <c:v>100.25246493204858</c:v>
                </c:pt>
                <c:pt idx="13">
                  <c:v>100.43288360448614</c:v>
                </c:pt>
                <c:pt idx="14">
                  <c:v>100.60963199964907</c:v>
                </c:pt>
                <c:pt idx="15">
                  <c:v>100.78221232097896</c:v>
                </c:pt>
                <c:pt idx="16">
                  <c:v>100.95008302521096</c:v>
                </c:pt>
                <c:pt idx="17">
                  <c:v>101.11265894583406</c:v>
                </c:pt>
                <c:pt idx="18">
                  <c:v>101.26931296566366</c:v>
                </c:pt>
                <c:pt idx="19">
                  <c:v>101.41938011130397</c:v>
                </c:pt>
                <c:pt idx="20">
                  <c:v>101.56216548082799</c:v>
                </c:pt>
                <c:pt idx="21">
                  <c:v>101.69695828252799</c:v>
                </c:pt>
                <c:pt idx="22">
                  <c:v>101.82305562035343</c:v>
                </c:pt>
                <c:pt idx="23">
                  <c:v>101.93980172388861</c:v>
                </c:pt>
                <c:pt idx="24">
                  <c:v>102.04665134343216</c:v>
                </c:pt>
                <c:pt idx="25">
                  <c:v>102.14327028498838</c:v>
                </c:pt>
                <c:pt idx="26">
                  <c:v>102.22969177178982</c:v>
                </c:pt>
                <c:pt idx="27">
                  <c:v>102.30655456439855</c:v>
                </c:pt>
                <c:pt idx="28">
                  <c:v>102.37545731785895</c:v>
                </c:pt>
                <c:pt idx="29">
                  <c:v>102.43947274909587</c:v>
                </c:pt>
                <c:pt idx="30">
                  <c:v>102.50387331371411</c:v>
                </c:pt>
                <c:pt idx="31">
                  <c:v>102.57712473808556</c:v>
                </c:pt>
                <c:pt idx="32">
                  <c:v>102.67220128511259</c:v>
                </c:pt>
                <c:pt idx="33">
                  <c:v>102.80826237455935</c:v>
                </c:pt>
                <c:pt idx="34">
                  <c:v>103.01269884982339</c:v>
                </c:pt>
                <c:pt idx="35">
                  <c:v>103.32350380548529</c:v>
                </c:pt>
                <c:pt idx="36">
                  <c:v>103.7918442366344</c:v>
                </c:pt>
                <c:pt idx="37">
                  <c:v>104.48460627549549</c:v>
                </c:pt>
                <c:pt idx="38">
                  <c:v>105.48656465594672</c:v>
                </c:pt>
                <c:pt idx="39">
                  <c:v>106.90170012507311</c:v>
                </c:pt>
                <c:pt idx="40">
                  <c:v>108.85307913694368</c:v>
                </c:pt>
                <c:pt idx="41">
                  <c:v>111.48064829675755</c:v>
                </c:pt>
                <c:pt idx="42">
                  <c:v>114.93631603863238</c:v>
                </c:pt>
                <c:pt idx="43">
                  <c:v>119.37582871593236</c:v>
                </c:pt>
                <c:pt idx="44">
                  <c:v>124.94722061276455</c:v>
                </c:pt>
                <c:pt idx="45">
                  <c:v>131.77603107254535</c:v>
                </c:pt>
                <c:pt idx="46">
                  <c:v>139.94801304840033</c:v>
                </c:pt>
                <c:pt idx="47">
                  <c:v>149.49064946971001</c:v>
                </c:pt>
                <c:pt idx="48">
                  <c:v>160.35535929130151</c:v>
                </c:pt>
                <c:pt idx="49">
                  <c:v>172.40270450732459</c:v>
                </c:pt>
                <c:pt idx="50">
                  <c:v>185.39308795198789</c:v>
                </c:pt>
                <c:pt idx="51">
                  <c:v>198.98523153604248</c:v>
                </c:pt>
                <c:pt idx="52">
                  <c:v>212.74343967639496</c:v>
                </c:pt>
                <c:pt idx="53">
                  <c:v>226.14446894875326</c:v>
                </c:pt>
                <c:pt idx="54">
                  <c:v>238.50415893489796</c:v>
                </c:pt>
                <c:pt idx="55">
                  <c:v>248.47759382407924</c:v>
                </c:pt>
                <c:pt idx="56">
                  <c:v>252.59171596548788</c:v>
                </c:pt>
                <c:pt idx="57">
                  <c:v>244.05728507530978</c:v>
                </c:pt>
                <c:pt idx="58">
                  <c:v>216.88835932553886</c:v>
                </c:pt>
                <c:pt idx="59">
                  <c:v>175.58683461672396</c:v>
                </c:pt>
                <c:pt idx="60">
                  <c:v>136.06665931735034</c:v>
                </c:pt>
                <c:pt idx="61">
                  <c:v>111.22218140688099</c:v>
                </c:pt>
                <c:pt idx="62">
                  <c:v>101.00447273524691</c:v>
                </c:pt>
                <c:pt idx="63">
                  <c:v>98.612965928800435</c:v>
                </c:pt>
                <c:pt idx="64">
                  <c:v>99.041587714458217</c:v>
                </c:pt>
                <c:pt idx="65">
                  <c:v>100.54847205753397</c:v>
                </c:pt>
                <c:pt idx="66">
                  <c:v>102.90985177912469</c:v>
                </c:pt>
                <c:pt idx="67">
                  <c:v>106.28758842187943</c:v>
                </c:pt>
                <c:pt idx="68">
                  <c:v>110.90266948417693</c:v>
                </c:pt>
                <c:pt idx="69">
                  <c:v>116.96015957035097</c:v>
                </c:pt>
                <c:pt idx="70">
                  <c:v>124.60932904796623</c:v>
                </c:pt>
                <c:pt idx="71">
                  <c:v>133.90293611895427</c:v>
                </c:pt>
                <c:pt idx="72">
                  <c:v>144.75724593856907</c:v>
                </c:pt>
                <c:pt idx="73">
                  <c:v>156.92008918697516</c:v>
                </c:pt>
                <c:pt idx="74">
                  <c:v>169.95441024892546</c:v>
                </c:pt>
                <c:pt idx="75">
                  <c:v>183.23228850151412</c:v>
                </c:pt>
                <c:pt idx="76">
                  <c:v>195.84426989849044</c:v>
                </c:pt>
                <c:pt idx="77">
                  <c:v>206.01615344533161</c:v>
                </c:pt>
                <c:pt idx="78">
                  <c:v>209.60100163405511</c:v>
                </c:pt>
                <c:pt idx="79">
                  <c:v>199.80542835444328</c:v>
                </c:pt>
                <c:pt idx="80">
                  <c:v>173.34731512506883</c:v>
                </c:pt>
                <c:pt idx="81">
                  <c:v>138.79846882490398</c:v>
                </c:pt>
                <c:pt idx="82">
                  <c:v>111.19430271452052</c:v>
                </c:pt>
                <c:pt idx="83">
                  <c:v>97.089077352510316</c:v>
                </c:pt>
                <c:pt idx="84">
                  <c:v>92.357782613868338</c:v>
                </c:pt>
                <c:pt idx="85">
                  <c:v>91.214577506448393</c:v>
                </c:pt>
                <c:pt idx="86">
                  <c:v>90.900095552667636</c:v>
                </c:pt>
                <c:pt idx="87">
                  <c:v>90.706177320697222</c:v>
                </c:pt>
                <c:pt idx="88">
                  <c:v>90.524812662052256</c:v>
                </c:pt>
                <c:pt idx="89">
                  <c:v>90.345751582427098</c:v>
                </c:pt>
                <c:pt idx="90">
                  <c:v>90.168292917885609</c:v>
                </c:pt>
                <c:pt idx="91">
                  <c:v>89.992317947040917</c:v>
                </c:pt>
                <c:pt idx="92">
                  <c:v>89.817736654786898</c:v>
                </c:pt>
                <c:pt idx="93">
                  <c:v>89.644468155241483</c:v>
                </c:pt>
                <c:pt idx="94">
                  <c:v>89.472445115607897</c:v>
                </c:pt>
                <c:pt idx="95">
                  <c:v>89.301626719887736</c:v>
                </c:pt>
                <c:pt idx="96">
                  <c:v>89.132030486380913</c:v>
                </c:pt>
                <c:pt idx="97">
                  <c:v>88.96380517940166</c:v>
                </c:pt>
                <c:pt idx="98">
                  <c:v>88.797386566485457</c:v>
                </c:pt>
                <c:pt idx="99">
                  <c:v>88.63380632877687</c:v>
                </c:pt>
                <c:pt idx="100">
                  <c:v>88.475257134409063</c:v>
                </c:pt>
                <c:pt idx="101">
                  <c:v>88.326036105223722</c:v>
                </c:pt>
                <c:pt idx="102">
                  <c:v>88.193957188672258</c:v>
                </c:pt>
                <c:pt idx="103">
                  <c:v>88.092182558457054</c:v>
                </c:pt>
                <c:pt idx="104">
                  <c:v>88.041114564564452</c:v>
                </c:pt>
                <c:pt idx="105">
                  <c:v>88.069501669517209</c:v>
                </c:pt>
                <c:pt idx="106">
                  <c:v>88.213361834050332</c:v>
                </c:pt>
                <c:pt idx="107">
                  <c:v>88.511034860185816</c:v>
                </c:pt>
                <c:pt idx="108">
                  <c:v>88.99314174326949</c:v>
                </c:pt>
                <c:pt idx="109">
                  <c:v>89.667910312227065</c:v>
                </c:pt>
                <c:pt idx="110">
                  <c:v>90.505185162119901</c:v>
                </c:pt>
                <c:pt idx="111">
                  <c:v>91.425483535941879</c:v>
                </c:pt>
                <c:pt idx="112">
                  <c:v>92.301734599492946</c:v>
                </c:pt>
                <c:pt idx="113">
                  <c:v>92.97882737140776</c:v>
                </c:pt>
                <c:pt idx="114">
                  <c:v>93.309343413513403</c:v>
                </c:pt>
                <c:pt idx="115">
                  <c:v>93.195284309114911</c:v>
                </c:pt>
                <c:pt idx="116">
                  <c:v>92.619993962230112</c:v>
                </c:pt>
                <c:pt idx="117">
                  <c:v>91.656165126465396</c:v>
                </c:pt>
                <c:pt idx="118">
                  <c:v>90.445287168820627</c:v>
                </c:pt>
                <c:pt idx="119">
                  <c:v>89.156533711103378</c:v>
                </c:pt>
                <c:pt idx="120">
                  <c:v>87.941805557061983</c:v>
                </c:pt>
                <c:pt idx="121">
                  <c:v>86.903640050611898</c:v>
                </c:pt>
                <c:pt idx="122">
                  <c:v>86.084719380675182</c:v>
                </c:pt>
                <c:pt idx="123">
                  <c:v>85.477143898743648</c:v>
                </c:pt>
                <c:pt idx="124">
                  <c:v>85.042426848328503</c:v>
                </c:pt>
                <c:pt idx="125">
                  <c:v>84.732019777859747</c:v>
                </c:pt>
                <c:pt idx="126">
                  <c:v>84.501750003606531</c:v>
                </c:pt>
                <c:pt idx="127">
                  <c:v>84.318467211279128</c:v>
                </c:pt>
                <c:pt idx="128">
                  <c:v>84.160677437288214</c:v>
                </c:pt>
                <c:pt idx="129">
                  <c:v>84.016100211452809</c:v>
                </c:pt>
                <c:pt idx="130">
                  <c:v>83.878567695481578</c:v>
                </c:pt>
                <c:pt idx="131">
                  <c:v>83.745617266418563</c:v>
                </c:pt>
                <c:pt idx="132">
                  <c:v>83.617306528422247</c:v>
                </c:pt>
                <c:pt idx="133">
                  <c:v>83.496436941957725</c:v>
                </c:pt>
                <c:pt idx="134">
                  <c:v>83.390295300781062</c:v>
                </c:pt>
                <c:pt idx="135">
                  <c:v>83.313722199088986</c:v>
                </c:pt>
                <c:pt idx="136">
                  <c:v>83.292264810726863</c:v>
                </c:pt>
                <c:pt idx="137">
                  <c:v>83.362319840691484</c:v>
                </c:pt>
                <c:pt idx="138">
                  <c:v>83.563711220851246</c:v>
                </c:pt>
                <c:pt idx="139">
                  <c:v>83.921621105149768</c:v>
                </c:pt>
                <c:pt idx="140">
                  <c:v>84.421261993541052</c:v>
                </c:pt>
                <c:pt idx="141">
                  <c:v>84.988169754395841</c:v>
                </c:pt>
                <c:pt idx="142">
                  <c:v>85.491876941706039</c:v>
                </c:pt>
                <c:pt idx="143">
                  <c:v>85.782528945768263</c:v>
                </c:pt>
                <c:pt idx="144">
                  <c:v>85.749265472533551</c:v>
                </c:pt>
                <c:pt idx="145">
                  <c:v>85.369983409596657</c:v>
                </c:pt>
                <c:pt idx="146">
                  <c:v>84.722195753444993</c:v>
                </c:pt>
                <c:pt idx="147">
                  <c:v>83.947739537157929</c:v>
                </c:pt>
                <c:pt idx="148">
                  <c:v>83.193128802505157</c:v>
                </c:pt>
                <c:pt idx="149">
                  <c:v>82.559584312403658</c:v>
                </c:pt>
                <c:pt idx="150">
                  <c:v>82.084779330745448</c:v>
                </c:pt>
                <c:pt idx="151">
                  <c:v>81.755167431507985</c:v>
                </c:pt>
                <c:pt idx="152">
                  <c:v>81.532148491244897</c:v>
                </c:pt>
                <c:pt idx="153">
                  <c:v>81.375026581790834</c:v>
                </c:pt>
                <c:pt idx="154">
                  <c:v>81.252956011374948</c:v>
                </c:pt>
                <c:pt idx="155">
                  <c:v>81.147058033348941</c:v>
                </c:pt>
                <c:pt idx="156">
                  <c:v>81.047570583753711</c:v>
                </c:pt>
                <c:pt idx="157">
                  <c:v>80.950113169301929</c:v>
                </c:pt>
                <c:pt idx="158">
                  <c:v>80.852933249018847</c:v>
                </c:pt>
                <c:pt idx="159">
                  <c:v>80.755374944657348</c:v>
                </c:pt>
                <c:pt idx="160">
                  <c:v>80.657184143271422</c:v>
                </c:pt>
                <c:pt idx="161">
                  <c:v>80.558242095266152</c:v>
                </c:pt>
                <c:pt idx="162">
                  <c:v>80.458477272279367</c:v>
                </c:pt>
                <c:pt idx="163">
                  <c:v>80.357839550734084</c:v>
                </c:pt>
                <c:pt idx="164">
                  <c:v>80.256293018284921</c:v>
                </c:pt>
                <c:pt idx="165">
                  <c:v>80.153813559999904</c:v>
                </c:pt>
                <c:pt idx="166">
                  <c:v>80.050387487996872</c:v>
                </c:pt>
                <c:pt idx="167">
                  <c:v>79.946010361632062</c:v>
                </c:pt>
                <c:pt idx="168">
                  <c:v>79.840685847598451</c:v>
                </c:pt>
                <c:pt idx="169">
                  <c:v>79.734424613748089</c:v>
                </c:pt>
                <c:pt idx="170">
                  <c:v>79.627243272459708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97.929807062869713</c:v>
                </c:pt>
                <c:pt idx="1">
                  <c:v>98.129007493110052</c:v>
                </c:pt>
                <c:pt idx="2">
                  <c:v>98.327766294045688</c:v>
                </c:pt>
                <c:pt idx="3">
                  <c:v>98.525957602333094</c:v>
                </c:pt>
                <c:pt idx="4">
                  <c:v>98.723436957302042</c:v>
                </c:pt>
                <c:pt idx="5">
                  <c:v>98.920039281787354</c:v>
                </c:pt>
                <c:pt idx="6">
                  <c:v>99.11557673544344</c:v>
                </c:pt>
                <c:pt idx="7">
                  <c:v>99.309836452050021</c:v>
                </c:pt>
                <c:pt idx="8">
                  <c:v>99.502578178362384</c:v>
                </c:pt>
                <c:pt idx="9">
                  <c:v>99.693531839334398</c:v>
                </c:pt>
                <c:pt idx="10">
                  <c:v>99.882395063140308</c:v>
                </c:pt>
                <c:pt idx="11">
                  <c:v>100.06883070941227</c:v>
                </c:pt>
                <c:pt idx="12">
                  <c:v>100.25246445550356</c:v>
                </c:pt>
                <c:pt idx="13">
                  <c:v>100.43288250831775</c:v>
                </c:pt>
                <c:pt idx="14">
                  <c:v>100.609629523143</c:v>
                </c:pt>
                <c:pt idx="15">
                  <c:v>100.78220682569291</c:v>
                </c:pt>
                <c:pt idx="16">
                  <c:v>100.95007104870881</c:v>
                </c:pt>
                <c:pt idx="17">
                  <c:v>101.11263330934923</c:v>
                </c:pt>
                <c:pt idx="18">
                  <c:v>101.26925906728003</c:v>
                </c:pt>
                <c:pt idx="19">
                  <c:v>101.4192688147308</c:v>
                </c:pt>
                <c:pt idx="20">
                  <c:v>101.56193975740371</c:v>
                </c:pt>
                <c:pt idx="21">
                  <c:v>101.69650864737912</c:v>
                </c:pt>
                <c:pt idx="22">
                  <c:v>101.82217592426032</c:v>
                </c:pt>
                <c:pt idx="23">
                  <c:v>101.93811130686015</c:v>
                </c:pt>
                <c:pt idx="24">
                  <c:v>102.04346095295161</c:v>
                </c:pt>
                <c:pt idx="25">
                  <c:v>102.13735626744149</c:v>
                </c:pt>
                <c:pt idx="26">
                  <c:v>102.21892438875398</c:v>
                </c:pt>
                <c:pt idx="27">
                  <c:v>102.28730031898749</c:v>
                </c:pt>
                <c:pt idx="28">
                  <c:v>102.34164058636438</c:v>
                </c:pt>
                <c:pt idx="29">
                  <c:v>102.38113824079508</c:v>
                </c:pt>
                <c:pt idx="30">
                  <c:v>102.40503888870008</c:v>
                </c:pt>
                <c:pt idx="31">
                  <c:v>102.41265737682444</c:v>
                </c:pt>
                <c:pt idx="32">
                  <c:v>102.40339464331684</c:v>
                </c:pt>
                <c:pt idx="33">
                  <c:v>102.37675417560239</c:v>
                </c:pt>
                <c:pt idx="34">
                  <c:v>102.33235745681498</c:v>
                </c:pt>
                <c:pt idx="35">
                  <c:v>102.26995775372926</c:v>
                </c:pt>
                <c:pt idx="36">
                  <c:v>102.18945160593773</c:v>
                </c:pt>
                <c:pt idx="37">
                  <c:v>102.09088742289717</c:v>
                </c:pt>
                <c:pt idx="38">
                  <c:v>101.97447068373364</c:v>
                </c:pt>
                <c:pt idx="39">
                  <c:v>101.84056536191271</c:v>
                </c:pt>
                <c:pt idx="40">
                  <c:v>101.68969135668027</c:v>
                </c:pt>
                <c:pt idx="41">
                  <c:v>101.52251789553804</c:v>
                </c:pt>
                <c:pt idx="42">
                  <c:v>101.3398530641049</c:v>
                </c:pt>
                <c:pt idx="43">
                  <c:v>101.14262980713008</c:v>
                </c:pt>
                <c:pt idx="44">
                  <c:v>100.93188891276392</c:v>
                </c:pt>
                <c:pt idx="45">
                  <c:v>100.70875962862992</c:v>
                </c:pt>
                <c:pt idx="46">
                  <c:v>100.47443865297129</c:v>
                </c:pt>
                <c:pt idx="47">
                  <c:v>100.23016829137597</c:v>
                </c:pt>
                <c:pt idx="48">
                  <c:v>99.977214568043379</c:v>
                </c:pt>
                <c:pt idx="49">
                  <c:v>99.716846033361008</c:v>
                </c:pt>
                <c:pt idx="50">
                  <c:v>99.450313923581575</c:v>
                </c:pt>
                <c:pt idx="51">
                  <c:v>99.178834213202165</c:v>
                </c:pt>
                <c:pt idx="52">
                  <c:v>98.903571967262693</c:v>
                </c:pt>
                <c:pt idx="53">
                  <c:v>98.625628260386222</c:v>
                </c:pt>
                <c:pt idx="54">
                  <c:v>98.346029792220591</c:v>
                </c:pt>
                <c:pt idx="55">
                  <c:v>98.065721203475519</c:v>
                </c:pt>
                <c:pt idx="56">
                  <c:v>97.785559989176491</c:v>
                </c:pt>
                <c:pt idx="57">
                  <c:v>97.506313819843029</c:v>
                </c:pt>
                <c:pt idx="58">
                  <c:v>97.228660018516408</c:v>
                </c:pt>
                <c:pt idx="59">
                  <c:v>96.953186901413858</c:v>
                </c:pt>
                <c:pt idx="60">
                  <c:v>96.680396670488747</c:v>
                </c:pt>
                <c:pt idx="61">
                  <c:v>96.410709544328682</c:v>
                </c:pt>
                <c:pt idx="62">
                  <c:v>96.144468826109744</c:v>
                </c:pt>
                <c:pt idx="63">
                  <c:v>95.881946630094433</c:v>
                </c:pt>
                <c:pt idx="64">
                  <c:v>95.623350017949818</c:v>
                </c:pt>
                <c:pt idx="65">
                  <c:v>95.368827329901151</c:v>
                </c:pt>
                <c:pt idx="66">
                  <c:v>95.118474530864646</c:v>
                </c:pt>
                <c:pt idx="67">
                  <c:v>94.87234142622259</c:v>
                </c:pt>
                <c:pt idx="68">
                  <c:v>94.63043763435202</c:v>
                </c:pt>
                <c:pt idx="69">
                  <c:v>94.392738232427064</c:v>
                </c:pt>
                <c:pt idx="70">
                  <c:v>94.159189017828055</c:v>
                </c:pt>
                <c:pt idx="71">
                  <c:v>93.929711349490432</c:v>
                </c:pt>
                <c:pt idx="72">
                  <c:v>93.704206551739645</c:v>
                </c:pt>
                <c:pt idx="73">
                  <c:v>93.4825598777973</c:v>
                </c:pt>
                <c:pt idx="74">
                  <c:v>93.26464404152712</c:v>
                </c:pt>
                <c:pt idx="75">
                  <c:v>93.050322334506987</c:v>
                </c:pt>
                <c:pt idx="76">
                  <c:v>92.839451351570645</c:v>
                </c:pt>
                <c:pt idx="77">
                  <c:v>92.63188335196881</c:v>
                </c:pt>
                <c:pt idx="78">
                  <c:v>92.427468285630894</c:v>
                </c:pt>
                <c:pt idx="79">
                  <c:v>92.226055515016157</c:v>
                </c:pt>
                <c:pt idx="80">
                  <c:v>92.027495263025145</c:v>
                </c:pt>
                <c:pt idx="81">
                  <c:v>91.831639816663468</c:v>
                </c:pt>
                <c:pt idx="82">
                  <c:v>91.638344514825519</c:v>
                </c:pt>
                <c:pt idx="83">
                  <c:v>91.44746854687429</c:v>
                </c:pt>
                <c:pt idx="84">
                  <c:v>91.258875586778458</c:v>
                </c:pt>
                <c:pt idx="85">
                  <c:v>91.072434285539359</c:v>
                </c:pt>
                <c:pt idx="86">
                  <c:v>90.888018642586232</c:v>
                </c:pt>
                <c:pt idx="87">
                  <c:v>90.705508274796571</c:v>
                </c:pt>
                <c:pt idx="88">
                  <c:v>90.524788599860329</c:v>
                </c:pt>
                <c:pt idx="89">
                  <c:v>90.345750948875846</c:v>
                </c:pt>
                <c:pt idx="90">
                  <c:v>90.168292621366618</c:v>
                </c:pt>
                <c:pt idx="91">
                  <c:v>89.992316894345322</c:v>
                </c:pt>
                <c:pt idx="92">
                  <c:v>89.817732995633264</c:v>
                </c:pt>
                <c:pt idx="93">
                  <c:v>89.644456050361242</c:v>
                </c:pt>
                <c:pt idx="94">
                  <c:v>89.472407008433152</c:v>
                </c:pt>
                <c:pt idx="95">
                  <c:v>89.30151255971073</c:v>
                </c:pt>
                <c:pt idx="96">
                  <c:v>89.131705042770292</c:v>
                </c:pt>
                <c:pt idx="97">
                  <c:v>88.962922352279236</c:v>
                </c:pt>
                <c:pt idx="98">
                  <c:v>88.795107849324737</c:v>
                </c:pt>
                <c:pt idx="99">
                  <c:v>88.628210278391663</c:v>
                </c:pt>
                <c:pt idx="100">
                  <c:v>88.462183694113065</c:v>
                </c:pt>
                <c:pt idx="101">
                  <c:v>88.296987400395096</c:v>
                </c:pt>
                <c:pt idx="102">
                  <c:v>88.132585904032211</c:v>
                </c:pt>
                <c:pt idx="103">
                  <c:v>87.968948884463984</c:v>
                </c:pt>
                <c:pt idx="104">
                  <c:v>87.806051180869218</c:v>
                </c:pt>
                <c:pt idx="105">
                  <c:v>87.643872797329294</c:v>
                </c:pt>
                <c:pt idx="106">
                  <c:v>87.482398926305308</c:v>
                </c:pt>
                <c:pt idx="107">
                  <c:v>87.32161999014933</c:v>
                </c:pt>
                <c:pt idx="108">
                  <c:v>87.161531699790544</c:v>
                </c:pt>
                <c:pt idx="109">
                  <c:v>87.002135129087662</c:v>
                </c:pt>
                <c:pt idx="110">
                  <c:v>86.843436802604245</c:v>
                </c:pt>
                <c:pt idx="111">
                  <c:v>86.685448793729876</c:v>
                </c:pt>
                <c:pt idx="112">
                  <c:v>86.528188829124375</c:v>
                </c:pt>
                <c:pt idx="113">
                  <c:v>86.37168039439662</c:v>
                </c:pt>
                <c:pt idx="114">
                  <c:v>86.215952834739426</c:v>
                </c:pt>
                <c:pt idx="115">
                  <c:v>86.061041442931511</c:v>
                </c:pt>
                <c:pt idx="116">
                  <c:v>85.906987525696735</c:v>
                </c:pt>
                <c:pt idx="117">
                  <c:v>85.753838437907035</c:v>
                </c:pt>
                <c:pt idx="118">
                  <c:v>85.601647572565199</c:v>
                </c:pt>
                <c:pt idx="119">
                  <c:v>85.450474292967812</c:v>
                </c:pt>
                <c:pt idx="120">
                  <c:v>85.300383792004382</c:v>
                </c:pt>
                <c:pt idx="121">
                  <c:v>85.15144686230289</c:v>
                </c:pt>
                <c:pt idx="122">
                  <c:v>85.003739560013258</c:v>
                </c:pt>
                <c:pt idx="123">
                  <c:v>84.857342744585623</c:v>
                </c:pt>
                <c:pt idx="124">
                  <c:v>84.712341477130622</c:v>
                </c:pt>
                <c:pt idx="125">
                  <c:v>84.56882426104076</c:v>
                </c:pt>
                <c:pt idx="126">
                  <c:v>84.426882110710821</c:v>
                </c:pt>
                <c:pt idx="127">
                  <c:v>84.286607437615416</c:v>
                </c:pt>
                <c:pt idx="128">
                  <c:v>84.148092747852402</c:v>
                </c:pt>
                <c:pt idx="129">
                  <c:v>84.011429151645459</c:v>
                </c:pt>
                <c:pt idx="130">
                  <c:v>83.876704693246808</c:v>
                </c:pt>
                <c:pt idx="131">
                  <c:v>83.744002519085797</c:v>
                </c:pt>
                <c:pt idx="132">
                  <c:v>83.613398912625883</c:v>
                </c:pt>
                <c:pt idx="133">
                  <c:v>83.484961235796774</c:v>
                </c:pt>
                <c:pt idx="134">
                  <c:v>83.358745828445436</c:v>
                </c:pt>
                <c:pt idx="135">
                  <c:v>83.234795928216869</c:v>
                </c:pt>
                <c:pt idx="136">
                  <c:v>83.113139682697863</c:v>
                </c:pt>
                <c:pt idx="137">
                  <c:v>82.993788332522698</c:v>
                </c:pt>
                <c:pt idx="138">
                  <c:v>82.876734647445289</c:v>
                </c:pt>
                <c:pt idx="139">
                  <c:v>82.761951696243727</c:v>
                </c:pt>
                <c:pt idx="140">
                  <c:v>82.649392025105982</c:v>
                </c:pt>
                <c:pt idx="141">
                  <c:v>82.538987307578466</c:v>
                </c:pt>
                <c:pt idx="142">
                  <c:v>82.430648512432896</c:v>
                </c:pt>
                <c:pt idx="143">
                  <c:v>82.324266614626026</c:v>
                </c:pt>
                <c:pt idx="144">
                  <c:v>82.219713850097804</c:v>
                </c:pt>
                <c:pt idx="145">
                  <c:v>82.116845489103923</c:v>
                </c:pt>
                <c:pt idx="146">
                  <c:v>82.015502077024138</c:v>
                </c:pt>
                <c:pt idx="147">
                  <c:v>81.915512068120478</c:v>
                </c:pt>
                <c:pt idx="148">
                  <c:v>81.816694758404026</c:v>
                </c:pt>
                <c:pt idx="149">
                  <c:v>81.71886341011961</c:v>
                </c:pt>
                <c:pt idx="150">
                  <c:v>81.621828453372629</c:v>
                </c:pt>
                <c:pt idx="151">
                  <c:v>81.525400650472619</c:v>
                </c:pt>
                <c:pt idx="152">
                  <c:v>81.429394115377733</c:v>
                </c:pt>
                <c:pt idx="153">
                  <c:v>81.333629093330501</c:v>
                </c:pt>
                <c:pt idx="154">
                  <c:v>81.23793442305049</c:v>
                </c:pt>
                <c:pt idx="155">
                  <c:v>81.142149624087878</c:v>
                </c:pt>
                <c:pt idx="156">
                  <c:v>81.046126573440787</c:v>
                </c:pt>
                <c:pt idx="157">
                  <c:v>80.949730756689377</c:v>
                </c:pt>
                <c:pt idx="158">
                  <c:v>80.852842098323961</c:v>
                </c:pt>
                <c:pt idx="159">
                  <c:v>80.755355392604898</c:v>
                </c:pt>
                <c:pt idx="160">
                  <c:v>80.657180369523687</c:v>
                </c:pt>
                <c:pt idx="161">
                  <c:v>80.558241439952099</c:v>
                </c:pt>
                <c:pt idx="162">
                  <c:v>80.458477169909017</c:v>
                </c:pt>
                <c:pt idx="163">
                  <c:v>80.357839536349317</c:v>
                </c:pt>
                <c:pt idx="164">
                  <c:v>80.256293016466927</c:v>
                </c:pt>
                <c:pt idx="165">
                  <c:v>80.153813559793264</c:v>
                </c:pt>
                <c:pt idx="166">
                  <c:v>80.050387487975755</c:v>
                </c:pt>
                <c:pt idx="167">
                  <c:v>79.946010361630115</c:v>
                </c:pt>
                <c:pt idx="168">
                  <c:v>79.840685847598294</c:v>
                </c:pt>
                <c:pt idx="169">
                  <c:v>79.734424613748075</c:v>
                </c:pt>
                <c:pt idx="170">
                  <c:v>79.627243272459708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100.53700000000001</c:v>
                </c:pt>
                <c:pt idx="1">
                  <c:v>101.488</c:v>
                </c:pt>
                <c:pt idx="2">
                  <c:v>101.58499999999999</c:v>
                </c:pt>
                <c:pt idx="3">
                  <c:v>98.122</c:v>
                </c:pt>
                <c:pt idx="4">
                  <c:v>99.024000000000001</c:v>
                </c:pt>
                <c:pt idx="5">
                  <c:v>100.244</c:v>
                </c:pt>
                <c:pt idx="6">
                  <c:v>100.61</c:v>
                </c:pt>
                <c:pt idx="7">
                  <c:v>100.65900000000001</c:v>
                </c:pt>
                <c:pt idx="8">
                  <c:v>99.194999999999993</c:v>
                </c:pt>
                <c:pt idx="9">
                  <c:v>98.366</c:v>
                </c:pt>
                <c:pt idx="10">
                  <c:v>98.561000000000007</c:v>
                </c:pt>
                <c:pt idx="11">
                  <c:v>99.415000000000006</c:v>
                </c:pt>
                <c:pt idx="12">
                  <c:v>100.78</c:v>
                </c:pt>
                <c:pt idx="13">
                  <c:v>100.366</c:v>
                </c:pt>
                <c:pt idx="14">
                  <c:v>102.68300000000001</c:v>
                </c:pt>
                <c:pt idx="15">
                  <c:v>100.902</c:v>
                </c:pt>
                <c:pt idx="16">
                  <c:v>100.80500000000001</c:v>
                </c:pt>
                <c:pt idx="17">
                  <c:v>100.22</c:v>
                </c:pt>
                <c:pt idx="18">
                  <c:v>101.488</c:v>
                </c:pt>
                <c:pt idx="19">
                  <c:v>98.488</c:v>
                </c:pt>
                <c:pt idx="20">
                  <c:v>100.732</c:v>
                </c:pt>
                <c:pt idx="21">
                  <c:v>101.70699999999999</c:v>
                </c:pt>
                <c:pt idx="22">
                  <c:v>98.171000000000006</c:v>
                </c:pt>
                <c:pt idx="23">
                  <c:v>102.19499999999999</c:v>
                </c:pt>
                <c:pt idx="24">
                  <c:v>100.634</c:v>
                </c:pt>
                <c:pt idx="25">
                  <c:v>101</c:v>
                </c:pt>
                <c:pt idx="26">
                  <c:v>103.53700000000001</c:v>
                </c:pt>
                <c:pt idx="27">
                  <c:v>103.78</c:v>
                </c:pt>
                <c:pt idx="28">
                  <c:v>104.878</c:v>
                </c:pt>
                <c:pt idx="29">
                  <c:v>103.512</c:v>
                </c:pt>
                <c:pt idx="30">
                  <c:v>106.41500000000001</c:v>
                </c:pt>
                <c:pt idx="31">
                  <c:v>105.43899999999999</c:v>
                </c:pt>
                <c:pt idx="32">
                  <c:v>103.68300000000001</c:v>
                </c:pt>
                <c:pt idx="33">
                  <c:v>106</c:v>
                </c:pt>
                <c:pt idx="34">
                  <c:v>106.244</c:v>
                </c:pt>
                <c:pt idx="35">
                  <c:v>104.78</c:v>
                </c:pt>
                <c:pt idx="36">
                  <c:v>107.098</c:v>
                </c:pt>
                <c:pt idx="37">
                  <c:v>110.34099999999999</c:v>
                </c:pt>
                <c:pt idx="38">
                  <c:v>106.43899999999999</c:v>
                </c:pt>
                <c:pt idx="39">
                  <c:v>108.61</c:v>
                </c:pt>
                <c:pt idx="40">
                  <c:v>112.488</c:v>
                </c:pt>
                <c:pt idx="41">
                  <c:v>110.976</c:v>
                </c:pt>
                <c:pt idx="42">
                  <c:v>117.122</c:v>
                </c:pt>
                <c:pt idx="43">
                  <c:v>118.46299999999999</c:v>
                </c:pt>
                <c:pt idx="44">
                  <c:v>120.95099999999999</c:v>
                </c:pt>
                <c:pt idx="45">
                  <c:v>129.92699999999999</c:v>
                </c:pt>
                <c:pt idx="46">
                  <c:v>136.19499999999999</c:v>
                </c:pt>
                <c:pt idx="47">
                  <c:v>149.53700000000001</c:v>
                </c:pt>
                <c:pt idx="48">
                  <c:v>160.31700000000001</c:v>
                </c:pt>
                <c:pt idx="49">
                  <c:v>177.61</c:v>
                </c:pt>
                <c:pt idx="50">
                  <c:v>194.29300000000001</c:v>
                </c:pt>
                <c:pt idx="51">
                  <c:v>210.39</c:v>
                </c:pt>
                <c:pt idx="52">
                  <c:v>221.024</c:v>
                </c:pt>
                <c:pt idx="53">
                  <c:v>231.53700000000001</c:v>
                </c:pt>
                <c:pt idx="54">
                  <c:v>234.78</c:v>
                </c:pt>
                <c:pt idx="55">
                  <c:v>238.70699999999999</c:v>
                </c:pt>
                <c:pt idx="56">
                  <c:v>238.07300000000001</c:v>
                </c:pt>
                <c:pt idx="57">
                  <c:v>231.58500000000001</c:v>
                </c:pt>
                <c:pt idx="58">
                  <c:v>212.65899999999999</c:v>
                </c:pt>
                <c:pt idx="59">
                  <c:v>166.976</c:v>
                </c:pt>
                <c:pt idx="60">
                  <c:v>121.488</c:v>
                </c:pt>
                <c:pt idx="61">
                  <c:v>105.39</c:v>
                </c:pt>
                <c:pt idx="62">
                  <c:v>100.92700000000001</c:v>
                </c:pt>
                <c:pt idx="63">
                  <c:v>99.316999999999993</c:v>
                </c:pt>
                <c:pt idx="64">
                  <c:v>103.29300000000001</c:v>
                </c:pt>
                <c:pt idx="65">
                  <c:v>99.097999999999999</c:v>
                </c:pt>
                <c:pt idx="66">
                  <c:v>104.95099999999999</c:v>
                </c:pt>
                <c:pt idx="67">
                  <c:v>106.68300000000001</c:v>
                </c:pt>
                <c:pt idx="68">
                  <c:v>109.122</c:v>
                </c:pt>
                <c:pt idx="69">
                  <c:v>115.488</c:v>
                </c:pt>
                <c:pt idx="70">
                  <c:v>123.756</c:v>
                </c:pt>
                <c:pt idx="71">
                  <c:v>137.31700000000001</c:v>
                </c:pt>
                <c:pt idx="72">
                  <c:v>147.12200000000001</c:v>
                </c:pt>
                <c:pt idx="73">
                  <c:v>161.12200000000001</c:v>
                </c:pt>
                <c:pt idx="74">
                  <c:v>173</c:v>
                </c:pt>
                <c:pt idx="75">
                  <c:v>184.488</c:v>
                </c:pt>
                <c:pt idx="76">
                  <c:v>193.732</c:v>
                </c:pt>
                <c:pt idx="77">
                  <c:v>195.90199999999999</c:v>
                </c:pt>
                <c:pt idx="78">
                  <c:v>197.732</c:v>
                </c:pt>
                <c:pt idx="79">
                  <c:v>187.92699999999999</c:v>
                </c:pt>
                <c:pt idx="80">
                  <c:v>167.65899999999999</c:v>
                </c:pt>
                <c:pt idx="81">
                  <c:v>129.85400000000001</c:v>
                </c:pt>
                <c:pt idx="82">
                  <c:v>99.975999999999999</c:v>
                </c:pt>
                <c:pt idx="83">
                  <c:v>89.340999999999994</c:v>
                </c:pt>
                <c:pt idx="84">
                  <c:v>91.659000000000006</c:v>
                </c:pt>
                <c:pt idx="85">
                  <c:v>93.049000000000007</c:v>
                </c:pt>
                <c:pt idx="86">
                  <c:v>91.366</c:v>
                </c:pt>
                <c:pt idx="87">
                  <c:v>94.122</c:v>
                </c:pt>
                <c:pt idx="88">
                  <c:v>90.805000000000007</c:v>
                </c:pt>
                <c:pt idx="89">
                  <c:v>89.072999999999993</c:v>
                </c:pt>
                <c:pt idx="90">
                  <c:v>91.828999999999994</c:v>
                </c:pt>
                <c:pt idx="91">
                  <c:v>91.293000000000006</c:v>
                </c:pt>
                <c:pt idx="92">
                  <c:v>90.072999999999993</c:v>
                </c:pt>
                <c:pt idx="93">
                  <c:v>91.706999999999994</c:v>
                </c:pt>
                <c:pt idx="94">
                  <c:v>92.049000000000007</c:v>
                </c:pt>
                <c:pt idx="95">
                  <c:v>90.024000000000001</c:v>
                </c:pt>
                <c:pt idx="96">
                  <c:v>89.39</c:v>
                </c:pt>
                <c:pt idx="97">
                  <c:v>87.512</c:v>
                </c:pt>
                <c:pt idx="98">
                  <c:v>86.853999999999999</c:v>
                </c:pt>
                <c:pt idx="99">
                  <c:v>92.097999999999999</c:v>
                </c:pt>
                <c:pt idx="100">
                  <c:v>91.706999999999994</c:v>
                </c:pt>
                <c:pt idx="101">
                  <c:v>89.537000000000006</c:v>
                </c:pt>
                <c:pt idx="102">
                  <c:v>88.122</c:v>
                </c:pt>
                <c:pt idx="103">
                  <c:v>87.975999999999999</c:v>
                </c:pt>
                <c:pt idx="104">
                  <c:v>89.340999999999994</c:v>
                </c:pt>
                <c:pt idx="105">
                  <c:v>87.561000000000007</c:v>
                </c:pt>
                <c:pt idx="106">
                  <c:v>91.340999999999994</c:v>
                </c:pt>
                <c:pt idx="107">
                  <c:v>89.731999999999999</c:v>
                </c:pt>
                <c:pt idx="108">
                  <c:v>89.584999999999994</c:v>
                </c:pt>
                <c:pt idx="109">
                  <c:v>89.634</c:v>
                </c:pt>
                <c:pt idx="110">
                  <c:v>93.706999999999994</c:v>
                </c:pt>
                <c:pt idx="111">
                  <c:v>94.512</c:v>
                </c:pt>
                <c:pt idx="112">
                  <c:v>95.122</c:v>
                </c:pt>
                <c:pt idx="113">
                  <c:v>95.072999999999993</c:v>
                </c:pt>
                <c:pt idx="114">
                  <c:v>97.512</c:v>
                </c:pt>
                <c:pt idx="115">
                  <c:v>96.975999999999999</c:v>
                </c:pt>
                <c:pt idx="116">
                  <c:v>94.731999999999999</c:v>
                </c:pt>
                <c:pt idx="117">
                  <c:v>93.78</c:v>
                </c:pt>
                <c:pt idx="118">
                  <c:v>94.049000000000007</c:v>
                </c:pt>
                <c:pt idx="119">
                  <c:v>89.61</c:v>
                </c:pt>
                <c:pt idx="120">
                  <c:v>90.878</c:v>
                </c:pt>
                <c:pt idx="121">
                  <c:v>87.244</c:v>
                </c:pt>
                <c:pt idx="122">
                  <c:v>88.024000000000001</c:v>
                </c:pt>
                <c:pt idx="123">
                  <c:v>86.194999999999993</c:v>
                </c:pt>
                <c:pt idx="124">
                  <c:v>86.340999999999994</c:v>
                </c:pt>
                <c:pt idx="125">
                  <c:v>85.22</c:v>
                </c:pt>
                <c:pt idx="126">
                  <c:v>83.072999999999993</c:v>
                </c:pt>
                <c:pt idx="127">
                  <c:v>86.706999999999994</c:v>
                </c:pt>
                <c:pt idx="128">
                  <c:v>85.61</c:v>
                </c:pt>
                <c:pt idx="129">
                  <c:v>83.634</c:v>
                </c:pt>
                <c:pt idx="130">
                  <c:v>83.756</c:v>
                </c:pt>
                <c:pt idx="131">
                  <c:v>82.097999999999999</c:v>
                </c:pt>
                <c:pt idx="132">
                  <c:v>84.805000000000007</c:v>
                </c:pt>
                <c:pt idx="133">
                  <c:v>85.316999999999993</c:v>
                </c:pt>
                <c:pt idx="134">
                  <c:v>82.293000000000006</c:v>
                </c:pt>
                <c:pt idx="135">
                  <c:v>84.462999999999994</c:v>
                </c:pt>
                <c:pt idx="136">
                  <c:v>84.462999999999994</c:v>
                </c:pt>
                <c:pt idx="137">
                  <c:v>84.122</c:v>
                </c:pt>
                <c:pt idx="138">
                  <c:v>84.512</c:v>
                </c:pt>
                <c:pt idx="139">
                  <c:v>86.049000000000007</c:v>
                </c:pt>
                <c:pt idx="140">
                  <c:v>86.902000000000001</c:v>
                </c:pt>
                <c:pt idx="141">
                  <c:v>87.975999999999999</c:v>
                </c:pt>
                <c:pt idx="142">
                  <c:v>88.462999999999994</c:v>
                </c:pt>
                <c:pt idx="143">
                  <c:v>88.488</c:v>
                </c:pt>
                <c:pt idx="144">
                  <c:v>88.61</c:v>
                </c:pt>
                <c:pt idx="145">
                  <c:v>87.146000000000001</c:v>
                </c:pt>
                <c:pt idx="146">
                  <c:v>86.828999999999994</c:v>
                </c:pt>
                <c:pt idx="147">
                  <c:v>85.293000000000006</c:v>
                </c:pt>
                <c:pt idx="148">
                  <c:v>84.293000000000006</c:v>
                </c:pt>
                <c:pt idx="149">
                  <c:v>82.950999999999993</c:v>
                </c:pt>
                <c:pt idx="150">
                  <c:v>82.659000000000006</c:v>
                </c:pt>
                <c:pt idx="151">
                  <c:v>81.950999999999993</c:v>
                </c:pt>
                <c:pt idx="152">
                  <c:v>82.902000000000001</c:v>
                </c:pt>
                <c:pt idx="153">
                  <c:v>81.659000000000006</c:v>
                </c:pt>
                <c:pt idx="154">
                  <c:v>82.049000000000007</c:v>
                </c:pt>
                <c:pt idx="155">
                  <c:v>84.171000000000006</c:v>
                </c:pt>
                <c:pt idx="156">
                  <c:v>80.828999999999994</c:v>
                </c:pt>
                <c:pt idx="157">
                  <c:v>81.39</c:v>
                </c:pt>
                <c:pt idx="158">
                  <c:v>81.878</c:v>
                </c:pt>
                <c:pt idx="159">
                  <c:v>82.512</c:v>
                </c:pt>
                <c:pt idx="160">
                  <c:v>81.78</c:v>
                </c:pt>
                <c:pt idx="161">
                  <c:v>81.049000000000007</c:v>
                </c:pt>
                <c:pt idx="162">
                  <c:v>81.828999999999994</c:v>
                </c:pt>
                <c:pt idx="163">
                  <c:v>82.194999999999993</c:v>
                </c:pt>
                <c:pt idx="164">
                  <c:v>78.78</c:v>
                </c:pt>
                <c:pt idx="165">
                  <c:v>82.097999999999999</c:v>
                </c:pt>
                <c:pt idx="166">
                  <c:v>82.927000000000007</c:v>
                </c:pt>
                <c:pt idx="167">
                  <c:v>85.22</c:v>
                </c:pt>
                <c:pt idx="168">
                  <c:v>80.927000000000007</c:v>
                </c:pt>
                <c:pt idx="169">
                  <c:v>81.146000000000001</c:v>
                </c:pt>
                <c:pt idx="170">
                  <c:v>85.122</c:v>
                </c:pt>
                <c:pt idx="171">
                  <c:v>78.39</c:v>
                </c:pt>
                <c:pt idx="172">
                  <c:v>81.488</c:v>
                </c:pt>
                <c:pt idx="173">
                  <c:v>83.293000000000006</c:v>
                </c:pt>
                <c:pt idx="174">
                  <c:v>81.268000000000001</c:v>
                </c:pt>
                <c:pt idx="175">
                  <c:v>80.340999999999994</c:v>
                </c:pt>
                <c:pt idx="176">
                  <c:v>81.706999999999994</c:v>
                </c:pt>
                <c:pt idx="177">
                  <c:v>79.366</c:v>
                </c:pt>
                <c:pt idx="178">
                  <c:v>84.122</c:v>
                </c:pt>
                <c:pt idx="179">
                  <c:v>81.902000000000001</c:v>
                </c:pt>
                <c:pt idx="180">
                  <c:v>81.828999999999994</c:v>
                </c:pt>
                <c:pt idx="181">
                  <c:v>81.805000000000007</c:v>
                </c:pt>
                <c:pt idx="182">
                  <c:v>80.659000000000006</c:v>
                </c:pt>
                <c:pt idx="183">
                  <c:v>79.462999999999994</c:v>
                </c:pt>
                <c:pt idx="184">
                  <c:v>83.171000000000006</c:v>
                </c:pt>
                <c:pt idx="185">
                  <c:v>79</c:v>
                </c:pt>
                <c:pt idx="186">
                  <c:v>81.415000000000006</c:v>
                </c:pt>
                <c:pt idx="187">
                  <c:v>80.683000000000007</c:v>
                </c:pt>
                <c:pt idx="188">
                  <c:v>81.902000000000001</c:v>
                </c:pt>
                <c:pt idx="189">
                  <c:v>78.853999999999999</c:v>
                </c:pt>
                <c:pt idx="190">
                  <c:v>83.927000000000007</c:v>
                </c:pt>
                <c:pt idx="191">
                  <c:v>78.805000000000007</c:v>
                </c:pt>
                <c:pt idx="192">
                  <c:v>77.293000000000006</c:v>
                </c:pt>
                <c:pt idx="193">
                  <c:v>78.244</c:v>
                </c:pt>
                <c:pt idx="194">
                  <c:v>81.39</c:v>
                </c:pt>
                <c:pt idx="195">
                  <c:v>78.293000000000006</c:v>
                </c:pt>
                <c:pt idx="196">
                  <c:v>82.756</c:v>
                </c:pt>
                <c:pt idx="197">
                  <c:v>78.584999999999994</c:v>
                </c:pt>
                <c:pt idx="198">
                  <c:v>78.927000000000007</c:v>
                </c:pt>
                <c:pt idx="199">
                  <c:v>79.194999999999993</c:v>
                </c:pt>
                <c:pt idx="200">
                  <c:v>79.731999999999999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98.315960050647561</c:v>
                </c:pt>
                <c:pt idx="1">
                  <c:v>98.534598767038858</c:v>
                </c:pt>
                <c:pt idx="2">
                  <c:v>98.753015103364902</c:v>
                </c:pt>
                <c:pt idx="3">
                  <c:v>98.971092860793064</c:v>
                </c:pt>
                <c:pt idx="4">
                  <c:v>99.188696999336088</c:v>
                </c:pt>
                <c:pt idx="5">
                  <c:v>99.405671486760895</c:v>
                </c:pt>
                <c:pt idx="6">
                  <c:v>99.621837001290217</c:v>
                </c:pt>
                <c:pt idx="7">
                  <c:v>99.836988498763432</c:v>
                </c:pt>
                <c:pt idx="8">
                  <c:v>100.05089266149781</c:v>
                </c:pt>
                <c:pt idx="9">
                  <c:v>100.26328525429902</c:v>
                </c:pt>
                <c:pt idx="10">
                  <c:v>100.47386842335452</c:v>
                </c:pt>
                <c:pt idx="11">
                  <c:v>100.68230798684577</c:v>
                </c:pt>
                <c:pt idx="12">
                  <c:v>100.88823078333786</c:v>
                </c:pt>
                <c:pt idx="13">
                  <c:v>101.09122216771696</c:v>
                </c:pt>
                <c:pt idx="14">
                  <c:v>101.29082377894809</c:v>
                </c:pt>
                <c:pt idx="15">
                  <c:v>101.48653175688767</c:v>
                </c:pt>
                <c:pt idx="16">
                  <c:v>101.67779567018742</c:v>
                </c:pt>
                <c:pt idx="17">
                  <c:v>101.86401855655002</c:v>
                </c:pt>
                <c:pt idx="18">
                  <c:v>102.04455870712385</c:v>
                </c:pt>
                <c:pt idx="19">
                  <c:v>102.21873420661279</c:v>
                </c:pt>
                <c:pt idx="20">
                  <c:v>102.38583185707037</c:v>
                </c:pt>
                <c:pt idx="21">
                  <c:v>102.54512309185941</c:v>
                </c:pt>
                <c:pt idx="22">
                  <c:v>102.6958909973702</c:v>
                </c:pt>
                <c:pt idx="23">
                  <c:v>102.83747481970747</c:v>
                </c:pt>
                <c:pt idx="24">
                  <c:v>102.96934159004059</c:v>
                </c:pt>
                <c:pt idx="25">
                  <c:v>103.09119900049541</c:v>
                </c:pt>
                <c:pt idx="26">
                  <c:v>103.20316957319478</c:v>
                </c:pt>
                <c:pt idx="27">
                  <c:v>103.30605346945087</c:v>
                </c:pt>
                <c:pt idx="28">
                  <c:v>103.40171560906326</c:v>
                </c:pt>
                <c:pt idx="29">
                  <c:v>103.49364116902187</c:v>
                </c:pt>
                <c:pt idx="30">
                  <c:v>103.58771026954503</c:v>
                </c:pt>
                <c:pt idx="31">
                  <c:v>103.69324501191622</c:v>
                </c:pt>
                <c:pt idx="32">
                  <c:v>103.82437623929988</c:v>
                </c:pt>
                <c:pt idx="33">
                  <c:v>104.00175881624607</c:v>
                </c:pt>
                <c:pt idx="34">
                  <c:v>104.25462791943002</c:v>
                </c:pt>
                <c:pt idx="35">
                  <c:v>104.62313056292039</c:v>
                </c:pt>
                <c:pt idx="36">
                  <c:v>105.16078432332831</c:v>
                </c:pt>
                <c:pt idx="37">
                  <c:v>105.93681105370008</c:v>
                </c:pt>
                <c:pt idx="38">
                  <c:v>107.03797537775975</c:v>
                </c:pt>
                <c:pt idx="39">
                  <c:v>108.56944154035281</c:v>
                </c:pt>
                <c:pt idx="40">
                  <c:v>110.65407120621532</c:v>
                </c:pt>
                <c:pt idx="41">
                  <c:v>113.429548851866</c:v>
                </c:pt>
                <c:pt idx="42">
                  <c:v>117.04277278400204</c:v>
                </c:pt>
                <c:pt idx="43">
                  <c:v>121.64111702550613</c:v>
                </c:pt>
                <c:pt idx="44">
                  <c:v>127.36046882809126</c:v>
                </c:pt>
                <c:pt idx="45">
                  <c:v>134.31037424925506</c:v>
                </c:pt>
                <c:pt idx="46">
                  <c:v>142.55714827406854</c:v>
                </c:pt>
                <c:pt idx="47">
                  <c:v>152.10636404599657</c:v>
                </c:pt>
                <c:pt idx="48">
                  <c:v>162.88663853608139</c:v>
                </c:pt>
                <c:pt idx="49">
                  <c:v>174.7369740716689</c:v>
                </c:pt>
                <c:pt idx="50">
                  <c:v>187.39999070347795</c:v>
                </c:pt>
                <c:pt idx="51">
                  <c:v>200.52303683929418</c:v>
                </c:pt>
                <c:pt idx="52">
                  <c:v>213.66702498022829</c:v>
                </c:pt>
                <c:pt idx="53">
                  <c:v>226.30533821276541</c:v>
                </c:pt>
                <c:pt idx="54">
                  <c:v>237.68960754161938</c:v>
                </c:pt>
                <c:pt idx="55">
                  <c:v>246.15244454290587</c:v>
                </c:pt>
                <c:pt idx="56">
                  <c:v>247.50755432623779</c:v>
                </c:pt>
                <c:pt idx="57">
                  <c:v>234.75649881076839</c:v>
                </c:pt>
                <c:pt idx="58">
                  <c:v>204.01892379026876</c:v>
                </c:pt>
                <c:pt idx="59">
                  <c:v>163.19579209311223</c:v>
                </c:pt>
                <c:pt idx="60">
                  <c:v>128.35882978264419</c:v>
                </c:pt>
                <c:pt idx="61">
                  <c:v>108.77575408936916</c:v>
                </c:pt>
                <c:pt idx="62">
                  <c:v>101.71780906733078</c:v>
                </c:pt>
                <c:pt idx="63">
                  <c:v>100.6085547119001</c:v>
                </c:pt>
                <c:pt idx="64">
                  <c:v>101.56868606158248</c:v>
                </c:pt>
                <c:pt idx="65">
                  <c:v>103.46303748645194</c:v>
                </c:pt>
                <c:pt idx="66">
                  <c:v>106.21609744887627</c:v>
                </c:pt>
                <c:pt idx="67">
                  <c:v>109.98198714379978</c:v>
                </c:pt>
                <c:pt idx="68">
                  <c:v>114.93286439849656</c:v>
                </c:pt>
                <c:pt idx="69">
                  <c:v>121.2071071595381</c:v>
                </c:pt>
                <c:pt idx="70">
                  <c:v>128.8772117886183</c:v>
                </c:pt>
                <c:pt idx="71">
                  <c:v>137.91874145038366</c:v>
                </c:pt>
                <c:pt idx="72">
                  <c:v>148.18314078555753</c:v>
                </c:pt>
                <c:pt idx="73">
                  <c:v>159.37893114877079</c:v>
                </c:pt>
                <c:pt idx="74">
                  <c:v>171.0569057519204</c:v>
                </c:pt>
                <c:pt idx="75">
                  <c:v>182.54798273866078</c:v>
                </c:pt>
                <c:pt idx="76">
                  <c:v>192.67887763608451</c:v>
                </c:pt>
                <c:pt idx="77">
                  <c:v>199.07911907155335</c:v>
                </c:pt>
                <c:pt idx="78">
                  <c:v>197.70438947710625</c:v>
                </c:pt>
                <c:pt idx="79">
                  <c:v>184.63000357281868</c:v>
                </c:pt>
                <c:pt idx="80">
                  <c:v>160.6031176525083</c:v>
                </c:pt>
                <c:pt idx="81">
                  <c:v>133.16764436311661</c:v>
                </c:pt>
                <c:pt idx="82">
                  <c:v>111.48552004530407</c:v>
                </c:pt>
                <c:pt idx="83">
                  <c:v>99.271705299790938</c:v>
                </c:pt>
                <c:pt idx="84">
                  <c:v>94.267922838158384</c:v>
                </c:pt>
                <c:pt idx="85">
                  <c:v>92.693234286817713</c:v>
                </c:pt>
                <c:pt idx="86">
                  <c:v>92.216002376594986</c:v>
                </c:pt>
                <c:pt idx="87">
                  <c:v>91.983096160260089</c:v>
                </c:pt>
                <c:pt idx="88">
                  <c:v>91.789631201541582</c:v>
                </c:pt>
                <c:pt idx="89">
                  <c:v>91.601955047118423</c:v>
                </c:pt>
                <c:pt idx="90">
                  <c:v>91.416147182384094</c:v>
                </c:pt>
                <c:pt idx="91">
                  <c:v>91.231812387584569</c:v>
                </c:pt>
                <c:pt idx="92">
                  <c:v>91.048853384849906</c:v>
                </c:pt>
                <c:pt idx="93">
                  <c:v>90.867203083270411</c:v>
                </c:pt>
                <c:pt idx="94">
                  <c:v>90.686820933096115</c:v>
                </c:pt>
                <c:pt idx="95">
                  <c:v>90.507721715330902</c:v>
                </c:pt>
                <c:pt idx="96">
                  <c:v>90.330041441590595</c:v>
                </c:pt>
                <c:pt idx="97">
                  <c:v>90.154175821015556</c:v>
                </c:pt>
                <c:pt idx="98">
                  <c:v>89.981052176799736</c:v>
                </c:pt>
                <c:pt idx="99">
                  <c:v>89.812625929053027</c:v>
                </c:pt>
                <c:pt idx="100">
                  <c:v>89.652716544093735</c:v>
                </c:pt>
                <c:pt idx="101">
                  <c:v>89.508288328757416</c:v>
                </c:pt>
                <c:pt idx="102">
                  <c:v>89.391193975803404</c:v>
                </c:pt>
                <c:pt idx="103">
                  <c:v>89.320179443533604</c:v>
                </c:pt>
                <c:pt idx="104">
                  <c:v>89.322564317796505</c:v>
                </c:pt>
                <c:pt idx="105">
                  <c:v>89.434505660376388</c:v>
                </c:pt>
                <c:pt idx="106">
                  <c:v>89.69831305452486</c:v>
                </c:pt>
                <c:pt idx="107">
                  <c:v>90.155270084462416</c:v>
                </c:pt>
                <c:pt idx="108">
                  <c:v>90.833282815633396</c:v>
                </c:pt>
                <c:pt idx="109">
                  <c:v>91.730690760340948</c:v>
                </c:pt>
                <c:pt idx="110">
                  <c:v>92.800436033918345</c:v>
                </c:pt>
                <c:pt idx="111">
                  <c:v>93.941325605817809</c:v>
                </c:pt>
                <c:pt idx="112">
                  <c:v>95.003520751324885</c:v>
                </c:pt>
                <c:pt idx="113">
                  <c:v>95.812114272763978</c:v>
                </c:pt>
                <c:pt idx="114">
                  <c:v>96.205819367239982</c:v>
                </c:pt>
                <c:pt idx="115">
                  <c:v>96.079959602573467</c:v>
                </c:pt>
                <c:pt idx="116">
                  <c:v>95.41837037743683</c:v>
                </c:pt>
                <c:pt idx="117">
                  <c:v>94.301001704949186</c:v>
                </c:pt>
                <c:pt idx="118">
                  <c:v>92.883024371139172</c:v>
                </c:pt>
                <c:pt idx="119">
                  <c:v>91.352963629194548</c:v>
                </c:pt>
                <c:pt idx="120">
                  <c:v>89.885688742998582</c:v>
                </c:pt>
                <c:pt idx="121">
                  <c:v>88.606701749725289</c:v>
                </c:pt>
                <c:pt idx="122">
                  <c:v>87.577379871757486</c:v>
                </c:pt>
                <c:pt idx="123">
                  <c:v>86.800994501891594</c:v>
                </c:pt>
                <c:pt idx="124">
                  <c:v>86.24176353940301</c:v>
                </c:pt>
                <c:pt idx="125">
                  <c:v>85.84687996695466</c:v>
                </c:pt>
                <c:pt idx="126">
                  <c:v>85.563915588535735</c:v>
                </c:pt>
                <c:pt idx="127">
                  <c:v>85.350526284550185</c:v>
                </c:pt>
                <c:pt idx="128">
                  <c:v>85.177251607221478</c:v>
                </c:pt>
                <c:pt idx="129">
                  <c:v>85.026084480754292</c:v>
                </c:pt>
                <c:pt idx="130">
                  <c:v>84.887568742516478</c:v>
                </c:pt>
                <c:pt idx="131">
                  <c:v>84.758382002466078</c:v>
                </c:pt>
                <c:pt idx="132">
                  <c:v>84.64050165389618</c:v>
                </c:pt>
                <c:pt idx="133">
                  <c:v>84.542418533081502</c:v>
                </c:pt>
                <c:pt idx="134">
                  <c:v>84.482183768703209</c:v>
                </c:pt>
                <c:pt idx="135">
                  <c:v>84.490833402771173</c:v>
                </c:pt>
                <c:pt idx="136">
                  <c:v>84.612806147051487</c:v>
                </c:pt>
                <c:pt idx="137">
                  <c:v>84.898397843610155</c:v>
                </c:pt>
                <c:pt idx="138">
                  <c:v>85.384468598215534</c:v>
                </c:pt>
                <c:pt idx="139">
                  <c:v>86.065716126372635</c:v>
                </c:pt>
                <c:pt idx="140">
                  <c:v>86.868637828902166</c:v>
                </c:pt>
                <c:pt idx="141">
                  <c:v>87.647195550181706</c:v>
                </c:pt>
                <c:pt idx="142">
                  <c:v>88.214366041991653</c:v>
                </c:pt>
                <c:pt idx="143">
                  <c:v>88.404793988924709</c:v>
                </c:pt>
                <c:pt idx="144">
                  <c:v>88.141032648180996</c:v>
                </c:pt>
                <c:pt idx="145">
                  <c:v>87.46738759992887</c:v>
                </c:pt>
                <c:pt idx="146">
                  <c:v>86.531237884991825</c:v>
                </c:pt>
                <c:pt idx="147">
                  <c:v>85.522500716433342</c:v>
                </c:pt>
                <c:pt idx="148">
                  <c:v>84.605086328992996</c:v>
                </c:pt>
                <c:pt idx="149">
                  <c:v>83.873670317729875</c:v>
                </c:pt>
                <c:pt idx="150">
                  <c:v>83.348568598001449</c:v>
                </c:pt>
                <c:pt idx="151">
                  <c:v>82.998693953265999</c:v>
                </c:pt>
                <c:pt idx="152">
                  <c:v>82.772511663747977</c:v>
                </c:pt>
                <c:pt idx="153">
                  <c:v>82.621328388033845</c:v>
                </c:pt>
                <c:pt idx="154">
                  <c:v>82.509809691810347</c:v>
                </c:pt>
                <c:pt idx="155">
                  <c:v>82.416658730901545</c:v>
                </c:pt>
                <c:pt idx="156">
                  <c:v>82.330834533474984</c:v>
                </c:pt>
                <c:pt idx="157">
                  <c:v>82.247299472836119</c:v>
                </c:pt>
                <c:pt idx="158">
                  <c:v>82.163979159558764</c:v>
                </c:pt>
                <c:pt idx="159">
                  <c:v>82.080067354393321</c:v>
                </c:pt>
                <c:pt idx="160">
                  <c:v>81.995240394609141</c:v>
                </c:pt>
                <c:pt idx="161">
                  <c:v>81.909345397648366</c:v>
                </c:pt>
                <c:pt idx="162">
                  <c:v>81.822292162549914</c:v>
                </c:pt>
                <c:pt idx="163">
                  <c:v>81.734019597351846</c:v>
                </c:pt>
                <c:pt idx="164">
                  <c:v>81.644485711468747</c:v>
                </c:pt>
                <c:pt idx="165">
                  <c:v>81.55366409007523</c:v>
                </c:pt>
                <c:pt idx="166">
                  <c:v>81.461541920007747</c:v>
                </c:pt>
                <c:pt idx="167">
                  <c:v>81.368118347301206</c:v>
                </c:pt>
                <c:pt idx="168">
                  <c:v>81.273402922963356</c:v>
                </c:pt>
                <c:pt idx="169">
                  <c:v>81.177414113474939</c:v>
                </c:pt>
                <c:pt idx="170">
                  <c:v>81.080177891187049</c:v>
                </c:pt>
                <c:pt idx="171">
                  <c:v>80.981726421009725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98.315960050639291</c:v>
                </c:pt>
                <c:pt idx="1">
                  <c:v>98.534598767015524</c:v>
                </c:pt>
                <c:pt idx="2">
                  <c:v>98.753015103300214</c:v>
                </c:pt>
                <c:pt idx="3">
                  <c:v>98.971092860616935</c:v>
                </c:pt>
                <c:pt idx="4">
                  <c:v>99.188696998864984</c:v>
                </c:pt>
                <c:pt idx="5">
                  <c:v>99.405671485523115</c:v>
                </c:pt>
                <c:pt idx="6">
                  <c:v>99.621836998095688</c:v>
                </c:pt>
                <c:pt idx="7">
                  <c:v>99.836988490664908</c:v>
                </c:pt>
                <c:pt idx="8">
                  <c:v>100.05089264133072</c:v>
                </c:pt>
                <c:pt idx="9">
                  <c:v>100.26328520496817</c:v>
                </c:pt>
                <c:pt idx="10">
                  <c:v>100.47386830482363</c:v>
                </c:pt>
                <c:pt idx="11">
                  <c:v>100.68230770708799</c:v>
                </c:pt>
                <c:pt idx="12">
                  <c:v>100.88823013474749</c:v>
                </c:pt>
                <c:pt idx="13">
                  <c:v>101.09122069066252</c:v>
                </c:pt>
                <c:pt idx="14">
                  <c:v>101.29082047479477</c:v>
                </c:pt>
                <c:pt idx="15">
                  <c:v>101.48652449647052</c:v>
                </c:pt>
                <c:pt idx="16">
                  <c:v>101.67777999904547</c:v>
                </c:pt>
                <c:pt idx="17">
                  <c:v>101.86398533060016</c:v>
                </c:pt>
                <c:pt idx="18">
                  <c:v>102.04448950939256</c:v>
                </c:pt>
                <c:pt idx="19">
                  <c:v>102.21859264549074</c:v>
                </c:pt>
                <c:pt idx="20">
                  <c:v>102.38554738880379</c:v>
                </c:pt>
                <c:pt idx="21">
                  <c:v>102.54456157688007</c:v>
                </c:pt>
                <c:pt idx="22">
                  <c:v>102.69480225141157</c:v>
                </c:pt>
                <c:pt idx="23">
                  <c:v>102.83540119835904</c:v>
                </c:pt>
                <c:pt idx="24">
                  <c:v>102.96546214106127</c:v>
                </c:pt>
                <c:pt idx="25">
                  <c:v>103.08406967696392</c:v>
                </c:pt>
                <c:pt idx="26">
                  <c:v>103.19029999560958</c:v>
                </c:pt>
                <c:pt idx="27">
                  <c:v>103.28323334802472</c:v>
                </c:pt>
                <c:pt idx="28">
                  <c:v>103.36196815653447</c:v>
                </c:pt>
                <c:pt idx="29">
                  <c:v>103.42563656166111</c:v>
                </c:pt>
                <c:pt idx="30">
                  <c:v>103.47342110306455</c:v>
                </c:pt>
                <c:pt idx="31">
                  <c:v>103.50457213004965</c:v>
                </c:pt>
                <c:pt idx="32">
                  <c:v>103.51842544109061</c:v>
                </c:pt>
                <c:pt idx="33">
                  <c:v>103.51441956929641</c:v>
                </c:pt>
                <c:pt idx="34">
                  <c:v>103.49211207042326</c:v>
                </c:pt>
                <c:pt idx="35">
                  <c:v>103.45119414018738</c:v>
                </c:pt>
                <c:pt idx="36">
                  <c:v>103.39150289510179</c:v>
                </c:pt>
                <c:pt idx="37">
                  <c:v>103.3130307002827</c:v>
                </c:pt>
                <c:pt idx="38">
                  <c:v>103.21593101974418</c:v>
                </c:pt>
                <c:pt idx="39">
                  <c:v>103.10052039681948</c:v>
                </c:pt>
                <c:pt idx="40">
                  <c:v>102.96727633762352</c:v>
                </c:pt>
                <c:pt idx="41">
                  <c:v>102.81683105833251</c:v>
                </c:pt>
                <c:pt idx="42">
                  <c:v>102.64996125412546</c:v>
                </c:pt>
                <c:pt idx="43">
                  <c:v>102.46757423908898</c:v>
                </c:pt>
                <c:pt idx="44">
                  <c:v>102.27069097755773</c:v>
                </c:pt>
                <c:pt idx="45">
                  <c:v>102.06042666535478</c:v>
                </c:pt>
                <c:pt idx="46">
                  <c:v>101.83796961451398</c:v>
                </c:pt>
                <c:pt idx="47">
                  <c:v>101.60455924177981</c:v>
                </c:pt>
                <c:pt idx="48">
                  <c:v>101.36146395855808</c:v>
                </c:pt>
                <c:pt idx="49">
                  <c:v>101.10995971150813</c:v>
                </c:pt>
                <c:pt idx="50">
                  <c:v>100.8513098358023</c:v>
                </c:pt>
                <c:pt idx="51">
                  <c:v>100.58674676702228</c:v>
                </c:pt>
                <c:pt idx="52">
                  <c:v>100.31745602383215</c:v>
                </c:pt>
                <c:pt idx="53">
                  <c:v>100.04456273314824</c:v>
                </c:pt>
                <c:pt idx="54">
                  <c:v>99.769120832667241</c:v>
                </c:pt>
                <c:pt idx="55">
                  <c:v>99.49210496064137</c:v>
                </c:pt>
                <c:pt idx="56">
                  <c:v>99.214404935735203</c:v>
                </c:pt>
                <c:pt idx="57">
                  <c:v>98.936822644289279</c:v>
                </c:pt>
                <c:pt idx="58">
                  <c:v>98.66007108970561</c:v>
                </c:pt>
                <c:pt idx="59">
                  <c:v>98.384775318408316</c:v>
                </c:pt>
                <c:pt idx="60">
                  <c:v>98.111474916912528</c:v>
                </c:pt>
                <c:pt idx="61">
                  <c:v>97.840627771987357</c:v>
                </c:pt>
                <c:pt idx="62">
                  <c:v>97.572614797263554</c:v>
                </c:pt>
                <c:pt idx="63">
                  <c:v>97.307745351335001</c:v>
                </c:pt>
                <c:pt idx="64">
                  <c:v>97.046263101054322</c:v>
                </c:pt>
                <c:pt idx="65">
                  <c:v>96.788352116330415</c:v>
                </c:pt>
                <c:pt idx="66">
                  <c:v>96.534143016801622</c:v>
                </c:pt>
                <c:pt idx="67">
                  <c:v>96.28371902433453</c:v>
                </c:pt>
                <c:pt idx="68">
                  <c:v>96.037121806951149</c:v>
                </c:pt>
                <c:pt idx="69">
                  <c:v>95.794357028565813</c:v>
                </c:pt>
                <c:pt idx="70">
                  <c:v>95.555399544264802</c:v>
                </c:pt>
                <c:pt idx="71">
                  <c:v>95.320198202556298</c:v>
                </c:pt>
                <c:pt idx="72">
                  <c:v>95.088680234073109</c:v>
                </c:pt>
                <c:pt idx="73">
                  <c:v>94.860755220811072</c:v>
                </c:pt>
                <c:pt idx="74">
                  <c:v>94.636318651435673</c:v>
                </c:pt>
                <c:pt idx="75">
                  <c:v>94.415255076848339</c:v>
                </c:pt>
                <c:pt idx="76">
                  <c:v>94.19744088646371</c:v>
                </c:pt>
                <c:pt idx="77">
                  <c:v>93.98274672989325</c:v>
                </c:pt>
                <c:pt idx="78">
                  <c:v>93.771039611325804</c:v>
                </c:pt>
                <c:pt idx="79">
                  <c:v>93.56218468517379</c:v>
                </c:pt>
                <c:pt idx="80">
                  <c:v>93.356046781806526</c:v>
                </c:pt>
                <c:pt idx="81">
                  <c:v>93.152491691674783</c:v>
                </c:pt>
                <c:pt idx="82">
                  <c:v>92.951387235052309</c:v>
                </c:pt>
                <c:pt idx="83">
                  <c:v>92.752604143157157</c:v>
                </c:pt>
                <c:pt idx="84">
                  <c:v>92.556016774708738</c:v>
                </c:pt>
                <c:pt idx="85">
                  <c:v>92.361503690133887</c:v>
                </c:pt>
                <c:pt idx="86">
                  <c:v>92.168948103746601</c:v>
                </c:pt>
                <c:pt idx="87">
                  <c:v>91.97823823234971</c:v>
                </c:pt>
                <c:pt idx="88">
                  <c:v>91.789267556893236</c:v>
                </c:pt>
                <c:pt idx="89">
                  <c:v>91.601935012102459</c:v>
                </c:pt>
                <c:pt idx="90">
                  <c:v>91.416145117379997</c:v>
                </c:pt>
                <c:pt idx="91">
                  <c:v>91.231808060800887</c:v>
                </c:pt>
                <c:pt idx="92">
                  <c:v>91.048839746663759</c:v>
                </c:pt>
                <c:pt idx="93">
                  <c:v>90.867161815830983</c:v>
                </c:pt>
                <c:pt idx="94">
                  <c:v>90.686701646984062</c:v>
                </c:pt>
                <c:pt idx="95">
                  <c:v>90.507392345927016</c:v>
                </c:pt>
                <c:pt idx="96">
                  <c:v>90.32917272918219</c:v>
                </c:pt>
                <c:pt idx="97">
                  <c:v>90.151987307325825</c:v>
                </c:pt>
                <c:pt idx="98">
                  <c:v>89.975786272794977</c:v>
                </c:pt>
                <c:pt idx="99">
                  <c:v>89.80052549624466</c:v>
                </c:pt>
                <c:pt idx="100">
                  <c:v>89.626166534935052</c:v>
                </c:pt>
                <c:pt idx="101">
                  <c:v>89.452676656062962</c:v>
                </c:pt>
                <c:pt idx="102">
                  <c:v>89.280028877406323</c:v>
                </c:pt>
                <c:pt idx="103">
                  <c:v>89.108202027106486</c:v>
                </c:pt>
                <c:pt idx="104">
                  <c:v>88.937180823854547</c:v>
                </c:pt>
                <c:pt idx="105">
                  <c:v>88.766955978153021</c:v>
                </c:pt>
                <c:pt idx="106">
                  <c:v>88.597524314677699</c:v>
                </c:pt>
                <c:pt idx="107">
                  <c:v>88.42888891504137</c:v>
                </c:pt>
                <c:pt idx="108">
                  <c:v>88.261059279446101</c:v>
                </c:pt>
                <c:pt idx="109">
                  <c:v>88.094051504778221</c:v>
                </c:pt>
                <c:pt idx="110">
                  <c:v>87.927888475635768</c:v>
                </c:pt>
                <c:pt idx="111">
                  <c:v>87.762600063560129</c:v>
                </c:pt>
                <c:pt idx="112">
                  <c:v>87.598223328361357</c:v>
                </c:pt>
                <c:pt idx="113">
                  <c:v>87.434802713869772</c:v>
                </c:pt>
                <c:pt idx="114">
                  <c:v>87.272390228714656</c:v>
                </c:pt>
                <c:pt idx="115">
                  <c:v>87.11104560083615</c:v>
                </c:pt>
                <c:pt idx="116">
                  <c:v>86.950836392401484</c:v>
                </c:pt>
                <c:pt idx="117">
                  <c:v>86.791838059667995</c:v>
                </c:pt>
                <c:pt idx="118">
                  <c:v>86.634133940178799</c:v>
                </c:pt>
                <c:pt idx="119">
                  <c:v>86.477815147588245</c:v>
                </c:pt>
                <c:pt idx="120">
                  <c:v>86.32298035252083</c:v>
                </c:pt>
                <c:pt idx="121">
                  <c:v>86.169735426332338</c:v>
                </c:pt>
                <c:pt idx="122">
                  <c:v>86.01819292366352</c:v>
                </c:pt>
                <c:pt idx="123">
                  <c:v>85.868471379490799</c:v>
                </c:pt>
                <c:pt idx="124">
                  <c:v>85.720694397246248</c:v>
                </c:pt>
                <c:pt idx="125">
                  <c:v>85.574989506783908</c:v>
                </c:pt>
                <c:pt idx="126">
                  <c:v>85.431486774789676</c:v>
                </c:pt>
                <c:pt idx="127">
                  <c:v>85.29031715592356</c:v>
                </c:pt>
                <c:pt idx="128">
                  <c:v>85.151610580740567</c:v>
                </c:pt>
                <c:pt idx="129">
                  <c:v>85.015493786354938</c:v>
                </c:pt>
                <c:pt idx="130">
                  <c:v>84.882087907844863</c:v>
                </c:pt>
                <c:pt idx="131">
                  <c:v>84.751505862301343</c:v>
                </c:pt>
                <c:pt idx="132">
                  <c:v>84.623849572742998</c:v>
                </c:pt>
                <c:pt idx="133">
                  <c:v>84.499207095127645</c:v>
                </c:pt>
                <c:pt idx="134">
                  <c:v>84.377649727422522</c:v>
                </c:pt>
                <c:pt idx="135">
                  <c:v>84.259229193944833</c:v>
                </c:pt>
                <c:pt idx="136">
                  <c:v>84.143975009598975</c:v>
                </c:pt>
                <c:pt idx="137">
                  <c:v>84.031892135801428</c:v>
                </c:pt>
                <c:pt idx="138">
                  <c:v>83.922959041476901</c:v>
                </c:pt>
                <c:pt idx="139">
                  <c:v>83.817126277464752</c:v>
                </c:pt>
                <c:pt idx="140">
                  <c:v>83.714315660349769</c:v>
                </c:pt>
                <c:pt idx="141">
                  <c:v>83.614420142068809</c:v>
                </c:pt>
                <c:pt idx="142">
                  <c:v>83.517304415265826</c:v>
                </c:pt>
                <c:pt idx="143">
                  <c:v>83.42280627260493</c:v>
                </c:pt>
                <c:pt idx="144">
                  <c:v>83.330738703091725</c:v>
                </c:pt>
                <c:pt idx="145">
                  <c:v>83.240892672372894</c:v>
                </c:pt>
                <c:pt idx="146">
                  <c:v>83.153040499718287</c:v>
                </c:pt>
                <c:pt idx="147">
                  <c:v>83.066939714634685</c:v>
                </c:pt>
                <c:pt idx="148">
                  <c:v>82.982337253174165</c:v>
                </c:pt>
                <c:pt idx="149">
                  <c:v>82.898973839728768</c:v>
                </c:pt>
                <c:pt idx="150">
                  <c:v>82.816588395392699</c:v>
                </c:pt>
                <c:pt idx="151">
                  <c:v>82.734922318873231</c:v>
                </c:pt>
                <c:pt idx="152">
                  <c:v>82.653723499630473</c:v>
                </c:pt>
                <c:pt idx="153">
                  <c:v>82.572749943880027</c:v>
                </c:pt>
                <c:pt idx="154">
                  <c:v>82.491772920243406</c:v>
                </c:pt>
                <c:pt idx="155">
                  <c:v>82.410579560866651</c:v>
                </c:pt>
                <c:pt idx="156">
                  <c:v>82.328974883439827</c:v>
                </c:pt>
                <c:pt idx="157">
                  <c:v>82.246783227665517</c:v>
                </c:pt>
                <c:pt idx="158">
                  <c:v>82.163849124676389</c:v>
                </c:pt>
                <c:pt idx="159">
                  <c:v>82.080037638517979</c:v>
                </c:pt>
                <c:pt idx="160">
                  <c:v>81.995234234451999</c:v>
                </c:pt>
                <c:pt idx="161">
                  <c:v>81.909344239342516</c:v>
                </c:pt>
                <c:pt idx="162">
                  <c:v>81.822291965016774</c:v>
                </c:pt>
                <c:pt idx="163">
                  <c:v>81.734019566802473</c:v>
                </c:pt>
                <c:pt idx="164">
                  <c:v>81.644485707184515</c:v>
                </c:pt>
                <c:pt idx="165">
                  <c:v>81.553664089530457</c:v>
                </c:pt>
                <c:pt idx="166">
                  <c:v>81.461541919944935</c:v>
                </c:pt>
                <c:pt idx="167">
                  <c:v>81.36811834729464</c:v>
                </c:pt>
                <c:pt idx="168">
                  <c:v>81.273402922962731</c:v>
                </c:pt>
                <c:pt idx="169">
                  <c:v>81.177414113474882</c:v>
                </c:pt>
                <c:pt idx="170">
                  <c:v>81.080177891187049</c:v>
                </c:pt>
                <c:pt idx="171">
                  <c:v>80.981726421009725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98.61</c:v>
                </c:pt>
                <c:pt idx="1">
                  <c:v>103.41500000000001</c:v>
                </c:pt>
                <c:pt idx="2">
                  <c:v>100.22</c:v>
                </c:pt>
                <c:pt idx="3">
                  <c:v>96.537000000000006</c:v>
                </c:pt>
                <c:pt idx="4">
                  <c:v>98.512</c:v>
                </c:pt>
                <c:pt idx="5">
                  <c:v>99.340999999999994</c:v>
                </c:pt>
                <c:pt idx="6">
                  <c:v>97.853999999999999</c:v>
                </c:pt>
                <c:pt idx="7">
                  <c:v>100.46299999999999</c:v>
                </c:pt>
                <c:pt idx="8">
                  <c:v>100.31699999999999</c:v>
                </c:pt>
                <c:pt idx="9">
                  <c:v>98.756</c:v>
                </c:pt>
                <c:pt idx="10">
                  <c:v>97.902000000000001</c:v>
                </c:pt>
                <c:pt idx="11">
                  <c:v>98.537000000000006</c:v>
                </c:pt>
                <c:pt idx="12">
                  <c:v>101.756</c:v>
                </c:pt>
                <c:pt idx="13">
                  <c:v>100.634</c:v>
                </c:pt>
                <c:pt idx="14">
                  <c:v>99.584999999999994</c:v>
                </c:pt>
                <c:pt idx="15">
                  <c:v>99.950999999999993</c:v>
                </c:pt>
                <c:pt idx="16">
                  <c:v>101.512</c:v>
                </c:pt>
                <c:pt idx="17">
                  <c:v>101.61</c:v>
                </c:pt>
                <c:pt idx="18">
                  <c:v>98.927000000000007</c:v>
                </c:pt>
                <c:pt idx="19">
                  <c:v>100.244</c:v>
                </c:pt>
                <c:pt idx="20">
                  <c:v>98.122</c:v>
                </c:pt>
                <c:pt idx="21">
                  <c:v>100.366</c:v>
                </c:pt>
                <c:pt idx="22">
                  <c:v>98.805000000000007</c:v>
                </c:pt>
                <c:pt idx="23">
                  <c:v>101.732</c:v>
                </c:pt>
                <c:pt idx="24">
                  <c:v>98.584999999999994</c:v>
                </c:pt>
                <c:pt idx="25">
                  <c:v>100.46299999999999</c:v>
                </c:pt>
                <c:pt idx="26">
                  <c:v>100.732</c:v>
                </c:pt>
                <c:pt idx="27">
                  <c:v>99.268000000000001</c:v>
                </c:pt>
                <c:pt idx="28">
                  <c:v>100.902</c:v>
                </c:pt>
                <c:pt idx="29">
                  <c:v>103.366</c:v>
                </c:pt>
                <c:pt idx="30">
                  <c:v>100.31699999999999</c:v>
                </c:pt>
                <c:pt idx="31">
                  <c:v>103.146</c:v>
                </c:pt>
                <c:pt idx="32">
                  <c:v>102.756</c:v>
                </c:pt>
                <c:pt idx="33">
                  <c:v>103.43899999999999</c:v>
                </c:pt>
                <c:pt idx="34">
                  <c:v>102.366</c:v>
                </c:pt>
                <c:pt idx="35">
                  <c:v>104.41500000000001</c:v>
                </c:pt>
                <c:pt idx="36">
                  <c:v>105.902</c:v>
                </c:pt>
                <c:pt idx="37">
                  <c:v>104.34099999999999</c:v>
                </c:pt>
                <c:pt idx="38">
                  <c:v>104.854</c:v>
                </c:pt>
                <c:pt idx="39">
                  <c:v>108.04900000000001</c:v>
                </c:pt>
                <c:pt idx="40">
                  <c:v>109.098</c:v>
                </c:pt>
                <c:pt idx="41">
                  <c:v>110.268</c:v>
                </c:pt>
                <c:pt idx="42">
                  <c:v>112.19499999999999</c:v>
                </c:pt>
                <c:pt idx="43">
                  <c:v>112.976</c:v>
                </c:pt>
                <c:pt idx="44">
                  <c:v>115.19499999999999</c:v>
                </c:pt>
                <c:pt idx="45">
                  <c:v>119.268</c:v>
                </c:pt>
                <c:pt idx="46">
                  <c:v>128.43899999999999</c:v>
                </c:pt>
                <c:pt idx="47">
                  <c:v>137.85400000000001</c:v>
                </c:pt>
                <c:pt idx="48">
                  <c:v>147.34100000000001</c:v>
                </c:pt>
                <c:pt idx="49">
                  <c:v>162.976</c:v>
                </c:pt>
                <c:pt idx="50">
                  <c:v>176.85400000000001</c:v>
                </c:pt>
                <c:pt idx="51">
                  <c:v>195.07300000000001</c:v>
                </c:pt>
                <c:pt idx="52">
                  <c:v>207.65899999999999</c:v>
                </c:pt>
                <c:pt idx="53">
                  <c:v>221.53700000000001</c:v>
                </c:pt>
                <c:pt idx="54">
                  <c:v>229.70699999999999</c:v>
                </c:pt>
                <c:pt idx="55">
                  <c:v>233.90199999999999</c:v>
                </c:pt>
                <c:pt idx="56">
                  <c:v>234.07300000000001</c:v>
                </c:pt>
                <c:pt idx="57">
                  <c:v>234.90199999999999</c:v>
                </c:pt>
                <c:pt idx="58">
                  <c:v>228.22</c:v>
                </c:pt>
                <c:pt idx="59">
                  <c:v>207.78</c:v>
                </c:pt>
                <c:pt idx="60">
                  <c:v>164.95099999999999</c:v>
                </c:pt>
                <c:pt idx="61">
                  <c:v>123</c:v>
                </c:pt>
                <c:pt idx="62">
                  <c:v>104.70699999999999</c:v>
                </c:pt>
                <c:pt idx="63">
                  <c:v>98.950999999999993</c:v>
                </c:pt>
                <c:pt idx="64">
                  <c:v>100.268</c:v>
                </c:pt>
                <c:pt idx="65">
                  <c:v>103.098</c:v>
                </c:pt>
                <c:pt idx="66">
                  <c:v>102.68300000000001</c:v>
                </c:pt>
                <c:pt idx="67">
                  <c:v>103.122</c:v>
                </c:pt>
                <c:pt idx="68">
                  <c:v>107.95099999999999</c:v>
                </c:pt>
                <c:pt idx="69">
                  <c:v>112.976</c:v>
                </c:pt>
                <c:pt idx="70">
                  <c:v>116.878</c:v>
                </c:pt>
                <c:pt idx="71">
                  <c:v>125.146</c:v>
                </c:pt>
                <c:pt idx="72">
                  <c:v>136.756</c:v>
                </c:pt>
                <c:pt idx="73">
                  <c:v>149.53700000000001</c:v>
                </c:pt>
                <c:pt idx="74">
                  <c:v>161.29300000000001</c:v>
                </c:pt>
                <c:pt idx="75">
                  <c:v>174.024</c:v>
                </c:pt>
                <c:pt idx="76">
                  <c:v>183.41499999999999</c:v>
                </c:pt>
                <c:pt idx="77">
                  <c:v>188.732</c:v>
                </c:pt>
                <c:pt idx="78">
                  <c:v>194.82900000000001</c:v>
                </c:pt>
                <c:pt idx="79">
                  <c:v>192.87799999999999</c:v>
                </c:pt>
                <c:pt idx="80">
                  <c:v>185.22</c:v>
                </c:pt>
                <c:pt idx="81">
                  <c:v>158.56100000000001</c:v>
                </c:pt>
                <c:pt idx="82">
                  <c:v>116.732</c:v>
                </c:pt>
                <c:pt idx="83">
                  <c:v>96.512</c:v>
                </c:pt>
                <c:pt idx="84">
                  <c:v>92.340999999999994</c:v>
                </c:pt>
                <c:pt idx="85">
                  <c:v>90.097999999999999</c:v>
                </c:pt>
                <c:pt idx="86">
                  <c:v>90.902000000000001</c:v>
                </c:pt>
                <c:pt idx="87">
                  <c:v>89.828999999999994</c:v>
                </c:pt>
                <c:pt idx="88">
                  <c:v>91.438999999999993</c:v>
                </c:pt>
                <c:pt idx="89">
                  <c:v>89.316999999999993</c:v>
                </c:pt>
                <c:pt idx="90">
                  <c:v>88.268000000000001</c:v>
                </c:pt>
                <c:pt idx="91">
                  <c:v>89.340999999999994</c:v>
                </c:pt>
                <c:pt idx="92">
                  <c:v>89.853999999999999</c:v>
                </c:pt>
                <c:pt idx="93">
                  <c:v>88.488</c:v>
                </c:pt>
                <c:pt idx="94">
                  <c:v>88.828999999999994</c:v>
                </c:pt>
                <c:pt idx="95">
                  <c:v>87.731999999999999</c:v>
                </c:pt>
                <c:pt idx="96">
                  <c:v>88.22</c:v>
                </c:pt>
                <c:pt idx="97">
                  <c:v>87.316999999999993</c:v>
                </c:pt>
                <c:pt idx="98">
                  <c:v>89.072999999999993</c:v>
                </c:pt>
                <c:pt idx="99">
                  <c:v>89.975999999999999</c:v>
                </c:pt>
                <c:pt idx="100">
                  <c:v>90.293000000000006</c:v>
                </c:pt>
                <c:pt idx="101">
                  <c:v>90.731999999999999</c:v>
                </c:pt>
                <c:pt idx="102">
                  <c:v>87.268000000000001</c:v>
                </c:pt>
                <c:pt idx="103">
                  <c:v>87.146000000000001</c:v>
                </c:pt>
                <c:pt idx="104">
                  <c:v>88.975999999999999</c:v>
                </c:pt>
                <c:pt idx="105">
                  <c:v>88.878</c:v>
                </c:pt>
                <c:pt idx="106">
                  <c:v>89.878</c:v>
                </c:pt>
                <c:pt idx="107">
                  <c:v>85.316999999999993</c:v>
                </c:pt>
                <c:pt idx="108">
                  <c:v>86.659000000000006</c:v>
                </c:pt>
                <c:pt idx="109">
                  <c:v>89.39</c:v>
                </c:pt>
                <c:pt idx="110">
                  <c:v>92.561000000000007</c:v>
                </c:pt>
                <c:pt idx="111">
                  <c:v>93</c:v>
                </c:pt>
                <c:pt idx="112">
                  <c:v>96.146000000000001</c:v>
                </c:pt>
                <c:pt idx="113">
                  <c:v>95.024000000000001</c:v>
                </c:pt>
                <c:pt idx="114">
                  <c:v>98.902000000000001</c:v>
                </c:pt>
                <c:pt idx="115">
                  <c:v>98.683000000000007</c:v>
                </c:pt>
                <c:pt idx="116">
                  <c:v>96.731999999999999</c:v>
                </c:pt>
                <c:pt idx="117">
                  <c:v>98.024000000000001</c:v>
                </c:pt>
                <c:pt idx="118">
                  <c:v>93.146000000000001</c:v>
                </c:pt>
                <c:pt idx="119">
                  <c:v>92.293000000000006</c:v>
                </c:pt>
                <c:pt idx="120">
                  <c:v>90.805000000000007</c:v>
                </c:pt>
                <c:pt idx="121">
                  <c:v>89.268000000000001</c:v>
                </c:pt>
                <c:pt idx="122">
                  <c:v>88.853999999999999</c:v>
                </c:pt>
                <c:pt idx="123">
                  <c:v>85.683000000000007</c:v>
                </c:pt>
                <c:pt idx="124">
                  <c:v>85.415000000000006</c:v>
                </c:pt>
                <c:pt idx="125">
                  <c:v>84.927000000000007</c:v>
                </c:pt>
                <c:pt idx="126">
                  <c:v>85.731999999999999</c:v>
                </c:pt>
                <c:pt idx="127">
                  <c:v>82.634</c:v>
                </c:pt>
                <c:pt idx="128">
                  <c:v>86.122</c:v>
                </c:pt>
                <c:pt idx="129">
                  <c:v>83.878</c:v>
                </c:pt>
                <c:pt idx="130">
                  <c:v>84.340999999999994</c:v>
                </c:pt>
                <c:pt idx="131">
                  <c:v>84.950999999999993</c:v>
                </c:pt>
                <c:pt idx="132">
                  <c:v>88.828999999999994</c:v>
                </c:pt>
                <c:pt idx="133">
                  <c:v>85.61</c:v>
                </c:pt>
                <c:pt idx="134">
                  <c:v>85.61</c:v>
                </c:pt>
                <c:pt idx="135">
                  <c:v>83.975999999999999</c:v>
                </c:pt>
                <c:pt idx="136">
                  <c:v>83.39</c:v>
                </c:pt>
                <c:pt idx="137">
                  <c:v>86.072999999999993</c:v>
                </c:pt>
                <c:pt idx="138">
                  <c:v>85.366</c:v>
                </c:pt>
                <c:pt idx="139">
                  <c:v>91.122</c:v>
                </c:pt>
                <c:pt idx="140">
                  <c:v>87.244</c:v>
                </c:pt>
                <c:pt idx="141">
                  <c:v>89.22</c:v>
                </c:pt>
                <c:pt idx="142">
                  <c:v>91.072999999999993</c:v>
                </c:pt>
                <c:pt idx="143">
                  <c:v>93.537000000000006</c:v>
                </c:pt>
                <c:pt idx="144">
                  <c:v>89.537000000000006</c:v>
                </c:pt>
                <c:pt idx="145">
                  <c:v>91.024000000000001</c:v>
                </c:pt>
                <c:pt idx="146">
                  <c:v>88.293000000000006</c:v>
                </c:pt>
                <c:pt idx="147">
                  <c:v>84.975999999999999</c:v>
                </c:pt>
                <c:pt idx="148">
                  <c:v>86.902000000000001</c:v>
                </c:pt>
                <c:pt idx="149">
                  <c:v>86.878</c:v>
                </c:pt>
                <c:pt idx="150">
                  <c:v>84.268000000000001</c:v>
                </c:pt>
                <c:pt idx="151">
                  <c:v>85.024000000000001</c:v>
                </c:pt>
                <c:pt idx="152">
                  <c:v>79.537000000000006</c:v>
                </c:pt>
                <c:pt idx="153">
                  <c:v>83.927000000000007</c:v>
                </c:pt>
                <c:pt idx="154">
                  <c:v>80.415000000000006</c:v>
                </c:pt>
                <c:pt idx="155">
                  <c:v>85.024000000000001</c:v>
                </c:pt>
                <c:pt idx="156">
                  <c:v>83.78</c:v>
                </c:pt>
                <c:pt idx="157">
                  <c:v>80.853999999999999</c:v>
                </c:pt>
                <c:pt idx="158">
                  <c:v>84.122</c:v>
                </c:pt>
                <c:pt idx="159">
                  <c:v>81.756</c:v>
                </c:pt>
                <c:pt idx="160">
                  <c:v>84.584999999999994</c:v>
                </c:pt>
                <c:pt idx="161">
                  <c:v>80.512</c:v>
                </c:pt>
                <c:pt idx="162">
                  <c:v>77.512</c:v>
                </c:pt>
                <c:pt idx="163">
                  <c:v>82.584999999999994</c:v>
                </c:pt>
                <c:pt idx="164">
                  <c:v>81.488</c:v>
                </c:pt>
                <c:pt idx="165">
                  <c:v>81.072999999999993</c:v>
                </c:pt>
                <c:pt idx="166">
                  <c:v>80.706999999999994</c:v>
                </c:pt>
                <c:pt idx="167">
                  <c:v>80.244</c:v>
                </c:pt>
                <c:pt idx="168">
                  <c:v>79.975999999999999</c:v>
                </c:pt>
                <c:pt idx="169">
                  <c:v>80.512</c:v>
                </c:pt>
                <c:pt idx="170">
                  <c:v>80.024000000000001</c:v>
                </c:pt>
                <c:pt idx="171">
                  <c:v>78.146000000000001</c:v>
                </c:pt>
                <c:pt idx="172">
                  <c:v>81.537000000000006</c:v>
                </c:pt>
                <c:pt idx="173">
                  <c:v>80.340999999999994</c:v>
                </c:pt>
                <c:pt idx="174">
                  <c:v>81.097999999999999</c:v>
                </c:pt>
                <c:pt idx="175">
                  <c:v>80.316999999999993</c:v>
                </c:pt>
                <c:pt idx="176">
                  <c:v>79.853999999999999</c:v>
                </c:pt>
                <c:pt idx="177">
                  <c:v>79.927000000000007</c:v>
                </c:pt>
                <c:pt idx="178">
                  <c:v>81.171000000000006</c:v>
                </c:pt>
                <c:pt idx="179">
                  <c:v>81.293000000000006</c:v>
                </c:pt>
                <c:pt idx="180">
                  <c:v>79.146000000000001</c:v>
                </c:pt>
                <c:pt idx="181">
                  <c:v>80.731999999999999</c:v>
                </c:pt>
                <c:pt idx="182">
                  <c:v>81.22</c:v>
                </c:pt>
                <c:pt idx="183">
                  <c:v>78.366</c:v>
                </c:pt>
                <c:pt idx="184">
                  <c:v>81</c:v>
                </c:pt>
                <c:pt idx="185">
                  <c:v>79.340999999999994</c:v>
                </c:pt>
                <c:pt idx="186">
                  <c:v>82.78</c:v>
                </c:pt>
                <c:pt idx="187">
                  <c:v>79.731999999999999</c:v>
                </c:pt>
                <c:pt idx="188">
                  <c:v>79.853999999999999</c:v>
                </c:pt>
                <c:pt idx="189">
                  <c:v>78.706999999999994</c:v>
                </c:pt>
                <c:pt idx="190">
                  <c:v>78.853999999999999</c:v>
                </c:pt>
                <c:pt idx="191">
                  <c:v>80.024000000000001</c:v>
                </c:pt>
                <c:pt idx="192">
                  <c:v>80.415000000000006</c:v>
                </c:pt>
                <c:pt idx="193">
                  <c:v>80.146000000000001</c:v>
                </c:pt>
                <c:pt idx="194">
                  <c:v>79.072999999999993</c:v>
                </c:pt>
                <c:pt idx="195">
                  <c:v>79.024000000000001</c:v>
                </c:pt>
                <c:pt idx="196">
                  <c:v>77.950999999999993</c:v>
                </c:pt>
                <c:pt idx="197">
                  <c:v>80.512</c:v>
                </c:pt>
                <c:pt idx="198">
                  <c:v>77.488</c:v>
                </c:pt>
                <c:pt idx="199">
                  <c:v>79.853999999999999</c:v>
                </c:pt>
                <c:pt idx="200">
                  <c:v>82.22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98.109674752479279</c:v>
                </c:pt>
                <c:pt idx="1">
                  <c:v>98.250447409145437</c:v>
                </c:pt>
                <c:pt idx="2">
                  <c:v>98.390205795205262</c:v>
                </c:pt>
                <c:pt idx="3">
                  <c:v>98.528801734830253</c:v>
                </c:pt>
                <c:pt idx="4">
                  <c:v>98.666069699897903</c:v>
                </c:pt>
                <c:pt idx="5">
                  <c:v>98.801825236606518</c:v>
                </c:pt>
                <c:pt idx="6">
                  <c:v>98.935863329718543</c:v>
                </c:pt>
                <c:pt idx="7">
                  <c:v>99.067956721145961</c:v>
                </c:pt>
                <c:pt idx="8">
                  <c:v>99.197854205415737</c:v>
                </c:pt>
                <c:pt idx="9">
                  <c:v>99.325278931621554</c:v>
                </c:pt>
                <c:pt idx="10">
                  <c:v>99.449926750135532</c:v>
                </c:pt>
                <c:pt idx="11">
                  <c:v>99.571464653255646</c:v>
                </c:pt>
                <c:pt idx="12">
                  <c:v>99.689529373242166</c:v>
                </c:pt>
                <c:pt idx="13">
                  <c:v>99.803726220952868</c:v>
                </c:pt>
                <c:pt idx="14">
                  <c:v>99.913628277316477</c:v>
                </c:pt>
                <c:pt idx="15">
                  <c:v>100.01877609490487</c:v>
                </c:pt>
                <c:pt idx="16">
                  <c:v>100.11867813941862</c:v>
                </c:pt>
                <c:pt idx="17">
                  <c:v>100.21281232021764</c:v>
                </c:pt>
                <c:pt idx="18">
                  <c:v>100.30062915604643</c:v>
                </c:pt>
                <c:pt idx="19">
                  <c:v>100.38155744480265</c:v>
                </c:pt>
                <c:pt idx="20">
                  <c:v>100.45501382599099</c:v>
                </c:pt>
                <c:pt idx="21">
                  <c:v>100.52041844290692</c:v>
                </c:pt>
                <c:pt idx="22">
                  <c:v>100.57722016531788</c:v>
                </c:pt>
                <c:pt idx="23">
                  <c:v>100.62493669461068</c:v>
                </c:pt>
                <c:pt idx="24">
                  <c:v>100.66321753994961</c:v>
                </c:pt>
                <c:pt idx="25">
                  <c:v>100.69194152295202</c:v>
                </c:pt>
                <c:pt idx="26">
                  <c:v>100.71136528399705</c:v>
                </c:pt>
                <c:pt idx="27">
                  <c:v>100.72234523204716</c:v>
                </c:pt>
                <c:pt idx="28">
                  <c:v>100.72666224785408</c:v>
                </c:pt>
                <c:pt idx="29">
                  <c:v>100.72748554642892</c:v>
                </c:pt>
                <c:pt idx="30">
                  <c:v>100.73001816659176</c:v>
                </c:pt>
                <c:pt idx="31">
                  <c:v>100.74236957685636</c:v>
                </c:pt>
                <c:pt idx="32">
                  <c:v>100.77669804396369</c:v>
                </c:pt>
                <c:pt idx="33">
                  <c:v>100.85065315005932</c:v>
                </c:pt>
                <c:pt idx="34">
                  <c:v>100.98912322640736</c:v>
                </c:pt>
                <c:pt idx="35">
                  <c:v>101.22624984272147</c:v>
                </c:pt>
                <c:pt idx="36">
                  <c:v>101.60760952858622</c:v>
                </c:pt>
                <c:pt idx="37">
                  <c:v>102.19238197089837</c:v>
                </c:pt>
                <c:pt idx="38">
                  <c:v>103.05522857312376</c:v>
                </c:pt>
                <c:pt idx="39">
                  <c:v>104.28750550869137</c:v>
                </c:pt>
                <c:pt idx="40">
                  <c:v>105.99734743030569</c:v>
                </c:pt>
                <c:pt idx="41">
                  <c:v>108.30810363592067</c:v>
                </c:pt>
                <c:pt idx="42">
                  <c:v>111.35461309674643</c:v>
                </c:pt>
                <c:pt idx="43">
                  <c:v>115.27689324428727</c:v>
                </c:pt>
                <c:pt idx="44">
                  <c:v>120.21100865119217</c:v>
                </c:pt>
                <c:pt idx="45">
                  <c:v>126.27718595596896</c:v>
                </c:pt>
                <c:pt idx="46">
                  <c:v>133.56563796181501</c:v>
                </c:pt>
                <c:pt idx="47">
                  <c:v>142.12101716724698</c:v>
                </c:pt>
                <c:pt idx="48">
                  <c:v>151.92687812044812</c:v>
                </c:pt>
                <c:pt idx="49">
                  <c:v>162.89191153582846</c:v>
                </c:pt>
                <c:pt idx="50">
                  <c:v>174.83993430567955</c:v>
                </c:pt>
                <c:pt idx="51">
                  <c:v>187.50556641989786</c:v>
                </c:pt>
                <c:pt idx="52">
                  <c:v>200.53665692440248</c:v>
                </c:pt>
                <c:pt idx="53">
                  <c:v>213.4983116038745</c:v>
                </c:pt>
                <c:pt idx="54">
                  <c:v>225.83697198023253</c:v>
                </c:pt>
                <c:pt idx="55">
                  <c:v>236.63420623346045</c:v>
                </c:pt>
                <c:pt idx="56">
                  <c:v>243.82905722342113</c:v>
                </c:pt>
                <c:pt idx="57">
                  <c:v>243.15312107308972</c:v>
                </c:pt>
                <c:pt idx="58">
                  <c:v>228.99349489412296</c:v>
                </c:pt>
                <c:pt idx="59">
                  <c:v>199.52978614684645</c:v>
                </c:pt>
                <c:pt idx="60">
                  <c:v>161.952312190898</c:v>
                </c:pt>
                <c:pt idx="61">
                  <c:v>128.98205569802798</c:v>
                </c:pt>
                <c:pt idx="62">
                  <c:v>108.66662153534365</c:v>
                </c:pt>
                <c:pt idx="63">
                  <c:v>100.08580836128998</c:v>
                </c:pt>
                <c:pt idx="64">
                  <c:v>98.157065784855732</c:v>
                </c:pt>
                <c:pt idx="65">
                  <c:v>99.012689292608471</c:v>
                </c:pt>
                <c:pt idx="66">
                  <c:v>101.1063912224232</c:v>
                </c:pt>
                <c:pt idx="67">
                  <c:v>104.1436593637433</c:v>
                </c:pt>
                <c:pt idx="68">
                  <c:v>108.2088088440848</c:v>
                </c:pt>
                <c:pt idx="69">
                  <c:v>113.44205884889477</c:v>
                </c:pt>
                <c:pt idx="70">
                  <c:v>119.95088697794381</c:v>
                </c:pt>
                <c:pt idx="71">
                  <c:v>127.77381336111345</c:v>
                </c:pt>
                <c:pt idx="72">
                  <c:v>136.85271538585909</c:v>
                </c:pt>
                <c:pt idx="73">
                  <c:v>147.01094778801959</c:v>
                </c:pt>
                <c:pt idx="74">
                  <c:v>157.94154081521143</c:v>
                </c:pt>
                <c:pt idx="75">
                  <c:v>169.20971077510447</c:v>
                </c:pt>
                <c:pt idx="76">
                  <c:v>180.26693012720295</c:v>
                </c:pt>
                <c:pt idx="77">
                  <c:v>190.39847147145736</c:v>
                </c:pt>
                <c:pt idx="78">
                  <c:v>198.09123190530656</c:v>
                </c:pt>
                <c:pt idx="79">
                  <c:v>198.83946305750013</c:v>
                </c:pt>
                <c:pt idx="80">
                  <c:v>184.45073170993663</c:v>
                </c:pt>
                <c:pt idx="81">
                  <c:v>153.05165403124778</c:v>
                </c:pt>
                <c:pt idx="82">
                  <c:v>119.30015807126364</c:v>
                </c:pt>
                <c:pt idx="83">
                  <c:v>99.069163138079773</c:v>
                </c:pt>
                <c:pt idx="84">
                  <c:v>92.108476549681399</c:v>
                </c:pt>
                <c:pt idx="85">
                  <c:v>90.653290974371856</c:v>
                </c:pt>
                <c:pt idx="86">
                  <c:v>90.377462463205674</c:v>
                </c:pt>
                <c:pt idx="87">
                  <c:v>90.24068649002173</c:v>
                </c:pt>
                <c:pt idx="88">
                  <c:v>90.114472837319965</c:v>
                </c:pt>
                <c:pt idx="89">
                  <c:v>89.990126093809991</c:v>
                </c:pt>
                <c:pt idx="90">
                  <c:v>89.867221141260885</c:v>
                </c:pt>
                <c:pt idx="91">
                  <c:v>89.745650807559556</c:v>
                </c:pt>
                <c:pt idx="92">
                  <c:v>89.625322548710187</c:v>
                </c:pt>
                <c:pt idx="93">
                  <c:v>89.506155768396695</c:v>
                </c:pt>
                <c:pt idx="94">
                  <c:v>89.388091554367506</c:v>
                </c:pt>
                <c:pt idx="95">
                  <c:v>89.271116395072113</c:v>
                </c:pt>
                <c:pt idx="96">
                  <c:v>89.155315764048751</c:v>
                </c:pt>
                <c:pt idx="97">
                  <c:v>89.040987654712197</c:v>
                </c:pt>
                <c:pt idx="98">
                  <c:v>88.928867942164914</c:v>
                </c:pt>
                <c:pt idx="99">
                  <c:v>88.820547912441597</c:v>
                </c:pt>
                <c:pt idx="100">
                  <c:v>88.71919169387391</c:v>
                </c:pt>
                <c:pt idx="101">
                  <c:v>88.630667759432043</c:v>
                </c:pt>
                <c:pt idx="102">
                  <c:v>88.565157950813202</c:v>
                </c:pt>
                <c:pt idx="103">
                  <c:v>88.539150099285578</c:v>
                </c:pt>
                <c:pt idx="104">
                  <c:v>88.577412277826454</c:v>
                </c:pt>
                <c:pt idx="105">
                  <c:v>88.714091331011673</c:v>
                </c:pt>
                <c:pt idx="106">
                  <c:v>88.991586797028262</c:v>
                </c:pt>
                <c:pt idx="107">
                  <c:v>89.455592752640456</c:v>
                </c:pt>
                <c:pt idx="108">
                  <c:v>90.145080315823336</c:v>
                </c:pt>
                <c:pt idx="109">
                  <c:v>91.07739224931899</c:v>
                </c:pt>
                <c:pt idx="110">
                  <c:v>92.231071457886756</c:v>
                </c:pt>
                <c:pt idx="111">
                  <c:v>93.531881890044275</c:v>
                </c:pt>
                <c:pt idx="112">
                  <c:v>94.849251540709517</c:v>
                </c:pt>
                <c:pt idx="113">
                  <c:v>96.009329664527499</c:v>
                </c:pt>
                <c:pt idx="114">
                  <c:v>96.826071073380319</c:v>
                </c:pt>
                <c:pt idx="115">
                  <c:v>97.144274748460148</c:v>
                </c:pt>
                <c:pt idx="116">
                  <c:v>96.881551638220031</c:v>
                </c:pt>
                <c:pt idx="117">
                  <c:v>96.0538511773198</c:v>
                </c:pt>
                <c:pt idx="118">
                  <c:v>94.773814589876821</c:v>
                </c:pt>
                <c:pt idx="119">
                  <c:v>93.221492848525799</c:v>
                </c:pt>
                <c:pt idx="120">
                  <c:v>91.598004808956659</c:v>
                </c:pt>
                <c:pt idx="121">
                  <c:v>90.078878119555029</c:v>
                </c:pt>
                <c:pt idx="122">
                  <c:v>88.78218998868951</c:v>
                </c:pt>
                <c:pt idx="123">
                  <c:v>87.758720490231426</c:v>
                </c:pt>
                <c:pt idx="124">
                  <c:v>87.001835807613389</c:v>
                </c:pt>
                <c:pt idx="125">
                  <c:v>86.468448504465599</c:v>
                </c:pt>
                <c:pt idx="126">
                  <c:v>86.101245612998241</c:v>
                </c:pt>
                <c:pt idx="127">
                  <c:v>85.845391477307132</c:v>
                </c:pt>
                <c:pt idx="128">
                  <c:v>85.657394731469765</c:v>
                </c:pt>
                <c:pt idx="129">
                  <c:v>85.507373891939466</c:v>
                </c:pt>
                <c:pt idx="130">
                  <c:v>85.377572698049747</c:v>
                </c:pt>
                <c:pt idx="131">
                  <c:v>85.259988353376713</c:v>
                </c:pt>
                <c:pt idx="132">
                  <c:v>85.155232031158832</c:v>
                </c:pt>
                <c:pt idx="133">
                  <c:v>85.073831052883449</c:v>
                </c:pt>
                <c:pt idx="134">
                  <c:v>85.04006991555481</c:v>
                </c:pt>
                <c:pt idx="135">
                  <c:v>85.09667626436449</c:v>
                </c:pt>
                <c:pt idx="136">
                  <c:v>85.306018897605568</c:v>
                </c:pt>
                <c:pt idx="137">
                  <c:v>85.741178765420727</c:v>
                </c:pt>
                <c:pt idx="138">
                  <c:v>86.461204778765136</c:v>
                </c:pt>
                <c:pt idx="139">
                  <c:v>87.472095147455462</c:v>
                </c:pt>
                <c:pt idx="140">
                  <c:v>88.6878076608957</c:v>
                </c:pt>
                <c:pt idx="141">
                  <c:v>89.916324379355999</c:v>
                </c:pt>
                <c:pt idx="142">
                  <c:v>90.892896038373763</c:v>
                </c:pt>
                <c:pt idx="143">
                  <c:v>91.360509314199291</c:v>
                </c:pt>
                <c:pt idx="144">
                  <c:v>91.166375847693075</c:v>
                </c:pt>
                <c:pt idx="145">
                  <c:v>90.325462495708763</c:v>
                </c:pt>
                <c:pt idx="146">
                  <c:v>89.01516738889417</c:v>
                </c:pt>
                <c:pt idx="147">
                  <c:v>87.50366250577683</c:v>
                </c:pt>
                <c:pt idx="148">
                  <c:v>86.051401450959105</c:v>
                </c:pt>
                <c:pt idx="149">
                  <c:v>84.834982946704713</c:v>
                </c:pt>
                <c:pt idx="150">
                  <c:v>83.921582586421394</c:v>
                </c:pt>
                <c:pt idx="151">
                  <c:v>83.28982143232723</c:v>
                </c:pt>
                <c:pt idx="152">
                  <c:v>82.872198650998087</c:v>
                </c:pt>
                <c:pt idx="153">
                  <c:v>82.593784267162121</c:v>
                </c:pt>
                <c:pt idx="154">
                  <c:v>82.394421420608793</c:v>
                </c:pt>
                <c:pt idx="155">
                  <c:v>82.234773144309756</c:v>
                </c:pt>
                <c:pt idx="156">
                  <c:v>82.092955017158616</c:v>
                </c:pt>
                <c:pt idx="157">
                  <c:v>81.958391198833837</c:v>
                </c:pt>
                <c:pt idx="158">
                  <c:v>81.826595741876375</c:v>
                </c:pt>
                <c:pt idx="159">
                  <c:v>81.695894587117309</c:v>
                </c:pt>
                <c:pt idx="160">
                  <c:v>81.565744401516469</c:v>
                </c:pt>
                <c:pt idx="161">
                  <c:v>81.436000186873301</c:v>
                </c:pt>
                <c:pt idx="162">
                  <c:v>81.306638760490245</c:v>
                </c:pt>
                <c:pt idx="163">
                  <c:v>81.17766730784767</c:v>
                </c:pt>
                <c:pt idx="164">
                  <c:v>81.049096856465937</c:v>
                </c:pt>
                <c:pt idx="165">
                  <c:v>80.920935696093153</c:v>
                </c:pt>
                <c:pt idx="166">
                  <c:v>80.79318821621078</c:v>
                </c:pt>
                <c:pt idx="167">
                  <c:v>80.665855050686147</c:v>
                </c:pt>
                <c:pt idx="168">
                  <c:v>80.538933497482745</c:v>
                </c:pt>
                <c:pt idx="169">
                  <c:v>80.412417977639862</c:v>
                </c:pt>
                <c:pt idx="170">
                  <c:v>80.286300480806929</c:v>
                </c:pt>
                <c:pt idx="171">
                  <c:v>80.160570983362817</c:v>
                </c:pt>
                <c:pt idx="172">
                  <c:v>80.03521783375426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98.109674752466034</c:v>
                </c:pt>
                <c:pt idx="1">
                  <c:v>98.250447409109242</c:v>
                </c:pt>
                <c:pt idx="2">
                  <c:v>98.390205795108059</c:v>
                </c:pt>
                <c:pt idx="3">
                  <c:v>98.528801734573562</c:v>
                </c:pt>
                <c:pt idx="4">
                  <c:v>98.6660696992315</c:v>
                </c:pt>
                <c:pt idx="5">
                  <c:v>98.801825234905664</c:v>
                </c:pt>
                <c:pt idx="6">
                  <c:v>98.935863325450754</c:v>
                </c:pt>
                <c:pt idx="7">
                  <c:v>99.067956710617977</c:v>
                </c:pt>
                <c:pt idx="8">
                  <c:v>99.197854179883251</c:v>
                </c:pt>
                <c:pt idx="9">
                  <c:v>99.325278870745365</c:v>
                </c:pt>
                <c:pt idx="10">
                  <c:v>99.449926607440673</c:v>
                </c:pt>
                <c:pt idx="11">
                  <c:v>99.571464324422465</c:v>
                </c:pt>
                <c:pt idx="12">
                  <c:v>99.689528628253967</c:v>
                </c:pt>
                <c:pt idx="13">
                  <c:v>99.803724561634965</c:v>
                </c:pt>
                <c:pt idx="14">
                  <c:v>99.913624643891112</c:v>
                </c:pt>
                <c:pt idx="15">
                  <c:v>100.01876827305753</c:v>
                </c:pt>
                <c:pt idx="16">
                  <c:v>100.11866158519298</c:v>
                </c:pt>
                <c:pt idx="17">
                  <c:v>100.21277787611697</c:v>
                </c:pt>
                <c:pt idx="18">
                  <c:v>100.30055869853925</c:v>
                </c:pt>
                <c:pt idx="19">
                  <c:v>100.381415752538</c:v>
                </c:pt>
                <c:pt idx="20">
                  <c:v>100.45473368835856</c:v>
                </c:pt>
                <c:pt idx="21">
                  <c:v>100.51987393622888</c:v>
                </c:pt>
                <c:pt idx="22">
                  <c:v>100.57617966693086</c:v>
                </c:pt>
                <c:pt idx="23">
                  <c:v>100.62298196785989</c:v>
                </c:pt>
                <c:pt idx="24">
                  <c:v>100.65960729103772</c:v>
                </c:pt>
                <c:pt idx="25">
                  <c:v>100.68538619113889</c:v>
                </c:pt>
                <c:pt idx="26">
                  <c:v>100.69966332270302</c:v>
                </c:pt>
                <c:pt idx="27">
                  <c:v>100.70180860673963</c:v>
                </c:pt>
                <c:pt idx="28">
                  <c:v>100.69122940926381</c:v>
                </c:pt>
                <c:pt idx="29">
                  <c:v>100.66738350042934</c:v>
                </c:pt>
                <c:pt idx="30">
                  <c:v>100.62979248658777</c:v>
                </c:pt>
                <c:pt idx="31">
                  <c:v>100.57805533371445</c:v>
                </c:pt>
                <c:pt idx="32">
                  <c:v>100.51186153513291</c:v>
                </c:pt>
                <c:pt idx="33">
                  <c:v>100.43100342588062</c:v>
                </c:pt>
                <c:pt idx="34">
                  <c:v>100.33538711699171</c:v>
                </c:pt>
                <c:pt idx="35">
                  <c:v>100.22504152137046</c:v>
                </c:pt>
                <c:pt idx="36">
                  <c:v>100.100124973269</c:v>
                </c:pt>
                <c:pt idx="37">
                  <c:v>99.96092900789759</c:v>
                </c:pt>
                <c:pt idx="38">
                  <c:v>99.807878965733195</c:v>
                </c:pt>
                <c:pt idx="39">
                  <c:v>99.641531213752444</c:v>
                </c:pt>
                <c:pt idx="40">
                  <c:v>99.46256692596215</c:v>
                </c:pt>
                <c:pt idx="41">
                  <c:v>99.271782528317345</c:v>
                </c:pt>
                <c:pt idx="42">
                  <c:v>99.070077076574293</c:v>
                </c:pt>
                <c:pt idx="43">
                  <c:v>98.858436987284747</c:v>
                </c:pt>
                <c:pt idx="44">
                  <c:v>98.637918670122602</c:v>
                </c:pt>
                <c:pt idx="45">
                  <c:v>98.409629704172616</c:v>
                </c:pt>
                <c:pt idx="46">
                  <c:v>98.174709254942471</c:v>
                </c:pt>
                <c:pt idx="47">
                  <c:v>97.934308439731808</c:v>
                </c:pt>
                <c:pt idx="48">
                  <c:v>97.689571317662953</c:v>
                </c:pt>
                <c:pt idx="49">
                  <c:v>97.44161711189669</c:v>
                </c:pt>
                <c:pt idx="50">
                  <c:v>97.191524173007053</c:v>
                </c:pt>
                <c:pt idx="51">
                  <c:v>96.940316073747368</c:v>
                </c:pt>
                <c:pt idx="52">
                  <c:v>96.688950096790819</c:v>
                </c:pt>
                <c:pt idx="53">
                  <c:v>96.438308248373914</c:v>
                </c:pt>
                <c:pt idx="54">
                  <c:v>96.189190810689482</c:v>
                </c:pt>
                <c:pt idx="55">
                  <c:v>95.942312341019928</c:v>
                </c:pt>
                <c:pt idx="56">
                  <c:v>95.698299940375804</c:v>
                </c:pt>
                <c:pt idx="57">
                  <c:v>95.457693550970106</c:v>
                </c:pt>
                <c:pt idx="58">
                  <c:v>95.220948000353019</c:v>
                </c:pt>
                <c:pt idx="59">
                  <c:v>94.988436488975594</c:v>
                </c:pt>
                <c:pt idx="60">
                  <c:v>94.760455214701764</c:v>
                </c:pt>
                <c:pt idx="61">
                  <c:v>94.537228839032863</c:v>
                </c:pt>
                <c:pt idx="62">
                  <c:v>94.318916521965832</c:v>
                </c:pt>
                <c:pt idx="63">
                  <c:v>94.105618281994452</c:v>
                </c:pt>
                <c:pt idx="64">
                  <c:v>93.897381471623689</c:v>
                </c:pt>
                <c:pt idx="65">
                  <c:v>93.694207194231481</c:v>
                </c:pt>
                <c:pt idx="66">
                  <c:v>93.496056523061426</c:v>
                </c:pt>
                <c:pt idx="67">
                  <c:v>93.302856416004047</c:v>
                </c:pt>
                <c:pt idx="68">
                  <c:v>93.114505249570854</c:v>
                </c:pt>
                <c:pt idx="69">
                  <c:v>92.93087792148286</c:v>
                </c:pt>
                <c:pt idx="70">
                  <c:v>92.751830493330829</c:v>
                </c:pt>
                <c:pt idx="71">
                  <c:v>92.577204362848519</c:v>
                </c:pt>
                <c:pt idx="72">
                  <c:v>92.406829969689795</c:v>
                </c:pt>
                <c:pt idx="73">
                  <c:v>92.240530049562253</c:v>
                </c:pt>
                <c:pt idx="74">
                  <c:v>92.07812245955779</c:v>
                </c:pt>
                <c:pt idx="75">
                  <c:v>91.919422602976965</c:v>
                </c:pt>
                <c:pt idx="76">
                  <c:v>91.764245485300904</c:v>
                </c:pt>
                <c:pt idx="77">
                  <c:v>91.612407434633965</c:v>
                </c:pt>
                <c:pt idx="78">
                  <c:v>91.463727520287549</c:v>
                </c:pt>
                <c:pt idx="79">
                  <c:v>91.318028702525083</c:v>
                </c:pt>
                <c:pt idx="80">
                  <c:v>91.175138745112136</c:v>
                </c:pt>
                <c:pt idx="81">
                  <c:v>91.034890920441029</c:v>
                </c:pt>
                <c:pt idx="82">
                  <c:v>90.897124534812377</c:v>
                </c:pt>
                <c:pt idx="83">
                  <c:v>90.761685299096797</c:v>
                </c:pt>
                <c:pt idx="84">
                  <c:v>90.628425567584713</c:v>
                </c:pt>
                <c:pt idx="85">
                  <c:v>90.497204465440362</c:v>
                </c:pt>
                <c:pt idx="86">
                  <c:v>90.367887922869542</c:v>
                </c:pt>
                <c:pt idx="87">
                  <c:v>90.240348631928981</c:v>
                </c:pt>
                <c:pt idx="88">
                  <c:v>90.114465939873355</c:v>
                </c:pt>
                <c:pt idx="89">
                  <c:v>89.990125691070801</c:v>
                </c:pt>
                <c:pt idx="90">
                  <c:v>89.867220027821972</c:v>
                </c:pt>
                <c:pt idx="91">
                  <c:v>89.745647158891202</c:v>
                </c:pt>
                <c:pt idx="92">
                  <c:v>89.625311103197149</c:v>
                </c:pt>
                <c:pt idx="93">
                  <c:v>89.506121414903461</c:v>
                </c:pt>
                <c:pt idx="94">
                  <c:v>89.387992895090278</c:v>
                </c:pt>
                <c:pt idx="95">
                  <c:v>89.270845294260752</c:v>
                </c:pt>
                <c:pt idx="96">
                  <c:v>89.154603009134604</c:v>
                </c:pt>
                <c:pt idx="97">
                  <c:v>89.039194776490504</c:v>
                </c:pt>
                <c:pt idx="98">
                  <c:v>88.924553366230128</c:v>
                </c:pt>
                <c:pt idx="99">
                  <c:v>88.810615275341533</c:v>
                </c:pt>
                <c:pt idx="100">
                  <c:v>88.697320424027239</c:v>
                </c:pt>
                <c:pt idx="101">
                  <c:v>88.584611854927815</c:v>
                </c:pt>
                <c:pt idx="102">
                  <c:v>88.472435436107759</c:v>
                </c:pt>
                <c:pt idx="103">
                  <c:v>88.360739568272706</c:v>
                </c:pt>
                <c:pt idx="104">
                  <c:v>88.249474896552073</c:v>
                </c:pt>
                <c:pt idx="105">
                  <c:v>88.138594027107374</c:v>
                </c:pt>
                <c:pt idx="106">
                  <c:v>88.028051248810442</c:v>
                </c:pt>
                <c:pt idx="107">
                  <c:v>87.91780226028169</c:v>
                </c:pt>
                <c:pt idx="108">
                  <c:v>87.807803902681968</c:v>
                </c:pt>
                <c:pt idx="109">
                  <c:v>87.698013898819084</c:v>
                </c:pt>
                <c:pt idx="110">
                  <c:v>87.588390599359712</c:v>
                </c:pt>
                <c:pt idx="111">
                  <c:v>87.478892737233181</c:v>
                </c:pt>
                <c:pt idx="112">
                  <c:v>87.369479191677584</c:v>
                </c:pt>
                <c:pt idx="113">
                  <c:v>87.260108763807764</c:v>
                </c:pt>
                <c:pt idx="114">
                  <c:v>87.150739966082853</c:v>
                </c:pt>
                <c:pt idx="115">
                  <c:v>87.041330828608096</c:v>
                </c:pt>
                <c:pt idx="116">
                  <c:v>86.931838725819446</c:v>
                </c:pt>
                <c:pt idx="117">
                  <c:v>86.822220227748645</c:v>
                </c:pt>
                <c:pt idx="118">
                  <c:v>86.712430980741274</c:v>
                </c:pt>
                <c:pt idx="119">
                  <c:v>86.602425623160769</c:v>
                </c:pt>
                <c:pt idx="120">
                  <c:v>86.492157742229836</c:v>
                </c:pt>
                <c:pt idx="121">
                  <c:v>86.381579878681748</c:v>
                </c:pt>
                <c:pt idx="122">
                  <c:v>86.27064358626177</c:v>
                </c:pt>
                <c:pt idx="123">
                  <c:v>86.159299553261434</c:v>
                </c:pt>
                <c:pt idx="124">
                  <c:v>86.047497793104569</c:v>
                </c:pt>
                <c:pt idx="125">
                  <c:v>85.935187910449258</c:v>
                </c:pt>
                <c:pt idx="126">
                  <c:v>85.822319448233657</c:v>
                </c:pt>
                <c:pt idx="127">
                  <c:v>85.708842319494551</c:v>
                </c:pt>
                <c:pt idx="128">
                  <c:v>85.594707325558716</c:v>
                </c:pt>
                <c:pt idx="129">
                  <c:v>85.479866759308649</c:v>
                </c:pt>
                <c:pt idx="130">
                  <c:v>85.364275088657919</c:v>
                </c:pt>
                <c:pt idx="131">
                  <c:v>85.247889711194858</c:v>
                </c:pt>
                <c:pt idx="132">
                  <c:v>85.130671766289908</c:v>
                </c:pt>
                <c:pt idx="133">
                  <c:v>85.012586986017283</c:v>
                </c:pt>
                <c:pt idx="134">
                  <c:v>84.893606561292074</c:v>
                </c:pt>
                <c:pt idx="135">
                  <c:v>84.773707995034158</c:v>
                </c:pt>
                <c:pt idx="136">
                  <c:v>84.652875910344477</c:v>
                </c:pt>
                <c:pt idx="137">
                  <c:v>84.531102779064611</c:v>
                </c:pt>
                <c:pt idx="138">
                  <c:v>84.408389535107261</c:v>
                </c:pt>
                <c:pt idx="139">
                  <c:v>84.284746037956054</c:v>
                </c:pt>
                <c:pt idx="140">
                  <c:v>84.160191354977059</c:v>
                </c:pt>
                <c:pt idx="141">
                  <c:v>84.034753836734893</c:v>
                </c:pt>
                <c:pt idx="142">
                  <c:v>83.908470967227032</c:v>
                </c:pt>
                <c:pt idx="143">
                  <c:v>83.781388980486156</c:v>
                </c:pt>
                <c:pt idx="144">
                  <c:v>83.653562245780478</c:v>
                </c:pt>
                <c:pt idx="145">
                  <c:v>83.525052434932235</c:v>
                </c:pt>
                <c:pt idx="146">
                  <c:v>83.395927496226278</c:v>
                </c:pt>
                <c:pt idx="147">
                  <c:v>83.266260469147426</c:v>
                </c:pt>
                <c:pt idx="148">
                  <c:v>83.136128181983111</c:v>
                </c:pt>
                <c:pt idx="149">
                  <c:v>83.005609879557937</c:v>
                </c:pt>
                <c:pt idx="150">
                  <c:v>82.874785830658439</c:v>
                </c:pt>
                <c:pt idx="151">
                  <c:v>82.743735963966017</c:v>
                </c:pt>
                <c:pt idx="152">
                  <c:v>82.612538577730518</c:v>
                </c:pt>
                <c:pt idx="153">
                  <c:v>82.481269162409603</c:v>
                </c:pt>
                <c:pt idx="154">
                  <c:v>82.349999367680084</c:v>
                </c:pt>
                <c:pt idx="155">
                  <c:v>82.218796136307517</c:v>
                </c:pt>
                <c:pt idx="156">
                  <c:v>82.087721018068763</c:v>
                </c:pt>
                <c:pt idx="157">
                  <c:v>81.95682966793629</c:v>
                </c:pt>
                <c:pt idx="158">
                  <c:v>81.826171524611979</c:v>
                </c:pt>
                <c:pt idx="159">
                  <c:v>81.695789658654206</c:v>
                </c:pt>
                <c:pt idx="160">
                  <c:v>81.565720774118716</c:v>
                </c:pt>
                <c:pt idx="161">
                  <c:v>81.435995343921405</c:v>
                </c:pt>
                <c:pt idx="162">
                  <c:v>81.306637856978995</c:v>
                </c:pt>
                <c:pt idx="163">
                  <c:v>81.17766715444013</c:v>
                </c:pt>
                <c:pt idx="164">
                  <c:v>81.049096832762402</c:v>
                </c:pt>
                <c:pt idx="165">
                  <c:v>80.920935692760438</c:v>
                </c:pt>
                <c:pt idx="166">
                  <c:v>80.793188215784426</c:v>
                </c:pt>
                <c:pt idx="167">
                  <c:v>80.665855050636523</c:v>
                </c:pt>
                <c:pt idx="168">
                  <c:v>80.538933497477487</c:v>
                </c:pt>
                <c:pt idx="169">
                  <c:v>80.41241797763935</c:v>
                </c:pt>
                <c:pt idx="170">
                  <c:v>80.286300480806887</c:v>
                </c:pt>
                <c:pt idx="171">
                  <c:v>80.160570983362817</c:v>
                </c:pt>
                <c:pt idx="172">
                  <c:v>80.03521783375426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99.097999999999999</c:v>
                </c:pt>
                <c:pt idx="1">
                  <c:v>98.340999999999994</c:v>
                </c:pt>
                <c:pt idx="2">
                  <c:v>101.65900000000001</c:v>
                </c:pt>
                <c:pt idx="3">
                  <c:v>98.049000000000007</c:v>
                </c:pt>
                <c:pt idx="4">
                  <c:v>98.975999999999999</c:v>
                </c:pt>
                <c:pt idx="5">
                  <c:v>99.634</c:v>
                </c:pt>
                <c:pt idx="6">
                  <c:v>102.976</c:v>
                </c:pt>
                <c:pt idx="7">
                  <c:v>98.244</c:v>
                </c:pt>
                <c:pt idx="8">
                  <c:v>101.56100000000001</c:v>
                </c:pt>
                <c:pt idx="9">
                  <c:v>99.902000000000001</c:v>
                </c:pt>
                <c:pt idx="10">
                  <c:v>101.19499999999999</c:v>
                </c:pt>
                <c:pt idx="11">
                  <c:v>102.65900000000001</c:v>
                </c:pt>
                <c:pt idx="12">
                  <c:v>103.95099999999999</c:v>
                </c:pt>
                <c:pt idx="13">
                  <c:v>103.34099999999999</c:v>
                </c:pt>
                <c:pt idx="14">
                  <c:v>100.22</c:v>
                </c:pt>
                <c:pt idx="15">
                  <c:v>97.853999999999999</c:v>
                </c:pt>
                <c:pt idx="16">
                  <c:v>100.366</c:v>
                </c:pt>
                <c:pt idx="17">
                  <c:v>101.65900000000001</c:v>
                </c:pt>
                <c:pt idx="18">
                  <c:v>101.29300000000001</c:v>
                </c:pt>
                <c:pt idx="19">
                  <c:v>100.61</c:v>
                </c:pt>
                <c:pt idx="20">
                  <c:v>101.58499999999999</c:v>
                </c:pt>
                <c:pt idx="21">
                  <c:v>101.854</c:v>
                </c:pt>
                <c:pt idx="22">
                  <c:v>98.659000000000006</c:v>
                </c:pt>
                <c:pt idx="23">
                  <c:v>100.65900000000001</c:v>
                </c:pt>
                <c:pt idx="24">
                  <c:v>98.975999999999999</c:v>
                </c:pt>
                <c:pt idx="25">
                  <c:v>101.366</c:v>
                </c:pt>
                <c:pt idx="26">
                  <c:v>100.902</c:v>
                </c:pt>
                <c:pt idx="27">
                  <c:v>100.732</c:v>
                </c:pt>
                <c:pt idx="28">
                  <c:v>102.512</c:v>
                </c:pt>
                <c:pt idx="29">
                  <c:v>102.46299999999999</c:v>
                </c:pt>
                <c:pt idx="30">
                  <c:v>101.70699999999999</c:v>
                </c:pt>
                <c:pt idx="31">
                  <c:v>101.56100000000001</c:v>
                </c:pt>
                <c:pt idx="32">
                  <c:v>102.976</c:v>
                </c:pt>
                <c:pt idx="33">
                  <c:v>104.17100000000001</c:v>
                </c:pt>
                <c:pt idx="34">
                  <c:v>104.92700000000001</c:v>
                </c:pt>
                <c:pt idx="35">
                  <c:v>105.488</c:v>
                </c:pt>
                <c:pt idx="36">
                  <c:v>105.512</c:v>
                </c:pt>
                <c:pt idx="37">
                  <c:v>108.878</c:v>
                </c:pt>
                <c:pt idx="38">
                  <c:v>107.098</c:v>
                </c:pt>
                <c:pt idx="39">
                  <c:v>105.95099999999999</c:v>
                </c:pt>
                <c:pt idx="40">
                  <c:v>109.34099999999999</c:v>
                </c:pt>
                <c:pt idx="41">
                  <c:v>108.56100000000001</c:v>
                </c:pt>
                <c:pt idx="42">
                  <c:v>112.53700000000001</c:v>
                </c:pt>
                <c:pt idx="43">
                  <c:v>116.95099999999999</c:v>
                </c:pt>
                <c:pt idx="44">
                  <c:v>122.098</c:v>
                </c:pt>
                <c:pt idx="45">
                  <c:v>126.95099999999999</c:v>
                </c:pt>
                <c:pt idx="46">
                  <c:v>131.46299999999999</c:v>
                </c:pt>
                <c:pt idx="47">
                  <c:v>143.56100000000001</c:v>
                </c:pt>
                <c:pt idx="48">
                  <c:v>157.732</c:v>
                </c:pt>
                <c:pt idx="49">
                  <c:v>170.87799999999999</c:v>
                </c:pt>
                <c:pt idx="50">
                  <c:v>190</c:v>
                </c:pt>
                <c:pt idx="51">
                  <c:v>203.41499999999999</c:v>
                </c:pt>
                <c:pt idx="52">
                  <c:v>215.024</c:v>
                </c:pt>
                <c:pt idx="53">
                  <c:v>221.756</c:v>
                </c:pt>
                <c:pt idx="54">
                  <c:v>227.63399999999999</c:v>
                </c:pt>
                <c:pt idx="55">
                  <c:v>231.80500000000001</c:v>
                </c:pt>
                <c:pt idx="56">
                  <c:v>231.53700000000001</c:v>
                </c:pt>
                <c:pt idx="57">
                  <c:v>228.22</c:v>
                </c:pt>
                <c:pt idx="58">
                  <c:v>215.63399999999999</c:v>
                </c:pt>
                <c:pt idx="59">
                  <c:v>187.024</c:v>
                </c:pt>
                <c:pt idx="60">
                  <c:v>145.92699999999999</c:v>
                </c:pt>
                <c:pt idx="61">
                  <c:v>114.53700000000001</c:v>
                </c:pt>
                <c:pt idx="62">
                  <c:v>104.732</c:v>
                </c:pt>
                <c:pt idx="63">
                  <c:v>101.17100000000001</c:v>
                </c:pt>
                <c:pt idx="64">
                  <c:v>101.122</c:v>
                </c:pt>
                <c:pt idx="65">
                  <c:v>103.65900000000001</c:v>
                </c:pt>
                <c:pt idx="66">
                  <c:v>107.366</c:v>
                </c:pt>
                <c:pt idx="67">
                  <c:v>107.68300000000001</c:v>
                </c:pt>
                <c:pt idx="68">
                  <c:v>111.146</c:v>
                </c:pt>
                <c:pt idx="69">
                  <c:v>119.68300000000001</c:v>
                </c:pt>
                <c:pt idx="70">
                  <c:v>124.122</c:v>
                </c:pt>
                <c:pt idx="71">
                  <c:v>137.58500000000001</c:v>
                </c:pt>
                <c:pt idx="72">
                  <c:v>148.09800000000001</c:v>
                </c:pt>
                <c:pt idx="73">
                  <c:v>160.58500000000001</c:v>
                </c:pt>
                <c:pt idx="74">
                  <c:v>171.22</c:v>
                </c:pt>
                <c:pt idx="75">
                  <c:v>181.95099999999999</c:v>
                </c:pt>
                <c:pt idx="76">
                  <c:v>188.14599999999999</c:v>
                </c:pt>
                <c:pt idx="77">
                  <c:v>190.87799999999999</c:v>
                </c:pt>
                <c:pt idx="78">
                  <c:v>191.07300000000001</c:v>
                </c:pt>
                <c:pt idx="79">
                  <c:v>180.756</c:v>
                </c:pt>
                <c:pt idx="80">
                  <c:v>160.12200000000001</c:v>
                </c:pt>
                <c:pt idx="81">
                  <c:v>125.22</c:v>
                </c:pt>
                <c:pt idx="82">
                  <c:v>98.828999999999994</c:v>
                </c:pt>
                <c:pt idx="83">
                  <c:v>92.22</c:v>
                </c:pt>
                <c:pt idx="84">
                  <c:v>91.097999999999999</c:v>
                </c:pt>
                <c:pt idx="85">
                  <c:v>93.146000000000001</c:v>
                </c:pt>
                <c:pt idx="86">
                  <c:v>90.756</c:v>
                </c:pt>
                <c:pt idx="87">
                  <c:v>91.293000000000006</c:v>
                </c:pt>
                <c:pt idx="88">
                  <c:v>89.975999999999999</c:v>
                </c:pt>
                <c:pt idx="89">
                  <c:v>93.438999999999993</c:v>
                </c:pt>
                <c:pt idx="90">
                  <c:v>90.293000000000006</c:v>
                </c:pt>
                <c:pt idx="91">
                  <c:v>89.853999999999999</c:v>
                </c:pt>
                <c:pt idx="92">
                  <c:v>93.049000000000007</c:v>
                </c:pt>
                <c:pt idx="93">
                  <c:v>91.072999999999993</c:v>
                </c:pt>
                <c:pt idx="94">
                  <c:v>91.462999999999994</c:v>
                </c:pt>
                <c:pt idx="95">
                  <c:v>88.293000000000006</c:v>
                </c:pt>
                <c:pt idx="96">
                  <c:v>92.194999999999993</c:v>
                </c:pt>
                <c:pt idx="97">
                  <c:v>91.438999999999993</c:v>
                </c:pt>
                <c:pt idx="98">
                  <c:v>90.659000000000006</c:v>
                </c:pt>
                <c:pt idx="99">
                  <c:v>89.316999999999993</c:v>
                </c:pt>
                <c:pt idx="100">
                  <c:v>88.316999999999993</c:v>
                </c:pt>
                <c:pt idx="101">
                  <c:v>89.853999999999999</c:v>
                </c:pt>
                <c:pt idx="102">
                  <c:v>86.756</c:v>
                </c:pt>
                <c:pt idx="103">
                  <c:v>88.584999999999994</c:v>
                </c:pt>
                <c:pt idx="104">
                  <c:v>89.415000000000006</c:v>
                </c:pt>
                <c:pt idx="105">
                  <c:v>91.659000000000006</c:v>
                </c:pt>
                <c:pt idx="106">
                  <c:v>90.171000000000006</c:v>
                </c:pt>
                <c:pt idx="107">
                  <c:v>91.097999999999999</c:v>
                </c:pt>
                <c:pt idx="108">
                  <c:v>90.122</c:v>
                </c:pt>
                <c:pt idx="109">
                  <c:v>95.537000000000006</c:v>
                </c:pt>
                <c:pt idx="110">
                  <c:v>94.39</c:v>
                </c:pt>
                <c:pt idx="111">
                  <c:v>95.61</c:v>
                </c:pt>
                <c:pt idx="112">
                  <c:v>97.927000000000007</c:v>
                </c:pt>
                <c:pt idx="113">
                  <c:v>97.340999999999994</c:v>
                </c:pt>
                <c:pt idx="114">
                  <c:v>100.78</c:v>
                </c:pt>
                <c:pt idx="115">
                  <c:v>98.975999999999999</c:v>
                </c:pt>
                <c:pt idx="116">
                  <c:v>94.683000000000007</c:v>
                </c:pt>
                <c:pt idx="117">
                  <c:v>92.61</c:v>
                </c:pt>
                <c:pt idx="118">
                  <c:v>92.194999999999993</c:v>
                </c:pt>
                <c:pt idx="119">
                  <c:v>89.853999999999999</c:v>
                </c:pt>
                <c:pt idx="120">
                  <c:v>86.462999999999994</c:v>
                </c:pt>
                <c:pt idx="121">
                  <c:v>86.340999999999994</c:v>
                </c:pt>
                <c:pt idx="122">
                  <c:v>84.61</c:v>
                </c:pt>
                <c:pt idx="123">
                  <c:v>84.22</c:v>
                </c:pt>
                <c:pt idx="124">
                  <c:v>83.537000000000006</c:v>
                </c:pt>
                <c:pt idx="125">
                  <c:v>86.194999999999993</c:v>
                </c:pt>
                <c:pt idx="126">
                  <c:v>85.122</c:v>
                </c:pt>
                <c:pt idx="127">
                  <c:v>86.122</c:v>
                </c:pt>
                <c:pt idx="128">
                  <c:v>87.438999999999993</c:v>
                </c:pt>
                <c:pt idx="129">
                  <c:v>84.805000000000007</c:v>
                </c:pt>
                <c:pt idx="130">
                  <c:v>83.268000000000001</c:v>
                </c:pt>
                <c:pt idx="131">
                  <c:v>85.902000000000001</c:v>
                </c:pt>
                <c:pt idx="132">
                  <c:v>83.756</c:v>
                </c:pt>
                <c:pt idx="133">
                  <c:v>84.634</c:v>
                </c:pt>
                <c:pt idx="134">
                  <c:v>85.244</c:v>
                </c:pt>
                <c:pt idx="135">
                  <c:v>84.366</c:v>
                </c:pt>
                <c:pt idx="136">
                  <c:v>85.756</c:v>
                </c:pt>
                <c:pt idx="137">
                  <c:v>86.706999999999994</c:v>
                </c:pt>
                <c:pt idx="138">
                  <c:v>90.488</c:v>
                </c:pt>
                <c:pt idx="139">
                  <c:v>87.488</c:v>
                </c:pt>
                <c:pt idx="140">
                  <c:v>89.194999999999993</c:v>
                </c:pt>
                <c:pt idx="141">
                  <c:v>89.927000000000007</c:v>
                </c:pt>
                <c:pt idx="142">
                  <c:v>90.927000000000007</c:v>
                </c:pt>
                <c:pt idx="143">
                  <c:v>92.438999999999993</c:v>
                </c:pt>
                <c:pt idx="144">
                  <c:v>86.146000000000001</c:v>
                </c:pt>
                <c:pt idx="145">
                  <c:v>87.537000000000006</c:v>
                </c:pt>
                <c:pt idx="146">
                  <c:v>83.805000000000007</c:v>
                </c:pt>
                <c:pt idx="147">
                  <c:v>83.61</c:v>
                </c:pt>
                <c:pt idx="148">
                  <c:v>81.438999999999993</c:v>
                </c:pt>
                <c:pt idx="149">
                  <c:v>84.975999999999999</c:v>
                </c:pt>
                <c:pt idx="150">
                  <c:v>83.171000000000006</c:v>
                </c:pt>
                <c:pt idx="151">
                  <c:v>83.756</c:v>
                </c:pt>
                <c:pt idx="152">
                  <c:v>81.902000000000001</c:v>
                </c:pt>
                <c:pt idx="153">
                  <c:v>81.706999999999994</c:v>
                </c:pt>
                <c:pt idx="154">
                  <c:v>81.927000000000007</c:v>
                </c:pt>
                <c:pt idx="155">
                  <c:v>81.902000000000001</c:v>
                </c:pt>
                <c:pt idx="156">
                  <c:v>81.462999999999994</c:v>
                </c:pt>
                <c:pt idx="157">
                  <c:v>83.049000000000007</c:v>
                </c:pt>
                <c:pt idx="158">
                  <c:v>82.097999999999999</c:v>
                </c:pt>
                <c:pt idx="159">
                  <c:v>82.415000000000006</c:v>
                </c:pt>
                <c:pt idx="160">
                  <c:v>81.316999999999993</c:v>
                </c:pt>
                <c:pt idx="161">
                  <c:v>83.659000000000006</c:v>
                </c:pt>
                <c:pt idx="162">
                  <c:v>80.975999999999999</c:v>
                </c:pt>
                <c:pt idx="163">
                  <c:v>82.706999999999994</c:v>
                </c:pt>
                <c:pt idx="164">
                  <c:v>80.706999999999994</c:v>
                </c:pt>
                <c:pt idx="165">
                  <c:v>81.828999999999994</c:v>
                </c:pt>
                <c:pt idx="166">
                  <c:v>80.462999999999994</c:v>
                </c:pt>
                <c:pt idx="167">
                  <c:v>78.049000000000007</c:v>
                </c:pt>
                <c:pt idx="168">
                  <c:v>80.366</c:v>
                </c:pt>
                <c:pt idx="169">
                  <c:v>79.584999999999994</c:v>
                </c:pt>
                <c:pt idx="170">
                  <c:v>81.975999999999999</c:v>
                </c:pt>
                <c:pt idx="171">
                  <c:v>80.78</c:v>
                </c:pt>
                <c:pt idx="172">
                  <c:v>81.316999999999993</c:v>
                </c:pt>
                <c:pt idx="173">
                  <c:v>80.828999999999994</c:v>
                </c:pt>
                <c:pt idx="174">
                  <c:v>82.072999999999993</c:v>
                </c:pt>
                <c:pt idx="175">
                  <c:v>77.512</c:v>
                </c:pt>
                <c:pt idx="176">
                  <c:v>80.340999999999994</c:v>
                </c:pt>
                <c:pt idx="177">
                  <c:v>80.293000000000006</c:v>
                </c:pt>
                <c:pt idx="178">
                  <c:v>76.584999999999994</c:v>
                </c:pt>
                <c:pt idx="179">
                  <c:v>78.828999999999994</c:v>
                </c:pt>
                <c:pt idx="180">
                  <c:v>82.805000000000007</c:v>
                </c:pt>
                <c:pt idx="181">
                  <c:v>80.659000000000006</c:v>
                </c:pt>
                <c:pt idx="182">
                  <c:v>80.366</c:v>
                </c:pt>
                <c:pt idx="183">
                  <c:v>79.902000000000001</c:v>
                </c:pt>
                <c:pt idx="184">
                  <c:v>79.316999999999993</c:v>
                </c:pt>
                <c:pt idx="185">
                  <c:v>79.878</c:v>
                </c:pt>
                <c:pt idx="186">
                  <c:v>79.293000000000006</c:v>
                </c:pt>
                <c:pt idx="187">
                  <c:v>76.634</c:v>
                </c:pt>
                <c:pt idx="188">
                  <c:v>78.049000000000007</c:v>
                </c:pt>
                <c:pt idx="189">
                  <c:v>81.072999999999993</c:v>
                </c:pt>
                <c:pt idx="190">
                  <c:v>77.194999999999993</c:v>
                </c:pt>
                <c:pt idx="191">
                  <c:v>76.902000000000001</c:v>
                </c:pt>
                <c:pt idx="192">
                  <c:v>79.097999999999999</c:v>
                </c:pt>
                <c:pt idx="193">
                  <c:v>78.927000000000007</c:v>
                </c:pt>
                <c:pt idx="194">
                  <c:v>77.902000000000001</c:v>
                </c:pt>
                <c:pt idx="195">
                  <c:v>79.122</c:v>
                </c:pt>
                <c:pt idx="196">
                  <c:v>80.731999999999999</c:v>
                </c:pt>
                <c:pt idx="197">
                  <c:v>79.634</c:v>
                </c:pt>
                <c:pt idx="198">
                  <c:v>78.634</c:v>
                </c:pt>
                <c:pt idx="199">
                  <c:v>78.61</c:v>
                </c:pt>
                <c:pt idx="200">
                  <c:v>76.366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99.097672917105982</c:v>
                </c:pt>
                <c:pt idx="4">
                  <c:v>99.287407237723386</c:v>
                </c:pt>
                <c:pt idx="5">
                  <c:v>99.477234883530244</c:v>
                </c:pt>
                <c:pt idx="6">
                  <c:v>99.667054576416021</c:v>
                </c:pt>
                <c:pt idx="7">
                  <c:v>99.856746154487169</c:v>
                </c:pt>
                <c:pt idx="8">
                  <c:v>100.04616831459387</c:v>
                </c:pt>
                <c:pt idx="9">
                  <c:v>100.23515620202637</c:v>
                </c:pt>
                <c:pt idx="10">
                  <c:v>100.42351886072061</c:v>
                </c:pt>
                <c:pt idx="11">
                  <c:v>100.61103656485024</c:v>
                </c:pt>
                <c:pt idx="12">
                  <c:v>100.79745806200394</c:v>
                </c:pt>
                <c:pt idx="13">
                  <c:v>100.98249776973535</c:v>
                </c:pt>
                <c:pt idx="14">
                  <c:v>101.16583298200393</c:v>
                </c:pt>
                <c:pt idx="15">
                  <c:v>101.34710116158188</c:v>
                </c:pt>
                <c:pt idx="16">
                  <c:v>101.52589742219321</c:v>
                </c:pt>
                <c:pt idx="17">
                  <c:v>101.70177234642321</c:v>
                </c:pt>
                <c:pt idx="18">
                  <c:v>101.8742303545024</c:v>
                </c:pt>
                <c:pt idx="19">
                  <c:v>102.04272895737067</c:v>
                </c:pt>
                <c:pt idx="20">
                  <c:v>102.20667943465614</c:v>
                </c:pt>
                <c:pt idx="21">
                  <c:v>102.36544984188045</c:v>
                </c:pt>
                <c:pt idx="22">
                  <c:v>102.51837188127914</c:v>
                </c:pt>
                <c:pt idx="23">
                  <c:v>102.66475423787007</c:v>
                </c:pt>
                <c:pt idx="24">
                  <c:v>102.80390673800645</c:v>
                </c:pt>
                <c:pt idx="25">
                  <c:v>102.93518247804498</c:v>
                </c:pt>
                <c:pt idx="26">
                  <c:v>103.05804933595398</c:v>
                </c:pt>
                <c:pt idx="27">
                  <c:v>103.17220851547089</c:v>
                </c:pt>
                <c:pt idx="28">
                  <c:v>103.27778643681178</c:v>
                </c:pt>
                <c:pt idx="29">
                  <c:v>103.37563760734965</c:v>
                </c:pt>
                <c:pt idx="30">
                  <c:v>103.46780977630061</c:v>
                </c:pt>
                <c:pt idx="31">
                  <c:v>103.55823744249139</c:v>
                </c:pt>
                <c:pt idx="32">
                  <c:v>103.65374293121461</c:v>
                </c:pt>
                <c:pt idx="33">
                  <c:v>103.76543113857201</c:v>
                </c:pt>
                <c:pt idx="34">
                  <c:v>103.91055781708823</c:v>
                </c:pt>
                <c:pt idx="35">
                  <c:v>104.11492313619142</c:v>
                </c:pt>
                <c:pt idx="36">
                  <c:v>104.41578246368753</c:v>
                </c:pt>
                <c:pt idx="37">
                  <c:v>104.86516635516446</c:v>
                </c:pt>
                <c:pt idx="38">
                  <c:v>105.53335759280739</c:v>
                </c:pt>
                <c:pt idx="39">
                  <c:v>106.51208947434401</c:v>
                </c:pt>
                <c:pt idx="40">
                  <c:v>107.91682411015752</c:v>
                </c:pt>
                <c:pt idx="41">
                  <c:v>109.8872759883688</c:v>
                </c:pt>
                <c:pt idx="42">
                  <c:v>112.5852143661749</c:v>
                </c:pt>
                <c:pt idx="43">
                  <c:v>116.18856940738139</c:v>
                </c:pt>
                <c:pt idx="44">
                  <c:v>120.88104355817626</c:v>
                </c:pt>
                <c:pt idx="45">
                  <c:v>126.83683839656898</c:v>
                </c:pt>
                <c:pt idx="46">
                  <c:v>134.20076060062533</c:v>
                </c:pt>
                <c:pt idx="47">
                  <c:v>143.06482877744233</c:v>
                </c:pt>
                <c:pt idx="48">
                  <c:v>153.44346250853462</c:v>
                </c:pt>
                <c:pt idx="49">
                  <c:v>165.25023178037006</c:v>
                </c:pt>
                <c:pt idx="50">
                  <c:v>178.2797577597288</c:v>
                </c:pt>
                <c:pt idx="51">
                  <c:v>192.19820531563582</c:v>
                </c:pt>
                <c:pt idx="52">
                  <c:v>206.54194897354034</c:v>
                </c:pt>
                <c:pt idx="53">
                  <c:v>220.69892265465995</c:v>
                </c:pt>
                <c:pt idx="54">
                  <c:v>233.74569811524481</c:v>
                </c:pt>
                <c:pt idx="55">
                  <c:v>243.83610587415779</c:v>
                </c:pt>
                <c:pt idx="56">
                  <c:v>247.11960554177645</c:v>
                </c:pt>
                <c:pt idx="57">
                  <c:v>237.85962616471747</c:v>
                </c:pt>
                <c:pt idx="58">
                  <c:v>212.57311513371423</c:v>
                </c:pt>
                <c:pt idx="59">
                  <c:v>176.08834993115198</c:v>
                </c:pt>
                <c:pt idx="60">
                  <c:v>140.71360104488971</c:v>
                </c:pt>
                <c:pt idx="61">
                  <c:v>116.63745195941085</c:v>
                </c:pt>
                <c:pt idx="62">
                  <c:v>105.1253635323242</c:v>
                </c:pt>
                <c:pt idx="63">
                  <c:v>101.55902363761658</c:v>
                </c:pt>
                <c:pt idx="64">
                  <c:v>101.48792362403242</c:v>
                </c:pt>
                <c:pt idx="65">
                  <c:v>102.83576627540322</c:v>
                </c:pt>
                <c:pt idx="66">
                  <c:v>105.10532022008586</c:v>
                </c:pt>
                <c:pt idx="67">
                  <c:v>108.36032499759304</c:v>
                </c:pt>
                <c:pt idx="68">
                  <c:v>112.78380833874921</c:v>
                </c:pt>
                <c:pt idx="69">
                  <c:v>118.54881445176466</c:v>
                </c:pt>
                <c:pt idx="70">
                  <c:v>125.76820669705181</c:v>
                </c:pt>
                <c:pt idx="71">
                  <c:v>134.45520506366503</c:v>
                </c:pt>
                <c:pt idx="72">
                  <c:v>144.48791791169373</c:v>
                </c:pt>
                <c:pt idx="73">
                  <c:v>155.583916152157</c:v>
                </c:pt>
                <c:pt idx="74">
                  <c:v>167.2918922591972</c:v>
                </c:pt>
                <c:pt idx="75">
                  <c:v>178.99567183120914</c:v>
                </c:pt>
                <c:pt idx="76">
                  <c:v>189.82047007491659</c:v>
                </c:pt>
                <c:pt idx="77">
                  <c:v>197.89005066108814</c:v>
                </c:pt>
                <c:pt idx="78">
                  <c:v>198.35101401665702</c:v>
                </c:pt>
                <c:pt idx="79">
                  <c:v>183.77493519259468</c:v>
                </c:pt>
                <c:pt idx="80">
                  <c:v>153.69879949988908</c:v>
                </c:pt>
                <c:pt idx="81">
                  <c:v>121.87507815186356</c:v>
                </c:pt>
                <c:pt idx="82">
                  <c:v>102.30790535754662</c:v>
                </c:pt>
                <c:pt idx="83">
                  <c:v>95.072309762632443</c:v>
                </c:pt>
                <c:pt idx="84">
                  <c:v>93.338405766525881</c:v>
                </c:pt>
                <c:pt idx="85">
                  <c:v>92.926608401677782</c:v>
                </c:pt>
                <c:pt idx="86">
                  <c:v>92.696755856088586</c:v>
                </c:pt>
                <c:pt idx="87">
                  <c:v>92.482880361618001</c:v>
                </c:pt>
                <c:pt idx="88">
                  <c:v>92.271277899992157</c:v>
                </c:pt>
                <c:pt idx="89">
                  <c:v>92.061218119464897</c:v>
                </c:pt>
                <c:pt idx="90">
                  <c:v>91.852602467389673</c:v>
                </c:pt>
                <c:pt idx="91">
                  <c:v>91.645355380953717</c:v>
                </c:pt>
                <c:pt idx="92">
                  <c:v>91.43941015201861</c:v>
                </c:pt>
                <c:pt idx="93">
                  <c:v>91.234717032905934</c:v>
                </c:pt>
                <c:pt idx="94">
                  <c:v>91.031264918493321</c:v>
                </c:pt>
                <c:pt idx="95">
                  <c:v>90.829134398754775</c:v>
                </c:pt>
                <c:pt idx="96">
                  <c:v>90.628619455060772</c:v>
                </c:pt>
                <c:pt idx="97">
                  <c:v>90.430487780915513</c:v>
                </c:pt>
                <c:pt idx="98">
                  <c:v>90.236497250938953</c:v>
                </c:pt>
                <c:pt idx="99">
                  <c:v>90.050339339477489</c:v>
                </c:pt>
                <c:pt idx="100">
                  <c:v>89.879207996899453</c:v>
                </c:pt>
                <c:pt idx="101">
                  <c:v>89.736129397634301</c:v>
                </c:pt>
                <c:pt idx="102">
                  <c:v>89.642935876136988</c:v>
                </c:pt>
                <c:pt idx="103">
                  <c:v>89.633230301718712</c:v>
                </c:pt>
                <c:pt idx="104">
                  <c:v>89.753861872368645</c:v>
                </c:pt>
                <c:pt idx="105">
                  <c:v>90.062549724413145</c:v>
                </c:pt>
                <c:pt idx="106">
                  <c:v>90.618922702950343</c:v>
                </c:pt>
                <c:pt idx="107">
                  <c:v>91.467245058853493</c:v>
                </c:pt>
                <c:pt idx="108">
                  <c:v>92.612164900573177</c:v>
                </c:pt>
                <c:pt idx="109">
                  <c:v>93.993699732345306</c:v>
                </c:pt>
                <c:pt idx="110">
                  <c:v>95.472431348135274</c:v>
                </c:pt>
                <c:pt idx="111">
                  <c:v>96.837109412995119</c:v>
                </c:pt>
                <c:pt idx="112">
                  <c:v>97.841440532962935</c:v>
                </c:pt>
                <c:pt idx="113">
                  <c:v>98.264780396201161</c:v>
                </c:pt>
                <c:pt idx="114">
                  <c:v>97.97770136059188</c:v>
                </c:pt>
                <c:pt idx="115">
                  <c:v>96.986231419362213</c:v>
                </c:pt>
                <c:pt idx="116">
                  <c:v>95.43426868601243</c:v>
                </c:pt>
                <c:pt idx="117">
                  <c:v>93.561221435137639</c:v>
                </c:pt>
                <c:pt idx="118">
                  <c:v>91.632151461237299</c:v>
                </c:pt>
                <c:pt idx="119">
                  <c:v>89.868970809727941</c:v>
                </c:pt>
                <c:pt idx="120">
                  <c:v>88.407523036070387</c:v>
                </c:pt>
                <c:pt idx="121">
                  <c:v>87.290234801191161</c:v>
                </c:pt>
                <c:pt idx="122">
                  <c:v>86.48737759811624</c:v>
                </c:pt>
                <c:pt idx="123">
                  <c:v>85.930748872090746</c:v>
                </c:pt>
                <c:pt idx="124">
                  <c:v>85.544323954533596</c:v>
                </c:pt>
                <c:pt idx="125">
                  <c:v>85.263506050518401</c:v>
                </c:pt>
                <c:pt idx="126">
                  <c:v>85.042299424844288</c:v>
                </c:pt>
                <c:pt idx="127">
                  <c:v>84.852288735341261</c:v>
                </c:pt>
                <c:pt idx="128">
                  <c:v>84.678200532422423</c:v>
                </c:pt>
                <c:pt idx="129">
                  <c:v>84.5135982428055</c:v>
                </c:pt>
                <c:pt idx="130">
                  <c:v>84.358720662197754</c:v>
                </c:pt>
                <c:pt idx="131">
                  <c:v>84.221539577522122</c:v>
                </c:pt>
                <c:pt idx="132">
                  <c:v>84.122561171221733</c:v>
                </c:pt>
                <c:pt idx="133">
                  <c:v>84.10261220476886</c:v>
                </c:pt>
                <c:pt idx="134">
                  <c:v>84.229619113543222</c:v>
                </c:pt>
                <c:pt idx="135">
                  <c:v>84.595561420737454</c:v>
                </c:pt>
                <c:pt idx="136">
                  <c:v>85.292224773093594</c:v>
                </c:pt>
                <c:pt idx="137">
                  <c:v>86.360884210985304</c:v>
                </c:pt>
                <c:pt idx="138">
                  <c:v>87.730181662772509</c:v>
                </c:pt>
                <c:pt idx="139">
                  <c:v>89.179458382331177</c:v>
                </c:pt>
                <c:pt idx="140">
                  <c:v>90.369780196156555</c:v>
                </c:pt>
                <c:pt idx="141">
                  <c:v>90.954064151786866</c:v>
                </c:pt>
                <c:pt idx="142">
                  <c:v>90.722215130006873</c:v>
                </c:pt>
                <c:pt idx="143">
                  <c:v>89.699578181838334</c:v>
                </c:pt>
                <c:pt idx="144">
                  <c:v>88.136195953333271</c:v>
                </c:pt>
                <c:pt idx="145">
                  <c:v>86.39293652876151</c:v>
                </c:pt>
                <c:pt idx="146">
                  <c:v>84.79493196063369</c:v>
                </c:pt>
                <c:pt idx="147">
                  <c:v>83.532728231813579</c:v>
                </c:pt>
                <c:pt idx="148">
                  <c:v>82.646805115047272</c:v>
                </c:pt>
                <c:pt idx="149">
                  <c:v>82.075230713222396</c:v>
                </c:pt>
                <c:pt idx="150">
                  <c:v>81.718517057921218</c:v>
                </c:pt>
                <c:pt idx="151">
                  <c:v>81.486407240983624</c:v>
                </c:pt>
                <c:pt idx="152">
                  <c:v>81.316691348003616</c:v>
                </c:pt>
                <c:pt idx="153">
                  <c:v>81.174151022619341</c:v>
                </c:pt>
                <c:pt idx="154">
                  <c:v>81.041841166016837</c:v>
                </c:pt>
                <c:pt idx="155">
                  <c:v>80.912685537250283</c:v>
                </c:pt>
                <c:pt idx="156">
                  <c:v>80.784064757744972</c:v>
                </c:pt>
                <c:pt idx="157">
                  <c:v>80.655085636302161</c:v>
                </c:pt>
                <c:pt idx="158">
                  <c:v>80.525440835751169</c:v>
                </c:pt>
                <c:pt idx="159">
                  <c:v>80.395004064000318</c:v>
                </c:pt>
                <c:pt idx="160">
                  <c:v>80.263705761598573</c:v>
                </c:pt>
                <c:pt idx="161">
                  <c:v>80.131499348941432</c:v>
                </c:pt>
                <c:pt idx="162">
                  <c:v>79.998352569172908</c:v>
                </c:pt>
                <c:pt idx="163">
                  <c:v>79.864244830452918</c:v>
                </c:pt>
                <c:pt idx="164">
                  <c:v>79.729165779399693</c:v>
                </c:pt>
                <c:pt idx="165">
                  <c:v>79.593114093408573</c:v>
                </c:pt>
                <c:pt idx="166">
                  <c:v>79.456096323235315</c:v>
                </c:pt>
                <c:pt idx="167">
                  <c:v>79.318125777790755</c:v>
                </c:pt>
                <c:pt idx="168">
                  <c:v>79.179221465743353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99.097672917103395</c:v>
                </c:pt>
                <c:pt idx="4">
                  <c:v>99.287407237715385</c:v>
                </c:pt>
                <c:pt idx="5">
                  <c:v>99.477234883505972</c:v>
                </c:pt>
                <c:pt idx="6">
                  <c:v>99.667054576343901</c:v>
                </c:pt>
                <c:pt idx="7">
                  <c:v>99.856746154277161</c:v>
                </c:pt>
                <c:pt idx="8">
                  <c:v>100.04616831399471</c:v>
                </c:pt>
                <c:pt idx="9">
                  <c:v>100.2351562003516</c:v>
                </c:pt>
                <c:pt idx="10">
                  <c:v>100.42351885613391</c:v>
                </c:pt>
                <c:pt idx="11">
                  <c:v>100.61103655254287</c:v>
                </c:pt>
                <c:pt idx="12">
                  <c:v>100.79745802964801</c:v>
                </c:pt>
                <c:pt idx="13">
                  <c:v>100.98249768639288</c:v>
                </c:pt>
                <c:pt idx="14">
                  <c:v>101.16583277167342</c:v>
                </c:pt>
                <c:pt idx="15">
                  <c:v>101.34710064151194</c:v>
                </c:pt>
                <c:pt idx="16">
                  <c:v>101.52589616226807</c:v>
                </c:pt>
                <c:pt idx="17">
                  <c:v>101.70176935587186</c:v>
                </c:pt>
                <c:pt idx="18">
                  <c:v>101.87422339975569</c:v>
                </c:pt>
                <c:pt idx="19">
                  <c:v>102.0427131108143</c:v>
                </c:pt>
                <c:pt idx="20">
                  <c:v>102.20664405838851</c:v>
                </c:pt>
                <c:pt idx="21">
                  <c:v>102.36537246474441</c:v>
                </c:pt>
                <c:pt idx="22">
                  <c:v>102.51820606131351</c:v>
                </c:pt>
                <c:pt idx="23">
                  <c:v>102.66440607334383</c:v>
                </c:pt>
                <c:pt idx="24">
                  <c:v>102.80319050266326</c:v>
                </c:pt>
                <c:pt idx="25">
                  <c:v>102.93373886597284</c:v>
                </c:pt>
                <c:pt idx="26">
                  <c:v>103.05519852255217</c:v>
                </c:pt>
                <c:pt idx="27">
                  <c:v>103.16669268883635</c:v>
                </c:pt>
                <c:pt idx="28">
                  <c:v>103.26733018694732</c:v>
                </c:pt>
                <c:pt idx="29">
                  <c:v>103.35621690970105</c:v>
                </c:pt>
                <c:pt idx="30">
                  <c:v>103.43246890678583</c:v>
                </c:pt>
                <c:pt idx="31">
                  <c:v>103.49522690803508</c:v>
                </c:pt>
                <c:pt idx="32">
                  <c:v>103.54367200388565</c:v>
                </c:pt>
                <c:pt idx="33">
                  <c:v>103.57704210569368</c:v>
                </c:pt>
                <c:pt idx="34">
                  <c:v>103.59464871646307</c:v>
                </c:pt>
                <c:pt idx="35">
                  <c:v>103.59589346360725</c:v>
                </c:pt>
                <c:pt idx="36">
                  <c:v>103.58028378786622</c:v>
                </c:pt>
                <c:pt idx="37">
                  <c:v>103.54744715417996</c:v>
                </c:pt>
                <c:pt idx="38">
                  <c:v>103.49714315748717</c:v>
                </c:pt>
                <c:pt idx="39">
                  <c:v>103.42927294295161</c:v>
                </c:pt>
                <c:pt idx="40">
                  <c:v>103.3438854466899</c:v>
                </c:pt>
                <c:pt idx="41">
                  <c:v>103.24118008663986</c:v>
                </c:pt>
                <c:pt idx="42">
                  <c:v>103.1215056869511</c:v>
                </c:pt>
                <c:pt idx="43">
                  <c:v>102.9853555930486</c:v>
                </c:pt>
                <c:pt idx="44">
                  <c:v>102.83335911574702</c:v>
                </c:pt>
                <c:pt idx="45">
                  <c:v>102.66626961779096</c:v>
                </c:pt>
                <c:pt idx="46">
                  <c:v>102.48494971164527</c:v>
                </c:pt>
                <c:pt idx="47">
                  <c:v>102.29035416179364</c:v>
                </c:pt>
                <c:pt idx="48">
                  <c:v>102.08351116982409</c:v>
                </c:pt>
                <c:pt idx="49">
                  <c:v>101.86550276166668</c:v>
                </c:pt>
                <c:pt idx="50">
                  <c:v>101.63744499314103</c:v>
                </c:pt>
                <c:pt idx="51">
                  <c:v>101.40046864600562</c:v>
                </c:pt>
                <c:pt idx="52">
                  <c:v>101.1557010087087</c:v>
                </c:pt>
                <c:pt idx="53">
                  <c:v>100.90424923292582</c:v>
                </c:pt>
                <c:pt idx="54">
                  <c:v>100.64718563865821</c:v>
                </c:pt>
                <c:pt idx="55">
                  <c:v>100.38553521699436</c:v>
                </c:pt>
                <c:pt idx="56">
                  <c:v>100.12026545943378</c:v>
                </c:pt>
                <c:pt idx="57">
                  <c:v>99.852278533078945</c:v>
                </c:pt>
                <c:pt idx="58">
                  <c:v>99.582405727142017</c:v>
                </c:pt>
                <c:pt idx="59">
                  <c:v>99.311404021101978</c:v>
                </c:pt>
                <c:pt idx="60">
                  <c:v>99.039954569557608</c:v>
                </c:pt>
                <c:pt idx="61">
                  <c:v>98.768662862809663</c:v>
                </c:pt>
                <c:pt idx="62">
                  <c:v>98.498060303700541</c:v>
                </c:pt>
                <c:pt idx="63">
                  <c:v>98.228606937688497</c:v>
                </c:pt>
                <c:pt idx="64">
                  <c:v>97.960695081571117</c:v>
                </c:pt>
                <c:pt idx="65">
                  <c:v>97.69465361366008</c:v>
                </c:pt>
                <c:pt idx="66">
                  <c:v>97.430752711677229</c:v>
                </c:pt>
                <c:pt idx="67">
                  <c:v>97.169208851650609</c:v>
                </c:pt>
                <c:pt idx="68">
                  <c:v>96.910189909524632</c:v>
                </c:pt>
                <c:pt idx="69">
                  <c:v>96.653820235398783</c:v>
                </c:pt>
                <c:pt idx="70">
                  <c:v>96.400185597054985</c:v>
                </c:pt>
                <c:pt idx="71">
                  <c:v>96.149337913894882</c:v>
                </c:pt>
                <c:pt idx="72">
                  <c:v>95.901299724102628</c:v>
                </c:pt>
                <c:pt idx="73">
                  <c:v>95.65606834655209</c:v>
                </c:pt>
                <c:pt idx="74">
                  <c:v>95.413619714680564</c:v>
                </c:pt>
                <c:pt idx="75">
                  <c:v>95.1739118723888</c:v>
                </c:pt>
                <c:pt idx="76">
                  <c:v>94.936888132228461</c:v>
                </c:pt>
                <c:pt idx="77">
                  <c:v>94.70247990399325</c:v>
                </c:pt>
                <c:pt idx="78">
                  <c:v>94.47060920764946</c:v>
                </c:pt>
                <c:pt idx="79">
                  <c:v>94.241190888636311</c:v>
                </c:pt>
                <c:pt idx="80">
                  <c:v>94.01413455624045</c:v>
                </c:pt>
                <c:pt idx="81">
                  <c:v>93.789346267269792</c:v>
                </c:pt>
                <c:pt idx="82">
                  <c:v>93.566729977866544</c:v>
                </c:pt>
                <c:pt idx="83">
                  <c:v>93.346188786218988</c:v>
                </c:pt>
                <c:pt idx="84">
                  <c:v>93.127625988334472</c:v>
                </c:pt>
                <c:pt idx="85">
                  <c:v>92.910945968069214</c:v>
                </c:pt>
                <c:pt idx="86">
                  <c:v>92.696054941399268</c:v>
                </c:pt>
                <c:pt idx="87">
                  <c:v>92.482861573551901</c:v>
                </c:pt>
                <c:pt idx="88">
                  <c:v>92.271277486176615</c:v>
                </c:pt>
                <c:pt idx="89">
                  <c:v>92.061217670275781</c:v>
                </c:pt>
                <c:pt idx="90">
                  <c:v>91.85260081917869</c:v>
                </c:pt>
                <c:pt idx="91">
                  <c:v>91.645349594457201</c:v>
                </c:pt>
                <c:pt idx="92">
                  <c:v>91.43939083636954</c:v>
                </c:pt>
                <c:pt idx="93">
                  <c:v>91.234655729189697</c:v>
                </c:pt>
                <c:pt idx="94">
                  <c:v>91.031079930638001</c:v>
                </c:pt>
                <c:pt idx="95">
                  <c:v>90.828603673578613</c:v>
                </c:pt>
                <c:pt idx="96">
                  <c:v>90.62717184718214</c:v>
                </c:pt>
                <c:pt idx="97">
                  <c:v>90.426734063864686</c:v>
                </c:pt>
                <c:pt idx="98">
                  <c:v>90.227244717497285</c:v>
                </c:pt>
                <c:pt idx="99">
                  <c:v>90.0286630376212</c:v>
                </c:pt>
                <c:pt idx="100">
                  <c:v>89.830953143693179</c:v>
                </c:pt>
                <c:pt idx="101">
                  <c:v>89.634084102707092</c:v>
                </c:pt>
                <c:pt idx="102">
                  <c:v>89.438029992878555</c:v>
                </c:pt>
                <c:pt idx="103">
                  <c:v>89.242769975424295</c:v>
                </c:pt>
                <c:pt idx="104">
                  <c:v>89.048288375798947</c:v>
                </c:pt>
                <c:pt idx="105">
                  <c:v>88.854574775054559</c:v>
                </c:pt>
                <c:pt idx="106">
                  <c:v>88.661624111243384</c:v>
                </c:pt>
                <c:pt idx="107">
                  <c:v>88.469436789977948</c:v>
                </c:pt>
                <c:pt idx="108">
                  <c:v>88.278018802374731</c:v>
                </c:pt>
                <c:pt idx="109">
                  <c:v>88.087381847627796</c:v>
                </c:pt>
                <c:pt idx="110">
                  <c:v>87.897543456371082</c:v>
                </c:pt>
                <c:pt idx="111">
                  <c:v>87.708527109786701</c:v>
                </c:pt>
                <c:pt idx="112">
                  <c:v>87.520362348097549</c:v>
                </c:pt>
                <c:pt idx="113">
                  <c:v>87.333084860651653</c:v>
                </c:pt>
                <c:pt idx="114">
                  <c:v>87.146736548277786</c:v>
                </c:pt>
                <c:pt idx="115">
                  <c:v>86.961365546997925</c:v>
                </c:pt>
                <c:pt idx="116">
                  <c:v>86.777026200563327</c:v>
                </c:pt>
                <c:pt idx="117">
                  <c:v>86.59377896771062</c:v>
                </c:pt>
                <c:pt idx="118">
                  <c:v>86.41169024859181</c:v>
                </c:pt>
                <c:pt idx="119">
                  <c:v>86.230832113640659</c:v>
                </c:pt>
                <c:pt idx="120">
                  <c:v>86.051281917332687</c:v>
                </c:pt>
                <c:pt idx="121">
                  <c:v>85.873121779048134</c:v>
                </c:pt>
                <c:pt idx="122">
                  <c:v>85.696437913743125</c:v>
                </c:pt>
                <c:pt idx="123">
                  <c:v>85.521319796582461</c:v>
                </c:pt>
                <c:pt idx="124">
                  <c:v>85.347859148289132</c:v>
                </c:pt>
                <c:pt idx="125">
                  <c:v>85.176148731916314</c:v>
                </c:pt>
                <c:pt idx="126">
                  <c:v>85.006280957197987</c:v>
                </c:pt>
                <c:pt idx="127">
                  <c:v>84.838346295665502</c:v>
                </c:pt>
                <c:pt idx="128">
                  <c:v>84.67243151831876</c:v>
                </c:pt>
                <c:pt idx="129">
                  <c:v>84.508617777657307</c:v>
                </c:pt>
                <c:pt idx="130">
                  <c:v>84.346978566999354</c:v>
                </c:pt>
                <c:pt idx="131">
                  <c:v>84.187577601749396</c:v>
                </c:pt>
                <c:pt idx="132">
                  <c:v>84.030466678931319</c:v>
                </c:pt>
                <c:pt idx="133">
                  <c:v>83.875683582029893</c:v>
                </c:pt>
                <c:pt idx="134">
                  <c:v>83.723250106994342</c:v>
                </c:pt>
                <c:pt idx="135">
                  <c:v>83.573170291111737</c:v>
                </c:pt>
                <c:pt idx="136">
                  <c:v>83.425428928366429</c:v>
                </c:pt>
                <c:pt idx="137">
                  <c:v>83.27999045203191</c:v>
                </c:pt>
                <c:pt idx="138">
                  <c:v>83.136798257062054</c:v>
                </c:pt>
                <c:pt idx="139">
                  <c:v>82.995774521233358</c:v>
                </c:pt>
                <c:pt idx="140">
                  <c:v>82.856820565305412</c:v>
                </c:pt>
                <c:pt idx="141">
                  <c:v>82.71981776960817</c:v>
                </c:pt>
                <c:pt idx="142">
                  <c:v>82.5846290388169</c:v>
                </c:pt>
                <c:pt idx="143">
                  <c:v>82.451100780016361</c:v>
                </c:pt>
                <c:pt idx="144">
                  <c:v>82.319065333484218</c:v>
                </c:pt>
                <c:pt idx="145">
                  <c:v>82.188343772952138</c:v>
                </c:pt>
                <c:pt idx="146">
                  <c:v>82.058748974234817</c:v>
                </c:pt>
                <c:pt idx="147">
                  <c:v>81.930088839432457</c:v>
                </c:pt>
                <c:pt idx="148">
                  <c:v>81.802169559222733</c:v>
                </c:pt>
                <c:pt idx="149">
                  <c:v>81.674798798217623</c:v>
                </c:pt>
                <c:pt idx="150">
                  <c:v>81.547788697475454</c:v>
                </c:pt>
                <c:pt idx="151">
                  <c:v>81.420958602970813</c:v>
                </c:pt>
                <c:pt idx="152">
                  <c:v>81.294137447665562</c:v>
                </c:pt>
                <c:pt idx="153">
                  <c:v>81.167165736098497</c:v>
                </c:pt>
                <c:pt idx="154">
                  <c:v>81.039897102396282</c:v>
                </c:pt>
                <c:pt idx="155">
                  <c:v>80.912199433727451</c:v>
                </c:pt>
                <c:pt idx="156">
                  <c:v>80.783955570179103</c:v>
                </c:pt>
                <c:pt idx="157">
                  <c:v>80.655063607898001</c:v>
                </c:pt>
                <c:pt idx="158">
                  <c:v>80.525436844560815</c:v>
                </c:pt>
                <c:pt idx="159">
                  <c:v>80.395003414648713</c:v>
                </c:pt>
                <c:pt idx="160">
                  <c:v>80.26370566674187</c:v>
                </c:pt>
                <c:pt idx="161">
                  <c:v>80.131499336501363</c:v>
                </c:pt>
                <c:pt idx="162">
                  <c:v>79.998352567708352</c:v>
                </c:pt>
                <c:pt idx="163">
                  <c:v>79.864244830298148</c:v>
                </c:pt>
                <c:pt idx="164">
                  <c:v>79.729165779385013</c:v>
                </c:pt>
                <c:pt idx="165">
                  <c:v>79.593114093407323</c:v>
                </c:pt>
                <c:pt idx="166">
                  <c:v>79.456096323235215</c:v>
                </c:pt>
                <c:pt idx="167">
                  <c:v>79.318125777790755</c:v>
                </c:pt>
                <c:pt idx="168">
                  <c:v>79.179221465743353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99.122</c:v>
                </c:pt>
                <c:pt idx="1">
                  <c:v>101.146</c:v>
                </c:pt>
                <c:pt idx="2">
                  <c:v>103.07299999999999</c:v>
                </c:pt>
                <c:pt idx="3">
                  <c:v>100.902</c:v>
                </c:pt>
                <c:pt idx="4">
                  <c:v>100</c:v>
                </c:pt>
                <c:pt idx="5">
                  <c:v>99.927000000000007</c:v>
                </c:pt>
                <c:pt idx="6">
                  <c:v>101.56100000000001</c:v>
                </c:pt>
                <c:pt idx="7">
                  <c:v>102</c:v>
                </c:pt>
                <c:pt idx="8">
                  <c:v>97.122</c:v>
                </c:pt>
                <c:pt idx="9">
                  <c:v>102.29300000000001</c:v>
                </c:pt>
                <c:pt idx="10">
                  <c:v>98.122</c:v>
                </c:pt>
                <c:pt idx="11">
                  <c:v>96.950999999999993</c:v>
                </c:pt>
                <c:pt idx="12">
                  <c:v>98.659000000000006</c:v>
                </c:pt>
                <c:pt idx="13">
                  <c:v>98.853999999999999</c:v>
                </c:pt>
                <c:pt idx="14">
                  <c:v>99.39</c:v>
                </c:pt>
                <c:pt idx="15">
                  <c:v>96.878</c:v>
                </c:pt>
                <c:pt idx="16">
                  <c:v>99.731999999999999</c:v>
                </c:pt>
                <c:pt idx="17">
                  <c:v>102.46299999999999</c:v>
                </c:pt>
                <c:pt idx="18">
                  <c:v>102.31699999999999</c:v>
                </c:pt>
                <c:pt idx="19">
                  <c:v>103.95099999999999</c:v>
                </c:pt>
                <c:pt idx="20">
                  <c:v>106.92700000000001</c:v>
                </c:pt>
                <c:pt idx="21">
                  <c:v>105.854</c:v>
                </c:pt>
                <c:pt idx="22">
                  <c:v>105.976</c:v>
                </c:pt>
                <c:pt idx="23">
                  <c:v>102.92700000000001</c:v>
                </c:pt>
                <c:pt idx="24">
                  <c:v>101.512</c:v>
                </c:pt>
                <c:pt idx="25">
                  <c:v>98.634</c:v>
                </c:pt>
                <c:pt idx="26">
                  <c:v>100.902</c:v>
                </c:pt>
                <c:pt idx="27">
                  <c:v>99.975999999999999</c:v>
                </c:pt>
                <c:pt idx="28">
                  <c:v>101.098</c:v>
                </c:pt>
                <c:pt idx="29">
                  <c:v>97.659000000000006</c:v>
                </c:pt>
                <c:pt idx="30">
                  <c:v>99.293000000000006</c:v>
                </c:pt>
                <c:pt idx="31">
                  <c:v>101.22</c:v>
                </c:pt>
                <c:pt idx="32">
                  <c:v>100.78</c:v>
                </c:pt>
                <c:pt idx="33">
                  <c:v>99.78</c:v>
                </c:pt>
                <c:pt idx="34">
                  <c:v>104.29300000000001</c:v>
                </c:pt>
                <c:pt idx="35">
                  <c:v>99.171000000000006</c:v>
                </c:pt>
                <c:pt idx="36">
                  <c:v>102.95099999999999</c:v>
                </c:pt>
                <c:pt idx="37">
                  <c:v>102.098</c:v>
                </c:pt>
                <c:pt idx="38">
                  <c:v>103.244</c:v>
                </c:pt>
                <c:pt idx="39">
                  <c:v>102.80500000000001</c:v>
                </c:pt>
                <c:pt idx="40">
                  <c:v>105.024</c:v>
                </c:pt>
                <c:pt idx="41">
                  <c:v>105.56100000000001</c:v>
                </c:pt>
                <c:pt idx="42">
                  <c:v>108.732</c:v>
                </c:pt>
                <c:pt idx="43">
                  <c:v>107.756</c:v>
                </c:pt>
                <c:pt idx="44">
                  <c:v>105.80500000000001</c:v>
                </c:pt>
                <c:pt idx="45">
                  <c:v>111.366</c:v>
                </c:pt>
                <c:pt idx="46">
                  <c:v>110.41500000000001</c:v>
                </c:pt>
                <c:pt idx="47">
                  <c:v>109.268</c:v>
                </c:pt>
                <c:pt idx="48">
                  <c:v>114.53700000000001</c:v>
                </c:pt>
                <c:pt idx="49">
                  <c:v>115.878</c:v>
                </c:pt>
                <c:pt idx="50">
                  <c:v>118.976</c:v>
                </c:pt>
                <c:pt idx="51">
                  <c:v>123.95099999999999</c:v>
                </c:pt>
                <c:pt idx="52">
                  <c:v>130.732</c:v>
                </c:pt>
                <c:pt idx="53">
                  <c:v>137.68299999999999</c:v>
                </c:pt>
                <c:pt idx="54">
                  <c:v>149.12200000000001</c:v>
                </c:pt>
                <c:pt idx="55">
                  <c:v>163.07300000000001</c:v>
                </c:pt>
                <c:pt idx="56">
                  <c:v>176.61</c:v>
                </c:pt>
                <c:pt idx="57">
                  <c:v>193.70699999999999</c:v>
                </c:pt>
                <c:pt idx="58">
                  <c:v>207.31700000000001</c:v>
                </c:pt>
                <c:pt idx="59">
                  <c:v>220.53700000000001</c:v>
                </c:pt>
                <c:pt idx="60">
                  <c:v>227.22</c:v>
                </c:pt>
                <c:pt idx="61">
                  <c:v>232.17099999999999</c:v>
                </c:pt>
                <c:pt idx="62">
                  <c:v>232.70699999999999</c:v>
                </c:pt>
                <c:pt idx="63">
                  <c:v>230.34100000000001</c:v>
                </c:pt>
                <c:pt idx="64">
                  <c:v>223.488</c:v>
                </c:pt>
                <c:pt idx="65">
                  <c:v>198.17099999999999</c:v>
                </c:pt>
                <c:pt idx="66">
                  <c:v>158.17099999999999</c:v>
                </c:pt>
                <c:pt idx="67">
                  <c:v>119.56100000000001</c:v>
                </c:pt>
                <c:pt idx="68">
                  <c:v>104.024</c:v>
                </c:pt>
                <c:pt idx="69">
                  <c:v>102.41500000000001</c:v>
                </c:pt>
                <c:pt idx="70">
                  <c:v>103</c:v>
                </c:pt>
                <c:pt idx="71">
                  <c:v>103.756</c:v>
                </c:pt>
                <c:pt idx="72">
                  <c:v>106.68300000000001</c:v>
                </c:pt>
                <c:pt idx="73">
                  <c:v>106.53700000000001</c:v>
                </c:pt>
                <c:pt idx="74">
                  <c:v>112.976</c:v>
                </c:pt>
                <c:pt idx="75">
                  <c:v>118.732</c:v>
                </c:pt>
                <c:pt idx="76">
                  <c:v>123.878</c:v>
                </c:pt>
                <c:pt idx="77">
                  <c:v>131.92699999999999</c:v>
                </c:pt>
                <c:pt idx="78">
                  <c:v>146.85400000000001</c:v>
                </c:pt>
                <c:pt idx="79">
                  <c:v>158.41499999999999</c:v>
                </c:pt>
                <c:pt idx="80">
                  <c:v>170.04900000000001</c:v>
                </c:pt>
                <c:pt idx="81">
                  <c:v>179</c:v>
                </c:pt>
                <c:pt idx="82">
                  <c:v>186.19499999999999</c:v>
                </c:pt>
                <c:pt idx="83">
                  <c:v>191.90199999999999</c:v>
                </c:pt>
                <c:pt idx="84">
                  <c:v>191.56100000000001</c:v>
                </c:pt>
                <c:pt idx="85">
                  <c:v>183.14599999999999</c:v>
                </c:pt>
                <c:pt idx="86">
                  <c:v>164.14599999999999</c:v>
                </c:pt>
                <c:pt idx="87">
                  <c:v>129.244</c:v>
                </c:pt>
                <c:pt idx="88">
                  <c:v>100.53700000000001</c:v>
                </c:pt>
                <c:pt idx="89">
                  <c:v>92.415000000000006</c:v>
                </c:pt>
                <c:pt idx="90">
                  <c:v>92.024000000000001</c:v>
                </c:pt>
                <c:pt idx="91">
                  <c:v>89.049000000000007</c:v>
                </c:pt>
                <c:pt idx="92">
                  <c:v>93.293000000000006</c:v>
                </c:pt>
                <c:pt idx="93">
                  <c:v>90.415000000000006</c:v>
                </c:pt>
                <c:pt idx="94">
                  <c:v>90.78</c:v>
                </c:pt>
                <c:pt idx="95">
                  <c:v>91.706999999999994</c:v>
                </c:pt>
                <c:pt idx="96">
                  <c:v>91.975999999999999</c:v>
                </c:pt>
                <c:pt idx="97">
                  <c:v>90.340999999999994</c:v>
                </c:pt>
                <c:pt idx="98">
                  <c:v>90.853999999999999</c:v>
                </c:pt>
                <c:pt idx="99">
                  <c:v>90.293000000000006</c:v>
                </c:pt>
                <c:pt idx="100">
                  <c:v>93.244</c:v>
                </c:pt>
                <c:pt idx="101">
                  <c:v>89.950999999999993</c:v>
                </c:pt>
                <c:pt idx="102">
                  <c:v>91.805000000000007</c:v>
                </c:pt>
                <c:pt idx="103">
                  <c:v>87.61</c:v>
                </c:pt>
                <c:pt idx="104">
                  <c:v>89.39</c:v>
                </c:pt>
                <c:pt idx="105">
                  <c:v>91.22</c:v>
                </c:pt>
                <c:pt idx="106">
                  <c:v>90.659000000000006</c:v>
                </c:pt>
                <c:pt idx="107">
                  <c:v>90.146000000000001</c:v>
                </c:pt>
                <c:pt idx="108">
                  <c:v>89.366</c:v>
                </c:pt>
                <c:pt idx="109">
                  <c:v>90.268000000000001</c:v>
                </c:pt>
                <c:pt idx="110">
                  <c:v>88.805000000000007</c:v>
                </c:pt>
                <c:pt idx="111">
                  <c:v>90.22</c:v>
                </c:pt>
                <c:pt idx="112">
                  <c:v>90.78</c:v>
                </c:pt>
                <c:pt idx="113">
                  <c:v>92.22</c:v>
                </c:pt>
                <c:pt idx="114">
                  <c:v>90.828999999999994</c:v>
                </c:pt>
                <c:pt idx="115">
                  <c:v>97.462999999999994</c:v>
                </c:pt>
                <c:pt idx="116">
                  <c:v>97.683000000000007</c:v>
                </c:pt>
                <c:pt idx="117">
                  <c:v>99.706999999999994</c:v>
                </c:pt>
                <c:pt idx="118">
                  <c:v>102.19499999999999</c:v>
                </c:pt>
                <c:pt idx="119">
                  <c:v>101.92700000000001</c:v>
                </c:pt>
                <c:pt idx="120">
                  <c:v>100.58499999999999</c:v>
                </c:pt>
                <c:pt idx="121">
                  <c:v>99.902000000000001</c:v>
                </c:pt>
                <c:pt idx="122">
                  <c:v>98.024000000000001</c:v>
                </c:pt>
                <c:pt idx="123">
                  <c:v>95.805000000000007</c:v>
                </c:pt>
                <c:pt idx="124">
                  <c:v>92.39</c:v>
                </c:pt>
                <c:pt idx="125">
                  <c:v>93.488</c:v>
                </c:pt>
                <c:pt idx="126">
                  <c:v>89.756</c:v>
                </c:pt>
                <c:pt idx="127">
                  <c:v>87.805000000000007</c:v>
                </c:pt>
                <c:pt idx="128">
                  <c:v>86.340999999999994</c:v>
                </c:pt>
                <c:pt idx="129">
                  <c:v>85.61</c:v>
                </c:pt>
                <c:pt idx="130">
                  <c:v>88.512</c:v>
                </c:pt>
                <c:pt idx="131">
                  <c:v>87.927000000000007</c:v>
                </c:pt>
                <c:pt idx="132">
                  <c:v>85.634</c:v>
                </c:pt>
                <c:pt idx="133">
                  <c:v>83.78</c:v>
                </c:pt>
                <c:pt idx="134">
                  <c:v>84.244</c:v>
                </c:pt>
                <c:pt idx="135">
                  <c:v>83.659000000000006</c:v>
                </c:pt>
                <c:pt idx="136">
                  <c:v>86.122</c:v>
                </c:pt>
                <c:pt idx="137">
                  <c:v>85.438999999999993</c:v>
                </c:pt>
                <c:pt idx="138">
                  <c:v>86.659000000000006</c:v>
                </c:pt>
                <c:pt idx="139">
                  <c:v>85.366</c:v>
                </c:pt>
                <c:pt idx="140">
                  <c:v>82.293000000000006</c:v>
                </c:pt>
                <c:pt idx="141">
                  <c:v>85.828999999999994</c:v>
                </c:pt>
                <c:pt idx="142">
                  <c:v>84.853999999999999</c:v>
                </c:pt>
                <c:pt idx="143">
                  <c:v>87.293000000000006</c:v>
                </c:pt>
                <c:pt idx="144">
                  <c:v>88</c:v>
                </c:pt>
                <c:pt idx="145">
                  <c:v>85.950999999999993</c:v>
                </c:pt>
                <c:pt idx="146">
                  <c:v>90.097999999999999</c:v>
                </c:pt>
                <c:pt idx="147">
                  <c:v>92.097999999999999</c:v>
                </c:pt>
                <c:pt idx="148">
                  <c:v>92.731999999999999</c:v>
                </c:pt>
                <c:pt idx="149">
                  <c:v>90.072999999999993</c:v>
                </c:pt>
                <c:pt idx="150">
                  <c:v>89.950999999999993</c:v>
                </c:pt>
                <c:pt idx="151">
                  <c:v>88.561000000000007</c:v>
                </c:pt>
                <c:pt idx="152">
                  <c:v>86.731999999999999</c:v>
                </c:pt>
                <c:pt idx="153">
                  <c:v>85.706999999999994</c:v>
                </c:pt>
                <c:pt idx="154">
                  <c:v>79.049000000000007</c:v>
                </c:pt>
                <c:pt idx="155">
                  <c:v>87.122</c:v>
                </c:pt>
                <c:pt idx="156">
                  <c:v>84.194999999999993</c:v>
                </c:pt>
                <c:pt idx="157">
                  <c:v>84.488</c:v>
                </c:pt>
                <c:pt idx="158">
                  <c:v>82.340999999999994</c:v>
                </c:pt>
                <c:pt idx="159">
                  <c:v>81.950999999999993</c:v>
                </c:pt>
                <c:pt idx="160">
                  <c:v>83.293000000000006</c:v>
                </c:pt>
                <c:pt idx="161">
                  <c:v>82.293000000000006</c:v>
                </c:pt>
                <c:pt idx="162">
                  <c:v>77.950999999999993</c:v>
                </c:pt>
                <c:pt idx="163">
                  <c:v>81.366</c:v>
                </c:pt>
                <c:pt idx="164">
                  <c:v>82.512</c:v>
                </c:pt>
                <c:pt idx="165">
                  <c:v>81.927000000000007</c:v>
                </c:pt>
                <c:pt idx="166">
                  <c:v>81.975999999999999</c:v>
                </c:pt>
                <c:pt idx="167">
                  <c:v>81.805000000000007</c:v>
                </c:pt>
                <c:pt idx="168">
                  <c:v>84.22</c:v>
                </c:pt>
                <c:pt idx="169">
                  <c:v>81.878</c:v>
                </c:pt>
                <c:pt idx="170">
                  <c:v>80.122</c:v>
                </c:pt>
                <c:pt idx="171">
                  <c:v>79.122</c:v>
                </c:pt>
                <c:pt idx="172">
                  <c:v>81.171000000000006</c:v>
                </c:pt>
                <c:pt idx="173">
                  <c:v>79.659000000000006</c:v>
                </c:pt>
                <c:pt idx="174">
                  <c:v>81.146000000000001</c:v>
                </c:pt>
                <c:pt idx="175">
                  <c:v>80.828999999999994</c:v>
                </c:pt>
                <c:pt idx="176">
                  <c:v>80.61</c:v>
                </c:pt>
                <c:pt idx="177">
                  <c:v>80.340999999999994</c:v>
                </c:pt>
                <c:pt idx="178">
                  <c:v>78.634</c:v>
                </c:pt>
                <c:pt idx="179">
                  <c:v>79.22</c:v>
                </c:pt>
                <c:pt idx="180">
                  <c:v>80.438999999999993</c:v>
                </c:pt>
                <c:pt idx="181">
                  <c:v>81.049000000000007</c:v>
                </c:pt>
                <c:pt idx="182">
                  <c:v>78.950999999999993</c:v>
                </c:pt>
                <c:pt idx="183">
                  <c:v>80.756</c:v>
                </c:pt>
                <c:pt idx="184">
                  <c:v>83.340999999999994</c:v>
                </c:pt>
                <c:pt idx="185">
                  <c:v>79.950999999999993</c:v>
                </c:pt>
                <c:pt idx="186">
                  <c:v>77.340999999999994</c:v>
                </c:pt>
                <c:pt idx="187">
                  <c:v>77.561000000000007</c:v>
                </c:pt>
                <c:pt idx="188">
                  <c:v>81.512</c:v>
                </c:pt>
                <c:pt idx="189">
                  <c:v>76.975999999999999</c:v>
                </c:pt>
                <c:pt idx="190">
                  <c:v>80.78</c:v>
                </c:pt>
                <c:pt idx="191">
                  <c:v>77.927000000000007</c:v>
                </c:pt>
                <c:pt idx="192">
                  <c:v>77.61</c:v>
                </c:pt>
                <c:pt idx="193">
                  <c:v>82.902000000000001</c:v>
                </c:pt>
                <c:pt idx="194">
                  <c:v>78.512</c:v>
                </c:pt>
                <c:pt idx="195">
                  <c:v>77.415000000000006</c:v>
                </c:pt>
                <c:pt idx="196">
                  <c:v>79.659000000000006</c:v>
                </c:pt>
                <c:pt idx="197">
                  <c:v>79.512</c:v>
                </c:pt>
                <c:pt idx="198">
                  <c:v>77.634</c:v>
                </c:pt>
                <c:pt idx="199">
                  <c:v>75.659000000000006</c:v>
                </c:pt>
                <c:pt idx="200">
                  <c:v>82.244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98.661561613109086</c:v>
                </c:pt>
                <c:pt idx="8">
                  <c:v>98.856265980039964</c:v>
                </c:pt>
                <c:pt idx="9">
                  <c:v>99.050389707447394</c:v>
                </c:pt>
                <c:pt idx="10">
                  <c:v>99.24379661986994</c:v>
                </c:pt>
                <c:pt idx="11">
                  <c:v>99.436331435697824</c:v>
                </c:pt>
                <c:pt idx="12">
                  <c:v>99.627817779023914</c:v>
                </c:pt>
                <c:pt idx="13">
                  <c:v>99.818056079736891</c:v>
                </c:pt>
                <c:pt idx="14">
                  <c:v>100.00682137668258</c:v>
                </c:pt>
                <c:pt idx="15">
                  <c:v>100.19386104537233</c:v>
                </c:pt>
                <c:pt idx="16">
                  <c:v>100.37889247985345</c:v>
                </c:pt>
                <c:pt idx="17">
                  <c:v>100.56160076835927</c:v>
                </c:pt>
                <c:pt idx="18">
                  <c:v>100.74163641487002</c:v>
                </c:pt>
                <c:pt idx="19">
                  <c:v>100.91861317491993</c:v>
                </c:pt>
                <c:pt idx="20">
                  <c:v>101.09210609607504</c:v>
                </c:pt>
                <c:pt idx="21">
                  <c:v>101.26164988555585</c:v>
                </c:pt>
                <c:pt idx="22">
                  <c:v>101.42673777689809</c:v>
                </c:pt>
                <c:pt idx="23">
                  <c:v>101.58682114743605</c:v>
                </c:pt>
                <c:pt idx="24">
                  <c:v>101.74131027118052</c:v>
                </c:pt>
                <c:pt idx="25">
                  <c:v>101.88957681439432</c:v>
                </c:pt>
                <c:pt idx="26">
                  <c:v>102.0309590527081</c:v>
                </c:pt>
                <c:pt idx="27">
                  <c:v>102.16477139862135</c:v>
                </c:pt>
                <c:pt idx="28">
                  <c:v>102.29032080686345</c:v>
                </c:pt>
                <c:pt idx="29">
                  <c:v>102.40693415104624</c:v>
                </c:pt>
                <c:pt idx="30">
                  <c:v>102.51400296723138</c:v>
                </c:pt>
                <c:pt idx="31">
                  <c:v>102.61105530541496</c:v>
                </c:pt>
                <c:pt idx="32">
                  <c:v>102.69786908697077</c:v>
                </c:pt>
                <c:pt idx="33">
                  <c:v>102.77464753118915</c:v>
                </c:pt>
                <c:pt idx="34">
                  <c:v>102.8422848885084</c:v>
                </c:pt>
                <c:pt idx="35">
                  <c:v>102.90275952870059</c:v>
                </c:pt>
                <c:pt idx="36">
                  <c:v>102.9597004017978</c:v>
                </c:pt>
                <c:pt idx="37">
                  <c:v>103.01918018497237</c:v>
                </c:pt>
                <c:pt idx="38">
                  <c:v>103.09079114880912</c:v>
                </c:pt>
                <c:pt idx="39">
                  <c:v>103.18905387614689</c:v>
                </c:pt>
                <c:pt idx="40">
                  <c:v>103.33518944678812</c:v>
                </c:pt>
                <c:pt idx="41">
                  <c:v>103.55924720703324</c:v>
                </c:pt>
                <c:pt idx="42">
                  <c:v>103.90251818163149</c:v>
                </c:pt>
                <c:pt idx="43">
                  <c:v>104.42007638826009</c:v>
                </c:pt>
                <c:pt idx="44">
                  <c:v>105.18317910526984</c:v>
                </c:pt>
                <c:pt idx="45">
                  <c:v>106.28113146847721</c:v>
                </c:pt>
                <c:pt idx="46">
                  <c:v>107.82209780606858</c:v>
                </c:pt>
                <c:pt idx="47">
                  <c:v>109.93224758579736</c:v>
                </c:pt>
                <c:pt idx="48">
                  <c:v>112.75259027003663</c:v>
                </c:pt>
                <c:pt idx="49">
                  <c:v>116.43291568296448</c:v>
                </c:pt>
                <c:pt idx="50">
                  <c:v>121.12244492362044</c:v>
                </c:pt>
                <c:pt idx="51">
                  <c:v>126.95712784395791</c:v>
                </c:pt>
                <c:pt idx="52">
                  <c:v>134.04398981718461</c:v>
                </c:pt>
                <c:pt idx="53">
                  <c:v>142.44349542096637</c:v>
                </c:pt>
                <c:pt idx="54">
                  <c:v>152.15148893020398</c:v>
                </c:pt>
                <c:pt idx="55">
                  <c:v>163.08279113801768</c:v>
                </c:pt>
                <c:pt idx="56">
                  <c:v>175.05885143420608</c:v>
                </c:pt>
                <c:pt idx="57">
                  <c:v>187.80168627805472</c:v>
                </c:pt>
                <c:pt idx="58">
                  <c:v>200.93392489300629</c:v>
                </c:pt>
                <c:pt idx="59">
                  <c:v>213.96995094408797</c:v>
                </c:pt>
                <c:pt idx="60">
                  <c:v>226.22212245186222</c:v>
                </c:pt>
                <c:pt idx="61">
                  <c:v>236.41875176399029</c:v>
                </c:pt>
                <c:pt idx="62">
                  <c:v>241.89216117558149</c:v>
                </c:pt>
                <c:pt idx="63">
                  <c:v>238.12571382981551</c:v>
                </c:pt>
                <c:pt idx="64">
                  <c:v>220.77995859764178</c:v>
                </c:pt>
                <c:pt idx="65">
                  <c:v>190.55331171387883</c:v>
                </c:pt>
                <c:pt idx="66">
                  <c:v>155.69124144567721</c:v>
                </c:pt>
                <c:pt idx="67">
                  <c:v>126.98937191266803</c:v>
                </c:pt>
                <c:pt idx="68">
                  <c:v>109.92945385853677</c:v>
                </c:pt>
                <c:pt idx="69">
                  <c:v>102.90134070195963</c:v>
                </c:pt>
                <c:pt idx="70">
                  <c:v>101.56193067064808</c:v>
                </c:pt>
                <c:pt idx="71">
                  <c:v>102.76816676835273</c:v>
                </c:pt>
                <c:pt idx="72">
                  <c:v>105.25484881386369</c:v>
                </c:pt>
                <c:pt idx="73">
                  <c:v>108.77825001517914</c:v>
                </c:pt>
                <c:pt idx="74">
                  <c:v>113.41401825153571</c:v>
                </c:pt>
                <c:pt idx="75">
                  <c:v>119.27552557167645</c:v>
                </c:pt>
                <c:pt idx="76">
                  <c:v>126.42609207562398</c:v>
                </c:pt>
                <c:pt idx="77">
                  <c:v>134.84145319914384</c:v>
                </c:pt>
                <c:pt idx="78">
                  <c:v>144.38432947519587</c:v>
                </c:pt>
                <c:pt idx="79">
                  <c:v>154.78865974743621</c:v>
                </c:pt>
                <c:pt idx="80">
                  <c:v>165.65714771346524</c:v>
                </c:pt>
                <c:pt idx="81">
                  <c:v>176.46808650984934</c:v>
                </c:pt>
                <c:pt idx="82">
                  <c:v>186.51317477579295</c:v>
                </c:pt>
                <c:pt idx="83">
                  <c:v>194.35387964285837</c:v>
                </c:pt>
                <c:pt idx="84">
                  <c:v>196.17958240067875</c:v>
                </c:pt>
                <c:pt idx="85">
                  <c:v>185.30850162409703</c:v>
                </c:pt>
                <c:pt idx="86">
                  <c:v>159.08616380644074</c:v>
                </c:pt>
                <c:pt idx="87">
                  <c:v>127.55079777424471</c:v>
                </c:pt>
                <c:pt idx="88">
                  <c:v>105.19786757823876</c:v>
                </c:pt>
                <c:pt idx="89">
                  <c:v>95.525422828037733</c:v>
                </c:pt>
                <c:pt idx="90">
                  <c:v>92.870713157066334</c:v>
                </c:pt>
                <c:pt idx="91">
                  <c:v>92.302978047428468</c:v>
                </c:pt>
                <c:pt idx="92">
                  <c:v>92.094583829444062</c:v>
                </c:pt>
                <c:pt idx="93">
                  <c:v>91.924400002721967</c:v>
                </c:pt>
                <c:pt idx="94">
                  <c:v>91.758238407845042</c:v>
                </c:pt>
                <c:pt idx="95">
                  <c:v>91.593858619157587</c:v>
                </c:pt>
                <c:pt idx="96">
                  <c:v>91.431076442037735</c:v>
                </c:pt>
                <c:pt idx="97">
                  <c:v>91.26979651920108</c:v>
                </c:pt>
                <c:pt idx="98">
                  <c:v>91.109945881731306</c:v>
                </c:pt>
                <c:pt idx="99">
                  <c:v>90.951495231775894</c:v>
                </c:pt>
                <c:pt idx="100">
                  <c:v>90.79451241470494</c:v>
                </c:pt>
                <c:pt idx="101">
                  <c:v>90.639279361467956</c:v>
                </c:pt>
                <c:pt idx="102">
                  <c:v>90.486531840027027</c:v>
                </c:pt>
                <c:pt idx="103">
                  <c:v>90.337918648726472</c:v>
                </c:pt>
                <c:pt idx="104">
                  <c:v>90.196818442726979</c:v>
                </c:pt>
                <c:pt idx="105">
                  <c:v>90.069676968502563</c:v>
                </c:pt>
                <c:pt idx="106">
                  <c:v>89.967991601959596</c:v>
                </c:pt>
                <c:pt idx="107">
                  <c:v>89.910907313965467</c:v>
                </c:pt>
                <c:pt idx="108">
                  <c:v>89.92802720329658</c:v>
                </c:pt>
                <c:pt idx="109">
                  <c:v>90.061454992826214</c:v>
                </c:pt>
                <c:pt idx="110">
                  <c:v>90.365377436447048</c:v>
                </c:pt>
                <c:pt idx="111">
                  <c:v>90.900976349677066</c:v>
                </c:pt>
                <c:pt idx="112">
                  <c:v>91.724674287721442</c:v>
                </c:pt>
                <c:pt idx="113">
                  <c:v>92.869262613454325</c:v>
                </c:pt>
                <c:pt idx="114">
                  <c:v>94.320576340268616</c:v>
                </c:pt>
                <c:pt idx="115">
                  <c:v>95.996410120162594</c:v>
                </c:pt>
                <c:pt idx="116">
                  <c:v>97.737477243981175</c:v>
                </c:pt>
                <c:pt idx="117">
                  <c:v>99.319864230467914</c:v>
                </c:pt>
                <c:pt idx="118">
                  <c:v>100.49284173555648</c:v>
                </c:pt>
                <c:pt idx="119">
                  <c:v>101.03582345049216</c:v>
                </c:pt>
                <c:pt idx="120">
                  <c:v>100.81780607781964</c:v>
                </c:pt>
                <c:pt idx="121">
                  <c:v>99.837679497387498</c:v>
                </c:pt>
                <c:pt idx="122">
                  <c:v>98.228551252302509</c:v>
                </c:pt>
                <c:pt idx="123">
                  <c:v>96.222789526954401</c:v>
                </c:pt>
                <c:pt idx="124">
                  <c:v>94.090493950392784</c:v>
                </c:pt>
                <c:pt idx="125">
                  <c:v>92.074241055361625</c:v>
                </c:pt>
                <c:pt idx="126">
                  <c:v>90.342173921845514</c:v>
                </c:pt>
                <c:pt idx="127">
                  <c:v>88.971135104486208</c:v>
                </c:pt>
                <c:pt idx="128">
                  <c:v>87.95799037491004</c:v>
                </c:pt>
                <c:pt idx="129">
                  <c:v>87.247598059551663</c:v>
                </c:pt>
                <c:pt idx="130">
                  <c:v>86.763552312142934</c:v>
                </c:pt>
                <c:pt idx="131">
                  <c:v>86.431731162182771</c:v>
                </c:pt>
                <c:pt idx="132">
                  <c:v>86.19298698083054</c:v>
                </c:pt>
                <c:pt idx="133">
                  <c:v>86.006438393356532</c:v>
                </c:pt>
                <c:pt idx="134">
                  <c:v>85.847170246259523</c:v>
                </c:pt>
                <c:pt idx="135">
                  <c:v>85.702108776234866</c:v>
                </c:pt>
                <c:pt idx="136">
                  <c:v>85.566691937908317</c:v>
                </c:pt>
                <c:pt idx="137">
                  <c:v>85.443783261854705</c:v>
                </c:pt>
                <c:pt idx="138">
                  <c:v>85.345423709759928</c:v>
                </c:pt>
                <c:pt idx="139">
                  <c:v>85.297085108665556</c:v>
                </c:pt>
                <c:pt idx="140">
                  <c:v>85.3423846346315</c:v>
                </c:pt>
                <c:pt idx="141">
                  <c:v>85.543596331141813</c:v>
                </c:pt>
                <c:pt idx="142">
                  <c:v>85.971186240600616</c:v>
                </c:pt>
                <c:pt idx="143">
                  <c:v>86.677213079648837</c:v>
                </c:pt>
                <c:pt idx="144">
                  <c:v>87.655691400931289</c:v>
                </c:pt>
                <c:pt idx="145">
                  <c:v>88.806303639279918</c:v>
                </c:pt>
                <c:pt idx="146">
                  <c:v>89.927353591697951</c:v>
                </c:pt>
                <c:pt idx="147">
                  <c:v>90.757745952962367</c:v>
                </c:pt>
                <c:pt idx="148">
                  <c:v>91.06249199886031</c:v>
                </c:pt>
                <c:pt idx="149">
                  <c:v>90.725177196867435</c:v>
                </c:pt>
                <c:pt idx="150">
                  <c:v>89.798090534619448</c:v>
                </c:pt>
                <c:pt idx="151">
                  <c:v>88.480686775578491</c:v>
                </c:pt>
                <c:pt idx="152">
                  <c:v>87.038442504961736</c:v>
                </c:pt>
                <c:pt idx="153">
                  <c:v>85.707115605581834</c:v>
                </c:pt>
                <c:pt idx="154">
                  <c:v>84.629088003460382</c:v>
                </c:pt>
                <c:pt idx="155">
                  <c:v>83.841922769420222</c:v>
                </c:pt>
                <c:pt idx="156">
                  <c:v>83.307620714387255</c:v>
                </c:pt>
                <c:pt idx="157">
                  <c:v>82.955501162137764</c:v>
                </c:pt>
                <c:pt idx="158">
                  <c:v>82.716119782677879</c:v>
                </c:pt>
                <c:pt idx="159">
                  <c:v>82.537741251542727</c:v>
                </c:pt>
                <c:pt idx="160">
                  <c:v>82.388514717785426</c:v>
                </c:pt>
                <c:pt idx="161">
                  <c:v>82.251651899502406</c:v>
                </c:pt>
                <c:pt idx="162">
                  <c:v>82.119433503582314</c:v>
                </c:pt>
                <c:pt idx="163">
                  <c:v>81.988725214704985</c:v>
                </c:pt>
                <c:pt idx="164">
                  <c:v>81.858390656328837</c:v>
                </c:pt>
                <c:pt idx="165">
                  <c:v>81.728055598299122</c:v>
                </c:pt>
                <c:pt idx="166">
                  <c:v>81.597603533699086</c:v>
                </c:pt>
                <c:pt idx="167">
                  <c:v>81.466996647610316</c:v>
                </c:pt>
                <c:pt idx="168">
                  <c:v>81.336219907336016</c:v>
                </c:pt>
                <c:pt idx="169">
                  <c:v>81.205265503384595</c:v>
                </c:pt>
                <c:pt idx="170">
                  <c:v>81.074128870804998</c:v>
                </c:pt>
                <c:pt idx="171">
                  <c:v>80.942807641351251</c:v>
                </c:pt>
                <c:pt idx="172">
                  <c:v>80.811301254237009</c:v>
                </c:pt>
                <c:pt idx="173">
                  <c:v>80.679610702278396</c:v>
                </c:pt>
                <c:pt idx="174">
                  <c:v>80.547738309327912</c:v>
                </c:pt>
                <c:pt idx="175">
                  <c:v>80.415687522745614</c:v>
                </c:pt>
                <c:pt idx="176">
                  <c:v>80.283462720305124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98.661561613103018</c:v>
                </c:pt>
                <c:pt idx="8">
                  <c:v>98.856265980022584</c:v>
                </c:pt>
                <c:pt idx="9">
                  <c:v>99.050389707398523</c:v>
                </c:pt>
                <c:pt idx="10">
                  <c:v>99.243796619734979</c:v>
                </c:pt>
                <c:pt idx="11">
                  <c:v>99.43633143533188</c:v>
                </c:pt>
                <c:pt idx="12">
                  <c:v>99.627817778049575</c:v>
                </c:pt>
                <c:pt idx="13">
                  <c:v>99.818056077189482</c:v>
                </c:pt>
                <c:pt idx="14">
                  <c:v>100.00682137014249</c:v>
                </c:pt>
                <c:pt idx="15">
                  <c:v>100.19386102888454</c:v>
                </c:pt>
                <c:pt idx="16">
                  <c:v>100.37889243903712</c:v>
                </c:pt>
                <c:pt idx="17">
                  <c:v>100.56160066913922</c:v>
                </c:pt>
                <c:pt idx="18">
                  <c:v>100.74163617802816</c:v>
                </c:pt>
                <c:pt idx="19">
                  <c:v>100.91861261976901</c:v>
                </c:pt>
                <c:pt idx="20">
                  <c:v>101.09210481829155</c:v>
                </c:pt>
                <c:pt idx="21">
                  <c:v>101.2616469975565</c:v>
                </c:pt>
                <c:pt idx="22">
                  <c:v>101.42673136730426</c:v>
                </c:pt>
                <c:pt idx="23">
                  <c:v>101.58680717868648</c:v>
                </c:pt>
                <c:pt idx="24">
                  <c:v>101.74128037758491</c:v>
                </c:pt>
                <c:pt idx="25">
                  <c:v>101.88951399519716</c:v>
                </c:pt>
                <c:pt idx="26">
                  <c:v>102.03082942429312</c:v>
                </c:pt>
                <c:pt idx="27">
                  <c:v>102.16450873396283</c:v>
                </c:pt>
                <c:pt idx="28">
                  <c:v>102.28979817404581</c:v>
                </c:pt>
                <c:pt idx="29">
                  <c:v>102.40591301098696</c:v>
                </c:pt>
                <c:pt idx="30">
                  <c:v>102.51204381784027</c:v>
                </c:pt>
                <c:pt idx="31">
                  <c:v>102.6073643109338</c:v>
                </c:pt>
                <c:pt idx="32">
                  <c:v>102.69104078308308</c:v>
                </c:pt>
                <c:pt idx="33">
                  <c:v>102.76224312758966</c:v>
                </c:pt>
                <c:pt idx="34">
                  <c:v>102.82015737887163</c:v>
                </c:pt>
                <c:pt idx="35">
                  <c:v>102.86399961589241</c:v>
                </c:pt>
                <c:pt idx="36">
                  <c:v>102.89303098640558</c:v>
                </c:pt>
                <c:pt idx="37">
                  <c:v>102.90657351773466</c:v>
                </c:pt>
                <c:pt idx="38">
                  <c:v>102.90402628913294</c:v>
                </c:pt>
                <c:pt idx="39">
                  <c:v>102.88488145873045</c:v>
                </c:pt>
                <c:pt idx="40">
                  <c:v>102.84873957245716</c:v>
                </c:pt>
                <c:pt idx="41">
                  <c:v>102.79532354102699</c:v>
                </c:pt>
                <c:pt idx="42">
                  <c:v>102.72449066120838</c:v>
                </c:pt>
                <c:pt idx="43">
                  <c:v>102.63624208463555</c:v>
                </c:pt>
                <c:pt idx="44">
                  <c:v>102.53072920413861</c:v>
                </c:pt>
                <c:pt idx="45">
                  <c:v>102.40825653344919</c:v>
                </c:pt>
                <c:pt idx="46">
                  <c:v>102.26928079686557</c:v>
                </c:pt>
                <c:pt idx="47">
                  <c:v>102.11440611300196</c:v>
                </c:pt>
                <c:pt idx="48">
                  <c:v>101.94437533989593</c:v>
                </c:pt>
                <c:pt idx="49">
                  <c:v>101.76005783413534</c:v>
                </c:pt>
                <c:pt idx="50">
                  <c:v>101.5624340501501</c:v>
                </c:pt>
                <c:pt idx="51">
                  <c:v>101.35257755402512</c:v>
                </c:pt>
                <c:pt idx="52">
                  <c:v>101.13163513802967</c:v>
                </c:pt>
                <c:pt idx="53">
                  <c:v>100.90080578990676</c:v>
                </c:pt>
                <c:pt idx="54">
                  <c:v>100.66131929141723</c:v>
                </c:pt>
                <c:pt idx="55">
                  <c:v>100.41441519468934</c:v>
                </c:pt>
                <c:pt idx="56">
                  <c:v>100.16132285760457</c:v>
                </c:pt>
                <c:pt idx="57">
                  <c:v>99.903243118947529</c:v>
                </c:pt>
                <c:pt idx="58">
                  <c:v>99.64133207058903</c:v>
                </c:pt>
                <c:pt idx="59">
                  <c:v>99.376687248546418</c:v>
                </c:pt>
                <c:pt idx="60">
                  <c:v>99.110336427953868</c:v>
                </c:pt>
                <c:pt idx="61">
                  <c:v>98.843229077976645</c:v>
                </c:pt>
                <c:pt idx="62">
                  <c:v>98.576230418693484</c:v>
                </c:pt>
                <c:pt idx="63">
                  <c:v>98.310117927775153</c:v>
                </c:pt>
                <c:pt idx="64">
                  <c:v>98.04558007289549</c:v>
                </c:pt>
                <c:pt idx="65">
                  <c:v>97.7832169965953</c:v>
                </c:pt>
                <c:pt idx="66">
                  <c:v>97.523542852462356</c:v>
                </c:pt>
                <c:pt idx="67">
                  <c:v>97.266989482445396</c:v>
                </c:pt>
                <c:pt idx="68">
                  <c:v>97.01391113160652</c:v>
                </c:pt>
                <c:pt idx="69">
                  <c:v>96.764589915054344</c:v>
                </c:pt>
                <c:pt idx="70">
                  <c:v>96.519241778653864</c:v>
                </c:pt>
                <c:pt idx="71">
                  <c:v>96.278022727149221</c:v>
                </c:pt>
                <c:pt idx="72">
                  <c:v>96.041035127794615</c:v>
                </c:pt>
                <c:pt idx="73">
                  <c:v>95.808333932234603</c:v>
                </c:pt>
                <c:pt idx="74">
                  <c:v>95.579932692529354</c:v>
                </c:pt>
                <c:pt idx="75">
                  <c:v>95.355809277712524</c:v>
                </c:pt>
                <c:pt idx="76">
                  <c:v>95.135911224379882</c:v>
                </c:pt>
                <c:pt idx="77">
                  <c:v>94.920160678180252</c:v>
                </c:pt>
                <c:pt idx="78">
                  <c:v>94.708458902651927</c:v>
                </c:pt>
                <c:pt idx="79">
                  <c:v>94.500690347756418</c:v>
                </c:pt>
                <c:pt idx="80">
                  <c:v>94.296726282985915</c:v>
                </c:pt>
                <c:pt idx="81">
                  <c:v>94.096428009429019</c:v>
                </c:pt>
                <c:pt idx="82">
                  <c:v>93.89964967207024</c:v>
                </c:pt>
                <c:pt idx="83">
                  <c:v>93.706240698283239</c:v>
                </c:pt>
                <c:pt idx="84">
                  <c:v>93.516047891348251</c:v>
                </c:pt>
                <c:pt idx="85">
                  <c:v>93.328917209241581</c:v>
                </c:pt>
                <c:pt idx="86">
                  <c:v>93.144695259227831</c:v>
                </c:pt>
                <c:pt idx="87">
                  <c:v>92.96323053821672</c:v>
                </c:pt>
                <c:pt idx="88">
                  <c:v>92.78437444765332</c:v>
                </c:pt>
                <c:pt idx="89">
                  <c:v>92.607982110092451</c:v>
                </c:pt>
                <c:pt idx="90">
                  <c:v>92.433913012717042</c:v>
                </c:pt>
                <c:pt idx="91">
                  <c:v>92.262031501021539</c:v>
                </c:pt>
                <c:pt idx="92">
                  <c:v>92.092207143787135</c:v>
                </c:pt>
                <c:pt idx="93">
                  <c:v>91.924314988400369</c:v>
                </c:pt>
                <c:pt idx="94">
                  <c:v>91.758235723555785</c:v>
                </c:pt>
                <c:pt idx="95">
                  <c:v>91.59385576447869</c:v>
                </c:pt>
                <c:pt idx="96">
                  <c:v>91.431067274021473</c:v>
                </c:pt>
                <c:pt idx="97">
                  <c:v>91.269768131345472</c:v>
                </c:pt>
                <c:pt idx="98">
                  <c:v>91.109861858399597</c:v>
                </c:pt>
                <c:pt idx="99">
                  <c:v>90.951257513051161</c:v>
                </c:pt>
                <c:pt idx="100">
                  <c:v>90.793869556505769</c:v>
                </c:pt>
                <c:pt idx="101">
                  <c:v>90.63761770156809</c:v>
                </c:pt>
                <c:pt idx="102">
                  <c:v>90.482426747330877</c:v>
                </c:pt>
                <c:pt idx="103">
                  <c:v>90.328226405029909</c:v>
                </c:pt>
                <c:pt idx="104">
                  <c:v>90.174951119054143</c:v>
                </c:pt>
                <c:pt idx="105">
                  <c:v>90.022539886443298</c:v>
                </c:pt>
                <c:pt idx="106">
                  <c:v>89.870936077629651</c:v>
                </c:pt>
                <c:pt idx="107">
                  <c:v>89.720087260674759</c:v>
                </c:pt>
                <c:pt idx="108">
                  <c:v>89.569945030807673</c:v>
                </c:pt>
                <c:pt idx="109">
                  <c:v>89.4204648466756</c:v>
                </c:pt>
                <c:pt idx="110">
                  <c:v>89.271605874367125</c:v>
                </c:pt>
                <c:pt idx="111">
                  <c:v>89.123330839946746</c:v>
                </c:pt>
                <c:pt idx="112">
                  <c:v>88.97560589094725</c:v>
                </c:pt>
                <c:pt idx="113">
                  <c:v>88.828400466986594</c:v>
                </c:pt>
                <c:pt idx="114">
                  <c:v>88.681687179411426</c:v>
                </c:pt>
                <c:pt idx="115">
                  <c:v>88.535441699604036</c:v>
                </c:pt>
                <c:pt idx="116">
                  <c:v>88.389642655325062</c:v>
                </c:pt>
                <c:pt idx="117">
                  <c:v>88.244271534190986</c:v>
                </c:pt>
                <c:pt idx="118">
                  <c:v>88.09931259310261</c:v>
                </c:pt>
                <c:pt idx="119">
                  <c:v>87.954752772143038</c:v>
                </c:pt>
                <c:pt idx="120">
                  <c:v>87.810581611154589</c:v>
                </c:pt>
                <c:pt idx="121">
                  <c:v>87.666791166880571</c:v>
                </c:pt>
                <c:pt idx="122">
                  <c:v>87.523375928229768</c:v>
                </c:pt>
                <c:pt idx="123">
                  <c:v>87.380332726892561</c:v>
                </c:pt>
                <c:pt idx="124">
                  <c:v>87.237660640224234</c:v>
                </c:pt>
                <c:pt idx="125">
                  <c:v>87.095360883027126</c:v>
                </c:pt>
                <c:pt idx="126">
                  <c:v>86.953436684634212</c:v>
                </c:pt>
                <c:pt idx="127">
                  <c:v>86.811893147547963</c:v>
                </c:pt>
                <c:pt idx="128">
                  <c:v>86.670737083855116</c:v>
                </c:pt>
                <c:pt idx="129">
                  <c:v>86.52997682575625</c:v>
                </c:pt>
                <c:pt idx="130">
                  <c:v>86.389622006859994</c:v>
                </c:pt>
                <c:pt idx="131">
                  <c:v>86.249683311435319</c:v>
                </c:pt>
                <c:pt idx="132">
                  <c:v>86.110172189629452</c:v>
                </c:pt>
                <c:pt idx="133">
                  <c:v>85.971100537771562</c:v>
                </c:pt>
                <c:pt idx="134">
                  <c:v>85.832480344309005</c:v>
                </c:pt>
                <c:pt idx="135">
                  <c:v>85.69432330365791</c:v>
                </c:pt>
                <c:pt idx="136">
                  <c:v>85.556640402260683</c:v>
                </c:pt>
                <c:pt idx="137">
                  <c:v>85.419441483364835</c:v>
                </c:pt>
                <c:pt idx="138">
                  <c:v>85.282734799367191</c:v>
                </c:pt>
                <c:pt idx="139">
                  <c:v>85.146526562869894</c:v>
                </c:pt>
                <c:pt idx="140">
                  <c:v>85.010820509692053</c:v>
                </c:pt>
                <c:pt idx="141">
                  <c:v>84.875617488783774</c:v>
                </c:pt>
                <c:pt idx="142">
                  <c:v>84.74091509508645</c:v>
                </c:pt>
                <c:pt idx="143">
                  <c:v>84.606707361686489</c:v>
                </c:pt>
                <c:pt idx="144">
                  <c:v>84.472984526955912</c:v>
                </c:pt>
                <c:pt idx="145">
                  <c:v>84.339732890668756</c:v>
                </c:pt>
                <c:pt idx="146">
                  <c:v>84.206934770308067</c:v>
                </c:pt>
                <c:pt idx="147">
                  <c:v>84.07456856502138</c:v>
                </c:pt>
                <c:pt idx="148">
                  <c:v>83.942608930125118</c:v>
                </c:pt>
                <c:pt idx="149">
                  <c:v>83.811027059987808</c:v>
                </c:pt>
                <c:pt idx="150">
                  <c:v>83.679791071887536</c:v>
                </c:pt>
                <c:pt idx="151">
                  <c:v>83.548866478442676</c:v>
                </c:pt>
                <c:pt idx="152">
                  <c:v>83.41821673184451</c:v>
                </c:pt>
                <c:pt idx="153">
                  <c:v>83.287803819725156</c:v>
                </c:pt>
                <c:pt idx="154">
                  <c:v>83.157588890335688</c:v>
                </c:pt>
                <c:pt idx="155">
                  <c:v>83.027532883929425</c:v>
                </c:pt>
                <c:pt idx="156">
                  <c:v>82.897597147865952</c:v>
                </c:pt>
                <c:pt idx="157">
                  <c:v>82.767744014857072</c:v>
                </c:pt>
                <c:pt idx="158">
                  <c:v>82.637937326754283</c:v>
                </c:pt>
                <c:pt idx="159">
                  <c:v>82.508142890030044</c:v>
                </c:pt>
                <c:pt idx="160">
                  <c:v>82.378328853300985</c:v>
                </c:pt>
                <c:pt idx="161">
                  <c:v>82.248466001541544</c:v>
                </c:pt>
                <c:pt idx="162">
                  <c:v>82.118527965741379</c:v>
                </c:pt>
                <c:pt idx="163">
                  <c:v>81.988491350417704</c:v>
                </c:pt>
                <c:pt idx="164">
                  <c:v>81.858335784434416</c:v>
                </c:pt>
                <c:pt idx="165">
                  <c:v>81.728043902901959</c:v>
                </c:pt>
                <c:pt idx="166">
                  <c:v>81.597601269508786</c:v>
                </c:pt>
                <c:pt idx="167">
                  <c:v>81.46699624950206</c:v>
                </c:pt>
                <c:pt idx="168">
                  <c:v>81.336219843767765</c:v>
                </c:pt>
                <c:pt idx="169">
                  <c:v>81.205265494167506</c:v>
                </c:pt>
                <c:pt idx="170">
                  <c:v>81.074128869591533</c:v>
                </c:pt>
                <c:pt idx="171">
                  <c:v>80.942807641206201</c:v>
                </c:pt>
                <c:pt idx="172">
                  <c:v>80.811301254221263</c:v>
                </c:pt>
                <c:pt idx="173">
                  <c:v>80.679610702276847</c:v>
                </c:pt>
                <c:pt idx="174">
                  <c:v>80.547738309327769</c:v>
                </c:pt>
                <c:pt idx="175">
                  <c:v>80.4156875227456</c:v>
                </c:pt>
                <c:pt idx="176">
                  <c:v>80.283462720305124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99.744</c:v>
                </c:pt>
                <c:pt idx="1">
                  <c:v>103.349</c:v>
                </c:pt>
                <c:pt idx="2">
                  <c:v>104.488</c:v>
                </c:pt>
                <c:pt idx="3">
                  <c:v>103.163</c:v>
                </c:pt>
                <c:pt idx="4">
                  <c:v>100.512</c:v>
                </c:pt>
                <c:pt idx="5">
                  <c:v>104.18600000000001</c:v>
                </c:pt>
                <c:pt idx="6">
                  <c:v>101.581</c:v>
                </c:pt>
                <c:pt idx="7">
                  <c:v>103.30200000000001</c:v>
                </c:pt>
                <c:pt idx="8">
                  <c:v>100.419</c:v>
                </c:pt>
                <c:pt idx="9">
                  <c:v>103.32599999999999</c:v>
                </c:pt>
                <c:pt idx="10">
                  <c:v>101.047</c:v>
                </c:pt>
                <c:pt idx="11">
                  <c:v>102.81399999999999</c:v>
                </c:pt>
                <c:pt idx="12">
                  <c:v>100.372</c:v>
                </c:pt>
                <c:pt idx="13">
                  <c:v>102.651</c:v>
                </c:pt>
                <c:pt idx="14">
                  <c:v>101.116</c:v>
                </c:pt>
                <c:pt idx="15">
                  <c:v>99.906999999999996</c:v>
                </c:pt>
                <c:pt idx="16">
                  <c:v>102.791</c:v>
                </c:pt>
                <c:pt idx="17">
                  <c:v>102.32599999999999</c:v>
                </c:pt>
                <c:pt idx="18">
                  <c:v>102.535</c:v>
                </c:pt>
                <c:pt idx="19">
                  <c:v>101.163</c:v>
                </c:pt>
                <c:pt idx="20">
                  <c:v>99.558000000000007</c:v>
                </c:pt>
                <c:pt idx="21">
                  <c:v>100.395</c:v>
                </c:pt>
                <c:pt idx="22">
                  <c:v>103.605</c:v>
                </c:pt>
                <c:pt idx="23">
                  <c:v>102.395</c:v>
                </c:pt>
                <c:pt idx="24">
                  <c:v>101.69799999999999</c:v>
                </c:pt>
                <c:pt idx="25">
                  <c:v>101.32599999999999</c:v>
                </c:pt>
                <c:pt idx="26">
                  <c:v>100.465</c:v>
                </c:pt>
                <c:pt idx="27">
                  <c:v>105.279</c:v>
                </c:pt>
                <c:pt idx="28">
                  <c:v>102.279</c:v>
                </c:pt>
                <c:pt idx="29">
                  <c:v>103.32599999999999</c:v>
                </c:pt>
                <c:pt idx="30">
                  <c:v>101.628</c:v>
                </c:pt>
                <c:pt idx="31">
                  <c:v>103.279</c:v>
                </c:pt>
                <c:pt idx="32">
                  <c:v>105.791</c:v>
                </c:pt>
                <c:pt idx="33">
                  <c:v>103.907</c:v>
                </c:pt>
                <c:pt idx="34">
                  <c:v>102.256</c:v>
                </c:pt>
                <c:pt idx="35">
                  <c:v>102.721</c:v>
                </c:pt>
                <c:pt idx="36">
                  <c:v>104.163</c:v>
                </c:pt>
                <c:pt idx="37">
                  <c:v>106.884</c:v>
                </c:pt>
                <c:pt idx="38">
                  <c:v>106.419</c:v>
                </c:pt>
                <c:pt idx="39">
                  <c:v>104.093</c:v>
                </c:pt>
                <c:pt idx="40">
                  <c:v>109.767</c:v>
                </c:pt>
                <c:pt idx="41">
                  <c:v>108.628</c:v>
                </c:pt>
                <c:pt idx="42">
                  <c:v>109.372</c:v>
                </c:pt>
                <c:pt idx="43">
                  <c:v>111.884</c:v>
                </c:pt>
                <c:pt idx="44">
                  <c:v>114.721</c:v>
                </c:pt>
                <c:pt idx="45">
                  <c:v>115.07</c:v>
                </c:pt>
                <c:pt idx="46">
                  <c:v>120.023</c:v>
                </c:pt>
                <c:pt idx="47">
                  <c:v>125.116</c:v>
                </c:pt>
                <c:pt idx="48">
                  <c:v>137.279</c:v>
                </c:pt>
                <c:pt idx="49">
                  <c:v>149.721</c:v>
                </c:pt>
                <c:pt idx="50">
                  <c:v>166.233</c:v>
                </c:pt>
                <c:pt idx="51">
                  <c:v>183.39500000000001</c:v>
                </c:pt>
                <c:pt idx="52">
                  <c:v>200.023</c:v>
                </c:pt>
                <c:pt idx="53">
                  <c:v>213.58099999999999</c:v>
                </c:pt>
                <c:pt idx="54">
                  <c:v>224.39500000000001</c:v>
                </c:pt>
                <c:pt idx="55">
                  <c:v>234.09299999999999</c:v>
                </c:pt>
                <c:pt idx="56">
                  <c:v>236.977</c:v>
                </c:pt>
                <c:pt idx="57">
                  <c:v>236.39500000000001</c:v>
                </c:pt>
                <c:pt idx="58">
                  <c:v>229.256</c:v>
                </c:pt>
                <c:pt idx="59">
                  <c:v>205.09299999999999</c:v>
                </c:pt>
                <c:pt idx="60">
                  <c:v>157.209</c:v>
                </c:pt>
                <c:pt idx="61">
                  <c:v>115.535</c:v>
                </c:pt>
                <c:pt idx="62">
                  <c:v>102.512</c:v>
                </c:pt>
                <c:pt idx="63">
                  <c:v>99.418999999999997</c:v>
                </c:pt>
                <c:pt idx="64">
                  <c:v>98.441999999999993</c:v>
                </c:pt>
                <c:pt idx="65">
                  <c:v>101.32599999999999</c:v>
                </c:pt>
                <c:pt idx="66">
                  <c:v>99.744</c:v>
                </c:pt>
                <c:pt idx="67">
                  <c:v>101.07</c:v>
                </c:pt>
                <c:pt idx="68">
                  <c:v>105.07</c:v>
                </c:pt>
                <c:pt idx="69">
                  <c:v>109.14</c:v>
                </c:pt>
                <c:pt idx="70">
                  <c:v>116.721</c:v>
                </c:pt>
                <c:pt idx="71">
                  <c:v>128.86000000000001</c:v>
                </c:pt>
                <c:pt idx="72">
                  <c:v>141.81399999999999</c:v>
                </c:pt>
                <c:pt idx="73">
                  <c:v>156.721</c:v>
                </c:pt>
                <c:pt idx="74">
                  <c:v>167.047</c:v>
                </c:pt>
                <c:pt idx="75">
                  <c:v>180.32599999999999</c:v>
                </c:pt>
                <c:pt idx="76">
                  <c:v>190.69800000000001</c:v>
                </c:pt>
                <c:pt idx="77">
                  <c:v>195.55799999999999</c:v>
                </c:pt>
                <c:pt idx="78">
                  <c:v>196.233</c:v>
                </c:pt>
                <c:pt idx="79">
                  <c:v>189.69800000000001</c:v>
                </c:pt>
                <c:pt idx="80">
                  <c:v>166.58099999999999</c:v>
                </c:pt>
                <c:pt idx="81">
                  <c:v>125.837</c:v>
                </c:pt>
                <c:pt idx="82">
                  <c:v>101.488</c:v>
                </c:pt>
                <c:pt idx="83">
                  <c:v>93.534999999999997</c:v>
                </c:pt>
                <c:pt idx="84">
                  <c:v>92</c:v>
                </c:pt>
                <c:pt idx="85">
                  <c:v>88.953000000000003</c:v>
                </c:pt>
                <c:pt idx="86">
                  <c:v>93.697999999999993</c:v>
                </c:pt>
                <c:pt idx="87">
                  <c:v>90.302000000000007</c:v>
                </c:pt>
                <c:pt idx="88">
                  <c:v>94.022999999999996</c:v>
                </c:pt>
                <c:pt idx="89">
                  <c:v>92.162999999999997</c:v>
                </c:pt>
                <c:pt idx="90">
                  <c:v>92.233000000000004</c:v>
                </c:pt>
                <c:pt idx="91">
                  <c:v>90.977000000000004</c:v>
                </c:pt>
                <c:pt idx="92">
                  <c:v>91.558000000000007</c:v>
                </c:pt>
                <c:pt idx="93">
                  <c:v>91.116</c:v>
                </c:pt>
                <c:pt idx="94">
                  <c:v>89.558000000000007</c:v>
                </c:pt>
                <c:pt idx="95">
                  <c:v>91.046999999999997</c:v>
                </c:pt>
                <c:pt idx="96">
                  <c:v>90.302000000000007</c:v>
                </c:pt>
                <c:pt idx="97">
                  <c:v>93.046999999999997</c:v>
                </c:pt>
                <c:pt idx="98">
                  <c:v>91.534999999999997</c:v>
                </c:pt>
                <c:pt idx="99">
                  <c:v>89.721000000000004</c:v>
                </c:pt>
                <c:pt idx="100">
                  <c:v>93.418999999999997</c:v>
                </c:pt>
                <c:pt idx="101">
                  <c:v>88.628</c:v>
                </c:pt>
                <c:pt idx="102">
                  <c:v>92.418999999999997</c:v>
                </c:pt>
                <c:pt idx="103">
                  <c:v>91.022999999999996</c:v>
                </c:pt>
                <c:pt idx="104">
                  <c:v>89.162999999999997</c:v>
                </c:pt>
                <c:pt idx="105">
                  <c:v>90.209000000000003</c:v>
                </c:pt>
                <c:pt idx="106">
                  <c:v>92.884</c:v>
                </c:pt>
                <c:pt idx="107">
                  <c:v>89.116</c:v>
                </c:pt>
                <c:pt idx="108">
                  <c:v>91.837000000000003</c:v>
                </c:pt>
                <c:pt idx="109">
                  <c:v>95.906999999999996</c:v>
                </c:pt>
                <c:pt idx="110">
                  <c:v>95.278999999999996</c:v>
                </c:pt>
                <c:pt idx="111">
                  <c:v>97.233000000000004</c:v>
                </c:pt>
                <c:pt idx="112">
                  <c:v>101.44199999999999</c:v>
                </c:pt>
                <c:pt idx="113">
                  <c:v>100.651</c:v>
                </c:pt>
                <c:pt idx="114">
                  <c:v>105.721</c:v>
                </c:pt>
                <c:pt idx="115">
                  <c:v>102.233</c:v>
                </c:pt>
                <c:pt idx="116">
                  <c:v>103.256</c:v>
                </c:pt>
                <c:pt idx="117">
                  <c:v>97.953000000000003</c:v>
                </c:pt>
                <c:pt idx="118">
                  <c:v>95.325999999999993</c:v>
                </c:pt>
                <c:pt idx="119">
                  <c:v>94</c:v>
                </c:pt>
                <c:pt idx="120">
                  <c:v>91.186000000000007</c:v>
                </c:pt>
                <c:pt idx="121">
                  <c:v>86.744</c:v>
                </c:pt>
                <c:pt idx="122">
                  <c:v>86.394999999999996</c:v>
                </c:pt>
                <c:pt idx="123">
                  <c:v>86.233000000000004</c:v>
                </c:pt>
                <c:pt idx="124">
                  <c:v>85.325999999999993</c:v>
                </c:pt>
                <c:pt idx="125">
                  <c:v>87.233000000000004</c:v>
                </c:pt>
                <c:pt idx="126">
                  <c:v>85.325999999999993</c:v>
                </c:pt>
                <c:pt idx="127">
                  <c:v>85.93</c:v>
                </c:pt>
                <c:pt idx="128">
                  <c:v>88.046999999999997</c:v>
                </c:pt>
                <c:pt idx="129">
                  <c:v>84.884</c:v>
                </c:pt>
                <c:pt idx="130">
                  <c:v>85.650999999999996</c:v>
                </c:pt>
                <c:pt idx="131">
                  <c:v>88.022999999999996</c:v>
                </c:pt>
                <c:pt idx="132">
                  <c:v>86.605000000000004</c:v>
                </c:pt>
                <c:pt idx="133">
                  <c:v>84.813999999999993</c:v>
                </c:pt>
                <c:pt idx="134">
                  <c:v>86.372</c:v>
                </c:pt>
                <c:pt idx="135">
                  <c:v>88.256</c:v>
                </c:pt>
                <c:pt idx="136">
                  <c:v>86.534999999999997</c:v>
                </c:pt>
                <c:pt idx="137">
                  <c:v>86.581000000000003</c:v>
                </c:pt>
                <c:pt idx="138">
                  <c:v>87.813999999999993</c:v>
                </c:pt>
                <c:pt idx="139">
                  <c:v>90.650999999999996</c:v>
                </c:pt>
                <c:pt idx="140">
                  <c:v>90.441999999999993</c:v>
                </c:pt>
                <c:pt idx="141">
                  <c:v>90.534999999999997</c:v>
                </c:pt>
                <c:pt idx="142">
                  <c:v>92.953000000000003</c:v>
                </c:pt>
                <c:pt idx="143">
                  <c:v>91.766999999999996</c:v>
                </c:pt>
                <c:pt idx="144">
                  <c:v>92.837000000000003</c:v>
                </c:pt>
                <c:pt idx="145">
                  <c:v>87.721000000000004</c:v>
                </c:pt>
                <c:pt idx="146">
                  <c:v>88.325999999999993</c:v>
                </c:pt>
                <c:pt idx="147">
                  <c:v>85.790999999999997</c:v>
                </c:pt>
                <c:pt idx="148">
                  <c:v>85.093000000000004</c:v>
                </c:pt>
                <c:pt idx="149">
                  <c:v>87.022999999999996</c:v>
                </c:pt>
                <c:pt idx="150">
                  <c:v>82.86</c:v>
                </c:pt>
                <c:pt idx="151">
                  <c:v>84.302000000000007</c:v>
                </c:pt>
                <c:pt idx="152">
                  <c:v>83.325999999999993</c:v>
                </c:pt>
                <c:pt idx="153">
                  <c:v>82.116</c:v>
                </c:pt>
                <c:pt idx="154">
                  <c:v>84</c:v>
                </c:pt>
                <c:pt idx="155">
                  <c:v>82.512</c:v>
                </c:pt>
                <c:pt idx="156">
                  <c:v>81.534999999999997</c:v>
                </c:pt>
                <c:pt idx="157">
                  <c:v>82.14</c:v>
                </c:pt>
                <c:pt idx="158">
                  <c:v>82.256</c:v>
                </c:pt>
                <c:pt idx="159">
                  <c:v>81.394999999999996</c:v>
                </c:pt>
                <c:pt idx="160">
                  <c:v>84.14</c:v>
                </c:pt>
                <c:pt idx="161">
                  <c:v>81.766999999999996</c:v>
                </c:pt>
                <c:pt idx="162">
                  <c:v>81.953000000000003</c:v>
                </c:pt>
                <c:pt idx="163">
                  <c:v>82</c:v>
                </c:pt>
                <c:pt idx="164">
                  <c:v>83.441999999999993</c:v>
                </c:pt>
                <c:pt idx="165">
                  <c:v>82.534999999999997</c:v>
                </c:pt>
                <c:pt idx="166">
                  <c:v>81.372</c:v>
                </c:pt>
                <c:pt idx="167">
                  <c:v>80.278999999999996</c:v>
                </c:pt>
                <c:pt idx="168">
                  <c:v>82.512</c:v>
                </c:pt>
                <c:pt idx="169">
                  <c:v>82.093000000000004</c:v>
                </c:pt>
                <c:pt idx="170">
                  <c:v>80.977000000000004</c:v>
                </c:pt>
                <c:pt idx="171">
                  <c:v>80.465000000000003</c:v>
                </c:pt>
                <c:pt idx="172">
                  <c:v>81.744</c:v>
                </c:pt>
                <c:pt idx="173">
                  <c:v>83.186000000000007</c:v>
                </c:pt>
                <c:pt idx="174">
                  <c:v>78.022999999999996</c:v>
                </c:pt>
                <c:pt idx="175">
                  <c:v>81.697999999999993</c:v>
                </c:pt>
                <c:pt idx="176">
                  <c:v>79.697999999999993</c:v>
                </c:pt>
                <c:pt idx="177">
                  <c:v>80.093000000000004</c:v>
                </c:pt>
                <c:pt idx="178">
                  <c:v>83.418999999999997</c:v>
                </c:pt>
                <c:pt idx="179">
                  <c:v>81.418999999999997</c:v>
                </c:pt>
                <c:pt idx="180">
                  <c:v>76.558000000000007</c:v>
                </c:pt>
                <c:pt idx="181">
                  <c:v>79.441999999999993</c:v>
                </c:pt>
                <c:pt idx="182">
                  <c:v>79.256</c:v>
                </c:pt>
                <c:pt idx="183">
                  <c:v>80.186000000000007</c:v>
                </c:pt>
                <c:pt idx="184">
                  <c:v>82.325999999999993</c:v>
                </c:pt>
                <c:pt idx="185">
                  <c:v>81.512</c:v>
                </c:pt>
                <c:pt idx="186">
                  <c:v>80.813999999999993</c:v>
                </c:pt>
                <c:pt idx="187">
                  <c:v>80</c:v>
                </c:pt>
                <c:pt idx="188">
                  <c:v>80.650999999999996</c:v>
                </c:pt>
                <c:pt idx="189">
                  <c:v>81.186000000000007</c:v>
                </c:pt>
                <c:pt idx="190">
                  <c:v>78.977000000000004</c:v>
                </c:pt>
                <c:pt idx="191">
                  <c:v>80.046999999999997</c:v>
                </c:pt>
                <c:pt idx="192">
                  <c:v>80.930000000000007</c:v>
                </c:pt>
                <c:pt idx="193">
                  <c:v>79.837000000000003</c:v>
                </c:pt>
                <c:pt idx="194">
                  <c:v>81.884</c:v>
                </c:pt>
                <c:pt idx="195">
                  <c:v>82.07</c:v>
                </c:pt>
                <c:pt idx="196">
                  <c:v>78.046999999999997</c:v>
                </c:pt>
                <c:pt idx="197">
                  <c:v>77.441999999999993</c:v>
                </c:pt>
                <c:pt idx="198">
                  <c:v>82.046999999999997</c:v>
                </c:pt>
                <c:pt idx="199">
                  <c:v>78.512</c:v>
                </c:pt>
                <c:pt idx="200">
                  <c:v>79.302000000000007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100.44816503332194</c:v>
                </c:pt>
                <c:pt idx="7">
                  <c:v>100.5820233661551</c:v>
                </c:pt>
                <c:pt idx="8">
                  <c:v>100.71426984364993</c:v>
                </c:pt>
                <c:pt idx="9">
                  <c:v>100.84468600182487</c:v>
                </c:pt>
                <c:pt idx="10">
                  <c:v>100.97302996367276</c:v>
                </c:pt>
                <c:pt idx="11">
                  <c:v>101.09903473029507</c:v>
                </c:pt>
                <c:pt idx="12">
                  <c:v>101.22240650254685</c:v>
                </c:pt>
                <c:pt idx="13">
                  <c:v>101.34282307588232</c:v>
                </c:pt>
                <c:pt idx="14">
                  <c:v>101.45993236077588</c:v>
                </c:pt>
                <c:pt idx="15">
                  <c:v>101.57335109235386</c:v>
                </c:pt>
                <c:pt idx="16">
                  <c:v>101.68266380647316</c:v>
                </c:pt>
                <c:pt idx="17">
                  <c:v>101.78742217717821</c:v>
                </c:pt>
                <c:pt idx="18">
                  <c:v>101.88714483610154</c:v>
                </c:pt>
                <c:pt idx="19">
                  <c:v>101.98131783595389</c:v>
                </c:pt>
                <c:pt idx="20">
                  <c:v>102.06939599368472</c:v>
                </c:pt>
                <c:pt idx="21">
                  <c:v>102.15080548439057</c:v>
                </c:pt>
                <c:pt idx="22">
                  <c:v>102.22494830949638</c:v>
                </c:pt>
                <c:pt idx="23">
                  <c:v>102.29120972746496</c:v>
                </c:pt>
                <c:pt idx="24">
                  <c:v>102.34897057024457</c:v>
                </c:pt>
                <c:pt idx="25">
                  <c:v>102.39762782230603</c:v>
                </c:pt>
                <c:pt idx="26">
                  <c:v>102.43662928002468</c:v>
                </c:pt>
                <c:pt idx="27">
                  <c:v>102.4655320468204</c:v>
                </c:pt>
                <c:pt idx="28">
                  <c:v>102.48410069639286</c:v>
                </c:pt>
                <c:pt idx="29">
                  <c:v>102.49246985969503</c:v>
                </c:pt>
                <c:pt idx="30">
                  <c:v>102.49140836055963</c:v>
                </c:pt>
                <c:pt idx="31">
                  <c:v>102.48273800893608</c:v>
                </c:pt>
                <c:pt idx="32">
                  <c:v>102.46997898875367</c:v>
                </c:pt>
                <c:pt idx="33">
                  <c:v>102.45931305315099</c:v>
                </c:pt>
                <c:pt idx="34">
                  <c:v>102.46097066984736</c:v>
                </c:pt>
                <c:pt idx="35">
                  <c:v>102.4911510134595</c:v>
                </c:pt>
                <c:pt idx="36">
                  <c:v>102.5745632691572</c:v>
                </c:pt>
                <c:pt idx="37">
                  <c:v>102.7476207449203</c:v>
                </c:pt>
                <c:pt idx="38">
                  <c:v>103.06221243765823</c:v>
                </c:pt>
                <c:pt idx="39">
                  <c:v>103.58981076590653</c:v>
                </c:pt>
                <c:pt idx="40">
                  <c:v>104.42544996760077</c:v>
                </c:pt>
                <c:pt idx="41">
                  <c:v>105.69084459005269</c:v>
                </c:pt>
                <c:pt idx="42">
                  <c:v>107.53565122054893</c:v>
                </c:pt>
                <c:pt idx="43">
                  <c:v>110.13567292131347</c:v>
                </c:pt>
                <c:pt idx="44">
                  <c:v>113.68674802255069</c:v>
                </c:pt>
                <c:pt idx="45">
                  <c:v>118.39324226657946</c:v>
                </c:pt>
                <c:pt idx="46">
                  <c:v>124.45054853456472</c:v>
                </c:pt>
                <c:pt idx="47">
                  <c:v>132.02181914175003</c:v>
                </c:pt>
                <c:pt idx="48">
                  <c:v>141.21026633557827</c:v>
                </c:pt>
                <c:pt idx="49">
                  <c:v>152.02963018069266</c:v>
                </c:pt>
                <c:pt idx="50">
                  <c:v>164.37660257389859</c:v>
                </c:pt>
                <c:pt idx="51">
                  <c:v>178.0098102106503</c:v>
                </c:pt>
                <c:pt idx="52">
                  <c:v>192.53981878348495</c:v>
                </c:pt>
                <c:pt idx="53">
                  <c:v>207.42976059071782</c:v>
                </c:pt>
                <c:pt idx="54">
                  <c:v>221.97091161428551</c:v>
                </c:pt>
                <c:pt idx="55">
                  <c:v>235.04327394613014</c:v>
                </c:pt>
                <c:pt idx="56">
                  <c:v>244.2142024698181</c:v>
                </c:pt>
                <c:pt idx="57">
                  <c:v>244.34754675182012</c:v>
                </c:pt>
                <c:pt idx="58">
                  <c:v>228.71022323909307</c:v>
                </c:pt>
                <c:pt idx="59">
                  <c:v>195.88175436058452</c:v>
                </c:pt>
                <c:pt idx="60">
                  <c:v>155.91120192897614</c:v>
                </c:pt>
                <c:pt idx="61">
                  <c:v>123.79220405277337</c:v>
                </c:pt>
                <c:pt idx="62">
                  <c:v>106.38365047342737</c:v>
                </c:pt>
                <c:pt idx="63">
                  <c:v>100.23985809671207</c:v>
                </c:pt>
                <c:pt idx="64">
                  <c:v>99.391454922004357</c:v>
                </c:pt>
                <c:pt idx="65">
                  <c:v>100.48805743793456</c:v>
                </c:pt>
                <c:pt idx="66">
                  <c:v>102.57600548345083</c:v>
                </c:pt>
                <c:pt idx="67">
                  <c:v>105.63289497655158</c:v>
                </c:pt>
                <c:pt idx="68">
                  <c:v>109.84600002860691</c:v>
                </c:pt>
                <c:pt idx="69">
                  <c:v>115.41279174970865</c:v>
                </c:pt>
                <c:pt idx="70">
                  <c:v>122.48033808868014</c:v>
                </c:pt>
                <c:pt idx="71">
                  <c:v>131.10243804807084</c:v>
                </c:pt>
                <c:pt idx="72">
                  <c:v>141.19928543733201</c:v>
                </c:pt>
                <c:pt idx="73">
                  <c:v>152.52537755875042</c:v>
                </c:pt>
                <c:pt idx="74">
                  <c:v>164.65350310999105</c:v>
                </c:pt>
                <c:pt idx="75">
                  <c:v>176.97080861306645</c:v>
                </c:pt>
                <c:pt idx="76">
                  <c:v>188.58798374713817</c:v>
                </c:pt>
                <c:pt idx="77">
                  <c:v>197.71007662492372</c:v>
                </c:pt>
                <c:pt idx="78">
                  <c:v>200.00715134684555</c:v>
                </c:pt>
                <c:pt idx="79">
                  <c:v>188.63997083211487</c:v>
                </c:pt>
                <c:pt idx="80">
                  <c:v>161.56907422689898</c:v>
                </c:pt>
                <c:pt idx="81">
                  <c:v>129.3371995682885</c:v>
                </c:pt>
                <c:pt idx="82">
                  <c:v>106.34591284339938</c:v>
                </c:pt>
                <c:pt idx="83">
                  <c:v>96.150813641799317</c:v>
                </c:pt>
                <c:pt idx="84">
                  <c:v>93.253669568464503</c:v>
                </c:pt>
                <c:pt idx="85">
                  <c:v>92.642984117189499</c:v>
                </c:pt>
                <c:pt idx="86">
                  <c:v>92.455895005728863</c:v>
                </c:pt>
                <c:pt idx="87">
                  <c:v>92.317900571851098</c:v>
                </c:pt>
                <c:pt idx="88">
                  <c:v>92.185005325525935</c:v>
                </c:pt>
                <c:pt idx="89">
                  <c:v>92.053994588358606</c:v>
                </c:pt>
                <c:pt idx="90">
                  <c:v>91.924616749047914</c:v>
                </c:pt>
                <c:pt idx="91">
                  <c:v>91.79675608592683</c:v>
                </c:pt>
                <c:pt idx="92">
                  <c:v>91.67030802993871</c:v>
                </c:pt>
                <c:pt idx="93">
                  <c:v>91.545179195168259</c:v>
                </c:pt>
                <c:pt idx="94">
                  <c:v>91.421297374779613</c:v>
                </c:pt>
                <c:pt idx="95">
                  <c:v>91.298638583371456</c:v>
                </c:pt>
                <c:pt idx="96">
                  <c:v>91.177294542566017</c:v>
                </c:pt>
                <c:pt idx="97">
                  <c:v>91.057629351233743</c:v>
                </c:pt>
                <c:pt idx="98">
                  <c:v>90.940617336979372</c:v>
                </c:pt>
                <c:pt idx="99">
                  <c:v>90.828516931548435</c:v>
                </c:pt>
                <c:pt idx="100">
                  <c:v>90.72610498415041</c:v>
                </c:pt>
                <c:pt idx="101">
                  <c:v>90.642728632644037</c:v>
                </c:pt>
                <c:pt idx="102">
                  <c:v>90.595337649702216</c:v>
                </c:pt>
                <c:pt idx="103">
                  <c:v>90.61230562520339</c:v>
                </c:pt>
                <c:pt idx="104">
                  <c:v>90.737109074722568</c:v>
                </c:pt>
                <c:pt idx="105">
                  <c:v>91.029824392245644</c:v>
                </c:pt>
                <c:pt idx="106">
                  <c:v>91.563270885918527</c:v>
                </c:pt>
                <c:pt idx="107">
                  <c:v>92.410297068814756</c:v>
                </c:pt>
                <c:pt idx="108">
                  <c:v>93.620335418110429</c:v>
                </c:pt>
                <c:pt idx="109">
                  <c:v>95.187769512023578</c:v>
                </c:pt>
                <c:pt idx="110">
                  <c:v>97.021249777084478</c:v>
                </c:pt>
                <c:pt idx="111">
                  <c:v>98.928908988715136</c:v>
                </c:pt>
                <c:pt idx="112">
                  <c:v>100.63474549354206</c:v>
                </c:pt>
                <c:pt idx="113">
                  <c:v>101.83254266947803</c:v>
                </c:pt>
                <c:pt idx="114">
                  <c:v>102.26674474007345</c:v>
                </c:pt>
                <c:pt idx="115">
                  <c:v>101.81255665749003</c:v>
                </c:pt>
                <c:pt idx="116">
                  <c:v>100.52136123754775</c:v>
                </c:pt>
                <c:pt idx="117">
                  <c:v>98.609134396948164</c:v>
                </c:pt>
                <c:pt idx="118">
                  <c:v>96.390760921324784</c:v>
                </c:pt>
                <c:pt idx="119">
                  <c:v>94.188019407908797</c:v>
                </c:pt>
                <c:pt idx="120">
                  <c:v>92.248894550487066</c:v>
                </c:pt>
                <c:pt idx="121">
                  <c:v>90.705952220122825</c:v>
                </c:pt>
                <c:pt idx="122">
                  <c:v>89.579664019406735</c:v>
                </c:pt>
                <c:pt idx="123">
                  <c:v>88.812712284052395</c:v>
                </c:pt>
                <c:pt idx="124">
                  <c:v>88.313300594743296</c:v>
                </c:pt>
                <c:pt idx="125">
                  <c:v>87.989867376112173</c:v>
                </c:pt>
                <c:pt idx="126">
                  <c:v>87.76991183457001</c:v>
                </c:pt>
                <c:pt idx="127">
                  <c:v>87.604657987419927</c:v>
                </c:pt>
                <c:pt idx="128">
                  <c:v>87.465435707839248</c:v>
                </c:pt>
                <c:pt idx="129">
                  <c:v>87.337462150203677</c:v>
                </c:pt>
                <c:pt idx="130">
                  <c:v>87.214576431854866</c:v>
                </c:pt>
                <c:pt idx="131">
                  <c:v>87.096507409781012</c:v>
                </c:pt>
                <c:pt idx="132">
                  <c:v>86.989256081512934</c:v>
                </c:pt>
                <c:pt idx="133">
                  <c:v>86.908772227028123</c:v>
                </c:pt>
                <c:pt idx="134">
                  <c:v>86.887179031187998</c:v>
                </c:pt>
                <c:pt idx="135">
                  <c:v>86.978223201333336</c:v>
                </c:pt>
                <c:pt idx="136">
                  <c:v>87.254666957736291</c:v>
                </c:pt>
                <c:pt idx="137">
                  <c:v>87.788279300992542</c:v>
                </c:pt>
                <c:pt idx="138">
                  <c:v>88.608696614037711</c:v>
                </c:pt>
                <c:pt idx="139">
                  <c:v>89.653581990889975</c:v>
                </c:pt>
                <c:pt idx="140">
                  <c:v>90.741381235211762</c:v>
                </c:pt>
                <c:pt idx="141">
                  <c:v>91.600772783787562</c:v>
                </c:pt>
                <c:pt idx="142">
                  <c:v>91.963417605320259</c:v>
                </c:pt>
                <c:pt idx="143">
                  <c:v>91.68024680890457</c:v>
                </c:pt>
                <c:pt idx="144">
                  <c:v>90.793423489995547</c:v>
                </c:pt>
                <c:pt idx="145">
                  <c:v>89.516991252160494</c:v>
                </c:pt>
                <c:pt idx="146">
                  <c:v>88.138251135330663</c:v>
                </c:pt>
                <c:pt idx="147">
                  <c:v>86.901617642511695</c:v>
                </c:pt>
                <c:pt idx="148">
                  <c:v>85.938153211014878</c:v>
                </c:pt>
                <c:pt idx="149">
                  <c:v>85.263004639633508</c:v>
                </c:pt>
                <c:pt idx="150">
                  <c:v>84.818707664735825</c:v>
                </c:pt>
                <c:pt idx="151">
                  <c:v>84.526320108445461</c:v>
                </c:pt>
                <c:pt idx="152">
                  <c:v>84.318846014642233</c:v>
                </c:pt>
                <c:pt idx="153">
                  <c:v>84.152404996897943</c:v>
                </c:pt>
                <c:pt idx="154">
                  <c:v>84.003320436831061</c:v>
                </c:pt>
                <c:pt idx="155">
                  <c:v>83.8607688129553</c:v>
                </c:pt>
                <c:pt idx="156">
                  <c:v>83.720505652173586</c:v>
                </c:pt>
                <c:pt idx="157">
                  <c:v>83.581104628530312</c:v>
                </c:pt>
                <c:pt idx="158">
                  <c:v>83.442168321380066</c:v>
                </c:pt>
                <c:pt idx="159">
                  <c:v>83.303620843386241</c:v>
                </c:pt>
                <c:pt idx="160">
                  <c:v>83.165470127839541</c:v>
                </c:pt>
                <c:pt idx="161">
                  <c:v>83.027739262630675</c:v>
                </c:pt>
                <c:pt idx="162">
                  <c:v>82.890449500554809</c:v>
                </c:pt>
                <c:pt idx="163">
                  <c:v>82.753616895426504</c:v>
                </c:pt>
                <c:pt idx="164">
                  <c:v>82.61725208104582</c:v>
                </c:pt>
                <c:pt idx="165">
                  <c:v>82.48136069661237</c:v>
                </c:pt>
                <c:pt idx="166">
                  <c:v>82.345943931597006</c:v>
                </c:pt>
                <c:pt idx="167">
                  <c:v>82.210999083204712</c:v>
                </c:pt>
                <c:pt idx="168">
                  <c:v>82.076520099427384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100.4481650333172</c:v>
                </c:pt>
                <c:pt idx="7">
                  <c:v>100.58202336613996</c:v>
                </c:pt>
                <c:pt idx="8">
                  <c:v>100.71426984360278</c:v>
                </c:pt>
                <c:pt idx="9">
                  <c:v>100.84468600168107</c:v>
                </c:pt>
                <c:pt idx="10">
                  <c:v>100.97302996324375</c:v>
                </c:pt>
                <c:pt idx="11">
                  <c:v>101.09903472904296</c:v>
                </c:pt>
                <c:pt idx="12">
                  <c:v>101.22240649897165</c:v>
                </c:pt>
                <c:pt idx="13">
                  <c:v>101.34282306589539</c:v>
                </c:pt>
                <c:pt idx="14">
                  <c:v>101.45993233348351</c:v>
                </c:pt>
                <c:pt idx="15">
                  <c:v>101.57335101938665</c:v>
                </c:pt>
                <c:pt idx="16">
                  <c:v>101.68266361562357</c:v>
                </c:pt>
                <c:pt idx="17">
                  <c:v>101.78742168882764</c:v>
                </c:pt>
                <c:pt idx="18">
                  <c:v>101.88714361360057</c:v>
                </c:pt>
                <c:pt idx="19">
                  <c:v>101.98131484200935</c:v>
                </c:pt>
                <c:pt idx="20">
                  <c:v>102.06938882044537</c:v>
                </c:pt>
                <c:pt idx="21">
                  <c:v>102.15078867066617</c:v>
                </c:pt>
                <c:pt idx="22">
                  <c:v>102.22490975371061</c:v>
                </c:pt>
                <c:pt idx="23">
                  <c:v>102.29112323222171</c:v>
                </c:pt>
                <c:pt idx="24">
                  <c:v>102.34878073715248</c:v>
                </c:pt>
                <c:pt idx="25">
                  <c:v>102.39722022749088</c:v>
                </c:pt>
                <c:pt idx="26">
                  <c:v>102.43577310528252</c:v>
                </c:pt>
                <c:pt idx="27">
                  <c:v>102.4637726119135</c:v>
                </c:pt>
                <c:pt idx="28">
                  <c:v>102.4805634848944</c:v>
                </c:pt>
                <c:pt idx="29">
                  <c:v>102.48551279753316</c:v>
                </c:pt>
                <c:pt idx="30">
                  <c:v>102.47802183809313</c:v>
                </c:pt>
                <c:pt idx="31">
                  <c:v>102.45753881260308</c:v>
                </c:pt>
                <c:pt idx="32">
                  <c:v>102.42357207992838</c:v>
                </c:pt>
                <c:pt idx="33">
                  <c:v>102.37570355372883</c:v>
                </c:pt>
                <c:pt idx="34">
                  <c:v>102.3136018392577</c:v>
                </c:pt>
                <c:pt idx="35">
                  <c:v>102.23703462001102</c:v>
                </c:pt>
                <c:pt idx="36">
                  <c:v>102.14587977658722</c:v>
                </c:pt>
                <c:pt idx="37">
                  <c:v>102.04013471378299</c:v>
                </c:pt>
                <c:pt idx="38">
                  <c:v>101.91992339662774</c:v>
                </c:pt>
                <c:pt idx="39">
                  <c:v>101.78550065432155</c:v>
                </c:pt>
                <c:pt idx="40">
                  <c:v>101.63725340269879</c:v>
                </c:pt>
                <c:pt idx="41">
                  <c:v>101.47569855751524</c:v>
                </c:pt>
                <c:pt idx="42">
                  <c:v>101.30147755596674</c:v>
                </c:pt>
                <c:pt idx="43">
                  <c:v>101.11534756296435</c:v>
                </c:pt>
                <c:pt idx="44">
                  <c:v>100.91816960036768</c:v>
                </c:pt>
                <c:pt idx="45">
                  <c:v>100.71089398928558</c:v>
                </c:pt>
                <c:pt idx="46">
                  <c:v>100.49454362582161</c:v>
                </c:pt>
                <c:pt idx="47">
                  <c:v>100.27019570920208</c:v>
                </c:pt>
                <c:pt idx="48">
                  <c:v>100.03896260093269</c:v>
                </c:pt>
                <c:pt idx="49">
                  <c:v>99.801972511019343</c:v>
                </c:pt>
                <c:pt idx="50">
                  <c:v>99.560350682838575</c:v>
                </c:pt>
                <c:pt idx="51">
                  <c:v>99.315201686124979</c:v>
                </c:pt>
                <c:pt idx="52">
                  <c:v>99.067593334937513</c:v>
                </c:pt>
                <c:pt idx="53">
                  <c:v>98.818542633565556</c:v>
                </c:pt>
                <c:pt idx="54">
                  <c:v>98.569004028188999</c:v>
                </c:pt>
                <c:pt idx="55">
                  <c:v>98.319860115529679</c:v>
                </c:pt>
                <c:pt idx="56">
                  <c:v>98.071914840365693</c:v>
                </c:pt>
                <c:pt idx="57">
                  <c:v>97.825889108436698</c:v>
                </c:pt>
                <c:pt idx="58">
                  <c:v>97.582418654597916</c:v>
                </c:pt>
                <c:pt idx="59">
                  <c:v>97.342053940509928</c:v>
                </c:pt>
                <c:pt idx="60">
                  <c:v>97.105261812097652</c:v>
                </c:pt>
                <c:pt idx="61">
                  <c:v>96.872428623241021</c:v>
                </c:pt>
                <c:pt idx="62">
                  <c:v>96.643864526239838</c:v>
                </c:pt>
                <c:pt idx="63">
                  <c:v>96.419808638361815</c:v>
                </c:pt>
                <c:pt idx="64">
                  <c:v>96.200434813767103</c:v>
                </c:pt>
                <c:pt idx="65">
                  <c:v>95.985857777873491</c:v>
                </c:pt>
                <c:pt idx="66">
                  <c:v>95.776139413646192</c:v>
                </c:pt>
                <c:pt idx="67">
                  <c:v>95.571295023683817</c:v>
                </c:pt>
                <c:pt idx="68">
                  <c:v>95.371299426176378</c:v>
                </c:pt>
                <c:pt idx="69">
                  <c:v>95.17609277522395</c:v>
                </c:pt>
                <c:pt idx="70">
                  <c:v>94.985586025530736</c:v>
                </c:pt>
                <c:pt idx="71">
                  <c:v>94.7996659874659</c:v>
                </c:pt>
                <c:pt idx="72">
                  <c:v>94.618199940621082</c:v>
                </c:pt>
                <c:pt idx="73">
                  <c:v>94.44103979227603</c:v>
                </c:pt>
                <c:pt idx="74">
                  <c:v>94.26802578179236</c:v>
                </c:pt>
                <c:pt idx="75">
                  <c:v>94.098989743212897</c:v>
                </c:pt>
                <c:pt idx="76">
                  <c:v>93.93375794663767</c:v>
                </c:pt>
                <c:pt idx="77">
                  <c:v>93.772153544705503</c:v>
                </c:pt>
                <c:pt idx="78">
                  <c:v>93.613998654157712</c:v>
                </c:pt>
                <c:pt idx="79">
                  <c:v>93.459116104391711</c:v>
                </c:pt>
                <c:pt idx="80">
                  <c:v>93.307330885502537</c:v>
                </c:pt>
                <c:pt idx="81">
                  <c:v>93.158471327868824</c:v>
                </c:pt>
                <c:pt idx="82">
                  <c:v>93.0123700441479</c:v>
                </c:pt>
                <c:pt idx="83">
                  <c:v>92.868864662827519</c:v>
                </c:pt>
                <c:pt idx="84">
                  <c:v>92.727798380425526</c:v>
                </c:pt>
                <c:pt idx="85">
                  <c:v>92.589020357178214</c:v>
                </c:pt>
                <c:pt idx="86">
                  <c:v>92.452385978733645</c:v>
                </c:pt>
                <c:pt idx="87">
                  <c:v>92.317757004044097</c:v>
                </c:pt>
                <c:pt idx="88">
                  <c:v>92.185001617403003</c:v>
                </c:pt>
                <c:pt idx="89">
                  <c:v>92.053994400433709</c:v>
                </c:pt>
                <c:pt idx="90">
                  <c:v>91.924616237840084</c:v>
                </c:pt>
                <c:pt idx="91">
                  <c:v>91.796754168888242</c:v>
                </c:pt>
                <c:pt idx="92">
                  <c:v>91.670301194913705</c:v>
                </c:pt>
                <c:pt idx="93">
                  <c:v>91.545156051635431</c:v>
                </c:pt>
                <c:pt idx="94">
                  <c:v>91.421222953709105</c:v>
                </c:pt>
                <c:pt idx="95">
                  <c:v>91.298411317756489</c:v>
                </c:pt>
                <c:pt idx="96">
                  <c:v>91.176635469057558</c:v>
                </c:pt>
                <c:pt idx="97">
                  <c:v>91.055814336178869</c:v>
                </c:pt>
                <c:pt idx="98">
                  <c:v>90.9358711370256</c:v>
                </c:pt>
                <c:pt idx="99">
                  <c:v>90.816733059133568</c:v>
                </c:pt>
                <c:pt idx="100">
                  <c:v>90.69833093645893</c:v>
                </c:pt>
                <c:pt idx="101">
                  <c:v>90.580598924461199</c:v>
                </c:pt>
                <c:pt idx="102">
                  <c:v>90.463474174911923</c:v>
                </c:pt>
                <c:pt idx="103">
                  <c:v>90.346896511584902</c:v>
                </c:pt>
                <c:pt idx="104">
                  <c:v>90.230808107794076</c:v>
                </c:pt>
                <c:pt idx="105">
                  <c:v>90.115153166639672</c:v>
                </c:pt>
                <c:pt idx="106">
                  <c:v>89.999877604799053</c:v>
                </c:pt>
                <c:pt idx="107">
                  <c:v>89.884928740756735</c:v>
                </c:pt>
                <c:pt idx="108">
                  <c:v>89.770254988510914</c:v>
                </c:pt>
                <c:pt idx="109">
                  <c:v>89.655805558019267</c:v>
                </c:pt>
                <c:pt idx="110">
                  <c:v>89.541530163959436</c:v>
                </c:pt>
                <c:pt idx="111">
                  <c:v>89.427378744779659</c:v>
                </c:pt>
                <c:pt idx="112">
                  <c:v>89.313301194500482</c:v>
                </c:pt>
                <c:pt idx="113">
                  <c:v>89.199247110299666</c:v>
                </c:pt>
                <c:pt idx="114">
                  <c:v>89.085165559560494</c:v>
                </c:pt>
                <c:pt idx="115">
                  <c:v>88.971004870780405</c:v>
                </c:pt>
                <c:pt idx="116">
                  <c:v>88.856712453502695</c:v>
                </c:pt>
                <c:pt idx="117">
                  <c:v>88.742234653226049</c:v>
                </c:pt>
                <c:pt idx="118">
                  <c:v>88.627516648027552</c:v>
                </c:pt>
                <c:pt idx="119">
                  <c:v>88.512502394359757</c:v>
                </c:pt>
                <c:pt idx="120">
                  <c:v>88.39713463009133</c:v>
                </c:pt>
                <c:pt idx="121">
                  <c:v>88.281354943279837</c:v>
                </c:pt>
                <c:pt idx="122">
                  <c:v>88.165103915311192</c:v>
                </c:pt>
                <c:pt idx="123">
                  <c:v>88.048321346812273</c:v>
                </c:pt>
                <c:pt idx="124">
                  <c:v>87.930946574040604</c:v>
                </c:pt>
                <c:pt idx="125">
                  <c:v>87.812918882169669</c:v>
                </c:pt>
                <c:pt idx="126">
                  <c:v>87.694178019922873</c:v>
                </c:pt>
                <c:pt idx="127">
                  <c:v>87.574664817288635</c:v>
                </c:pt>
                <c:pt idx="128">
                  <c:v>87.454321904525983</c:v>
                </c:pt>
                <c:pt idx="129">
                  <c:v>87.333094526356405</c:v>
                </c:pt>
                <c:pt idx="130">
                  <c:v>87.210931440206835</c:v>
                </c:pt>
                <c:pt idx="131">
                  <c:v>87.087785881778458</c:v>
                </c:pt>
                <c:pt idx="132">
                  <c:v>86.96361657531881</c:v>
                </c:pt>
                <c:pt idx="133">
                  <c:v>86.838388760115066</c:v>
                </c:pt>
                <c:pt idx="134">
                  <c:v>86.712075199336084</c:v>
                </c:pt>
                <c:pt idx="135">
                  <c:v>86.584657132928541</c:v>
                </c:pt>
                <c:pt idx="136">
                  <c:v>86.456125133336684</c:v>
                </c:pt>
                <c:pt idx="137">
                  <c:v>86.326479821867849</c:v>
                </c:pt>
                <c:pt idx="138">
                  <c:v>86.195732404978088</c:v>
                </c:pt>
                <c:pt idx="139">
                  <c:v>86.06390499386859</c:v>
                </c:pt>
                <c:pt idx="140">
                  <c:v>85.931030677621578</c:v>
                </c:pt>
                <c:pt idx="141">
                  <c:v>85.79715332947427</c:v>
                </c:pt>
                <c:pt idx="142">
                  <c:v>85.66232713727689</c:v>
                </c:pt>
                <c:pt idx="143">
                  <c:v>85.526615862006878</c:v>
                </c:pt>
                <c:pt idx="144">
                  <c:v>85.390091841525546</c:v>
                </c:pt>
                <c:pt idx="145">
                  <c:v>85.252834769565354</c:v>
                </c:pt>
                <c:pt idx="146">
                  <c:v>85.114930291222635</c:v>
                </c:pt>
                <c:pt idx="147">
                  <c:v>84.976468465111765</c:v>
                </c:pt>
                <c:pt idx="148">
                  <c:v>84.83754214812808</c:v>
                </c:pt>
                <c:pt idx="149">
                  <c:v>84.698245361076303</c:v>
                </c:pt>
                <c:pt idx="150">
                  <c:v>84.558671692182074</c:v>
                </c:pt>
                <c:pt idx="151">
                  <c:v>84.418912790966786</c:v>
                </c:pt>
                <c:pt idx="152">
                  <c:v>84.279056997665506</c:v>
                </c:pt>
                <c:pt idx="153">
                  <c:v>84.139188144034563</c:v>
                </c:pt>
                <c:pt idx="154">
                  <c:v>83.999384550870445</c:v>
                </c:pt>
                <c:pt idx="155">
                  <c:v>83.859718236697404</c:v>
                </c:pt>
                <c:pt idx="156">
                  <c:v>83.720254341654112</c:v>
                </c:pt>
                <c:pt idx="157">
                  <c:v>83.581050761256179</c:v>
                </c:pt>
                <c:pt idx="158">
                  <c:v>83.442157976887984</c:v>
                </c:pt>
                <c:pt idx="159">
                  <c:v>83.303619063850618</c:v>
                </c:pt>
                <c:pt idx="160">
                  <c:v>83.165469853640758</c:v>
                </c:pt>
                <c:pt idx="161">
                  <c:v>83.027739224791844</c:v>
                </c:pt>
                <c:pt idx="162">
                  <c:v>82.890449495878755</c:v>
                </c:pt>
                <c:pt idx="163">
                  <c:v>82.753616894909072</c:v>
                </c:pt>
                <c:pt idx="164">
                  <c:v>82.617252080994561</c:v>
                </c:pt>
                <c:pt idx="165">
                  <c:v>82.481360696607823</c:v>
                </c:pt>
                <c:pt idx="166">
                  <c:v>82.345943931596651</c:v>
                </c:pt>
                <c:pt idx="167">
                  <c:v>82.210999083204683</c:v>
                </c:pt>
                <c:pt idx="168">
                  <c:v>82.076520099427384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103.333</c:v>
                </c:pt>
                <c:pt idx="1">
                  <c:v>105</c:v>
                </c:pt>
                <c:pt idx="2">
                  <c:v>106.452</c:v>
                </c:pt>
                <c:pt idx="3">
                  <c:v>105.929</c:v>
                </c:pt>
                <c:pt idx="4">
                  <c:v>106.286</c:v>
                </c:pt>
                <c:pt idx="5">
                  <c:v>106.929</c:v>
                </c:pt>
                <c:pt idx="6">
                  <c:v>106.571</c:v>
                </c:pt>
                <c:pt idx="7">
                  <c:v>105.143</c:v>
                </c:pt>
                <c:pt idx="8">
                  <c:v>107.619</c:v>
                </c:pt>
                <c:pt idx="9">
                  <c:v>106.143</c:v>
                </c:pt>
                <c:pt idx="10">
                  <c:v>103.048</c:v>
                </c:pt>
                <c:pt idx="11">
                  <c:v>104.619</c:v>
                </c:pt>
                <c:pt idx="12">
                  <c:v>104.095</c:v>
                </c:pt>
                <c:pt idx="13">
                  <c:v>103.643</c:v>
                </c:pt>
                <c:pt idx="14">
                  <c:v>104.286</c:v>
                </c:pt>
                <c:pt idx="15">
                  <c:v>102.071</c:v>
                </c:pt>
                <c:pt idx="16">
                  <c:v>107.31</c:v>
                </c:pt>
                <c:pt idx="17">
                  <c:v>102.833</c:v>
                </c:pt>
                <c:pt idx="18">
                  <c:v>106.167</c:v>
                </c:pt>
                <c:pt idx="19">
                  <c:v>102.119</c:v>
                </c:pt>
                <c:pt idx="20">
                  <c:v>104.286</c:v>
                </c:pt>
                <c:pt idx="21">
                  <c:v>102.762</c:v>
                </c:pt>
                <c:pt idx="22">
                  <c:v>104.095</c:v>
                </c:pt>
                <c:pt idx="23">
                  <c:v>103.214</c:v>
                </c:pt>
                <c:pt idx="24">
                  <c:v>103.048</c:v>
                </c:pt>
                <c:pt idx="25">
                  <c:v>104.738</c:v>
                </c:pt>
                <c:pt idx="26">
                  <c:v>104.31</c:v>
                </c:pt>
                <c:pt idx="27">
                  <c:v>103.143</c:v>
                </c:pt>
                <c:pt idx="28">
                  <c:v>106.071</c:v>
                </c:pt>
                <c:pt idx="29">
                  <c:v>103.643</c:v>
                </c:pt>
                <c:pt idx="30">
                  <c:v>103.762</c:v>
                </c:pt>
                <c:pt idx="31">
                  <c:v>103.786</c:v>
                </c:pt>
                <c:pt idx="32">
                  <c:v>105.405</c:v>
                </c:pt>
                <c:pt idx="33">
                  <c:v>101</c:v>
                </c:pt>
                <c:pt idx="34">
                  <c:v>105.357</c:v>
                </c:pt>
                <c:pt idx="35">
                  <c:v>105.619</c:v>
                </c:pt>
                <c:pt idx="36">
                  <c:v>103.143</c:v>
                </c:pt>
                <c:pt idx="37">
                  <c:v>103.905</c:v>
                </c:pt>
                <c:pt idx="38">
                  <c:v>106.595</c:v>
                </c:pt>
                <c:pt idx="39">
                  <c:v>107.667</c:v>
                </c:pt>
                <c:pt idx="40">
                  <c:v>111.5</c:v>
                </c:pt>
                <c:pt idx="41">
                  <c:v>108.619</c:v>
                </c:pt>
                <c:pt idx="42">
                  <c:v>109.357</c:v>
                </c:pt>
                <c:pt idx="43">
                  <c:v>111.571</c:v>
                </c:pt>
                <c:pt idx="44">
                  <c:v>112.524</c:v>
                </c:pt>
                <c:pt idx="45">
                  <c:v>115.929</c:v>
                </c:pt>
                <c:pt idx="46">
                  <c:v>122.476</c:v>
                </c:pt>
                <c:pt idx="47">
                  <c:v>128.905</c:v>
                </c:pt>
                <c:pt idx="48">
                  <c:v>138.31</c:v>
                </c:pt>
                <c:pt idx="49">
                  <c:v>151</c:v>
                </c:pt>
                <c:pt idx="50">
                  <c:v>161.524</c:v>
                </c:pt>
                <c:pt idx="51">
                  <c:v>176.119</c:v>
                </c:pt>
                <c:pt idx="52">
                  <c:v>194.095</c:v>
                </c:pt>
                <c:pt idx="53">
                  <c:v>208.786</c:v>
                </c:pt>
                <c:pt idx="54">
                  <c:v>220.571</c:v>
                </c:pt>
                <c:pt idx="55">
                  <c:v>232.167</c:v>
                </c:pt>
                <c:pt idx="56">
                  <c:v>237.976</c:v>
                </c:pt>
                <c:pt idx="57">
                  <c:v>240.048</c:v>
                </c:pt>
                <c:pt idx="58">
                  <c:v>239.833</c:v>
                </c:pt>
                <c:pt idx="59">
                  <c:v>225.881</c:v>
                </c:pt>
                <c:pt idx="60">
                  <c:v>191.048</c:v>
                </c:pt>
                <c:pt idx="61">
                  <c:v>138.214</c:v>
                </c:pt>
                <c:pt idx="62">
                  <c:v>108.619</c:v>
                </c:pt>
                <c:pt idx="63">
                  <c:v>100.095</c:v>
                </c:pt>
                <c:pt idx="64">
                  <c:v>99.905000000000001</c:v>
                </c:pt>
                <c:pt idx="65">
                  <c:v>101.048</c:v>
                </c:pt>
                <c:pt idx="66">
                  <c:v>101.238</c:v>
                </c:pt>
                <c:pt idx="67">
                  <c:v>100.333</c:v>
                </c:pt>
                <c:pt idx="68">
                  <c:v>104.476</c:v>
                </c:pt>
                <c:pt idx="69">
                  <c:v>110.167</c:v>
                </c:pt>
                <c:pt idx="70">
                  <c:v>111</c:v>
                </c:pt>
                <c:pt idx="71">
                  <c:v>121.738</c:v>
                </c:pt>
                <c:pt idx="72">
                  <c:v>133.952</c:v>
                </c:pt>
                <c:pt idx="73">
                  <c:v>145.452</c:v>
                </c:pt>
                <c:pt idx="74">
                  <c:v>159.857</c:v>
                </c:pt>
                <c:pt idx="75">
                  <c:v>174.048</c:v>
                </c:pt>
                <c:pt idx="76">
                  <c:v>185.881</c:v>
                </c:pt>
                <c:pt idx="77">
                  <c:v>197.405</c:v>
                </c:pt>
                <c:pt idx="78">
                  <c:v>200.667</c:v>
                </c:pt>
                <c:pt idx="79">
                  <c:v>200.881</c:v>
                </c:pt>
                <c:pt idx="80">
                  <c:v>189.714</c:v>
                </c:pt>
                <c:pt idx="81">
                  <c:v>159.167</c:v>
                </c:pt>
                <c:pt idx="82">
                  <c:v>118.762</c:v>
                </c:pt>
                <c:pt idx="83">
                  <c:v>97.429000000000002</c:v>
                </c:pt>
                <c:pt idx="84">
                  <c:v>95.213999999999999</c:v>
                </c:pt>
                <c:pt idx="85">
                  <c:v>93.094999999999999</c:v>
                </c:pt>
                <c:pt idx="86">
                  <c:v>94.570999999999998</c:v>
                </c:pt>
                <c:pt idx="87">
                  <c:v>92.143000000000001</c:v>
                </c:pt>
                <c:pt idx="88">
                  <c:v>91.856999999999999</c:v>
                </c:pt>
                <c:pt idx="89">
                  <c:v>90.594999999999999</c:v>
                </c:pt>
                <c:pt idx="90">
                  <c:v>91.167000000000002</c:v>
                </c:pt>
                <c:pt idx="91">
                  <c:v>91.19</c:v>
                </c:pt>
                <c:pt idx="92">
                  <c:v>92.524000000000001</c:v>
                </c:pt>
                <c:pt idx="93">
                  <c:v>93.405000000000001</c:v>
                </c:pt>
                <c:pt idx="94">
                  <c:v>93.119</c:v>
                </c:pt>
                <c:pt idx="95">
                  <c:v>92.286000000000001</c:v>
                </c:pt>
                <c:pt idx="96">
                  <c:v>95.429000000000002</c:v>
                </c:pt>
                <c:pt idx="97">
                  <c:v>94.024000000000001</c:v>
                </c:pt>
                <c:pt idx="98">
                  <c:v>94.262</c:v>
                </c:pt>
                <c:pt idx="99">
                  <c:v>94.048000000000002</c:v>
                </c:pt>
                <c:pt idx="100">
                  <c:v>94.31</c:v>
                </c:pt>
                <c:pt idx="101">
                  <c:v>94.905000000000001</c:v>
                </c:pt>
                <c:pt idx="102">
                  <c:v>94.713999999999999</c:v>
                </c:pt>
                <c:pt idx="103">
                  <c:v>92.238</c:v>
                </c:pt>
                <c:pt idx="104">
                  <c:v>90.332999999999998</c:v>
                </c:pt>
                <c:pt idx="105">
                  <c:v>90.381</c:v>
                </c:pt>
                <c:pt idx="106">
                  <c:v>91.167000000000002</c:v>
                </c:pt>
                <c:pt idx="107">
                  <c:v>92.451999999999998</c:v>
                </c:pt>
                <c:pt idx="108">
                  <c:v>92.5</c:v>
                </c:pt>
                <c:pt idx="109">
                  <c:v>95.643000000000001</c:v>
                </c:pt>
                <c:pt idx="110">
                  <c:v>98.570999999999998</c:v>
                </c:pt>
                <c:pt idx="111">
                  <c:v>98.619</c:v>
                </c:pt>
                <c:pt idx="112">
                  <c:v>102.381</c:v>
                </c:pt>
                <c:pt idx="113">
                  <c:v>106.333</c:v>
                </c:pt>
                <c:pt idx="114">
                  <c:v>109.619</c:v>
                </c:pt>
                <c:pt idx="115">
                  <c:v>106.643</c:v>
                </c:pt>
                <c:pt idx="116">
                  <c:v>103.881</c:v>
                </c:pt>
                <c:pt idx="117">
                  <c:v>104.119</c:v>
                </c:pt>
                <c:pt idx="118">
                  <c:v>102.286</c:v>
                </c:pt>
                <c:pt idx="119">
                  <c:v>96.048000000000002</c:v>
                </c:pt>
                <c:pt idx="120">
                  <c:v>93.69</c:v>
                </c:pt>
                <c:pt idx="121">
                  <c:v>93.262</c:v>
                </c:pt>
                <c:pt idx="122">
                  <c:v>90.548000000000002</c:v>
                </c:pt>
                <c:pt idx="123">
                  <c:v>87.975999999999999</c:v>
                </c:pt>
                <c:pt idx="124">
                  <c:v>86.356999999999999</c:v>
                </c:pt>
                <c:pt idx="125">
                  <c:v>83.213999999999999</c:v>
                </c:pt>
                <c:pt idx="126">
                  <c:v>90.143000000000001</c:v>
                </c:pt>
                <c:pt idx="127">
                  <c:v>87.381</c:v>
                </c:pt>
                <c:pt idx="128">
                  <c:v>84.262</c:v>
                </c:pt>
                <c:pt idx="129">
                  <c:v>87.451999999999998</c:v>
                </c:pt>
                <c:pt idx="130">
                  <c:v>88.832999999999998</c:v>
                </c:pt>
                <c:pt idx="131">
                  <c:v>88.213999999999999</c:v>
                </c:pt>
                <c:pt idx="132">
                  <c:v>85.856999999999999</c:v>
                </c:pt>
                <c:pt idx="133">
                  <c:v>87.356999999999999</c:v>
                </c:pt>
                <c:pt idx="134">
                  <c:v>86.643000000000001</c:v>
                </c:pt>
                <c:pt idx="135">
                  <c:v>86.475999999999999</c:v>
                </c:pt>
                <c:pt idx="136">
                  <c:v>87.570999999999998</c:v>
                </c:pt>
                <c:pt idx="137">
                  <c:v>86.262</c:v>
                </c:pt>
                <c:pt idx="138">
                  <c:v>89.81</c:v>
                </c:pt>
                <c:pt idx="139">
                  <c:v>89.238</c:v>
                </c:pt>
                <c:pt idx="140">
                  <c:v>90.929000000000002</c:v>
                </c:pt>
                <c:pt idx="141">
                  <c:v>93.69</c:v>
                </c:pt>
                <c:pt idx="142">
                  <c:v>95.81</c:v>
                </c:pt>
                <c:pt idx="143">
                  <c:v>96.167000000000002</c:v>
                </c:pt>
                <c:pt idx="144">
                  <c:v>97.381</c:v>
                </c:pt>
                <c:pt idx="145">
                  <c:v>95.332999999999998</c:v>
                </c:pt>
                <c:pt idx="146">
                  <c:v>93.213999999999999</c:v>
                </c:pt>
                <c:pt idx="147">
                  <c:v>92.570999999999998</c:v>
                </c:pt>
                <c:pt idx="148">
                  <c:v>88.524000000000001</c:v>
                </c:pt>
                <c:pt idx="149">
                  <c:v>89</c:v>
                </c:pt>
                <c:pt idx="150">
                  <c:v>85.167000000000002</c:v>
                </c:pt>
                <c:pt idx="151">
                  <c:v>86.070999999999998</c:v>
                </c:pt>
                <c:pt idx="152">
                  <c:v>85.31</c:v>
                </c:pt>
                <c:pt idx="153">
                  <c:v>84.451999999999998</c:v>
                </c:pt>
                <c:pt idx="154">
                  <c:v>85.81</c:v>
                </c:pt>
                <c:pt idx="155">
                  <c:v>83.832999999999998</c:v>
                </c:pt>
                <c:pt idx="156">
                  <c:v>84.429000000000002</c:v>
                </c:pt>
                <c:pt idx="157">
                  <c:v>81</c:v>
                </c:pt>
                <c:pt idx="158">
                  <c:v>83.381</c:v>
                </c:pt>
                <c:pt idx="159">
                  <c:v>84.143000000000001</c:v>
                </c:pt>
                <c:pt idx="160">
                  <c:v>82.594999999999999</c:v>
                </c:pt>
                <c:pt idx="161">
                  <c:v>84.5</c:v>
                </c:pt>
                <c:pt idx="162">
                  <c:v>83.738</c:v>
                </c:pt>
                <c:pt idx="163">
                  <c:v>82.713999999999999</c:v>
                </c:pt>
                <c:pt idx="164">
                  <c:v>84.286000000000001</c:v>
                </c:pt>
                <c:pt idx="165">
                  <c:v>82.167000000000002</c:v>
                </c:pt>
                <c:pt idx="166">
                  <c:v>84.143000000000001</c:v>
                </c:pt>
                <c:pt idx="167">
                  <c:v>83.262</c:v>
                </c:pt>
                <c:pt idx="168">
                  <c:v>82.048000000000002</c:v>
                </c:pt>
                <c:pt idx="169">
                  <c:v>79.856999999999999</c:v>
                </c:pt>
                <c:pt idx="170">
                  <c:v>82.594999999999999</c:v>
                </c:pt>
                <c:pt idx="171">
                  <c:v>79.667000000000002</c:v>
                </c:pt>
                <c:pt idx="172">
                  <c:v>82.69</c:v>
                </c:pt>
                <c:pt idx="173">
                  <c:v>82.024000000000001</c:v>
                </c:pt>
                <c:pt idx="174">
                  <c:v>83.19</c:v>
                </c:pt>
                <c:pt idx="175">
                  <c:v>82.048000000000002</c:v>
                </c:pt>
                <c:pt idx="176">
                  <c:v>81</c:v>
                </c:pt>
                <c:pt idx="177">
                  <c:v>81.832999999999998</c:v>
                </c:pt>
                <c:pt idx="178">
                  <c:v>79.856999999999999</c:v>
                </c:pt>
                <c:pt idx="179">
                  <c:v>83.143000000000001</c:v>
                </c:pt>
                <c:pt idx="180">
                  <c:v>78.905000000000001</c:v>
                </c:pt>
                <c:pt idx="181">
                  <c:v>83.143000000000001</c:v>
                </c:pt>
                <c:pt idx="182">
                  <c:v>82.048000000000002</c:v>
                </c:pt>
                <c:pt idx="183">
                  <c:v>79.905000000000001</c:v>
                </c:pt>
                <c:pt idx="184">
                  <c:v>80</c:v>
                </c:pt>
                <c:pt idx="185">
                  <c:v>80.832999999999998</c:v>
                </c:pt>
                <c:pt idx="186">
                  <c:v>80.856999999999999</c:v>
                </c:pt>
                <c:pt idx="187">
                  <c:v>82.429000000000002</c:v>
                </c:pt>
                <c:pt idx="188">
                  <c:v>81.881</c:v>
                </c:pt>
                <c:pt idx="189">
                  <c:v>80.31</c:v>
                </c:pt>
                <c:pt idx="190">
                  <c:v>81.262</c:v>
                </c:pt>
                <c:pt idx="191">
                  <c:v>80.19</c:v>
                </c:pt>
                <c:pt idx="192">
                  <c:v>79.024000000000001</c:v>
                </c:pt>
                <c:pt idx="193">
                  <c:v>77.856999999999999</c:v>
                </c:pt>
                <c:pt idx="194">
                  <c:v>76.762</c:v>
                </c:pt>
                <c:pt idx="195">
                  <c:v>81.786000000000001</c:v>
                </c:pt>
                <c:pt idx="196">
                  <c:v>82.238</c:v>
                </c:pt>
                <c:pt idx="197">
                  <c:v>81.143000000000001</c:v>
                </c:pt>
                <c:pt idx="198">
                  <c:v>82.5</c:v>
                </c:pt>
                <c:pt idx="199">
                  <c:v>82.286000000000001</c:v>
                </c:pt>
                <c:pt idx="200">
                  <c:v>80.619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104.51119365393387</c:v>
                </c:pt>
                <c:pt idx="5">
                  <c:v>104.52887131145442</c:v>
                </c:pt>
                <c:pt idx="6">
                  <c:v>104.54585971973232</c:v>
                </c:pt>
                <c:pt idx="7">
                  <c:v>104.5620547155616</c:v>
                </c:pt>
                <c:pt idx="8">
                  <c:v>104.57733995412069</c:v>
                </c:pt>
                <c:pt idx="9">
                  <c:v>104.59158585679171</c:v>
                </c:pt>
                <c:pt idx="10">
                  <c:v>104.60464853421288</c:v>
                </c:pt>
                <c:pt idx="11">
                  <c:v>104.61636870045683</c:v>
                </c:pt>
                <c:pt idx="12">
                  <c:v>104.62657059887469</c:v>
                </c:pt>
                <c:pt idx="13">
                  <c:v>104.63506096570573</c:v>
                </c:pt>
                <c:pt idx="14">
                  <c:v>104.64162806437426</c:v>
                </c:pt>
                <c:pt idx="15">
                  <c:v>104.64604083219908</c:v>
                </c:pt>
                <c:pt idx="16">
                  <c:v>104.64804819352932</c:v>
                </c:pt>
                <c:pt idx="17">
                  <c:v>104.6473786121515</c:v>
                </c:pt>
                <c:pt idx="18">
                  <c:v>104.6437399872373</c:v>
                </c:pt>
                <c:pt idx="19">
                  <c:v>104.6368200526405</c:v>
                </c:pt>
                <c:pt idx="20">
                  <c:v>104.62628754019072</c:v>
                </c:pt>
                <c:pt idx="21">
                  <c:v>104.61179455122459</c:v>
                </c:pt>
                <c:pt idx="22">
                  <c:v>104.59298091059729</c:v>
                </c:pt>
                <c:pt idx="23">
                  <c:v>104.56948185743978</c:v>
                </c:pt>
                <c:pt idx="24">
                  <c:v>104.5409414179296</c:v>
                </c:pt>
                <c:pt idx="25">
                  <c:v>104.50703544438606</c:v>
                </c:pt>
                <c:pt idx="26">
                  <c:v>104.46751091991791</c:v>
                </c:pt>
                <c:pt idx="27">
                  <c:v>104.42225213709698</c:v>
                </c:pt>
                <c:pt idx="28">
                  <c:v>104.37139023967686</c:v>
                </c:pt>
                <c:pt idx="29">
                  <c:v>104.31548081565163</c:v>
                </c:pt>
                <c:pt idx="30">
                  <c:v>104.25578499407419</c:v>
                </c:pt>
                <c:pt idx="31">
                  <c:v>104.194702592211</c:v>
                </c:pt>
                <c:pt idx="32">
                  <c:v>104.1364201743049</c:v>
                </c:pt>
                <c:pt idx="33">
                  <c:v>104.08784995825084</c:v>
                </c:pt>
                <c:pt idx="34">
                  <c:v>104.0599430661632</c:v>
                </c:pt>
                <c:pt idx="35">
                  <c:v>104.0694562881386</c:v>
                </c:pt>
                <c:pt idx="36">
                  <c:v>104.14122700925547</c:v>
                </c:pt>
                <c:pt idx="37">
                  <c:v>104.31095689923343</c:v>
                </c:pt>
                <c:pt idx="38">
                  <c:v>104.62841292646839</c:v>
                </c:pt>
                <c:pt idx="39">
                  <c:v>105.16081969578501</c:v>
                </c:pt>
                <c:pt idx="40">
                  <c:v>105.99604333851813</c:v>
                </c:pt>
                <c:pt idx="41">
                  <c:v>107.24496952025592</c:v>
                </c:pt>
                <c:pt idx="42">
                  <c:v>109.04228702762352</c:v>
                </c:pt>
                <c:pt idx="43">
                  <c:v>111.54474993768086</c:v>
                </c:pt>
                <c:pt idx="44">
                  <c:v>114.92596345965998</c:v>
                </c:pt>
                <c:pt idx="45">
                  <c:v>119.36688157432656</c:v>
                </c:pt>
                <c:pt idx="46">
                  <c:v>125.04156679080124</c:v>
                </c:pt>
                <c:pt idx="47">
                  <c:v>132.09836152806747</c:v>
                </c:pt>
                <c:pt idx="48">
                  <c:v>140.63742659243073</c:v>
                </c:pt>
                <c:pt idx="49">
                  <c:v>150.68652510950022</c:v>
                </c:pt>
                <c:pt idx="50">
                  <c:v>162.17782098706465</c:v>
                </c:pt>
                <c:pt idx="51">
                  <c:v>174.92912675398205</c:v>
                </c:pt>
                <c:pt idx="52">
                  <c:v>188.63324035162438</c:v>
                </c:pt>
                <c:pt idx="53">
                  <c:v>202.8579564317983</c:v>
                </c:pt>
                <c:pt idx="54">
                  <c:v>217.05003258974295</c:v>
                </c:pt>
                <c:pt idx="55">
                  <c:v>230.47639808598331</c:v>
                </c:pt>
                <c:pt idx="56">
                  <c:v>241.81930056520952</c:v>
                </c:pt>
                <c:pt idx="57">
                  <c:v>247.96900651211004</c:v>
                </c:pt>
                <c:pt idx="58">
                  <c:v>242.88881232975626</c:v>
                </c:pt>
                <c:pt idx="59">
                  <c:v>220.56977845767975</c:v>
                </c:pt>
                <c:pt idx="60">
                  <c:v>183.29717363556114</c:v>
                </c:pt>
                <c:pt idx="61">
                  <c:v>144.45415481371168</c:v>
                </c:pt>
                <c:pt idx="62">
                  <c:v>117.51333841904264</c:v>
                </c:pt>
                <c:pt idx="63">
                  <c:v>105.06032063825103</c:v>
                </c:pt>
                <c:pt idx="64">
                  <c:v>101.62060833538673</c:v>
                </c:pt>
                <c:pt idx="65">
                  <c:v>101.87503161042915</c:v>
                </c:pt>
                <c:pt idx="66">
                  <c:v>103.53430611887683</c:v>
                </c:pt>
                <c:pt idx="67">
                  <c:v>106.13588020859237</c:v>
                </c:pt>
                <c:pt idx="68">
                  <c:v>109.7761409047703</c:v>
                </c:pt>
                <c:pt idx="69">
                  <c:v>114.64571941224557</c:v>
                </c:pt>
                <c:pt idx="70">
                  <c:v>120.91391841585265</c:v>
                </c:pt>
                <c:pt idx="71">
                  <c:v>128.68321615107584</c:v>
                </c:pt>
                <c:pt idx="72">
                  <c:v>137.95082612075419</c:v>
                </c:pt>
                <c:pt idx="73">
                  <c:v>148.57431945969643</c:v>
                </c:pt>
                <c:pt idx="74">
                  <c:v>160.2470251838659</c:v>
                </c:pt>
                <c:pt idx="75">
                  <c:v>172.48100718191267</c:v>
                </c:pt>
                <c:pt idx="76">
                  <c:v>184.54259563675157</c:v>
                </c:pt>
                <c:pt idx="77">
                  <c:v>195.128234874528</c:v>
                </c:pt>
                <c:pt idx="78">
                  <c:v>201.52842570888117</c:v>
                </c:pt>
                <c:pt idx="79">
                  <c:v>199.08701620082579</c:v>
                </c:pt>
                <c:pt idx="80">
                  <c:v>183.63812978307413</c:v>
                </c:pt>
                <c:pt idx="81">
                  <c:v>157.12048388527575</c:v>
                </c:pt>
                <c:pt idx="82">
                  <c:v>129.03944510611831</c:v>
                </c:pt>
                <c:pt idx="83">
                  <c:v>108.9239474770994</c:v>
                </c:pt>
                <c:pt idx="84">
                  <c:v>98.915988244845437</c:v>
                </c:pt>
                <c:pt idx="85">
                  <c:v>95.376969935577151</c:v>
                </c:pt>
                <c:pt idx="86">
                  <c:v>94.411186964285562</c:v>
                </c:pt>
                <c:pt idx="87">
                  <c:v>94.12104479450565</c:v>
                </c:pt>
                <c:pt idx="88">
                  <c:v>93.951585630335117</c:v>
                </c:pt>
                <c:pt idx="89">
                  <c:v>93.797690605606761</c:v>
                </c:pt>
                <c:pt idx="90">
                  <c:v>93.645999347593843</c:v>
                </c:pt>
                <c:pt idx="91">
                  <c:v>93.49530364378451</c:v>
                </c:pt>
                <c:pt idx="92">
                  <c:v>93.345475443131221</c:v>
                </c:pt>
                <c:pt idx="93">
                  <c:v>93.196460255219336</c:v>
                </c:pt>
                <c:pt idx="94">
                  <c:v>93.048225487582883</c:v>
                </c:pt>
                <c:pt idx="95">
                  <c:v>92.900784719971682</c:v>
                </c:pt>
                <c:pt idx="96">
                  <c:v>92.754263641087803</c:v>
                </c:pt>
                <c:pt idx="97">
                  <c:v>92.609051776678626</c:v>
                </c:pt>
                <c:pt idx="98">
                  <c:v>92.46612787074568</c:v>
                </c:pt>
                <c:pt idx="99">
                  <c:v>92.327708244713037</c:v>
                </c:pt>
                <c:pt idx="100">
                  <c:v>92.198439649988089</c:v>
                </c:pt>
                <c:pt idx="101">
                  <c:v>92.087405431370215</c:v>
                </c:pt>
                <c:pt idx="102">
                  <c:v>92.011158214835305</c:v>
                </c:pt>
                <c:pt idx="103">
                  <c:v>91.997710360222086</c:v>
                </c:pt>
                <c:pt idx="104">
                  <c:v>92.090771622075891</c:v>
                </c:pt>
                <c:pt idx="105">
                  <c:v>92.35248090093188</c:v>
                </c:pt>
                <c:pt idx="106">
                  <c:v>92.861658874339795</c:v>
                </c:pt>
                <c:pt idx="107">
                  <c:v>93.703866425704973</c:v>
                </c:pt>
                <c:pt idx="108">
                  <c:v>94.950361610568848</c:v>
                </c:pt>
                <c:pt idx="109">
                  <c:v>96.626452742368883</c:v>
                </c:pt>
                <c:pt idx="110">
                  <c:v>98.675828388569613</c:v>
                </c:pt>
                <c:pt idx="111">
                  <c:v>100.93427623083915</c:v>
                </c:pt>
                <c:pt idx="112">
                  <c:v>103.12966984523962</c:v>
                </c:pt>
                <c:pt idx="113">
                  <c:v>104.92063558789188</c:v>
                </c:pt>
                <c:pt idx="114">
                  <c:v>105.97236399384441</c:v>
                </c:pt>
                <c:pt idx="115">
                  <c:v>106.04915948091156</c:v>
                </c:pt>
                <c:pt idx="116">
                  <c:v>105.08963149844176</c:v>
                </c:pt>
                <c:pt idx="117">
                  <c:v>103.23196719647395</c:v>
                </c:pt>
                <c:pt idx="118">
                  <c:v>100.77583511569567</c:v>
                </c:pt>
                <c:pt idx="119">
                  <c:v>98.095264352144611</c:v>
                </c:pt>
                <c:pt idx="120">
                  <c:v>95.537891255944487</c:v>
                </c:pt>
                <c:pt idx="121">
                  <c:v>93.348580170296088</c:v>
                </c:pt>
                <c:pt idx="122">
                  <c:v>91.639605387855255</c:v>
                </c:pt>
                <c:pt idx="123">
                  <c:v>90.406246203515451</c:v>
                </c:pt>
                <c:pt idx="124">
                  <c:v>89.569238713053792</c:v>
                </c:pt>
                <c:pt idx="125">
                  <c:v>89.021197257689849</c:v>
                </c:pt>
                <c:pt idx="126">
                  <c:v>88.66095946383399</c:v>
                </c:pt>
                <c:pt idx="127">
                  <c:v>88.410663691723968</c:v>
                </c:pt>
                <c:pt idx="128">
                  <c:v>88.21870160517939</c:v>
                </c:pt>
                <c:pt idx="129">
                  <c:v>88.054948072537869</c:v>
                </c:pt>
                <c:pt idx="130">
                  <c:v>87.903938270153645</c:v>
                </c:pt>
                <c:pt idx="131">
                  <c:v>87.759404376728696</c:v>
                </c:pt>
                <c:pt idx="132">
                  <c:v>87.621724882990037</c:v>
                </c:pt>
                <c:pt idx="133">
                  <c:v>87.49904529386184</c:v>
                </c:pt>
                <c:pt idx="134">
                  <c:v>87.412621593227641</c:v>
                </c:pt>
                <c:pt idx="135">
                  <c:v>87.406025251853919</c:v>
                </c:pt>
                <c:pt idx="136">
                  <c:v>87.554734183788383</c:v>
                </c:pt>
                <c:pt idx="137">
                  <c:v>87.967125065680676</c:v>
                </c:pt>
                <c:pt idx="138">
                  <c:v>88.763355698488837</c:v>
                </c:pt>
                <c:pt idx="139">
                  <c:v>90.022528170511819</c:v>
                </c:pt>
                <c:pt idx="140">
                  <c:v>91.707188471884479</c:v>
                </c:pt>
                <c:pt idx="141">
                  <c:v>93.602447765161486</c:v>
                </c:pt>
                <c:pt idx="142">
                  <c:v>95.322735083721128</c:v>
                </c:pt>
                <c:pt idx="143">
                  <c:v>96.416839466622406</c:v>
                </c:pt>
                <c:pt idx="144">
                  <c:v>96.541275113268426</c:v>
                </c:pt>
                <c:pt idx="145">
                  <c:v>95.613232978981728</c:v>
                </c:pt>
                <c:pt idx="146">
                  <c:v>93.850884058902466</c:v>
                </c:pt>
                <c:pt idx="147">
                  <c:v>91.674521543811977</c:v>
                </c:pt>
                <c:pt idx="148">
                  <c:v>89.529426632800778</c:v>
                </c:pt>
                <c:pt idx="149">
                  <c:v>87.731916908257077</c:v>
                </c:pt>
                <c:pt idx="150">
                  <c:v>86.408052314194848</c:v>
                </c:pt>
                <c:pt idx="151">
                  <c:v>85.525809556869405</c:v>
                </c:pt>
                <c:pt idx="152">
                  <c:v>84.972438738015384</c:v>
                </c:pt>
                <c:pt idx="153">
                  <c:v>84.624995823754759</c:v>
                </c:pt>
                <c:pt idx="154">
                  <c:v>84.388593534890546</c:v>
                </c:pt>
                <c:pt idx="155">
                  <c:v>84.204445343569461</c:v>
                </c:pt>
                <c:pt idx="156">
                  <c:v>84.041950016600893</c:v>
                </c:pt>
                <c:pt idx="157">
                  <c:v>83.887426178299776</c:v>
                </c:pt>
                <c:pt idx="158">
                  <c:v>83.735558175846137</c:v>
                </c:pt>
                <c:pt idx="159">
                  <c:v>83.584542191097086</c:v>
                </c:pt>
                <c:pt idx="160">
                  <c:v>83.43384621014286</c:v>
                </c:pt>
                <c:pt idx="161">
                  <c:v>83.283338667312336</c:v>
                </c:pt>
                <c:pt idx="162">
                  <c:v>83.132997307810825</c:v>
                </c:pt>
                <c:pt idx="163">
                  <c:v>82.982824733815761</c:v>
                </c:pt>
                <c:pt idx="164">
                  <c:v>82.832827057329453</c:v>
                </c:pt>
                <c:pt idx="165">
                  <c:v>82.683009274984286</c:v>
                </c:pt>
                <c:pt idx="166">
                  <c:v>82.533374523200891</c:v>
                </c:pt>
                <c:pt idx="167">
                  <c:v>82.383924127822567</c:v>
                </c:pt>
                <c:pt idx="168">
                  <c:v>82.234657796492868</c:v>
                </c:pt>
                <c:pt idx="169">
                  <c:v>82.085573829494024</c:v>
                </c:pt>
                <c:pt idx="170">
                  <c:v>81.936669325393211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104.5111936539313</c:v>
                </c:pt>
                <c:pt idx="5">
                  <c:v>104.52887131144649</c:v>
                </c:pt>
                <c:pt idx="6">
                  <c:v>104.54585971970836</c:v>
                </c:pt>
                <c:pt idx="7">
                  <c:v>104.56205471549067</c:v>
                </c:pt>
                <c:pt idx="8">
                  <c:v>104.57733995391489</c:v>
                </c:pt>
                <c:pt idx="9">
                  <c:v>104.59158585620662</c:v>
                </c:pt>
                <c:pt idx="10">
                  <c:v>104.60464853258289</c:v>
                </c:pt>
                <c:pt idx="11">
                  <c:v>104.61636869600697</c:v>
                </c:pt>
                <c:pt idx="12">
                  <c:v>104.62657058697066</c:v>
                </c:pt>
                <c:pt idx="13">
                  <c:v>104.6350609345003</c:v>
                </c:pt>
                <c:pt idx="14">
                  <c:v>104.64162798421488</c:v>
                </c:pt>
                <c:pt idx="15">
                  <c:v>104.6460406304243</c:v>
                </c:pt>
                <c:pt idx="16">
                  <c:v>104.64804769582921</c:v>
                </c:pt>
                <c:pt idx="17">
                  <c:v>104.64737740917559</c:v>
                </c:pt>
                <c:pt idx="18">
                  <c:v>104.64373713796162</c:v>
                </c:pt>
                <c:pt idx="19">
                  <c:v>104.63681343961268</c:v>
                </c:pt>
                <c:pt idx="20">
                  <c:v>104.62627249995745</c:v>
                </c:pt>
                <c:pt idx="21">
                  <c:v>104.61176103175509</c:v>
                </c:pt>
                <c:pt idx="22">
                  <c:v>104.59290770773819</c:v>
                </c:pt>
                <c:pt idx="23">
                  <c:v>104.56932520134598</c:v>
                </c:pt>
                <c:pt idx="24">
                  <c:v>104.5406129031709</c:v>
                </c:pt>
                <c:pt idx="25">
                  <c:v>104.50636037125982</c:v>
                </c:pt>
                <c:pt idx="26">
                  <c:v>104.46615155800838</c:v>
                </c:pt>
                <c:pt idx="27">
                  <c:v>104.41956983483598</c:v>
                </c:pt>
                <c:pt idx="28">
                  <c:v>104.36620380780658</c:v>
                </c:pt>
                <c:pt idx="29">
                  <c:v>104.30565388296127</c:v>
                </c:pt>
                <c:pt idx="30">
                  <c:v>104.23753950001719</c:v>
                </c:pt>
                <c:pt idx="31">
                  <c:v>104.16150690859804</c:v>
                </c:pt>
                <c:pt idx="32">
                  <c:v>104.07723731438053</c:v>
                </c:pt>
                <c:pt idx="33">
                  <c:v>103.98445517629919</c:v>
                </c:pt>
                <c:pt idx="34">
                  <c:v>103.88293639373846</c:v>
                </c:pt>
                <c:pt idx="35">
                  <c:v>103.77251608839482</c:v>
                </c:pt>
                <c:pt idx="36">
                  <c:v>103.65309566328666</c:v>
                </c:pt>
                <c:pt idx="37">
                  <c:v>103.5246488150073</c:v>
                </c:pt>
                <c:pt idx="38">
                  <c:v>103.38722618777119</c:v>
                </c:pt>
                <c:pt idx="39">
                  <c:v>103.24095839085089</c:v>
                </c:pt>
                <c:pt idx="40">
                  <c:v>103.08605715471775</c:v>
                </c:pt>
                <c:pt idx="41">
                  <c:v>102.92281447372933</c:v>
                </c:pt>
                <c:pt idx="42">
                  <c:v>102.75159967069678</c:v>
                </c:pt>
                <c:pt idx="43">
                  <c:v>102.57285441549816</c:v>
                </c:pt>
                <c:pt idx="44">
                  <c:v>102.38708582915568</c:v>
                </c:pt>
                <c:pt idx="45">
                  <c:v>102.19485789893315</c:v>
                </c:pt>
                <c:pt idx="46">
                  <c:v>101.99678151170534</c:v>
                </c:pt>
                <c:pt idx="47">
                  <c:v>101.79350347580238</c:v>
                </c:pt>
                <c:pt idx="48">
                  <c:v>101.58569494116888</c:v>
                </c:pt>
                <c:pt idx="49">
                  <c:v>101.37403964164383</c:v>
                </c:pt>
                <c:pt idx="50">
                  <c:v>101.15922237150902</c:v>
                </c:pt>
                <c:pt idx="51">
                  <c:v>100.9419180734897</c:v>
                </c:pt>
                <c:pt idx="52">
                  <c:v>100.72278186132593</c:v>
                </c:pt>
                <c:pt idx="53">
                  <c:v>100.50244023234251</c:v>
                </c:pt>
                <c:pt idx="54">
                  <c:v>100.28148365020904</c:v>
                </c:pt>
                <c:pt idx="55">
                  <c:v>100.06046060128531</c:v>
                </c:pt>
                <c:pt idx="56">
                  <c:v>99.839873154921563</c:v>
                </c:pt>
                <c:pt idx="57">
                  <c:v>99.620173993082062</c:v>
                </c:pt>
                <c:pt idx="58">
                  <c:v>99.401764820643351</c:v>
                </c:pt>
                <c:pt idx="59">
                  <c:v>99.184996026300013</c:v>
                </c:pt>
                <c:pt idx="60">
                  <c:v>98.970167435575235</c:v>
                </c:pt>
                <c:pt idx="61">
                  <c:v>98.757529981345215</c:v>
                </c:pt>
                <c:pt idx="62">
                  <c:v>98.547288112154035</c:v>
                </c:pt>
                <c:pt idx="63">
                  <c:v>98.339602762564951</c:v>
                </c:pt>
                <c:pt idx="64">
                  <c:v>98.134594720791227</c:v>
                </c:pt>
                <c:pt idx="65">
                  <c:v>97.932348244808693</c:v>
                </c:pt>
                <c:pt idx="66">
                  <c:v>97.732914797164725</c:v>
                </c:pt>
                <c:pt idx="67">
                  <c:v>97.53631678911951</c:v>
                </c:pt>
                <c:pt idx="68">
                  <c:v>97.342551245253034</c:v>
                </c:pt>
                <c:pt idx="69">
                  <c:v>97.151593319241883</c:v>
                </c:pt>
                <c:pt idx="70">
                  <c:v>96.963399609452352</c:v>
                </c:pt>
                <c:pt idx="71">
                  <c:v>96.777911238883462</c:v>
                </c:pt>
                <c:pt idx="72">
                  <c:v>96.595056677617308</c:v>
                </c:pt>
                <c:pt idx="73">
                  <c:v>96.414754297260785</c:v>
                </c:pt>
                <c:pt idx="74">
                  <c:v>96.236914655986496</c:v>
                </c:pt>
                <c:pt idx="75">
                  <c:v>96.06144251987547</c:v>
                </c:pt>
                <c:pt idx="76">
                  <c:v>95.888238631557527</c:v>
                </c:pt>
                <c:pt idx="77">
                  <c:v>95.717201240888485</c:v>
                </c:pt>
                <c:pt idx="78">
                  <c:v>95.548227414842927</c:v>
                </c:pt>
                <c:pt idx="79">
                  <c:v>95.381214145182966</c:v>
                </c:pt>
                <c:pt idx="80">
                  <c:v>95.21605927300287</c:v>
                </c:pt>
                <c:pt idx="81">
                  <c:v>95.052662249142088</c:v>
                </c:pt>
                <c:pt idx="82">
                  <c:v>94.890924748873289</c:v>
                </c:pt>
                <c:pt idx="83">
                  <c:v>94.730751158345058</c:v>
                </c:pt>
                <c:pt idx="84">
                  <c:v>94.572048949107199</c:v>
                </c:pt>
                <c:pt idx="85">
                  <c:v>94.414728955761362</c:v>
                </c:pt>
                <c:pt idx="86">
                  <c:v>94.258705570430891</c:v>
                </c:pt>
                <c:pt idx="87">
                  <c:v>94.103896866387487</c:v>
                </c:pt>
                <c:pt idx="88">
                  <c:v>93.950224661845667</c:v>
                </c:pt>
                <c:pt idx="89">
                  <c:v>93.797614533669517</c:v>
                </c:pt>
                <c:pt idx="90">
                  <c:v>93.645995789545793</c:v>
                </c:pt>
                <c:pt idx="91">
                  <c:v>93.495301406077317</c:v>
                </c:pt>
                <c:pt idx="92">
                  <c:v>93.345467939241814</c:v>
                </c:pt>
                <c:pt idx="93">
                  <c:v>93.196435412751214</c:v>
                </c:pt>
                <c:pt idx="94">
                  <c:v>93.048147189027347</c:v>
                </c:pt>
                <c:pt idx="95">
                  <c:v>92.900549826782381</c:v>
                </c:pt>
                <c:pt idx="96">
                  <c:v>92.753592928549836</c:v>
                </c:pt>
                <c:pt idx="97">
                  <c:v>92.607228980947809</c:v>
                </c:pt>
                <c:pt idx="98">
                  <c:v>92.461413189966748</c:v>
                </c:pt>
                <c:pt idx="99">
                  <c:v>92.316103313149611</c:v>
                </c:pt>
                <c:pt idx="100">
                  <c:v>92.171259490172616</c:v>
                </c:pt>
                <c:pt idx="101">
                  <c:v>92.026844073026794</c:v>
                </c:pt>
                <c:pt idx="102">
                  <c:v>91.882821456748559</c:v>
                </c:pt>
                <c:pt idx="103">
                  <c:v>91.739157911438525</c:v>
                </c:pt>
                <c:pt idx="104">
                  <c:v>91.595821416145654</c:v>
                </c:pt>
                <c:pt idx="105">
                  <c:v>91.452781495069644</c:v>
                </c:pt>
                <c:pt idx="106">
                  <c:v>91.310009056451747</c:v>
                </c:pt>
                <c:pt idx="107">
                  <c:v>91.167476234475757</c:v>
                </c:pt>
                <c:pt idx="108">
                  <c:v>91.025156234491206</c:v>
                </c:pt>
                <c:pt idx="109">
                  <c:v>90.883023181894856</c:v>
                </c:pt>
                <c:pt idx="110">
                  <c:v>90.741051975067435</c:v>
                </c:pt>
                <c:pt idx="111">
                  <c:v>90.599218142858632</c:v>
                </c:pt>
                <c:pt idx="112">
                  <c:v>90.457497707245722</c:v>
                </c:pt>
                <c:pt idx="113">
                  <c:v>90.315867051958804</c:v>
                </c:pt>
                <c:pt idx="114">
                  <c:v>90.174302798068481</c:v>
                </c:pt>
                <c:pt idx="115">
                  <c:v>90.032781687768107</c:v>
                </c:pt>
                <c:pt idx="116">
                  <c:v>89.891280477847928</c:v>
                </c:pt>
                <c:pt idx="117">
                  <c:v>89.749775844648738</c:v>
                </c:pt>
                <c:pt idx="118">
                  <c:v>89.608244302588872</c:v>
                </c:pt>
                <c:pt idx="119">
                  <c:v>89.466662138668056</c:v>
                </c:pt>
                <c:pt idx="120">
                  <c:v>89.325005365650838</c:v>
                </c:pt>
                <c:pt idx="121">
                  <c:v>89.183249696898343</c:v>
                </c:pt>
                <c:pt idx="122">
                  <c:v>89.041370546025902</c:v>
                </c:pt>
                <c:pt idx="123">
                  <c:v>88.899343054683044</c:v>
                </c:pt>
                <c:pt idx="124">
                  <c:v>88.757142151747246</c:v>
                </c:pt>
                <c:pt idx="125">
                  <c:v>88.614742647053745</c:v>
                </c:pt>
                <c:pt idx="126">
                  <c:v>88.472119362406829</c:v>
                </c:pt>
                <c:pt idx="127">
                  <c:v>88.329247301998478</c:v>
                </c:pt>
                <c:pt idx="128">
                  <c:v>88.186101863457139</c:v>
                </c:pt>
                <c:pt idx="129">
                  <c:v>88.042659089542198</c:v>
                </c:pt>
                <c:pt idx="130">
                  <c:v>87.898895958979097</c:v>
                </c:pt>
                <c:pt idx="131">
                  <c:v>87.754790713110594</c:v>
                </c:pt>
                <c:pt idx="132">
                  <c:v>87.610323212966847</c:v>
                </c:pt>
                <c:pt idx="133">
                  <c:v>87.46547531910835</c:v>
                </c:pt>
                <c:pt idx="134">
                  <c:v>87.320231284288099</c:v>
                </c:pt>
                <c:pt idx="135">
                  <c:v>87.174578146764134</c:v>
                </c:pt>
                <c:pt idx="136">
                  <c:v>87.028506110152648</c:v>
                </c:pt>
                <c:pt idx="137">
                  <c:v>86.882008894245104</c:v>
                </c:pt>
                <c:pt idx="138">
                  <c:v>86.73508404042407</c:v>
                </c:pt>
                <c:pt idx="139">
                  <c:v>86.587733155378814</c:v>
                </c:pt>
                <c:pt idx="140">
                  <c:v>86.439962077883308</c:v>
                </c:pt>
                <c:pt idx="141">
                  <c:v>86.291780955518988</c:v>
                </c:pt>
                <c:pt idx="142">
                  <c:v>86.143204221381311</c:v>
                </c:pt>
                <c:pt idx="143">
                  <c:v>85.994250464876586</c:v>
                </c:pt>
                <c:pt idx="144">
                  <c:v>85.84494219547264</c:v>
                </c:pt>
                <c:pt idx="145">
                  <c:v>85.695305503396852</c:v>
                </c:pt>
                <c:pt idx="146">
                  <c:v>85.54536962641059</c:v>
                </c:pt>
                <c:pt idx="147">
                  <c:v>85.395166436530872</c:v>
                </c:pt>
                <c:pt idx="148">
                  <c:v>85.244729864547878</c:v>
                </c:pt>
                <c:pt idx="149">
                  <c:v>85.094095283085352</c:v>
                </c:pt>
                <c:pt idx="150">
                  <c:v>84.943298870558863</c:v>
                </c:pt>
                <c:pt idx="151">
                  <c:v>84.792376978612296</c:v>
                </c:pt>
                <c:pt idx="152">
                  <c:v>84.641365524489544</c:v>
                </c:pt>
                <c:pt idx="153">
                  <c:v>84.490299427483777</c:v>
                </c:pt>
                <c:pt idx="154">
                  <c:v>84.339212105346107</c:v>
                </c:pt>
                <c:pt idx="155">
                  <c:v>84.188135042642756</c:v>
                </c:pt>
                <c:pt idx="156">
                  <c:v>84.037097438855241</c:v>
                </c:pt>
                <c:pt idx="157">
                  <c:v>83.886125939843737</c:v>
                </c:pt>
                <c:pt idx="158">
                  <c:v>83.73524445241874</c:v>
                </c:pt>
                <c:pt idx="159">
                  <c:v>83.584474038401055</c:v>
                </c:pt>
                <c:pt idx="160">
                  <c:v>83.433832881841823</c:v>
                </c:pt>
                <c:pt idx="161">
                  <c:v>83.283336321084747</c:v>
                </c:pt>
                <c:pt idx="162">
                  <c:v>83.132996936086442</c:v>
                </c:pt>
                <c:pt idx="163">
                  <c:v>82.982824680814872</c:v>
                </c:pt>
                <c:pt idx="164">
                  <c:v>82.832827050529346</c:v>
                </c:pt>
                <c:pt idx="165">
                  <c:v>82.683009274199264</c:v>
                </c:pt>
                <c:pt idx="166">
                  <c:v>82.533374523119363</c:v>
                </c:pt>
                <c:pt idx="167">
                  <c:v>82.38392412781495</c:v>
                </c:pt>
                <c:pt idx="168">
                  <c:v>82.234657796492229</c:v>
                </c:pt>
                <c:pt idx="169">
                  <c:v>82.085573829493981</c:v>
                </c:pt>
                <c:pt idx="170">
                  <c:v>81.936669325393211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107.071</c:v>
                </c:pt>
                <c:pt idx="1">
                  <c:v>107.286</c:v>
                </c:pt>
                <c:pt idx="2">
                  <c:v>108.595</c:v>
                </c:pt>
                <c:pt idx="3">
                  <c:v>107.548</c:v>
                </c:pt>
                <c:pt idx="4">
                  <c:v>105.31</c:v>
                </c:pt>
                <c:pt idx="5">
                  <c:v>104.69</c:v>
                </c:pt>
                <c:pt idx="6">
                  <c:v>104.833</c:v>
                </c:pt>
                <c:pt idx="7">
                  <c:v>105.143</c:v>
                </c:pt>
                <c:pt idx="8">
                  <c:v>107.762</c:v>
                </c:pt>
                <c:pt idx="9">
                  <c:v>107.214</c:v>
                </c:pt>
                <c:pt idx="10">
                  <c:v>105.095</c:v>
                </c:pt>
                <c:pt idx="11">
                  <c:v>105.786</c:v>
                </c:pt>
                <c:pt idx="12">
                  <c:v>104.262</c:v>
                </c:pt>
                <c:pt idx="13">
                  <c:v>106.738</c:v>
                </c:pt>
                <c:pt idx="14">
                  <c:v>108.619</c:v>
                </c:pt>
                <c:pt idx="15">
                  <c:v>103.405</c:v>
                </c:pt>
                <c:pt idx="16">
                  <c:v>104.571</c:v>
                </c:pt>
                <c:pt idx="17">
                  <c:v>104.786</c:v>
                </c:pt>
                <c:pt idx="18">
                  <c:v>104.238</c:v>
                </c:pt>
                <c:pt idx="19">
                  <c:v>103.405</c:v>
                </c:pt>
                <c:pt idx="20">
                  <c:v>105.167</c:v>
                </c:pt>
                <c:pt idx="21">
                  <c:v>105.857</c:v>
                </c:pt>
                <c:pt idx="22">
                  <c:v>105.786</c:v>
                </c:pt>
                <c:pt idx="23">
                  <c:v>105.667</c:v>
                </c:pt>
                <c:pt idx="24">
                  <c:v>103.976</c:v>
                </c:pt>
                <c:pt idx="25">
                  <c:v>104.31</c:v>
                </c:pt>
                <c:pt idx="26">
                  <c:v>103.81</c:v>
                </c:pt>
                <c:pt idx="27">
                  <c:v>103.286</c:v>
                </c:pt>
                <c:pt idx="28">
                  <c:v>104.762</c:v>
                </c:pt>
                <c:pt idx="29">
                  <c:v>106.976</c:v>
                </c:pt>
                <c:pt idx="30">
                  <c:v>106.452</c:v>
                </c:pt>
                <c:pt idx="31">
                  <c:v>104.405</c:v>
                </c:pt>
                <c:pt idx="32">
                  <c:v>107.619</c:v>
                </c:pt>
                <c:pt idx="33">
                  <c:v>106.167</c:v>
                </c:pt>
                <c:pt idx="34">
                  <c:v>109.238</c:v>
                </c:pt>
                <c:pt idx="35">
                  <c:v>108.762</c:v>
                </c:pt>
                <c:pt idx="36">
                  <c:v>109.214</c:v>
                </c:pt>
                <c:pt idx="37">
                  <c:v>108.714</c:v>
                </c:pt>
                <c:pt idx="38">
                  <c:v>109.548</c:v>
                </c:pt>
                <c:pt idx="39">
                  <c:v>111.262</c:v>
                </c:pt>
                <c:pt idx="40">
                  <c:v>112.238</c:v>
                </c:pt>
                <c:pt idx="41">
                  <c:v>113.952</c:v>
                </c:pt>
                <c:pt idx="42">
                  <c:v>117.929</c:v>
                </c:pt>
                <c:pt idx="43">
                  <c:v>119.167</c:v>
                </c:pt>
                <c:pt idx="44">
                  <c:v>123.762</c:v>
                </c:pt>
                <c:pt idx="45">
                  <c:v>125.762</c:v>
                </c:pt>
                <c:pt idx="46">
                  <c:v>134.024</c:v>
                </c:pt>
                <c:pt idx="47">
                  <c:v>139.714</c:v>
                </c:pt>
                <c:pt idx="48">
                  <c:v>155.238</c:v>
                </c:pt>
                <c:pt idx="49">
                  <c:v>168.762</c:v>
                </c:pt>
                <c:pt idx="50">
                  <c:v>183.833</c:v>
                </c:pt>
                <c:pt idx="51">
                  <c:v>200.881</c:v>
                </c:pt>
                <c:pt idx="52">
                  <c:v>216.548</c:v>
                </c:pt>
                <c:pt idx="53">
                  <c:v>226.048</c:v>
                </c:pt>
                <c:pt idx="54">
                  <c:v>235.357</c:v>
                </c:pt>
                <c:pt idx="55">
                  <c:v>240.476</c:v>
                </c:pt>
                <c:pt idx="56">
                  <c:v>240.905</c:v>
                </c:pt>
                <c:pt idx="57">
                  <c:v>232.738</c:v>
                </c:pt>
                <c:pt idx="58">
                  <c:v>211</c:v>
                </c:pt>
                <c:pt idx="59">
                  <c:v>170.119</c:v>
                </c:pt>
                <c:pt idx="60">
                  <c:v>126.69</c:v>
                </c:pt>
                <c:pt idx="61">
                  <c:v>106.262</c:v>
                </c:pt>
                <c:pt idx="62">
                  <c:v>100.262</c:v>
                </c:pt>
                <c:pt idx="63">
                  <c:v>102.167</c:v>
                </c:pt>
                <c:pt idx="64">
                  <c:v>103.952</c:v>
                </c:pt>
                <c:pt idx="65">
                  <c:v>103.81</c:v>
                </c:pt>
                <c:pt idx="66">
                  <c:v>104.786</c:v>
                </c:pt>
                <c:pt idx="67">
                  <c:v>106.905</c:v>
                </c:pt>
                <c:pt idx="68">
                  <c:v>110.024</c:v>
                </c:pt>
                <c:pt idx="69">
                  <c:v>116.429</c:v>
                </c:pt>
                <c:pt idx="70">
                  <c:v>123.571</c:v>
                </c:pt>
                <c:pt idx="71">
                  <c:v>137.238</c:v>
                </c:pt>
                <c:pt idx="72">
                  <c:v>148.571</c:v>
                </c:pt>
                <c:pt idx="73">
                  <c:v>163.643</c:v>
                </c:pt>
                <c:pt idx="74">
                  <c:v>175.19</c:v>
                </c:pt>
                <c:pt idx="75">
                  <c:v>186.214</c:v>
                </c:pt>
                <c:pt idx="76">
                  <c:v>194.405</c:v>
                </c:pt>
                <c:pt idx="77">
                  <c:v>200.595</c:v>
                </c:pt>
                <c:pt idx="78">
                  <c:v>201.286</c:v>
                </c:pt>
                <c:pt idx="79">
                  <c:v>191.714</c:v>
                </c:pt>
                <c:pt idx="80">
                  <c:v>168.619</c:v>
                </c:pt>
                <c:pt idx="81">
                  <c:v>130.333</c:v>
                </c:pt>
                <c:pt idx="82">
                  <c:v>104.19</c:v>
                </c:pt>
                <c:pt idx="83">
                  <c:v>94.762</c:v>
                </c:pt>
                <c:pt idx="84">
                  <c:v>96.405000000000001</c:v>
                </c:pt>
                <c:pt idx="85">
                  <c:v>95.31</c:v>
                </c:pt>
                <c:pt idx="86">
                  <c:v>94.975999999999999</c:v>
                </c:pt>
                <c:pt idx="87">
                  <c:v>93.738</c:v>
                </c:pt>
                <c:pt idx="88">
                  <c:v>92.475999999999999</c:v>
                </c:pt>
                <c:pt idx="89">
                  <c:v>93.524000000000001</c:v>
                </c:pt>
                <c:pt idx="90">
                  <c:v>93.832999999999998</c:v>
                </c:pt>
                <c:pt idx="91">
                  <c:v>94.81</c:v>
                </c:pt>
                <c:pt idx="92">
                  <c:v>94.238</c:v>
                </c:pt>
                <c:pt idx="93">
                  <c:v>94.048000000000002</c:v>
                </c:pt>
                <c:pt idx="94">
                  <c:v>92.929000000000002</c:v>
                </c:pt>
                <c:pt idx="95">
                  <c:v>92.81</c:v>
                </c:pt>
                <c:pt idx="96">
                  <c:v>93.070999999999998</c:v>
                </c:pt>
                <c:pt idx="97">
                  <c:v>92.594999999999999</c:v>
                </c:pt>
                <c:pt idx="98">
                  <c:v>94.238</c:v>
                </c:pt>
                <c:pt idx="99">
                  <c:v>93.713999999999999</c:v>
                </c:pt>
                <c:pt idx="100">
                  <c:v>94.548000000000002</c:v>
                </c:pt>
                <c:pt idx="101">
                  <c:v>94.81</c:v>
                </c:pt>
                <c:pt idx="102">
                  <c:v>93.570999999999998</c:v>
                </c:pt>
                <c:pt idx="103">
                  <c:v>96.31</c:v>
                </c:pt>
                <c:pt idx="104">
                  <c:v>92</c:v>
                </c:pt>
                <c:pt idx="105">
                  <c:v>92.905000000000001</c:v>
                </c:pt>
                <c:pt idx="106">
                  <c:v>92.548000000000002</c:v>
                </c:pt>
                <c:pt idx="107">
                  <c:v>93.405000000000001</c:v>
                </c:pt>
                <c:pt idx="108">
                  <c:v>93.856999999999999</c:v>
                </c:pt>
                <c:pt idx="109">
                  <c:v>98.5</c:v>
                </c:pt>
                <c:pt idx="110">
                  <c:v>103.119</c:v>
                </c:pt>
                <c:pt idx="111">
                  <c:v>104.762</c:v>
                </c:pt>
                <c:pt idx="112">
                  <c:v>103.929</c:v>
                </c:pt>
                <c:pt idx="113">
                  <c:v>105.024</c:v>
                </c:pt>
                <c:pt idx="114">
                  <c:v>106.929</c:v>
                </c:pt>
                <c:pt idx="115">
                  <c:v>108.19</c:v>
                </c:pt>
                <c:pt idx="116">
                  <c:v>107.19</c:v>
                </c:pt>
                <c:pt idx="117">
                  <c:v>102.048</c:v>
                </c:pt>
                <c:pt idx="118">
                  <c:v>99.475999999999999</c:v>
                </c:pt>
                <c:pt idx="119">
                  <c:v>96.570999999999998</c:v>
                </c:pt>
                <c:pt idx="120">
                  <c:v>95.738</c:v>
                </c:pt>
                <c:pt idx="121">
                  <c:v>94.475999999999999</c:v>
                </c:pt>
                <c:pt idx="122">
                  <c:v>91.905000000000001</c:v>
                </c:pt>
                <c:pt idx="123">
                  <c:v>88.619</c:v>
                </c:pt>
                <c:pt idx="124">
                  <c:v>90.570999999999998</c:v>
                </c:pt>
                <c:pt idx="125">
                  <c:v>90.975999999999999</c:v>
                </c:pt>
                <c:pt idx="126">
                  <c:v>87.832999999999998</c:v>
                </c:pt>
                <c:pt idx="127">
                  <c:v>88.786000000000001</c:v>
                </c:pt>
                <c:pt idx="128">
                  <c:v>89.429000000000002</c:v>
                </c:pt>
                <c:pt idx="129">
                  <c:v>90.951999999999998</c:v>
                </c:pt>
                <c:pt idx="130">
                  <c:v>86.332999999999998</c:v>
                </c:pt>
                <c:pt idx="131">
                  <c:v>89.070999999999998</c:v>
                </c:pt>
                <c:pt idx="132">
                  <c:v>88.405000000000001</c:v>
                </c:pt>
                <c:pt idx="133">
                  <c:v>88.405000000000001</c:v>
                </c:pt>
                <c:pt idx="134">
                  <c:v>87.548000000000002</c:v>
                </c:pt>
                <c:pt idx="135">
                  <c:v>90.119</c:v>
                </c:pt>
                <c:pt idx="136">
                  <c:v>89.429000000000002</c:v>
                </c:pt>
                <c:pt idx="137">
                  <c:v>90.167000000000002</c:v>
                </c:pt>
                <c:pt idx="138">
                  <c:v>93.024000000000001</c:v>
                </c:pt>
                <c:pt idx="139">
                  <c:v>93.451999999999998</c:v>
                </c:pt>
                <c:pt idx="140">
                  <c:v>93.31</c:v>
                </c:pt>
                <c:pt idx="141">
                  <c:v>94.69</c:v>
                </c:pt>
                <c:pt idx="142">
                  <c:v>97.738</c:v>
                </c:pt>
                <c:pt idx="143">
                  <c:v>94.524000000000001</c:v>
                </c:pt>
                <c:pt idx="144">
                  <c:v>96.5</c:v>
                </c:pt>
                <c:pt idx="145">
                  <c:v>97.69</c:v>
                </c:pt>
                <c:pt idx="146">
                  <c:v>94.951999999999998</c:v>
                </c:pt>
                <c:pt idx="147">
                  <c:v>95.738</c:v>
                </c:pt>
                <c:pt idx="148">
                  <c:v>91.094999999999999</c:v>
                </c:pt>
                <c:pt idx="149">
                  <c:v>88.119</c:v>
                </c:pt>
                <c:pt idx="150">
                  <c:v>86.762</c:v>
                </c:pt>
                <c:pt idx="151">
                  <c:v>88.119</c:v>
                </c:pt>
                <c:pt idx="152">
                  <c:v>86.594999999999999</c:v>
                </c:pt>
                <c:pt idx="153">
                  <c:v>85.570999999999998</c:v>
                </c:pt>
                <c:pt idx="154">
                  <c:v>86.286000000000001</c:v>
                </c:pt>
                <c:pt idx="155">
                  <c:v>86.19</c:v>
                </c:pt>
                <c:pt idx="156">
                  <c:v>85.570999999999998</c:v>
                </c:pt>
                <c:pt idx="157">
                  <c:v>85.786000000000001</c:v>
                </c:pt>
                <c:pt idx="158">
                  <c:v>86.667000000000002</c:v>
                </c:pt>
                <c:pt idx="159">
                  <c:v>84.594999999999999</c:v>
                </c:pt>
                <c:pt idx="160">
                  <c:v>84.929000000000002</c:v>
                </c:pt>
                <c:pt idx="161">
                  <c:v>84.786000000000001</c:v>
                </c:pt>
                <c:pt idx="162">
                  <c:v>83.238</c:v>
                </c:pt>
                <c:pt idx="163">
                  <c:v>84.69</c:v>
                </c:pt>
                <c:pt idx="164">
                  <c:v>84.5</c:v>
                </c:pt>
                <c:pt idx="165">
                  <c:v>85.786000000000001</c:v>
                </c:pt>
                <c:pt idx="166">
                  <c:v>86.405000000000001</c:v>
                </c:pt>
                <c:pt idx="167">
                  <c:v>87.119</c:v>
                </c:pt>
                <c:pt idx="168">
                  <c:v>84.738</c:v>
                </c:pt>
                <c:pt idx="169">
                  <c:v>81.905000000000001</c:v>
                </c:pt>
                <c:pt idx="170">
                  <c:v>85.975999999999999</c:v>
                </c:pt>
                <c:pt idx="171">
                  <c:v>85.451999999999998</c:v>
                </c:pt>
                <c:pt idx="172">
                  <c:v>83.762</c:v>
                </c:pt>
                <c:pt idx="173">
                  <c:v>85.381</c:v>
                </c:pt>
                <c:pt idx="174">
                  <c:v>85.286000000000001</c:v>
                </c:pt>
                <c:pt idx="175">
                  <c:v>83.762</c:v>
                </c:pt>
                <c:pt idx="176">
                  <c:v>83.094999999999999</c:v>
                </c:pt>
                <c:pt idx="177">
                  <c:v>84.070999999999998</c:v>
                </c:pt>
                <c:pt idx="178">
                  <c:v>82.762</c:v>
                </c:pt>
                <c:pt idx="179">
                  <c:v>84.762</c:v>
                </c:pt>
                <c:pt idx="180">
                  <c:v>86.69</c:v>
                </c:pt>
                <c:pt idx="181">
                  <c:v>82.975999999999999</c:v>
                </c:pt>
                <c:pt idx="182">
                  <c:v>83.524000000000001</c:v>
                </c:pt>
                <c:pt idx="183">
                  <c:v>83.429000000000002</c:v>
                </c:pt>
                <c:pt idx="184">
                  <c:v>80.81</c:v>
                </c:pt>
                <c:pt idx="185">
                  <c:v>83.024000000000001</c:v>
                </c:pt>
                <c:pt idx="186">
                  <c:v>87.332999999999998</c:v>
                </c:pt>
                <c:pt idx="187">
                  <c:v>80.475999999999999</c:v>
                </c:pt>
                <c:pt idx="188">
                  <c:v>79.975999999999999</c:v>
                </c:pt>
                <c:pt idx="189">
                  <c:v>85.929000000000002</c:v>
                </c:pt>
                <c:pt idx="190">
                  <c:v>85.713999999999999</c:v>
                </c:pt>
                <c:pt idx="191">
                  <c:v>84.548000000000002</c:v>
                </c:pt>
                <c:pt idx="192">
                  <c:v>82.667000000000002</c:v>
                </c:pt>
                <c:pt idx="193">
                  <c:v>83.167000000000002</c:v>
                </c:pt>
                <c:pt idx="194">
                  <c:v>83.762</c:v>
                </c:pt>
                <c:pt idx="195">
                  <c:v>84.143000000000001</c:v>
                </c:pt>
                <c:pt idx="196">
                  <c:v>81.570999999999998</c:v>
                </c:pt>
                <c:pt idx="197">
                  <c:v>81.619</c:v>
                </c:pt>
                <c:pt idx="198">
                  <c:v>82.19</c:v>
                </c:pt>
                <c:pt idx="199">
                  <c:v>83.524000000000001</c:v>
                </c:pt>
                <c:pt idx="200">
                  <c:v>79.738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104.82743353559258</c:v>
                </c:pt>
                <c:pt idx="3">
                  <c:v>104.91006030432551</c:v>
                </c:pt>
                <c:pt idx="4">
                  <c:v>104.99214550926705</c:v>
                </c:pt>
                <c:pt idx="5">
                  <c:v>105.07357884423008</c:v>
                </c:pt>
                <c:pt idx="6">
                  <c:v>105.15423530604511</c:v>
                </c:pt>
                <c:pt idx="7">
                  <c:v>105.2339737508744</c:v>
                </c:pt>
                <c:pt idx="8">
                  <c:v>105.31263538594493</c:v>
                </c:pt>
                <c:pt idx="9">
                  <c:v>105.39004221170548</c:v>
                </c:pt>
                <c:pt idx="10">
                  <c:v>105.46599543488395</c:v>
                </c:pt>
                <c:pt idx="11">
                  <c:v>105.54027387952426</c:v>
                </c:pt>
                <c:pt idx="12">
                  <c:v>105.61263243114516</c:v>
                </c:pt>
                <c:pt idx="13">
                  <c:v>105.68280055931264</c:v>
                </c:pt>
                <c:pt idx="14">
                  <c:v>105.75048097740606</c:v>
                </c:pt>
                <c:pt idx="15">
                  <c:v>105.81534851769362</c:v>
                </c:pt>
                <c:pt idx="16">
                  <c:v>105.87704932993516</c:v>
                </c:pt>
                <c:pt idx="17">
                  <c:v>105.93520056195142</c:v>
                </c:pt>
                <c:pt idx="18">
                  <c:v>105.98939076813639</c:v>
                </c:pt>
                <c:pt idx="19">
                  <c:v>106.03918144719208</c:v>
                </c:pt>
                <c:pt idx="20">
                  <c:v>106.08411038532111</c:v>
                </c:pt>
                <c:pt idx="21">
                  <c:v>106.12369796051473</c:v>
                </c:pt>
                <c:pt idx="22">
                  <c:v>106.15745837984484</c:v>
                </c:pt>
                <c:pt idx="23">
                  <c:v>106.18491917134646</c:v>
                </c:pt>
                <c:pt idx="24">
                  <c:v>106.20565440990444</c:v>
                </c:pt>
                <c:pt idx="25">
                  <c:v>106.21934047907487</c:v>
                </c:pt>
                <c:pt idx="26">
                  <c:v>106.2258480757442</c:v>
                </c:pt>
                <c:pt idx="27">
                  <c:v>106.2253910668629</c:v>
                </c:pt>
                <c:pt idx="28">
                  <c:v>106.21876198800166</c:v>
                </c:pt>
                <c:pt idx="29">
                  <c:v>106.207695358224</c:v>
                </c:pt>
                <c:pt idx="30">
                  <c:v>106.19541282539473</c:v>
                </c:pt>
                <c:pt idx="31">
                  <c:v>106.18741662244686</c:v>
                </c:pt>
                <c:pt idx="32">
                  <c:v>106.19260658016961</c:v>
                </c:pt>
                <c:pt idx="33">
                  <c:v>106.22479586829594</c:v>
                </c:pt>
                <c:pt idx="34">
                  <c:v>106.30468478102506</c:v>
                </c:pt>
                <c:pt idx="35">
                  <c:v>106.46231206752337</c:v>
                </c:pt>
                <c:pt idx="36">
                  <c:v>106.73993150699401</c:v>
                </c:pt>
                <c:pt idx="37">
                  <c:v>107.19515212260214</c:v>
                </c:pt>
                <c:pt idx="38">
                  <c:v>107.90403384111656</c:v>
                </c:pt>
                <c:pt idx="39">
                  <c:v>108.96365616263193</c:v>
                </c:pt>
                <c:pt idx="40">
                  <c:v>110.49349773209175</c:v>
                </c:pt>
                <c:pt idx="41">
                  <c:v>112.63481584326621</c:v>
                </c:pt>
                <c:pt idx="42">
                  <c:v>115.54714527978922</c:v>
                </c:pt>
                <c:pt idx="43">
                  <c:v>119.40109979670592</c:v>
                </c:pt>
                <c:pt idx="44">
                  <c:v>124.36690593563662</c:v>
                </c:pt>
                <c:pt idx="45">
                  <c:v>130.59855633128132</c:v>
                </c:pt>
                <c:pt idx="46">
                  <c:v>138.21413023236451</c:v>
                </c:pt>
                <c:pt idx="47">
                  <c:v>147.27363514306396</c:v>
                </c:pt>
                <c:pt idx="48">
                  <c:v>157.75656371897523</c:v>
                </c:pt>
                <c:pt idx="49">
                  <c:v>169.54207674312727</c:v>
                </c:pt>
                <c:pt idx="50">
                  <c:v>182.39512810055763</c:v>
                </c:pt>
                <c:pt idx="51">
                  <c:v>195.96160331620823</c:v>
                </c:pt>
                <c:pt idx="52">
                  <c:v>209.77228343262846</c:v>
                </c:pt>
                <c:pt idx="53">
                  <c:v>223.23137527193276</c:v>
                </c:pt>
                <c:pt idx="54">
                  <c:v>235.44896933946731</c:v>
                </c:pt>
                <c:pt idx="55">
                  <c:v>244.52687753798062</c:v>
                </c:pt>
                <c:pt idx="56">
                  <c:v>246.20319303682598</c:v>
                </c:pt>
                <c:pt idx="57">
                  <c:v>234.06514732213682</c:v>
                </c:pt>
                <c:pt idx="58">
                  <c:v>205.04314032883386</c:v>
                </c:pt>
                <c:pt idx="59">
                  <c:v>166.44362877191026</c:v>
                </c:pt>
                <c:pt idx="60">
                  <c:v>132.64357089733943</c:v>
                </c:pt>
                <c:pt idx="61">
                  <c:v>112.5486109025646</c:v>
                </c:pt>
                <c:pt idx="62">
                  <c:v>104.53067171575235</c:v>
                </c:pt>
                <c:pt idx="63">
                  <c:v>102.75233236271841</c:v>
                </c:pt>
                <c:pt idx="64">
                  <c:v>103.2909244053525</c:v>
                </c:pt>
                <c:pt idx="65">
                  <c:v>104.81026577758702</c:v>
                </c:pt>
                <c:pt idx="66">
                  <c:v>107.15647779593782</c:v>
                </c:pt>
                <c:pt idx="67">
                  <c:v>110.4878724361821</c:v>
                </c:pt>
                <c:pt idx="68">
                  <c:v>115.01119933259639</c:v>
                </c:pt>
                <c:pt idx="69">
                  <c:v>120.91305366587645</c:v>
                </c:pt>
                <c:pt idx="70">
                  <c:v>128.32058624634223</c:v>
                </c:pt>
                <c:pt idx="71">
                  <c:v>137.2621686055609</c:v>
                </c:pt>
                <c:pt idx="72">
                  <c:v>147.6300400419949</c:v>
                </c:pt>
                <c:pt idx="73">
                  <c:v>159.1521963493982</c:v>
                </c:pt>
                <c:pt idx="74">
                  <c:v>171.3801899811524</c:v>
                </c:pt>
                <c:pt idx="75">
                  <c:v>183.68153413649992</c:v>
                </c:pt>
                <c:pt idx="76">
                  <c:v>195.1058165917656</c:v>
                </c:pt>
                <c:pt idx="77">
                  <c:v>203.64443608061009</c:v>
                </c:pt>
                <c:pt idx="78">
                  <c:v>204.67327836626873</c:v>
                </c:pt>
                <c:pt idx="79">
                  <c:v>191.66318583805597</c:v>
                </c:pt>
                <c:pt idx="80">
                  <c:v>163.73340763027932</c:v>
                </c:pt>
                <c:pt idx="81">
                  <c:v>131.87009547234413</c:v>
                </c:pt>
                <c:pt idx="82">
                  <c:v>109.52530072884933</c:v>
                </c:pt>
                <c:pt idx="83">
                  <c:v>99.56407081113791</c:v>
                </c:pt>
                <c:pt idx="84">
                  <c:v>96.644887025942424</c:v>
                </c:pt>
                <c:pt idx="85">
                  <c:v>95.984309813906705</c:v>
                </c:pt>
                <c:pt idx="86">
                  <c:v>95.76103435811541</c:v>
                </c:pt>
                <c:pt idx="87">
                  <c:v>95.591162173170673</c:v>
                </c:pt>
                <c:pt idx="88">
                  <c:v>95.42646480733552</c:v>
                </c:pt>
                <c:pt idx="89">
                  <c:v>95.26315874212716</c:v>
                </c:pt>
                <c:pt idx="90">
                  <c:v>95.100991834358084</c:v>
                </c:pt>
                <c:pt idx="91">
                  <c:v>94.939889051752175</c:v>
                </c:pt>
                <c:pt idx="92">
                  <c:v>94.779787284315859</c:v>
                </c:pt>
                <c:pt idx="93">
                  <c:v>94.620635048673563</c:v>
                </c:pt>
                <c:pt idx="94">
                  <c:v>94.462405802579838</c:v>
                </c:pt>
                <c:pt idx="95">
                  <c:v>94.305132808321176</c:v>
                </c:pt>
                <c:pt idx="96">
                  <c:v>94.148993931529972</c:v>
                </c:pt>
                <c:pt idx="97">
                  <c:v>93.994504297235579</c:v>
                </c:pt>
                <c:pt idx="98">
                  <c:v>93.842923839263094</c:v>
                </c:pt>
                <c:pt idx="99">
                  <c:v>93.69705612870932</c:v>
                </c:pt>
                <c:pt idx="100">
                  <c:v>93.56268836303947</c:v>
                </c:pt>
                <c:pt idx="101">
                  <c:v>93.450950276745232</c:v>
                </c:pt>
                <c:pt idx="102">
                  <c:v>93.38175328277039</c:v>
                </c:pt>
                <c:pt idx="103">
                  <c:v>93.388068665668115</c:v>
                </c:pt>
                <c:pt idx="104">
                  <c:v>93.519988855958545</c:v>
                </c:pt>
                <c:pt idx="105">
                  <c:v>93.846315646571014</c:v>
                </c:pt>
                <c:pt idx="106">
                  <c:v>94.450212696057534</c:v>
                </c:pt>
                <c:pt idx="107">
                  <c:v>95.415119469648701</c:v>
                </c:pt>
                <c:pt idx="108">
                  <c:v>96.798864565813815</c:v>
                </c:pt>
                <c:pt idx="109">
                  <c:v>98.598613410396226</c:v>
                </c:pt>
                <c:pt idx="110">
                  <c:v>100.71632762871562</c:v>
                </c:pt>
                <c:pt idx="111">
                  <c:v>102.9407817430623</c:v>
                </c:pt>
                <c:pt idx="112">
                  <c:v>104.96296319780167</c:v>
                </c:pt>
                <c:pt idx="113">
                  <c:v>106.43281244775309</c:v>
                </c:pt>
                <c:pt idx="114">
                  <c:v>107.04751873492746</c:v>
                </c:pt>
                <c:pt idx="115">
                  <c:v>106.64269510500698</c:v>
                </c:pt>
                <c:pt idx="116">
                  <c:v>105.24941862749175</c:v>
                </c:pt>
                <c:pt idx="117">
                  <c:v>103.09033699758035</c:v>
                </c:pt>
                <c:pt idx="118">
                  <c:v>100.51394330198667</c:v>
                </c:pt>
                <c:pt idx="119">
                  <c:v>97.893953138178375</c:v>
                </c:pt>
                <c:pt idx="120">
                  <c:v>95.534492926025365</c:v>
                </c:pt>
                <c:pt idx="121">
                  <c:v>93.614410128293329</c:v>
                </c:pt>
                <c:pt idx="122">
                  <c:v>92.181769617467111</c:v>
                </c:pt>
                <c:pt idx="123">
                  <c:v>91.186784368057502</c:v>
                </c:pt>
                <c:pt idx="124">
                  <c:v>90.529864923126127</c:v>
                </c:pt>
                <c:pt idx="125">
                  <c:v>90.103729398124187</c:v>
                </c:pt>
                <c:pt idx="126">
                  <c:v>89.81889817084172</c:v>
                </c:pt>
                <c:pt idx="127">
                  <c:v>89.612453710050303</c:v>
                </c:pt>
                <c:pt idx="128">
                  <c:v>89.445812376622015</c:v>
                </c:pt>
                <c:pt idx="129">
                  <c:v>89.298046079911401</c:v>
                </c:pt>
                <c:pt idx="130">
                  <c:v>89.159272826019176</c:v>
                </c:pt>
                <c:pt idx="131">
                  <c:v>89.026266972238801</c:v>
                </c:pt>
                <c:pt idx="132">
                  <c:v>88.901059373285648</c:v>
                </c:pt>
                <c:pt idx="133">
                  <c:v>88.793021763926262</c:v>
                </c:pt>
                <c:pt idx="134">
                  <c:v>88.724994488332285</c:v>
                </c:pt>
                <c:pt idx="135">
                  <c:v>88.743040794669795</c:v>
                </c:pt>
                <c:pt idx="136">
                  <c:v>88.925936262199258</c:v>
                </c:pt>
                <c:pt idx="137">
                  <c:v>89.384613589322726</c:v>
                </c:pt>
                <c:pt idx="138">
                  <c:v>90.237510585474325</c:v>
                </c:pt>
                <c:pt idx="139">
                  <c:v>91.553241378314041</c:v>
                </c:pt>
                <c:pt idx="140">
                  <c:v>93.273173696572812</c:v>
                </c:pt>
                <c:pt idx="141">
                  <c:v>95.155801178529288</c:v>
                </c:pt>
                <c:pt idx="142">
                  <c:v>96.79719976045007</c:v>
                </c:pt>
                <c:pt idx="143">
                  <c:v>97.752041138218999</c:v>
                </c:pt>
                <c:pt idx="144">
                  <c:v>97.713312301807591</c:v>
                </c:pt>
                <c:pt idx="145">
                  <c:v>96.653561874574649</c:v>
                </c:pt>
                <c:pt idx="146">
                  <c:v>94.839662631907743</c:v>
                </c:pt>
                <c:pt idx="147">
                  <c:v>92.710489014140151</c:v>
                </c:pt>
                <c:pt idx="148">
                  <c:v>90.693671687475671</c:v>
                </c:pt>
                <c:pt idx="149">
                  <c:v>89.065149298349809</c:v>
                </c:pt>
                <c:pt idx="150">
                  <c:v>87.909680980061623</c:v>
                </c:pt>
                <c:pt idx="151">
                  <c:v>87.168927639524824</c:v>
                </c:pt>
                <c:pt idx="152">
                  <c:v>86.722356812496884</c:v>
                </c:pt>
                <c:pt idx="153">
                  <c:v>86.452021660719595</c:v>
                </c:pt>
                <c:pt idx="154">
                  <c:v>86.272692600548936</c:v>
                </c:pt>
                <c:pt idx="155">
                  <c:v>86.134305445306651</c:v>
                </c:pt>
                <c:pt idx="156">
                  <c:v>86.012014946382465</c:v>
                </c:pt>
                <c:pt idx="157">
                  <c:v>85.895186361439144</c:v>
                </c:pt>
                <c:pt idx="158">
                  <c:v>85.779833606632209</c:v>
                </c:pt>
                <c:pt idx="159">
                  <c:v>85.66462355943105</c:v>
                </c:pt>
                <c:pt idx="160">
                  <c:v>85.549141756659154</c:v>
                </c:pt>
                <c:pt idx="161">
                  <c:v>85.433255184641524</c:v>
                </c:pt>
                <c:pt idx="162">
                  <c:v>85.316910627834361</c:v>
                </c:pt>
                <c:pt idx="163">
                  <c:v>85.200078921270091</c:v>
                </c:pt>
                <c:pt idx="164">
                  <c:v>85.082741129656839</c:v>
                </c:pt>
                <c:pt idx="165">
                  <c:v>84.964885156123501</c:v>
                </c:pt>
                <c:pt idx="166">
                  <c:v>84.846504604299554</c:v>
                </c:pt>
                <c:pt idx="167">
                  <c:v>84.727598064698498</c:v>
                </c:pt>
                <c:pt idx="168">
                  <c:v>84.608168478553722</c:v>
                </c:pt>
                <c:pt idx="169">
                  <c:v>84.488222530380966</c:v>
                </c:pt>
                <c:pt idx="170">
                  <c:v>84.367770070739823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104.82743353559017</c:v>
                </c:pt>
                <c:pt idx="3">
                  <c:v>104.91006030431815</c:v>
                </c:pt>
                <c:pt idx="4">
                  <c:v>104.99214550924503</c:v>
                </c:pt>
                <c:pt idx="5">
                  <c:v>105.07357884416548</c:v>
                </c:pt>
                <c:pt idx="6">
                  <c:v>105.15423530585925</c:v>
                </c:pt>
                <c:pt idx="7">
                  <c:v>105.23397375035029</c:v>
                </c:pt>
                <c:pt idx="8">
                  <c:v>105.31263538449613</c:v>
                </c:pt>
                <c:pt idx="9">
                  <c:v>105.39004220777949</c:v>
                </c:pt>
                <c:pt idx="10">
                  <c:v>105.46599542445495</c:v>
                </c:pt>
                <c:pt idx="11">
                  <c:v>105.54027385236678</c:v>
                </c:pt>
                <c:pt idx="12">
                  <c:v>105.61263236182043</c:v>
                </c:pt>
                <c:pt idx="13">
                  <c:v>105.6828003858368</c:v>
                </c:pt>
                <c:pt idx="14">
                  <c:v>105.75048055186443</c:v>
                </c:pt>
                <c:pt idx="15">
                  <c:v>105.81534749440704</c:v>
                </c:pt>
                <c:pt idx="16">
                  <c:v>105.87704691778288</c:v>
                </c:pt>
                <c:pt idx="17">
                  <c:v>105.93519498798476</c:v>
                </c:pt>
                <c:pt idx="18">
                  <c:v>105.9893781418331</c:v>
                </c:pt>
                <c:pt idx="19">
                  <c:v>106.03915340962847</c:v>
                </c:pt>
                <c:pt idx="20">
                  <c:v>106.08404935347151</c:v>
                </c:pt>
                <c:pt idx="21">
                  <c:v>106.12356772632985</c:v>
                </c:pt>
                <c:pt idx="22">
                  <c:v>106.15718595565653</c:v>
                </c:pt>
                <c:pt idx="23">
                  <c:v>106.18436054869753</c:v>
                </c:pt>
                <c:pt idx="24">
                  <c:v>106.20453150334443</c:v>
                </c:pt>
                <c:pt idx="25">
                  <c:v>106.21712778739429</c:v>
                </c:pt>
                <c:pt idx="26">
                  <c:v>106.2215739195216</c:v>
                </c:pt>
                <c:pt idx="27">
                  <c:v>106.21729764672807</c:v>
                </c:pt>
                <c:pt idx="28">
                  <c:v>106.20373866571414</c:v>
                </c:pt>
                <c:pt idx="29">
                  <c:v>106.18035828050677</c:v>
                </c:pt>
                <c:pt idx="30">
                  <c:v>106.14664982772562</c:v>
                </c:pt>
                <c:pt idx="31">
                  <c:v>106.1021496370536</c:v>
                </c:pt>
                <c:pt idx="32">
                  <c:v>106.04644823178006</c:v>
                </c:pt>
                <c:pt idx="33">
                  <c:v>105.97920141755127</c:v>
                </c:pt>
                <c:pt idx="34">
                  <c:v>105.90014086207694</c:v>
                </c:pt>
                <c:pt idx="35">
                  <c:v>105.80908373997276</c:v>
                </c:pt>
                <c:pt idx="36">
                  <c:v>105.70594101012286</c:v>
                </c:pt>
                <c:pt idx="37">
                  <c:v>105.59072391171203</c:v>
                </c:pt>
                <c:pt idx="38">
                  <c:v>105.46354831139381</c:v>
                </c:pt>
                <c:pt idx="39">
                  <c:v>105.32463660758026</c:v>
                </c:pt>
                <c:pt idx="40">
                  <c:v>105.17431699562331</c:v>
                </c:pt>
                <c:pt idx="41">
                  <c:v>105.01302001415563</c:v>
                </c:pt>
                <c:pt idx="42">
                  <c:v>104.84127242031289</c:v>
                </c:pt>
                <c:pt idx="43">
                  <c:v>104.65968857068125</c:v>
                </c:pt>
                <c:pt idx="44">
                  <c:v>104.46895960575463</c:v>
                </c:pt>
                <c:pt idx="45">
                  <c:v>104.26984083911135</c:v>
                </c:pt>
                <c:pt idx="46">
                  <c:v>104.06313783065222</c:v>
                </c:pt>
                <c:pt idx="47">
                  <c:v>103.84969167071522</c:v>
                </c:pt>
                <c:pt idx="48">
                  <c:v>103.6303640162658</c:v>
                </c:pt>
                <c:pt idx="49">
                  <c:v>103.4060224023025</c:v>
                </c:pt>
                <c:pt idx="50">
                  <c:v>103.1775263045771</c:v>
                </c:pt>
                <c:pt idx="51">
                  <c:v>102.9457143594102</c:v>
                </c:pt>
                <c:pt idx="52">
                  <c:v>102.71139305992665</c:v>
                </c:pt>
                <c:pt idx="53">
                  <c:v>102.47532715313464</c:v>
                </c:pt>
                <c:pt idx="54">
                  <c:v>102.23823186635093</c:v>
                </c:pt>
                <c:pt idx="55">
                  <c:v>102.00076700099855</c:v>
                </c:pt>
                <c:pt idx="56">
                  <c:v>101.76353285182743</c:v>
                </c:pt>
                <c:pt idx="57">
                  <c:v>101.52706784353705</c:v>
                </c:pt>
                <c:pt idx="58">
                  <c:v>101.29184772638028</c:v>
                </c:pt>
                <c:pt idx="59">
                  <c:v>101.05828613787027</c:v>
                </c:pt>
                <c:pt idx="60">
                  <c:v>100.82673631828158</c:v>
                </c:pt>
                <c:pt idx="61">
                  <c:v>100.59749376143765</c:v>
                </c:pt>
                <c:pt idx="62">
                  <c:v>100.37079958701055</c:v>
                </c:pt>
                <c:pt idx="63">
                  <c:v>100.14684443369254</c:v>
                </c:pt>
                <c:pt idx="64">
                  <c:v>99.925772691649016</c:v>
                </c:pt>
                <c:pt idx="65">
                  <c:v>99.707686915344013</c:v>
                </c:pt>
                <c:pt idx="66">
                  <c:v>99.492652282195635</c:v>
                </c:pt>
                <c:pt idx="67">
                  <c:v>99.280700986992755</c:v>
                </c:pt>
                <c:pt idx="68">
                  <c:v>99.071836485405228</c:v>
                </c:pt>
                <c:pt idx="69">
                  <c:v>98.866037521420495</c:v>
                </c:pt>
                <c:pt idx="70">
                  <c:v>98.663261892640207</c:v>
                </c:pt>
                <c:pt idx="71">
                  <c:v>98.463449923818104</c:v>
                </c:pt>
                <c:pt idx="72">
                  <c:v>98.266527632775691</c:v>
                </c:pt>
                <c:pt idx="73">
                  <c:v>98.07240958399592</c:v>
                </c:pt>
                <c:pt idx="74">
                  <c:v>97.881001433966802</c:v>
                </c:pt>
                <c:pt idx="75">
                  <c:v>97.69220217898804</c:v>
                </c:pt>
                <c:pt idx="76">
                  <c:v>97.505906120950215</c:v>
                </c:pt>
                <c:pt idx="77">
                  <c:v>97.322004569837645</c:v>
                </c:pt>
                <c:pt idx="78">
                  <c:v>97.140387303673293</c:v>
                </c:pt>
                <c:pt idx="79">
                  <c:v>96.960943807569677</c:v>
                </c:pt>
                <c:pt idx="80">
                  <c:v>96.78356431370365</c:v>
                </c:pt>
                <c:pt idx="81">
                  <c:v>96.608140663589197</c:v>
                </c:pt>
                <c:pt idx="82">
                  <c:v>96.434567013148495</c:v>
                </c:pt>
                <c:pt idx="83">
                  <c:v>96.2627403999103</c:v>
                </c:pt>
                <c:pt idx="84">
                  <c:v>96.092561190311358</c:v>
                </c:pt>
                <c:pt idx="85">
                  <c:v>95.923933423620781</c:v>
                </c:pt>
                <c:pt idx="86">
                  <c:v>95.75676506752103</c:v>
                </c:pt>
                <c:pt idx="87">
                  <c:v>95.590968198908541</c:v>
                </c:pt>
                <c:pt idx="88">
                  <c:v>95.426459122058048</c:v>
                </c:pt>
                <c:pt idx="89">
                  <c:v>95.263158434952842</c:v>
                </c:pt>
                <c:pt idx="90">
                  <c:v>95.100991053331569</c:v>
                </c:pt>
                <c:pt idx="91">
                  <c:v>94.939886200851518</c:v>
                </c:pt>
                <c:pt idx="92">
                  <c:v>94.779777372720332</c:v>
                </c:pt>
                <c:pt idx="93">
                  <c:v>94.620602279201066</c:v>
                </c:pt>
                <c:pt idx="94">
                  <c:v>94.462302774548533</c:v>
                </c:pt>
                <c:pt idx="95">
                  <c:v>94.304824776178833</c:v>
                </c:pt>
                <c:pt idx="96">
                  <c:v>94.148118178204058</c:v>
                </c:pt>
                <c:pt idx="97">
                  <c:v>93.992136762870643</c:v>
                </c:pt>
                <c:pt idx="98">
                  <c:v>93.836838112916311</c:v>
                </c:pt>
                <c:pt idx="99">
                  <c:v>93.682183527393889</c:v>
                </c:pt>
                <c:pt idx="100">
                  <c:v>93.52813794309732</c:v>
                </c:pt>
                <c:pt idx="101">
                  <c:v>93.374669863350007</c:v>
                </c:pt>
                <c:pt idx="102">
                  <c:v>93.221751295574037</c:v>
                </c:pt>
                <c:pt idx="103">
                  <c:v>93.06935769873985</c:v>
                </c:pt>
                <c:pt idx="104">
                  <c:v>92.917467941487942</c:v>
                </c:pt>
                <c:pt idx="105">
                  <c:v>92.766064271411679</c:v>
                </c:pt>
                <c:pt idx="106">
                  <c:v>92.615132295680809</c:v>
                </c:pt>
                <c:pt idx="107">
                  <c:v>92.464660972859349</c:v>
                </c:pt>
                <c:pt idx="108">
                  <c:v>92.314642615422073</c:v>
                </c:pt>
                <c:pt idx="109">
                  <c:v>92.165072902087388</c:v>
                </c:pt>
                <c:pt idx="110">
                  <c:v>92.015950898656854</c:v>
                </c:pt>
                <c:pt idx="111">
                  <c:v>91.86727908556982</c:v>
                </c:pt>
                <c:pt idx="112">
                  <c:v>91.719063389843242</c:v>
                </c:pt>
                <c:pt idx="113">
                  <c:v>91.571313218463558</c:v>
                </c:pt>
                <c:pt idx="114">
                  <c:v>91.424041489629843</c:v>
                </c:pt>
                <c:pt idx="115">
                  <c:v>91.277264657515445</c:v>
                </c:pt>
                <c:pt idx="116">
                  <c:v>91.131002725428587</c:v>
                </c:pt>
                <c:pt idx="117">
                  <c:v>90.985279241422759</c:v>
                </c:pt>
                <c:pt idx="118">
                  <c:v>90.840121269561195</c:v>
                </c:pt>
                <c:pt idx="119">
                  <c:v>90.695559329205722</c:v>
                </c:pt>
                <c:pt idx="120">
                  <c:v>90.551627293929769</c:v>
                </c:pt>
                <c:pt idx="121">
                  <c:v>90.408362241001385</c:v>
                </c:pt>
                <c:pt idx="122">
                  <c:v>90.265804241923902</c:v>
                </c:pt>
                <c:pt idx="123">
                  <c:v>90.123996084342892</c:v>
                </c:pt>
                <c:pt idx="124">
                  <c:v>89.982982915831116</c:v>
                </c:pt>
                <c:pt idx="125">
                  <c:v>89.842811800755527</c:v>
                </c:pt>
                <c:pt idx="126">
                  <c:v>89.703531182724447</c:v>
                </c:pt>
                <c:pt idx="127">
                  <c:v>89.565190247114188</c:v>
                </c:pt>
                <c:pt idx="128">
                  <c:v>89.427838180966958</c:v>
                </c:pt>
                <c:pt idx="129">
                  <c:v>89.291523331192579</c:v>
                </c:pt>
                <c:pt idx="130">
                  <c:v>89.15629226649375</c:v>
                </c:pt>
                <c:pt idx="131">
                  <c:v>89.022188753703844</c:v>
                </c:pt>
                <c:pt idx="132">
                  <c:v>88.889252665127628</c:v>
                </c:pt>
                <c:pt idx="133">
                  <c:v>88.757518839755477</c:v>
                </c:pt>
                <c:pt idx="134">
                  <c:v>88.627015927536732</c:v>
                </c:pt>
                <c:pt idx="135">
                  <c:v>88.497765251796821</c:v>
                </c:pt>
                <c:pt idx="136">
                  <c:v>88.369779729849157</c:v>
                </c:pt>
                <c:pt idx="137">
                  <c:v>88.243062895328904</c:v>
                </c:pt>
                <c:pt idx="138">
                  <c:v>88.117608067215855</c:v>
                </c:pt>
                <c:pt idx="139">
                  <c:v>87.993397709455564</c:v>
                </c:pt>
                <c:pt idx="140">
                  <c:v>87.870403021204496</c:v>
                </c:pt>
                <c:pt idx="141">
                  <c:v>87.748583790912392</c:v>
                </c:pt>
                <c:pt idx="142">
                  <c:v>87.627888537854503</c:v>
                </c:pt>
                <c:pt idx="143">
                  <c:v>87.50825495277337</c:v>
                </c:pt>
                <c:pt idx="144">
                  <c:v>87.389610635682402</c:v>
                </c:pt>
                <c:pt idx="145">
                  <c:v>87.271874114549021</c:v>
                </c:pt>
                <c:pt idx="146">
                  <c:v>87.154956114573849</c:v>
                </c:pt>
                <c:pt idx="147">
                  <c:v>87.038761035209589</c:v>
                </c:pt>
                <c:pt idx="148">
                  <c:v>86.923188581914701</c:v>
                </c:pt>
                <c:pt idx="149">
                  <c:v>86.808135492708487</c:v>
                </c:pt>
                <c:pt idx="150">
                  <c:v>86.69349729638094</c:v>
                </c:pt>
                <c:pt idx="151">
                  <c:v>86.579170039860017</c:v>
                </c:pt>
                <c:pt idx="152">
                  <c:v>86.465051926548171</c:v>
                </c:pt>
                <c:pt idx="153">
                  <c:v>86.351044814884915</c:v>
                </c:pt>
                <c:pt idx="154">
                  <c:v>86.237055536217525</c:v>
                </c:pt>
                <c:pt idx="155">
                  <c:v>86.122997002366191</c:v>
                </c:pt>
                <c:pt idx="156">
                  <c:v>86.008789085119147</c:v>
                </c:pt>
                <c:pt idx="157">
                  <c:v>85.894359261420433</c:v>
                </c:pt>
                <c:pt idx="158">
                  <c:v>85.779643028483335</c:v>
                </c:pt>
                <c:pt idx="159">
                  <c:v>85.664584101940235</c:v>
                </c:pt>
                <c:pt idx="160">
                  <c:v>85.549134417090656</c:v>
                </c:pt>
                <c:pt idx="161">
                  <c:v>85.433253958207573</c:v>
                </c:pt>
                <c:pt idx="162">
                  <c:v>85.316910443756186</c:v>
                </c:pt>
                <c:pt idx="163">
                  <c:v>85.200078896455864</c:v>
                </c:pt>
                <c:pt idx="164">
                  <c:v>85.082741126652849</c:v>
                </c:pt>
                <c:pt idx="165">
                  <c:v>84.964885155796949</c:v>
                </c:pt>
                <c:pt idx="166">
                  <c:v>84.846504604267679</c:v>
                </c:pt>
                <c:pt idx="167">
                  <c:v>84.727598064695698</c:v>
                </c:pt>
                <c:pt idx="168">
                  <c:v>84.608168478553509</c:v>
                </c:pt>
                <c:pt idx="169">
                  <c:v>84.488222530380952</c:v>
                </c:pt>
                <c:pt idx="170">
                  <c:v>84.367770070739823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106.842</c:v>
                </c:pt>
                <c:pt idx="1">
                  <c:v>104.658</c:v>
                </c:pt>
                <c:pt idx="2">
                  <c:v>108.73699999999999</c:v>
                </c:pt>
                <c:pt idx="3">
                  <c:v>107.342</c:v>
                </c:pt>
                <c:pt idx="4">
                  <c:v>107</c:v>
                </c:pt>
                <c:pt idx="5">
                  <c:v>107.395</c:v>
                </c:pt>
                <c:pt idx="6">
                  <c:v>107.36799999999999</c:v>
                </c:pt>
                <c:pt idx="7">
                  <c:v>104.474</c:v>
                </c:pt>
                <c:pt idx="8">
                  <c:v>105.026</c:v>
                </c:pt>
                <c:pt idx="9">
                  <c:v>108.553</c:v>
                </c:pt>
                <c:pt idx="10">
                  <c:v>104.395</c:v>
                </c:pt>
                <c:pt idx="11">
                  <c:v>107.5</c:v>
                </c:pt>
                <c:pt idx="12">
                  <c:v>108.184</c:v>
                </c:pt>
                <c:pt idx="13">
                  <c:v>104.13200000000001</c:v>
                </c:pt>
                <c:pt idx="14">
                  <c:v>105.76300000000001</c:v>
                </c:pt>
                <c:pt idx="15">
                  <c:v>104.57899999999999</c:v>
                </c:pt>
                <c:pt idx="16">
                  <c:v>103.947</c:v>
                </c:pt>
                <c:pt idx="17">
                  <c:v>107.73699999999999</c:v>
                </c:pt>
                <c:pt idx="18">
                  <c:v>105</c:v>
                </c:pt>
                <c:pt idx="19">
                  <c:v>104.684</c:v>
                </c:pt>
                <c:pt idx="20">
                  <c:v>105.526</c:v>
                </c:pt>
                <c:pt idx="21">
                  <c:v>103.711</c:v>
                </c:pt>
                <c:pt idx="22">
                  <c:v>105.5</c:v>
                </c:pt>
                <c:pt idx="23">
                  <c:v>104.842</c:v>
                </c:pt>
                <c:pt idx="24">
                  <c:v>106.63200000000001</c:v>
                </c:pt>
                <c:pt idx="25">
                  <c:v>104.63200000000001</c:v>
                </c:pt>
                <c:pt idx="26">
                  <c:v>106.07899999999999</c:v>
                </c:pt>
                <c:pt idx="27">
                  <c:v>107.053</c:v>
                </c:pt>
                <c:pt idx="28">
                  <c:v>107.605</c:v>
                </c:pt>
                <c:pt idx="29">
                  <c:v>106.816</c:v>
                </c:pt>
                <c:pt idx="30">
                  <c:v>105.105</c:v>
                </c:pt>
                <c:pt idx="31">
                  <c:v>107.526</c:v>
                </c:pt>
                <c:pt idx="32">
                  <c:v>107.658</c:v>
                </c:pt>
                <c:pt idx="33">
                  <c:v>107.711</c:v>
                </c:pt>
                <c:pt idx="34">
                  <c:v>105.947</c:v>
                </c:pt>
                <c:pt idx="35">
                  <c:v>110.23699999999999</c:v>
                </c:pt>
                <c:pt idx="36">
                  <c:v>108.947</c:v>
                </c:pt>
                <c:pt idx="37">
                  <c:v>113.553</c:v>
                </c:pt>
                <c:pt idx="38">
                  <c:v>110.947</c:v>
                </c:pt>
                <c:pt idx="39">
                  <c:v>114.816</c:v>
                </c:pt>
                <c:pt idx="40">
                  <c:v>114.73699999999999</c:v>
                </c:pt>
                <c:pt idx="41">
                  <c:v>119.658</c:v>
                </c:pt>
                <c:pt idx="42">
                  <c:v>118.23699999999999</c:v>
                </c:pt>
                <c:pt idx="43">
                  <c:v>121.658</c:v>
                </c:pt>
                <c:pt idx="44">
                  <c:v>123.895</c:v>
                </c:pt>
                <c:pt idx="45">
                  <c:v>129.26300000000001</c:v>
                </c:pt>
                <c:pt idx="46">
                  <c:v>133.39500000000001</c:v>
                </c:pt>
                <c:pt idx="47">
                  <c:v>141.5</c:v>
                </c:pt>
                <c:pt idx="48">
                  <c:v>152.65799999999999</c:v>
                </c:pt>
                <c:pt idx="49">
                  <c:v>166.947</c:v>
                </c:pt>
                <c:pt idx="50">
                  <c:v>182.39500000000001</c:v>
                </c:pt>
                <c:pt idx="51">
                  <c:v>198.553</c:v>
                </c:pt>
                <c:pt idx="52">
                  <c:v>210.57900000000001</c:v>
                </c:pt>
                <c:pt idx="53">
                  <c:v>222.47399999999999</c:v>
                </c:pt>
                <c:pt idx="54">
                  <c:v>231.316</c:v>
                </c:pt>
                <c:pt idx="55">
                  <c:v>238.65799999999999</c:v>
                </c:pt>
                <c:pt idx="56">
                  <c:v>240.447</c:v>
                </c:pt>
                <c:pt idx="57">
                  <c:v>240.316</c:v>
                </c:pt>
                <c:pt idx="58">
                  <c:v>230.447</c:v>
                </c:pt>
                <c:pt idx="59">
                  <c:v>208.52600000000001</c:v>
                </c:pt>
                <c:pt idx="60">
                  <c:v>174.23699999999999</c:v>
                </c:pt>
                <c:pt idx="61">
                  <c:v>134.10499999999999</c:v>
                </c:pt>
                <c:pt idx="62">
                  <c:v>112.158</c:v>
                </c:pt>
                <c:pt idx="63">
                  <c:v>102.553</c:v>
                </c:pt>
                <c:pt idx="64">
                  <c:v>99.947000000000003</c:v>
                </c:pt>
                <c:pt idx="65">
                  <c:v>104.42100000000001</c:v>
                </c:pt>
                <c:pt idx="66">
                  <c:v>105.105</c:v>
                </c:pt>
                <c:pt idx="67">
                  <c:v>103.053</c:v>
                </c:pt>
                <c:pt idx="68">
                  <c:v>106.289</c:v>
                </c:pt>
                <c:pt idx="69">
                  <c:v>111.42100000000001</c:v>
                </c:pt>
                <c:pt idx="70">
                  <c:v>115.36799999999999</c:v>
                </c:pt>
                <c:pt idx="71">
                  <c:v>121.73699999999999</c:v>
                </c:pt>
                <c:pt idx="72">
                  <c:v>131.73699999999999</c:v>
                </c:pt>
                <c:pt idx="73">
                  <c:v>144.07900000000001</c:v>
                </c:pt>
                <c:pt idx="74">
                  <c:v>156.76300000000001</c:v>
                </c:pt>
                <c:pt idx="75">
                  <c:v>167.42099999999999</c:v>
                </c:pt>
                <c:pt idx="76">
                  <c:v>178.89500000000001</c:v>
                </c:pt>
                <c:pt idx="77">
                  <c:v>189.184</c:v>
                </c:pt>
                <c:pt idx="78">
                  <c:v>196.34200000000001</c:v>
                </c:pt>
                <c:pt idx="79">
                  <c:v>198.947</c:v>
                </c:pt>
                <c:pt idx="80">
                  <c:v>199.71100000000001</c:v>
                </c:pt>
                <c:pt idx="81">
                  <c:v>192.5</c:v>
                </c:pt>
                <c:pt idx="82">
                  <c:v>174.02600000000001</c:v>
                </c:pt>
                <c:pt idx="83">
                  <c:v>138.684</c:v>
                </c:pt>
                <c:pt idx="84">
                  <c:v>112.447</c:v>
                </c:pt>
                <c:pt idx="85">
                  <c:v>100.105</c:v>
                </c:pt>
                <c:pt idx="86">
                  <c:v>98.525999999999996</c:v>
                </c:pt>
                <c:pt idx="87">
                  <c:v>94.632000000000005</c:v>
                </c:pt>
                <c:pt idx="88">
                  <c:v>94.816000000000003</c:v>
                </c:pt>
                <c:pt idx="89">
                  <c:v>94.921000000000006</c:v>
                </c:pt>
                <c:pt idx="90">
                  <c:v>97.921000000000006</c:v>
                </c:pt>
                <c:pt idx="91">
                  <c:v>96.5</c:v>
                </c:pt>
                <c:pt idx="92">
                  <c:v>95.183999999999997</c:v>
                </c:pt>
                <c:pt idx="93">
                  <c:v>94.921000000000006</c:v>
                </c:pt>
                <c:pt idx="94">
                  <c:v>97.316000000000003</c:v>
                </c:pt>
                <c:pt idx="95">
                  <c:v>98.132000000000005</c:v>
                </c:pt>
                <c:pt idx="96">
                  <c:v>95.789000000000001</c:v>
                </c:pt>
                <c:pt idx="97">
                  <c:v>96.658000000000001</c:v>
                </c:pt>
                <c:pt idx="98">
                  <c:v>97.052999999999997</c:v>
                </c:pt>
                <c:pt idx="99">
                  <c:v>94.710999999999999</c:v>
                </c:pt>
                <c:pt idx="100">
                  <c:v>96.341999999999999</c:v>
                </c:pt>
                <c:pt idx="101">
                  <c:v>96.236999999999995</c:v>
                </c:pt>
                <c:pt idx="102">
                  <c:v>97.341999999999999</c:v>
                </c:pt>
                <c:pt idx="103">
                  <c:v>97.525999999999996</c:v>
                </c:pt>
                <c:pt idx="104">
                  <c:v>94.289000000000001</c:v>
                </c:pt>
                <c:pt idx="105">
                  <c:v>97.105000000000004</c:v>
                </c:pt>
                <c:pt idx="106">
                  <c:v>97.658000000000001</c:v>
                </c:pt>
                <c:pt idx="107">
                  <c:v>97.052999999999997</c:v>
                </c:pt>
                <c:pt idx="108">
                  <c:v>96.974000000000004</c:v>
                </c:pt>
                <c:pt idx="109">
                  <c:v>97.710999999999999</c:v>
                </c:pt>
                <c:pt idx="110">
                  <c:v>98.210999999999999</c:v>
                </c:pt>
                <c:pt idx="111">
                  <c:v>99.552999999999997</c:v>
                </c:pt>
                <c:pt idx="112">
                  <c:v>101.23699999999999</c:v>
                </c:pt>
                <c:pt idx="113">
                  <c:v>106.158</c:v>
                </c:pt>
                <c:pt idx="114">
                  <c:v>108.684</c:v>
                </c:pt>
                <c:pt idx="115">
                  <c:v>108.816</c:v>
                </c:pt>
                <c:pt idx="116">
                  <c:v>112.447</c:v>
                </c:pt>
                <c:pt idx="117">
                  <c:v>111.76300000000001</c:v>
                </c:pt>
                <c:pt idx="118">
                  <c:v>110.289</c:v>
                </c:pt>
                <c:pt idx="119">
                  <c:v>112.42100000000001</c:v>
                </c:pt>
                <c:pt idx="120">
                  <c:v>111.105</c:v>
                </c:pt>
                <c:pt idx="121">
                  <c:v>107.789</c:v>
                </c:pt>
                <c:pt idx="122">
                  <c:v>103.526</c:v>
                </c:pt>
                <c:pt idx="123">
                  <c:v>99.921000000000006</c:v>
                </c:pt>
                <c:pt idx="124">
                  <c:v>97.394999999999996</c:v>
                </c:pt>
                <c:pt idx="125">
                  <c:v>93.289000000000001</c:v>
                </c:pt>
                <c:pt idx="126">
                  <c:v>94.316000000000003</c:v>
                </c:pt>
                <c:pt idx="127">
                  <c:v>95.394999999999996</c:v>
                </c:pt>
                <c:pt idx="128">
                  <c:v>92.474000000000004</c:v>
                </c:pt>
                <c:pt idx="129">
                  <c:v>92.632000000000005</c:v>
                </c:pt>
                <c:pt idx="130">
                  <c:v>90.974000000000004</c:v>
                </c:pt>
                <c:pt idx="131">
                  <c:v>93.105000000000004</c:v>
                </c:pt>
                <c:pt idx="132">
                  <c:v>94.447000000000003</c:v>
                </c:pt>
                <c:pt idx="133">
                  <c:v>91.289000000000001</c:v>
                </c:pt>
                <c:pt idx="134">
                  <c:v>90.078999999999994</c:v>
                </c:pt>
                <c:pt idx="135">
                  <c:v>88.421000000000006</c:v>
                </c:pt>
                <c:pt idx="136">
                  <c:v>91.183999999999997</c:v>
                </c:pt>
                <c:pt idx="137">
                  <c:v>91.710999999999999</c:v>
                </c:pt>
                <c:pt idx="138">
                  <c:v>90.841999999999999</c:v>
                </c:pt>
                <c:pt idx="139">
                  <c:v>93.105000000000004</c:v>
                </c:pt>
                <c:pt idx="140">
                  <c:v>91.316000000000003</c:v>
                </c:pt>
                <c:pt idx="141">
                  <c:v>94.816000000000003</c:v>
                </c:pt>
                <c:pt idx="142">
                  <c:v>95.921000000000006</c:v>
                </c:pt>
                <c:pt idx="143">
                  <c:v>96.236999999999995</c:v>
                </c:pt>
                <c:pt idx="144">
                  <c:v>97.867999999999995</c:v>
                </c:pt>
                <c:pt idx="145">
                  <c:v>100.23699999999999</c:v>
                </c:pt>
                <c:pt idx="146">
                  <c:v>101.184</c:v>
                </c:pt>
                <c:pt idx="147">
                  <c:v>99.341999999999999</c:v>
                </c:pt>
                <c:pt idx="148">
                  <c:v>101.474</c:v>
                </c:pt>
                <c:pt idx="149">
                  <c:v>100.184</c:v>
                </c:pt>
                <c:pt idx="150">
                  <c:v>96.974000000000004</c:v>
                </c:pt>
                <c:pt idx="151">
                  <c:v>95.394999999999996</c:v>
                </c:pt>
                <c:pt idx="152">
                  <c:v>97.525999999999996</c:v>
                </c:pt>
                <c:pt idx="153">
                  <c:v>89.789000000000001</c:v>
                </c:pt>
                <c:pt idx="154">
                  <c:v>90.710999999999999</c:v>
                </c:pt>
                <c:pt idx="155">
                  <c:v>89.078999999999994</c:v>
                </c:pt>
                <c:pt idx="156">
                  <c:v>88.5</c:v>
                </c:pt>
                <c:pt idx="157">
                  <c:v>88.658000000000001</c:v>
                </c:pt>
                <c:pt idx="158">
                  <c:v>89.525999999999996</c:v>
                </c:pt>
                <c:pt idx="159">
                  <c:v>88.578999999999994</c:v>
                </c:pt>
                <c:pt idx="160">
                  <c:v>89.132000000000005</c:v>
                </c:pt>
                <c:pt idx="161">
                  <c:v>88.632000000000005</c:v>
                </c:pt>
                <c:pt idx="162">
                  <c:v>90.052999999999997</c:v>
                </c:pt>
                <c:pt idx="163">
                  <c:v>86.789000000000001</c:v>
                </c:pt>
                <c:pt idx="164">
                  <c:v>87.078999999999994</c:v>
                </c:pt>
                <c:pt idx="165">
                  <c:v>88.658000000000001</c:v>
                </c:pt>
                <c:pt idx="166">
                  <c:v>85.341999999999999</c:v>
                </c:pt>
                <c:pt idx="167">
                  <c:v>86.552999999999997</c:v>
                </c:pt>
                <c:pt idx="168">
                  <c:v>86.578999999999994</c:v>
                </c:pt>
                <c:pt idx="169">
                  <c:v>88.841999999999999</c:v>
                </c:pt>
                <c:pt idx="170">
                  <c:v>86.578999999999994</c:v>
                </c:pt>
                <c:pt idx="171">
                  <c:v>86.894999999999996</c:v>
                </c:pt>
                <c:pt idx="172">
                  <c:v>86.367999999999995</c:v>
                </c:pt>
                <c:pt idx="173">
                  <c:v>87.474000000000004</c:v>
                </c:pt>
                <c:pt idx="174">
                  <c:v>87</c:v>
                </c:pt>
                <c:pt idx="175">
                  <c:v>88.632000000000005</c:v>
                </c:pt>
                <c:pt idx="176">
                  <c:v>89.236999999999995</c:v>
                </c:pt>
                <c:pt idx="177">
                  <c:v>86.263000000000005</c:v>
                </c:pt>
                <c:pt idx="178">
                  <c:v>89.658000000000001</c:v>
                </c:pt>
                <c:pt idx="179">
                  <c:v>89</c:v>
                </c:pt>
                <c:pt idx="180">
                  <c:v>86.394999999999996</c:v>
                </c:pt>
                <c:pt idx="181">
                  <c:v>86.316000000000003</c:v>
                </c:pt>
                <c:pt idx="182">
                  <c:v>87.052999999999997</c:v>
                </c:pt>
                <c:pt idx="183">
                  <c:v>86.341999999999999</c:v>
                </c:pt>
                <c:pt idx="184">
                  <c:v>85.341999999999999</c:v>
                </c:pt>
                <c:pt idx="185">
                  <c:v>84.632000000000005</c:v>
                </c:pt>
                <c:pt idx="186">
                  <c:v>84.474000000000004</c:v>
                </c:pt>
                <c:pt idx="187">
                  <c:v>86.210999999999999</c:v>
                </c:pt>
                <c:pt idx="188">
                  <c:v>85.525999999999996</c:v>
                </c:pt>
                <c:pt idx="189">
                  <c:v>83.658000000000001</c:v>
                </c:pt>
                <c:pt idx="190">
                  <c:v>84.474000000000004</c:v>
                </c:pt>
                <c:pt idx="191">
                  <c:v>87.341999999999999</c:v>
                </c:pt>
                <c:pt idx="192">
                  <c:v>84.552999999999997</c:v>
                </c:pt>
                <c:pt idx="193">
                  <c:v>85.789000000000001</c:v>
                </c:pt>
                <c:pt idx="194">
                  <c:v>83.236999999999995</c:v>
                </c:pt>
                <c:pt idx="195">
                  <c:v>84.025999999999996</c:v>
                </c:pt>
                <c:pt idx="196">
                  <c:v>84.341999999999999</c:v>
                </c:pt>
                <c:pt idx="197">
                  <c:v>86.158000000000001</c:v>
                </c:pt>
                <c:pt idx="198">
                  <c:v>81.158000000000001</c:v>
                </c:pt>
                <c:pt idx="199">
                  <c:v>80.841999999999999</c:v>
                </c:pt>
                <c:pt idx="200">
                  <c:v>84.841999999999999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105.22455344933852</c:v>
                </c:pt>
                <c:pt idx="1">
                  <c:v>105.31855031539786</c:v>
                </c:pt>
                <c:pt idx="2">
                  <c:v>105.41242244416149</c:v>
                </c:pt>
                <c:pt idx="3">
                  <c:v>105.50610429454453</c:v>
                </c:pt>
                <c:pt idx="4">
                  <c:v>105.59951964562326</c:v>
                </c:pt>
                <c:pt idx="5">
                  <c:v>105.69258036178765</c:v>
                </c:pt>
                <c:pt idx="6">
                  <c:v>105.78518506952067</c:v>
                </c:pt>
                <c:pt idx="7">
                  <c:v>105.87721775062364</c:v>
                </c:pt>
                <c:pt idx="8">
                  <c:v>105.96854626031299</c:v>
                </c:pt>
                <c:pt idx="9">
                  <c:v>106.05902078323174</c:v>
                </c:pt>
                <c:pt idx="10">
                  <c:v>106.14847224640012</c:v>
                </c:pt>
                <c:pt idx="11">
                  <c:v>106.23671071608389</c:v>
                </c:pt>
                <c:pt idx="12">
                  <c:v>106.32352381656527</c:v>
                </c:pt>
                <c:pt idx="13">
                  <c:v>106.40867522481716</c:v>
                </c:pt>
                <c:pt idx="14">
                  <c:v>106.49190331960511</c:v>
                </c:pt>
                <c:pt idx="15">
                  <c:v>106.5729201027477</c:v>
                </c:pt>
                <c:pt idx="16">
                  <c:v>106.65141057476357</c:v>
                </c:pt>
                <c:pt idx="17">
                  <c:v>106.72703285464034</c:v>
                </c:pt>
                <c:pt idx="18">
                  <c:v>106.79941951263534</c:v>
                </c:pt>
                <c:pt idx="19">
                  <c:v>106.86818088058045</c:v>
                </c:pt>
                <c:pt idx="20">
                  <c:v>106.9329115832126</c:v>
                </c:pt>
                <c:pt idx="21">
                  <c:v>106.9932022928579</c:v>
                </c:pt>
                <c:pt idx="22">
                  <c:v>107.0486598794779</c:v>
                </c:pt>
                <c:pt idx="23">
                  <c:v>107.09894087607447</c:v>
                </c:pt>
                <c:pt idx="24">
                  <c:v>107.14380570196954</c:v>
                </c:pt>
                <c:pt idx="25">
                  <c:v>107.18320458514296</c:v>
                </c:pt>
                <c:pt idx="26">
                  <c:v>107.21741075909395</c:v>
                </c:pt>
                <c:pt idx="27">
                  <c:v>107.2472223168192</c:v>
                </c:pt>
                <c:pt idx="28">
                  <c:v>107.27426088131251</c:v>
                </c:pt>
                <c:pt idx="29">
                  <c:v>107.30140240057113</c:v>
                </c:pt>
                <c:pt idx="30">
                  <c:v>107.33338172716063</c:v>
                </c:pt>
                <c:pt idx="31">
                  <c:v>107.37761629680708</c:v>
                </c:pt>
                <c:pt idx="32">
                  <c:v>107.4452924515813</c:v>
                </c:pt>
                <c:pt idx="33">
                  <c:v>107.55274727034079</c:v>
                </c:pt>
                <c:pt idx="34">
                  <c:v>107.72315522075982</c:v>
                </c:pt>
                <c:pt idx="35">
                  <c:v>107.98848875572868</c:v>
                </c:pt>
                <c:pt idx="36">
                  <c:v>108.39166254679216</c:v>
                </c:pt>
                <c:pt idx="37">
                  <c:v>108.98869230953248</c:v>
                </c:pt>
                <c:pt idx="38">
                  <c:v>109.85060510270907</c:v>
                </c:pt>
                <c:pt idx="39">
                  <c:v>111.06473796175756</c:v>
                </c:pt>
                <c:pt idx="40">
                  <c:v>112.73497133960142</c:v>
                </c:pt>
                <c:pt idx="41">
                  <c:v>114.98038450652551</c:v>
                </c:pt>
                <c:pt idx="42">
                  <c:v>117.93181713989468</c:v>
                </c:pt>
                <c:pt idx="43">
                  <c:v>121.72590022248421</c:v>
                </c:pt>
                <c:pt idx="44">
                  <c:v>126.49629997999548</c:v>
                </c:pt>
                <c:pt idx="45">
                  <c:v>132.36220871311806</c:v>
                </c:pt>
                <c:pt idx="46">
                  <c:v>139.41450524950656</c:v>
                </c:pt>
                <c:pt idx="47">
                  <c:v>147.70046151778394</c:v>
                </c:pt>
                <c:pt idx="48">
                  <c:v>157.2083327669842</c:v>
                </c:pt>
                <c:pt idx="49">
                  <c:v>167.85356014671626</c:v>
                </c:pt>
                <c:pt idx="50">
                  <c:v>179.46854722926483</c:v>
                </c:pt>
                <c:pt idx="51">
                  <c:v>191.79791960237253</c:v>
                </c:pt>
                <c:pt idx="52">
                  <c:v>204.50017924761497</c:v>
                </c:pt>
                <c:pt idx="53">
                  <c:v>217.14967879795057</c:v>
                </c:pt>
                <c:pt idx="54">
                  <c:v>229.19497961015759</c:v>
                </c:pt>
                <c:pt idx="55">
                  <c:v>239.70813293119321</c:v>
                </c:pt>
                <c:pt idx="56">
                  <c:v>246.64792687651234</c:v>
                </c:pt>
                <c:pt idx="57">
                  <c:v>245.93771868343632</c:v>
                </c:pt>
                <c:pt idx="58">
                  <c:v>232.39222444227804</c:v>
                </c:pt>
                <c:pt idx="59">
                  <c:v>204.4219223638683</c:v>
                </c:pt>
                <c:pt idx="60">
                  <c:v>168.64856590316003</c:v>
                </c:pt>
                <c:pt idx="61">
                  <c:v>136.79544108151441</c:v>
                </c:pt>
                <c:pt idx="62">
                  <c:v>116.54713225232383</c:v>
                </c:pt>
                <c:pt idx="63">
                  <c:v>107.39607181149594</c:v>
                </c:pt>
                <c:pt idx="64">
                  <c:v>104.70177925585854</c:v>
                </c:pt>
                <c:pt idx="65">
                  <c:v>104.69723370642697</c:v>
                </c:pt>
                <c:pt idx="66">
                  <c:v>105.76669660203726</c:v>
                </c:pt>
                <c:pt idx="67">
                  <c:v>107.55860314519877</c:v>
                </c:pt>
                <c:pt idx="68">
                  <c:v>110.15101205633383</c:v>
                </c:pt>
                <c:pt idx="69">
                  <c:v>113.72086046326544</c:v>
                </c:pt>
                <c:pt idx="70">
                  <c:v>118.45225794413038</c:v>
                </c:pt>
                <c:pt idx="71">
                  <c:v>124.50035044113181</c:v>
                </c:pt>
                <c:pt idx="72">
                  <c:v>131.95965609988215</c:v>
                </c:pt>
                <c:pt idx="73">
                  <c:v>140.83120451623819</c:v>
                </c:pt>
                <c:pt idx="74">
                  <c:v>150.99246125599265</c:v>
                </c:pt>
                <c:pt idx="75">
                  <c:v>162.17583325452495</c:v>
                </c:pt>
                <c:pt idx="76">
                  <c:v>173.95861667578254</c:v>
                </c:pt>
                <c:pt idx="77">
                  <c:v>185.74048902141183</c:v>
                </c:pt>
                <c:pt idx="78">
                  <c:v>196.56474336643916</c:v>
                </c:pt>
                <c:pt idx="79">
                  <c:v>204.4376182631562</c:v>
                </c:pt>
                <c:pt idx="80">
                  <c:v>205.29171583680827</c:v>
                </c:pt>
                <c:pt idx="81">
                  <c:v>193.95072421888969</c:v>
                </c:pt>
                <c:pt idx="82">
                  <c:v>169.56482134073502</c:v>
                </c:pt>
                <c:pt idx="83">
                  <c:v>140.09853783481324</c:v>
                </c:pt>
                <c:pt idx="84">
                  <c:v>116.81407271814592</c:v>
                </c:pt>
                <c:pt idx="85">
                  <c:v>104.35707647047725</c:v>
                </c:pt>
                <c:pt idx="86">
                  <c:v>99.750978239363178</c:v>
                </c:pt>
                <c:pt idx="87">
                  <c:v>98.499283467743552</c:v>
                </c:pt>
                <c:pt idx="88">
                  <c:v>98.163451647477075</c:v>
                </c:pt>
                <c:pt idx="89">
                  <c:v>97.99302153890369</c:v>
                </c:pt>
                <c:pt idx="90">
                  <c:v>97.843290993587999</c:v>
                </c:pt>
                <c:pt idx="91">
                  <c:v>97.696051582597292</c:v>
                </c:pt>
                <c:pt idx="92">
                  <c:v>97.549736161253549</c:v>
                </c:pt>
                <c:pt idx="93">
                  <c:v>97.404207296322951</c:v>
                </c:pt>
                <c:pt idx="94">
                  <c:v>97.259413180089993</c:v>
                </c:pt>
                <c:pt idx="95">
                  <c:v>97.115312710438161</c:v>
                </c:pt>
                <c:pt idx="96">
                  <c:v>96.971880967370041</c:v>
                </c:pt>
                <c:pt idx="97">
                  <c:v>96.829131185652855</c:v>
                </c:pt>
                <c:pt idx="98">
                  <c:v>96.687168593618253</c:v>
                </c:pt>
                <c:pt idx="99">
                  <c:v>96.546313869343791</c:v>
                </c:pt>
                <c:pt idx="100">
                  <c:v>96.407368470623794</c:v>
                </c:pt>
                <c:pt idx="101">
                  <c:v>96.272147298011461</c:v>
                </c:pt>
                <c:pt idx="102">
                  <c:v>96.144472458144094</c:v>
                </c:pt>
                <c:pt idx="103">
                  <c:v>96.031882826987612</c:v>
                </c:pt>
                <c:pt idx="104">
                  <c:v>95.948311974922333</c:v>
                </c:pt>
                <c:pt idx="105">
                  <c:v>95.917823755731007</c:v>
                </c:pt>
                <c:pt idx="106">
                  <c:v>95.979044180097716</c:v>
                </c:pt>
                <c:pt idx="107">
                  <c:v>96.189097671176754</c:v>
                </c:pt>
                <c:pt idx="108">
                  <c:v>96.624712710507595</c:v>
                </c:pt>
                <c:pt idx="109">
                  <c:v>97.377096234041105</c:v>
                </c:pt>
                <c:pt idx="110">
                  <c:v>98.536993913032418</c:v>
                </c:pt>
                <c:pt idx="111">
                  <c:v>100.16811129343448</c:v>
                </c:pt>
                <c:pt idx="112">
                  <c:v>102.27148306188795</c:v>
                </c:pt>
                <c:pt idx="113">
                  <c:v>104.74987485286833</c:v>
                </c:pt>
                <c:pt idx="114">
                  <c:v>107.38729115791618</c:v>
                </c:pt>
                <c:pt idx="115">
                  <c:v>109.85992061017321</c:v>
                </c:pt>
                <c:pt idx="116">
                  <c:v>111.78767558414171</c:v>
                </c:pt>
                <c:pt idx="117">
                  <c:v>112.81994308760319</c:v>
                </c:pt>
                <c:pt idx="118">
                  <c:v>112.73113510371999</c:v>
                </c:pt>
                <c:pt idx="119">
                  <c:v>111.49106445312921</c:v>
                </c:pt>
                <c:pt idx="120">
                  <c:v>109.28031114799387</c:v>
                </c:pt>
                <c:pt idx="121">
                  <c:v>106.44167544151644</c:v>
                </c:pt>
                <c:pt idx="122">
                  <c:v>103.3857047216966</c:v>
                </c:pt>
                <c:pt idx="123">
                  <c:v>100.48675298687323</c:v>
                </c:pt>
                <c:pt idx="124">
                  <c:v>98.0064271051925</c:v>
                </c:pt>
                <c:pt idx="125">
                  <c:v>96.064866942980856</c:v>
                </c:pt>
                <c:pt idx="126">
                  <c:v>94.657726599879879</c:v>
                </c:pt>
                <c:pt idx="127">
                  <c:v>93.700238691442095</c:v>
                </c:pt>
                <c:pt idx="128">
                  <c:v>93.075670697457142</c:v>
                </c:pt>
                <c:pt idx="129">
                  <c:v>92.671984662127272</c:v>
                </c:pt>
                <c:pt idx="130">
                  <c:v>92.401004424767294</c:v>
                </c:pt>
                <c:pt idx="131">
                  <c:v>92.202740274223004</c:v>
                </c:pt>
                <c:pt idx="132">
                  <c:v>92.041112908218878</c:v>
                </c:pt>
                <c:pt idx="133">
                  <c:v>91.896944022872361</c:v>
                </c:pt>
                <c:pt idx="134">
                  <c:v>91.761985661957297</c:v>
                </c:pt>
                <c:pt idx="135">
                  <c:v>91.635843274932924</c:v>
                </c:pt>
                <c:pt idx="136">
                  <c:v>91.526673803155703</c:v>
                </c:pt>
                <c:pt idx="137">
                  <c:v>91.456156925811243</c:v>
                </c:pt>
                <c:pt idx="138">
                  <c:v>91.468292796080163</c:v>
                </c:pt>
                <c:pt idx="139">
                  <c:v>91.638730168818597</c:v>
                </c:pt>
                <c:pt idx="140">
                  <c:v>92.076368735649268</c:v>
                </c:pt>
                <c:pt idx="141">
                  <c:v>92.904739937460619</c:v>
                </c:pt>
                <c:pt idx="142">
                  <c:v>94.213507995623999</c:v>
                </c:pt>
                <c:pt idx="143">
                  <c:v>95.986181933850204</c:v>
                </c:pt>
                <c:pt idx="144">
                  <c:v>98.035554488651812</c:v>
                </c:pt>
                <c:pt idx="145">
                  <c:v>99.995782161838008</c:v>
                </c:pt>
                <c:pt idx="146">
                  <c:v>101.40620910617429</c:v>
                </c:pt>
                <c:pt idx="147">
                  <c:v>101.87163445357169</c:v>
                </c:pt>
                <c:pt idx="148">
                  <c:v>101.22564064817215</c:v>
                </c:pt>
                <c:pt idx="149">
                  <c:v>99.60553669852878</c:v>
                </c:pt>
                <c:pt idx="150">
                  <c:v>97.393127787507225</c:v>
                </c:pt>
                <c:pt idx="151">
                  <c:v>95.056056981352242</c:v>
                </c:pt>
                <c:pt idx="152">
                  <c:v>92.979528893229244</c:v>
                </c:pt>
                <c:pt idx="153">
                  <c:v>91.369661452622168</c:v>
                </c:pt>
                <c:pt idx="154">
                  <c:v>90.253019288931995</c:v>
                </c:pt>
                <c:pt idx="155">
                  <c:v>89.540584119185255</c:v>
                </c:pt>
                <c:pt idx="156">
                  <c:v>89.104347465352788</c:v>
                </c:pt>
                <c:pt idx="157">
                  <c:v>88.830366117475251</c:v>
                </c:pt>
                <c:pt idx="158">
                  <c:v>88.639648172391986</c:v>
                </c:pt>
                <c:pt idx="159">
                  <c:v>88.486600670429382</c:v>
                </c:pt>
                <c:pt idx="160">
                  <c:v>88.348658642874966</c:v>
                </c:pt>
                <c:pt idx="161">
                  <c:v>88.216091073131508</c:v>
                </c:pt>
                <c:pt idx="162">
                  <c:v>88.085204014215392</c:v>
                </c:pt>
                <c:pt idx="163">
                  <c:v>87.954753195524134</c:v>
                </c:pt>
                <c:pt idx="164">
                  <c:v>87.824363059089521</c:v>
                </c:pt>
                <c:pt idx="165">
                  <c:v>87.693929892416108</c:v>
                </c:pt>
                <c:pt idx="166">
                  <c:v>87.563425920535636</c:v>
                </c:pt>
                <c:pt idx="167">
                  <c:v>87.432842845600888</c:v>
                </c:pt>
                <c:pt idx="168">
                  <c:v>87.302177425981839</c:v>
                </c:pt>
                <c:pt idx="169">
                  <c:v>87.171428148142866</c:v>
                </c:pt>
                <c:pt idx="170">
                  <c:v>87.040594477302164</c:v>
                </c:pt>
                <c:pt idx="171">
                  <c:v>86.909676639705225</c:v>
                </c:pt>
                <c:pt idx="172">
                  <c:v>86.778675504460509</c:v>
                </c:pt>
                <c:pt idx="173">
                  <c:v>86.647592485406747</c:v>
                </c:pt>
                <c:pt idx="174">
                  <c:v>86.516429450905449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105.22455344932871</c:v>
                </c:pt>
                <c:pt idx="1">
                  <c:v>105.31855031537083</c:v>
                </c:pt>
                <c:pt idx="2">
                  <c:v>105.41242244408826</c:v>
                </c:pt>
                <c:pt idx="3">
                  <c:v>105.50610429434953</c:v>
                </c:pt>
                <c:pt idx="4">
                  <c:v>105.59951964511284</c:v>
                </c:pt>
                <c:pt idx="5">
                  <c:v>105.69258036047437</c:v>
                </c:pt>
                <c:pt idx="6">
                  <c:v>105.7851850661992</c:v>
                </c:pt>
                <c:pt idx="7">
                  <c:v>105.87721774236616</c:v>
                </c:pt>
                <c:pt idx="8">
                  <c:v>105.96854624013345</c:v>
                </c:pt>
                <c:pt idx="9">
                  <c:v>106.0590207347565</c:v>
                </c:pt>
                <c:pt idx="10">
                  <c:v>106.14847213193475</c:v>
                </c:pt>
                <c:pt idx="11">
                  <c:v>106.23671045039498</c:v>
                </c:pt>
                <c:pt idx="12">
                  <c:v>106.32352321036234</c:v>
                </c:pt>
                <c:pt idx="13">
                  <c:v>106.40867386522726</c:v>
                </c:pt>
                <c:pt idx="14">
                  <c:v>106.49190032221611</c:v>
                </c:pt>
                <c:pt idx="15">
                  <c:v>106.57291360708331</c:v>
                </c:pt>
                <c:pt idx="16">
                  <c:v>106.65139673752809</c:v>
                </c:pt>
                <c:pt idx="17">
                  <c:v>106.7270038798454</c:v>
                </c:pt>
                <c:pt idx="18">
                  <c:v>106.79935987276428</c:v>
                </c:pt>
                <c:pt idx="19">
                  <c:v>106.86806021086012</c:v>
                </c:pt>
                <c:pt idx="20">
                  <c:v>106.93267158655009</c:v>
                </c:pt>
                <c:pt idx="21">
                  <c:v>106.99273309352712</c:v>
                </c:pt>
                <c:pt idx="22">
                  <c:v>107.04775819446469</c:v>
                </c:pt>
                <c:pt idx="23">
                  <c:v>107.0972375507461</c:v>
                </c:pt>
                <c:pt idx="24">
                  <c:v>107.14064280064525</c:v>
                </c:pt>
                <c:pt idx="25">
                  <c:v>107.17743135371168</c:v>
                </c:pt>
                <c:pt idx="26">
                  <c:v>107.20705224223157</c:v>
                </c:pt>
                <c:pt idx="27">
                  <c:v>107.22895303509385</c:v>
                </c:pt>
                <c:pt idx="28">
                  <c:v>107.2425877753117</c:v>
                </c:pt>
                <c:pt idx="29">
                  <c:v>107.24742585073317</c:v>
                </c:pt>
                <c:pt idx="30">
                  <c:v>107.24296164991362</c:v>
                </c:pt>
                <c:pt idx="31">
                  <c:v>107.22872479450395</c:v>
                </c:pt>
                <c:pt idx="32">
                  <c:v>107.20429067958187</c:v>
                </c:pt>
                <c:pt idx="33">
                  <c:v>107.16929099868331</c:v>
                </c:pt>
                <c:pt idx="34">
                  <c:v>107.12342388596137</c:v>
                </c:pt>
                <c:pt idx="35">
                  <c:v>107.06646327906958</c:v>
                </c:pt>
                <c:pt idx="36">
                  <c:v>106.998267097709</c:v>
                </c:pt>
                <c:pt idx="37">
                  <c:v>106.91878384786935</c:v>
                </c:pt>
                <c:pt idx="38">
                  <c:v>106.8280573025035</c:v>
                </c:pt>
                <c:pt idx="39">
                  <c:v>106.72622897541113</c:v>
                </c:pt>
                <c:pt idx="40">
                  <c:v>106.61353819374477</c:v>
                </c:pt>
                <c:pt idx="41">
                  <c:v>106.49031968067312</c:v>
                </c:pt>
                <c:pt idx="42">
                  <c:v>106.3569986761977</c:v>
                </c:pt>
                <c:pt idx="43">
                  <c:v>106.21408374239095</c:v>
                </c:pt>
                <c:pt idx="44">
                  <c:v>106.0621575104085</c:v>
                </c:pt>
                <c:pt idx="45">
                  <c:v>105.90186572202018</c:v>
                </c:pt>
                <c:pt idx="46">
                  <c:v>105.73390499105177</c:v>
                </c:pt>
                <c:pt idx="47">
                  <c:v>105.55900975519214</c:v>
                </c:pt>
                <c:pt idx="48">
                  <c:v>105.37793890391133</c:v>
                </c:pt>
                <c:pt idx="49">
                  <c:v>105.19146255434556</c:v>
                </c:pt>
                <c:pt idx="50">
                  <c:v>105.00034940703422</c:v>
                </c:pt>
                <c:pt idx="51">
                  <c:v>104.80535505243054</c:v>
                </c:pt>
                <c:pt idx="52">
                  <c:v>104.60721152349709</c:v>
                </c:pt>
                <c:pt idx="53">
                  <c:v>104.40661830626388</c:v>
                </c:pt>
                <c:pt idx="54">
                  <c:v>104.20423493553952</c:v>
                </c:pt>
                <c:pt idx="55">
                  <c:v>104.00067522274307</c:v>
                </c:pt>
                <c:pt idx="56">
                  <c:v>103.79650309153999</c:v>
                </c:pt>
                <c:pt idx="57">
                  <c:v>103.59222993764779</c:v>
                </c:pt>
                <c:pt idx="58">
                  <c:v>103.38831338342163</c:v>
                </c:pt>
                <c:pt idx="59">
                  <c:v>103.18515726593408</c:v>
                </c:pt>
                <c:pt idx="60">
                  <c:v>102.98311267847419</c:v>
                </c:pt>
                <c:pt idx="61">
                  <c:v>102.78247987821662</c:v>
                </c:pt>
                <c:pt idx="62">
                  <c:v>102.58351087527838</c:v>
                </c:pt>
                <c:pt idx="63">
                  <c:v>102.38641252834088</c:v>
                </c:pt>
                <c:pt idx="64">
                  <c:v>102.19134998732554</c:v>
                </c:pt>
                <c:pt idx="65">
                  <c:v>101.99845034230763</c:v>
                </c:pt>
                <c:pt idx="66">
                  <c:v>101.80780635824196</c:v>
                </c:pt>
                <c:pt idx="67">
                  <c:v>101.61948019578317</c:v>
                </c:pt>
                <c:pt idx="68">
                  <c:v>101.43350703846504</c:v>
                </c:pt>
                <c:pt idx="69">
                  <c:v>101.24989856502238</c:v>
                </c:pt>
                <c:pt idx="70">
                  <c:v>101.06864622222767</c:v>
                </c:pt>
                <c:pt idx="71">
                  <c:v>100.88972426803083</c:v>
                </c:pt>
                <c:pt idx="72">
                  <c:v>100.71309256696571</c:v>
                </c:pt>
                <c:pt idx="73">
                  <c:v>100.53869912978442</c:v>
                </c:pt>
                <c:pt idx="74">
                  <c:v>100.36648239724832</c:v>
                </c:pt>
                <c:pt idx="75">
                  <c:v>100.19637327414735</c:v>
                </c:pt>
                <c:pt idx="76">
                  <c:v>100.02829692416817</c:v>
                </c:pt>
                <c:pt idx="77">
                  <c:v>99.862174339425067</c:v>
                </c:pt>
                <c:pt idx="78">
                  <c:v>99.69792370053554</c:v>
                </c:pt>
                <c:pt idx="79">
                  <c:v>99.535461544281105</c:v>
                </c:pt>
                <c:pt idx="80">
                  <c:v>99.374703756332678</c:v>
                </c:pt>
                <c:pt idx="81">
                  <c:v>99.21556640641019</c:v>
                </c:pt>
                <c:pt idx="82">
                  <c:v>99.057966442727064</c:v>
                </c:pt>
                <c:pt idx="83">
                  <c:v>98.901822261761495</c:v>
                </c:pt>
                <c:pt idx="84">
                  <c:v>98.747054168397298</c:v>
                </c:pt>
                <c:pt idx="85">
                  <c:v>98.593584740359915</c:v>
                </c:pt>
                <c:pt idx="86">
                  <c:v>98.441339109701417</c:v>
                </c:pt>
                <c:pt idx="87">
                  <c:v>98.290245172907078</c:v>
                </c:pt>
                <c:pt idx="88">
                  <c:v>98.140233740037544</c:v>
                </c:pt>
                <c:pt idx="89">
                  <c:v>97.991238632209829</c:v>
                </c:pt>
                <c:pt idx="90">
                  <c:v>97.84319673567326</c:v>
                </c:pt>
                <c:pt idx="91">
                  <c:v>97.696048019762955</c:v>
                </c:pt>
                <c:pt idx="92">
                  <c:v>97.549735525117086</c:v>
                </c:pt>
                <c:pt idx="93">
                  <c:v>97.40420532773058</c:v>
                </c:pt>
                <c:pt idx="94">
                  <c:v>97.259406483679854</c:v>
                </c:pt>
                <c:pt idx="95">
                  <c:v>97.115290958695056</c:v>
                </c:pt>
                <c:pt idx="96">
                  <c:v>96.971813546167226</c:v>
                </c:pt>
                <c:pt idx="97">
                  <c:v>96.82893177665774</c:v>
                </c:pt>
                <c:pt idx="98">
                  <c:v>96.686605821517972</c:v>
                </c:pt>
                <c:pt idx="99">
                  <c:v>96.544798392825328</c:v>
                </c:pt>
                <c:pt idx="100">
                  <c:v>96.403474641488373</c:v>
                </c:pt>
                <c:pt idx="101">
                  <c:v>96.262602055068314</c:v>
                </c:pt>
                <c:pt idx="102">
                  <c:v>96.122150356597089</c:v>
                </c:pt>
                <c:pt idx="103">
                  <c:v>95.982091405439931</c:v>
                </c:pt>
                <c:pt idx="104">
                  <c:v>95.84239910105029</c:v>
                </c:pt>
                <c:pt idx="105">
                  <c:v>95.703049290289698</c:v>
                </c:pt>
                <c:pt idx="106">
                  <c:v>95.564019678831656</c:v>
                </c:pt>
                <c:pt idx="107">
                  <c:v>95.425289747035293</c:v>
                </c:pt>
                <c:pt idx="108">
                  <c:v>95.28684067055346</c:v>
                </c:pt>
                <c:pt idx="109">
                  <c:v>95.148655245832302</c:v>
                </c:pt>
                <c:pt idx="110">
                  <c:v>95.010717820558924</c:v>
                </c:pt>
                <c:pt idx="111">
                  <c:v>94.873014229019191</c:v>
                </c:pt>
                <c:pt idx="112">
                  <c:v>94.735531732235287</c:v>
                </c:pt>
                <c:pt idx="113">
                  <c:v>94.598258962660935</c:v>
                </c:pt>
                <c:pt idx="114">
                  <c:v>94.46118587311868</c:v>
                </c:pt>
                <c:pt idx="115">
                  <c:v>94.324303689564289</c:v>
                </c:pt>
                <c:pt idx="116">
                  <c:v>94.187604867160815</c:v>
                </c:pt>
                <c:pt idx="117">
                  <c:v>94.051083049033423</c:v>
                </c:pt>
                <c:pt idx="118">
                  <c:v>93.9147330269588</c:v>
                </c:pt>
                <c:pt idx="119">
                  <c:v>93.778550703117901</c:v>
                </c:pt>
                <c:pt idx="120">
                  <c:v>93.642533051910846</c:v>
                </c:pt>
                <c:pt idx="121">
                  <c:v>93.506678080700041</c:v>
                </c:pt>
                <c:pt idx="122">
                  <c:v>93.370984788215978</c:v>
                </c:pt>
                <c:pt idx="123">
                  <c:v>93.235453119236666</c:v>
                </c:pt>
                <c:pt idx="124">
                  <c:v>93.100083914044276</c:v>
                </c:pt>
                <c:pt idx="125">
                  <c:v>92.964878851080059</c:v>
                </c:pt>
                <c:pt idx="126">
                  <c:v>92.829840381177945</c:v>
                </c:pt>
                <c:pt idx="127">
                  <c:v>92.694971651767133</c:v>
                </c:pt>
                <c:pt idx="128">
                  <c:v>92.560276419516825</c:v>
                </c:pt>
                <c:pt idx="129">
                  <c:v>92.425758950065813</c:v>
                </c:pt>
                <c:pt idx="130">
                  <c:v>92.291423903753838</c:v>
                </c:pt>
                <c:pt idx="131">
                  <c:v>92.1572762066655</c:v>
                </c:pt>
                <c:pt idx="132">
                  <c:v>92.023320906822846</c:v>
                </c:pt>
                <c:pt idx="133">
                  <c:v>91.889563016019949</c:v>
                </c:pt>
                <c:pt idx="134">
                  <c:v>91.756007338580815</c:v>
                </c:pt>
                <c:pt idx="135">
                  <c:v>91.622658289219117</c:v>
                </c:pt>
                <c:pt idx="136">
                  <c:v>91.489519703152723</c:v>
                </c:pt>
                <c:pt idx="137">
                  <c:v>91.356594642630512</c:v>
                </c:pt>
                <c:pt idx="138">
                  <c:v>91.223885204997828</c:v>
                </c:pt>
                <c:pt idx="139">
                  <c:v>91.091392338282034</c:v>
                </c:pt>
                <c:pt idx="140">
                  <c:v>90.959115670937706</c:v>
                </c:pt>
                <c:pt idx="141">
                  <c:v>90.827053362760125</c:v>
                </c:pt>
                <c:pt idx="142">
                  <c:v>90.695201983978492</c:v>
                </c:pt>
                <c:pt idx="143">
                  <c:v>90.563556429115081</c:v>
                </c:pt>
                <c:pt idx="144">
                  <c:v>90.432109871308455</c:v>
                </c:pt>
                <c:pt idx="145">
                  <c:v>90.300853761456125</c:v>
                </c:pt>
                <c:pt idx="146">
                  <c:v>90.169777874781204</c:v>
                </c:pt>
                <c:pt idx="147">
                  <c:v>90.038870405364207</c:v>
                </c:pt>
                <c:pt idx="148">
                  <c:v>89.908118106936655</c:v>
                </c:pt>
                <c:pt idx="149">
                  <c:v>89.777506475969773</c:v>
                </c:pt>
                <c:pt idx="150">
                  <c:v>89.647019970982285</c:v>
                </c:pt>
                <c:pt idx="151">
                  <c:v>89.516642260204378</c:v>
                </c:pt>
                <c:pt idx="152">
                  <c:v>89.386356488411451</c:v>
                </c:pt>
                <c:pt idx="153">
                  <c:v>89.256145552982304</c:v>
                </c:pt>
                <c:pt idx="154">
                  <c:v>89.12599237908961</c:v>
                </c:pt>
                <c:pt idx="155">
                  <c:v>88.995880184387431</c:v>
                </c:pt>
                <c:pt idx="156">
                  <c:v>88.865792724555661</c:v>
                </c:pt>
                <c:pt idx="157">
                  <c:v>88.73571451249353</c:v>
                </c:pt>
                <c:pt idx="158">
                  <c:v>88.605631005680308</c:v>
                </c:pt>
                <c:pt idx="159">
                  <c:v>88.475528758099728</c:v>
                </c:pt>
                <c:pt idx="160">
                  <c:v>88.345395535003775</c:v>
                </c:pt>
                <c:pt idx="161">
                  <c:v>88.21522039055003</c:v>
                </c:pt>
                <c:pt idx="162">
                  <c:v>88.084993709878418</c:v>
                </c:pt>
                <c:pt idx="163">
                  <c:v>87.954707218437875</c:v>
                </c:pt>
                <c:pt idx="164">
                  <c:v>87.824353962290218</c:v>
                </c:pt>
                <c:pt idx="165">
                  <c:v>87.693928263710049</c:v>
                </c:pt>
                <c:pt idx="166">
                  <c:v>87.563425656683705</c:v>
                </c:pt>
                <c:pt idx="167">
                  <c:v>87.432842806928491</c:v>
                </c:pt>
                <c:pt idx="168">
                  <c:v>87.302177420854079</c:v>
                </c:pt>
                <c:pt idx="169">
                  <c:v>87.17142814752782</c:v>
                </c:pt>
                <c:pt idx="170">
                  <c:v>87.04059447723543</c:v>
                </c:pt>
                <c:pt idx="171">
                  <c:v>86.909676639698674</c:v>
                </c:pt>
                <c:pt idx="172">
                  <c:v>86.778675504459926</c:v>
                </c:pt>
                <c:pt idx="173">
                  <c:v>86.647592485406705</c:v>
                </c:pt>
                <c:pt idx="174">
                  <c:v>86.516429450905449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8.1591251957062304E-3</c:v>
                </c:pt>
                <c:pt idx="2">
                  <c:v>1.241026936610775E-2</c:v>
                </c:pt>
                <c:pt idx="3">
                  <c:v>2.5805626884649987E-2</c:v>
                </c:pt>
                <c:pt idx="4">
                  <c:v>3.4867242281678257E-2</c:v>
                </c:pt>
                <c:pt idx="5">
                  <c:v>4.6712824886731112E-2</c:v>
                </c:pt>
                <c:pt idx="6">
                  <c:v>5.1166169912589654E-2</c:v>
                </c:pt>
                <c:pt idx="7">
                  <c:v>5.6424086067725095E-2</c:v>
                </c:pt>
                <c:pt idx="8">
                  <c:v>6.839964499580567E-2</c:v>
                </c:pt>
                <c:pt idx="9">
                  <c:v>6.8478583357355738E-2</c:v>
                </c:pt>
                <c:pt idx="10">
                  <c:v>8.1269101497532706E-2</c:v>
                </c:pt>
                <c:pt idx="11">
                  <c:v>7.9696588973984003E-2</c:v>
                </c:pt>
                <c:pt idx="12">
                  <c:v>9.2223899194669265E-2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1.4892930317907218E-2</c:v>
                </c:pt>
                <c:pt idx="2">
                  <c:v>1.5941443554307655E-2</c:v>
                </c:pt>
                <c:pt idx="3">
                  <c:v>2.7981030431306796E-2</c:v>
                </c:pt>
                <c:pt idx="4">
                  <c:v>3.2089837816362106E-2</c:v>
                </c:pt>
                <c:pt idx="5">
                  <c:v>4.8158664695159274E-2</c:v>
                </c:pt>
                <c:pt idx="6">
                  <c:v>7.3777060555720461E-2</c:v>
                </c:pt>
                <c:pt idx="7">
                  <c:v>8.0789657279479787E-2</c:v>
                </c:pt>
                <c:pt idx="8">
                  <c:v>7.179223495968752E-2</c:v>
                </c:pt>
                <c:pt idx="9">
                  <c:v>6.1192534426523462E-2</c:v>
                </c:pt>
                <c:pt idx="10">
                  <c:v>9.7749866753893383E-2</c:v>
                </c:pt>
                <c:pt idx="11">
                  <c:v>9.5499949506391096E-2</c:v>
                </c:pt>
                <c:pt idx="12">
                  <c:v>0.10762179265675977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103.7</c:v>
                </c:pt>
                <c:pt idx="1">
                  <c:v>101.875</c:v>
                </c:pt>
                <c:pt idx="2">
                  <c:v>101.325</c:v>
                </c:pt>
                <c:pt idx="3">
                  <c:v>101.825</c:v>
                </c:pt>
                <c:pt idx="4">
                  <c:v>101.52500000000001</c:v>
                </c:pt>
                <c:pt idx="5">
                  <c:v>100.8</c:v>
                </c:pt>
                <c:pt idx="6">
                  <c:v>101.675</c:v>
                </c:pt>
                <c:pt idx="7">
                  <c:v>99.9</c:v>
                </c:pt>
                <c:pt idx="8">
                  <c:v>101.925</c:v>
                </c:pt>
                <c:pt idx="9">
                  <c:v>101.5</c:v>
                </c:pt>
                <c:pt idx="10">
                  <c:v>103.1</c:v>
                </c:pt>
                <c:pt idx="11">
                  <c:v>102.05</c:v>
                </c:pt>
                <c:pt idx="12">
                  <c:v>100.85</c:v>
                </c:pt>
                <c:pt idx="13">
                  <c:v>103.95</c:v>
                </c:pt>
                <c:pt idx="14">
                  <c:v>101.2</c:v>
                </c:pt>
                <c:pt idx="15">
                  <c:v>100.45</c:v>
                </c:pt>
                <c:pt idx="16">
                  <c:v>99.3</c:v>
                </c:pt>
                <c:pt idx="17">
                  <c:v>101.25</c:v>
                </c:pt>
                <c:pt idx="18">
                  <c:v>99.974999999999994</c:v>
                </c:pt>
                <c:pt idx="19">
                  <c:v>100.2</c:v>
                </c:pt>
                <c:pt idx="20">
                  <c:v>101.5</c:v>
                </c:pt>
                <c:pt idx="21">
                  <c:v>104.175</c:v>
                </c:pt>
                <c:pt idx="22">
                  <c:v>100.22499999999999</c:v>
                </c:pt>
                <c:pt idx="23">
                  <c:v>103.22499999999999</c:v>
                </c:pt>
                <c:pt idx="24">
                  <c:v>103.625</c:v>
                </c:pt>
                <c:pt idx="25">
                  <c:v>100.6</c:v>
                </c:pt>
                <c:pt idx="26">
                  <c:v>104.125</c:v>
                </c:pt>
                <c:pt idx="27">
                  <c:v>103.625</c:v>
                </c:pt>
                <c:pt idx="28">
                  <c:v>103.325</c:v>
                </c:pt>
                <c:pt idx="29">
                  <c:v>103.925</c:v>
                </c:pt>
                <c:pt idx="30">
                  <c:v>101.8</c:v>
                </c:pt>
                <c:pt idx="31">
                  <c:v>102.925</c:v>
                </c:pt>
                <c:pt idx="32">
                  <c:v>100.02500000000001</c:v>
                </c:pt>
                <c:pt idx="33">
                  <c:v>102.375</c:v>
                </c:pt>
                <c:pt idx="34">
                  <c:v>103.95</c:v>
                </c:pt>
                <c:pt idx="35">
                  <c:v>104.125</c:v>
                </c:pt>
                <c:pt idx="36">
                  <c:v>105.375</c:v>
                </c:pt>
                <c:pt idx="37">
                  <c:v>104.75</c:v>
                </c:pt>
                <c:pt idx="38">
                  <c:v>105.45</c:v>
                </c:pt>
                <c:pt idx="39">
                  <c:v>104.47499999999999</c:v>
                </c:pt>
                <c:pt idx="40">
                  <c:v>106.27500000000001</c:v>
                </c:pt>
                <c:pt idx="41">
                  <c:v>109.3</c:v>
                </c:pt>
                <c:pt idx="42">
                  <c:v>110.45</c:v>
                </c:pt>
                <c:pt idx="43">
                  <c:v>112.825</c:v>
                </c:pt>
                <c:pt idx="44">
                  <c:v>115.825</c:v>
                </c:pt>
                <c:pt idx="45">
                  <c:v>120.925</c:v>
                </c:pt>
                <c:pt idx="46">
                  <c:v>125.25</c:v>
                </c:pt>
                <c:pt idx="47">
                  <c:v>134.85</c:v>
                </c:pt>
                <c:pt idx="48">
                  <c:v>140.72499999999999</c:v>
                </c:pt>
                <c:pt idx="49">
                  <c:v>156.32499999999999</c:v>
                </c:pt>
                <c:pt idx="50">
                  <c:v>171.625</c:v>
                </c:pt>
                <c:pt idx="51">
                  <c:v>183.6</c:v>
                </c:pt>
                <c:pt idx="52">
                  <c:v>197.35</c:v>
                </c:pt>
                <c:pt idx="53">
                  <c:v>206.6</c:v>
                </c:pt>
                <c:pt idx="54">
                  <c:v>213.4</c:v>
                </c:pt>
                <c:pt idx="55">
                  <c:v>219.22499999999999</c:v>
                </c:pt>
                <c:pt idx="56">
                  <c:v>219.8</c:v>
                </c:pt>
                <c:pt idx="57">
                  <c:v>218.32499999999999</c:v>
                </c:pt>
                <c:pt idx="58">
                  <c:v>211.625</c:v>
                </c:pt>
                <c:pt idx="59">
                  <c:v>198.42500000000001</c:v>
                </c:pt>
                <c:pt idx="60">
                  <c:v>173.67500000000001</c:v>
                </c:pt>
                <c:pt idx="61">
                  <c:v>149.07499999999999</c:v>
                </c:pt>
                <c:pt idx="62">
                  <c:v>123.3</c:v>
                </c:pt>
                <c:pt idx="63">
                  <c:v>107.55</c:v>
                </c:pt>
                <c:pt idx="64">
                  <c:v>102.575</c:v>
                </c:pt>
                <c:pt idx="65">
                  <c:v>99.85</c:v>
                </c:pt>
                <c:pt idx="66">
                  <c:v>101.45</c:v>
                </c:pt>
                <c:pt idx="67">
                  <c:v>103.125</c:v>
                </c:pt>
                <c:pt idx="68">
                  <c:v>102.4</c:v>
                </c:pt>
                <c:pt idx="69">
                  <c:v>103.72499999999999</c:v>
                </c:pt>
                <c:pt idx="70">
                  <c:v>109.02500000000001</c:v>
                </c:pt>
                <c:pt idx="71">
                  <c:v>116.85</c:v>
                </c:pt>
                <c:pt idx="72">
                  <c:v>123.675</c:v>
                </c:pt>
                <c:pt idx="73">
                  <c:v>133.15</c:v>
                </c:pt>
                <c:pt idx="74">
                  <c:v>140.55000000000001</c:v>
                </c:pt>
                <c:pt idx="75">
                  <c:v>153.55000000000001</c:v>
                </c:pt>
                <c:pt idx="76">
                  <c:v>163.1</c:v>
                </c:pt>
                <c:pt idx="77">
                  <c:v>169.82499999999999</c:v>
                </c:pt>
                <c:pt idx="78">
                  <c:v>177.6</c:v>
                </c:pt>
                <c:pt idx="79">
                  <c:v>181.72499999999999</c:v>
                </c:pt>
                <c:pt idx="80">
                  <c:v>179.7</c:v>
                </c:pt>
                <c:pt idx="81">
                  <c:v>175.77500000000001</c:v>
                </c:pt>
                <c:pt idx="82">
                  <c:v>160.125</c:v>
                </c:pt>
                <c:pt idx="83">
                  <c:v>144.72499999999999</c:v>
                </c:pt>
                <c:pt idx="84">
                  <c:v>121.47499999999999</c:v>
                </c:pt>
                <c:pt idx="85">
                  <c:v>109.05</c:v>
                </c:pt>
                <c:pt idx="86">
                  <c:v>99.05</c:v>
                </c:pt>
                <c:pt idx="87">
                  <c:v>96.75</c:v>
                </c:pt>
                <c:pt idx="88">
                  <c:v>94.7</c:v>
                </c:pt>
                <c:pt idx="89">
                  <c:v>93.2</c:v>
                </c:pt>
                <c:pt idx="90">
                  <c:v>95.974999999999994</c:v>
                </c:pt>
                <c:pt idx="91">
                  <c:v>96.5</c:v>
                </c:pt>
                <c:pt idx="92">
                  <c:v>95.95</c:v>
                </c:pt>
                <c:pt idx="93">
                  <c:v>95.875</c:v>
                </c:pt>
                <c:pt idx="94">
                  <c:v>95.6</c:v>
                </c:pt>
                <c:pt idx="95">
                  <c:v>94.65</c:v>
                </c:pt>
                <c:pt idx="96">
                  <c:v>96.674999999999997</c:v>
                </c:pt>
                <c:pt idx="97">
                  <c:v>97.075000000000003</c:v>
                </c:pt>
                <c:pt idx="98">
                  <c:v>96.875</c:v>
                </c:pt>
                <c:pt idx="99">
                  <c:v>96.25</c:v>
                </c:pt>
                <c:pt idx="100">
                  <c:v>96.125</c:v>
                </c:pt>
                <c:pt idx="101">
                  <c:v>98.424999999999997</c:v>
                </c:pt>
                <c:pt idx="102">
                  <c:v>95.65</c:v>
                </c:pt>
                <c:pt idx="103">
                  <c:v>95.75</c:v>
                </c:pt>
                <c:pt idx="104">
                  <c:v>97.6</c:v>
                </c:pt>
                <c:pt idx="105">
                  <c:v>96.625</c:v>
                </c:pt>
                <c:pt idx="106">
                  <c:v>99.224999999999994</c:v>
                </c:pt>
                <c:pt idx="107">
                  <c:v>99.025000000000006</c:v>
                </c:pt>
                <c:pt idx="108">
                  <c:v>99.275000000000006</c:v>
                </c:pt>
                <c:pt idx="109">
                  <c:v>103.72499999999999</c:v>
                </c:pt>
                <c:pt idx="110">
                  <c:v>103.65</c:v>
                </c:pt>
                <c:pt idx="111">
                  <c:v>111.75</c:v>
                </c:pt>
                <c:pt idx="112">
                  <c:v>113.15</c:v>
                </c:pt>
                <c:pt idx="113">
                  <c:v>117.45</c:v>
                </c:pt>
                <c:pt idx="114">
                  <c:v>116.75</c:v>
                </c:pt>
                <c:pt idx="115">
                  <c:v>122.52500000000001</c:v>
                </c:pt>
                <c:pt idx="116">
                  <c:v>123.45</c:v>
                </c:pt>
                <c:pt idx="117">
                  <c:v>126.65</c:v>
                </c:pt>
                <c:pt idx="118">
                  <c:v>127.1</c:v>
                </c:pt>
                <c:pt idx="119">
                  <c:v>123.35</c:v>
                </c:pt>
                <c:pt idx="120">
                  <c:v>123.15</c:v>
                </c:pt>
                <c:pt idx="121">
                  <c:v>120.2</c:v>
                </c:pt>
                <c:pt idx="122">
                  <c:v>118.875</c:v>
                </c:pt>
                <c:pt idx="123">
                  <c:v>112.72499999999999</c:v>
                </c:pt>
                <c:pt idx="124">
                  <c:v>109.02500000000001</c:v>
                </c:pt>
                <c:pt idx="125">
                  <c:v>104.7</c:v>
                </c:pt>
                <c:pt idx="126">
                  <c:v>100.6</c:v>
                </c:pt>
                <c:pt idx="127">
                  <c:v>94.85</c:v>
                </c:pt>
                <c:pt idx="128">
                  <c:v>94.075000000000003</c:v>
                </c:pt>
                <c:pt idx="129">
                  <c:v>89.35</c:v>
                </c:pt>
                <c:pt idx="130">
                  <c:v>91.125</c:v>
                </c:pt>
                <c:pt idx="131">
                  <c:v>91.1</c:v>
                </c:pt>
                <c:pt idx="132">
                  <c:v>89.724999999999994</c:v>
                </c:pt>
                <c:pt idx="133">
                  <c:v>89.625</c:v>
                </c:pt>
                <c:pt idx="134">
                  <c:v>91.724999999999994</c:v>
                </c:pt>
                <c:pt idx="135">
                  <c:v>90.224999999999994</c:v>
                </c:pt>
                <c:pt idx="136">
                  <c:v>91.825000000000003</c:v>
                </c:pt>
                <c:pt idx="137">
                  <c:v>91.3</c:v>
                </c:pt>
                <c:pt idx="138">
                  <c:v>89.575000000000003</c:v>
                </c:pt>
                <c:pt idx="139">
                  <c:v>94.125</c:v>
                </c:pt>
                <c:pt idx="140">
                  <c:v>92</c:v>
                </c:pt>
                <c:pt idx="141">
                  <c:v>93.674999999999997</c:v>
                </c:pt>
                <c:pt idx="142">
                  <c:v>97.05</c:v>
                </c:pt>
                <c:pt idx="143">
                  <c:v>97.95</c:v>
                </c:pt>
                <c:pt idx="144">
                  <c:v>98.65</c:v>
                </c:pt>
                <c:pt idx="145">
                  <c:v>101.9</c:v>
                </c:pt>
                <c:pt idx="146">
                  <c:v>104.5</c:v>
                </c:pt>
                <c:pt idx="147">
                  <c:v>104.6</c:v>
                </c:pt>
                <c:pt idx="148">
                  <c:v>105.4</c:v>
                </c:pt>
                <c:pt idx="149">
                  <c:v>102.85</c:v>
                </c:pt>
                <c:pt idx="150">
                  <c:v>104.625</c:v>
                </c:pt>
                <c:pt idx="151">
                  <c:v>104.3</c:v>
                </c:pt>
                <c:pt idx="152">
                  <c:v>102.675</c:v>
                </c:pt>
                <c:pt idx="153">
                  <c:v>99.875</c:v>
                </c:pt>
                <c:pt idx="154">
                  <c:v>98.1</c:v>
                </c:pt>
                <c:pt idx="155">
                  <c:v>93.075000000000003</c:v>
                </c:pt>
                <c:pt idx="156">
                  <c:v>94.55</c:v>
                </c:pt>
                <c:pt idx="157">
                  <c:v>91.575000000000003</c:v>
                </c:pt>
                <c:pt idx="158">
                  <c:v>89.35</c:v>
                </c:pt>
                <c:pt idx="159">
                  <c:v>86.9</c:v>
                </c:pt>
                <c:pt idx="160">
                  <c:v>84.875</c:v>
                </c:pt>
                <c:pt idx="161">
                  <c:v>83.5</c:v>
                </c:pt>
                <c:pt idx="162">
                  <c:v>85.15</c:v>
                </c:pt>
                <c:pt idx="163">
                  <c:v>87.5</c:v>
                </c:pt>
                <c:pt idx="164">
                  <c:v>87.95</c:v>
                </c:pt>
                <c:pt idx="165">
                  <c:v>82.85</c:v>
                </c:pt>
                <c:pt idx="166">
                  <c:v>86.775000000000006</c:v>
                </c:pt>
                <c:pt idx="167">
                  <c:v>83.174999999999997</c:v>
                </c:pt>
                <c:pt idx="168">
                  <c:v>83.8</c:v>
                </c:pt>
                <c:pt idx="169">
                  <c:v>84.125</c:v>
                </c:pt>
                <c:pt idx="170">
                  <c:v>87.95</c:v>
                </c:pt>
                <c:pt idx="171">
                  <c:v>84.924999999999997</c:v>
                </c:pt>
                <c:pt idx="172">
                  <c:v>83.625</c:v>
                </c:pt>
                <c:pt idx="173">
                  <c:v>81.174999999999997</c:v>
                </c:pt>
                <c:pt idx="174">
                  <c:v>85.75</c:v>
                </c:pt>
                <c:pt idx="175">
                  <c:v>84.075000000000003</c:v>
                </c:pt>
                <c:pt idx="176">
                  <c:v>87.125</c:v>
                </c:pt>
                <c:pt idx="177">
                  <c:v>84.575000000000003</c:v>
                </c:pt>
                <c:pt idx="178">
                  <c:v>83.825000000000003</c:v>
                </c:pt>
                <c:pt idx="179">
                  <c:v>82.375</c:v>
                </c:pt>
                <c:pt idx="180">
                  <c:v>85.275000000000006</c:v>
                </c:pt>
                <c:pt idx="181">
                  <c:v>83.775000000000006</c:v>
                </c:pt>
                <c:pt idx="182">
                  <c:v>80.95</c:v>
                </c:pt>
                <c:pt idx="183">
                  <c:v>83.05</c:v>
                </c:pt>
                <c:pt idx="184">
                  <c:v>85.825000000000003</c:v>
                </c:pt>
                <c:pt idx="185">
                  <c:v>82.85</c:v>
                </c:pt>
                <c:pt idx="186">
                  <c:v>81</c:v>
                </c:pt>
                <c:pt idx="187">
                  <c:v>81.2</c:v>
                </c:pt>
                <c:pt idx="188">
                  <c:v>81.55</c:v>
                </c:pt>
                <c:pt idx="189">
                  <c:v>82.075000000000003</c:v>
                </c:pt>
                <c:pt idx="190">
                  <c:v>83.45</c:v>
                </c:pt>
                <c:pt idx="191">
                  <c:v>80.525000000000006</c:v>
                </c:pt>
                <c:pt idx="192">
                  <c:v>84.625</c:v>
                </c:pt>
                <c:pt idx="193">
                  <c:v>83.525000000000006</c:v>
                </c:pt>
                <c:pt idx="194">
                  <c:v>80.575000000000003</c:v>
                </c:pt>
                <c:pt idx="195">
                  <c:v>83.3</c:v>
                </c:pt>
                <c:pt idx="196">
                  <c:v>81.8</c:v>
                </c:pt>
                <c:pt idx="197">
                  <c:v>81.974999999999994</c:v>
                </c:pt>
                <c:pt idx="198">
                  <c:v>84.6</c:v>
                </c:pt>
                <c:pt idx="199">
                  <c:v>83.075000000000003</c:v>
                </c:pt>
                <c:pt idx="200">
                  <c:v>81.25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100.65597000489724</c:v>
                </c:pt>
                <c:pt idx="3">
                  <c:v>100.75803535735872</c:v>
                </c:pt>
                <c:pt idx="4">
                  <c:v>100.86005583752141</c:v>
                </c:pt>
                <c:pt idx="5">
                  <c:v>100.96197479386433</c:v>
                </c:pt>
                <c:pt idx="6">
                  <c:v>101.06372583513112</c:v>
                </c:pt>
                <c:pt idx="7">
                  <c:v>101.16523169224038</c:v>
                </c:pt>
                <c:pt idx="8">
                  <c:v>101.26640300185542</c:v>
                </c:pt>
                <c:pt idx="9">
                  <c:v>101.36713701744415</c:v>
                </c:pt>
                <c:pt idx="10">
                  <c:v>101.46731625732282</c:v>
                </c:pt>
                <c:pt idx="11">
                  <c:v>101.56680710384198</c:v>
                </c:pt>
                <c:pt idx="12">
                  <c:v>101.66545837393041</c:v>
                </c:pt>
                <c:pt idx="13">
                  <c:v>101.76309988935954</c:v>
                </c:pt>
                <c:pt idx="14">
                  <c:v>101.85954108664851</c:v>
                </c:pt>
                <c:pt idx="15">
                  <c:v>101.95456972398419</c:v>
                </c:pt>
                <c:pt idx="16">
                  <c:v>102.04795077050896</c:v>
                </c:pt>
                <c:pt idx="17">
                  <c:v>102.13942561023718</c:v>
                </c:pt>
                <c:pt idx="18">
                  <c:v>102.22871177352636</c:v>
                </c:pt>
                <c:pt idx="19">
                  <c:v>102.31550354876823</c:v>
                </c:pt>
                <c:pt idx="20">
                  <c:v>102.39947406748054</c:v>
                </c:pt>
                <c:pt idx="21">
                  <c:v>102.48027986332319</c:v>
                </c:pt>
                <c:pt idx="22">
                  <c:v>102.55756957992035</c:v>
                </c:pt>
                <c:pt idx="23">
                  <c:v>102.63099958835723</c:v>
                </c:pt>
                <c:pt idx="24">
                  <c:v>102.7002609697397</c:v>
                </c:pt>
                <c:pt idx="25">
                  <c:v>102.76512487024611</c:v>
                </c:pt>
                <c:pt idx="26">
                  <c:v>102.82551692976088</c:v>
                </c:pt>
                <c:pt idx="27">
                  <c:v>102.88163659385519</c:v>
                </c:pt>
                <c:pt idx="28">
                  <c:v>102.93414381645411</c:v>
                </c:pt>
                <c:pt idx="29">
                  <c:v>102.98444387687933</c:v>
                </c:pt>
                <c:pt idx="30">
                  <c:v>103.03511025040999</c:v>
                </c:pt>
                <c:pt idx="31">
                  <c:v>103.09049446164404</c:v>
                </c:pt>
                <c:pt idx="32">
                  <c:v>103.15757841972683</c:v>
                </c:pt>
                <c:pt idx="33">
                  <c:v>103.24712551790638</c:v>
                </c:pt>
                <c:pt idx="34">
                  <c:v>103.37517722223375</c:v>
                </c:pt>
                <c:pt idx="35">
                  <c:v>103.56491654589121</c:v>
                </c:pt>
                <c:pt idx="36">
                  <c:v>103.84887319759537</c:v>
                </c:pt>
                <c:pt idx="37">
                  <c:v>104.27137309522841</c:v>
                </c:pt>
                <c:pt idx="38">
                  <c:v>104.89103638094322</c:v>
                </c:pt>
                <c:pt idx="39">
                  <c:v>105.78300762194188</c:v>
                </c:pt>
                <c:pt idx="40">
                  <c:v>107.04047178673537</c:v>
                </c:pt>
                <c:pt idx="41">
                  <c:v>108.77489112770472</c:v>
                </c:pt>
                <c:pt idx="42">
                  <c:v>111.11432120384578</c:v>
                </c:pt>
                <c:pt idx="43">
                  <c:v>114.19916463032288</c:v>
                </c:pt>
                <c:pt idx="44">
                  <c:v>118.17483433128908</c:v>
                </c:pt>
                <c:pt idx="45">
                  <c:v>123.18105094991917</c:v>
                </c:pt>
                <c:pt idx="46">
                  <c:v>129.33789920309459</c:v>
                </c:pt>
                <c:pt idx="47">
                  <c:v>136.72929100740578</c:v>
                </c:pt>
                <c:pt idx="48">
                  <c:v>145.38504707287643</c:v>
                </c:pt>
                <c:pt idx="49">
                  <c:v>155.26317644618189</c:v>
                </c:pt>
                <c:pt idx="50">
                  <c:v>166.23337333148112</c:v>
                </c:pt>
                <c:pt idx="51">
                  <c:v>178.05928283617007</c:v>
                </c:pt>
                <c:pt idx="52">
                  <c:v>190.36725431384133</c:v>
                </c:pt>
                <c:pt idx="53">
                  <c:v>202.57292752896325</c:v>
                </c:pt>
                <c:pt idx="54">
                  <c:v>213.7328313627377</c:v>
                </c:pt>
                <c:pt idx="55">
                  <c:v>222.34719965882979</c:v>
                </c:pt>
                <c:pt idx="56">
                  <c:v>226.30048892693654</c:v>
                </c:pt>
                <c:pt idx="57">
                  <c:v>223.27797039211717</c:v>
                </c:pt>
                <c:pt idx="58">
                  <c:v>211.83529513572671</c:v>
                </c:pt>
                <c:pt idx="59">
                  <c:v>192.66844152430079</c:v>
                </c:pt>
                <c:pt idx="60">
                  <c:v>169.0417744271231</c:v>
                </c:pt>
                <c:pt idx="61">
                  <c:v>145.66764873897836</c:v>
                </c:pt>
                <c:pt idx="62">
                  <c:v>126.61076396054183</c:v>
                </c:pt>
                <c:pt idx="63">
                  <c:v>113.71693782594184</c:v>
                </c:pt>
                <c:pt idx="64">
                  <c:v>106.55165762556729</c:v>
                </c:pt>
                <c:pt idx="65">
                  <c:v>103.49251347643175</c:v>
                </c:pt>
                <c:pt idx="66">
                  <c:v>102.91241799365287</c:v>
                </c:pt>
                <c:pt idx="67">
                  <c:v>103.76754153996205</c:v>
                </c:pt>
                <c:pt idx="68">
                  <c:v>105.61136651373336</c:v>
                </c:pt>
                <c:pt idx="69">
                  <c:v>108.37353653429503</c:v>
                </c:pt>
                <c:pt idx="70">
                  <c:v>112.15201295655991</c:v>
                </c:pt>
                <c:pt idx="71">
                  <c:v>117.08597270171707</c:v>
                </c:pt>
                <c:pt idx="72">
                  <c:v>123.28589733726774</c:v>
                </c:pt>
                <c:pt idx="73">
                  <c:v>130.78863516374071</c:v>
                </c:pt>
                <c:pt idx="74">
                  <c:v>139.52135101223311</c:v>
                </c:pt>
                <c:pt idx="75">
                  <c:v>149.26675869694117</c:v>
                </c:pt>
                <c:pt idx="76">
                  <c:v>159.6111448614989</c:v>
                </c:pt>
                <c:pt idx="77">
                  <c:v>169.82714431549243</c:v>
                </c:pt>
                <c:pt idx="78">
                  <c:v>178.64442688223693</c:v>
                </c:pt>
                <c:pt idx="79">
                  <c:v>184.02398375327797</c:v>
                </c:pt>
                <c:pt idx="80">
                  <c:v>183.40031415983702</c:v>
                </c:pt>
                <c:pt idx="81">
                  <c:v>174.90549983620994</c:v>
                </c:pt>
                <c:pt idx="82">
                  <c:v>159.14912536095855</c:v>
                </c:pt>
                <c:pt idx="83">
                  <c:v>139.83990713009885</c:v>
                </c:pt>
                <c:pt idx="84">
                  <c:v>122.01812793913804</c:v>
                </c:pt>
                <c:pt idx="85">
                  <c:v>109.1697277119581</c:v>
                </c:pt>
                <c:pt idx="86">
                  <c:v>101.82275285458603</c:v>
                </c:pt>
                <c:pt idx="87">
                  <c:v>98.446890758336011</c:v>
                </c:pt>
                <c:pt idx="88">
                  <c:v>97.163364650778092</c:v>
                </c:pt>
                <c:pt idx="89">
                  <c:v>96.717723009263878</c:v>
                </c:pt>
                <c:pt idx="90">
                  <c:v>96.532490513282326</c:v>
                </c:pt>
                <c:pt idx="91">
                  <c:v>96.4115747585533</c:v>
                </c:pt>
                <c:pt idx="92">
                  <c:v>96.304705807564162</c:v>
                </c:pt>
                <c:pt idx="93">
                  <c:v>96.202633781919559</c:v>
                </c:pt>
                <c:pt idx="94">
                  <c:v>96.105262583418138</c:v>
                </c:pt>
                <c:pt idx="95">
                  <c:v>96.014754298704489</c:v>
                </c:pt>
                <c:pt idx="96">
                  <c:v>95.934706358544645</c:v>
                </c:pt>
                <c:pt idx="97">
                  <c:v>95.870509815629177</c:v>
                </c:pt>
                <c:pt idx="98">
                  <c:v>95.829981641993143</c:v>
                </c:pt>
                <c:pt idx="99">
                  <c:v>95.824134469852126</c:v>
                </c:pt>
                <c:pt idx="100">
                  <c:v>95.868033865914086</c:v>
                </c:pt>
                <c:pt idx="101">
                  <c:v>95.98166809192665</c:v>
                </c:pt>
                <c:pt idx="102">
                  <c:v>96.19071028994739</c:v>
                </c:pt>
                <c:pt idx="103">
                  <c:v>96.527003244630862</c:v>
                </c:pt>
                <c:pt idx="104">
                  <c:v>97.028550816732633</c:v>
                </c:pt>
                <c:pt idx="105">
                  <c:v>97.738766983179573</c:v>
                </c:pt>
                <c:pt idx="106">
                  <c:v>98.704720334837361</c:v>
                </c:pt>
                <c:pt idx="107">
                  <c:v>99.974118812853874</c:v>
                </c:pt>
                <c:pt idx="108">
                  <c:v>101.59079492336198</c:v>
                </c:pt>
                <c:pt idx="109">
                  <c:v>103.58845750108495</c:v>
                </c:pt>
                <c:pt idx="110">
                  <c:v>105.98247326030896</c:v>
                </c:pt>
                <c:pt idx="111">
                  <c:v>108.75950337289359</c:v>
                </c:pt>
                <c:pt idx="112">
                  <c:v>111.8651522150864</c:v>
                </c:pt>
                <c:pt idx="113">
                  <c:v>115.19071419159049</c:v>
                </c:pt>
                <c:pt idx="114">
                  <c:v>118.56189015459201</c:v>
                </c:pt>
                <c:pt idx="115">
                  <c:v>121.73476938824953</c:v>
                </c:pt>
                <c:pt idx="116">
                  <c:v>124.40630009501992</c:v>
                </c:pt>
                <c:pt idx="117">
                  <c:v>126.24586705570088</c:v>
                </c:pt>
                <c:pt idx="118">
                  <c:v>126.94951440035594</c:v>
                </c:pt>
                <c:pt idx="119">
                  <c:v>126.30877125226509</c:v>
                </c:pt>
                <c:pt idx="120">
                  <c:v>124.27534534972082</c:v>
                </c:pt>
                <c:pt idx="121">
                  <c:v>120.99732891412462</c:v>
                </c:pt>
                <c:pt idx="122">
                  <c:v>116.80757109445614</c:v>
                </c:pt>
                <c:pt idx="123">
                  <c:v>112.1609622371644</c:v>
                </c:pt>
                <c:pt idx="124">
                  <c:v>107.53792414793303</c:v>
                </c:pt>
                <c:pt idx="125">
                  <c:v>103.34575695398898</c:v>
                </c:pt>
                <c:pt idx="126">
                  <c:v>99.849636907789673</c:v>
                </c:pt>
                <c:pt idx="127">
                  <c:v>97.151049183224146</c:v>
                </c:pt>
                <c:pt idx="128">
                  <c:v>95.211343428159338</c:v>
                </c:pt>
                <c:pt idx="129">
                  <c:v>93.902470648622142</c:v>
                </c:pt>
                <c:pt idx="130">
                  <c:v>93.062233355503878</c:v>
                </c:pt>
                <c:pt idx="131">
                  <c:v>92.53696361305208</c:v>
                </c:pt>
                <c:pt idx="132">
                  <c:v>92.204877577287945</c:v>
                </c:pt>
                <c:pt idx="133">
                  <c:v>91.982395982262219</c:v>
                </c:pt>
                <c:pt idx="134">
                  <c:v>91.820267115543771</c:v>
                </c:pt>
                <c:pt idx="135">
                  <c:v>91.696525331567514</c:v>
                </c:pt>
                <c:pt idx="136">
                  <c:v>91.611088508539623</c:v>
                </c:pt>
                <c:pt idx="137">
                  <c:v>91.584002130628505</c:v>
                </c:pt>
                <c:pt idx="138">
                  <c:v>91.656856811895537</c:v>
                </c:pt>
                <c:pt idx="139">
                  <c:v>91.894802970247056</c:v>
                </c:pt>
                <c:pt idx="140">
                  <c:v>92.384830086622387</c:v>
                </c:pt>
                <c:pt idx="141">
                  <c:v>93.225103922881956</c:v>
                </c:pt>
                <c:pt idx="142">
                  <c:v>94.501368736998785</c:v>
                </c:pt>
                <c:pt idx="143">
                  <c:v>96.250885180140671</c:v>
                </c:pt>
                <c:pt idx="144">
                  <c:v>98.421854595868609</c:v>
                </c:pt>
                <c:pt idx="145">
                  <c:v>100.84400048150765</c:v>
                </c:pt>
                <c:pt idx="146">
                  <c:v>103.22896565083214</c:v>
                </c:pt>
                <c:pt idx="147">
                  <c:v>105.21286312865502</c:v>
                </c:pt>
                <c:pt idx="148">
                  <c:v>106.43735927018855</c:v>
                </c:pt>
                <c:pt idx="149">
                  <c:v>106.64626158758585</c:v>
                </c:pt>
                <c:pt idx="150">
                  <c:v>105.76237120154411</c:v>
                </c:pt>
                <c:pt idx="151">
                  <c:v>103.91309205228751</c:v>
                </c:pt>
                <c:pt idx="152">
                  <c:v>101.39324550958416</c:v>
                </c:pt>
                <c:pt idx="153">
                  <c:v>98.580022865153637</c:v>
                </c:pt>
                <c:pt idx="154">
                  <c:v>95.833925245931042</c:v>
                </c:pt>
                <c:pt idx="155">
                  <c:v>93.4213961136374</c:v>
                </c:pt>
                <c:pt idx="156">
                  <c:v>91.480504200246514</c:v>
                </c:pt>
                <c:pt idx="157">
                  <c:v>90.030135950963441</c:v>
                </c:pt>
                <c:pt idx="158">
                  <c:v>89.007078758702207</c:v>
                </c:pt>
                <c:pt idx="159">
                  <c:v>88.310321898527022</c:v>
                </c:pt>
                <c:pt idx="160">
                  <c:v>87.836763395630427</c:v>
                </c:pt>
                <c:pt idx="161">
                  <c:v>87.501679432623774</c:v>
                </c:pt>
                <c:pt idx="162">
                  <c:v>87.245193228259083</c:v>
                </c:pt>
                <c:pt idx="163">
                  <c:v>87.029857723284735</c:v>
                </c:pt>
                <c:pt idx="164">
                  <c:v>86.834639831876217</c:v>
                </c:pt>
                <c:pt idx="165">
                  <c:v>86.6488442620375</c:v>
                </c:pt>
                <c:pt idx="166">
                  <c:v>86.46753113179166</c:v>
                </c:pt>
                <c:pt idx="167">
                  <c:v>86.288632500483459</c:v>
                </c:pt>
                <c:pt idx="168">
                  <c:v>86.111373381975724</c:v>
                </c:pt>
                <c:pt idx="169">
                  <c:v>85.935503508177945</c:v>
                </c:pt>
                <c:pt idx="170">
                  <c:v>85.760961459528914</c:v>
                </c:pt>
                <c:pt idx="171">
                  <c:v>85.587742068491849</c:v>
                </c:pt>
                <c:pt idx="172">
                  <c:v>85.415849350221521</c:v>
                </c:pt>
                <c:pt idx="173">
                  <c:v>85.24528193237262</c:v>
                </c:pt>
                <c:pt idx="174">
                  <c:v>85.076029688641086</c:v>
                </c:pt>
                <c:pt idx="175">
                  <c:v>84.908073862897979</c:v>
                </c:pt>
                <c:pt idx="176">
                  <c:v>84.7413881411115</c:v>
                </c:pt>
                <c:pt idx="177">
                  <c:v>84.575939900291985</c:v>
                </c:pt>
                <c:pt idx="178">
                  <c:v>84.411691416460087</c:v>
                </c:pt>
                <c:pt idx="179">
                  <c:v>84.248600973110243</c:v>
                </c:pt>
                <c:pt idx="180">
                  <c:v>84.086623855844564</c:v>
                </c:pt>
                <c:pt idx="181">
                  <c:v>83.925713231828595</c:v>
                </c:pt>
                <c:pt idx="182">
                  <c:v>83.765820917513082</c:v>
                </c:pt>
                <c:pt idx="183">
                  <c:v>83.606898040477802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100.65597000489174</c:v>
                </c:pt>
                <c:pt idx="3">
                  <c:v>100.75803535734278</c:v>
                </c:pt>
                <c:pt idx="4">
                  <c:v>100.86005583747605</c:v>
                </c:pt>
                <c:pt idx="5">
                  <c:v>100.9619747937376</c:v>
                </c:pt>
                <c:pt idx="6">
                  <c:v>101.06372583478358</c:v>
                </c:pt>
                <c:pt idx="7">
                  <c:v>101.16523169130497</c:v>
                </c:pt>
                <c:pt idx="8">
                  <c:v>101.26640299938417</c:v>
                </c:pt>
                <c:pt idx="9">
                  <c:v>101.36713701103587</c:v>
                </c:pt>
                <c:pt idx="10">
                  <c:v>101.46731624101191</c:v>
                </c:pt>
                <c:pt idx="11">
                  <c:v>101.56680706309214</c:v>
                </c:pt>
                <c:pt idx="12">
                  <c:v>101.665458274003</c:v>
                </c:pt>
                <c:pt idx="13">
                  <c:v>101.76309964883774</c:v>
                </c:pt>
                <c:pt idx="14">
                  <c:v>101.85954051840392</c:v>
                </c:pt>
                <c:pt idx="15">
                  <c:v>101.9545684062517</c:v>
                </c:pt>
                <c:pt idx="16">
                  <c:v>102.04794777113739</c:v>
                </c:pt>
                <c:pt idx="17">
                  <c:v>102.13941890916412</c:v>
                </c:pt>
                <c:pt idx="18">
                  <c:v>102.22869707852932</c:v>
                </c:pt>
                <c:pt idx="19">
                  <c:v>102.31547191829279</c:v>
                </c:pt>
                <c:pt idx="20">
                  <c:v>102.39940724032044</c:v>
                </c:pt>
                <c:pt idx="21">
                  <c:v>102.48014127987626</c:v>
                </c:pt>
                <c:pt idx="22">
                  <c:v>102.55728749440867</c:v>
                </c:pt>
                <c:pt idx="23">
                  <c:v>102.63043600096341</c:v>
                </c:pt>
                <c:pt idx="24">
                  <c:v>102.69915573932423</c:v>
                </c:pt>
                <c:pt idx="25">
                  <c:v>102.76299743939113</c:v>
                </c:pt>
                <c:pt idx="26">
                  <c:v>102.82149745646748</c:v>
                </c:pt>
                <c:pt idx="27">
                  <c:v>102.87418251626281</c:v>
                </c:pt>
                <c:pt idx="28">
                  <c:v>102.92057538206377</c:v>
                </c:pt>
                <c:pt idx="29">
                  <c:v>102.96020141972041</c:v>
                </c:pt>
                <c:pt idx="30">
                  <c:v>102.99259599251653</c:v>
                </c:pt>
                <c:pt idx="31">
                  <c:v>103.01731256909167</c:v>
                </c:pt>
                <c:pt idx="32">
                  <c:v>103.0339313756584</c:v>
                </c:pt>
                <c:pt idx="33">
                  <c:v>103.04206837194651</c:v>
                </c:pt>
                <c:pt idx="34">
                  <c:v>103.04138428246091</c:v>
                </c:pt>
                <c:pt idx="35">
                  <c:v>103.03159337508635</c:v>
                </c:pt>
                <c:pt idx="36">
                  <c:v>103.01247165223525</c:v>
                </c:pt>
                <c:pt idx="37">
                  <c:v>102.98386410966992</c:v>
                </c:pt>
                <c:pt idx="38">
                  <c:v>102.94569072798821</c:v>
                </c:pt>
                <c:pt idx="39">
                  <c:v>102.89795089328885</c:v>
                </c:pt>
                <c:pt idx="40">
                  <c:v>102.84072599665171</c:v>
                </c:pt>
                <c:pt idx="41">
                  <c:v>102.77418003465547</c:v>
                </c:pt>
                <c:pt idx="42">
                  <c:v>102.69855812104831</c:v>
                </c:pt>
                <c:pt idx="43">
                  <c:v>102.61418291698467</c:v>
                </c:pt>
                <c:pt idx="44">
                  <c:v>102.52144908683429</c:v>
                </c:pt>
                <c:pt idx="45">
                  <c:v>102.42081598090122</c:v>
                </c:pt>
                <c:pt idx="46">
                  <c:v>102.31279882826153</c:v>
                </c:pt>
                <c:pt idx="47">
                  <c:v>102.19795878631864</c:v>
                </c:pt>
                <c:pt idx="48">
                  <c:v>102.07689223436603</c:v>
                </c:pt>
                <c:pt idx="49">
                  <c:v>101.95021971443316</c:v>
                </c:pt>
                <c:pt idx="50">
                  <c:v>101.81857491426778</c:v>
                </c:pt>
                <c:pt idx="51">
                  <c:v>101.68259405689338</c:v>
                </c:pt>
                <c:pt idx="52">
                  <c:v>101.54290601286311</c:v>
                </c:pt>
                <c:pt idx="53">
                  <c:v>101.40012339029863</c:v>
                </c:pt>
                <c:pt idx="54">
                  <c:v>101.25483478966849</c:v>
                </c:pt>
                <c:pt idx="55">
                  <c:v>101.10759834048727</c:v>
                </c:pt>
                <c:pt idx="56">
                  <c:v>100.95893657048259</c:v>
                </c:pt>
                <c:pt idx="57">
                  <c:v>100.80933259806925</c:v>
                </c:pt>
                <c:pt idx="58">
                  <c:v>100.65922758879441</c:v>
                </c:pt>
                <c:pt idx="59">
                  <c:v>100.50901937720076</c:v>
                </c:pt>
                <c:pt idx="60">
                  <c:v>100.35906212765006</c:v>
                </c:pt>
                <c:pt idx="61">
                  <c:v>100.20966689053745</c:v>
                </c:pt>
                <c:pt idx="62">
                  <c:v>100.06110290285083</c:v>
                </c:pt>
                <c:pt idx="63">
                  <c:v>99.913599482633572</c:v>
                </c:pt>
                <c:pt idx="64">
                  <c:v>99.767348373859406</c:v>
                </c:pt>
                <c:pt idx="65">
                  <c:v>99.622506409786709</c:v>
                </c:pt>
                <c:pt idx="66">
                  <c:v>99.479198377414704</c:v>
                </c:pt>
                <c:pt idx="67">
                  <c:v>99.337519981818858</c:v>
                </c:pt>
                <c:pt idx="68">
                  <c:v>99.197540825748291</c:v>
                </c:pt>
                <c:pt idx="69">
                  <c:v>99.059307336044668</c:v>
                </c:pt>
                <c:pt idx="70">
                  <c:v>98.922845583556651</c:v>
                </c:pt>
                <c:pt idx="71">
                  <c:v>98.788163956867564</c:v>
                </c:pt>
                <c:pt idx="72">
                  <c:v>98.655255662098057</c:v>
                </c:pt>
                <c:pt idx="73">
                  <c:v>98.524101031216176</c:v>
                </c:pt>
                <c:pt idx="74">
                  <c:v>98.394669629706542</c:v>
                </c:pt>
                <c:pt idx="75">
                  <c:v>98.266922161231179</c:v>
                </c:pt>
                <c:pt idx="76">
                  <c:v>98.140812172204036</c:v>
                </c:pt>
                <c:pt idx="77">
                  <c:v>98.016287563179858</c:v>
                </c:pt>
                <c:pt idx="78">
                  <c:v>97.893291916815187</c:v>
                </c:pt>
                <c:pt idx="79">
                  <c:v>97.77176565407413</c:v>
                </c:pt>
                <c:pt idx="80">
                  <c:v>97.651647031499763</c:v>
                </c:pt>
                <c:pt idx="81">
                  <c:v>97.53287299290821</c:v>
                </c:pt>
                <c:pt idx="82">
                  <c:v>97.415379888922658</c:v>
                </c:pt>
                <c:pt idx="83">
                  <c:v>97.299104077466353</c:v>
                </c:pt>
                <c:pt idx="84">
                  <c:v>97.183982417776264</c:v>
                </c:pt>
                <c:pt idx="85">
                  <c:v>97.069952669760568</c:v>
                </c:pt>
                <c:pt idx="86">
                  <c:v>96.956953809671603</c:v>
                </c:pt>
                <c:pt idx="87">
                  <c:v>96.844926272149351</c:v>
                </c:pt>
                <c:pt idx="88">
                  <c:v>96.733812127749772</c:v>
                </c:pt>
                <c:pt idx="89">
                  <c:v>96.623555204136494</c:v>
                </c:pt>
                <c:pt idx="90">
                  <c:v>96.514101158203985</c:v>
                </c:pt>
                <c:pt idx="91">
                  <c:v>96.405397505532221</c:v>
                </c:pt>
                <c:pt idx="92">
                  <c:v>96.297393612751947</c:v>
                </c:pt>
                <c:pt idx="93">
                  <c:v>96.190040657639813</c:v>
                </c:pt>
                <c:pt idx="94">
                  <c:v>96.083291561056214</c:v>
                </c:pt>
                <c:pt idx="95">
                  <c:v>95.977100894196425</c:v>
                </c:pt>
                <c:pt idx="96">
                  <c:v>95.871424764038778</c:v>
                </c:pt>
                <c:pt idx="97">
                  <c:v>95.766220679344713</c:v>
                </c:pt>
                <c:pt idx="98">
                  <c:v>95.661447399091827</c:v>
                </c:pt>
                <c:pt idx="99">
                  <c:v>95.557064764797175</c:v>
                </c:pt>
                <c:pt idx="100">
                  <c:v>95.453033517816564</c:v>
                </c:pt>
                <c:pt idx="101">
                  <c:v>95.349315102379848</c:v>
                </c:pt>
                <c:pt idx="102">
                  <c:v>95.245871454843723</c:v>
                </c:pt>
                <c:pt idx="103">
                  <c:v>95.142664779412002</c:v>
                </c:pt>
                <c:pt idx="104">
                  <c:v>95.039657310387383</c:v>
                </c:pt>
                <c:pt idx="105">
                  <c:v>94.936811060881396</c:v>
                </c:pt>
                <c:pt idx="106">
                  <c:v>94.834087557823736</c:v>
                </c:pt>
                <c:pt idx="107">
                  <c:v>94.731447563081019</c:v>
                </c:pt>
                <c:pt idx="108">
                  <c:v>94.628850780526065</c:v>
                </c:pt>
                <c:pt idx="109">
                  <c:v>94.526255548997469</c:v>
                </c:pt>
                <c:pt idx="110">
                  <c:v>94.423618521266263</c:v>
                </c:pt>
                <c:pt idx="111">
                  <c:v>94.3208943293902</c:v>
                </c:pt>
                <c:pt idx="112">
                  <c:v>94.21803523720142</c:v>
                </c:pt>
                <c:pt idx="113">
                  <c:v>94.114990781151548</c:v>
                </c:pt>
                <c:pt idx="114">
                  <c:v>94.011707401344211</c:v>
                </c:pt>
                <c:pt idx="115">
                  <c:v>93.908128065335816</c:v>
                </c:pt>
                <c:pt idx="116">
                  <c:v>93.804191888193415</c:v>
                </c:pt>
                <c:pt idx="117">
                  <c:v>93.699833753379295</c:v>
                </c:pt>
                <c:pt idx="118">
                  <c:v>93.594983940295293</c:v>
                </c:pt>
                <c:pt idx="119">
                  <c:v>93.489567765772748</c:v>
                </c:pt>
                <c:pt idx="120">
                  <c:v>93.383505248434872</c:v>
                </c:pt>
                <c:pt idx="121">
                  <c:v>93.276710806676661</c:v>
                </c:pt>
                <c:pt idx="122">
                  <c:v>93.16909300297759</c:v>
                </c:pt>
                <c:pt idx="123">
                  <c:v>93.060554349343036</c:v>
                </c:pt>
                <c:pt idx="124">
                  <c:v>92.950991190794269</c:v>
                </c:pt>
                <c:pt idx="125">
                  <c:v>92.840293685905294</c:v>
                </c:pt>
                <c:pt idx="126">
                  <c:v>92.728345905291263</c:v>
                </c:pt>
                <c:pt idx="127">
                  <c:v>92.615026070532849</c:v>
                </c:pt>
                <c:pt idx="128">
                  <c:v>92.500206957078277</c:v>
                </c:pt>
                <c:pt idx="129">
                  <c:v>92.383756484972281</c:v>
                </c:pt>
                <c:pt idx="130">
                  <c:v>92.265538520558422</c:v>
                </c:pt>
                <c:pt idx="131">
                  <c:v>92.145413910311504</c:v>
                </c:pt>
                <c:pt idx="132">
                  <c:v>92.023241764399188</c:v>
                </c:pt>
                <c:pt idx="133">
                  <c:v>91.898881002185036</c:v>
                </c:pt>
                <c:pt idx="134">
                  <c:v>91.772192164465707</c:v>
                </c:pt>
                <c:pt idx="135">
                  <c:v>91.643039487670507</c:v>
                </c:pt>
                <c:pt idx="136">
                  <c:v>91.511293223561239</c:v>
                </c:pt>
                <c:pt idx="137">
                  <c:v>91.376832174368346</c:v>
                </c:pt>
                <c:pt idx="138">
                  <c:v>91.239546398202009</c:v>
                </c:pt>
                <c:pt idx="139">
                  <c:v>91.099340023670607</c:v>
                </c:pt>
                <c:pt idx="140">
                  <c:v>90.956134096848217</c:v>
                </c:pt>
                <c:pt idx="141">
                  <c:v>90.809869369226874</c:v>
                </c:pt>
                <c:pt idx="142">
                  <c:v>90.660508923400499</c:v>
                </c:pt>
                <c:pt idx="143">
                  <c:v>90.508040525370902</c:v>
                </c:pt>
                <c:pt idx="144">
                  <c:v>90.352478589880178</c:v>
                </c:pt>
                <c:pt idx="145">
                  <c:v>90.193865649182413</c:v>
                </c:pt>
                <c:pt idx="146">
                  <c:v>90.03227322688241</c:v>
                </c:pt>
                <c:pt idx="147">
                  <c:v>89.867802037054531</c:v>
                </c:pt>
                <c:pt idx="148">
                  <c:v>89.700581454297861</c:v>
                </c:pt>
                <c:pt idx="149">
                  <c:v>89.530768231463625</c:v>
                </c:pt>
                <c:pt idx="150">
                  <c:v>89.358544476616657</c:v>
                </c:pt>
                <c:pt idx="151">
                  <c:v>89.184114936948774</c:v>
                </c:pt>
                <c:pt idx="152">
                  <c:v>89.007703672135648</c:v>
                </c:pt>
                <c:pt idx="153">
                  <c:v>88.829550230289982</c:v>
                </c:pt>
                <c:pt idx="154">
                  <c:v>88.649905463781238</c:v>
                </c:pt>
                <c:pt idx="155">
                  <c:v>88.469027137898735</c:v>
                </c:pt>
                <c:pt idx="156">
                  <c:v>88.287175491549434</c:v>
                </c:pt>
                <c:pt idx="157">
                  <c:v>88.104608905706016</c:v>
                </c:pt>
                <c:pt idx="158">
                  <c:v>87.921579822842205</c:v>
                </c:pt>
                <c:pt idx="159">
                  <c:v>87.738331040549127</c:v>
                </c:pt>
                <c:pt idx="160">
                  <c:v>87.555092476925779</c:v>
                </c:pt>
                <c:pt idx="161">
                  <c:v>87.37207847646971</c:v>
                </c:pt>
                <c:pt idx="162">
                  <c:v>87.189485695402396</c:v>
                </c:pt>
                <c:pt idx="163">
                  <c:v>87.007491576773631</c:v>
                </c:pt>
                <c:pt idx="164">
                  <c:v>86.826253400054156</c:v>
                </c:pt>
                <c:pt idx="165">
                  <c:v>86.645907868500643</c:v>
                </c:pt>
                <c:pt idx="166">
                  <c:v>86.466571181092746</c:v>
                </c:pt>
                <c:pt idx="167">
                  <c:v>86.28833952452274</c:v>
                </c:pt>
                <c:pt idx="168">
                  <c:v>86.111289914369351</c:v>
                </c:pt>
                <c:pt idx="169">
                  <c:v>85.935481312683464</c:v>
                </c:pt>
                <c:pt idx="170">
                  <c:v>85.760955951024187</c:v>
                </c:pt>
                <c:pt idx="171">
                  <c:v>85.587740792673912</c:v>
                </c:pt>
                <c:pt idx="172">
                  <c:v>85.415849074483631</c:v>
                </c:pt>
                <c:pt idx="173">
                  <c:v>85.245281876766057</c:v>
                </c:pt>
                <c:pt idx="174">
                  <c:v>85.076029678178259</c:v>
                </c:pt>
                <c:pt idx="175">
                  <c:v>84.908073861061283</c:v>
                </c:pt>
                <c:pt idx="176">
                  <c:v>84.741388140810699</c:v>
                </c:pt>
                <c:pt idx="177">
                  <c:v>84.575939900246027</c:v>
                </c:pt>
                <c:pt idx="178">
                  <c:v>84.411691416453536</c:v>
                </c:pt>
                <c:pt idx="179">
                  <c:v>84.248600973109376</c:v>
                </c:pt>
                <c:pt idx="180">
                  <c:v>84.086623855844451</c:v>
                </c:pt>
                <c:pt idx="181">
                  <c:v>83.925713231828581</c:v>
                </c:pt>
                <c:pt idx="182">
                  <c:v>83.765820917513082</c:v>
                </c:pt>
                <c:pt idx="183">
                  <c:v>83.606898040477802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104.625</c:v>
                </c:pt>
                <c:pt idx="1">
                  <c:v>104.625</c:v>
                </c:pt>
                <c:pt idx="2">
                  <c:v>107.075</c:v>
                </c:pt>
                <c:pt idx="3">
                  <c:v>107.47499999999999</c:v>
                </c:pt>
                <c:pt idx="4">
                  <c:v>106.2</c:v>
                </c:pt>
                <c:pt idx="5">
                  <c:v>107.85</c:v>
                </c:pt>
                <c:pt idx="6">
                  <c:v>105.575</c:v>
                </c:pt>
                <c:pt idx="7">
                  <c:v>108.675</c:v>
                </c:pt>
                <c:pt idx="8">
                  <c:v>107.55</c:v>
                </c:pt>
                <c:pt idx="9">
                  <c:v>107.125</c:v>
                </c:pt>
                <c:pt idx="10">
                  <c:v>108.95</c:v>
                </c:pt>
                <c:pt idx="11">
                  <c:v>105.72499999999999</c:v>
                </c:pt>
                <c:pt idx="12">
                  <c:v>105.9</c:v>
                </c:pt>
                <c:pt idx="13">
                  <c:v>106.8</c:v>
                </c:pt>
                <c:pt idx="14">
                  <c:v>110.325</c:v>
                </c:pt>
                <c:pt idx="15">
                  <c:v>106.3</c:v>
                </c:pt>
                <c:pt idx="16">
                  <c:v>107.85</c:v>
                </c:pt>
                <c:pt idx="17">
                  <c:v>106.7</c:v>
                </c:pt>
                <c:pt idx="18">
                  <c:v>105.15</c:v>
                </c:pt>
                <c:pt idx="19">
                  <c:v>107.45</c:v>
                </c:pt>
                <c:pt idx="20">
                  <c:v>104.95</c:v>
                </c:pt>
                <c:pt idx="21">
                  <c:v>104.675</c:v>
                </c:pt>
                <c:pt idx="22">
                  <c:v>104.375</c:v>
                </c:pt>
                <c:pt idx="23">
                  <c:v>105.825</c:v>
                </c:pt>
                <c:pt idx="24">
                  <c:v>103.65</c:v>
                </c:pt>
                <c:pt idx="25">
                  <c:v>104.05</c:v>
                </c:pt>
                <c:pt idx="26">
                  <c:v>107.15</c:v>
                </c:pt>
                <c:pt idx="27">
                  <c:v>104.325</c:v>
                </c:pt>
                <c:pt idx="28">
                  <c:v>106.075</c:v>
                </c:pt>
                <c:pt idx="29">
                  <c:v>103.27500000000001</c:v>
                </c:pt>
                <c:pt idx="30">
                  <c:v>105.175</c:v>
                </c:pt>
                <c:pt idx="31">
                  <c:v>105.45</c:v>
                </c:pt>
                <c:pt idx="32">
                  <c:v>105.85</c:v>
                </c:pt>
                <c:pt idx="33">
                  <c:v>103.8</c:v>
                </c:pt>
                <c:pt idx="34">
                  <c:v>102.575</c:v>
                </c:pt>
                <c:pt idx="35">
                  <c:v>105</c:v>
                </c:pt>
                <c:pt idx="36">
                  <c:v>104.5</c:v>
                </c:pt>
                <c:pt idx="37">
                  <c:v>105.625</c:v>
                </c:pt>
                <c:pt idx="38">
                  <c:v>104.7</c:v>
                </c:pt>
                <c:pt idx="39">
                  <c:v>109.125</c:v>
                </c:pt>
                <c:pt idx="40">
                  <c:v>106.4</c:v>
                </c:pt>
                <c:pt idx="41">
                  <c:v>106.7</c:v>
                </c:pt>
                <c:pt idx="42">
                  <c:v>107.2</c:v>
                </c:pt>
                <c:pt idx="43">
                  <c:v>109.35</c:v>
                </c:pt>
                <c:pt idx="44">
                  <c:v>109.1</c:v>
                </c:pt>
                <c:pt idx="45">
                  <c:v>110.425</c:v>
                </c:pt>
                <c:pt idx="46">
                  <c:v>115.625</c:v>
                </c:pt>
                <c:pt idx="47">
                  <c:v>121.27500000000001</c:v>
                </c:pt>
                <c:pt idx="48">
                  <c:v>129.55000000000001</c:v>
                </c:pt>
                <c:pt idx="49">
                  <c:v>141.42500000000001</c:v>
                </c:pt>
                <c:pt idx="50">
                  <c:v>153.22499999999999</c:v>
                </c:pt>
                <c:pt idx="51">
                  <c:v>166.22499999999999</c:v>
                </c:pt>
                <c:pt idx="52">
                  <c:v>178.92500000000001</c:v>
                </c:pt>
                <c:pt idx="53">
                  <c:v>188.8</c:v>
                </c:pt>
                <c:pt idx="54">
                  <c:v>196.67500000000001</c:v>
                </c:pt>
                <c:pt idx="55">
                  <c:v>201.07499999999999</c:v>
                </c:pt>
                <c:pt idx="56">
                  <c:v>203.6</c:v>
                </c:pt>
                <c:pt idx="57">
                  <c:v>198.05</c:v>
                </c:pt>
                <c:pt idx="58">
                  <c:v>189.3</c:v>
                </c:pt>
                <c:pt idx="59">
                  <c:v>176.67500000000001</c:v>
                </c:pt>
                <c:pt idx="60">
                  <c:v>154.5</c:v>
                </c:pt>
                <c:pt idx="61">
                  <c:v>130.57499999999999</c:v>
                </c:pt>
                <c:pt idx="62">
                  <c:v>110.47499999999999</c:v>
                </c:pt>
                <c:pt idx="63">
                  <c:v>100.825</c:v>
                </c:pt>
                <c:pt idx="64">
                  <c:v>98.9</c:v>
                </c:pt>
                <c:pt idx="65">
                  <c:v>98.325000000000003</c:v>
                </c:pt>
                <c:pt idx="66">
                  <c:v>100.9</c:v>
                </c:pt>
                <c:pt idx="67">
                  <c:v>100</c:v>
                </c:pt>
                <c:pt idx="68">
                  <c:v>101.5</c:v>
                </c:pt>
                <c:pt idx="69">
                  <c:v>102.75</c:v>
                </c:pt>
                <c:pt idx="70">
                  <c:v>102.375</c:v>
                </c:pt>
                <c:pt idx="71">
                  <c:v>109.55</c:v>
                </c:pt>
                <c:pt idx="72">
                  <c:v>114.27500000000001</c:v>
                </c:pt>
                <c:pt idx="73">
                  <c:v>122.175</c:v>
                </c:pt>
                <c:pt idx="74">
                  <c:v>132.72499999999999</c:v>
                </c:pt>
                <c:pt idx="75">
                  <c:v>143.77500000000001</c:v>
                </c:pt>
                <c:pt idx="76">
                  <c:v>149.57499999999999</c:v>
                </c:pt>
                <c:pt idx="77">
                  <c:v>155.25</c:v>
                </c:pt>
                <c:pt idx="78">
                  <c:v>161.27500000000001</c:v>
                </c:pt>
                <c:pt idx="79">
                  <c:v>160.35</c:v>
                </c:pt>
                <c:pt idx="80">
                  <c:v>159.77500000000001</c:v>
                </c:pt>
                <c:pt idx="81">
                  <c:v>153.5</c:v>
                </c:pt>
                <c:pt idx="82">
                  <c:v>140.92500000000001</c:v>
                </c:pt>
                <c:pt idx="83">
                  <c:v>123.3</c:v>
                </c:pt>
                <c:pt idx="84">
                  <c:v>106.6</c:v>
                </c:pt>
                <c:pt idx="85">
                  <c:v>99.674999999999997</c:v>
                </c:pt>
                <c:pt idx="86">
                  <c:v>96.075000000000003</c:v>
                </c:pt>
                <c:pt idx="87">
                  <c:v>97.875</c:v>
                </c:pt>
                <c:pt idx="88">
                  <c:v>97.075000000000003</c:v>
                </c:pt>
                <c:pt idx="89">
                  <c:v>95.75</c:v>
                </c:pt>
                <c:pt idx="90">
                  <c:v>96.05</c:v>
                </c:pt>
                <c:pt idx="91">
                  <c:v>96.875</c:v>
                </c:pt>
                <c:pt idx="92">
                  <c:v>93.05</c:v>
                </c:pt>
                <c:pt idx="93">
                  <c:v>94.025000000000006</c:v>
                </c:pt>
                <c:pt idx="94">
                  <c:v>93</c:v>
                </c:pt>
                <c:pt idx="95">
                  <c:v>94.1</c:v>
                </c:pt>
                <c:pt idx="96">
                  <c:v>95.424999999999997</c:v>
                </c:pt>
                <c:pt idx="97">
                  <c:v>95.25</c:v>
                </c:pt>
                <c:pt idx="98">
                  <c:v>97.8</c:v>
                </c:pt>
                <c:pt idx="99">
                  <c:v>94</c:v>
                </c:pt>
                <c:pt idx="100">
                  <c:v>98.025000000000006</c:v>
                </c:pt>
                <c:pt idx="101">
                  <c:v>97.375</c:v>
                </c:pt>
                <c:pt idx="102">
                  <c:v>96.65</c:v>
                </c:pt>
                <c:pt idx="103">
                  <c:v>100.425</c:v>
                </c:pt>
                <c:pt idx="104">
                  <c:v>98.424999999999997</c:v>
                </c:pt>
                <c:pt idx="105">
                  <c:v>101.02500000000001</c:v>
                </c:pt>
                <c:pt idx="106">
                  <c:v>105.625</c:v>
                </c:pt>
                <c:pt idx="107">
                  <c:v>109.25</c:v>
                </c:pt>
                <c:pt idx="108">
                  <c:v>111.5</c:v>
                </c:pt>
                <c:pt idx="109">
                  <c:v>118.4</c:v>
                </c:pt>
                <c:pt idx="110">
                  <c:v>125.72499999999999</c:v>
                </c:pt>
                <c:pt idx="111">
                  <c:v>131.5</c:v>
                </c:pt>
                <c:pt idx="112">
                  <c:v>138.9</c:v>
                </c:pt>
                <c:pt idx="113">
                  <c:v>144.57499999999999</c:v>
                </c:pt>
                <c:pt idx="114">
                  <c:v>151.72499999999999</c:v>
                </c:pt>
                <c:pt idx="115">
                  <c:v>156.22499999999999</c:v>
                </c:pt>
                <c:pt idx="116">
                  <c:v>161.80000000000001</c:v>
                </c:pt>
                <c:pt idx="117">
                  <c:v>164.67500000000001</c:v>
                </c:pt>
                <c:pt idx="118">
                  <c:v>163.82499999999999</c:v>
                </c:pt>
                <c:pt idx="119">
                  <c:v>164.15</c:v>
                </c:pt>
                <c:pt idx="120">
                  <c:v>161.47499999999999</c:v>
                </c:pt>
                <c:pt idx="121">
                  <c:v>156.47499999999999</c:v>
                </c:pt>
                <c:pt idx="122">
                  <c:v>148.42500000000001</c:v>
                </c:pt>
                <c:pt idx="123">
                  <c:v>138.52500000000001</c:v>
                </c:pt>
                <c:pt idx="124">
                  <c:v>127.77500000000001</c:v>
                </c:pt>
                <c:pt idx="125">
                  <c:v>119.47499999999999</c:v>
                </c:pt>
                <c:pt idx="126">
                  <c:v>111.325</c:v>
                </c:pt>
                <c:pt idx="127">
                  <c:v>102.77500000000001</c:v>
                </c:pt>
                <c:pt idx="128">
                  <c:v>94.95</c:v>
                </c:pt>
                <c:pt idx="129">
                  <c:v>93.45</c:v>
                </c:pt>
                <c:pt idx="130">
                  <c:v>91.95</c:v>
                </c:pt>
                <c:pt idx="131">
                  <c:v>90.325000000000003</c:v>
                </c:pt>
                <c:pt idx="132">
                  <c:v>93.025000000000006</c:v>
                </c:pt>
                <c:pt idx="133">
                  <c:v>89.275000000000006</c:v>
                </c:pt>
                <c:pt idx="134">
                  <c:v>92.275000000000006</c:v>
                </c:pt>
                <c:pt idx="135">
                  <c:v>91.15</c:v>
                </c:pt>
                <c:pt idx="136">
                  <c:v>93.974999999999994</c:v>
                </c:pt>
                <c:pt idx="137">
                  <c:v>91.95</c:v>
                </c:pt>
                <c:pt idx="138">
                  <c:v>95.375</c:v>
                </c:pt>
                <c:pt idx="139">
                  <c:v>96.674999999999997</c:v>
                </c:pt>
                <c:pt idx="140">
                  <c:v>101.52500000000001</c:v>
                </c:pt>
                <c:pt idx="141">
                  <c:v>104.47499999999999</c:v>
                </c:pt>
                <c:pt idx="142">
                  <c:v>108.625</c:v>
                </c:pt>
                <c:pt idx="143">
                  <c:v>112.875</c:v>
                </c:pt>
                <c:pt idx="144">
                  <c:v>117.97499999999999</c:v>
                </c:pt>
                <c:pt idx="145">
                  <c:v>119.7</c:v>
                </c:pt>
                <c:pt idx="146">
                  <c:v>123.5</c:v>
                </c:pt>
                <c:pt idx="147">
                  <c:v>127.625</c:v>
                </c:pt>
                <c:pt idx="148">
                  <c:v>129.72499999999999</c:v>
                </c:pt>
                <c:pt idx="149">
                  <c:v>126.875</c:v>
                </c:pt>
                <c:pt idx="150">
                  <c:v>129.47499999999999</c:v>
                </c:pt>
                <c:pt idx="151">
                  <c:v>123.4</c:v>
                </c:pt>
                <c:pt idx="152">
                  <c:v>123.675</c:v>
                </c:pt>
                <c:pt idx="153">
                  <c:v>117.125</c:v>
                </c:pt>
                <c:pt idx="154">
                  <c:v>111.675</c:v>
                </c:pt>
                <c:pt idx="155">
                  <c:v>105.55</c:v>
                </c:pt>
                <c:pt idx="156">
                  <c:v>98.224999999999994</c:v>
                </c:pt>
                <c:pt idx="157">
                  <c:v>94.325000000000003</c:v>
                </c:pt>
                <c:pt idx="158">
                  <c:v>90.625</c:v>
                </c:pt>
                <c:pt idx="159">
                  <c:v>88.85</c:v>
                </c:pt>
                <c:pt idx="160">
                  <c:v>87.8</c:v>
                </c:pt>
                <c:pt idx="161">
                  <c:v>85.724999999999994</c:v>
                </c:pt>
                <c:pt idx="162">
                  <c:v>84.575000000000003</c:v>
                </c:pt>
                <c:pt idx="163">
                  <c:v>84.325000000000003</c:v>
                </c:pt>
                <c:pt idx="164">
                  <c:v>88.075000000000003</c:v>
                </c:pt>
                <c:pt idx="165">
                  <c:v>87.424999999999997</c:v>
                </c:pt>
                <c:pt idx="166">
                  <c:v>85.775000000000006</c:v>
                </c:pt>
                <c:pt idx="167">
                  <c:v>87.224999999999994</c:v>
                </c:pt>
                <c:pt idx="168">
                  <c:v>86.25</c:v>
                </c:pt>
                <c:pt idx="169">
                  <c:v>86.875</c:v>
                </c:pt>
                <c:pt idx="170">
                  <c:v>85.275000000000006</c:v>
                </c:pt>
                <c:pt idx="171">
                  <c:v>84.775000000000006</c:v>
                </c:pt>
                <c:pt idx="172">
                  <c:v>84.724999999999994</c:v>
                </c:pt>
                <c:pt idx="173">
                  <c:v>85.974999999999994</c:v>
                </c:pt>
                <c:pt idx="174">
                  <c:v>85.1</c:v>
                </c:pt>
                <c:pt idx="175">
                  <c:v>86.275000000000006</c:v>
                </c:pt>
                <c:pt idx="176">
                  <c:v>85.724999999999994</c:v>
                </c:pt>
                <c:pt idx="177">
                  <c:v>83.6</c:v>
                </c:pt>
                <c:pt idx="178">
                  <c:v>83.025000000000006</c:v>
                </c:pt>
                <c:pt idx="179">
                  <c:v>83.174999999999997</c:v>
                </c:pt>
                <c:pt idx="180">
                  <c:v>86.875</c:v>
                </c:pt>
                <c:pt idx="181">
                  <c:v>85.825000000000003</c:v>
                </c:pt>
                <c:pt idx="182">
                  <c:v>86.15</c:v>
                </c:pt>
                <c:pt idx="183">
                  <c:v>85.775000000000006</c:v>
                </c:pt>
                <c:pt idx="184">
                  <c:v>84.174999999999997</c:v>
                </c:pt>
                <c:pt idx="185">
                  <c:v>84.474999999999994</c:v>
                </c:pt>
                <c:pt idx="186">
                  <c:v>86.025000000000006</c:v>
                </c:pt>
                <c:pt idx="187">
                  <c:v>84.7</c:v>
                </c:pt>
                <c:pt idx="188">
                  <c:v>86.55</c:v>
                </c:pt>
                <c:pt idx="189">
                  <c:v>82.625</c:v>
                </c:pt>
                <c:pt idx="190">
                  <c:v>85.75</c:v>
                </c:pt>
                <c:pt idx="191">
                  <c:v>87.15</c:v>
                </c:pt>
                <c:pt idx="192">
                  <c:v>84.75</c:v>
                </c:pt>
                <c:pt idx="193">
                  <c:v>88.45</c:v>
                </c:pt>
                <c:pt idx="194">
                  <c:v>83.65</c:v>
                </c:pt>
                <c:pt idx="195">
                  <c:v>83.95</c:v>
                </c:pt>
                <c:pt idx="196">
                  <c:v>84.525000000000006</c:v>
                </c:pt>
                <c:pt idx="197">
                  <c:v>83.45</c:v>
                </c:pt>
                <c:pt idx="198">
                  <c:v>85.6</c:v>
                </c:pt>
                <c:pt idx="199">
                  <c:v>81.724999999999994</c:v>
                </c:pt>
                <c:pt idx="200">
                  <c:v>84.224999999999994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106.69268417926592</c:v>
                </c:pt>
                <c:pt idx="9">
                  <c:v>106.63023603078832</c:v>
                </c:pt>
                <c:pt idx="10">
                  <c:v>106.56672866873221</c:v>
                </c:pt>
                <c:pt idx="11">
                  <c:v>106.50206190610787</c:v>
                </c:pt>
                <c:pt idx="12">
                  <c:v>106.43612798362223</c:v>
                </c:pt>
                <c:pt idx="13">
                  <c:v>106.36881136855973</c:v>
                </c:pt>
                <c:pt idx="14">
                  <c:v>106.29998863206539</c:v>
                </c:pt>
                <c:pt idx="15">
                  <c:v>106.22952842569694</c:v>
                </c:pt>
                <c:pt idx="16">
                  <c:v>106.15729158110391</c:v>
                </c:pt>
                <c:pt idx="17">
                  <c:v>106.08313136029435</c:v>
                </c:pt>
                <c:pt idx="18">
                  <c:v>106.00689388904522</c:v>
                </c:pt>
                <c:pt idx="19">
                  <c:v>105.92841881477074</c:v>
                </c:pt>
                <c:pt idx="20">
                  <c:v>105.84754024746617</c:v>
                </c:pt>
                <c:pt idx="21">
                  <c:v>105.76408807866285</c:v>
                </c:pt>
                <c:pt idx="22">
                  <c:v>105.67788984997243</c:v>
                </c:pt>
                <c:pt idx="23">
                  <c:v>105.58877350125614</c:v>
                </c:pt>
                <c:pt idx="24">
                  <c:v>105.49657164586553</c:v>
                </c:pt>
                <c:pt idx="25">
                  <c:v>105.40112863352604</c:v>
                </c:pt>
                <c:pt idx="26">
                  <c:v>105.30231280059418</c:v>
                </c:pt>
                <c:pt idx="27">
                  <c:v>105.20003833888229</c:v>
                </c:pt>
                <c:pt idx="28">
                  <c:v>105.09430468277188</c:v>
                </c:pt>
                <c:pt idx="29">
                  <c:v>104.98526696560361</c:v>
                </c:pt>
                <c:pt idx="30">
                  <c:v>104.87335984112585</c:v>
                </c:pt>
                <c:pt idx="31">
                  <c:v>104.75950972693013</c:v>
                </c:pt>
                <c:pt idx="32">
                  <c:v>104.64548789300018</c:v>
                </c:pt>
                <c:pt idx="33">
                  <c:v>104.53447843220846</c:v>
                </c:pt>
                <c:pt idx="34">
                  <c:v>104.43195880028394</c:v>
                </c:pt>
                <c:pt idx="35">
                  <c:v>104.34701111649312</c:v>
                </c:pt>
                <c:pt idx="36">
                  <c:v>104.29419055014061</c:v>
                </c:pt>
                <c:pt idx="37">
                  <c:v>104.2960591264455</c:v>
                </c:pt>
                <c:pt idx="38">
                  <c:v>104.38643171349416</c:v>
                </c:pt>
                <c:pt idx="39">
                  <c:v>104.61425765606013</c:v>
                </c:pt>
                <c:pt idx="40">
                  <c:v>105.04786347690494</c:v>
                </c:pt>
                <c:pt idx="41">
                  <c:v>105.77900986638396</c:v>
                </c:pt>
                <c:pt idx="42">
                  <c:v>106.92589387173649</c:v>
                </c:pt>
                <c:pt idx="43">
                  <c:v>108.6339104676013</c:v>
                </c:pt>
                <c:pt idx="44">
                  <c:v>111.07276605235286</c:v>
                </c:pt>
                <c:pt idx="45">
                  <c:v>114.4285245496383</c:v>
                </c:pt>
                <c:pt idx="46">
                  <c:v>118.88948125575818</c:v>
                </c:pt>
                <c:pt idx="47">
                  <c:v>124.62547762691284</c:v>
                </c:pt>
                <c:pt idx="48">
                  <c:v>131.76135513904035</c:v>
                </c:pt>
                <c:pt idx="49">
                  <c:v>140.34636038127707</c:v>
                </c:pt>
                <c:pt idx="50">
                  <c:v>150.32130517380682</c:v>
                </c:pt>
                <c:pt idx="51">
                  <c:v>161.48130389375871</c:v>
                </c:pt>
                <c:pt idx="52">
                  <c:v>173.4200501706992</c:v>
                </c:pt>
                <c:pt idx="53">
                  <c:v>185.42551410840767</c:v>
                </c:pt>
                <c:pt idx="54">
                  <c:v>196.30807209969296</c:v>
                </c:pt>
                <c:pt idx="55">
                  <c:v>204.24102290209652</c:v>
                </c:pt>
                <c:pt idx="56">
                  <c:v>206.88035370655052</c:v>
                </c:pt>
                <c:pt idx="57">
                  <c:v>202.09320365514716</c:v>
                </c:pt>
                <c:pt idx="58">
                  <c:v>189.23142475732092</c:v>
                </c:pt>
                <c:pt idx="59">
                  <c:v>170.13950374249345</c:v>
                </c:pt>
                <c:pt idx="60">
                  <c:v>148.83641408694993</c:v>
                </c:pt>
                <c:pt idx="61">
                  <c:v>129.74321579798772</c:v>
                </c:pt>
                <c:pt idx="62">
                  <c:v>115.68627636625671</c:v>
                </c:pt>
                <c:pt idx="63">
                  <c:v>107.12087708280737</c:v>
                </c:pt>
                <c:pt idx="64">
                  <c:v>102.82854599711249</c:v>
                </c:pt>
                <c:pt idx="65">
                  <c:v>101.16463898991236</c:v>
                </c:pt>
                <c:pt idx="66">
                  <c:v>100.89950933099908</c:v>
                </c:pt>
                <c:pt idx="67">
                  <c:v>101.4154171247082</c:v>
                </c:pt>
                <c:pt idx="68">
                  <c:v>102.54471591021382</c:v>
                </c:pt>
                <c:pt idx="69">
                  <c:v>104.35939266446648</c:v>
                </c:pt>
                <c:pt idx="70">
                  <c:v>107.03280418892949</c:v>
                </c:pt>
                <c:pt idx="71">
                  <c:v>110.76402969928144</c:v>
                </c:pt>
                <c:pt idx="72">
                  <c:v>115.72698018807168</c:v>
                </c:pt>
                <c:pt idx="73">
                  <c:v>122.02151547708422</c:v>
                </c:pt>
                <c:pt idx="74">
                  <c:v>129.61856280461973</c:v>
                </c:pt>
                <c:pt idx="75">
                  <c:v>138.29080552201918</c:v>
                </c:pt>
                <c:pt idx="76">
                  <c:v>147.50467080241657</c:v>
                </c:pt>
                <c:pt idx="77">
                  <c:v>156.24771977812077</c:v>
                </c:pt>
                <c:pt idx="78">
                  <c:v>162.86046556787574</c:v>
                </c:pt>
                <c:pt idx="79">
                  <c:v>165.16835275771862</c:v>
                </c:pt>
                <c:pt idx="80">
                  <c:v>161.29935609203108</c:v>
                </c:pt>
                <c:pt idx="81">
                  <c:v>151.0410328925995</c:v>
                </c:pt>
                <c:pt idx="82">
                  <c:v>136.6457504619755</c:v>
                </c:pt>
                <c:pt idx="83">
                  <c:v>121.96412742554294</c:v>
                </c:pt>
                <c:pt idx="84">
                  <c:v>110.32670285559647</c:v>
                </c:pt>
                <c:pt idx="85">
                  <c:v>102.982940677382</c:v>
                </c:pt>
                <c:pt idx="86">
                  <c:v>99.240075548103704</c:v>
                </c:pt>
                <c:pt idx="87">
                  <c:v>97.666003593199378</c:v>
                </c:pt>
                <c:pt idx="88">
                  <c:v>97.084756214053129</c:v>
                </c:pt>
                <c:pt idx="89">
                  <c:v>96.857949370815021</c:v>
                </c:pt>
                <c:pt idx="90">
                  <c:v>96.73184685483352</c:v>
                </c:pt>
                <c:pt idx="91">
                  <c:v>96.62999054259592</c:v>
                </c:pt>
                <c:pt idx="92">
                  <c:v>96.535321280256056</c:v>
                </c:pt>
                <c:pt idx="93">
                  <c:v>96.446399075448909</c:v>
                </c:pt>
                <c:pt idx="94">
                  <c:v>96.36590852441158</c:v>
                </c:pt>
                <c:pt idx="95">
                  <c:v>96.298853450595331</c:v>
                </c:pt>
                <c:pt idx="96">
                  <c:v>96.2530581968078</c:v>
                </c:pt>
                <c:pt idx="97">
                  <c:v>96.24030353562209</c:v>
                </c:pt>
                <c:pt idx="98">
                  <c:v>96.277829372881698</c:v>
                </c:pt>
                <c:pt idx="99">
                  <c:v>96.390154312923272</c:v>
                </c:pt>
                <c:pt idx="100">
                  <c:v>96.61113344415584</c:v>
                </c:pt>
                <c:pt idx="101">
                  <c:v>96.986089087895238</c:v>
                </c:pt>
                <c:pt idx="102">
                  <c:v>97.573735925945428</c:v>
                </c:pt>
                <c:pt idx="103">
                  <c:v>98.447495444774603</c:v>
                </c:pt>
                <c:pt idx="104">
                  <c:v>99.695673290419663</c:v>
                </c:pt>
                <c:pt idx="105">
                  <c:v>101.41987936614288</c:v>
                </c:pt>
                <c:pt idx="106">
                  <c:v>103.73102295533178</c:v>
                </c:pt>
                <c:pt idx="107">
                  <c:v>106.7422162579474</c:v>
                </c:pt>
                <c:pt idx="108">
                  <c:v>110.55794707835878</c:v>
                </c:pt>
                <c:pt idx="109">
                  <c:v>115.25890240909936</c:v>
                </c:pt>
                <c:pt idx="110">
                  <c:v>120.88186238346006</c:v>
                </c:pt>
                <c:pt idx="111">
                  <c:v>127.39434351836496</c:v>
                </c:pt>
                <c:pt idx="112">
                  <c:v>134.66466019106946</c:v>
                </c:pt>
                <c:pt idx="113">
                  <c:v>142.43053779807011</c:v>
                </c:pt>
                <c:pt idx="114">
                  <c:v>150.27382309616959</c:v>
                </c:pt>
                <c:pt idx="115">
                  <c:v>157.6144164765465</c:v>
                </c:pt>
                <c:pt idx="116">
                  <c:v>163.74034762023194</c:v>
                </c:pt>
                <c:pt idx="117">
                  <c:v>167.88813997139621</c:v>
                </c:pt>
                <c:pt idx="118">
                  <c:v>169.37422986108297</c:v>
                </c:pt>
                <c:pt idx="119">
                  <c:v>167.75521773051895</c:v>
                </c:pt>
                <c:pt idx="120">
                  <c:v>162.97104816189318</c:v>
                </c:pt>
                <c:pt idx="121">
                  <c:v>155.41532426505526</c:v>
                </c:pt>
                <c:pt idx="122">
                  <c:v>145.89239042943504</c:v>
                </c:pt>
                <c:pt idx="123">
                  <c:v>135.46027402130778</c:v>
                </c:pt>
                <c:pt idx="124">
                  <c:v>125.20496377257477</c:v>
                </c:pt>
                <c:pt idx="125">
                  <c:v>116.0204512279085</c:v>
                </c:pt>
                <c:pt idx="126">
                  <c:v>108.46430869928915</c:v>
                </c:pt>
                <c:pt idx="127">
                  <c:v>102.72337614015326</c:v>
                </c:pt>
                <c:pt idx="128">
                  <c:v>98.678452999089501</c:v>
                </c:pt>
                <c:pt idx="129">
                  <c:v>96.024219025339534</c:v>
                </c:pt>
                <c:pt idx="130">
                  <c:v>94.393479190082203</c:v>
                </c:pt>
                <c:pt idx="131">
                  <c:v>93.449851269865007</c:v>
                </c:pt>
                <c:pt idx="132">
                  <c:v>92.936768461556852</c:v>
                </c:pt>
                <c:pt idx="133">
                  <c:v>92.689923239226943</c:v>
                </c:pt>
                <c:pt idx="134">
                  <c:v>92.628775357151952</c:v>
                </c:pt>
                <c:pt idx="135">
                  <c:v>92.741575972485904</c:v>
                </c:pt>
                <c:pt idx="136">
                  <c:v>93.0722148419365</c:v>
                </c:pt>
                <c:pt idx="137">
                  <c:v>93.71049407339882</c:v>
                </c:pt>
                <c:pt idx="138">
                  <c:v>94.782586308010195</c:v>
                </c:pt>
                <c:pt idx="139">
                  <c:v>96.436178157528332</c:v>
                </c:pt>
                <c:pt idx="140">
                  <c:v>98.815194528871686</c:v>
                </c:pt>
                <c:pt idx="141">
                  <c:v>102.02203201309472</c:v>
                </c:pt>
                <c:pt idx="142">
                  <c:v>106.07062995533724</c:v>
                </c:pt>
                <c:pt idx="143">
                  <c:v>110.84034524783846</c:v>
                </c:pt>
                <c:pt idx="144">
                  <c:v>116.0461040625231</c:v>
                </c:pt>
                <c:pt idx="145">
                  <c:v>121.24152078093279</c:v>
                </c:pt>
                <c:pt idx="146">
                  <c:v>125.86606242517257</c:v>
                </c:pt>
                <c:pt idx="147">
                  <c:v>129.33481911340277</c:v>
                </c:pt>
                <c:pt idx="148">
                  <c:v>131.15353555251696</c:v>
                </c:pt>
                <c:pt idx="149">
                  <c:v>131.02868544226948</c:v>
                </c:pt>
                <c:pt idx="150">
                  <c:v>128.93911226333347</c:v>
                </c:pt>
                <c:pt idx="151">
                  <c:v>125.14525653511788</c:v>
                </c:pt>
                <c:pt idx="152">
                  <c:v>120.13160207349559</c:v>
                </c:pt>
                <c:pt idx="153">
                  <c:v>114.49994888200438</c:v>
                </c:pt>
                <c:pt idx="154">
                  <c:v>108.84625218839034</c:v>
                </c:pt>
                <c:pt idx="155">
                  <c:v>103.65606060267285</c:v>
                </c:pt>
                <c:pt idx="156">
                  <c:v>99.24316252396541</c:v>
                </c:pt>
                <c:pt idx="157">
                  <c:v>95.738629903384577</c:v>
                </c:pt>
                <c:pt idx="158">
                  <c:v>93.120945370217214</c:v>
                </c:pt>
                <c:pt idx="159">
                  <c:v>91.268356868291548</c:v>
                </c:pt>
                <c:pt idx="160">
                  <c:v>90.013813943286863</c:v>
                </c:pt>
                <c:pt idx="161">
                  <c:v>89.188574516726035</c:v>
                </c:pt>
                <c:pt idx="162">
                  <c:v>88.648693060143117</c:v>
                </c:pt>
                <c:pt idx="163">
                  <c:v>88.285443653399057</c:v>
                </c:pt>
                <c:pt idx="164">
                  <c:v>88.024471345625997</c:v>
                </c:pt>
                <c:pt idx="165">
                  <c:v>87.819163786421583</c:v>
                </c:pt>
                <c:pt idx="166">
                  <c:v>87.642531468851203</c:v>
                </c:pt>
                <c:pt idx="167">
                  <c:v>87.480069369990915</c:v>
                </c:pt>
                <c:pt idx="168">
                  <c:v>87.324518637828618</c:v>
                </c:pt>
                <c:pt idx="169">
                  <c:v>87.172489660857181</c:v>
                </c:pt>
                <c:pt idx="170">
                  <c:v>87.022503117558884</c:v>
                </c:pt>
                <c:pt idx="171">
                  <c:v>86.873953663194982</c:v>
                </c:pt>
                <c:pt idx="172">
                  <c:v>86.726605941068868</c:v>
                </c:pt>
                <c:pt idx="173">
                  <c:v>86.580368196434748</c:v>
                </c:pt>
                <c:pt idx="174">
                  <c:v>86.435198219938684</c:v>
                </c:pt>
                <c:pt idx="175">
                  <c:v>86.291067360545867</c:v>
                </c:pt>
                <c:pt idx="176">
                  <c:v>86.147948095946504</c:v>
                </c:pt>
                <c:pt idx="177">
                  <c:v>86.005810446040513</c:v>
                </c:pt>
                <c:pt idx="178">
                  <c:v>85.864621438759812</c:v>
                </c:pt>
                <c:pt idx="179">
                  <c:v>85.724345515831914</c:v>
                </c:pt>
                <c:pt idx="180">
                  <c:v>85.5849451628075</c:v>
                </c:pt>
                <c:pt idx="181">
                  <c:v>85.446381539114583</c:v>
                </c:pt>
                <c:pt idx="182">
                  <c:v>85.308615045106606</c:v>
                </c:pt>
                <c:pt idx="183">
                  <c:v>85.171605812790474</c:v>
                </c:pt>
                <c:pt idx="184">
                  <c:v>85.035314121545468</c:v>
                </c:pt>
                <c:pt idx="185">
                  <c:v>84.899700744317286</c:v>
                </c:pt>
                <c:pt idx="186">
                  <c:v>84.764727230905237</c:v>
                </c:pt>
                <c:pt idx="187">
                  <c:v>84.630356135153178</c:v>
                </c:pt>
                <c:pt idx="188">
                  <c:v>84.496551192695961</c:v>
                </c:pt>
                <c:pt idx="189">
                  <c:v>84.363277455585319</c:v>
                </c:pt>
                <c:pt idx="190">
                  <c:v>84.230501389692904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106.69268417926405</c:v>
                </c:pt>
                <c:pt idx="9">
                  <c:v>106.63023603078184</c:v>
                </c:pt>
                <c:pt idx="10">
                  <c:v>106.56672866871047</c:v>
                </c:pt>
                <c:pt idx="11">
                  <c:v>106.50206190603664</c:v>
                </c:pt>
                <c:pt idx="12">
                  <c:v>106.43612798339451</c:v>
                </c:pt>
                <c:pt idx="13">
                  <c:v>106.36881136784923</c:v>
                </c:pt>
                <c:pt idx="14">
                  <c:v>106.29998862990205</c:v>
                </c:pt>
                <c:pt idx="15">
                  <c:v>106.22952841926869</c:v>
                </c:pt>
                <c:pt idx="16">
                  <c:v>106.15729156246323</c:v>
                </c:pt>
                <c:pt idx="17">
                  <c:v>106.08313130754307</c:v>
                </c:pt>
                <c:pt idx="18">
                  <c:v>106.00689374336297</c:v>
                </c:pt>
                <c:pt idx="19">
                  <c:v>105.92841842214145</c:v>
                </c:pt>
                <c:pt idx="20">
                  <c:v>105.84753921479731</c:v>
                </c:pt>
                <c:pt idx="21">
                  <c:v>105.76408542807745</c:v>
                </c:pt>
                <c:pt idx="22">
                  <c:v>105.67788321063328</c:v>
                </c:pt>
                <c:pt idx="23">
                  <c:v>105.58875727156553</c:v>
                </c:pt>
                <c:pt idx="24">
                  <c:v>105.49653292919859</c:v>
                </c:pt>
                <c:pt idx="25">
                  <c:v>105.40103849965601</c:v>
                </c:pt>
                <c:pt idx="26">
                  <c:v>105.30210802395595</c:v>
                </c:pt>
                <c:pt idx="27">
                  <c:v>105.19958431872593</c:v>
                </c:pt>
                <c:pt idx="28">
                  <c:v>105.09332231932724</c:v>
                </c:pt>
                <c:pt idx="29">
                  <c:v>104.98319266550935</c:v>
                </c:pt>
                <c:pt idx="30">
                  <c:v>104.86908545929292</c:v>
                </c:pt>
                <c:pt idx="31">
                  <c:v>104.75091410355934</c:v>
                </c:pt>
                <c:pt idx="32">
                  <c:v>104.62861910908165</c:v>
                </c:pt>
                <c:pt idx="33">
                  <c:v>104.50217173906114</c:v>
                </c:pt>
                <c:pt idx="34">
                  <c:v>104.37157734544864</c:v>
                </c:pt>
                <c:pt idx="35">
                  <c:v>104.2368782423454</c:v>
                </c:pt>
                <c:pt idx="36">
                  <c:v>104.09815596041712</c:v>
                </c:pt>
                <c:pt idx="37">
                  <c:v>103.95553273403371</c:v>
                </c:pt>
                <c:pt idx="38">
                  <c:v>103.80917209073095</c:v>
                </c:pt>
                <c:pt idx="39">
                  <c:v>103.6592784407808</c:v>
                </c:pt>
                <c:pt idx="40">
                  <c:v>103.5060956024176</c:v>
                </c:pt>
                <c:pt idx="41">
                  <c:v>103.3499042438572</c:v>
                </c:pt>
                <c:pt idx="42">
                  <c:v>103.19101827396518</c:v>
                </c:pt>
                <c:pt idx="43">
                  <c:v>103.02978026580958</c:v>
                </c:pt>
                <c:pt idx="44">
                  <c:v>102.86655604743885</c:v>
                </c:pt>
                <c:pt idx="45">
                  <c:v>102.70172863807332</c:v>
                </c:pt>
                <c:pt idx="46">
                  <c:v>102.535691741893</c:v>
                </c:pt>
                <c:pt idx="47">
                  <c:v>102.36884303296227</c:v>
                </c:pt>
                <c:pt idx="48">
                  <c:v>102.2015774719051</c:v>
                </c:pt>
                <c:pt idx="49">
                  <c:v>102.03428088741472</c:v>
                </c:pt>
                <c:pt idx="50">
                  <c:v>101.8673240345565</c:v>
                </c:pt>
                <c:pt idx="51">
                  <c:v>101.70105730929397</c:v>
                </c:pt>
                <c:pt idx="52">
                  <c:v>101.53580625780441</c:v>
                </c:pt>
                <c:pt idx="53">
                  <c:v>101.37186797351036</c:v>
                </c:pt>
                <c:pt idx="54">
                  <c:v>101.20950842798364</c:v>
                </c:pt>
                <c:pt idx="55">
                  <c:v>101.04896073731889</c:v>
                </c:pt>
                <c:pt idx="56">
                  <c:v>100.89042432598787</c:v>
                </c:pt>
                <c:pt idx="57">
                  <c:v>100.73406491753988</c:v>
                </c:pt>
                <c:pt idx="58">
                  <c:v>100.58001525694971</c:v>
                </c:pt>
                <c:pt idx="59">
                  <c:v>100.42837645324362</c:v>
                </c:pt>
                <c:pt idx="60">
                  <c:v>100.27921982289197</c:v>
                </c:pt>
                <c:pt idx="61">
                  <c:v>100.1325891134365</c:v>
                </c:pt>
                <c:pt idx="62">
                  <c:v>99.988502991688861</c:v>
                </c:pt>
                <c:pt idx="63">
                  <c:v>99.846957690181583</c:v>
                </c:pt>
                <c:pt idx="64">
                  <c:v>99.70792971796341</c:v>
                </c:pt>
                <c:pt idx="65">
                  <c:v>99.571378555995878</c:v>
                </c:pt>
                <c:pt idx="66">
                  <c:v>99.437249272197477</c:v>
                </c:pt>
                <c:pt idx="67">
                  <c:v>99.305475005694177</c:v>
                </c:pt>
                <c:pt idx="68">
                  <c:v>99.175979283396131</c:v>
                </c:pt>
                <c:pt idx="69">
                  <c:v>99.048678144183896</c:v>
                </c:pt>
                <c:pt idx="70">
                  <c:v>98.923482056492659</c:v>
                </c:pt>
                <c:pt idx="71">
                  <c:v>98.80029762383765</c:v>
                </c:pt>
                <c:pt idx="72">
                  <c:v>98.679029079846785</c:v>
                </c:pt>
                <c:pt idx="73">
                  <c:v>98.559579579773242</c:v>
                </c:pt>
                <c:pt idx="74">
                  <c:v>98.441852299413</c:v>
                </c:pt>
                <c:pt idx="75">
                  <c:v>98.325751355046094</c:v>
                </c:pt>
                <c:pt idx="76">
                  <c:v>98.211182559659534</c:v>
                </c:pt>
                <c:pt idx="77">
                  <c:v>98.09805403149457</c:v>
                </c:pt>
                <c:pt idx="78">
                  <c:v>97.986276671072687</c:v>
                </c:pt>
                <c:pt idx="79">
                  <c:v>97.875764522462362</c:v>
                </c:pt>
                <c:pt idx="80">
                  <c:v>97.766435033788227</c:v>
                </c:pt>
                <c:pt idx="81">
                  <c:v>97.658209230979409</c:v>
                </c:pt>
                <c:pt idx="82">
                  <c:v>97.551011817594116</c:v>
                </c:pt>
                <c:pt idx="83">
                  <c:v>97.444771212325506</c:v>
                </c:pt>
                <c:pt idx="84">
                  <c:v>97.339419534539431</c:v>
                </c:pt>
                <c:pt idx="85">
                  <c:v>97.234892546967345</c:v>
                </c:pt>
                <c:pt idx="86">
                  <c:v>97.131129563501915</c:v>
                </c:pt>
                <c:pt idx="87">
                  <c:v>97.028073328942497</c:v>
                </c:pt>
                <c:pt idx="88">
                  <c:v>96.925669876520445</c:v>
                </c:pt>
                <c:pt idx="89">
                  <c:v>96.823868368110737</c:v>
                </c:pt>
                <c:pt idx="90">
                  <c:v>96.722620921202136</c:v>
                </c:pt>
                <c:pt idx="91">
                  <c:v>96.621882425956258</c:v>
                </c:pt>
                <c:pt idx="92">
                  <c:v>96.521610355028287</c:v>
                </c:pt>
                <c:pt idx="93">
                  <c:v>96.421764568245166</c:v>
                </c:pt>
                <c:pt idx="94">
                  <c:v>96.322307113733103</c:v>
                </c:pt>
                <c:pt idx="95">
                  <c:v>96.223202026650227</c:v>
                </c:pt>
                <c:pt idx="96">
                  <c:v>96.124415126303276</c:v>
                </c:pt>
                <c:pt idx="97">
                  <c:v>96.025913812105273</c:v>
                </c:pt>
                <c:pt idx="98">
                  <c:v>95.927666858557359</c:v>
                </c:pt>
                <c:pt idx="99">
                  <c:v>95.829644209207345</c:v>
                </c:pt>
                <c:pt idx="100">
                  <c:v>95.731816769347446</c:v>
                </c:pt>
                <c:pt idx="101">
                  <c:v>95.634156197057536</c:v>
                </c:pt>
                <c:pt idx="102">
                  <c:v>95.536634692080881</c:v>
                </c:pt>
                <c:pt idx="103">
                  <c:v>95.439224781928914</c:v>
                </c:pt>
                <c:pt idx="104">
                  <c:v>95.341899104555878</c:v>
                </c:pt>
                <c:pt idx="105">
                  <c:v>95.244630186919693</c:v>
                </c:pt>
                <c:pt idx="106">
                  <c:v>95.147390218755845</c:v>
                </c:pt>
                <c:pt idx="107">
                  <c:v>95.050150820938669</c:v>
                </c:pt>
                <c:pt idx="108">
                  <c:v>94.952882807893928</c:v>
                </c:pt>
                <c:pt idx="109">
                  <c:v>94.855555943662708</c:v>
                </c:pt>
                <c:pt idx="110">
                  <c:v>94.758138691406003</c:v>
                </c:pt>
                <c:pt idx="111">
                  <c:v>94.660597956390546</c:v>
                </c:pt>
                <c:pt idx="112">
                  <c:v>94.562898822816848</c:v>
                </c:pt>
                <c:pt idx="113">
                  <c:v>94.465004285251553</c:v>
                </c:pt>
                <c:pt idx="114">
                  <c:v>94.366874975916943</c:v>
                </c:pt>
                <c:pt idx="115">
                  <c:v>94.26846888968268</c:v>
                </c:pt>
                <c:pt idx="116">
                  <c:v>94.1697411093092</c:v>
                </c:pt>
                <c:pt idx="117">
                  <c:v>94.070643534316119</c:v>
                </c:pt>
                <c:pt idx="118">
                  <c:v>93.971124617803795</c:v>
                </c:pt>
                <c:pt idx="119">
                  <c:v>93.871129116639125</c:v>
                </c:pt>
                <c:pt idx="120">
                  <c:v>93.770597861633092</c:v>
                </c:pt>
                <c:pt idx="121">
                  <c:v>93.669467555672711</c:v>
                </c:pt>
                <c:pt idx="122">
                  <c:v>93.567670609204967</c:v>
                </c:pt>
                <c:pt idx="123">
                  <c:v>93.46513502397606</c:v>
                </c:pt>
                <c:pt idx="124">
                  <c:v>93.361784337451638</c:v>
                </c:pt>
                <c:pt idx="125">
                  <c:v>93.25753764181637</c:v>
                </c:pt>
                <c:pt idx="126">
                  <c:v>93.152309692784115</c:v>
                </c:pt>
                <c:pt idx="127">
                  <c:v>93.046011124523872</c:v>
                </c:pt>
                <c:pt idx="128">
                  <c:v>92.938548787681754</c:v>
                </c:pt>
                <c:pt idx="129">
                  <c:v>92.829826227587901</c:v>
                </c:pt>
                <c:pt idx="130">
                  <c:v>92.719744319089884</c:v>
                </c:pt>
                <c:pt idx="131">
                  <c:v>92.608202072852635</c:v>
                </c:pt>
                <c:pt idx="132">
                  <c:v>92.495097625202902</c:v>
                </c:pt>
                <c:pt idx="133">
                  <c:v>92.380329419493563</c:v>
                </c:pt>
                <c:pt idx="134">
                  <c:v>92.26379758136936</c:v>
                </c:pt>
                <c:pt idx="135">
                  <c:v>92.145405483162534</c:v>
                </c:pt>
                <c:pt idx="136">
                  <c:v>92.025061483951418</c:v>
                </c:pt>
                <c:pt idx="137">
                  <c:v>91.902680821745349</c:v>
                </c:pt>
                <c:pt idx="138">
                  <c:v>91.77818762312819</c:v>
                </c:pt>
                <c:pt idx="139">
                  <c:v>91.651516984011906</c:v>
                </c:pt>
                <c:pt idx="140">
                  <c:v>91.5226170636071</c:v>
                </c:pt>
                <c:pt idx="141">
                  <c:v>91.391451123174221</c:v>
                </c:pt>
                <c:pt idx="142">
                  <c:v>91.257999432559728</c:v>
                </c:pt>
                <c:pt idx="143">
                  <c:v>91.122260961990918</c:v>
                </c:pt>
                <c:pt idx="144">
                  <c:v>90.984254775084636</c:v>
                </c:pt>
                <c:pt idx="145">
                  <c:v>90.844021042346839</c:v>
                </c:pt>
                <c:pt idx="146">
                  <c:v>90.701621603121083</c:v>
                </c:pt>
                <c:pt idx="147">
                  <c:v>90.557140018098778</c:v>
                </c:pt>
                <c:pt idx="148">
                  <c:v>90.410681073743646</c:v>
                </c:pt>
                <c:pt idx="149">
                  <c:v>90.262369723390407</c:v>
                </c:pt>
                <c:pt idx="150">
                  <c:v>90.112349475936881</c:v>
                </c:pt>
                <c:pt idx="151">
                  <c:v>89.960780270149101</c:v>
                </c:pt>
                <c:pt idx="152">
                  <c:v>89.807835898606015</c:v>
                </c:pt>
                <c:pt idx="153">
                  <c:v>89.653701068175565</c:v>
                </c:pt>
                <c:pt idx="154">
                  <c:v>89.498568201807927</c:v>
                </c:pt>
                <c:pt idx="155">
                  <c:v>89.342634097951574</c:v>
                </c:pt>
                <c:pt idx="156">
                  <c:v>89.186096568228862</c:v>
                </c:pt>
                <c:pt idx="157">
                  <c:v>89.029151171006703</c:v>
                </c:pt>
                <c:pt idx="158">
                  <c:v>88.871988148685233</c:v>
                </c:pt>
                <c:pt idx="159">
                  <c:v>88.71478966100473</c:v>
                </c:pt>
                <c:pt idx="160">
                  <c:v>88.55772738696399</c:v>
                </c:pt>
                <c:pt idx="161">
                  <c:v>88.4009605458034</c:v>
                </c:pt>
                <c:pt idx="162">
                  <c:v>88.244634364717072</c:v>
                </c:pt>
                <c:pt idx="163">
                  <c:v>88.08887899914825</c:v>
                </c:pt>
                <c:pt idx="164">
                  <c:v>87.933808892025368</c:v>
                </c:pt>
                <c:pt idx="165">
                  <c:v>87.779522542069998</c:v>
                </c:pt>
                <c:pt idx="166">
                  <c:v>87.626102638904584</c:v>
                </c:pt>
                <c:pt idx="167">
                  <c:v>87.4736165142711</c:v>
                </c:pt>
                <c:pt idx="168">
                  <c:v>87.322116854079823</c:v>
                </c:pt>
                <c:pt idx="169">
                  <c:v>87.171642614828187</c:v>
                </c:pt>
                <c:pt idx="170">
                  <c:v>87.022220089591883</c:v>
                </c:pt>
                <c:pt idx="171">
                  <c:v>86.87386407264097</c:v>
                </c:pt>
                <c:pt idx="172">
                  <c:v>86.72657907711924</c:v>
                </c:pt>
                <c:pt idx="173">
                  <c:v>86.580360566528341</c:v>
                </c:pt>
                <c:pt idx="174">
                  <c:v>86.435196167455302</c:v>
                </c:pt>
                <c:pt idx="175">
                  <c:v>86.291066837640841</c:v>
                </c:pt>
                <c:pt idx="176">
                  <c:v>86.147947969786301</c:v>
                </c:pt>
                <c:pt idx="177">
                  <c:v>86.005810417216537</c:v>
                </c:pt>
                <c:pt idx="178">
                  <c:v>85.864621432523975</c:v>
                </c:pt>
                <c:pt idx="179">
                  <c:v>85.724345514554528</c:v>
                </c:pt>
                <c:pt idx="180">
                  <c:v>85.584945162559748</c:v>
                </c:pt>
                <c:pt idx="181">
                  <c:v>85.446381539069094</c:v>
                </c:pt>
                <c:pt idx="182">
                  <c:v>85.308615045098691</c:v>
                </c:pt>
                <c:pt idx="183">
                  <c:v>85.171605812789167</c:v>
                </c:pt>
                <c:pt idx="184">
                  <c:v>85.035314121545269</c:v>
                </c:pt>
                <c:pt idx="185">
                  <c:v>84.899700744317258</c:v>
                </c:pt>
                <c:pt idx="186">
                  <c:v>84.764727230905237</c:v>
                </c:pt>
                <c:pt idx="187">
                  <c:v>84.630356135153178</c:v>
                </c:pt>
                <c:pt idx="188">
                  <c:v>84.496551192695961</c:v>
                </c:pt>
                <c:pt idx="189">
                  <c:v>84.363277455585319</c:v>
                </c:pt>
                <c:pt idx="190">
                  <c:v>84.230501389692904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100.489</c:v>
                </c:pt>
                <c:pt idx="1">
                  <c:v>100.444</c:v>
                </c:pt>
                <c:pt idx="2">
                  <c:v>99.644000000000005</c:v>
                </c:pt>
                <c:pt idx="3">
                  <c:v>101.333</c:v>
                </c:pt>
                <c:pt idx="4">
                  <c:v>100.622</c:v>
                </c:pt>
                <c:pt idx="5">
                  <c:v>98.332999999999998</c:v>
                </c:pt>
                <c:pt idx="6">
                  <c:v>101.622</c:v>
                </c:pt>
                <c:pt idx="7">
                  <c:v>100.867</c:v>
                </c:pt>
                <c:pt idx="8">
                  <c:v>101.31100000000001</c:v>
                </c:pt>
                <c:pt idx="9">
                  <c:v>102</c:v>
                </c:pt>
                <c:pt idx="10">
                  <c:v>100.97799999999999</c:v>
                </c:pt>
                <c:pt idx="11">
                  <c:v>102.089</c:v>
                </c:pt>
                <c:pt idx="12">
                  <c:v>99.843999999999994</c:v>
                </c:pt>
                <c:pt idx="13">
                  <c:v>99.421999999999997</c:v>
                </c:pt>
                <c:pt idx="14">
                  <c:v>95.710999999999999</c:v>
                </c:pt>
                <c:pt idx="15">
                  <c:v>101.533</c:v>
                </c:pt>
                <c:pt idx="16">
                  <c:v>100.889</c:v>
                </c:pt>
                <c:pt idx="17">
                  <c:v>102.6</c:v>
                </c:pt>
                <c:pt idx="18">
                  <c:v>100.378</c:v>
                </c:pt>
                <c:pt idx="19">
                  <c:v>98.956000000000003</c:v>
                </c:pt>
                <c:pt idx="20">
                  <c:v>99.843999999999994</c:v>
                </c:pt>
                <c:pt idx="21">
                  <c:v>101.133</c:v>
                </c:pt>
                <c:pt idx="22">
                  <c:v>98.177999999999997</c:v>
                </c:pt>
                <c:pt idx="23">
                  <c:v>98.421999999999997</c:v>
                </c:pt>
                <c:pt idx="24">
                  <c:v>101.77800000000001</c:v>
                </c:pt>
                <c:pt idx="25">
                  <c:v>99.644000000000005</c:v>
                </c:pt>
                <c:pt idx="26">
                  <c:v>103.444</c:v>
                </c:pt>
                <c:pt idx="27">
                  <c:v>100.044</c:v>
                </c:pt>
                <c:pt idx="28">
                  <c:v>102.733</c:v>
                </c:pt>
                <c:pt idx="29">
                  <c:v>99.644000000000005</c:v>
                </c:pt>
                <c:pt idx="30">
                  <c:v>103.556</c:v>
                </c:pt>
                <c:pt idx="31">
                  <c:v>101.822</c:v>
                </c:pt>
                <c:pt idx="32">
                  <c:v>102.089</c:v>
                </c:pt>
                <c:pt idx="33">
                  <c:v>100.889</c:v>
                </c:pt>
                <c:pt idx="34">
                  <c:v>101.289</c:v>
                </c:pt>
                <c:pt idx="35">
                  <c:v>105.8</c:v>
                </c:pt>
                <c:pt idx="36">
                  <c:v>102.956</c:v>
                </c:pt>
                <c:pt idx="37">
                  <c:v>100.867</c:v>
                </c:pt>
                <c:pt idx="38">
                  <c:v>104.93300000000001</c:v>
                </c:pt>
                <c:pt idx="39">
                  <c:v>106.556</c:v>
                </c:pt>
                <c:pt idx="40">
                  <c:v>106.956</c:v>
                </c:pt>
                <c:pt idx="41">
                  <c:v>107</c:v>
                </c:pt>
                <c:pt idx="42">
                  <c:v>112.533</c:v>
                </c:pt>
                <c:pt idx="43">
                  <c:v>115.956</c:v>
                </c:pt>
                <c:pt idx="44">
                  <c:v>120.02200000000001</c:v>
                </c:pt>
                <c:pt idx="45">
                  <c:v>129.822</c:v>
                </c:pt>
                <c:pt idx="46">
                  <c:v>136.62200000000001</c:v>
                </c:pt>
                <c:pt idx="47">
                  <c:v>152.22200000000001</c:v>
                </c:pt>
                <c:pt idx="48">
                  <c:v>165.22200000000001</c:v>
                </c:pt>
                <c:pt idx="49">
                  <c:v>179.089</c:v>
                </c:pt>
                <c:pt idx="50">
                  <c:v>192.756</c:v>
                </c:pt>
                <c:pt idx="51">
                  <c:v>203.911</c:v>
                </c:pt>
                <c:pt idx="52">
                  <c:v>215.55600000000001</c:v>
                </c:pt>
                <c:pt idx="53">
                  <c:v>222.13300000000001</c:v>
                </c:pt>
                <c:pt idx="54">
                  <c:v>226.422</c:v>
                </c:pt>
                <c:pt idx="55">
                  <c:v>227.64400000000001</c:v>
                </c:pt>
                <c:pt idx="56">
                  <c:v>228.15600000000001</c:v>
                </c:pt>
                <c:pt idx="57">
                  <c:v>225.46700000000001</c:v>
                </c:pt>
                <c:pt idx="58">
                  <c:v>216.22200000000001</c:v>
                </c:pt>
                <c:pt idx="59">
                  <c:v>198.71100000000001</c:v>
                </c:pt>
                <c:pt idx="60">
                  <c:v>173.089</c:v>
                </c:pt>
                <c:pt idx="61">
                  <c:v>141.267</c:v>
                </c:pt>
                <c:pt idx="62">
                  <c:v>113.02200000000001</c:v>
                </c:pt>
                <c:pt idx="63">
                  <c:v>99.332999999999998</c:v>
                </c:pt>
                <c:pt idx="64">
                  <c:v>96.888999999999996</c:v>
                </c:pt>
                <c:pt idx="65">
                  <c:v>99.221999999999994</c:v>
                </c:pt>
                <c:pt idx="66">
                  <c:v>99.177999999999997</c:v>
                </c:pt>
                <c:pt idx="67">
                  <c:v>106.6</c:v>
                </c:pt>
                <c:pt idx="68">
                  <c:v>108.333</c:v>
                </c:pt>
                <c:pt idx="69">
                  <c:v>115.333</c:v>
                </c:pt>
                <c:pt idx="70">
                  <c:v>125.6</c:v>
                </c:pt>
                <c:pt idx="71">
                  <c:v>138.22200000000001</c:v>
                </c:pt>
                <c:pt idx="72">
                  <c:v>148.4</c:v>
                </c:pt>
                <c:pt idx="73">
                  <c:v>157.88900000000001</c:v>
                </c:pt>
                <c:pt idx="74">
                  <c:v>167.4</c:v>
                </c:pt>
                <c:pt idx="75">
                  <c:v>176.71100000000001</c:v>
                </c:pt>
                <c:pt idx="76">
                  <c:v>182.53299999999999</c:v>
                </c:pt>
                <c:pt idx="77">
                  <c:v>184.06700000000001</c:v>
                </c:pt>
                <c:pt idx="78">
                  <c:v>185.53299999999999</c:v>
                </c:pt>
                <c:pt idx="79">
                  <c:v>183.37799999999999</c:v>
                </c:pt>
                <c:pt idx="80">
                  <c:v>174.46700000000001</c:v>
                </c:pt>
                <c:pt idx="81">
                  <c:v>157.71100000000001</c:v>
                </c:pt>
                <c:pt idx="82">
                  <c:v>132.84399999999999</c:v>
                </c:pt>
                <c:pt idx="83">
                  <c:v>111.889</c:v>
                </c:pt>
                <c:pt idx="84">
                  <c:v>93.221999999999994</c:v>
                </c:pt>
                <c:pt idx="85">
                  <c:v>89.221999999999994</c:v>
                </c:pt>
                <c:pt idx="86">
                  <c:v>89.888999999999996</c:v>
                </c:pt>
                <c:pt idx="87">
                  <c:v>87.956000000000003</c:v>
                </c:pt>
                <c:pt idx="88">
                  <c:v>85.533000000000001</c:v>
                </c:pt>
                <c:pt idx="89">
                  <c:v>88.156000000000006</c:v>
                </c:pt>
                <c:pt idx="90">
                  <c:v>87.066999999999993</c:v>
                </c:pt>
                <c:pt idx="91">
                  <c:v>85.733000000000004</c:v>
                </c:pt>
                <c:pt idx="92">
                  <c:v>87.888999999999996</c:v>
                </c:pt>
                <c:pt idx="93">
                  <c:v>85.956000000000003</c:v>
                </c:pt>
                <c:pt idx="94">
                  <c:v>86.644000000000005</c:v>
                </c:pt>
                <c:pt idx="95">
                  <c:v>88.977999999999994</c:v>
                </c:pt>
                <c:pt idx="96">
                  <c:v>83.933000000000007</c:v>
                </c:pt>
                <c:pt idx="97">
                  <c:v>86.843999999999994</c:v>
                </c:pt>
                <c:pt idx="98">
                  <c:v>86.867000000000004</c:v>
                </c:pt>
                <c:pt idx="99">
                  <c:v>86.644000000000005</c:v>
                </c:pt>
                <c:pt idx="100">
                  <c:v>86.378</c:v>
                </c:pt>
                <c:pt idx="101">
                  <c:v>86.555999999999997</c:v>
                </c:pt>
                <c:pt idx="102">
                  <c:v>86.177999999999997</c:v>
                </c:pt>
                <c:pt idx="103">
                  <c:v>87.177999999999997</c:v>
                </c:pt>
                <c:pt idx="104">
                  <c:v>88.378</c:v>
                </c:pt>
                <c:pt idx="105">
                  <c:v>84.244</c:v>
                </c:pt>
                <c:pt idx="106">
                  <c:v>83.688999999999993</c:v>
                </c:pt>
                <c:pt idx="107">
                  <c:v>86.843999999999994</c:v>
                </c:pt>
                <c:pt idx="108">
                  <c:v>85.8</c:v>
                </c:pt>
                <c:pt idx="109">
                  <c:v>84.466999999999999</c:v>
                </c:pt>
                <c:pt idx="110">
                  <c:v>85.867000000000004</c:v>
                </c:pt>
                <c:pt idx="111">
                  <c:v>83.733000000000004</c:v>
                </c:pt>
                <c:pt idx="112">
                  <c:v>86.956000000000003</c:v>
                </c:pt>
                <c:pt idx="113">
                  <c:v>83.622</c:v>
                </c:pt>
                <c:pt idx="114">
                  <c:v>81.489000000000004</c:v>
                </c:pt>
                <c:pt idx="115">
                  <c:v>84.156000000000006</c:v>
                </c:pt>
                <c:pt idx="116">
                  <c:v>84.867000000000004</c:v>
                </c:pt>
                <c:pt idx="117">
                  <c:v>84.510999999999996</c:v>
                </c:pt>
                <c:pt idx="118">
                  <c:v>81.8</c:v>
                </c:pt>
                <c:pt idx="119">
                  <c:v>79.578000000000003</c:v>
                </c:pt>
                <c:pt idx="120">
                  <c:v>81.489000000000004</c:v>
                </c:pt>
                <c:pt idx="121">
                  <c:v>83.622</c:v>
                </c:pt>
                <c:pt idx="122">
                  <c:v>84.911000000000001</c:v>
                </c:pt>
                <c:pt idx="123">
                  <c:v>79.843999999999994</c:v>
                </c:pt>
                <c:pt idx="124">
                  <c:v>83.156000000000006</c:v>
                </c:pt>
                <c:pt idx="125">
                  <c:v>82.578000000000003</c:v>
                </c:pt>
                <c:pt idx="126">
                  <c:v>78.933000000000007</c:v>
                </c:pt>
                <c:pt idx="127">
                  <c:v>80.578000000000003</c:v>
                </c:pt>
                <c:pt idx="128">
                  <c:v>82.667000000000002</c:v>
                </c:pt>
                <c:pt idx="129">
                  <c:v>80.266999999999996</c:v>
                </c:pt>
                <c:pt idx="130">
                  <c:v>81.599999999999994</c:v>
                </c:pt>
                <c:pt idx="131">
                  <c:v>80.177999999999997</c:v>
                </c:pt>
                <c:pt idx="132">
                  <c:v>76.888999999999996</c:v>
                </c:pt>
                <c:pt idx="133">
                  <c:v>78.8</c:v>
                </c:pt>
                <c:pt idx="134">
                  <c:v>80.599999999999994</c:v>
                </c:pt>
                <c:pt idx="135">
                  <c:v>81.244</c:v>
                </c:pt>
                <c:pt idx="136">
                  <c:v>75</c:v>
                </c:pt>
                <c:pt idx="137">
                  <c:v>80.510999999999996</c:v>
                </c:pt>
                <c:pt idx="138">
                  <c:v>78.622</c:v>
                </c:pt>
                <c:pt idx="139">
                  <c:v>78.244</c:v>
                </c:pt>
                <c:pt idx="140">
                  <c:v>81.778000000000006</c:v>
                </c:pt>
                <c:pt idx="141">
                  <c:v>82.177999999999997</c:v>
                </c:pt>
                <c:pt idx="142">
                  <c:v>80.221999999999994</c:v>
                </c:pt>
                <c:pt idx="143">
                  <c:v>77.332999999999998</c:v>
                </c:pt>
                <c:pt idx="144">
                  <c:v>79</c:v>
                </c:pt>
                <c:pt idx="145">
                  <c:v>80.311000000000007</c:v>
                </c:pt>
                <c:pt idx="146">
                  <c:v>80.378</c:v>
                </c:pt>
                <c:pt idx="147">
                  <c:v>76.710999999999999</c:v>
                </c:pt>
                <c:pt idx="148">
                  <c:v>77.043999999999997</c:v>
                </c:pt>
                <c:pt idx="149">
                  <c:v>79.355999999999995</c:v>
                </c:pt>
                <c:pt idx="150">
                  <c:v>77.599999999999994</c:v>
                </c:pt>
                <c:pt idx="151">
                  <c:v>78.043999999999997</c:v>
                </c:pt>
                <c:pt idx="152">
                  <c:v>81.421999999999997</c:v>
                </c:pt>
                <c:pt idx="153">
                  <c:v>78.266999999999996</c:v>
                </c:pt>
                <c:pt idx="154">
                  <c:v>75.066999999999993</c:v>
                </c:pt>
                <c:pt idx="155">
                  <c:v>76.733000000000004</c:v>
                </c:pt>
                <c:pt idx="156">
                  <c:v>75.311000000000007</c:v>
                </c:pt>
                <c:pt idx="157">
                  <c:v>75.578000000000003</c:v>
                </c:pt>
                <c:pt idx="158">
                  <c:v>76.778000000000006</c:v>
                </c:pt>
                <c:pt idx="159">
                  <c:v>77.667000000000002</c:v>
                </c:pt>
                <c:pt idx="160">
                  <c:v>75.355999999999995</c:v>
                </c:pt>
                <c:pt idx="161">
                  <c:v>78.2</c:v>
                </c:pt>
                <c:pt idx="162">
                  <c:v>75</c:v>
                </c:pt>
                <c:pt idx="163">
                  <c:v>75.400000000000006</c:v>
                </c:pt>
                <c:pt idx="164">
                  <c:v>75.400000000000006</c:v>
                </c:pt>
                <c:pt idx="165">
                  <c:v>76.332999999999998</c:v>
                </c:pt>
                <c:pt idx="166">
                  <c:v>74</c:v>
                </c:pt>
                <c:pt idx="167">
                  <c:v>76.266999999999996</c:v>
                </c:pt>
                <c:pt idx="168">
                  <c:v>74.043999999999997</c:v>
                </c:pt>
                <c:pt idx="169">
                  <c:v>74.489000000000004</c:v>
                </c:pt>
                <c:pt idx="170">
                  <c:v>76.177999999999997</c:v>
                </c:pt>
                <c:pt idx="171">
                  <c:v>74</c:v>
                </c:pt>
                <c:pt idx="172">
                  <c:v>76.911000000000001</c:v>
                </c:pt>
                <c:pt idx="173">
                  <c:v>78.221999999999994</c:v>
                </c:pt>
                <c:pt idx="174">
                  <c:v>75.022000000000006</c:v>
                </c:pt>
                <c:pt idx="175">
                  <c:v>73.510999999999996</c:v>
                </c:pt>
                <c:pt idx="176">
                  <c:v>72.555999999999997</c:v>
                </c:pt>
                <c:pt idx="177">
                  <c:v>73.156000000000006</c:v>
                </c:pt>
                <c:pt idx="178">
                  <c:v>75.667000000000002</c:v>
                </c:pt>
                <c:pt idx="179">
                  <c:v>75.510999999999996</c:v>
                </c:pt>
                <c:pt idx="180">
                  <c:v>74.688999999999993</c:v>
                </c:pt>
                <c:pt idx="181">
                  <c:v>76.066999999999993</c:v>
                </c:pt>
                <c:pt idx="182">
                  <c:v>75.289000000000001</c:v>
                </c:pt>
                <c:pt idx="183">
                  <c:v>73.466999999999999</c:v>
                </c:pt>
                <c:pt idx="184">
                  <c:v>75.578000000000003</c:v>
                </c:pt>
                <c:pt idx="185">
                  <c:v>70.489000000000004</c:v>
                </c:pt>
                <c:pt idx="186">
                  <c:v>73.688999999999993</c:v>
                </c:pt>
                <c:pt idx="187">
                  <c:v>73.888999999999996</c:v>
                </c:pt>
                <c:pt idx="188">
                  <c:v>76.289000000000001</c:v>
                </c:pt>
                <c:pt idx="189">
                  <c:v>73.2</c:v>
                </c:pt>
                <c:pt idx="190">
                  <c:v>73.578000000000003</c:v>
                </c:pt>
                <c:pt idx="191">
                  <c:v>76.8</c:v>
                </c:pt>
                <c:pt idx="192">
                  <c:v>75.022000000000006</c:v>
                </c:pt>
                <c:pt idx="193">
                  <c:v>75.911000000000001</c:v>
                </c:pt>
                <c:pt idx="194">
                  <c:v>74.444000000000003</c:v>
                </c:pt>
                <c:pt idx="195">
                  <c:v>73.266999999999996</c:v>
                </c:pt>
                <c:pt idx="196">
                  <c:v>74.843999999999994</c:v>
                </c:pt>
                <c:pt idx="197">
                  <c:v>73.888999999999996</c:v>
                </c:pt>
                <c:pt idx="198">
                  <c:v>71.311000000000007</c:v>
                </c:pt>
                <c:pt idx="199">
                  <c:v>72.066999999999993</c:v>
                </c:pt>
                <c:pt idx="200">
                  <c:v>73.822000000000003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99.905284567010668</c:v>
                </c:pt>
                <c:pt idx="1">
                  <c:v>99.975666351806368</c:v>
                </c:pt>
                <c:pt idx="2">
                  <c:v>100.04591878082216</c:v>
                </c:pt>
                <c:pt idx="3">
                  <c:v>100.11596139572427</c:v>
                </c:pt>
                <c:pt idx="4">
                  <c:v>100.18570049991968</c:v>
                </c:pt>
                <c:pt idx="5">
                  <c:v>100.25502764492838</c:v>
                </c:pt>
                <c:pt idx="6">
                  <c:v>100.32381801653983</c:v>
                </c:pt>
                <c:pt idx="7">
                  <c:v>100.39192873007866</c:v>
                </c:pt>
                <c:pt idx="8">
                  <c:v>100.45919705000723</c:v>
                </c:pt>
                <c:pt idx="9">
                  <c:v>100.52543855717406</c:v>
                </c:pt>
                <c:pt idx="10">
                  <c:v>100.59044529841022</c:v>
                </c:pt>
                <c:pt idx="11">
                  <c:v>100.65398396980316</c:v>
                </c:pt>
                <c:pt idx="12">
                  <c:v>100.71579421008296</c:v>
                </c:pt>
                <c:pt idx="13">
                  <c:v>100.77558711954005</c:v>
                </c:pt>
                <c:pt idx="14">
                  <c:v>100.83304418156388</c:v>
                </c:pt>
                <c:pt idx="15">
                  <c:v>100.88781686226184</c:v>
                </c:pt>
                <c:pt idx="16">
                  <c:v>100.93952732034339</c:v>
                </c:pt>
                <c:pt idx="17">
                  <c:v>100.9877709069398</c:v>
                </c:pt>
                <c:pt idx="18">
                  <c:v>101.03212152000974</c:v>
                </c:pt>
                <c:pt idx="19">
                  <c:v>101.07214146510769</c:v>
                </c:pt>
                <c:pt idx="20">
                  <c:v>101.10739834864494</c:v>
                </c:pt>
                <c:pt idx="21">
                  <c:v>101.13749279662122</c:v>
                </c:pt>
                <c:pt idx="22">
                  <c:v>101.16210257092419</c:v>
                </c:pt>
                <c:pt idx="23">
                  <c:v>101.18105106638141</c:v>
                </c:pt>
                <c:pt idx="24">
                  <c:v>101.19441130679749</c:v>
                </c:pt>
                <c:pt idx="25">
                  <c:v>101.20266043682916</c:v>
                </c:pt>
                <c:pt idx="26">
                  <c:v>101.20690421171767</c:v>
                </c:pt>
                <c:pt idx="27">
                  <c:v>101.20919578204155</c:v>
                </c:pt>
                <c:pt idx="28">
                  <c:v>101.21297750505502</c:v>
                </c:pt>
                <c:pt idx="29">
                  <c:v>101.22367753233138</c:v>
                </c:pt>
                <c:pt idx="30">
                  <c:v>101.24949300472211</c:v>
                </c:pt>
                <c:pt idx="31">
                  <c:v>101.30238685143991</c:v>
                </c:pt>
                <c:pt idx="32">
                  <c:v>101.39931312284382</c:v>
                </c:pt>
                <c:pt idx="33">
                  <c:v>101.56366410529019</c:v>
                </c:pt>
                <c:pt idx="34">
                  <c:v>101.82689918964404</c:v>
                </c:pt>
                <c:pt idx="35">
                  <c:v>102.23026966104068</c:v>
                </c:pt>
                <c:pt idx="36">
                  <c:v>102.82649615350984</c:v>
                </c:pt>
                <c:pt idx="37">
                  <c:v>103.68119002906877</c:v>
                </c:pt>
                <c:pt idx="38">
                  <c:v>104.87374326471767</c:v>
                </c:pt>
                <c:pt idx="39">
                  <c:v>106.49735399580904</c:v>
                </c:pt>
                <c:pt idx="40">
                  <c:v>108.65782027100467</c:v>
                </c:pt>
                <c:pt idx="41">
                  <c:v>111.47073831942228</c:v>
                </c:pt>
                <c:pt idx="42">
                  <c:v>115.05679886897353</c:v>
                </c:pt>
                <c:pt idx="43">
                  <c:v>119.53499749507465</c:v>
                </c:pt>
                <c:pt idx="44">
                  <c:v>125.01376727977875</c:v>
                </c:pt>
                <c:pt idx="45">
                  <c:v>131.58029835689931</c:v>
                </c:pt>
                <c:pt idx="46">
                  <c:v>139.28861030804109</c:v>
                </c:pt>
                <c:pt idx="47">
                  <c:v>148.14725727550316</c:v>
                </c:pt>
                <c:pt idx="48">
                  <c:v>158.10782775592321</c:v>
                </c:pt>
                <c:pt idx="49">
                  <c:v>169.05559974069627</c:v>
                </c:pt>
                <c:pt idx="50">
                  <c:v>180.80376724913387</c:v>
                </c:pt>
                <c:pt idx="51">
                  <c:v>193.09239755799041</c:v>
                </c:pt>
                <c:pt idx="52">
                  <c:v>205.59150555322717</c:v>
                </c:pt>
                <c:pt idx="53">
                  <c:v>217.89717847480901</c:v>
                </c:pt>
                <c:pt idx="54">
                  <c:v>229.46541652658476</c:v>
                </c:pt>
                <c:pt idx="55">
                  <c:v>239.32440740381591</c:v>
                </c:pt>
                <c:pt idx="56">
                  <c:v>245.39206091331471</c:v>
                </c:pt>
                <c:pt idx="57">
                  <c:v>243.83330944112339</c:v>
                </c:pt>
                <c:pt idx="58">
                  <c:v>230.13453985958793</c:v>
                </c:pt>
                <c:pt idx="59">
                  <c:v>203.04850904553655</c:v>
                </c:pt>
                <c:pt idx="60">
                  <c:v>168.23729991120678</c:v>
                </c:pt>
                <c:pt idx="61">
                  <c:v>136.02034626354839</c:v>
                </c:pt>
                <c:pt idx="62">
                  <c:v>114.11975420330765</c:v>
                </c:pt>
                <c:pt idx="63">
                  <c:v>103.38165983663475</c:v>
                </c:pt>
                <c:pt idx="64">
                  <c:v>100.13465503685815</c:v>
                </c:pt>
                <c:pt idx="65">
                  <c:v>100.58659924362875</c:v>
                </c:pt>
                <c:pt idx="66">
                  <c:v>102.72008474085348</c:v>
                </c:pt>
                <c:pt idx="67">
                  <c:v>105.89831906895769</c:v>
                </c:pt>
                <c:pt idx="68">
                  <c:v>110.05660753124231</c:v>
                </c:pt>
                <c:pt idx="69">
                  <c:v>115.26708088357384</c:v>
                </c:pt>
                <c:pt idx="70">
                  <c:v>121.59168855718926</c:v>
                </c:pt>
                <c:pt idx="71">
                  <c:v>129.03663748513353</c:v>
                </c:pt>
                <c:pt idx="72">
                  <c:v>137.53072080931057</c:v>
                </c:pt>
                <c:pt idx="73">
                  <c:v>146.91124448778737</c:v>
                </c:pt>
                <c:pt idx="74">
                  <c:v>156.91700978764456</c:v>
                </c:pt>
                <c:pt idx="75">
                  <c:v>167.18535763365685</c:v>
                </c:pt>
                <c:pt idx="76">
                  <c:v>177.22170000838469</c:v>
                </c:pt>
                <c:pt idx="77">
                  <c:v>186.21605898734339</c:v>
                </c:pt>
                <c:pt idx="78">
                  <c:v>192.49345856626246</c:v>
                </c:pt>
                <c:pt idx="79">
                  <c:v>192.83494663505346</c:v>
                </c:pt>
                <c:pt idx="80">
                  <c:v>183.25263970312972</c:v>
                </c:pt>
                <c:pt idx="81">
                  <c:v>162.65791980273528</c:v>
                </c:pt>
                <c:pt idx="82">
                  <c:v>136.28276999180144</c:v>
                </c:pt>
                <c:pt idx="83">
                  <c:v>113.0160072718173</c:v>
                </c:pt>
                <c:pt idx="84">
                  <c:v>98.378974008896336</c:v>
                </c:pt>
                <c:pt idx="85">
                  <c:v>91.691785888168326</c:v>
                </c:pt>
                <c:pt idx="86">
                  <c:v>89.386832313504087</c:v>
                </c:pt>
                <c:pt idx="87">
                  <c:v>88.687415669553275</c:v>
                </c:pt>
                <c:pt idx="88">
                  <c:v>88.394557772319615</c:v>
                </c:pt>
                <c:pt idx="89">
                  <c:v>88.174738709034187</c:v>
                </c:pt>
                <c:pt idx="90">
                  <c:v>87.964998114166505</c:v>
                </c:pt>
                <c:pt idx="91">
                  <c:v>87.757035822744001</c:v>
                </c:pt>
                <c:pt idx="92">
                  <c:v>87.550037487447099</c:v>
                </c:pt>
                <c:pt idx="93">
                  <c:v>87.343903072471008</c:v>
                </c:pt>
                <c:pt idx="94">
                  <c:v>87.138583903830337</c:v>
                </c:pt>
                <c:pt idx="95">
                  <c:v>86.934037535043899</c:v>
                </c:pt>
                <c:pt idx="96">
                  <c:v>86.730225599905722</c:v>
                </c:pt>
                <c:pt idx="97">
                  <c:v>86.527113758379755</c:v>
                </c:pt>
                <c:pt idx="98">
                  <c:v>86.324671720534567</c:v>
                </c:pt>
                <c:pt idx="99">
                  <c:v>86.122873281581505</c:v>
                </c:pt>
                <c:pt idx="100">
                  <c:v>85.921696368946655</c:v>
                </c:pt>
                <c:pt idx="101">
                  <c:v>85.721123103646136</c:v>
                </c:pt>
                <c:pt idx="102">
                  <c:v>85.521139877930281</c:v>
                </c:pt>
                <c:pt idx="103">
                  <c:v>85.321737450827229</c:v>
                </c:pt>
                <c:pt idx="104">
                  <c:v>85.122911062866166</c:v>
                </c:pt>
                <c:pt idx="105">
                  <c:v>84.924660570880889</c:v>
                </c:pt>
                <c:pt idx="106">
                  <c:v>84.726990603371732</c:v>
                </c:pt>
                <c:pt idx="107">
                  <c:v>84.529910736419183</c:v>
                </c:pt>
                <c:pt idx="108">
                  <c:v>84.333435689580526</c:v>
                </c:pt>
                <c:pt idx="109">
                  <c:v>84.137585540542275</c:v>
                </c:pt>
                <c:pt idx="110">
                  <c:v>83.942385956527417</c:v>
                </c:pt>
                <c:pt idx="111">
                  <c:v>83.747868439549521</c:v>
                </c:pt>
                <c:pt idx="112">
                  <c:v>83.554070581545133</c:v>
                </c:pt>
                <c:pt idx="113">
                  <c:v>83.361036324191403</c:v>
                </c:pt>
                <c:pt idx="114">
                  <c:v>83.168816216807414</c:v>
                </c:pt>
                <c:pt idx="115">
                  <c:v>82.977467664147866</c:v>
                </c:pt>
                <c:pt idx="116">
                  <c:v>82.787055154120765</c:v>
                </c:pt>
                <c:pt idx="117">
                  <c:v>82.597650453517062</c:v>
                </c:pt>
                <c:pt idx="118">
                  <c:v>82.409332757754797</c:v>
                </c:pt>
                <c:pt idx="119">
                  <c:v>82.222188778463988</c:v>
                </c:pt>
                <c:pt idx="120">
                  <c:v>82.036312750547808</c:v>
                </c:pt>
                <c:pt idx="121">
                  <c:v>81.851806338248707</c:v>
                </c:pt>
                <c:pt idx="122">
                  <c:v>81.668778417866278</c:v>
                </c:pt>
                <c:pt idx="123">
                  <c:v>81.487344713287428</c:v>
                </c:pt>
                <c:pt idx="124">
                  <c:v>81.307627259610655</c:v>
                </c:pt>
                <c:pt idx="125">
                  <c:v>81.129753670118347</c:v>
                </c:pt>
                <c:pt idx="126">
                  <c:v>80.953856182951327</c:v>
                </c:pt>
                <c:pt idx="127">
                  <c:v>80.780070466354559</c:v>
                </c:pt>
                <c:pt idx="128">
                  <c:v>80.608534165579968</c:v>
                </c:pt>
                <c:pt idx="129">
                  <c:v>80.439385180705372</c:v>
                </c:pt>
                <c:pt idx="130">
                  <c:v>80.272759672945028</c:v>
                </c:pt>
                <c:pt idx="131">
                  <c:v>80.108789807566325</c:v>
                </c:pt>
                <c:pt idx="132">
                  <c:v>79.947601254212913</c:v>
                </c:pt>
                <c:pt idx="133">
                  <c:v>79.789310479989865</c:v>
                </c:pt>
                <c:pt idx="134">
                  <c:v>79.634021886576264</c:v>
                </c:pt>
                <c:pt idx="135">
                  <c:v>79.481824859118802</c:v>
                </c:pt>
                <c:pt idx="136">
                  <c:v>79.33279081068838</c:v>
                </c:pt>
                <c:pt idx="137">
                  <c:v>79.186970320389293</c:v>
                </c:pt>
                <c:pt idx="138">
                  <c:v>79.044390474382723</c:v>
                </c:pt>
                <c:pt idx="139">
                  <c:v>78.905052525674677</c:v>
                </c:pt>
                <c:pt idx="140">
                  <c:v>78.76892998918629</c:v>
                </c:pt>
                <c:pt idx="141">
                  <c:v>78.635967282326902</c:v>
                </c:pt>
                <c:pt idx="142">
                  <c:v>78.506079007441002</c:v>
                </c:pt>
                <c:pt idx="143">
                  <c:v>78.379149951136725</c:v>
                </c:pt>
                <c:pt idx="144">
                  <c:v>78.255035847365562</c:v>
                </c:pt>
                <c:pt idx="145">
                  <c:v>78.133564917691473</c:v>
                </c:pt>
                <c:pt idx="146">
                  <c:v>78.014540165590802</c:v>
                </c:pt>
                <c:pt idx="147">
                  <c:v>77.897742364474155</c:v>
                </c:pt>
                <c:pt idx="148">
                  <c:v>77.78293364425285</c:v>
                </c:pt>
                <c:pt idx="149">
                  <c:v>77.669861551441244</c:v>
                </c:pt>
                <c:pt idx="150">
                  <c:v>77.558263435352643</c:v>
                </c:pt>
                <c:pt idx="151">
                  <c:v>77.447870999611212</c:v>
                </c:pt>
                <c:pt idx="152">
                  <c:v>77.33841485481426</c:v>
                </c:pt>
                <c:pt idx="153">
                  <c:v>77.2296289146623</c:v>
                </c:pt>
                <c:pt idx="154">
                  <c:v>77.121254493270683</c:v>
                </c:pt>
                <c:pt idx="155">
                  <c:v>77.013043984001399</c:v>
                </c:pt>
                <c:pt idx="156">
                  <c:v>76.904764027821344</c:v>
                </c:pt>
                <c:pt idx="157">
                  <c:v>76.796198109496615</c:v>
                </c:pt>
                <c:pt idx="158">
                  <c:v>76.687148550501234</c:v>
                </c:pt>
                <c:pt idx="159">
                  <c:v>76.577437896257535</c:v>
                </c:pt>
                <c:pt idx="160">
                  <c:v>76.466909720572701</c:v>
                </c:pt>
                <c:pt idx="161">
                  <c:v>76.355428890759683</c:v>
                </c:pt>
                <c:pt idx="162">
                  <c:v>76.242881352337108</c:v>
                </c:pt>
                <c:pt idx="163">
                  <c:v>76.129173502301995</c:v>
                </c:pt>
                <c:pt idx="164">
                  <c:v>76.014231225075164</c:v>
                </c:pt>
                <c:pt idx="165">
                  <c:v>75.897998665949174</c:v>
                </c:pt>
                <c:pt idx="166">
                  <c:v>75.780436814020533</c:v>
                </c:pt>
                <c:pt idx="167">
                  <c:v>75.661521961032392</c:v>
                </c:pt>
                <c:pt idx="168">
                  <c:v>75.54124409515849</c:v>
                </c:pt>
                <c:pt idx="169">
                  <c:v>75.419605280302449</c:v>
                </c:pt>
                <c:pt idx="170">
                  <c:v>75.296618062643063</c:v>
                </c:pt>
                <c:pt idx="171">
                  <c:v>75.172303937455524</c:v>
                </c:pt>
                <c:pt idx="172">
                  <c:v>75.04669190107343</c:v>
                </c:pt>
                <c:pt idx="173">
                  <c:v>74.919817105492442</c:v>
                </c:pt>
                <c:pt idx="174">
                  <c:v>74.791719626703923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99.905284566781006</c:v>
                </c:pt>
                <c:pt idx="1">
                  <c:v>99.975666351236526</c:v>
                </c:pt>
                <c:pt idx="2">
                  <c:v>100.04591877942988</c:v>
                </c:pt>
                <c:pt idx="3">
                  <c:v>100.11596139237439</c:v>
                </c:pt>
                <c:pt idx="4">
                  <c:v>100.18570049198257</c:v>
                </c:pt>
                <c:pt idx="5">
                  <c:v>100.2550276264092</c:v>
                </c:pt>
                <c:pt idx="6">
                  <c:v>100.32381797398892</c:v>
                </c:pt>
                <c:pt idx="7">
                  <c:v>100.39192863380143</c:v>
                </c:pt>
                <c:pt idx="8">
                  <c:v>100.45919683548811</c:v>
                </c:pt>
                <c:pt idx="9">
                  <c:v>100.52543808648289</c:v>
                </c:pt>
                <c:pt idx="10">
                  <c:v>100.59044428138031</c:v>
                </c:pt>
                <c:pt idx="11">
                  <c:v>100.65398180579433</c:v>
                </c:pt>
                <c:pt idx="12">
                  <c:v>100.71578967576502</c:v>
                </c:pt>
                <c:pt idx="13">
                  <c:v>100.77557776348998</c:v>
                </c:pt>
                <c:pt idx="14">
                  <c:v>100.83302517074884</c:v>
                </c:pt>
                <c:pt idx="15">
                  <c:v>100.88777882260713</c:v>
                </c:pt>
                <c:pt idx="16">
                  <c:v>100.9394523654439</c:v>
                </c:pt>
                <c:pt idx="17">
                  <c:v>100.98762546451159</c:v>
                </c:pt>
                <c:pt idx="18">
                  <c:v>101.03184360638571</c:v>
                </c:pt>
                <c:pt idx="19">
                  <c:v>101.07161851989832</c:v>
                </c:pt>
                <c:pt idx="20">
                  <c:v>101.10642933437951</c:v>
                </c:pt>
                <c:pt idx="21">
                  <c:v>101.13572459500666</c:v>
                </c:pt>
                <c:pt idx="22">
                  <c:v>101.1589252504199</c:v>
                </c:pt>
                <c:pt idx="23">
                  <c:v>101.17542871611155</c:v>
                </c:pt>
                <c:pt idx="24">
                  <c:v>101.18461409713956</c:v>
                </c:pt>
                <c:pt idx="25">
                  <c:v>101.18584862440156</c:v>
                </c:pt>
                <c:pt idx="26">
                  <c:v>101.17849531942652</c:v>
                </c:pt>
                <c:pt idx="27">
                  <c:v>101.16192185343509</c:v>
                </c:pt>
                <c:pt idx="28">
                  <c:v>101.1355105081806</c:v>
                </c:pt>
                <c:pt idx="29">
                  <c:v>101.09866908073225</c:v>
                </c:pt>
                <c:pt idx="30">
                  <c:v>101.05084250494781</c:v>
                </c:pt>
                <c:pt idx="31">
                  <c:v>100.99152489307967</c:v>
                </c:pt>
                <c:pt idx="32">
                  <c:v>100.92027163690005</c:v>
                </c:pt>
                <c:pt idx="33">
                  <c:v>100.83671115470376</c:v>
                </c:pt>
                <c:pt idx="34">
                  <c:v>100.74055583448511</c:v>
                </c:pt>
                <c:pt idx="35">
                  <c:v>100.6316117099493</c:v>
                </c:pt>
                <c:pt idx="36">
                  <c:v>100.50978641908877</c:v>
                </c:pt>
                <c:pt idx="37">
                  <c:v>100.37509503724091</c:v>
                </c:pt>
                <c:pt idx="38">
                  <c:v>100.2276634478237</c:v>
                </c:pt>
                <c:pt idx="39">
                  <c:v>100.06772901155055</c:v>
                </c:pt>
                <c:pt idx="40">
                  <c:v>99.895638413330303</c:v>
                </c:pt>
                <c:pt idx="41">
                  <c:v>99.711842697365498</c:v>
                </c:pt>
                <c:pt idx="42">
                  <c:v>99.516889635617687</c:v>
                </c:pt>
                <c:pt idx="43">
                  <c:v>99.311413702590656</c:v>
                </c:pt>
                <c:pt idx="44">
                  <c:v>99.096124040523719</c:v>
                </c:pt>
                <c:pt idx="45">
                  <c:v>98.871790885356418</c:v>
                </c:pt>
                <c:pt idx="46">
                  <c:v>98.639230979415103</c:v>
                </c:pt>
                <c:pt idx="47">
                  <c:v>98.399292518848767</c:v>
                </c:pt>
                <c:pt idx="48">
                  <c:v>98.152840172711251</c:v>
                </c:pt>
                <c:pt idx="49">
                  <c:v>97.900740669444232</c:v>
                </c:pt>
                <c:pt idx="50">
                  <c:v>97.643849380867522</c:v>
                </c:pt>
                <c:pt idx="51">
                  <c:v>97.382998250656584</c:v>
                </c:pt>
                <c:pt idx="52">
                  <c:v>97.118985321341967</c:v>
                </c:pt>
                <c:pt idx="53">
                  <c:v>96.852566018554654</c:v>
                </c:pt>
                <c:pt idx="54">
                  <c:v>96.584446260140226</c:v>
                </c:pt>
                <c:pt idx="55">
                  <c:v>96.315277376075898</c:v>
                </c:pt>
                <c:pt idx="56">
                  <c:v>96.045652756461166</c:v>
                </c:pt>
                <c:pt idx="57">
                  <c:v>95.776106091194293</c:v>
                </c:pt>
                <c:pt idx="58">
                  <c:v>95.507111026809611</c:v>
                </c:pt>
                <c:pt idx="59">
                  <c:v>95.239082042635658</c:v>
                </c:pt>
                <c:pt idx="60">
                  <c:v>94.972376338362309</c:v>
                </c:pt>
                <c:pt idx="61">
                  <c:v>94.707296526143253</c:v>
                </c:pt>
                <c:pt idx="62">
                  <c:v>94.444093930122904</c:v>
                </c:pt>
                <c:pt idx="63">
                  <c:v>94.182972312368022</c:v>
                </c:pt>
                <c:pt idx="64">
                  <c:v>93.924091864383982</c:v>
                </c:pt>
                <c:pt idx="65">
                  <c:v>93.667573325772921</c:v>
                </c:pt>
                <c:pt idx="66">
                  <c:v>93.413502114565119</c:v>
                </c:pt>
                <c:pt idx="67">
                  <c:v>93.161932376107842</c:v>
                </c:pt>
                <c:pt idx="68">
                  <c:v>92.912890878260725</c:v>
                </c:pt>
                <c:pt idx="69">
                  <c:v>92.666380699456496</c:v>
                </c:pt>
                <c:pt idx="70">
                  <c:v>92.422384672635047</c:v>
                </c:pt>
                <c:pt idx="71">
                  <c:v>92.180868562041297</c:v>
                </c:pt>
                <c:pt idx="72">
                  <c:v>91.941783961438233</c:v>
                </c:pt>
                <c:pt idx="73">
                  <c:v>91.705070911574254</c:v>
                </c:pt>
                <c:pt idx="74">
                  <c:v>91.47066024197602</c:v>
                </c:pt>
                <c:pt idx="75">
                  <c:v>91.23847564756079</c:v>
                </c:pt>
                <c:pt idx="76">
                  <c:v>91.008435514441473</c:v>
                </c:pt>
                <c:pt idx="77">
                  <c:v>90.780454511885026</c:v>
                </c:pt>
                <c:pt idx="78">
                  <c:v>90.554444968922951</c:v>
                </c:pt>
                <c:pt idx="79">
                  <c:v>90.330318054815777</c:v>
                </c:pt>
                <c:pt idx="80">
                  <c:v>90.107984782633565</c:v>
                </c:pt>
                <c:pt idx="81">
                  <c:v>89.887356854789829</c:v>
                </c:pt>
                <c:pt idx="82">
                  <c:v>89.668347368598532</c:v>
                </c:pt>
                <c:pt idx="83">
                  <c:v>89.450871398917144</c:v>
                </c:pt>
                <c:pt idx="84">
                  <c:v>89.234846473790185</c:v>
                </c:pt>
                <c:pt idx="85">
                  <c:v>89.020192957778704</c:v>
                </c:pt>
                <c:pt idx="86">
                  <c:v>88.8068343564142</c:v>
                </c:pt>
                <c:pt idx="87">
                  <c:v>88.594697553981945</c:v>
                </c:pt>
                <c:pt idx="88">
                  <c:v>88.383712995654051</c:v>
                </c:pt>
                <c:pt idx="89">
                  <c:v>88.173814823872249</c:v>
                </c:pt>
                <c:pt idx="90">
                  <c:v>87.964940977837685</c:v>
                </c:pt>
                <c:pt idx="91">
                  <c:v>87.757033264007617</c:v>
                </c:pt>
                <c:pt idx="92">
                  <c:v>87.550037404626792</c:v>
                </c:pt>
                <c:pt idx="93">
                  <c:v>87.343903070536328</c:v>
                </c:pt>
                <c:pt idx="94">
                  <c:v>87.138583903797752</c:v>
                </c:pt>
                <c:pt idx="95">
                  <c:v>86.934037535043501</c:v>
                </c:pt>
                <c:pt idx="96">
                  <c:v>86.730225599905722</c:v>
                </c:pt>
                <c:pt idx="97">
                  <c:v>86.527113758379755</c:v>
                </c:pt>
                <c:pt idx="98">
                  <c:v>86.324671720534567</c:v>
                </c:pt>
                <c:pt idx="99">
                  <c:v>86.122873281581505</c:v>
                </c:pt>
                <c:pt idx="100">
                  <c:v>85.921696368946655</c:v>
                </c:pt>
                <c:pt idx="101">
                  <c:v>85.721123103646136</c:v>
                </c:pt>
                <c:pt idx="102">
                  <c:v>85.521139877930281</c:v>
                </c:pt>
                <c:pt idx="103">
                  <c:v>85.321737450827229</c:v>
                </c:pt>
                <c:pt idx="104">
                  <c:v>85.122911062866166</c:v>
                </c:pt>
                <c:pt idx="105">
                  <c:v>84.924660570880889</c:v>
                </c:pt>
                <c:pt idx="106">
                  <c:v>84.726990603371732</c:v>
                </c:pt>
                <c:pt idx="107">
                  <c:v>84.529910736419183</c:v>
                </c:pt>
                <c:pt idx="108">
                  <c:v>84.333435689580526</c:v>
                </c:pt>
                <c:pt idx="109">
                  <c:v>84.137585540542275</c:v>
                </c:pt>
                <c:pt idx="110">
                  <c:v>83.942385956527417</c:v>
                </c:pt>
                <c:pt idx="111">
                  <c:v>83.747868439549521</c:v>
                </c:pt>
                <c:pt idx="112">
                  <c:v>83.554070581545133</c:v>
                </c:pt>
                <c:pt idx="113">
                  <c:v>83.361036324191403</c:v>
                </c:pt>
                <c:pt idx="114">
                  <c:v>83.168816216807414</c:v>
                </c:pt>
                <c:pt idx="115">
                  <c:v>82.977467664147866</c:v>
                </c:pt>
                <c:pt idx="116">
                  <c:v>82.787055154120765</c:v>
                </c:pt>
                <c:pt idx="117">
                  <c:v>82.597650453517062</c:v>
                </c:pt>
                <c:pt idx="118">
                  <c:v>82.409332757754797</c:v>
                </c:pt>
                <c:pt idx="119">
                  <c:v>82.222188778463988</c:v>
                </c:pt>
                <c:pt idx="120">
                  <c:v>82.036312750547808</c:v>
                </c:pt>
                <c:pt idx="121">
                  <c:v>81.851806338248707</c:v>
                </c:pt>
                <c:pt idx="122">
                  <c:v>81.668778417866278</c:v>
                </c:pt>
                <c:pt idx="123">
                  <c:v>81.487344713287428</c:v>
                </c:pt>
                <c:pt idx="124">
                  <c:v>81.307627259610655</c:v>
                </c:pt>
                <c:pt idx="125">
                  <c:v>81.129753670118347</c:v>
                </c:pt>
                <c:pt idx="126">
                  <c:v>80.953856182951327</c:v>
                </c:pt>
                <c:pt idx="127">
                  <c:v>80.780070466354559</c:v>
                </c:pt>
                <c:pt idx="128">
                  <c:v>80.608534165579968</c:v>
                </c:pt>
                <c:pt idx="129">
                  <c:v>80.439385180705372</c:v>
                </c:pt>
                <c:pt idx="130">
                  <c:v>80.272759672945028</c:v>
                </c:pt>
                <c:pt idx="131">
                  <c:v>80.108789807566325</c:v>
                </c:pt>
                <c:pt idx="132">
                  <c:v>79.947601254212913</c:v>
                </c:pt>
                <c:pt idx="133">
                  <c:v>79.789310479989865</c:v>
                </c:pt>
                <c:pt idx="134">
                  <c:v>79.634021886576264</c:v>
                </c:pt>
                <c:pt idx="135">
                  <c:v>79.481824859118802</c:v>
                </c:pt>
                <c:pt idx="136">
                  <c:v>79.33279081068838</c:v>
                </c:pt>
                <c:pt idx="137">
                  <c:v>79.186970320389293</c:v>
                </c:pt>
                <c:pt idx="138">
                  <c:v>79.044390474382723</c:v>
                </c:pt>
                <c:pt idx="139">
                  <c:v>78.905052525674677</c:v>
                </c:pt>
                <c:pt idx="140">
                  <c:v>78.76892998918629</c:v>
                </c:pt>
                <c:pt idx="141">
                  <c:v>78.635967282326902</c:v>
                </c:pt>
                <c:pt idx="142">
                  <c:v>78.506079007441002</c:v>
                </c:pt>
                <c:pt idx="143">
                  <c:v>78.379149951136725</c:v>
                </c:pt>
                <c:pt idx="144">
                  <c:v>78.255035847365562</c:v>
                </c:pt>
                <c:pt idx="145">
                  <c:v>78.133564917691473</c:v>
                </c:pt>
                <c:pt idx="146">
                  <c:v>78.014540165590802</c:v>
                </c:pt>
                <c:pt idx="147">
                  <c:v>77.897742364474155</c:v>
                </c:pt>
                <c:pt idx="148">
                  <c:v>77.78293364425285</c:v>
                </c:pt>
                <c:pt idx="149">
                  <c:v>77.669861551441244</c:v>
                </c:pt>
                <c:pt idx="150">
                  <c:v>77.558263435352643</c:v>
                </c:pt>
                <c:pt idx="151">
                  <c:v>77.447870999611212</c:v>
                </c:pt>
                <c:pt idx="152">
                  <c:v>77.33841485481426</c:v>
                </c:pt>
                <c:pt idx="153">
                  <c:v>77.2296289146623</c:v>
                </c:pt>
                <c:pt idx="154">
                  <c:v>77.121254493270683</c:v>
                </c:pt>
                <c:pt idx="155">
                  <c:v>77.013043984001399</c:v>
                </c:pt>
                <c:pt idx="156">
                  <c:v>76.904764027821344</c:v>
                </c:pt>
                <c:pt idx="157">
                  <c:v>76.796198109496615</c:v>
                </c:pt>
                <c:pt idx="158">
                  <c:v>76.687148550501234</c:v>
                </c:pt>
                <c:pt idx="159">
                  <c:v>76.577437896257535</c:v>
                </c:pt>
                <c:pt idx="160">
                  <c:v>76.466909720572701</c:v>
                </c:pt>
                <c:pt idx="161">
                  <c:v>76.355428890759683</c:v>
                </c:pt>
                <c:pt idx="162">
                  <c:v>76.242881352337108</c:v>
                </c:pt>
                <c:pt idx="163">
                  <c:v>76.129173502301995</c:v>
                </c:pt>
                <c:pt idx="164">
                  <c:v>76.014231225075164</c:v>
                </c:pt>
                <c:pt idx="165">
                  <c:v>75.897998665949174</c:v>
                </c:pt>
                <c:pt idx="166">
                  <c:v>75.780436814020533</c:v>
                </c:pt>
                <c:pt idx="167">
                  <c:v>75.661521961032392</c:v>
                </c:pt>
                <c:pt idx="168">
                  <c:v>75.54124409515849</c:v>
                </c:pt>
                <c:pt idx="169">
                  <c:v>75.419605280302449</c:v>
                </c:pt>
                <c:pt idx="170">
                  <c:v>75.296618062643063</c:v>
                </c:pt>
                <c:pt idx="171">
                  <c:v>75.172303937455524</c:v>
                </c:pt>
                <c:pt idx="172">
                  <c:v>75.04669190107343</c:v>
                </c:pt>
                <c:pt idx="173">
                  <c:v>74.919817105492442</c:v>
                </c:pt>
                <c:pt idx="174">
                  <c:v>74.791719626703923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96.146000000000001</c:v>
                </c:pt>
                <c:pt idx="1">
                  <c:v>99.902000000000001</c:v>
                </c:pt>
                <c:pt idx="2">
                  <c:v>98.659000000000006</c:v>
                </c:pt>
                <c:pt idx="3">
                  <c:v>98.488</c:v>
                </c:pt>
                <c:pt idx="4">
                  <c:v>99.561000000000007</c:v>
                </c:pt>
                <c:pt idx="5">
                  <c:v>99.049000000000007</c:v>
                </c:pt>
                <c:pt idx="6">
                  <c:v>97.072999999999993</c:v>
                </c:pt>
                <c:pt idx="7">
                  <c:v>97.950999999999993</c:v>
                </c:pt>
                <c:pt idx="8">
                  <c:v>100.732</c:v>
                </c:pt>
                <c:pt idx="9">
                  <c:v>100.61</c:v>
                </c:pt>
                <c:pt idx="10">
                  <c:v>97.488</c:v>
                </c:pt>
                <c:pt idx="11">
                  <c:v>95.731999999999999</c:v>
                </c:pt>
                <c:pt idx="12">
                  <c:v>97.340999999999994</c:v>
                </c:pt>
                <c:pt idx="13">
                  <c:v>96.340999999999994</c:v>
                </c:pt>
                <c:pt idx="14">
                  <c:v>98.634</c:v>
                </c:pt>
                <c:pt idx="15">
                  <c:v>96.756</c:v>
                </c:pt>
                <c:pt idx="16">
                  <c:v>100.34099999999999</c:v>
                </c:pt>
                <c:pt idx="17">
                  <c:v>98.049000000000007</c:v>
                </c:pt>
                <c:pt idx="18">
                  <c:v>97.78</c:v>
                </c:pt>
                <c:pt idx="19">
                  <c:v>99.902000000000001</c:v>
                </c:pt>
                <c:pt idx="20">
                  <c:v>99.122</c:v>
                </c:pt>
                <c:pt idx="21">
                  <c:v>98.537000000000006</c:v>
                </c:pt>
                <c:pt idx="22">
                  <c:v>101.65900000000001</c:v>
                </c:pt>
                <c:pt idx="23">
                  <c:v>101.95099999999999</c:v>
                </c:pt>
                <c:pt idx="24">
                  <c:v>100.19499999999999</c:v>
                </c:pt>
                <c:pt idx="25">
                  <c:v>99.927000000000007</c:v>
                </c:pt>
                <c:pt idx="26">
                  <c:v>101.43899999999999</c:v>
                </c:pt>
                <c:pt idx="27">
                  <c:v>99.122</c:v>
                </c:pt>
                <c:pt idx="28">
                  <c:v>101.024</c:v>
                </c:pt>
                <c:pt idx="29">
                  <c:v>99.731999999999999</c:v>
                </c:pt>
                <c:pt idx="30">
                  <c:v>100.17100000000001</c:v>
                </c:pt>
                <c:pt idx="31">
                  <c:v>101.46299999999999</c:v>
                </c:pt>
                <c:pt idx="32">
                  <c:v>105.58499999999999</c:v>
                </c:pt>
                <c:pt idx="33">
                  <c:v>101.634</c:v>
                </c:pt>
                <c:pt idx="34">
                  <c:v>101.854</c:v>
                </c:pt>
                <c:pt idx="35">
                  <c:v>104.634</c:v>
                </c:pt>
                <c:pt idx="36">
                  <c:v>107.098</c:v>
                </c:pt>
                <c:pt idx="37">
                  <c:v>108.22</c:v>
                </c:pt>
                <c:pt idx="38">
                  <c:v>107.29300000000001</c:v>
                </c:pt>
                <c:pt idx="39">
                  <c:v>110.22</c:v>
                </c:pt>
                <c:pt idx="40">
                  <c:v>113.78</c:v>
                </c:pt>
                <c:pt idx="41">
                  <c:v>111.58499999999999</c:v>
                </c:pt>
                <c:pt idx="42">
                  <c:v>116.976</c:v>
                </c:pt>
                <c:pt idx="43">
                  <c:v>118.634</c:v>
                </c:pt>
                <c:pt idx="44">
                  <c:v>124.268</c:v>
                </c:pt>
                <c:pt idx="45">
                  <c:v>129.512</c:v>
                </c:pt>
                <c:pt idx="46">
                  <c:v>136.12200000000001</c:v>
                </c:pt>
                <c:pt idx="47">
                  <c:v>141.268</c:v>
                </c:pt>
                <c:pt idx="48">
                  <c:v>152.78</c:v>
                </c:pt>
                <c:pt idx="49">
                  <c:v>169.80500000000001</c:v>
                </c:pt>
                <c:pt idx="50">
                  <c:v>185.70699999999999</c:v>
                </c:pt>
                <c:pt idx="51">
                  <c:v>198.39</c:v>
                </c:pt>
                <c:pt idx="52">
                  <c:v>212.024</c:v>
                </c:pt>
                <c:pt idx="53">
                  <c:v>226.41499999999999</c:v>
                </c:pt>
                <c:pt idx="54">
                  <c:v>232.78</c:v>
                </c:pt>
                <c:pt idx="55">
                  <c:v>239.68299999999999</c:v>
                </c:pt>
                <c:pt idx="56">
                  <c:v>241.39</c:v>
                </c:pt>
                <c:pt idx="57">
                  <c:v>241.36600000000001</c:v>
                </c:pt>
                <c:pt idx="58">
                  <c:v>235</c:v>
                </c:pt>
                <c:pt idx="59">
                  <c:v>219.68299999999999</c:v>
                </c:pt>
                <c:pt idx="60">
                  <c:v>189.976</c:v>
                </c:pt>
                <c:pt idx="61">
                  <c:v>142.38999999999999</c:v>
                </c:pt>
                <c:pt idx="62">
                  <c:v>107.122</c:v>
                </c:pt>
                <c:pt idx="63">
                  <c:v>100.29300000000001</c:v>
                </c:pt>
                <c:pt idx="64">
                  <c:v>100.78</c:v>
                </c:pt>
                <c:pt idx="65">
                  <c:v>100.41500000000001</c:v>
                </c:pt>
                <c:pt idx="66">
                  <c:v>102.854</c:v>
                </c:pt>
                <c:pt idx="67">
                  <c:v>106.92700000000001</c:v>
                </c:pt>
                <c:pt idx="68">
                  <c:v>107.19499999999999</c:v>
                </c:pt>
                <c:pt idx="69">
                  <c:v>115.488</c:v>
                </c:pt>
                <c:pt idx="70">
                  <c:v>122.46299999999999</c:v>
                </c:pt>
                <c:pt idx="71">
                  <c:v>128.756</c:v>
                </c:pt>
                <c:pt idx="72">
                  <c:v>142.80500000000001</c:v>
                </c:pt>
                <c:pt idx="73">
                  <c:v>154.38999999999999</c:v>
                </c:pt>
                <c:pt idx="74">
                  <c:v>168.61</c:v>
                </c:pt>
                <c:pt idx="75">
                  <c:v>179.29300000000001</c:v>
                </c:pt>
                <c:pt idx="76">
                  <c:v>189.12200000000001</c:v>
                </c:pt>
                <c:pt idx="77">
                  <c:v>192.53700000000001</c:v>
                </c:pt>
                <c:pt idx="78">
                  <c:v>194.90199999999999</c:v>
                </c:pt>
                <c:pt idx="79">
                  <c:v>199.024</c:v>
                </c:pt>
                <c:pt idx="80">
                  <c:v>190.268</c:v>
                </c:pt>
                <c:pt idx="81">
                  <c:v>174.512</c:v>
                </c:pt>
                <c:pt idx="82">
                  <c:v>150.14599999999999</c:v>
                </c:pt>
                <c:pt idx="83">
                  <c:v>110.024</c:v>
                </c:pt>
                <c:pt idx="84">
                  <c:v>92.805000000000007</c:v>
                </c:pt>
                <c:pt idx="85">
                  <c:v>88.878</c:v>
                </c:pt>
                <c:pt idx="86">
                  <c:v>84.512</c:v>
                </c:pt>
                <c:pt idx="87">
                  <c:v>89.537000000000006</c:v>
                </c:pt>
                <c:pt idx="88">
                  <c:v>87.537000000000006</c:v>
                </c:pt>
                <c:pt idx="89">
                  <c:v>88.828999999999994</c:v>
                </c:pt>
                <c:pt idx="90">
                  <c:v>89.634</c:v>
                </c:pt>
                <c:pt idx="91">
                  <c:v>88.61</c:v>
                </c:pt>
                <c:pt idx="92">
                  <c:v>87.537000000000006</c:v>
                </c:pt>
                <c:pt idx="93">
                  <c:v>85.415000000000006</c:v>
                </c:pt>
                <c:pt idx="94">
                  <c:v>87.950999999999993</c:v>
                </c:pt>
                <c:pt idx="95">
                  <c:v>87.78</c:v>
                </c:pt>
                <c:pt idx="96">
                  <c:v>87.024000000000001</c:v>
                </c:pt>
                <c:pt idx="97">
                  <c:v>87.293000000000006</c:v>
                </c:pt>
                <c:pt idx="98">
                  <c:v>86.853999999999999</c:v>
                </c:pt>
                <c:pt idx="99">
                  <c:v>89.61</c:v>
                </c:pt>
                <c:pt idx="100">
                  <c:v>85.805000000000007</c:v>
                </c:pt>
                <c:pt idx="101">
                  <c:v>87.268000000000001</c:v>
                </c:pt>
                <c:pt idx="102">
                  <c:v>87.878</c:v>
                </c:pt>
                <c:pt idx="103">
                  <c:v>88.561000000000007</c:v>
                </c:pt>
                <c:pt idx="104">
                  <c:v>87.171000000000006</c:v>
                </c:pt>
                <c:pt idx="105">
                  <c:v>84.878</c:v>
                </c:pt>
                <c:pt idx="106">
                  <c:v>83.683000000000007</c:v>
                </c:pt>
                <c:pt idx="107">
                  <c:v>84.366</c:v>
                </c:pt>
                <c:pt idx="108">
                  <c:v>85.927000000000007</c:v>
                </c:pt>
                <c:pt idx="109">
                  <c:v>83.462999999999994</c:v>
                </c:pt>
                <c:pt idx="110">
                  <c:v>84.706999999999994</c:v>
                </c:pt>
                <c:pt idx="111">
                  <c:v>88.927000000000007</c:v>
                </c:pt>
                <c:pt idx="112">
                  <c:v>85.39</c:v>
                </c:pt>
                <c:pt idx="113">
                  <c:v>85.316999999999993</c:v>
                </c:pt>
                <c:pt idx="114">
                  <c:v>85.634</c:v>
                </c:pt>
                <c:pt idx="115">
                  <c:v>82.853999999999999</c:v>
                </c:pt>
                <c:pt idx="116">
                  <c:v>86.340999999999994</c:v>
                </c:pt>
                <c:pt idx="117">
                  <c:v>85.072999999999993</c:v>
                </c:pt>
                <c:pt idx="118">
                  <c:v>84.049000000000007</c:v>
                </c:pt>
                <c:pt idx="119">
                  <c:v>82.340999999999994</c:v>
                </c:pt>
                <c:pt idx="120">
                  <c:v>84.438999999999993</c:v>
                </c:pt>
                <c:pt idx="121">
                  <c:v>81.584999999999994</c:v>
                </c:pt>
                <c:pt idx="122">
                  <c:v>84.878</c:v>
                </c:pt>
                <c:pt idx="123">
                  <c:v>83.61</c:v>
                </c:pt>
                <c:pt idx="124">
                  <c:v>80.488</c:v>
                </c:pt>
                <c:pt idx="125">
                  <c:v>83.146000000000001</c:v>
                </c:pt>
                <c:pt idx="126">
                  <c:v>80.853999999999999</c:v>
                </c:pt>
                <c:pt idx="127">
                  <c:v>81.415000000000006</c:v>
                </c:pt>
                <c:pt idx="128">
                  <c:v>83.340999999999994</c:v>
                </c:pt>
                <c:pt idx="129">
                  <c:v>81.634</c:v>
                </c:pt>
                <c:pt idx="130">
                  <c:v>80.805000000000007</c:v>
                </c:pt>
                <c:pt idx="131">
                  <c:v>82.584999999999994</c:v>
                </c:pt>
                <c:pt idx="132">
                  <c:v>82.194999999999993</c:v>
                </c:pt>
                <c:pt idx="133">
                  <c:v>80.024000000000001</c:v>
                </c:pt>
                <c:pt idx="134">
                  <c:v>80.706999999999994</c:v>
                </c:pt>
                <c:pt idx="135">
                  <c:v>80.488</c:v>
                </c:pt>
                <c:pt idx="136">
                  <c:v>81.415000000000006</c:v>
                </c:pt>
                <c:pt idx="137">
                  <c:v>79.488</c:v>
                </c:pt>
                <c:pt idx="138">
                  <c:v>79.194999999999993</c:v>
                </c:pt>
                <c:pt idx="139">
                  <c:v>81.171000000000006</c:v>
                </c:pt>
                <c:pt idx="140">
                  <c:v>81.049000000000007</c:v>
                </c:pt>
                <c:pt idx="141">
                  <c:v>78.438999999999993</c:v>
                </c:pt>
                <c:pt idx="142">
                  <c:v>78.659000000000006</c:v>
                </c:pt>
                <c:pt idx="143">
                  <c:v>81.756</c:v>
                </c:pt>
                <c:pt idx="144">
                  <c:v>79.61</c:v>
                </c:pt>
                <c:pt idx="145">
                  <c:v>80.22</c:v>
                </c:pt>
                <c:pt idx="146">
                  <c:v>80.366</c:v>
                </c:pt>
                <c:pt idx="147">
                  <c:v>80.902000000000001</c:v>
                </c:pt>
                <c:pt idx="148">
                  <c:v>78.268000000000001</c:v>
                </c:pt>
                <c:pt idx="149">
                  <c:v>79.805000000000007</c:v>
                </c:pt>
                <c:pt idx="150">
                  <c:v>76.512</c:v>
                </c:pt>
                <c:pt idx="151">
                  <c:v>78.462999999999994</c:v>
                </c:pt>
                <c:pt idx="152">
                  <c:v>77.805000000000007</c:v>
                </c:pt>
                <c:pt idx="153">
                  <c:v>79.171000000000006</c:v>
                </c:pt>
                <c:pt idx="154">
                  <c:v>79.853999999999999</c:v>
                </c:pt>
                <c:pt idx="155">
                  <c:v>76.122</c:v>
                </c:pt>
                <c:pt idx="156">
                  <c:v>79.293000000000006</c:v>
                </c:pt>
                <c:pt idx="157">
                  <c:v>76.584999999999994</c:v>
                </c:pt>
                <c:pt idx="158">
                  <c:v>78.462999999999994</c:v>
                </c:pt>
                <c:pt idx="159">
                  <c:v>77.438999999999993</c:v>
                </c:pt>
                <c:pt idx="160">
                  <c:v>77.194999999999993</c:v>
                </c:pt>
                <c:pt idx="161">
                  <c:v>75.634</c:v>
                </c:pt>
                <c:pt idx="162">
                  <c:v>76</c:v>
                </c:pt>
                <c:pt idx="163">
                  <c:v>75.462999999999994</c:v>
                </c:pt>
                <c:pt idx="164">
                  <c:v>78.340999999999994</c:v>
                </c:pt>
                <c:pt idx="165">
                  <c:v>75.706999999999994</c:v>
                </c:pt>
                <c:pt idx="166">
                  <c:v>76.927000000000007</c:v>
                </c:pt>
                <c:pt idx="167">
                  <c:v>76.415000000000006</c:v>
                </c:pt>
                <c:pt idx="168">
                  <c:v>79.78</c:v>
                </c:pt>
                <c:pt idx="169">
                  <c:v>76.878</c:v>
                </c:pt>
                <c:pt idx="170">
                  <c:v>76.950999999999993</c:v>
                </c:pt>
                <c:pt idx="171">
                  <c:v>75.293000000000006</c:v>
                </c:pt>
                <c:pt idx="172">
                  <c:v>76.878</c:v>
                </c:pt>
                <c:pt idx="173">
                  <c:v>74.438999999999993</c:v>
                </c:pt>
                <c:pt idx="174">
                  <c:v>76.122</c:v>
                </c:pt>
                <c:pt idx="175">
                  <c:v>76.488</c:v>
                </c:pt>
                <c:pt idx="176">
                  <c:v>77</c:v>
                </c:pt>
                <c:pt idx="177">
                  <c:v>77.194999999999993</c:v>
                </c:pt>
                <c:pt idx="178">
                  <c:v>77.683000000000007</c:v>
                </c:pt>
                <c:pt idx="179">
                  <c:v>75.488</c:v>
                </c:pt>
                <c:pt idx="180">
                  <c:v>73.927000000000007</c:v>
                </c:pt>
                <c:pt idx="181">
                  <c:v>74.462999999999994</c:v>
                </c:pt>
                <c:pt idx="182">
                  <c:v>73.537000000000006</c:v>
                </c:pt>
                <c:pt idx="183">
                  <c:v>75.171000000000006</c:v>
                </c:pt>
                <c:pt idx="184">
                  <c:v>75.171000000000006</c:v>
                </c:pt>
                <c:pt idx="185">
                  <c:v>75.927000000000007</c:v>
                </c:pt>
                <c:pt idx="186">
                  <c:v>72.171000000000006</c:v>
                </c:pt>
                <c:pt idx="187">
                  <c:v>73.950999999999993</c:v>
                </c:pt>
                <c:pt idx="188">
                  <c:v>73.878</c:v>
                </c:pt>
                <c:pt idx="189">
                  <c:v>73.561000000000007</c:v>
                </c:pt>
                <c:pt idx="190">
                  <c:v>75.340999999999994</c:v>
                </c:pt>
                <c:pt idx="191">
                  <c:v>74.61</c:v>
                </c:pt>
                <c:pt idx="192">
                  <c:v>75.244</c:v>
                </c:pt>
                <c:pt idx="193">
                  <c:v>76.731999999999999</c:v>
                </c:pt>
                <c:pt idx="194">
                  <c:v>72.097999999999999</c:v>
                </c:pt>
                <c:pt idx="195">
                  <c:v>75.171000000000006</c:v>
                </c:pt>
                <c:pt idx="196">
                  <c:v>73.072999999999993</c:v>
                </c:pt>
                <c:pt idx="197">
                  <c:v>71.902000000000001</c:v>
                </c:pt>
                <c:pt idx="198">
                  <c:v>74.268000000000001</c:v>
                </c:pt>
                <c:pt idx="199">
                  <c:v>75.194999999999993</c:v>
                </c:pt>
                <c:pt idx="200">
                  <c:v>74.366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96.571707926622409</c:v>
                </c:pt>
                <c:pt idx="1">
                  <c:v>96.762204705773343</c:v>
                </c:pt>
                <c:pt idx="2">
                  <c:v>96.951575133537233</c:v>
                </c:pt>
                <c:pt idx="3">
                  <c:v>97.139639345540999</c:v>
                </c:pt>
                <c:pt idx="4">
                  <c:v>97.326195646003768</c:v>
                </c:pt>
                <c:pt idx="5">
                  <c:v>97.511018505312748</c:v>
                </c:pt>
                <c:pt idx="6">
                  <c:v>97.693856483535413</c:v>
                </c:pt>
                <c:pt idx="7">
                  <c:v>97.874430103704569</c:v>
                </c:pt>
                <c:pt idx="8">
                  <c:v>98.052429706983119</c:v>
                </c:pt>
                <c:pt idx="9">
                  <c:v>98.227513332085849</c:v>
                </c:pt>
                <c:pt idx="10">
                  <c:v>98.399304674400355</c:v>
                </c:pt>
                <c:pt idx="11">
                  <c:v>98.567391197504278</c:v>
                </c:pt>
                <c:pt idx="12">
                  <c:v>98.731322493719873</c:v>
                </c:pt>
                <c:pt idx="13">
                  <c:v>98.890609025389708</c:v>
                </c:pt>
                <c:pt idx="14">
                  <c:v>99.044721432342726</c:v>
                </c:pt>
                <c:pt idx="15">
                  <c:v>99.193090676428071</c:v>
                </c:pt>
                <c:pt idx="16">
                  <c:v>99.335109432094299</c:v>
                </c:pt>
                <c:pt idx="17">
                  <c:v>99.470135356091745</c:v>
                </c:pt>
                <c:pt idx="18">
                  <c:v>99.597497230229564</c:v>
                </c:pt>
                <c:pt idx="19">
                  <c:v>99.716505542938322</c:v>
                </c:pt>
                <c:pt idx="20">
                  <c:v>99.82646996173743</c:v>
                </c:pt>
                <c:pt idx="21">
                  <c:v>99.926727486248609</c:v>
                </c:pt>
                <c:pt idx="22">
                  <c:v>100.01668702823252</c:v>
                </c:pt>
                <c:pt idx="23">
                  <c:v>100.09589892861372</c:v>
                </c:pt>
                <c:pt idx="24">
                  <c:v>100.16416166900841</c:v>
                </c:pt>
                <c:pt idx="25">
                  <c:v>100.22168288054614</c:v>
                </c:pt>
                <c:pt idx="26">
                  <c:v>100.2693176607273</c:v>
                </c:pt>
                <c:pt idx="27">
                  <c:v>100.30891387684068</c:v>
                </c:pt>
                <c:pt idx="28">
                  <c:v>100.34380084362358</c:v>
                </c:pt>
                <c:pt idx="29">
                  <c:v>100.37946322119495</c:v>
                </c:pt>
                <c:pt idx="30">
                  <c:v>100.42444418918762</c:v>
                </c:pt>
                <c:pt idx="31">
                  <c:v>100.49151816305225</c:v>
                </c:pt>
                <c:pt idx="32">
                  <c:v>100.59916013355078</c:v>
                </c:pt>
                <c:pt idx="33">
                  <c:v>100.77331244153991</c:v>
                </c:pt>
                <c:pt idx="34">
                  <c:v>101.04940712208929</c:v>
                </c:pt>
                <c:pt idx="35">
                  <c:v>101.47454089147314</c:v>
                </c:pt>
                <c:pt idx="36">
                  <c:v>102.10962104672659</c:v>
                </c:pt>
                <c:pt idx="37">
                  <c:v>103.03120861320654</c:v>
                </c:pt>
                <c:pt idx="38">
                  <c:v>104.33268975925186</c:v>
                </c:pt>
                <c:pt idx="39">
                  <c:v>106.12432323121514</c:v>
                </c:pt>
                <c:pt idx="40">
                  <c:v>108.53166093770176</c:v>
                </c:pt>
                <c:pt idx="41">
                  <c:v>111.69184457627819</c:v>
                </c:pt>
                <c:pt idx="42">
                  <c:v>115.74736658602511</c:v>
                </c:pt>
                <c:pt idx="43">
                  <c:v>120.83706629381601</c:v>
                </c:pt>
                <c:pt idx="44">
                  <c:v>127.08441780858385</c:v>
                </c:pt>
                <c:pt idx="45">
                  <c:v>134.58354357338987</c:v>
                </c:pt>
                <c:pt idx="46">
                  <c:v>143.38382388417619</c:v>
                </c:pt>
                <c:pt idx="47">
                  <c:v>153.47441375138087</c:v>
                </c:pt>
                <c:pt idx="48">
                  <c:v>164.77035004538808</c:v>
                </c:pt>
                <c:pt idx="49">
                  <c:v>177.10212123618592</c:v>
                </c:pt>
                <c:pt idx="50">
                  <c:v>190.21019748305994</c:v>
                </c:pt>
                <c:pt idx="51">
                  <c:v>203.74300821732007</c:v>
                </c:pt>
                <c:pt idx="52">
                  <c:v>217.24246000246495</c:v>
                </c:pt>
                <c:pt idx="53">
                  <c:v>230.05514237231401</c:v>
                </c:pt>
                <c:pt idx="54">
                  <c:v>241.03448474757437</c:v>
                </c:pt>
                <c:pt idx="55">
                  <c:v>247.96564149279575</c:v>
                </c:pt>
                <c:pt idx="56">
                  <c:v>247.19427260074801</c:v>
                </c:pt>
                <c:pt idx="57">
                  <c:v>234.73223200721623</c:v>
                </c:pt>
                <c:pt idx="58">
                  <c:v>209.45104420580367</c:v>
                </c:pt>
                <c:pt idx="59">
                  <c:v>175.95266757495224</c:v>
                </c:pt>
                <c:pt idx="60">
                  <c:v>143.14572798208212</c:v>
                </c:pt>
                <c:pt idx="61">
                  <c:v>118.72329663220104</c:v>
                </c:pt>
                <c:pt idx="62">
                  <c:v>104.95290588843922</c:v>
                </c:pt>
                <c:pt idx="63">
                  <c:v>99.44551686927187</c:v>
                </c:pt>
                <c:pt idx="64">
                  <c:v>98.642954879489253</c:v>
                </c:pt>
                <c:pt idx="65">
                  <c:v>100.15217664493652</c:v>
                </c:pt>
                <c:pt idx="66">
                  <c:v>102.99317015779963</c:v>
                </c:pt>
                <c:pt idx="67">
                  <c:v>106.97449746110102</c:v>
                </c:pt>
                <c:pt idx="68">
                  <c:v>112.17743177103966</c:v>
                </c:pt>
                <c:pt idx="69">
                  <c:v>118.72086388142991</c:v>
                </c:pt>
                <c:pt idx="70">
                  <c:v>126.67401175970622</c:v>
                </c:pt>
                <c:pt idx="71">
                  <c:v>136.01562733217511</c:v>
                </c:pt>
                <c:pt idx="72">
                  <c:v>146.60636367883842</c:v>
                </c:pt>
                <c:pt idx="73">
                  <c:v>158.16808251996497</c:v>
                </c:pt>
                <c:pt idx="74">
                  <c:v>170.25814508166903</c:v>
                </c:pt>
                <c:pt idx="75">
                  <c:v>182.18384380583245</c:v>
                </c:pt>
                <c:pt idx="76">
                  <c:v>192.73417513401552</c:v>
                </c:pt>
                <c:pt idx="77">
                  <c:v>199.69092816792062</c:v>
                </c:pt>
                <c:pt idx="78">
                  <c:v>199.64815948207985</c:v>
                </c:pt>
                <c:pt idx="79">
                  <c:v>189.33911039659625</c:v>
                </c:pt>
                <c:pt idx="80">
                  <c:v>168.65908171862571</c:v>
                </c:pt>
                <c:pt idx="81">
                  <c:v>142.58719827052053</c:v>
                </c:pt>
                <c:pt idx="82">
                  <c:v>118.76418010315689</c:v>
                </c:pt>
                <c:pt idx="83">
                  <c:v>102.40250656085634</c:v>
                </c:pt>
                <c:pt idx="84">
                  <c:v>93.826333716035464</c:v>
                </c:pt>
                <c:pt idx="85">
                  <c:v>90.337416236201477</c:v>
                </c:pt>
                <c:pt idx="86">
                  <c:v>89.178374174423553</c:v>
                </c:pt>
                <c:pt idx="87">
                  <c:v>88.79837710892734</c:v>
                </c:pt>
                <c:pt idx="88">
                  <c:v>88.612940240913389</c:v>
                </c:pt>
                <c:pt idx="89">
                  <c:v>88.465057822844201</c:v>
                </c:pt>
                <c:pt idx="90">
                  <c:v>88.32376464635287</c:v>
                </c:pt>
                <c:pt idx="91">
                  <c:v>88.184440434230879</c:v>
                </c:pt>
                <c:pt idx="92">
                  <c:v>88.046485663612955</c:v>
                </c:pt>
                <c:pt idx="93">
                  <c:v>87.909760272441218</c:v>
                </c:pt>
                <c:pt idx="94">
                  <c:v>87.774169175391592</c:v>
                </c:pt>
                <c:pt idx="95">
                  <c:v>87.639628855587773</c:v>
                </c:pt>
                <c:pt idx="96">
                  <c:v>87.506072271765262</c:v>
                </c:pt>
                <c:pt idx="97">
                  <c:v>87.373467393297219</c:v>
                </c:pt>
                <c:pt idx="98">
                  <c:v>87.241861003172076</c:v>
                </c:pt>
                <c:pt idx="99">
                  <c:v>87.111473014604641</c:v>
                </c:pt>
                <c:pt idx="100">
                  <c:v>86.982882029932028</c:v>
                </c:pt>
                <c:pt idx="101">
                  <c:v>86.857355859336906</c:v>
                </c:pt>
                <c:pt idx="102">
                  <c:v>86.737375235394268</c:v>
                </c:pt>
                <c:pt idx="103">
                  <c:v>86.627346869734623</c:v>
                </c:pt>
                <c:pt idx="104">
                  <c:v>86.534370498631006</c:v>
                </c:pt>
                <c:pt idx="105">
                  <c:v>86.468702047017899</c:v>
                </c:pt>
                <c:pt idx="106">
                  <c:v>86.44329665289554</c:v>
                </c:pt>
                <c:pt idx="107">
                  <c:v>86.471686040631681</c:v>
                </c:pt>
                <c:pt idx="108">
                  <c:v>86.563704541521744</c:v>
                </c:pt>
                <c:pt idx="109">
                  <c:v>86.719442992366126</c:v>
                </c:pt>
                <c:pt idx="110">
                  <c:v>86.923189768353851</c:v>
                </c:pt>
                <c:pt idx="111">
                  <c:v>87.140390200103681</c:v>
                </c:pt>
                <c:pt idx="112">
                  <c:v>87.320771079068848</c:v>
                </c:pt>
                <c:pt idx="113">
                  <c:v>87.408901367290866</c:v>
                </c:pt>
                <c:pt idx="114">
                  <c:v>87.359878336257509</c:v>
                </c:pt>
                <c:pt idx="115">
                  <c:v>87.154328386811571</c:v>
                </c:pt>
                <c:pt idx="116">
                  <c:v>86.805936526479357</c:v>
                </c:pt>
                <c:pt idx="117">
                  <c:v>86.357550810026154</c:v>
                </c:pt>
                <c:pt idx="118">
                  <c:v>85.867316227048718</c:v>
                </c:pt>
                <c:pt idx="119">
                  <c:v>85.391060550877626</c:v>
                </c:pt>
                <c:pt idx="120">
                  <c:v>84.968363463641396</c:v>
                </c:pt>
                <c:pt idx="121">
                  <c:v>84.616935255863396</c:v>
                </c:pt>
                <c:pt idx="122">
                  <c:v>84.335294650519046</c:v>
                </c:pt>
                <c:pt idx="123">
                  <c:v>84.110223053284656</c:v>
                </c:pt>
                <c:pt idx="124">
                  <c:v>83.924677413804417</c:v>
                </c:pt>
                <c:pt idx="125">
                  <c:v>83.763309782746376</c:v>
                </c:pt>
                <c:pt idx="126">
                  <c:v>83.614890978179972</c:v>
                </c:pt>
                <c:pt idx="127">
                  <c:v>83.472439463426795</c:v>
                </c:pt>
                <c:pt idx="128">
                  <c:v>83.332316217278745</c:v>
                </c:pt>
                <c:pt idx="129">
                  <c:v>83.19329340627587</c:v>
                </c:pt>
                <c:pt idx="130">
                  <c:v>83.056135704712375</c:v>
                </c:pt>
                <c:pt idx="131">
                  <c:v>82.923815335279002</c:v>
                </c:pt>
                <c:pt idx="132">
                  <c:v>82.802101158488981</c:v>
                </c:pt>
                <c:pt idx="133">
                  <c:v>82.699820353010722</c:v>
                </c:pt>
                <c:pt idx="134">
                  <c:v>82.627686793679146</c:v>
                </c:pt>
                <c:pt idx="135">
                  <c:v>82.594670561893437</c:v>
                </c:pt>
                <c:pt idx="136">
                  <c:v>82.602005424157483</c:v>
                </c:pt>
                <c:pt idx="137">
                  <c:v>82.63706006095542</c:v>
                </c:pt>
                <c:pt idx="138">
                  <c:v>82.671168178506761</c:v>
                </c:pt>
                <c:pt idx="139">
                  <c:v>82.665058884960828</c:v>
                </c:pt>
                <c:pt idx="140">
                  <c:v>82.581739837551467</c:v>
                </c:pt>
                <c:pt idx="141">
                  <c:v>82.401407654711875</c:v>
                </c:pt>
                <c:pt idx="142">
                  <c:v>82.130275950470761</c:v>
                </c:pt>
                <c:pt idx="143">
                  <c:v>81.79800198364839</c:v>
                </c:pt>
                <c:pt idx="144">
                  <c:v>81.445178993630762</c:v>
                </c:pt>
                <c:pt idx="145">
                  <c:v>81.108103943766039</c:v>
                </c:pt>
                <c:pt idx="146">
                  <c:v>80.80857069655265</c:v>
                </c:pt>
                <c:pt idx="147">
                  <c:v>80.552086030496298</c:v>
                </c:pt>
                <c:pt idx="148">
                  <c:v>80.332607479579366</c:v>
                </c:pt>
                <c:pt idx="149">
                  <c:v>80.139339684903874</c:v>
                </c:pt>
                <c:pt idx="150">
                  <c:v>79.96195585614484</c:v>
                </c:pt>
                <c:pt idx="151">
                  <c:v>79.792989698006281</c:v>
                </c:pt>
                <c:pt idx="152">
                  <c:v>79.628014278411456</c:v>
                </c:pt>
                <c:pt idx="153">
                  <c:v>79.464814516234966</c:v>
                </c:pt>
                <c:pt idx="154">
                  <c:v>79.302453880268303</c:v>
                </c:pt>
                <c:pt idx="155">
                  <c:v>79.140612125500184</c:v>
                </c:pt>
                <c:pt idx="156">
                  <c:v>78.979220532409343</c:v>
                </c:pt>
                <c:pt idx="157">
                  <c:v>78.818295647795068</c:v>
                </c:pt>
                <c:pt idx="158">
                  <c:v>78.65787482182796</c:v>
                </c:pt>
                <c:pt idx="159">
                  <c:v>78.497994778601509</c:v>
                </c:pt>
                <c:pt idx="160">
                  <c:v>78.3386856871048</c:v>
                </c:pt>
                <c:pt idx="161">
                  <c:v>78.179970095391511</c:v>
                </c:pt>
                <c:pt idx="162">
                  <c:v>78.021863224815064</c:v>
                </c:pt>
                <c:pt idx="163">
                  <c:v>77.864373614116488</c:v>
                </c:pt>
                <c:pt idx="164">
                  <c:v>77.707503846055943</c:v>
                </c:pt>
                <c:pt idx="165">
                  <c:v>77.551251282930451</c:v>
                </c:pt>
                <c:pt idx="166">
                  <c:v>77.395608783846882</c:v>
                </c:pt>
                <c:pt idx="167">
                  <c:v>77.240565388859878</c:v>
                </c:pt>
                <c:pt idx="168">
                  <c:v>77.086106960096501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96.571707926561189</c:v>
                </c:pt>
                <c:pt idx="1">
                  <c:v>96.762204705612135</c:v>
                </c:pt>
                <c:pt idx="2">
                  <c:v>96.951575133119803</c:v>
                </c:pt>
                <c:pt idx="3">
                  <c:v>97.139639344477899</c:v>
                </c:pt>
                <c:pt idx="4">
                  <c:v>97.326195643340867</c:v>
                </c:pt>
                <c:pt idx="5">
                  <c:v>97.511018498752463</c:v>
                </c:pt>
                <c:pt idx="6">
                  <c:v>97.693856467639762</c:v>
                </c:pt>
                <c:pt idx="7">
                  <c:v>97.874430065823688</c:v>
                </c:pt>
                <c:pt idx="8">
                  <c:v>98.052429618196328</c:v>
                </c:pt>
                <c:pt idx="9">
                  <c:v>98.227513127411584</c:v>
                </c:pt>
                <c:pt idx="10">
                  <c:v>98.399304210350451</c:v>
                </c:pt>
                <c:pt idx="11">
                  <c:v>98.567390162713153</c:v>
                </c:pt>
                <c:pt idx="12">
                  <c:v>98.731320224235162</c:v>
                </c:pt>
                <c:pt idx="13">
                  <c:v>98.890604129987423</c:v>
                </c:pt>
                <c:pt idx="14">
                  <c:v>99.04471104663557</c:v>
                </c:pt>
                <c:pt idx="15">
                  <c:v>99.193069005858817</c:v>
                </c:pt>
                <c:pt idx="16">
                  <c:v>99.33506495963691</c:v>
                </c:pt>
                <c:pt idx="17">
                  <c:v>99.47004559285665</c:v>
                </c:pt>
                <c:pt idx="18">
                  <c:v>99.597319036496728</c:v>
                </c:pt>
                <c:pt idx="19">
                  <c:v>99.716157628128798</c:v>
                </c:pt>
                <c:pt idx="20">
                  <c:v>99.825801864053545</c:v>
                </c:pt>
                <c:pt idx="21">
                  <c:v>99.925465677374319</c:v>
                </c:pt>
                <c:pt idx="22">
                  <c:v>100.01434315699629</c:v>
                </c:pt>
                <c:pt idx="23">
                  <c:v>100.09161679235956</c:v>
                </c:pt>
                <c:pt idx="24">
                  <c:v>100.15646728644784</c:v>
                </c:pt>
                <c:pt idx="25">
                  <c:v>100.20808492461428</c:v>
                </c:pt>
                <c:pt idx="26">
                  <c:v>100.24568241923556</c:v>
                </c:pt>
                <c:pt idx="27">
                  <c:v>100.26850907144633</c:v>
                </c:pt>
                <c:pt idx="28">
                  <c:v>100.2758660038605</c:v>
                </c:pt>
                <c:pt idx="29">
                  <c:v>100.26712212635502</c:v>
                </c:pt>
                <c:pt idx="30">
                  <c:v>100.24173040625074</c:v>
                </c:pt>
                <c:pt idx="31">
                  <c:v>100.19924393142897</c:v>
                </c:pt>
                <c:pt idx="32">
                  <c:v>100.13933118780893</c:v>
                </c:pt>
                <c:pt idx="33">
                  <c:v>100.06178992915684</c:v>
                </c:pt>
                <c:pt idx="34">
                  <c:v>99.966559004810961</c:v>
                </c:pt>
                <c:pt idx="35">
                  <c:v>99.853727535455661</c:v>
                </c:pt>
                <c:pt idx="36">
                  <c:v>99.723540891960852</c:v>
                </c:pt>
                <c:pt idx="37">
                  <c:v>99.576403037617212</c:v>
                </c:pt>
                <c:pt idx="38">
                  <c:v>99.412874936147119</c:v>
                </c:pt>
                <c:pt idx="39">
                  <c:v>99.233668899064853</c:v>
                </c:pt>
                <c:pt idx="40">
                  <c:v>99.03963893526209</c:v>
                </c:pt>
                <c:pt idx="41">
                  <c:v>98.831767359544074</c:v>
                </c:pt>
                <c:pt idx="42">
                  <c:v>98.611148100519159</c:v>
                </c:pt>
                <c:pt idx="43">
                  <c:v>98.378967307461167</c:v>
                </c:pt>
                <c:pt idx="44">
                  <c:v>98.13648197826673</c:v>
                </c:pt>
                <c:pt idx="45">
                  <c:v>97.884997407572641</c:v>
                </c:pt>
                <c:pt idx="46">
                  <c:v>97.625844280964316</c:v>
                </c:pt>
                <c:pt idx="47">
                  <c:v>97.360356218162806</c:v>
                </c:pt>
                <c:pt idx="48">
                  <c:v>97.089848499715941</c:v>
                </c:pt>
                <c:pt idx="49">
                  <c:v>96.815598606269248</c:v>
                </c:pt>
                <c:pt idx="50">
                  <c:v>96.538829067657275</c:v>
                </c:pt>
                <c:pt idx="51">
                  <c:v>96.260692972663165</c:v>
                </c:pt>
                <c:pt idx="52">
                  <c:v>95.982262340979545</c:v>
                </c:pt>
                <c:pt idx="53">
                  <c:v>95.704519417011198</c:v>
                </c:pt>
                <c:pt idx="54">
                  <c:v>95.428350818916812</c:v>
                </c:pt>
                <c:pt idx="55">
                  <c:v>95.154544371415739</c:v>
                </c:pt>
                <c:pt idx="56">
                  <c:v>94.883788370487395</c:v>
                </c:pt>
                <c:pt idx="57">
                  <c:v>94.616672972889532</c:v>
                </c:pt>
                <c:pt idx="58">
                  <c:v>94.353693372160222</c:v>
                </c:pt>
                <c:pt idx="59">
                  <c:v>94.095254412746982</c:v>
                </c:pt>
                <c:pt idx="60">
                  <c:v>93.841676301512862</c:v>
                </c:pt>
                <c:pt idx="61">
                  <c:v>93.593201097094536</c:v>
                </c:pt>
                <c:pt idx="62">
                  <c:v>93.349999688422301</c:v>
                </c:pt>
                <c:pt idx="63">
                  <c:v>93.112179010465852</c:v>
                </c:pt>
                <c:pt idx="64">
                  <c:v>92.879789284761358</c:v>
                </c:pt>
                <c:pt idx="65">
                  <c:v>92.652831111927</c:v>
                </c:pt>
                <c:pt idx="66">
                  <c:v>92.43126228124315</c:v>
                </c:pt>
                <c:pt idx="67">
                  <c:v>92.215004197109579</c:v>
                </c:pt>
                <c:pt idx="68">
                  <c:v>92.003947852958632</c:v>
                </c:pt>
                <c:pt idx="69">
                  <c:v>91.797959309605588</c:v>
                </c:pt>
                <c:pt idx="70">
                  <c:v>91.596884656983818</c:v>
                </c:pt>
                <c:pt idx="71">
                  <c:v>91.400554455920641</c:v>
                </c:pt>
                <c:pt idx="72">
                  <c:v>91.20878767039865</c:v>
                </c:pt>
                <c:pt idx="73">
                  <c:v>91.021395111054474</c:v>
                </c:pt>
                <c:pt idx="74">
                  <c:v>90.838182417968127</c:v>
                </c:pt>
                <c:pt idx="75">
                  <c:v>90.658952615580958</c:v>
                </c:pt>
                <c:pt idx="76">
                  <c:v>90.483508275307784</c:v>
                </c:pt>
                <c:pt idx="77">
                  <c:v>90.311653322505208</c:v>
                </c:pt>
                <c:pt idx="78">
                  <c:v>90.143194524297698</c:v>
                </c:pt>
                <c:pt idx="79">
                  <c:v>89.977942693667345</c:v>
                </c:pt>
                <c:pt idx="80">
                  <c:v>89.815713643455354</c:v>
                </c:pt>
                <c:pt idx="81">
                  <c:v>89.656328921722221</c:v>
                </c:pt>
                <c:pt idx="82">
                  <c:v>89.499616357447863</c:v>
                </c:pt>
                <c:pt idx="83">
                  <c:v>89.345410442959462</c:v>
                </c:pt>
                <c:pt idx="84">
                  <c:v>89.193552576861904</c:v>
                </c:pt>
                <c:pt idx="85">
                  <c:v>89.043891188684853</c:v>
                </c:pt>
                <c:pt idx="86">
                  <c:v>88.896281764011889</c:v>
                </c:pt>
                <c:pt idx="87">
                  <c:v>88.750586786554692</c:v>
                </c:pt>
                <c:pt idx="88">
                  <c:v>88.606675611499284</c:v>
                </c:pt>
                <c:pt idx="89">
                  <c:v>88.464424282498797</c:v>
                </c:pt>
                <c:pt idx="90">
                  <c:v>88.323715302914053</c:v>
                </c:pt>
                <c:pt idx="91">
                  <c:v>88.18443737031464</c:v>
                </c:pt>
                <c:pt idx="92">
                  <c:v>88.046485081836067</c:v>
                </c:pt>
                <c:pt idx="93">
                  <c:v>87.909758616739666</c:v>
                </c:pt>
                <c:pt idx="94">
                  <c:v>87.774163401426733</c:v>
                </c:pt>
                <c:pt idx="95">
                  <c:v>87.639609761209826</c:v>
                </c:pt>
                <c:pt idx="96">
                  <c:v>87.506012562329019</c:v>
                </c:pt>
                <c:pt idx="97">
                  <c:v>87.373290847011603</c:v>
                </c:pt>
                <c:pt idx="98">
                  <c:v>87.241367463799989</c:v>
                </c:pt>
                <c:pt idx="99">
                  <c:v>87.110168694909504</c:v>
                </c:pt>
                <c:pt idx="100">
                  <c:v>86.979623882015275</c:v>
                </c:pt>
                <c:pt idx="101">
                  <c:v>86.849665051607275</c:v>
                </c:pt>
                <c:pt idx="102">
                  <c:v>86.720226540886486</c:v>
                </c:pt>
                <c:pt idx="103">
                  <c:v>86.591244625105162</c:v>
                </c:pt>
                <c:pt idx="104">
                  <c:v>86.462657147281277</c:v>
                </c:pt>
                <c:pt idx="105">
                  <c:v>86.334403151340624</c:v>
                </c:pt>
                <c:pt idx="106">
                  <c:v>86.206422519964178</c:v>
                </c:pt>
                <c:pt idx="107">
                  <c:v>86.078655618747717</c:v>
                </c:pt>
                <c:pt idx="108">
                  <c:v>85.951042948714885</c:v>
                </c:pt>
                <c:pt idx="109">
                  <c:v>85.823524809771342</c:v>
                </c:pt>
                <c:pt idx="110">
                  <c:v>85.696040978342623</c:v>
                </c:pt>
                <c:pt idx="111">
                  <c:v>85.568530403202914</c:v>
                </c:pt>
                <c:pt idx="112">
                  <c:v>85.440930924368757</c:v>
                </c:pt>
                <c:pt idx="113">
                  <c:v>85.313179020885343</c:v>
                </c:pt>
                <c:pt idx="114">
                  <c:v>85.185209594356593</c:v>
                </c:pt>
                <c:pt idx="115">
                  <c:v>85.056955796127696</c:v>
                </c:pt>
                <c:pt idx="116">
                  <c:v>84.928348907076327</c:v>
                </c:pt>
                <c:pt idx="117">
                  <c:v>84.799318279948224</c:v>
                </c:pt>
                <c:pt idx="118">
                  <c:v>84.669791355002772</c:v>
                </c:pt>
                <c:pt idx="119">
                  <c:v>84.539693760324639</c:v>
                </c:pt>
                <c:pt idx="120">
                  <c:v>84.408949508390037</c:v>
                </c:pt>
                <c:pt idx="121">
                  <c:v>84.277481300229041</c:v>
                </c:pt>
                <c:pt idx="122">
                  <c:v>84.145210947653581</c:v>
                </c:pt>
                <c:pt idx="123">
                  <c:v>84.012059922389739</c:v>
                </c:pt>
                <c:pt idx="124">
                  <c:v>83.877950038426448</c:v>
                </c:pt>
                <c:pt idx="125">
                  <c:v>83.74280427036868</c:v>
                </c:pt>
                <c:pt idx="126">
                  <c:v>83.606547705995922</c:v>
                </c:pt>
                <c:pt idx="127">
                  <c:v>83.469108625583431</c:v>
                </c:pt>
                <c:pt idx="128">
                  <c:v>83.330419693933777</c:v>
                </c:pt>
                <c:pt idx="129">
                  <c:v>83.190419243692361</c:v>
                </c:pt>
                <c:pt idx="130">
                  <c:v>83.049052620702909</c:v>
                </c:pt>
                <c:pt idx="131">
                  <c:v>82.90627355434988</c:v>
                </c:pt>
                <c:pt idx="132">
                  <c:v>82.762045508597566</c:v>
                </c:pt>
                <c:pt idx="133">
                  <c:v>82.616342963424415</c:v>
                </c:pt>
                <c:pt idx="134">
                  <c:v>82.469152572258039</c:v>
                </c:pt>
                <c:pt idx="135">
                  <c:v>82.320474139510083</c:v>
                </c:pt>
                <c:pt idx="136">
                  <c:v>82.170321363945533</c:v>
                </c:pt>
                <c:pt idx="137">
                  <c:v>82.018722298772488</c:v>
                </c:pt>
                <c:pt idx="138">
                  <c:v>81.865719488100211</c:v>
                </c:pt>
                <c:pt idx="139">
                  <c:v>81.711369751562856</c:v>
                </c:pt>
                <c:pt idx="140">
                  <c:v>81.555743603867711</c:v>
                </c:pt>
                <c:pt idx="141">
                  <c:v>81.398924312896554</c:v>
                </c:pt>
                <c:pt idx="142">
                  <c:v>81.241006617604143</c:v>
                </c:pt>
                <c:pt idx="143">
                  <c:v>81.082095144000448</c:v>
                </c:pt>
                <c:pt idx="144">
                  <c:v>80.922302572642792</c:v>
                </c:pt>
                <c:pt idx="145">
                  <c:v>80.761747623104242</c:v>
                </c:pt>
                <c:pt idx="146">
                  <c:v>80.600552928898111</c:v>
                </c:pt>
                <c:pt idx="147">
                  <c:v>80.438842879776274</c:v>
                </c:pt>
                <c:pt idx="148">
                  <c:v>80.276741507056101</c:v>
                </c:pt>
                <c:pt idx="149">
                  <c:v>80.114370481974703</c:v>
                </c:pt>
                <c:pt idx="150">
                  <c:v>79.951847287694719</c:v>
                </c:pt>
                <c:pt idx="151">
                  <c:v>79.789283613446344</c:v>
                </c:pt>
                <c:pt idx="152">
                  <c:v>79.626784005488119</c:v>
                </c:pt>
                <c:pt idx="153">
                  <c:v>79.464444795231799</c:v>
                </c:pt>
                <c:pt idx="154">
                  <c:v>79.302353311040036</c:v>
                </c:pt>
                <c:pt idx="155">
                  <c:v>79.1405873677258</c:v>
                </c:pt>
                <c:pt idx="156">
                  <c:v>78.979215017280993</c:v>
                </c:pt>
                <c:pt idx="157">
                  <c:v>78.818294536207347</c:v>
                </c:pt>
                <c:pt idx="158">
                  <c:v>78.657874619140614</c:v>
                </c:pt>
                <c:pt idx="159">
                  <c:v>78.497994745169791</c:v>
                </c:pt>
                <c:pt idx="160">
                  <c:v>78.338685682117131</c:v>
                </c:pt>
                <c:pt idx="161">
                  <c:v>78.179970094718527</c:v>
                </c:pt>
                <c:pt idx="162">
                  <c:v>78.02186322473294</c:v>
                </c:pt>
                <c:pt idx="163">
                  <c:v>77.864373614107421</c:v>
                </c:pt>
                <c:pt idx="164">
                  <c:v>77.707503846055033</c:v>
                </c:pt>
                <c:pt idx="165">
                  <c:v>77.551251282930366</c:v>
                </c:pt>
                <c:pt idx="166">
                  <c:v>77.395608783846882</c:v>
                </c:pt>
                <c:pt idx="167">
                  <c:v>77.240565388859878</c:v>
                </c:pt>
                <c:pt idx="168">
                  <c:v>77.086106960096501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99.537000000000006</c:v>
                </c:pt>
                <c:pt idx="1">
                  <c:v>98.194999999999993</c:v>
                </c:pt>
                <c:pt idx="2">
                  <c:v>97.415000000000006</c:v>
                </c:pt>
                <c:pt idx="3">
                  <c:v>97.268000000000001</c:v>
                </c:pt>
                <c:pt idx="4">
                  <c:v>97.706999999999994</c:v>
                </c:pt>
                <c:pt idx="5">
                  <c:v>99.097999999999999</c:v>
                </c:pt>
                <c:pt idx="6">
                  <c:v>98.634</c:v>
                </c:pt>
                <c:pt idx="7">
                  <c:v>96.537000000000006</c:v>
                </c:pt>
                <c:pt idx="8">
                  <c:v>95.584999999999994</c:v>
                </c:pt>
                <c:pt idx="9">
                  <c:v>96.634</c:v>
                </c:pt>
                <c:pt idx="10">
                  <c:v>97.659000000000006</c:v>
                </c:pt>
                <c:pt idx="11">
                  <c:v>95.171000000000006</c:v>
                </c:pt>
                <c:pt idx="12">
                  <c:v>98.024000000000001</c:v>
                </c:pt>
                <c:pt idx="13">
                  <c:v>95.561000000000007</c:v>
                </c:pt>
                <c:pt idx="14">
                  <c:v>95.340999999999994</c:v>
                </c:pt>
                <c:pt idx="15">
                  <c:v>97.293000000000006</c:v>
                </c:pt>
                <c:pt idx="16">
                  <c:v>97.853999999999999</c:v>
                </c:pt>
                <c:pt idx="17">
                  <c:v>98.537000000000006</c:v>
                </c:pt>
                <c:pt idx="18">
                  <c:v>99.731999999999999</c:v>
                </c:pt>
                <c:pt idx="19">
                  <c:v>97.584999999999994</c:v>
                </c:pt>
                <c:pt idx="20">
                  <c:v>96.024000000000001</c:v>
                </c:pt>
                <c:pt idx="21">
                  <c:v>98.415000000000006</c:v>
                </c:pt>
                <c:pt idx="22">
                  <c:v>99.171000000000006</c:v>
                </c:pt>
                <c:pt idx="23">
                  <c:v>96.659000000000006</c:v>
                </c:pt>
                <c:pt idx="24">
                  <c:v>100.70699999999999</c:v>
                </c:pt>
                <c:pt idx="25">
                  <c:v>95.122</c:v>
                </c:pt>
                <c:pt idx="26">
                  <c:v>100.07299999999999</c:v>
                </c:pt>
                <c:pt idx="27">
                  <c:v>96.415000000000006</c:v>
                </c:pt>
                <c:pt idx="28">
                  <c:v>99.293000000000006</c:v>
                </c:pt>
                <c:pt idx="29">
                  <c:v>101.43899999999999</c:v>
                </c:pt>
                <c:pt idx="30">
                  <c:v>99.950999999999993</c:v>
                </c:pt>
                <c:pt idx="31">
                  <c:v>99.878</c:v>
                </c:pt>
                <c:pt idx="32">
                  <c:v>99.146000000000001</c:v>
                </c:pt>
                <c:pt idx="33">
                  <c:v>100.61</c:v>
                </c:pt>
                <c:pt idx="34">
                  <c:v>100.80500000000001</c:v>
                </c:pt>
                <c:pt idx="35">
                  <c:v>102.31699999999999</c:v>
                </c:pt>
                <c:pt idx="36">
                  <c:v>105.46299999999999</c:v>
                </c:pt>
                <c:pt idx="37">
                  <c:v>104.46299999999999</c:v>
                </c:pt>
                <c:pt idx="38">
                  <c:v>103.78</c:v>
                </c:pt>
                <c:pt idx="39">
                  <c:v>108.39</c:v>
                </c:pt>
                <c:pt idx="40">
                  <c:v>110.854</c:v>
                </c:pt>
                <c:pt idx="41">
                  <c:v>110.22</c:v>
                </c:pt>
                <c:pt idx="42">
                  <c:v>115.366</c:v>
                </c:pt>
                <c:pt idx="43">
                  <c:v>117.512</c:v>
                </c:pt>
                <c:pt idx="44">
                  <c:v>122.46299999999999</c:v>
                </c:pt>
                <c:pt idx="45">
                  <c:v>128.756</c:v>
                </c:pt>
                <c:pt idx="46">
                  <c:v>132.68299999999999</c:v>
                </c:pt>
                <c:pt idx="47">
                  <c:v>142.41499999999999</c:v>
                </c:pt>
                <c:pt idx="48">
                  <c:v>150.56100000000001</c:v>
                </c:pt>
                <c:pt idx="49">
                  <c:v>168.85400000000001</c:v>
                </c:pt>
                <c:pt idx="50">
                  <c:v>183.85400000000001</c:v>
                </c:pt>
                <c:pt idx="51">
                  <c:v>202.46299999999999</c:v>
                </c:pt>
                <c:pt idx="52">
                  <c:v>216.43899999999999</c:v>
                </c:pt>
                <c:pt idx="53">
                  <c:v>226.04900000000001</c:v>
                </c:pt>
                <c:pt idx="54">
                  <c:v>236.68299999999999</c:v>
                </c:pt>
                <c:pt idx="55">
                  <c:v>242.65899999999999</c:v>
                </c:pt>
                <c:pt idx="56">
                  <c:v>241.90199999999999</c:v>
                </c:pt>
                <c:pt idx="57">
                  <c:v>238.56100000000001</c:v>
                </c:pt>
                <c:pt idx="58">
                  <c:v>227.85400000000001</c:v>
                </c:pt>
                <c:pt idx="59">
                  <c:v>200.82900000000001</c:v>
                </c:pt>
                <c:pt idx="60">
                  <c:v>153.70699999999999</c:v>
                </c:pt>
                <c:pt idx="61">
                  <c:v>111.78</c:v>
                </c:pt>
                <c:pt idx="62">
                  <c:v>96.537000000000006</c:v>
                </c:pt>
                <c:pt idx="63">
                  <c:v>94.659000000000006</c:v>
                </c:pt>
                <c:pt idx="64">
                  <c:v>98.462999999999994</c:v>
                </c:pt>
                <c:pt idx="65">
                  <c:v>98.049000000000007</c:v>
                </c:pt>
                <c:pt idx="66">
                  <c:v>103.902</c:v>
                </c:pt>
                <c:pt idx="67">
                  <c:v>105.244</c:v>
                </c:pt>
                <c:pt idx="68">
                  <c:v>110.098</c:v>
                </c:pt>
                <c:pt idx="69">
                  <c:v>115.854</c:v>
                </c:pt>
                <c:pt idx="70">
                  <c:v>124.82899999999999</c:v>
                </c:pt>
                <c:pt idx="71">
                  <c:v>137.29300000000001</c:v>
                </c:pt>
                <c:pt idx="72">
                  <c:v>150</c:v>
                </c:pt>
                <c:pt idx="73">
                  <c:v>163.04900000000001</c:v>
                </c:pt>
                <c:pt idx="74">
                  <c:v>176.488</c:v>
                </c:pt>
                <c:pt idx="75">
                  <c:v>185.244</c:v>
                </c:pt>
                <c:pt idx="76">
                  <c:v>191.22</c:v>
                </c:pt>
                <c:pt idx="77">
                  <c:v>196</c:v>
                </c:pt>
                <c:pt idx="78">
                  <c:v>198.732</c:v>
                </c:pt>
                <c:pt idx="79">
                  <c:v>191.756</c:v>
                </c:pt>
                <c:pt idx="80">
                  <c:v>178.80500000000001</c:v>
                </c:pt>
                <c:pt idx="81">
                  <c:v>150.34100000000001</c:v>
                </c:pt>
                <c:pt idx="82">
                  <c:v>114.43899999999999</c:v>
                </c:pt>
                <c:pt idx="83">
                  <c:v>92.61</c:v>
                </c:pt>
                <c:pt idx="84">
                  <c:v>87.731999999999999</c:v>
                </c:pt>
                <c:pt idx="85">
                  <c:v>87.706999999999994</c:v>
                </c:pt>
                <c:pt idx="86">
                  <c:v>83.706999999999994</c:v>
                </c:pt>
                <c:pt idx="87">
                  <c:v>86.659000000000006</c:v>
                </c:pt>
                <c:pt idx="88">
                  <c:v>86.853999999999999</c:v>
                </c:pt>
                <c:pt idx="89">
                  <c:v>85.340999999999994</c:v>
                </c:pt>
                <c:pt idx="90">
                  <c:v>85.975999999999999</c:v>
                </c:pt>
                <c:pt idx="91">
                  <c:v>87.878</c:v>
                </c:pt>
                <c:pt idx="92">
                  <c:v>86.902000000000001</c:v>
                </c:pt>
                <c:pt idx="93">
                  <c:v>85.561000000000007</c:v>
                </c:pt>
                <c:pt idx="94">
                  <c:v>85.194999999999993</c:v>
                </c:pt>
                <c:pt idx="95">
                  <c:v>88.171000000000006</c:v>
                </c:pt>
                <c:pt idx="96">
                  <c:v>86.488</c:v>
                </c:pt>
                <c:pt idx="97">
                  <c:v>85.683000000000007</c:v>
                </c:pt>
                <c:pt idx="98">
                  <c:v>87.853999999999999</c:v>
                </c:pt>
                <c:pt idx="99">
                  <c:v>84.316999999999993</c:v>
                </c:pt>
                <c:pt idx="100">
                  <c:v>87.146000000000001</c:v>
                </c:pt>
                <c:pt idx="101">
                  <c:v>83.878</c:v>
                </c:pt>
                <c:pt idx="102">
                  <c:v>84.584999999999994</c:v>
                </c:pt>
                <c:pt idx="103">
                  <c:v>85.097999999999999</c:v>
                </c:pt>
                <c:pt idx="104">
                  <c:v>84.61</c:v>
                </c:pt>
                <c:pt idx="105">
                  <c:v>84.659000000000006</c:v>
                </c:pt>
                <c:pt idx="106">
                  <c:v>84.316999999999993</c:v>
                </c:pt>
                <c:pt idx="107">
                  <c:v>85.340999999999994</c:v>
                </c:pt>
                <c:pt idx="108">
                  <c:v>86.122</c:v>
                </c:pt>
                <c:pt idx="109">
                  <c:v>85.706999999999994</c:v>
                </c:pt>
                <c:pt idx="110">
                  <c:v>86.488</c:v>
                </c:pt>
                <c:pt idx="111">
                  <c:v>85.39</c:v>
                </c:pt>
                <c:pt idx="112">
                  <c:v>87.61</c:v>
                </c:pt>
                <c:pt idx="113">
                  <c:v>87.462999999999994</c:v>
                </c:pt>
                <c:pt idx="114">
                  <c:v>86.268000000000001</c:v>
                </c:pt>
                <c:pt idx="115">
                  <c:v>84.683000000000007</c:v>
                </c:pt>
                <c:pt idx="116">
                  <c:v>87.462999999999994</c:v>
                </c:pt>
                <c:pt idx="117">
                  <c:v>86</c:v>
                </c:pt>
                <c:pt idx="118">
                  <c:v>87.853999999999999</c:v>
                </c:pt>
                <c:pt idx="119">
                  <c:v>83.244</c:v>
                </c:pt>
                <c:pt idx="120">
                  <c:v>83.78</c:v>
                </c:pt>
                <c:pt idx="121">
                  <c:v>83.706999999999994</c:v>
                </c:pt>
                <c:pt idx="122">
                  <c:v>82.268000000000001</c:v>
                </c:pt>
                <c:pt idx="123">
                  <c:v>81.438999999999993</c:v>
                </c:pt>
                <c:pt idx="124">
                  <c:v>79.731999999999999</c:v>
                </c:pt>
                <c:pt idx="125">
                  <c:v>79.706999999999994</c:v>
                </c:pt>
                <c:pt idx="126">
                  <c:v>81.659000000000006</c:v>
                </c:pt>
                <c:pt idx="127">
                  <c:v>80.097999999999999</c:v>
                </c:pt>
                <c:pt idx="128">
                  <c:v>80.975999999999999</c:v>
                </c:pt>
                <c:pt idx="129">
                  <c:v>81.462999999999994</c:v>
                </c:pt>
                <c:pt idx="130">
                  <c:v>78.878</c:v>
                </c:pt>
                <c:pt idx="131">
                  <c:v>79.194999999999993</c:v>
                </c:pt>
                <c:pt idx="132">
                  <c:v>77.462999999999994</c:v>
                </c:pt>
                <c:pt idx="133">
                  <c:v>79.61</c:v>
                </c:pt>
                <c:pt idx="134">
                  <c:v>80.902000000000001</c:v>
                </c:pt>
                <c:pt idx="135">
                  <c:v>80.61</c:v>
                </c:pt>
                <c:pt idx="136">
                  <c:v>79.805000000000007</c:v>
                </c:pt>
                <c:pt idx="137">
                  <c:v>79.39</c:v>
                </c:pt>
                <c:pt idx="138">
                  <c:v>78.340999999999994</c:v>
                </c:pt>
                <c:pt idx="139">
                  <c:v>80.950999999999993</c:v>
                </c:pt>
                <c:pt idx="140">
                  <c:v>81.097999999999999</c:v>
                </c:pt>
                <c:pt idx="141">
                  <c:v>82.122</c:v>
                </c:pt>
                <c:pt idx="142">
                  <c:v>83.171000000000006</c:v>
                </c:pt>
                <c:pt idx="143">
                  <c:v>82.61</c:v>
                </c:pt>
                <c:pt idx="144">
                  <c:v>82.366</c:v>
                </c:pt>
                <c:pt idx="145">
                  <c:v>81.561000000000007</c:v>
                </c:pt>
                <c:pt idx="146">
                  <c:v>78.975999999999999</c:v>
                </c:pt>
                <c:pt idx="147">
                  <c:v>81.024000000000001</c:v>
                </c:pt>
                <c:pt idx="148">
                  <c:v>78.537000000000006</c:v>
                </c:pt>
                <c:pt idx="149">
                  <c:v>78.488</c:v>
                </c:pt>
                <c:pt idx="150">
                  <c:v>77.853999999999999</c:v>
                </c:pt>
                <c:pt idx="151">
                  <c:v>76</c:v>
                </c:pt>
                <c:pt idx="152">
                  <c:v>79.340999999999994</c:v>
                </c:pt>
                <c:pt idx="153">
                  <c:v>77.78</c:v>
                </c:pt>
                <c:pt idx="154">
                  <c:v>76.438999999999993</c:v>
                </c:pt>
                <c:pt idx="155">
                  <c:v>76.316999999999993</c:v>
                </c:pt>
                <c:pt idx="156">
                  <c:v>76.927000000000007</c:v>
                </c:pt>
                <c:pt idx="157">
                  <c:v>76.950999999999993</c:v>
                </c:pt>
                <c:pt idx="158">
                  <c:v>78.171000000000006</c:v>
                </c:pt>
                <c:pt idx="159">
                  <c:v>79</c:v>
                </c:pt>
                <c:pt idx="160">
                  <c:v>77.146000000000001</c:v>
                </c:pt>
                <c:pt idx="161">
                  <c:v>78.366</c:v>
                </c:pt>
                <c:pt idx="162">
                  <c:v>76.805000000000007</c:v>
                </c:pt>
                <c:pt idx="163">
                  <c:v>78</c:v>
                </c:pt>
                <c:pt idx="164">
                  <c:v>80.171000000000006</c:v>
                </c:pt>
                <c:pt idx="165">
                  <c:v>74.194999999999993</c:v>
                </c:pt>
                <c:pt idx="166">
                  <c:v>75.512</c:v>
                </c:pt>
                <c:pt idx="167">
                  <c:v>76.293000000000006</c:v>
                </c:pt>
                <c:pt idx="168">
                  <c:v>75.975999999999999</c:v>
                </c:pt>
                <c:pt idx="169">
                  <c:v>73.024000000000001</c:v>
                </c:pt>
                <c:pt idx="170">
                  <c:v>74.512</c:v>
                </c:pt>
                <c:pt idx="171">
                  <c:v>77.122</c:v>
                </c:pt>
                <c:pt idx="172">
                  <c:v>75.683000000000007</c:v>
                </c:pt>
                <c:pt idx="173">
                  <c:v>74.488</c:v>
                </c:pt>
                <c:pt idx="174">
                  <c:v>74.927000000000007</c:v>
                </c:pt>
                <c:pt idx="175">
                  <c:v>74.488</c:v>
                </c:pt>
                <c:pt idx="176">
                  <c:v>77.194999999999993</c:v>
                </c:pt>
                <c:pt idx="177">
                  <c:v>76.756</c:v>
                </c:pt>
                <c:pt idx="178">
                  <c:v>76.683000000000007</c:v>
                </c:pt>
                <c:pt idx="179">
                  <c:v>73.072999999999993</c:v>
                </c:pt>
                <c:pt idx="180">
                  <c:v>71.537000000000006</c:v>
                </c:pt>
                <c:pt idx="181">
                  <c:v>75.194999999999993</c:v>
                </c:pt>
                <c:pt idx="182">
                  <c:v>73.415000000000006</c:v>
                </c:pt>
                <c:pt idx="183">
                  <c:v>74.828999999999994</c:v>
                </c:pt>
                <c:pt idx="184">
                  <c:v>76.072999999999993</c:v>
                </c:pt>
                <c:pt idx="185">
                  <c:v>75.268000000000001</c:v>
                </c:pt>
                <c:pt idx="186">
                  <c:v>74.805000000000007</c:v>
                </c:pt>
                <c:pt idx="187">
                  <c:v>72.39</c:v>
                </c:pt>
                <c:pt idx="188">
                  <c:v>74.950999999999993</c:v>
                </c:pt>
                <c:pt idx="189">
                  <c:v>71.293000000000006</c:v>
                </c:pt>
                <c:pt idx="190">
                  <c:v>76.024000000000001</c:v>
                </c:pt>
                <c:pt idx="191">
                  <c:v>76.22</c:v>
                </c:pt>
                <c:pt idx="192">
                  <c:v>72.366</c:v>
                </c:pt>
                <c:pt idx="193">
                  <c:v>75.244</c:v>
                </c:pt>
                <c:pt idx="194">
                  <c:v>76.61</c:v>
                </c:pt>
                <c:pt idx="195">
                  <c:v>76.488</c:v>
                </c:pt>
                <c:pt idx="196">
                  <c:v>75.805000000000007</c:v>
                </c:pt>
                <c:pt idx="197">
                  <c:v>73.756</c:v>
                </c:pt>
                <c:pt idx="198">
                  <c:v>73.340999999999994</c:v>
                </c:pt>
                <c:pt idx="199">
                  <c:v>73.975999999999999</c:v>
                </c:pt>
                <c:pt idx="200">
                  <c:v>73.340999999999994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96.225154873211281</c:v>
                </c:pt>
                <c:pt idx="1">
                  <c:v>96.369005607179233</c:v>
                </c:pt>
                <c:pt idx="2">
                  <c:v>96.512544070245823</c:v>
                </c:pt>
                <c:pt idx="3">
                  <c:v>96.655661128300821</c:v>
                </c:pt>
                <c:pt idx="4">
                  <c:v>96.798230955017118</c:v>
                </c:pt>
                <c:pt idx="5">
                  <c:v>96.940109202115323</c:v>
                </c:pt>
                <c:pt idx="6">
                  <c:v>97.081131056820524</c:v>
                </c:pt>
                <c:pt idx="7">
                  <c:v>97.221109198536283</c:v>
                </c:pt>
                <c:pt idx="8">
                  <c:v>97.359831672961235</c:v>
                </c:pt>
                <c:pt idx="9">
                  <c:v>97.4970597096939</c:v>
                </c:pt>
                <c:pt idx="10">
                  <c:v>97.632525519402861</c:v>
                </c:pt>
                <c:pt idx="11">
                  <c:v>97.765930119913563</c:v>
                </c:pt>
                <c:pt idx="12">
                  <c:v>97.896941258942775</c:v>
                </c:pt>
                <c:pt idx="13">
                  <c:v>98.025191528081962</c:v>
                </c:pt>
                <c:pt idx="14">
                  <c:v>98.150276804033183</c:v>
                </c:pt>
                <c:pt idx="15">
                  <c:v>98.271755219602724</c:v>
                </c:pt>
                <c:pt idx="16">
                  <c:v>98.389146976499347</c:v>
                </c:pt>
                <c:pt idx="17">
                  <c:v>98.501935494073166</c:v>
                </c:pt>
                <c:pt idx="18">
                  <c:v>98.609570689589489</c:v>
                </c:pt>
                <c:pt idx="19">
                  <c:v>98.71147567789825</c:v>
                </c:pt>
                <c:pt idx="20">
                  <c:v>98.807058965706673</c:v>
                </c:pt>
                <c:pt idx="21">
                  <c:v>98.895735442733653</c:v>
                </c:pt>
                <c:pt idx="22">
                  <c:v>98.976961327345094</c:v>
                </c:pt>
                <c:pt idx="23">
                  <c:v>99.05029093444854</c:v>
                </c:pt>
                <c:pt idx="24">
                  <c:v>99.115466940048606</c:v>
                </c:pt>
                <c:pt idx="25">
                  <c:v>99.172560926199594</c:v>
                </c:pt>
                <c:pt idx="26">
                  <c:v>99.222187484962006</c:v>
                </c:pt>
                <c:pt idx="27">
                  <c:v>99.265822865858212</c:v>
                </c:pt>
                <c:pt idx="28">
                  <c:v>99.306267456635553</c:v>
                </c:pt>
                <c:pt idx="29">
                  <c:v>99.348299032608651</c:v>
                </c:pt>
                <c:pt idx="30">
                  <c:v>99.399568584784106</c:v>
                </c:pt>
                <c:pt idx="31">
                  <c:v>99.471789548975693</c:v>
                </c:pt>
                <c:pt idx="32">
                  <c:v>99.582260371748717</c:v>
                </c:pt>
                <c:pt idx="33">
                  <c:v>99.755734908074871</c:v>
                </c:pt>
                <c:pt idx="34">
                  <c:v>100.0266105880892</c:v>
                </c:pt>
                <c:pt idx="35">
                  <c:v>100.44133732015304</c:v>
                </c:pt>
                <c:pt idx="36">
                  <c:v>101.06086027772281</c:v>
                </c:pt>
                <c:pt idx="37">
                  <c:v>101.96280130172146</c:v>
                </c:pt>
                <c:pt idx="38">
                  <c:v>103.2429672798046</c:v>
                </c:pt>
                <c:pt idx="39">
                  <c:v>105.01566758662403</c:v>
                </c:pt>
                <c:pt idx="40">
                  <c:v>107.41225162390782</c:v>
                </c:pt>
                <c:pt idx="41">
                  <c:v>110.57727166204383</c:v>
                </c:pt>
                <c:pt idx="42">
                  <c:v>114.66176582402711</c:v>
                </c:pt>
                <c:pt idx="43">
                  <c:v>119.81336503390537</c:v>
                </c:pt>
                <c:pt idx="44">
                  <c:v>126.16326551612107</c:v>
                </c:pt>
                <c:pt idx="45">
                  <c:v>133.81056219707605</c:v>
                </c:pt>
                <c:pt idx="46">
                  <c:v>142.80496766858528</c:v>
                </c:pt>
                <c:pt idx="47">
                  <c:v>153.12947727084446</c:v>
                </c:pt>
                <c:pt idx="48">
                  <c:v>164.68499151989343</c:v>
                </c:pt>
                <c:pt idx="49">
                  <c:v>177.27917030281156</c:v>
                </c:pt>
                <c:pt idx="50">
                  <c:v>190.62176491413143</c:v>
                </c:pt>
                <c:pt idx="51">
                  <c:v>204.32806058328035</c:v>
                </c:pt>
                <c:pt idx="52">
                  <c:v>217.92778034822311</c:v>
                </c:pt>
                <c:pt idx="53">
                  <c:v>230.84481660878703</c:v>
                </c:pt>
                <c:pt idx="54">
                  <c:v>242.16088994087212</c:v>
                </c:pt>
                <c:pt idx="55">
                  <c:v>249.684590198802</c:v>
                </c:pt>
                <c:pt idx="56">
                  <c:v>248.39282389284602</c:v>
                </c:pt>
                <c:pt idx="57">
                  <c:v>231.30614145844984</c:v>
                </c:pt>
                <c:pt idx="58">
                  <c:v>196.65208357761406</c:v>
                </c:pt>
                <c:pt idx="59">
                  <c:v>154.73340991349201</c:v>
                </c:pt>
                <c:pt idx="60">
                  <c:v>121.28084840043464</c:v>
                </c:pt>
                <c:pt idx="61">
                  <c:v>103.41970972412335</c:v>
                </c:pt>
                <c:pt idx="62">
                  <c:v>97.350864972266649</c:v>
                </c:pt>
                <c:pt idx="63">
                  <c:v>96.746745168073161</c:v>
                </c:pt>
                <c:pt idx="64">
                  <c:v>98.143859362463047</c:v>
                </c:pt>
                <c:pt idx="65">
                  <c:v>100.58566287498603</c:v>
                </c:pt>
                <c:pt idx="66">
                  <c:v>104.05184177561993</c:v>
                </c:pt>
                <c:pt idx="67">
                  <c:v>108.72012204360141</c:v>
                </c:pt>
                <c:pt idx="68">
                  <c:v>114.77208567816362</c:v>
                </c:pt>
                <c:pt idx="69">
                  <c:v>122.33803919741113</c:v>
                </c:pt>
                <c:pt idx="70">
                  <c:v>131.4597858850652</c:v>
                </c:pt>
                <c:pt idx="71">
                  <c:v>142.05606231736371</c:v>
                </c:pt>
                <c:pt idx="72">
                  <c:v>153.893384218329</c:v>
                </c:pt>
                <c:pt idx="73">
                  <c:v>166.55863549929711</c:v>
                </c:pt>
                <c:pt idx="74">
                  <c:v>179.39369483229916</c:v>
                </c:pt>
                <c:pt idx="75">
                  <c:v>191.274304950198</c:v>
                </c:pt>
                <c:pt idx="76">
                  <c:v>200.12092651200277</c:v>
                </c:pt>
                <c:pt idx="77">
                  <c:v>202.50140308925808</c:v>
                </c:pt>
                <c:pt idx="78">
                  <c:v>194.56892110145429</c:v>
                </c:pt>
                <c:pt idx="79">
                  <c:v>175.11928108585192</c:v>
                </c:pt>
                <c:pt idx="80">
                  <c:v>148.39632903938067</c:v>
                </c:pt>
                <c:pt idx="81">
                  <c:v>122.50675923456838</c:v>
                </c:pt>
                <c:pt idx="82">
                  <c:v>103.91215818811133</c:v>
                </c:pt>
                <c:pt idx="83">
                  <c:v>93.820596753770019</c:v>
                </c:pt>
                <c:pt idx="84">
                  <c:v>89.603639377818567</c:v>
                </c:pt>
                <c:pt idx="85">
                  <c:v>88.171275344095477</c:v>
                </c:pt>
                <c:pt idx="86">
                  <c:v>87.689243675198412</c:v>
                </c:pt>
                <c:pt idx="87">
                  <c:v>87.446455190679558</c:v>
                </c:pt>
                <c:pt idx="88">
                  <c:v>87.249382730344422</c:v>
                </c:pt>
                <c:pt idx="89">
                  <c:v>87.059836929210789</c:v>
                </c:pt>
                <c:pt idx="90">
                  <c:v>86.872213525222648</c:v>
                </c:pt>
                <c:pt idx="91">
                  <c:v>86.685842279349615</c:v>
                </c:pt>
                <c:pt idx="92">
                  <c:v>86.500605439793603</c:v>
                </c:pt>
                <c:pt idx="93">
                  <c:v>86.316436662232562</c:v>
                </c:pt>
                <c:pt idx="94">
                  <c:v>86.13328193684012</c:v>
                </c:pt>
                <c:pt idx="95">
                  <c:v>85.951106224862571</c:v>
                </c:pt>
                <c:pt idx="96">
                  <c:v>85.769918383380926</c:v>
                </c:pt>
                <c:pt idx="97">
                  <c:v>85.589833604156297</c:v>
                </c:pt>
                <c:pt idx="98">
                  <c:v>85.411216529995158</c:v>
                </c:pt>
                <c:pt idx="99">
                  <c:v>85.234980984542418</c:v>
                </c:pt>
                <c:pt idx="100">
                  <c:v>85.063158068049177</c:v>
                </c:pt>
                <c:pt idx="101">
                  <c:v>84.899855095390706</c:v>
                </c:pt>
                <c:pt idx="102">
                  <c:v>84.752654788423726</c:v>
                </c:pt>
                <c:pt idx="103">
                  <c:v>84.634265154351823</c:v>
                </c:pt>
                <c:pt idx="104">
                  <c:v>84.56376920338073</c:v>
                </c:pt>
                <c:pt idx="105">
                  <c:v>84.566216027704485</c:v>
                </c:pt>
                <c:pt idx="106">
                  <c:v>84.66887603517408</c:v>
                </c:pt>
                <c:pt idx="107">
                  <c:v>84.89286416890009</c:v>
                </c:pt>
                <c:pt idx="108">
                  <c:v>85.240616231902209</c:v>
                </c:pt>
                <c:pt idx="109">
                  <c:v>85.682825669244565</c:v>
                </c:pt>
                <c:pt idx="110">
                  <c:v>86.151534430617673</c:v>
                </c:pt>
                <c:pt idx="111">
                  <c:v>86.546567897303461</c:v>
                </c:pt>
                <c:pt idx="112">
                  <c:v>86.758251663305884</c:v>
                </c:pt>
                <c:pt idx="113">
                  <c:v>86.700973824245096</c:v>
                </c:pt>
                <c:pt idx="114">
                  <c:v>86.344130088279584</c:v>
                </c:pt>
                <c:pt idx="115">
                  <c:v>85.725340760911408</c:v>
                </c:pt>
                <c:pt idx="116">
                  <c:v>84.938333526481699</c:v>
                </c:pt>
                <c:pt idx="117">
                  <c:v>84.100787919571644</c:v>
                </c:pt>
                <c:pt idx="118">
                  <c:v>83.317473075295084</c:v>
                </c:pt>
                <c:pt idx="119">
                  <c:v>82.654729146203024</c:v>
                </c:pt>
                <c:pt idx="120">
                  <c:v>82.134146729625854</c:v>
                </c:pt>
                <c:pt idx="121">
                  <c:v>81.742590600853745</c:v>
                </c:pt>
                <c:pt idx="122">
                  <c:v>81.449316735243741</c:v>
                </c:pt>
                <c:pt idx="123">
                  <c:v>81.221195540567706</c:v>
                </c:pt>
                <c:pt idx="124">
                  <c:v>81.031519891905958</c:v>
                </c:pt>
                <c:pt idx="125">
                  <c:v>80.862516563094971</c:v>
                </c:pt>
                <c:pt idx="126">
                  <c:v>80.704064278780464</c:v>
                </c:pt>
                <c:pt idx="127">
                  <c:v>80.551206144985912</c:v>
                </c:pt>
                <c:pt idx="128">
                  <c:v>80.402048033837687</c:v>
                </c:pt>
                <c:pt idx="129">
                  <c:v>80.256690752919511</c:v>
                </c:pt>
                <c:pt idx="130">
                  <c:v>80.117414435905133</c:v>
                </c:pt>
                <c:pt idx="131">
                  <c:v>79.990287126795835</c:v>
                </c:pt>
                <c:pt idx="132">
                  <c:v>79.888226911754899</c:v>
                </c:pt>
                <c:pt idx="133">
                  <c:v>79.834705254672414</c:v>
                </c:pt>
                <c:pt idx="134">
                  <c:v>79.8654431990322</c:v>
                </c:pt>
                <c:pt idx="135">
                  <c:v>80.023438442083986</c:v>
                </c:pt>
                <c:pt idx="136">
                  <c:v>80.34292869989126</c:v>
                </c:pt>
                <c:pt idx="137">
                  <c:v>80.823289359158935</c:v>
                </c:pt>
                <c:pt idx="138">
                  <c:v>81.40395991276209</c:v>
                </c:pt>
                <c:pt idx="139">
                  <c:v>81.959485444099101</c:v>
                </c:pt>
                <c:pt idx="140">
                  <c:v>82.329429625257077</c:v>
                </c:pt>
                <c:pt idx="141">
                  <c:v>82.377920748546344</c:v>
                </c:pt>
                <c:pt idx="142">
                  <c:v>82.053776151291032</c:v>
                </c:pt>
                <c:pt idx="143">
                  <c:v>81.415198791798829</c:v>
                </c:pt>
                <c:pt idx="144">
                  <c:v>80.602880334488475</c:v>
                </c:pt>
                <c:pt idx="145">
                  <c:v>79.778348163397325</c:v>
                </c:pt>
                <c:pt idx="146">
                  <c:v>79.064248240268597</c:v>
                </c:pt>
                <c:pt idx="147">
                  <c:v>78.515834124344877</c:v>
                </c:pt>
                <c:pt idx="148">
                  <c:v>78.128196337596179</c:v>
                </c:pt>
                <c:pt idx="149">
                  <c:v>77.863221189122228</c:v>
                </c:pt>
                <c:pt idx="150">
                  <c:v>77.676337083352479</c:v>
                </c:pt>
                <c:pt idx="151">
                  <c:v>77.532034507494657</c:v>
                </c:pt>
                <c:pt idx="152">
                  <c:v>77.407861473211554</c:v>
                </c:pt>
                <c:pt idx="153">
                  <c:v>77.291932609894644</c:v>
                </c:pt>
                <c:pt idx="154">
                  <c:v>77.178825864365436</c:v>
                </c:pt>
                <c:pt idx="155">
                  <c:v>77.066353713205643</c:v>
                </c:pt>
                <c:pt idx="156">
                  <c:v>76.95370161299536</c:v>
                </c:pt>
                <c:pt idx="157">
                  <c:v>76.840562401365162</c:v>
                </c:pt>
                <c:pt idx="158">
                  <c:v>76.726798621495689</c:v>
                </c:pt>
                <c:pt idx="159">
                  <c:v>76.612329515340392</c:v>
                </c:pt>
                <c:pt idx="160">
                  <c:v>76.497097871519728</c:v>
                </c:pt>
                <c:pt idx="161">
                  <c:v>76.381061033541414</c:v>
                </c:pt>
                <c:pt idx="162">
                  <c:v>76.264188170760519</c:v>
                </c:pt>
                <c:pt idx="163">
                  <c:v>76.146458925032476</c:v>
                </c:pt>
                <c:pt idx="164">
                  <c:v>76.027862301611918</c:v>
                </c:pt>
                <c:pt idx="165">
                  <c:v>75.908395596156211</c:v>
                </c:pt>
                <c:pt idx="166">
                  <c:v>75.788063342277823</c:v>
                </c:pt>
                <c:pt idx="167">
                  <c:v>75.666876295280318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96.225154873192523</c:v>
                </c:pt>
                <c:pt idx="1">
                  <c:v>96.369005607127477</c:v>
                </c:pt>
                <c:pt idx="2">
                  <c:v>96.512544070105577</c:v>
                </c:pt>
                <c:pt idx="3">
                  <c:v>96.655661127927331</c:v>
                </c:pt>
                <c:pt idx="4">
                  <c:v>96.798230954039767</c:v>
                </c:pt>
                <c:pt idx="5">
                  <c:v>96.94010919960229</c:v>
                </c:pt>
                <c:pt idx="6">
                  <c:v>97.081131050471143</c:v>
                </c:pt>
                <c:pt idx="7">
                  <c:v>97.221109182772878</c:v>
                </c:pt>
                <c:pt idx="8">
                  <c:v>97.359831634506165</c:v>
                </c:pt>
                <c:pt idx="9">
                  <c:v>97.497059617512662</c:v>
                </c:pt>
                <c:pt idx="10">
                  <c:v>97.63252530227453</c:v>
                </c:pt>
                <c:pt idx="11">
                  <c:v>97.765929617367888</c:v>
                </c:pt>
                <c:pt idx="12">
                  <c:v>97.896940116012658</c:v>
                </c:pt>
                <c:pt idx="13">
                  <c:v>98.025188973917238</c:v>
                </c:pt>
                <c:pt idx="14">
                  <c:v>98.150271195320158</c:v>
                </c:pt>
                <c:pt idx="15">
                  <c:v>98.271743117450185</c:v>
                </c:pt>
                <c:pt idx="16">
                  <c:v>98.38912131706293</c:v>
                </c:pt>
                <c:pt idx="17">
                  <c:v>98.501882035582625</c:v>
                </c:pt>
                <c:pt idx="18">
                  <c:v>98.609461250780555</c:v>
                </c:pt>
                <c:pt idx="19">
                  <c:v>98.711255531739837</c:v>
                </c:pt>
                <c:pt idx="20">
                  <c:v>98.806623818748079</c:v>
                </c:pt>
                <c:pt idx="21">
                  <c:v>98.894890269215111</c:v>
                </c:pt>
                <c:pt idx="22">
                  <c:v>98.975348303092801</c:v>
                </c:pt>
                <c:pt idx="23">
                  <c:v>99.047265964943321</c:v>
                </c:pt>
                <c:pt idx="24">
                  <c:v>99.109892693262694</c:v>
                </c:pt>
                <c:pt idx="25">
                  <c:v>99.162467549759782</c:v>
                </c:pt>
                <c:pt idx="26">
                  <c:v>99.204228911431926</c:v>
                </c:pt>
                <c:pt idx="27">
                  <c:v>99.234425566698661</c:v>
                </c:pt>
                <c:pt idx="28">
                  <c:v>99.252329084851468</c:v>
                </c:pt>
                <c:pt idx="29">
                  <c:v>99.257247248205601</c:v>
                </c:pt>
                <c:pt idx="30">
                  <c:v>99.248538252515218</c:v>
                </c:pt>
                <c:pt idx="31">
                  <c:v>99.225625298683468</c:v>
                </c:pt>
                <c:pt idx="32">
                  <c:v>99.188011123915771</c:v>
                </c:pt>
                <c:pt idx="33">
                  <c:v>99.135291960283851</c:v>
                </c:pt>
                <c:pt idx="34">
                  <c:v>99.067170370301611</c:v>
                </c:pt>
                <c:pt idx="35">
                  <c:v>98.98346639898493</c:v>
                </c:pt>
                <c:pt idx="36">
                  <c:v>98.884126504819022</c:v>
                </c:pt>
                <c:pt idx="37">
                  <c:v>98.769229790562704</c:v>
                </c:pt>
                <c:pt idx="38">
                  <c:v>98.638991148310694</c:v>
                </c:pt>
                <c:pt idx="39">
                  <c:v>98.493761057786514</c:v>
                </c:pt>
                <c:pt idx="40">
                  <c:v>98.334021925202734</c:v>
                </c:pt>
                <c:pt idx="41">
                  <c:v>98.160381012179499</c:v>
                </c:pt>
                <c:pt idx="42">
                  <c:v>97.973560168262892</c:v>
                </c:pt>
                <c:pt idx="43">
                  <c:v>97.774382734024528</c:v>
                </c:pt>
                <c:pt idx="44">
                  <c:v>97.563758112807037</c:v>
                </c:pt>
                <c:pt idx="45">
                  <c:v>97.34266460821614</c:v>
                </c:pt>
                <c:pt idx="46">
                  <c:v>97.112131184870876</c:v>
                </c:pt>
                <c:pt idx="47">
                  <c:v>96.873218828845424</c:v>
                </c:pt>
                <c:pt idx="48">
                  <c:v>96.627002162657348</c:v>
                </c:pt>
                <c:pt idx="49">
                  <c:v>96.374551912044254</c:v>
                </c:pt>
                <c:pt idx="50">
                  <c:v>96.116918735317967</c:v>
                </c:pt>
                <c:pt idx="51">
                  <c:v>95.855118819695619</c:v>
                </c:pt>
                <c:pt idx="52">
                  <c:v>95.59012153220759</c:v>
                </c:pt>
                <c:pt idx="53">
                  <c:v>95.322839294696436</c:v>
                </c:pt>
                <c:pt idx="54">
                  <c:v>95.054119740964538</c:v>
                </c:pt>
                <c:pt idx="55">
                  <c:v>94.784740115449097</c:v>
                </c:pt>
                <c:pt idx="56">
                  <c:v>94.515403791037471</c:v>
                </c:pt>
                <c:pt idx="57">
                  <c:v>94.246738720906507</c:v>
                </c:pt>
                <c:pt idx="58">
                  <c:v>93.979297595910396</c:v>
                </c:pt>
                <c:pt idx="59">
                  <c:v>93.713559453935346</c:v>
                </c:pt>
                <c:pt idx="60">
                  <c:v>93.449932478637464</c:v>
                </c:pt>
                <c:pt idx="61">
                  <c:v>93.188757729309515</c:v>
                </c:pt>
                <c:pt idx="62">
                  <c:v>92.930313558253999</c:v>
                </c:pt>
                <c:pt idx="63">
                  <c:v>92.674820493981656</c:v>
                </c:pt>
                <c:pt idx="64">
                  <c:v>92.422446395073791</c:v>
                </c:pt>
                <c:pt idx="65">
                  <c:v>92.173311708287784</c:v>
                </c:pt>
                <c:pt idx="66">
                  <c:v>91.927494693555474</c:v>
                </c:pt>
                <c:pt idx="67">
                  <c:v>91.68503650647861</c:v>
                </c:pt>
                <c:pt idx="68">
                  <c:v>91.445946054761848</c:v>
                </c:pt>
                <c:pt idx="69">
                  <c:v>91.210204568105809</c:v>
                </c:pt>
                <c:pt idx="70">
                  <c:v>90.977769841091742</c:v>
                </c:pt>
                <c:pt idx="71">
                  <c:v>90.74858012544604</c:v>
                </c:pt>
                <c:pt idx="72">
                  <c:v>90.522557661874544</c:v>
                </c:pt>
                <c:pt idx="73">
                  <c:v>90.299611852623428</c:v>
                </c:pt>
                <c:pt idx="74">
                  <c:v>90.079642084346077</c:v>
                </c:pt>
                <c:pt idx="75">
                  <c:v>89.862540217063085</c:v>
                </c:pt>
                <c:pt idx="76">
                  <c:v>89.648192759330882</c:v>
                </c:pt>
                <c:pt idx="77">
                  <c:v>89.436482752507104</c:v>
                </c:pt>
                <c:pt idx="78">
                  <c:v>89.227291388519518</c:v>
                </c:pt>
                <c:pt idx="79">
                  <c:v>89.020499386077518</c:v>
                </c:pt>
                <c:pt idx="80">
                  <c:v>88.815988150044475</c:v>
                </c:pt>
                <c:pt idx="81">
                  <c:v>88.613640737913826</c:v>
                </c:pt>
                <c:pt idx="82">
                  <c:v>88.413342656167373</c:v>
                </c:pt>
                <c:pt idx="83">
                  <c:v>88.214982507871753</c:v>
                </c:pt>
                <c:pt idx="84">
                  <c:v>88.018452511297994</c:v>
                </c:pt>
                <c:pt idx="85">
                  <c:v>87.823648907708659</c:v>
                </c:pt>
                <c:pt idx="86">
                  <c:v>87.630472274811694</c:v>
                </c:pt>
                <c:pt idx="87">
                  <c:v>87.438827760774956</c:v>
                </c:pt>
                <c:pt idx="88">
                  <c:v>87.248625252160309</c:v>
                </c:pt>
                <c:pt idx="89">
                  <c:v>87.059779487696247</c:v>
                </c:pt>
                <c:pt idx="90">
                  <c:v>86.872210128470428</c:v>
                </c:pt>
                <c:pt idx="91">
                  <c:v>86.685841793898547</c:v>
                </c:pt>
                <c:pt idx="92">
                  <c:v>86.5006040717101</c:v>
                </c:pt>
                <c:pt idx="93">
                  <c:v>86.316431509185335</c:v>
                </c:pt>
                <c:pt idx="94">
                  <c:v>86.133263591970177</c:v>
                </c:pt>
                <c:pt idx="95">
                  <c:v>85.951044715982661</c:v>
                </c:pt>
                <c:pt idx="96">
                  <c:v>85.769724157194062</c:v>
                </c:pt>
                <c:pt idx="97">
                  <c:v>85.589256043406536</c:v>
                </c:pt>
                <c:pt idx="98">
                  <c:v>85.409599331550851</c:v>
                </c:pt>
                <c:pt idx="99">
                  <c:v>85.230717793472067</c:v>
                </c:pt>
                <c:pt idx="100">
                  <c:v>85.052580012651276</c:v>
                </c:pt>
                <c:pt idx="101">
                  <c:v>84.87515939380917</c:v>
                </c:pt>
                <c:pt idx="102">
                  <c:v>84.698434186839691</c:v>
                </c:pt>
                <c:pt idx="103">
                  <c:v>84.522387526013986</c:v>
                </c:pt>
                <c:pt idx="104">
                  <c:v>84.347007484859873</c:v>
                </c:pt>
                <c:pt idx="105">
                  <c:v>84.172287146545159</c:v>
                </c:pt>
                <c:pt idx="106">
                  <c:v>83.998224688957563</c:v>
                </c:pt>
                <c:pt idx="107">
                  <c:v>83.824823482964206</c:v>
                </c:pt>
                <c:pt idx="108">
                  <c:v>83.652092201533847</c:v>
                </c:pt>
                <c:pt idx="109">
                  <c:v>83.480044936502495</c:v>
                </c:pt>
                <c:pt idx="110">
                  <c:v>83.308701318746003</c:v>
                </c:pt>
                <c:pt idx="111">
                  <c:v>83.138086636384926</c:v>
                </c:pt>
                <c:pt idx="112">
                  <c:v>82.968231944386517</c:v>
                </c:pt>
                <c:pt idx="113">
                  <c:v>82.79917415755186</c:v>
                </c:pt>
                <c:pt idx="114">
                  <c:v>82.630956117402178</c:v>
                </c:pt>
                <c:pt idx="115">
                  <c:v>82.463626621936754</c:v>
                </c:pt>
                <c:pt idx="116">
                  <c:v>82.297240405674685</c:v>
                </c:pt>
                <c:pt idx="117">
                  <c:v>82.131858055881679</c:v>
                </c:pt>
                <c:pt idx="118">
                  <c:v>81.967545849514053</c:v>
                </c:pt>
                <c:pt idx="119">
                  <c:v>81.80437549429945</c:v>
                </c:pt>
                <c:pt idx="120">
                  <c:v>81.642423756663817</c:v>
                </c:pt>
                <c:pt idx="121">
                  <c:v>81.481771959073029</c:v>
                </c:pt>
                <c:pt idx="122">
                  <c:v>81.322505329974206</c:v>
                </c:pt>
                <c:pt idx="123">
                  <c:v>81.164712191098232</c:v>
                </c:pt>
                <c:pt idx="124">
                  <c:v>81.008482969620232</c:v>
                </c:pt>
                <c:pt idx="125">
                  <c:v>80.85390902674888</c:v>
                </c:pt>
                <c:pt idx="126">
                  <c:v>80.701081299865578</c:v>
                </c:pt>
                <c:pt idx="127">
                  <c:v>80.550088762422888</c:v>
                </c:pt>
                <c:pt idx="128">
                  <c:v>80.401016714398622</c:v>
                </c:pt>
                <c:pt idx="129">
                  <c:v>80.253944926007946</c:v>
                </c:pt>
                <c:pt idx="130">
                  <c:v>80.108945668262209</c:v>
                </c:pt>
                <c:pt idx="131">
                  <c:v>79.966081675307407</c:v>
                </c:pt>
                <c:pt idx="132">
                  <c:v>79.825404094578218</c:v>
                </c:pt>
                <c:pt idx="133">
                  <c:v>79.686950490805827</c:v>
                </c:pt>
                <c:pt idx="134">
                  <c:v>79.550742977856089</c:v>
                </c:pt>
                <c:pt idx="135">
                  <c:v>79.416786557251797</c:v>
                </c:pt>
                <c:pt idx="136">
                  <c:v>79.285067743126618</c:v>
                </c:pt>
                <c:pt idx="137">
                  <c:v>79.155553549537231</c:v>
                </c:pt>
                <c:pt idx="138">
                  <c:v>79.028190907103095</c:v>
                </c:pt>
                <c:pt idx="139">
                  <c:v>78.90290656184726</c:v>
                </c:pt>
                <c:pt idx="140">
                  <c:v>78.779607490353072</c:v>
                </c:pt>
                <c:pt idx="141">
                  <c:v>78.658181842911532</c:v>
                </c:pt>
                <c:pt idx="142">
                  <c:v>78.538500401635133</c:v>
                </c:pt>
                <c:pt idx="143">
                  <c:v>78.42041851531593</c:v>
                </c:pt>
                <c:pt idx="144">
                  <c:v>78.303778449023213</c:v>
                </c:pt>
                <c:pt idx="145">
                  <c:v>78.188412065943822</c:v>
                </c:pt>
                <c:pt idx="146">
                  <c:v>78.074143743375245</c:v>
                </c:pt>
                <c:pt idx="147">
                  <c:v>77.96079341526297</c:v>
                </c:pt>
                <c:pt idx="148">
                  <c:v>77.848179630831993</c:v>
                </c:pt>
                <c:pt idx="149">
                  <c:v>77.736122522675927</c:v>
                </c:pt>
                <c:pt idx="150">
                  <c:v>77.624446587524247</c:v>
                </c:pt>
                <c:pt idx="151">
                  <c:v>77.51298319769819</c:v>
                </c:pt>
                <c:pt idx="152">
                  <c:v>77.401572779539933</c:v>
                </c:pt>
                <c:pt idx="153">
                  <c:v>77.290066615249586</c:v>
                </c:pt>
                <c:pt idx="154">
                  <c:v>77.178328245002817</c:v>
                </c:pt>
                <c:pt idx="155">
                  <c:v>77.066234465535501</c:v>
                </c:pt>
                <c:pt idx="156">
                  <c:v>76.953675938444263</c:v>
                </c:pt>
                <c:pt idx="157">
                  <c:v>76.840557435488051</c:v>
                </c:pt>
                <c:pt idx="158">
                  <c:v>76.726797758767745</c:v>
                </c:pt>
                <c:pt idx="159">
                  <c:v>76.612329380727829</c:v>
                </c:pt>
                <c:pt idx="160">
                  <c:v>76.497097852657888</c:v>
                </c:pt>
                <c:pt idx="161">
                  <c:v>76.381061031168258</c:v>
                </c:pt>
                <c:pt idx="162">
                  <c:v>76.264188170492432</c:v>
                </c:pt>
                <c:pt idx="163">
                  <c:v>76.146458925005291</c:v>
                </c:pt>
                <c:pt idx="164">
                  <c:v>76.027862301609446</c:v>
                </c:pt>
                <c:pt idx="165">
                  <c:v>75.908395596156012</c:v>
                </c:pt>
                <c:pt idx="166">
                  <c:v>75.788063342277809</c:v>
                </c:pt>
                <c:pt idx="167">
                  <c:v>75.666876295280318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100.244</c:v>
                </c:pt>
                <c:pt idx="1">
                  <c:v>97.024000000000001</c:v>
                </c:pt>
                <c:pt idx="2">
                  <c:v>98.146000000000001</c:v>
                </c:pt>
                <c:pt idx="3">
                  <c:v>97.659000000000006</c:v>
                </c:pt>
                <c:pt idx="4">
                  <c:v>98.584999999999994</c:v>
                </c:pt>
                <c:pt idx="5">
                  <c:v>97.659000000000006</c:v>
                </c:pt>
                <c:pt idx="6">
                  <c:v>96.853999999999999</c:v>
                </c:pt>
                <c:pt idx="7">
                  <c:v>99.097999999999999</c:v>
                </c:pt>
                <c:pt idx="8">
                  <c:v>96.78</c:v>
                </c:pt>
                <c:pt idx="9">
                  <c:v>98.024000000000001</c:v>
                </c:pt>
                <c:pt idx="10">
                  <c:v>94.78</c:v>
                </c:pt>
                <c:pt idx="11">
                  <c:v>97.293000000000006</c:v>
                </c:pt>
                <c:pt idx="12">
                  <c:v>98.072999999999993</c:v>
                </c:pt>
                <c:pt idx="13">
                  <c:v>97.316999999999993</c:v>
                </c:pt>
                <c:pt idx="14">
                  <c:v>98.340999999999994</c:v>
                </c:pt>
                <c:pt idx="15">
                  <c:v>98.049000000000007</c:v>
                </c:pt>
                <c:pt idx="16">
                  <c:v>98.902000000000001</c:v>
                </c:pt>
                <c:pt idx="17">
                  <c:v>96.61</c:v>
                </c:pt>
                <c:pt idx="18">
                  <c:v>97.049000000000007</c:v>
                </c:pt>
                <c:pt idx="19">
                  <c:v>98.072999999999993</c:v>
                </c:pt>
                <c:pt idx="20">
                  <c:v>98.194999999999993</c:v>
                </c:pt>
                <c:pt idx="21">
                  <c:v>97.438999999999993</c:v>
                </c:pt>
                <c:pt idx="22">
                  <c:v>99.415000000000006</c:v>
                </c:pt>
                <c:pt idx="23">
                  <c:v>101.31699999999999</c:v>
                </c:pt>
                <c:pt idx="24">
                  <c:v>99.146000000000001</c:v>
                </c:pt>
                <c:pt idx="25">
                  <c:v>99.731999999999999</c:v>
                </c:pt>
                <c:pt idx="26">
                  <c:v>99.097999999999999</c:v>
                </c:pt>
                <c:pt idx="27">
                  <c:v>98.097999999999999</c:v>
                </c:pt>
                <c:pt idx="28">
                  <c:v>99.706999999999994</c:v>
                </c:pt>
                <c:pt idx="29">
                  <c:v>98.097999999999999</c:v>
                </c:pt>
                <c:pt idx="30">
                  <c:v>100.22</c:v>
                </c:pt>
                <c:pt idx="31">
                  <c:v>99.171000000000006</c:v>
                </c:pt>
                <c:pt idx="32">
                  <c:v>100.488</c:v>
                </c:pt>
                <c:pt idx="33">
                  <c:v>103.41500000000001</c:v>
                </c:pt>
                <c:pt idx="34">
                  <c:v>102</c:v>
                </c:pt>
                <c:pt idx="35">
                  <c:v>103.878</c:v>
                </c:pt>
                <c:pt idx="36">
                  <c:v>104.41500000000001</c:v>
                </c:pt>
                <c:pt idx="37">
                  <c:v>107.31699999999999</c:v>
                </c:pt>
                <c:pt idx="38">
                  <c:v>105.634</c:v>
                </c:pt>
                <c:pt idx="39">
                  <c:v>107.22</c:v>
                </c:pt>
                <c:pt idx="40">
                  <c:v>108.80500000000001</c:v>
                </c:pt>
                <c:pt idx="41">
                  <c:v>112.68300000000001</c:v>
                </c:pt>
                <c:pt idx="42">
                  <c:v>115.366</c:v>
                </c:pt>
                <c:pt idx="43">
                  <c:v>116.854</c:v>
                </c:pt>
                <c:pt idx="44">
                  <c:v>119.902</c:v>
                </c:pt>
                <c:pt idx="45">
                  <c:v>131.12200000000001</c:v>
                </c:pt>
                <c:pt idx="46">
                  <c:v>134.22</c:v>
                </c:pt>
                <c:pt idx="47">
                  <c:v>141.56100000000001</c:v>
                </c:pt>
                <c:pt idx="48">
                  <c:v>156.53700000000001</c:v>
                </c:pt>
                <c:pt idx="49">
                  <c:v>171.512</c:v>
                </c:pt>
                <c:pt idx="50">
                  <c:v>188.14599999999999</c:v>
                </c:pt>
                <c:pt idx="51">
                  <c:v>206.19499999999999</c:v>
                </c:pt>
                <c:pt idx="52">
                  <c:v>217.92699999999999</c:v>
                </c:pt>
                <c:pt idx="53">
                  <c:v>229.70699999999999</c:v>
                </c:pt>
                <c:pt idx="54">
                  <c:v>238.80500000000001</c:v>
                </c:pt>
                <c:pt idx="55">
                  <c:v>244.90199999999999</c:v>
                </c:pt>
                <c:pt idx="56">
                  <c:v>246.22</c:v>
                </c:pt>
                <c:pt idx="57">
                  <c:v>238.61</c:v>
                </c:pt>
                <c:pt idx="58">
                  <c:v>218.268</c:v>
                </c:pt>
                <c:pt idx="59">
                  <c:v>173.82900000000001</c:v>
                </c:pt>
                <c:pt idx="60">
                  <c:v>122.61</c:v>
                </c:pt>
                <c:pt idx="61">
                  <c:v>96.975999999999999</c:v>
                </c:pt>
                <c:pt idx="62">
                  <c:v>93.584999999999994</c:v>
                </c:pt>
                <c:pt idx="63">
                  <c:v>96.828999999999994</c:v>
                </c:pt>
                <c:pt idx="64">
                  <c:v>94.146000000000001</c:v>
                </c:pt>
                <c:pt idx="65">
                  <c:v>95.853999999999999</c:v>
                </c:pt>
                <c:pt idx="66">
                  <c:v>96.024000000000001</c:v>
                </c:pt>
                <c:pt idx="67">
                  <c:v>102.756</c:v>
                </c:pt>
                <c:pt idx="68">
                  <c:v>105.488</c:v>
                </c:pt>
                <c:pt idx="69">
                  <c:v>112.268</c:v>
                </c:pt>
                <c:pt idx="70">
                  <c:v>125.70699999999999</c:v>
                </c:pt>
                <c:pt idx="71">
                  <c:v>135.58500000000001</c:v>
                </c:pt>
                <c:pt idx="72">
                  <c:v>151.80500000000001</c:v>
                </c:pt>
                <c:pt idx="73">
                  <c:v>165.268</c:v>
                </c:pt>
                <c:pt idx="74">
                  <c:v>178.268</c:v>
                </c:pt>
                <c:pt idx="75">
                  <c:v>193.61</c:v>
                </c:pt>
                <c:pt idx="76">
                  <c:v>199.68299999999999</c:v>
                </c:pt>
                <c:pt idx="77">
                  <c:v>205.56100000000001</c:v>
                </c:pt>
                <c:pt idx="78">
                  <c:v>202.95099999999999</c:v>
                </c:pt>
                <c:pt idx="79">
                  <c:v>192.41499999999999</c:v>
                </c:pt>
                <c:pt idx="80">
                  <c:v>158.46299999999999</c:v>
                </c:pt>
                <c:pt idx="81">
                  <c:v>116.58499999999999</c:v>
                </c:pt>
                <c:pt idx="82">
                  <c:v>89.39</c:v>
                </c:pt>
                <c:pt idx="83">
                  <c:v>86.22</c:v>
                </c:pt>
                <c:pt idx="84">
                  <c:v>87.731999999999999</c:v>
                </c:pt>
                <c:pt idx="85">
                  <c:v>86.316999999999993</c:v>
                </c:pt>
                <c:pt idx="86">
                  <c:v>87.61</c:v>
                </c:pt>
                <c:pt idx="87">
                  <c:v>83.853999999999999</c:v>
                </c:pt>
                <c:pt idx="88">
                  <c:v>83.340999999999994</c:v>
                </c:pt>
                <c:pt idx="89">
                  <c:v>85.366</c:v>
                </c:pt>
                <c:pt idx="90">
                  <c:v>86.438999999999993</c:v>
                </c:pt>
                <c:pt idx="91">
                  <c:v>88.756</c:v>
                </c:pt>
                <c:pt idx="92">
                  <c:v>86.268000000000001</c:v>
                </c:pt>
                <c:pt idx="93">
                  <c:v>84.146000000000001</c:v>
                </c:pt>
                <c:pt idx="94">
                  <c:v>87.39</c:v>
                </c:pt>
                <c:pt idx="95">
                  <c:v>85.659000000000006</c:v>
                </c:pt>
                <c:pt idx="96">
                  <c:v>85.488</c:v>
                </c:pt>
                <c:pt idx="97">
                  <c:v>84.659000000000006</c:v>
                </c:pt>
                <c:pt idx="98">
                  <c:v>86.683000000000007</c:v>
                </c:pt>
                <c:pt idx="99">
                  <c:v>86.39</c:v>
                </c:pt>
                <c:pt idx="100">
                  <c:v>84.316999999999993</c:v>
                </c:pt>
                <c:pt idx="101">
                  <c:v>84.097999999999999</c:v>
                </c:pt>
                <c:pt idx="102">
                  <c:v>87.584999999999994</c:v>
                </c:pt>
                <c:pt idx="103">
                  <c:v>84.561000000000007</c:v>
                </c:pt>
                <c:pt idx="104">
                  <c:v>88.902000000000001</c:v>
                </c:pt>
                <c:pt idx="105">
                  <c:v>84.244</c:v>
                </c:pt>
                <c:pt idx="106">
                  <c:v>83.39</c:v>
                </c:pt>
                <c:pt idx="107">
                  <c:v>86.340999999999994</c:v>
                </c:pt>
                <c:pt idx="108">
                  <c:v>85.462999999999994</c:v>
                </c:pt>
                <c:pt idx="109">
                  <c:v>84.39</c:v>
                </c:pt>
                <c:pt idx="110">
                  <c:v>86.902000000000001</c:v>
                </c:pt>
                <c:pt idx="111">
                  <c:v>87.512</c:v>
                </c:pt>
                <c:pt idx="112">
                  <c:v>90.805000000000007</c:v>
                </c:pt>
                <c:pt idx="113">
                  <c:v>89.853999999999999</c:v>
                </c:pt>
                <c:pt idx="114">
                  <c:v>86.584999999999994</c:v>
                </c:pt>
                <c:pt idx="115">
                  <c:v>87.706999999999994</c:v>
                </c:pt>
                <c:pt idx="116">
                  <c:v>85.22</c:v>
                </c:pt>
                <c:pt idx="117">
                  <c:v>85.171000000000006</c:v>
                </c:pt>
                <c:pt idx="118">
                  <c:v>85.488</c:v>
                </c:pt>
                <c:pt idx="119">
                  <c:v>83.415000000000006</c:v>
                </c:pt>
                <c:pt idx="120">
                  <c:v>86.22</c:v>
                </c:pt>
                <c:pt idx="121">
                  <c:v>80.268000000000001</c:v>
                </c:pt>
                <c:pt idx="122">
                  <c:v>81.828999999999994</c:v>
                </c:pt>
                <c:pt idx="123">
                  <c:v>83.244</c:v>
                </c:pt>
                <c:pt idx="124">
                  <c:v>82.415000000000006</c:v>
                </c:pt>
                <c:pt idx="125">
                  <c:v>77.39</c:v>
                </c:pt>
                <c:pt idx="126">
                  <c:v>79.78</c:v>
                </c:pt>
                <c:pt idx="127">
                  <c:v>81.61</c:v>
                </c:pt>
                <c:pt idx="128">
                  <c:v>82.805000000000007</c:v>
                </c:pt>
                <c:pt idx="129">
                  <c:v>81.584999999999994</c:v>
                </c:pt>
                <c:pt idx="130">
                  <c:v>81.316999999999993</c:v>
                </c:pt>
                <c:pt idx="131">
                  <c:v>79.634</c:v>
                </c:pt>
                <c:pt idx="132">
                  <c:v>78.584999999999994</c:v>
                </c:pt>
                <c:pt idx="133">
                  <c:v>80.072999999999993</c:v>
                </c:pt>
                <c:pt idx="134">
                  <c:v>76.756</c:v>
                </c:pt>
                <c:pt idx="135">
                  <c:v>81.340999999999994</c:v>
                </c:pt>
                <c:pt idx="136">
                  <c:v>80.731999999999999</c:v>
                </c:pt>
                <c:pt idx="137">
                  <c:v>82.805000000000007</c:v>
                </c:pt>
                <c:pt idx="138">
                  <c:v>80.731999999999999</c:v>
                </c:pt>
                <c:pt idx="139">
                  <c:v>80.975999999999999</c:v>
                </c:pt>
                <c:pt idx="140">
                  <c:v>82.659000000000006</c:v>
                </c:pt>
                <c:pt idx="141">
                  <c:v>85.146000000000001</c:v>
                </c:pt>
                <c:pt idx="142">
                  <c:v>82.659000000000006</c:v>
                </c:pt>
                <c:pt idx="143">
                  <c:v>84.659000000000006</c:v>
                </c:pt>
                <c:pt idx="144">
                  <c:v>83.659000000000006</c:v>
                </c:pt>
                <c:pt idx="145">
                  <c:v>82.731999999999999</c:v>
                </c:pt>
                <c:pt idx="146">
                  <c:v>79.194999999999993</c:v>
                </c:pt>
                <c:pt idx="147">
                  <c:v>78.024000000000001</c:v>
                </c:pt>
                <c:pt idx="148">
                  <c:v>80</c:v>
                </c:pt>
                <c:pt idx="149">
                  <c:v>78.122</c:v>
                </c:pt>
                <c:pt idx="150">
                  <c:v>78.828999999999994</c:v>
                </c:pt>
                <c:pt idx="151">
                  <c:v>76.244</c:v>
                </c:pt>
                <c:pt idx="152">
                  <c:v>74.902000000000001</c:v>
                </c:pt>
                <c:pt idx="153">
                  <c:v>79.537000000000006</c:v>
                </c:pt>
                <c:pt idx="154">
                  <c:v>77.462999999999994</c:v>
                </c:pt>
                <c:pt idx="155">
                  <c:v>77.927000000000007</c:v>
                </c:pt>
                <c:pt idx="156">
                  <c:v>78.049000000000007</c:v>
                </c:pt>
                <c:pt idx="157">
                  <c:v>80.902000000000001</c:v>
                </c:pt>
                <c:pt idx="158">
                  <c:v>80.22</c:v>
                </c:pt>
                <c:pt idx="159">
                  <c:v>77.22</c:v>
                </c:pt>
                <c:pt idx="160">
                  <c:v>75.878</c:v>
                </c:pt>
                <c:pt idx="161">
                  <c:v>78.878</c:v>
                </c:pt>
                <c:pt idx="162">
                  <c:v>77.194999999999993</c:v>
                </c:pt>
                <c:pt idx="163">
                  <c:v>76.902000000000001</c:v>
                </c:pt>
                <c:pt idx="164">
                  <c:v>75.462999999999994</c:v>
                </c:pt>
                <c:pt idx="165">
                  <c:v>77.706999999999994</c:v>
                </c:pt>
                <c:pt idx="166">
                  <c:v>77.340999999999994</c:v>
                </c:pt>
                <c:pt idx="167">
                  <c:v>76.731999999999999</c:v>
                </c:pt>
                <c:pt idx="168">
                  <c:v>76.927000000000007</c:v>
                </c:pt>
                <c:pt idx="169">
                  <c:v>75.097999999999999</c:v>
                </c:pt>
                <c:pt idx="170">
                  <c:v>77.805000000000007</c:v>
                </c:pt>
                <c:pt idx="171">
                  <c:v>74.072999999999993</c:v>
                </c:pt>
                <c:pt idx="172">
                  <c:v>76.268000000000001</c:v>
                </c:pt>
                <c:pt idx="173">
                  <c:v>75.293000000000006</c:v>
                </c:pt>
                <c:pt idx="174">
                  <c:v>77.853999999999999</c:v>
                </c:pt>
                <c:pt idx="175">
                  <c:v>76.415000000000006</c:v>
                </c:pt>
                <c:pt idx="176">
                  <c:v>78.293000000000006</c:v>
                </c:pt>
                <c:pt idx="177">
                  <c:v>77.902000000000001</c:v>
                </c:pt>
                <c:pt idx="178">
                  <c:v>76.537000000000006</c:v>
                </c:pt>
                <c:pt idx="179">
                  <c:v>76.171000000000006</c:v>
                </c:pt>
                <c:pt idx="180">
                  <c:v>77.950999999999993</c:v>
                </c:pt>
                <c:pt idx="181">
                  <c:v>75.659000000000006</c:v>
                </c:pt>
                <c:pt idx="182">
                  <c:v>77.268000000000001</c:v>
                </c:pt>
                <c:pt idx="183">
                  <c:v>75.316999999999993</c:v>
                </c:pt>
                <c:pt idx="184">
                  <c:v>76.561000000000007</c:v>
                </c:pt>
                <c:pt idx="185">
                  <c:v>75.634</c:v>
                </c:pt>
                <c:pt idx="186">
                  <c:v>76.072999999999993</c:v>
                </c:pt>
                <c:pt idx="187">
                  <c:v>78.438999999999993</c:v>
                </c:pt>
                <c:pt idx="188">
                  <c:v>75.122</c:v>
                </c:pt>
                <c:pt idx="189">
                  <c:v>71.805000000000007</c:v>
                </c:pt>
                <c:pt idx="190">
                  <c:v>76.024000000000001</c:v>
                </c:pt>
                <c:pt idx="191">
                  <c:v>77.78</c:v>
                </c:pt>
                <c:pt idx="192">
                  <c:v>77.340999999999994</c:v>
                </c:pt>
                <c:pt idx="193">
                  <c:v>76.316999999999993</c:v>
                </c:pt>
                <c:pt idx="194">
                  <c:v>76.268000000000001</c:v>
                </c:pt>
                <c:pt idx="195">
                  <c:v>76.561000000000007</c:v>
                </c:pt>
                <c:pt idx="196">
                  <c:v>75.316999999999993</c:v>
                </c:pt>
                <c:pt idx="197">
                  <c:v>75.975999999999999</c:v>
                </c:pt>
                <c:pt idx="198">
                  <c:v>76.488</c:v>
                </c:pt>
                <c:pt idx="199">
                  <c:v>75.950999999999993</c:v>
                </c:pt>
                <c:pt idx="200">
                  <c:v>73.731999999999999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95.628761153350666</c:v>
                </c:pt>
                <c:pt idx="2">
                  <c:v>95.853389516663881</c:v>
                </c:pt>
                <c:pt idx="3">
                  <c:v>96.077610305336421</c:v>
                </c:pt>
                <c:pt idx="4">
                  <c:v>96.301284789958743</c:v>
                </c:pt>
                <c:pt idx="5">
                  <c:v>96.524253109911925</c:v>
                </c:pt>
                <c:pt idx="6">
                  <c:v>96.746331960176306</c:v>
                </c:pt>
                <c:pt idx="7">
                  <c:v>96.967312135120352</c:v>
                </c:pt>
                <c:pt idx="8">
                  <c:v>97.18695594401855</c:v>
                </c:pt>
                <c:pt idx="9">
                  <c:v>97.404994520458899</c:v>
                </c:pt>
                <c:pt idx="10">
                  <c:v>97.621125056848726</c:v>
                </c:pt>
                <c:pt idx="11">
                  <c:v>97.835008006249026</c:v>
                </c:pt>
                <c:pt idx="12">
                  <c:v>98.046264307329253</c:v>
                </c:pt>
                <c:pt idx="13">
                  <c:v>98.254472705365629</c:v>
                </c:pt>
                <c:pt idx="14">
                  <c:v>98.459167264873699</c:v>
                </c:pt>
                <c:pt idx="15">
                  <c:v>98.659835201462812</c:v>
                </c:pt>
                <c:pt idx="16">
                  <c:v>98.855915208987255</c:v>
                </c:pt>
                <c:pt idx="17">
                  <c:v>99.046796536232819</c:v>
                </c:pt>
                <c:pt idx="18">
                  <c:v>99.231819198660531</c:v>
                </c:pt>
                <c:pt idx="19">
                  <c:v>99.410275935330461</c:v>
                </c:pt>
                <c:pt idx="20">
                  <c:v>99.581416905294006</c:v>
                </c:pt>
                <c:pt idx="21">
                  <c:v>99.744458766059481</c:v>
                </c:pt>
                <c:pt idx="22">
                  <c:v>99.898600846624973</c:v>
                </c:pt>
                <c:pt idx="23">
                  <c:v>100.04305284336816</c:v>
                </c:pt>
                <c:pt idx="24">
                  <c:v>100.17708112798985</c:v>
                </c:pt>
                <c:pt idx="25">
                  <c:v>100.30008472870929</c:v>
                </c:pt>
                <c:pt idx="26">
                  <c:v>100.41171772267207</c:v>
                </c:pt>
                <c:pt idx="27">
                  <c:v>100.51208249086294</c:v>
                </c:pt>
                <c:pt idx="28">
                  <c:v>100.6020281459126</c:v>
                </c:pt>
                <c:pt idx="29">
                  <c:v>100.68360008756056</c:v>
                </c:pt>
                <c:pt idx="30">
                  <c:v>100.76069890869159</c:v>
                </c:pt>
                <c:pt idx="31">
                  <c:v>100.84001742372209</c:v>
                </c:pt>
                <c:pt idx="32">
                  <c:v>100.93232955055197</c:v>
                </c:pt>
                <c:pt idx="33">
                  <c:v>101.05419858481469</c:v>
                </c:pt>
                <c:pt idx="34">
                  <c:v>101.23014802214857</c:v>
                </c:pt>
                <c:pt idx="35">
                  <c:v>101.49528782206342</c:v>
                </c:pt>
                <c:pt idx="36">
                  <c:v>101.89830615309612</c:v>
                </c:pt>
                <c:pt idx="37">
                  <c:v>102.5046179564404</c:v>
                </c:pt>
                <c:pt idx="38">
                  <c:v>103.39931044634103</c:v>
                </c:pt>
                <c:pt idx="39">
                  <c:v>104.68935508519121</c:v>
                </c:pt>
                <c:pt idx="40">
                  <c:v>106.50439100174253</c:v>
                </c:pt>
                <c:pt idx="41">
                  <c:v>108.99526417782671</c:v>
                </c:pt>
                <c:pt idx="42">
                  <c:v>112.32947746949544</c:v>
                </c:pt>
                <c:pt idx="43">
                  <c:v>116.68281845186304</c:v>
                </c:pt>
                <c:pt idx="44">
                  <c:v>122.22672595800977</c:v>
                </c:pt>
                <c:pt idx="45">
                  <c:v>129.11144960279694</c:v>
                </c:pt>
                <c:pt idx="46">
                  <c:v>137.44572983739792</c:v>
                </c:pt>
                <c:pt idx="47">
                  <c:v>147.27451225990544</c:v>
                </c:pt>
                <c:pt idx="48">
                  <c:v>158.55699363190726</c:v>
                </c:pt>
                <c:pt idx="49">
                  <c:v>171.14792518050106</c:v>
                </c:pt>
                <c:pt idx="50">
                  <c:v>184.78539707100484</c:v>
                </c:pt>
                <c:pt idx="51">
                  <c:v>199.08797912944226</c:v>
                </c:pt>
                <c:pt idx="52">
                  <c:v>213.56066287634769</c:v>
                </c:pt>
                <c:pt idx="53">
                  <c:v>227.58340234427803</c:v>
                </c:pt>
                <c:pt idx="54">
                  <c:v>240.228633021984</c:v>
                </c:pt>
                <c:pt idx="55">
                  <c:v>249.47311579696279</c:v>
                </c:pt>
                <c:pt idx="56">
                  <c:v>250.69204265403081</c:v>
                </c:pt>
                <c:pt idx="57">
                  <c:v>236.91624492162816</c:v>
                </c:pt>
                <c:pt idx="58">
                  <c:v>204.98715185565632</c:v>
                </c:pt>
                <c:pt idx="59">
                  <c:v>163.21438287993112</c:v>
                </c:pt>
                <c:pt idx="60">
                  <c:v>127.2790141253445</c:v>
                </c:pt>
                <c:pt idx="61">
                  <c:v>106.34686509428288</c:v>
                </c:pt>
                <c:pt idx="62">
                  <c:v>98.14350946668354</c:v>
                </c:pt>
                <c:pt idx="63">
                  <c:v>96.279804856231863</c:v>
                </c:pt>
                <c:pt idx="64">
                  <c:v>96.686736813245375</c:v>
                </c:pt>
                <c:pt idx="65">
                  <c:v>98.055000658650656</c:v>
                </c:pt>
                <c:pt idx="66">
                  <c:v>100.27500932119874</c:v>
                </c:pt>
                <c:pt idx="67">
                  <c:v>103.54879336249034</c:v>
                </c:pt>
                <c:pt idx="68">
                  <c:v>108.1346491048244</c:v>
                </c:pt>
                <c:pt idx="69">
                  <c:v>114.27866769622193</c:v>
                </c:pt>
                <c:pt idx="70">
                  <c:v>122.16862125854919</c:v>
                </c:pt>
                <c:pt idx="71">
                  <c:v>131.88351932211322</c:v>
                </c:pt>
                <c:pt idx="72">
                  <c:v>143.34267666910819</c:v>
                </c:pt>
                <c:pt idx="73">
                  <c:v>156.26390103889861</c:v>
                </c:pt>
                <c:pt idx="74">
                  <c:v>170.13796959550356</c:v>
                </c:pt>
                <c:pt idx="75">
                  <c:v>184.19083097635414</c:v>
                </c:pt>
                <c:pt idx="76">
                  <c:v>197.13895738981518</c:v>
                </c:pt>
                <c:pt idx="77">
                  <c:v>206.28287363437028</c:v>
                </c:pt>
                <c:pt idx="78">
                  <c:v>206.29253109073585</c:v>
                </c:pt>
                <c:pt idx="79">
                  <c:v>191.09517413202536</c:v>
                </c:pt>
                <c:pt idx="80">
                  <c:v>161.31584334187519</c:v>
                </c:pt>
                <c:pt idx="81">
                  <c:v>128.28860885280795</c:v>
                </c:pt>
                <c:pt idx="82">
                  <c:v>104.68726051373632</c:v>
                </c:pt>
                <c:pt idx="83">
                  <c:v>93.455759080603457</c:v>
                </c:pt>
                <c:pt idx="84">
                  <c:v>89.785051645755658</c:v>
                </c:pt>
                <c:pt idx="85">
                  <c:v>88.851460516237367</c:v>
                </c:pt>
                <c:pt idx="86">
                  <c:v>88.544798555866095</c:v>
                </c:pt>
                <c:pt idx="87">
                  <c:v>88.332683273043898</c:v>
                </c:pt>
                <c:pt idx="88">
                  <c:v>88.131499416549133</c:v>
                </c:pt>
                <c:pt idx="89">
                  <c:v>87.932724275249029</c:v>
                </c:pt>
                <c:pt idx="90">
                  <c:v>87.735694484041957</c:v>
                </c:pt>
                <c:pt idx="91">
                  <c:v>87.540280400573039</c:v>
                </c:pt>
                <c:pt idx="92">
                  <c:v>87.346381479499868</c:v>
                </c:pt>
                <c:pt idx="93">
                  <c:v>87.153903963047995</c:v>
                </c:pt>
                <c:pt idx="94">
                  <c:v>86.962760897746122</c:v>
                </c:pt>
                <c:pt idx="95">
                  <c:v>86.772874739240848</c:v>
                </c:pt>
                <c:pt idx="96">
                  <c:v>86.584186373205</c:v>
                </c:pt>
                <c:pt idx="97">
                  <c:v>86.396683228201809</c:v>
                </c:pt>
                <c:pt idx="98">
                  <c:v>86.210479030936526</c:v>
                </c:pt>
                <c:pt idx="99">
                  <c:v>86.026019566861308</c:v>
                </c:pt>
                <c:pt idx="100">
                  <c:v>85.844562902401208</c:v>
                </c:pt>
                <c:pt idx="101">
                  <c:v>85.669183925416789</c:v>
                </c:pt>
                <c:pt idx="102">
                  <c:v>85.506628288121661</c:v>
                </c:pt>
                <c:pt idx="103">
                  <c:v>85.370244375908797</c:v>
                </c:pt>
                <c:pt idx="104">
                  <c:v>85.283707125580975</c:v>
                </c:pt>
                <c:pt idx="105">
                  <c:v>85.284085858334564</c:v>
                </c:pt>
                <c:pt idx="106">
                  <c:v>85.421127527425483</c:v>
                </c:pt>
                <c:pt idx="107">
                  <c:v>85.748384412779842</c:v>
                </c:pt>
                <c:pt idx="108">
                  <c:v>86.302931726975302</c:v>
                </c:pt>
                <c:pt idx="109">
                  <c:v>87.075783124468089</c:v>
                </c:pt>
                <c:pt idx="110">
                  <c:v>87.984181290669412</c:v>
                </c:pt>
                <c:pt idx="111">
                  <c:v>88.864534469035362</c:v>
                </c:pt>
                <c:pt idx="112">
                  <c:v>89.502441751026467</c:v>
                </c:pt>
                <c:pt idx="113">
                  <c:v>89.699182949057914</c:v>
                </c:pt>
                <c:pt idx="114">
                  <c:v>89.349111581431316</c:v>
                </c:pt>
                <c:pt idx="115">
                  <c:v>88.487634499638091</c:v>
                </c:pt>
                <c:pt idx="116">
                  <c:v>87.280426478433952</c:v>
                </c:pt>
                <c:pt idx="117">
                  <c:v>85.957743402640816</c:v>
                </c:pt>
                <c:pt idx="118">
                  <c:v>84.729799155832282</c:v>
                </c:pt>
                <c:pt idx="119">
                  <c:v>83.72632116303285</c:v>
                </c:pt>
                <c:pt idx="120">
                  <c:v>82.982593055810952</c:v>
                </c:pt>
                <c:pt idx="121">
                  <c:v>82.464442044794112</c:v>
                </c:pt>
                <c:pt idx="122">
                  <c:v>82.107577185275034</c:v>
                </c:pt>
                <c:pt idx="123">
                  <c:v>81.849241967575978</c:v>
                </c:pt>
                <c:pt idx="124">
                  <c:v>81.643426115563727</c:v>
                </c:pt>
                <c:pt idx="125">
                  <c:v>81.462504971444787</c:v>
                </c:pt>
                <c:pt idx="126">
                  <c:v>81.292419062020784</c:v>
                </c:pt>
                <c:pt idx="127">
                  <c:v>81.127005085294584</c:v>
                </c:pt>
                <c:pt idx="128">
                  <c:v>80.963927761080356</c:v>
                </c:pt>
                <c:pt idx="129">
                  <c:v>80.802442563563687</c:v>
                </c:pt>
                <c:pt idx="130">
                  <c:v>80.642406273864552</c:v>
                </c:pt>
                <c:pt idx="131">
                  <c:v>80.483993487739141</c:v>
                </c:pt>
                <c:pt idx="132">
                  <c:v>80.32793085348645</c:v>
                </c:pt>
                <c:pt idx="133">
                  <c:v>80.176513585483264</c:v>
                </c:pt>
                <c:pt idx="134">
                  <c:v>80.036157485948465</c:v>
                </c:pt>
                <c:pt idx="135">
                  <c:v>79.922448546263809</c:v>
                </c:pt>
                <c:pt idx="136">
                  <c:v>79.867646935215959</c:v>
                </c:pt>
                <c:pt idx="137">
                  <c:v>79.927158184124465</c:v>
                </c:pt>
                <c:pt idx="138">
                  <c:v>80.175999775449256</c:v>
                </c:pt>
                <c:pt idx="139">
                  <c:v>80.683585464461601</c:v>
                </c:pt>
                <c:pt idx="140">
                  <c:v>81.463774023710684</c:v>
                </c:pt>
                <c:pt idx="141">
                  <c:v>82.42028411642994</c:v>
                </c:pt>
                <c:pt idx="142">
                  <c:v>83.330704030722373</c:v>
                </c:pt>
                <c:pt idx="143">
                  <c:v>83.906380655019746</c:v>
                </c:pt>
                <c:pt idx="144">
                  <c:v>83.916948469796523</c:v>
                </c:pt>
                <c:pt idx="145">
                  <c:v>83.308842010108847</c:v>
                </c:pt>
                <c:pt idx="146">
                  <c:v>82.235638920160753</c:v>
                </c:pt>
                <c:pt idx="147">
                  <c:v>80.977089783725901</c:v>
                </c:pt>
                <c:pt idx="148">
                  <c:v>79.80451950824596</c:v>
                </c:pt>
                <c:pt idx="149">
                  <c:v>78.880049294000003</c:v>
                </c:pt>
                <c:pt idx="150">
                  <c:v>78.236335285874944</c:v>
                </c:pt>
                <c:pt idx="151">
                  <c:v>77.819917732564591</c:v>
                </c:pt>
                <c:pt idx="152">
                  <c:v>77.550354940809527</c:v>
                </c:pt>
                <c:pt idx="153">
                  <c:v>77.359669224406602</c:v>
                </c:pt>
                <c:pt idx="154">
                  <c:v>77.204888641798433</c:v>
                </c:pt>
                <c:pt idx="155">
                  <c:v>77.064063939496961</c:v>
                </c:pt>
                <c:pt idx="156">
                  <c:v>76.92781575015043</c:v>
                </c:pt>
                <c:pt idx="157">
                  <c:v>76.792709844529469</c:v>
                </c:pt>
                <c:pt idx="158">
                  <c:v>76.65763359474478</c:v>
                </c:pt>
                <c:pt idx="159">
                  <c:v>76.522242343261979</c:v>
                </c:pt>
                <c:pt idx="160">
                  <c:v>76.386413218810034</c:v>
                </c:pt>
                <c:pt idx="161">
                  <c:v>76.250083933624367</c:v>
                </c:pt>
                <c:pt idx="162">
                  <c:v>76.113212080659096</c:v>
                </c:pt>
                <c:pt idx="163">
                  <c:v>75.975765969109986</c:v>
                </c:pt>
                <c:pt idx="164">
                  <c:v>75.837722414099304</c:v>
                </c:pt>
                <c:pt idx="165">
                  <c:v>75.699065799076578</c:v>
                </c:pt>
                <c:pt idx="166">
                  <c:v>75.559787313724669</c:v>
                </c:pt>
                <c:pt idx="167">
                  <c:v>75.419884202842681</c:v>
                </c:pt>
                <c:pt idx="168">
                  <c:v>75.2793590202741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95.628761153348407</c:v>
                </c:pt>
                <c:pt idx="2">
                  <c:v>95.853389516657089</c:v>
                </c:pt>
                <c:pt idx="3">
                  <c:v>96.077610305316355</c:v>
                </c:pt>
                <c:pt idx="4">
                  <c:v>96.301284789900606</c:v>
                </c:pt>
                <c:pt idx="5">
                  <c:v>96.524253109746738</c:v>
                </c:pt>
                <c:pt idx="6">
                  <c:v>96.746331959715903</c:v>
                </c:pt>
                <c:pt idx="7">
                  <c:v>96.967312133861725</c:v>
                </c:pt>
                <c:pt idx="8">
                  <c:v>97.186955940643585</c:v>
                </c:pt>
                <c:pt idx="9">
                  <c:v>97.404994511582387</c:v>
                </c:pt>
                <c:pt idx="10">
                  <c:v>97.621125033949468</c:v>
                </c:pt>
                <c:pt idx="11">
                  <c:v>97.835007948305446</c:v>
                </c:pt>
                <c:pt idx="12">
                  <c:v>98.046264163517506</c:v>
                </c:pt>
                <c:pt idx="13">
                  <c:v>98.254472355268604</c:v>
                </c:pt>
                <c:pt idx="14">
                  <c:v>98.459166428909867</c:v>
                </c:pt>
                <c:pt idx="15">
                  <c:v>98.659833243558055</c:v>
                </c:pt>
                <c:pt idx="16">
                  <c:v>98.855910711182034</c:v>
                </c:pt>
                <c:pt idx="17">
                  <c:v>99.0467864014432</c:v>
                </c:pt>
                <c:pt idx="18">
                  <c:v>99.231796799391745</c:v>
                </c:pt>
                <c:pt idx="19">
                  <c:v>99.410227377647473</c:v>
                </c:pt>
                <c:pt idx="20">
                  <c:v>99.581313656002507</c:v>
                </c:pt>
                <c:pt idx="21">
                  <c:v>99.744243427791559</c:v>
                </c:pt>
                <c:pt idx="22">
                  <c:v>99.898160331969734</c:v>
                </c:pt>
                <c:pt idx="23">
                  <c:v>100.04216894055182</c:v>
                </c:pt>
                <c:pt idx="24">
                  <c:v>100.17534151082343</c:v>
                </c:pt>
                <c:pt idx="25">
                  <c:v>100.29672651861995</c:v>
                </c:pt>
                <c:pt idx="26">
                  <c:v>100.40535904149485</c:v>
                </c:pt>
                <c:pt idx="27">
                  <c:v>100.50027299798234</c:v>
                </c:pt>
                <c:pt idx="28">
                  <c:v>100.58051517164209</c:v>
                </c:pt>
                <c:pt idx="29">
                  <c:v>100.6451608577361</c:v>
                </c:pt>
                <c:pt idx="30">
                  <c:v>100.69333086939109</c:v>
                </c:pt>
                <c:pt idx="31">
                  <c:v>100.72420953384022</c:v>
                </c:pt>
                <c:pt idx="32">
                  <c:v>100.73706320438876</c:v>
                </c:pt>
                <c:pt idx="33">
                  <c:v>100.73125871812731</c:v>
                </c:pt>
                <c:pt idx="34">
                  <c:v>100.70628115204035</c:v>
                </c:pt>
                <c:pt idx="35">
                  <c:v>100.66175018008119</c:v>
                </c:pt>
                <c:pt idx="36">
                  <c:v>100.5974343192176</c:v>
                </c:pt>
                <c:pt idx="37">
                  <c:v>100.51326237967204</c:v>
                </c:pt>
                <c:pt idx="38">
                  <c:v>100.40933150688338</c:v>
                </c:pt>
                <c:pt idx="39">
                  <c:v>100.28591131958409</c:v>
                </c:pt>
                <c:pt idx="40">
                  <c:v>100.14344380503525</c:v>
                </c:pt>
                <c:pt idx="41">
                  <c:v>99.982538819875231</c:v>
                </c:pt>
                <c:pt idx="42">
                  <c:v>99.803965250630839</c:v>
                </c:pt>
                <c:pt idx="43">
                  <c:v>99.608638096672493</c:v>
                </c:pt>
                <c:pt idx="44">
                  <c:v>99.397601934377931</c:v>
                </c:pt>
                <c:pt idx="45">
                  <c:v>99.172011389475017</c:v>
                </c:pt>
                <c:pt idx="46">
                  <c:v>98.933109372491884</c:v>
                </c:pt>
                <c:pt idx="47">
                  <c:v>98.682203911369612</c:v>
                </c:pt>
                <c:pt idx="48">
                  <c:v>98.42064444171308</c:v>
                </c:pt>
                <c:pt idx="49">
                  <c:v>98.149798389897768</c:v>
                </c:pt>
                <c:pt idx="50">
                  <c:v>97.871028812801512</c:v>
                </c:pt>
                <c:pt idx="51">
                  <c:v>97.585673749306309</c:v>
                </c:pt>
                <c:pt idx="52">
                  <c:v>97.295027804174126</c:v>
                </c:pt>
                <c:pt idx="53">
                  <c:v>97.000326336555389</c:v>
                </c:pt>
                <c:pt idx="54">
                  <c:v>96.702732474911187</c:v>
                </c:pt>
                <c:pt idx="55">
                  <c:v>96.403327037677272</c:v>
                </c:pt>
                <c:pt idx="56">
                  <c:v>96.103101312520522</c:v>
                </c:pt>
                <c:pt idx="57">
                  <c:v>95.802952541920376</c:v>
                </c:pt>
                <c:pt idx="58">
                  <c:v>95.503681881868687</c:v>
                </c:pt>
                <c:pt idx="59">
                  <c:v>95.205994544239914</c:v>
                </c:pt>
                <c:pt idx="60">
                  <c:v>94.910501800491119</c:v>
                </c:pt>
                <c:pt idx="61">
                  <c:v>94.617724512116453</c:v>
                </c:pt>
                <c:pt idx="62">
                  <c:v>94.328097858195861</c:v>
                </c:pt>
                <c:pt idx="63">
                  <c:v>94.041976948585699</c:v>
                </c:pt>
                <c:pt idx="64">
                  <c:v>93.759643038980442</c:v>
                </c:pt>
                <c:pt idx="65">
                  <c:v>93.481310097723053</c:v>
                </c:pt>
                <c:pt idx="66">
                  <c:v>93.207131510834785</c:v>
                </c:pt>
                <c:pt idx="67">
                  <c:v>92.937206748830022</c:v>
                </c:pt>
                <c:pt idx="68">
                  <c:v>92.671587854615481</c:v>
                </c:pt>
                <c:pt idx="69">
                  <c:v>92.41028564484273</c:v>
                </c:pt>
                <c:pt idx="70">
                  <c:v>92.153275546658932</c:v>
                </c:pt>
                <c:pt idx="71">
                  <c:v>91.900503017467884</c:v>
                </c:pt>
                <c:pt idx="72">
                  <c:v>91.651888516948674</c:v>
                </c:pt>
                <c:pt idx="73">
                  <c:v>91.407332018314293</c:v>
                </c:pt>
                <c:pt idx="74">
                  <c:v>91.166717059889748</c:v>
                </c:pt>
                <c:pt idx="75">
                  <c:v>90.929914348927127</c:v>
                </c:pt>
                <c:pt idx="76">
                  <c:v>90.696784937568594</c:v>
                </c:pt>
                <c:pt idx="77">
                  <c:v>90.4671829964458</c:v>
                </c:pt>
                <c:pt idx="78">
                  <c:v>90.240958214982655</c:v>
                </c:pt>
                <c:pt idx="79">
                  <c:v>90.017957859432045</c:v>
                </c:pt>
                <c:pt idx="80">
                  <c:v>89.798028520369826</c:v>
                </c:pt>
                <c:pt idx="81">
                  <c:v>89.581017581090649</c:v>
                </c:pt>
                <c:pt idx="82">
                  <c:v>89.366774437357392</c:v>
                </c:pt>
                <c:pt idx="83">
                  <c:v>89.155151497455861</c:v>
                </c:pt>
                <c:pt idx="84">
                  <c:v>88.946004989675799</c:v>
                </c:pt>
                <c:pt idx="85">
                  <c:v>88.739195602311582</c:v>
                </c:pt>
                <c:pt idx="86">
                  <c:v>88.534588979158329</c:v>
                </c:pt>
                <c:pt idx="87">
                  <c:v>88.33205609135301</c:v>
                </c:pt>
                <c:pt idx="88">
                  <c:v>88.131473504332121</c:v>
                </c:pt>
                <c:pt idx="89">
                  <c:v>87.932723556691613</c:v>
                </c:pt>
                <c:pt idx="90">
                  <c:v>87.735694465867354</c:v>
                </c:pt>
                <c:pt idx="91">
                  <c:v>87.540280373820877</c:v>
                </c:pt>
                <c:pt idx="92">
                  <c:v>87.34638134432663</c:v>
                </c:pt>
                <c:pt idx="93">
                  <c:v>87.153903322011573</c:v>
                </c:pt>
                <c:pt idx="94">
                  <c:v>86.962758061995757</c:v>
                </c:pt>
                <c:pt idx="95">
                  <c:v>86.772863037814119</c:v>
                </c:pt>
                <c:pt idx="96">
                  <c:v>86.584141334259144</c:v>
                </c:pt>
                <c:pt idx="97">
                  <c:v>86.396521530858749</c:v>
                </c:pt>
                <c:pt idx="98">
                  <c:v>86.20993758088224</c:v>
                </c:pt>
                <c:pt idx="99">
                  <c:v>86.024328690039681</c:v>
                </c:pt>
                <c:pt idx="100">
                  <c:v>85.839639198390316</c:v>
                </c:pt>
                <c:pt idx="101">
                  <c:v>85.655818468395481</c:v>
                </c:pt>
                <c:pt idx="102">
                  <c:v>85.472820781523524</c:v>
                </c:pt>
                <c:pt idx="103">
                  <c:v>85.290605245330681</c:v>
                </c:pt>
                <c:pt idx="104">
                  <c:v>85.109135712485667</c:v>
                </c:pt>
                <c:pt idx="105">
                  <c:v>84.928380712767463</c:v>
                </c:pt>
                <c:pt idx="106">
                  <c:v>84.7483133986306</c:v>
                </c:pt>
                <c:pt idx="107">
                  <c:v>84.568911504489364</c:v>
                </c:pt>
                <c:pt idx="108">
                  <c:v>84.390157319407578</c:v>
                </c:pt>
                <c:pt idx="109">
                  <c:v>84.212037672382365</c:v>
                </c:pt>
                <c:pt idx="110">
                  <c:v>84.034543928868175</c:v>
                </c:pt>
                <c:pt idx="111">
                  <c:v>83.857671996587868</c:v>
                </c:pt>
                <c:pt idx="112">
                  <c:v>83.68142233801467</c:v>
                </c:pt>
                <c:pt idx="113">
                  <c:v>83.50579998617296</c:v>
                </c:pt>
                <c:pt idx="114">
                  <c:v>83.330814559596263</c:v>
                </c:pt>
                <c:pt idx="115">
                  <c:v>83.156480271395296</c:v>
                </c:pt>
                <c:pt idx="116">
                  <c:v>82.982815926439528</c:v>
                </c:pt>
                <c:pt idx="117">
                  <c:v>82.809844899653143</c:v>
                </c:pt>
                <c:pt idx="118">
                  <c:v>82.6375950874002</c:v>
                </c:pt>
                <c:pt idx="119">
                  <c:v>82.466098822920472</c:v>
                </c:pt>
                <c:pt idx="120">
                  <c:v>82.295392745829162</c:v>
                </c:pt>
                <c:pt idx="121">
                  <c:v>82.125517614879655</c:v>
                </c:pt>
                <c:pt idx="122">
                  <c:v>81.956518052594731</c:v>
                </c:pt>
                <c:pt idx="123">
                  <c:v>81.788442210100186</c:v>
                </c:pt>
                <c:pt idx="124">
                  <c:v>81.621341340664401</c:v>
                </c:pt>
                <c:pt idx="125">
                  <c:v>81.455269271188655</c:v>
                </c:pt>
                <c:pt idx="126">
                  <c:v>81.2902817623375</c:v>
                </c:pt>
                <c:pt idx="127">
                  <c:v>81.126435750276713</c:v>
                </c:pt>
                <c:pt idx="128">
                  <c:v>80.963788466204065</c:v>
                </c:pt>
                <c:pt idx="129">
                  <c:v>80.802396434086177</c:v>
                </c:pt>
                <c:pt idx="130">
                  <c:v>80.642314352264393</c:v>
                </c:pt>
                <c:pt idx="131">
                  <c:v>80.483593870796838</c:v>
                </c:pt>
                <c:pt idx="132">
                  <c:v>80.32628228339405</c:v>
                </c:pt>
                <c:pt idx="133">
                  <c:v>80.170421160301245</c:v>
                </c:pt>
                <c:pt idx="134">
                  <c:v>80.01604495607387</c:v>
                </c:pt>
                <c:pt idx="135">
                  <c:v>79.863179633368048</c:v>
                </c:pt>
                <c:pt idx="136">
                  <c:v>79.711841350006793</c:v>
                </c:pt>
                <c:pt idx="137">
                  <c:v>79.562035261022942</c:v>
                </c:pt>
                <c:pt idx="138">
                  <c:v>79.413754489462661</c:v>
                </c:pt>
                <c:pt idx="139">
                  <c:v>79.266979318884637</c:v>
                </c:pt>
                <c:pt idx="140">
                  <c:v>79.121676656295094</c:v>
                </c:pt>
                <c:pt idx="141">
                  <c:v>78.977799806555822</c:v>
                </c:pt>
                <c:pt idx="142">
                  <c:v>78.835288588218646</c:v>
                </c:pt>
                <c:pt idx="143">
                  <c:v>78.694069806754413</c:v>
                </c:pt>
                <c:pt idx="144">
                  <c:v>78.554058085055857</c:v>
                </c:pt>
                <c:pt idx="145">
                  <c:v>78.415157033979781</c:v>
                </c:pt>
                <c:pt idx="146">
                  <c:v>78.277260728814298</c:v>
                </c:pt>
                <c:pt idx="147">
                  <c:v>78.140255442220024</c:v>
                </c:pt>
                <c:pt idx="148">
                  <c:v>78.004021571619802</c:v>
                </c:pt>
                <c:pt idx="149">
                  <c:v>77.868435690184825</c:v>
                </c:pt>
                <c:pt idx="150">
                  <c:v>77.733372646127549</c:v>
                </c:pt>
                <c:pt idx="151">
                  <c:v>77.598707635198537</c:v>
                </c:pt>
                <c:pt idx="152">
                  <c:v>77.464318175896182</c:v>
                </c:pt>
                <c:pt idx="153">
                  <c:v>77.330085925360677</c:v>
                </c:pt>
                <c:pt idx="154">
                  <c:v>77.195898285356463</c:v>
                </c:pt>
                <c:pt idx="155">
                  <c:v>77.061649761090351</c:v>
                </c:pt>
                <c:pt idx="156">
                  <c:v>76.927243049749507</c:v>
                </c:pt>
                <c:pt idx="157">
                  <c:v>76.79258984951791</c:v>
                </c:pt>
                <c:pt idx="158">
                  <c:v>76.657611392545007</c:v>
                </c:pt>
                <c:pt idx="159">
                  <c:v>76.522238716221537</c:v>
                </c:pt>
                <c:pt idx="160">
                  <c:v>76.386412695733625</c:v>
                </c:pt>
                <c:pt idx="161">
                  <c:v>76.250083867039933</c:v>
                </c:pt>
                <c:pt idx="162">
                  <c:v>76.113212073178801</c:v>
                </c:pt>
                <c:pt idx="163">
                  <c:v>75.975765968368421</c:v>
                </c:pt>
                <c:pt idx="164">
                  <c:v>75.837722414034431</c:v>
                </c:pt>
                <c:pt idx="165">
                  <c:v>75.699065799071576</c:v>
                </c:pt>
                <c:pt idx="166">
                  <c:v>75.559787313724328</c:v>
                </c:pt>
                <c:pt idx="167">
                  <c:v>75.419884202842667</c:v>
                </c:pt>
                <c:pt idx="168">
                  <c:v>75.2793590202741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98</c:v>
                </c:pt>
                <c:pt idx="1">
                  <c:v>97.024000000000001</c:v>
                </c:pt>
                <c:pt idx="2">
                  <c:v>95.975999999999999</c:v>
                </c:pt>
                <c:pt idx="3">
                  <c:v>98.146000000000001</c:v>
                </c:pt>
                <c:pt idx="4">
                  <c:v>97.537000000000006</c:v>
                </c:pt>
                <c:pt idx="5">
                  <c:v>98.171000000000006</c:v>
                </c:pt>
                <c:pt idx="6">
                  <c:v>98.194999999999993</c:v>
                </c:pt>
                <c:pt idx="7">
                  <c:v>96.561000000000007</c:v>
                </c:pt>
                <c:pt idx="8">
                  <c:v>98.293000000000006</c:v>
                </c:pt>
                <c:pt idx="9">
                  <c:v>99.659000000000006</c:v>
                </c:pt>
                <c:pt idx="10">
                  <c:v>99.171000000000006</c:v>
                </c:pt>
                <c:pt idx="11">
                  <c:v>97</c:v>
                </c:pt>
                <c:pt idx="12">
                  <c:v>94.853999999999999</c:v>
                </c:pt>
                <c:pt idx="13">
                  <c:v>98.488</c:v>
                </c:pt>
                <c:pt idx="14">
                  <c:v>98.293000000000006</c:v>
                </c:pt>
                <c:pt idx="15">
                  <c:v>95.438999999999993</c:v>
                </c:pt>
                <c:pt idx="16">
                  <c:v>97.22</c:v>
                </c:pt>
                <c:pt idx="17">
                  <c:v>96.902000000000001</c:v>
                </c:pt>
                <c:pt idx="18">
                  <c:v>95.171000000000006</c:v>
                </c:pt>
                <c:pt idx="19">
                  <c:v>97.049000000000007</c:v>
                </c:pt>
                <c:pt idx="20">
                  <c:v>96.438999999999993</c:v>
                </c:pt>
                <c:pt idx="21">
                  <c:v>99.706999999999994</c:v>
                </c:pt>
                <c:pt idx="22">
                  <c:v>97.024000000000001</c:v>
                </c:pt>
                <c:pt idx="23">
                  <c:v>99.39</c:v>
                </c:pt>
                <c:pt idx="24">
                  <c:v>98.415000000000006</c:v>
                </c:pt>
                <c:pt idx="25">
                  <c:v>98.39</c:v>
                </c:pt>
                <c:pt idx="26">
                  <c:v>100.098</c:v>
                </c:pt>
                <c:pt idx="27">
                  <c:v>100.098</c:v>
                </c:pt>
                <c:pt idx="28">
                  <c:v>100.34099999999999</c:v>
                </c:pt>
                <c:pt idx="29">
                  <c:v>101.366</c:v>
                </c:pt>
                <c:pt idx="30">
                  <c:v>100.39</c:v>
                </c:pt>
                <c:pt idx="31">
                  <c:v>99.268000000000001</c:v>
                </c:pt>
                <c:pt idx="32">
                  <c:v>103.43899999999999</c:v>
                </c:pt>
                <c:pt idx="33">
                  <c:v>100.976</c:v>
                </c:pt>
                <c:pt idx="34">
                  <c:v>102.17100000000001</c:v>
                </c:pt>
                <c:pt idx="35">
                  <c:v>103.65900000000001</c:v>
                </c:pt>
                <c:pt idx="36">
                  <c:v>103.61</c:v>
                </c:pt>
                <c:pt idx="37">
                  <c:v>106.244</c:v>
                </c:pt>
                <c:pt idx="38">
                  <c:v>107.146</c:v>
                </c:pt>
                <c:pt idx="39">
                  <c:v>108.58499999999999</c:v>
                </c:pt>
                <c:pt idx="40">
                  <c:v>108.17100000000001</c:v>
                </c:pt>
                <c:pt idx="41">
                  <c:v>111.92700000000001</c:v>
                </c:pt>
                <c:pt idx="42">
                  <c:v>113.82899999999999</c:v>
                </c:pt>
                <c:pt idx="43">
                  <c:v>118.512</c:v>
                </c:pt>
                <c:pt idx="44">
                  <c:v>122.854</c:v>
                </c:pt>
                <c:pt idx="45">
                  <c:v>128.43899999999999</c:v>
                </c:pt>
                <c:pt idx="46">
                  <c:v>136.46299999999999</c:v>
                </c:pt>
                <c:pt idx="47">
                  <c:v>149.85400000000001</c:v>
                </c:pt>
                <c:pt idx="48">
                  <c:v>164.92699999999999</c:v>
                </c:pt>
                <c:pt idx="49">
                  <c:v>181.12200000000001</c:v>
                </c:pt>
                <c:pt idx="50">
                  <c:v>199.53700000000001</c:v>
                </c:pt>
                <c:pt idx="51">
                  <c:v>214.14599999999999</c:v>
                </c:pt>
                <c:pt idx="52">
                  <c:v>224.87799999999999</c:v>
                </c:pt>
                <c:pt idx="53">
                  <c:v>234.12200000000001</c:v>
                </c:pt>
                <c:pt idx="54">
                  <c:v>240.29300000000001</c:v>
                </c:pt>
                <c:pt idx="55">
                  <c:v>242.92699999999999</c:v>
                </c:pt>
                <c:pt idx="56">
                  <c:v>242.41499999999999</c:v>
                </c:pt>
                <c:pt idx="57">
                  <c:v>234.14599999999999</c:v>
                </c:pt>
                <c:pt idx="58">
                  <c:v>209.41499999999999</c:v>
                </c:pt>
                <c:pt idx="59">
                  <c:v>155.31700000000001</c:v>
                </c:pt>
                <c:pt idx="60">
                  <c:v>112.488</c:v>
                </c:pt>
                <c:pt idx="61">
                  <c:v>98.122</c:v>
                </c:pt>
                <c:pt idx="62">
                  <c:v>98.146000000000001</c:v>
                </c:pt>
                <c:pt idx="63">
                  <c:v>96.316999999999993</c:v>
                </c:pt>
                <c:pt idx="64">
                  <c:v>96.22</c:v>
                </c:pt>
                <c:pt idx="65">
                  <c:v>98.293000000000006</c:v>
                </c:pt>
                <c:pt idx="66">
                  <c:v>98.462999999999994</c:v>
                </c:pt>
                <c:pt idx="67">
                  <c:v>103.61</c:v>
                </c:pt>
                <c:pt idx="68">
                  <c:v>107.68300000000001</c:v>
                </c:pt>
                <c:pt idx="69">
                  <c:v>115.46299999999999</c:v>
                </c:pt>
                <c:pt idx="70">
                  <c:v>123.07299999999999</c:v>
                </c:pt>
                <c:pt idx="71">
                  <c:v>138.43899999999999</c:v>
                </c:pt>
                <c:pt idx="72">
                  <c:v>148.34100000000001</c:v>
                </c:pt>
                <c:pt idx="73">
                  <c:v>162.04900000000001</c:v>
                </c:pt>
                <c:pt idx="74">
                  <c:v>177.65899999999999</c:v>
                </c:pt>
                <c:pt idx="75">
                  <c:v>188.268</c:v>
                </c:pt>
                <c:pt idx="76">
                  <c:v>194.70699999999999</c:v>
                </c:pt>
                <c:pt idx="77">
                  <c:v>201.12200000000001</c:v>
                </c:pt>
                <c:pt idx="78">
                  <c:v>203.56100000000001</c:v>
                </c:pt>
                <c:pt idx="79">
                  <c:v>192.09800000000001</c:v>
                </c:pt>
                <c:pt idx="80">
                  <c:v>164.17099999999999</c:v>
                </c:pt>
                <c:pt idx="81">
                  <c:v>121.04900000000001</c:v>
                </c:pt>
                <c:pt idx="82">
                  <c:v>94</c:v>
                </c:pt>
                <c:pt idx="83">
                  <c:v>87.39</c:v>
                </c:pt>
                <c:pt idx="84">
                  <c:v>87.244</c:v>
                </c:pt>
                <c:pt idx="85">
                  <c:v>85</c:v>
                </c:pt>
                <c:pt idx="86">
                  <c:v>88.171000000000006</c:v>
                </c:pt>
                <c:pt idx="87">
                  <c:v>84.805000000000007</c:v>
                </c:pt>
                <c:pt idx="88">
                  <c:v>84.122</c:v>
                </c:pt>
                <c:pt idx="89">
                  <c:v>87.853999999999999</c:v>
                </c:pt>
                <c:pt idx="90">
                  <c:v>84.61</c:v>
                </c:pt>
                <c:pt idx="91">
                  <c:v>86.950999999999993</c:v>
                </c:pt>
                <c:pt idx="92">
                  <c:v>86.805000000000007</c:v>
                </c:pt>
                <c:pt idx="93">
                  <c:v>88.438999999999993</c:v>
                </c:pt>
                <c:pt idx="94">
                  <c:v>87.61</c:v>
                </c:pt>
                <c:pt idx="95">
                  <c:v>86.366</c:v>
                </c:pt>
                <c:pt idx="96">
                  <c:v>85.927000000000007</c:v>
                </c:pt>
                <c:pt idx="97">
                  <c:v>84.634</c:v>
                </c:pt>
                <c:pt idx="98">
                  <c:v>85.61</c:v>
                </c:pt>
                <c:pt idx="99">
                  <c:v>86.512</c:v>
                </c:pt>
                <c:pt idx="100">
                  <c:v>85.415000000000006</c:v>
                </c:pt>
                <c:pt idx="101">
                  <c:v>85.415000000000006</c:v>
                </c:pt>
                <c:pt idx="102">
                  <c:v>84.805000000000007</c:v>
                </c:pt>
                <c:pt idx="103">
                  <c:v>85.024000000000001</c:v>
                </c:pt>
                <c:pt idx="104">
                  <c:v>86.561000000000007</c:v>
                </c:pt>
                <c:pt idx="105">
                  <c:v>85.39</c:v>
                </c:pt>
                <c:pt idx="106">
                  <c:v>89.462999999999994</c:v>
                </c:pt>
                <c:pt idx="107">
                  <c:v>85.024000000000001</c:v>
                </c:pt>
                <c:pt idx="108">
                  <c:v>85.462999999999994</c:v>
                </c:pt>
                <c:pt idx="109">
                  <c:v>86.78</c:v>
                </c:pt>
                <c:pt idx="110">
                  <c:v>87</c:v>
                </c:pt>
                <c:pt idx="111">
                  <c:v>87.756</c:v>
                </c:pt>
                <c:pt idx="112">
                  <c:v>90.878</c:v>
                </c:pt>
                <c:pt idx="113">
                  <c:v>92.340999999999994</c:v>
                </c:pt>
                <c:pt idx="114">
                  <c:v>93.731999999999999</c:v>
                </c:pt>
                <c:pt idx="115">
                  <c:v>92.122</c:v>
                </c:pt>
                <c:pt idx="116">
                  <c:v>91.537000000000006</c:v>
                </c:pt>
                <c:pt idx="117">
                  <c:v>87.731999999999999</c:v>
                </c:pt>
                <c:pt idx="118">
                  <c:v>85.049000000000007</c:v>
                </c:pt>
                <c:pt idx="119">
                  <c:v>86.146000000000001</c:v>
                </c:pt>
                <c:pt idx="120">
                  <c:v>83.853999999999999</c:v>
                </c:pt>
                <c:pt idx="121">
                  <c:v>84.097999999999999</c:v>
                </c:pt>
                <c:pt idx="122">
                  <c:v>80.512</c:v>
                </c:pt>
                <c:pt idx="123">
                  <c:v>81.902000000000001</c:v>
                </c:pt>
                <c:pt idx="124">
                  <c:v>82</c:v>
                </c:pt>
                <c:pt idx="125">
                  <c:v>79.024000000000001</c:v>
                </c:pt>
                <c:pt idx="126">
                  <c:v>79.61</c:v>
                </c:pt>
                <c:pt idx="127">
                  <c:v>82.438999999999993</c:v>
                </c:pt>
                <c:pt idx="128">
                  <c:v>78.902000000000001</c:v>
                </c:pt>
                <c:pt idx="129">
                  <c:v>79.293000000000006</c:v>
                </c:pt>
                <c:pt idx="130">
                  <c:v>79.171000000000006</c:v>
                </c:pt>
                <c:pt idx="131">
                  <c:v>80.927000000000007</c:v>
                </c:pt>
                <c:pt idx="132">
                  <c:v>78.61</c:v>
                </c:pt>
                <c:pt idx="133">
                  <c:v>78.828999999999994</c:v>
                </c:pt>
                <c:pt idx="134">
                  <c:v>80.878</c:v>
                </c:pt>
                <c:pt idx="135">
                  <c:v>80.683000000000007</c:v>
                </c:pt>
                <c:pt idx="136">
                  <c:v>78.756</c:v>
                </c:pt>
                <c:pt idx="137">
                  <c:v>80.462999999999994</c:v>
                </c:pt>
                <c:pt idx="138">
                  <c:v>78.659000000000006</c:v>
                </c:pt>
                <c:pt idx="139">
                  <c:v>82.024000000000001</c:v>
                </c:pt>
                <c:pt idx="140">
                  <c:v>80.805000000000007</c:v>
                </c:pt>
                <c:pt idx="141">
                  <c:v>83.706999999999994</c:v>
                </c:pt>
                <c:pt idx="142">
                  <c:v>83.828999999999994</c:v>
                </c:pt>
                <c:pt idx="143">
                  <c:v>83.878</c:v>
                </c:pt>
                <c:pt idx="144">
                  <c:v>82.950999999999993</c:v>
                </c:pt>
                <c:pt idx="145">
                  <c:v>81.22</c:v>
                </c:pt>
                <c:pt idx="146">
                  <c:v>81.731999999999999</c:v>
                </c:pt>
                <c:pt idx="147">
                  <c:v>80.122</c:v>
                </c:pt>
                <c:pt idx="148">
                  <c:v>84.268000000000001</c:v>
                </c:pt>
                <c:pt idx="149">
                  <c:v>78.584999999999994</c:v>
                </c:pt>
                <c:pt idx="150">
                  <c:v>80.584999999999994</c:v>
                </c:pt>
                <c:pt idx="151">
                  <c:v>80.268000000000001</c:v>
                </c:pt>
                <c:pt idx="152">
                  <c:v>77.927000000000007</c:v>
                </c:pt>
                <c:pt idx="153">
                  <c:v>76.561000000000007</c:v>
                </c:pt>
                <c:pt idx="154">
                  <c:v>80.024000000000001</c:v>
                </c:pt>
                <c:pt idx="155">
                  <c:v>79.293000000000006</c:v>
                </c:pt>
                <c:pt idx="156">
                  <c:v>79.415000000000006</c:v>
                </c:pt>
                <c:pt idx="157">
                  <c:v>78.61</c:v>
                </c:pt>
                <c:pt idx="158">
                  <c:v>77.293000000000006</c:v>
                </c:pt>
                <c:pt idx="159">
                  <c:v>79.146000000000001</c:v>
                </c:pt>
                <c:pt idx="160">
                  <c:v>77.049000000000007</c:v>
                </c:pt>
                <c:pt idx="161">
                  <c:v>78.072999999999993</c:v>
                </c:pt>
                <c:pt idx="162">
                  <c:v>78.39</c:v>
                </c:pt>
                <c:pt idx="163">
                  <c:v>80.462999999999994</c:v>
                </c:pt>
                <c:pt idx="164">
                  <c:v>78.853999999999999</c:v>
                </c:pt>
                <c:pt idx="165">
                  <c:v>74.902000000000001</c:v>
                </c:pt>
                <c:pt idx="166">
                  <c:v>78.805000000000007</c:v>
                </c:pt>
                <c:pt idx="167">
                  <c:v>76.171000000000006</c:v>
                </c:pt>
                <c:pt idx="168">
                  <c:v>76.244</c:v>
                </c:pt>
                <c:pt idx="169">
                  <c:v>80.340999999999994</c:v>
                </c:pt>
                <c:pt idx="170">
                  <c:v>76.731999999999999</c:v>
                </c:pt>
                <c:pt idx="171">
                  <c:v>76.853999999999999</c:v>
                </c:pt>
                <c:pt idx="172">
                  <c:v>78.268000000000001</c:v>
                </c:pt>
                <c:pt idx="173">
                  <c:v>77.171000000000006</c:v>
                </c:pt>
                <c:pt idx="174">
                  <c:v>76.049000000000007</c:v>
                </c:pt>
                <c:pt idx="175">
                  <c:v>76.683000000000007</c:v>
                </c:pt>
                <c:pt idx="176">
                  <c:v>77.659000000000006</c:v>
                </c:pt>
                <c:pt idx="177">
                  <c:v>77.706999999999994</c:v>
                </c:pt>
                <c:pt idx="178">
                  <c:v>76.805000000000007</c:v>
                </c:pt>
                <c:pt idx="179">
                  <c:v>74.537000000000006</c:v>
                </c:pt>
                <c:pt idx="180">
                  <c:v>74.853999999999999</c:v>
                </c:pt>
                <c:pt idx="181">
                  <c:v>75.366</c:v>
                </c:pt>
                <c:pt idx="182">
                  <c:v>75.244</c:v>
                </c:pt>
                <c:pt idx="183">
                  <c:v>77.878</c:v>
                </c:pt>
                <c:pt idx="184">
                  <c:v>76.659000000000006</c:v>
                </c:pt>
                <c:pt idx="185">
                  <c:v>75.39</c:v>
                </c:pt>
                <c:pt idx="186">
                  <c:v>78.731999999999999</c:v>
                </c:pt>
                <c:pt idx="187">
                  <c:v>75.194999999999993</c:v>
                </c:pt>
                <c:pt idx="188">
                  <c:v>74.634</c:v>
                </c:pt>
                <c:pt idx="189">
                  <c:v>77.171000000000006</c:v>
                </c:pt>
                <c:pt idx="190">
                  <c:v>77.488</c:v>
                </c:pt>
                <c:pt idx="191">
                  <c:v>77.537000000000006</c:v>
                </c:pt>
                <c:pt idx="192">
                  <c:v>78.512</c:v>
                </c:pt>
                <c:pt idx="193">
                  <c:v>77.024000000000001</c:v>
                </c:pt>
                <c:pt idx="194">
                  <c:v>74.268000000000001</c:v>
                </c:pt>
                <c:pt idx="195">
                  <c:v>77.78</c:v>
                </c:pt>
                <c:pt idx="196">
                  <c:v>76.39</c:v>
                </c:pt>
                <c:pt idx="197">
                  <c:v>76.61</c:v>
                </c:pt>
                <c:pt idx="198">
                  <c:v>76.853999999999999</c:v>
                </c:pt>
                <c:pt idx="199">
                  <c:v>74.828999999999994</c:v>
                </c:pt>
                <c:pt idx="200">
                  <c:v>75.878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95.588468588236523</c:v>
                </c:pt>
                <c:pt idx="1">
                  <c:v>95.801850656344669</c:v>
                </c:pt>
                <c:pt idx="2">
                  <c:v>96.01509059003142</c:v>
                </c:pt>
                <c:pt idx="3">
                  <c:v>96.228075833412547</c:v>
                </c:pt>
                <c:pt idx="4">
                  <c:v>96.440674899501559</c:v>
                </c:pt>
                <c:pt idx="5">
                  <c:v>96.652735164604337</c:v>
                </c:pt>
                <c:pt idx="6">
                  <c:v>96.864080507390057</c:v>
                </c:pt>
                <c:pt idx="7">
                  <c:v>97.074508802364321</c:v>
                </c:pt>
                <c:pt idx="8">
                  <c:v>97.283789284004442</c:v>
                </c:pt>
                <c:pt idx="9">
                  <c:v>97.491659805951286</c:v>
                </c:pt>
                <c:pt idx="10">
                  <c:v>97.697824029786304</c:v>
                </c:pt>
                <c:pt idx="11">
                  <c:v>97.901948590692868</c:v>
                </c:pt>
                <c:pt idx="12">
                  <c:v>98.103660303852621</c:v>
                </c:pt>
                <c:pt idx="13">
                  <c:v>98.302543497843118</c:v>
                </c:pt>
                <c:pt idx="14">
                  <c:v>98.498137593458253</c:v>
                </c:pt>
                <c:pt idx="15">
                  <c:v>98.689935095342975</c:v>
                </c:pt>
                <c:pt idx="16">
                  <c:v>98.877380242239894</c:v>
                </c:pt>
                <c:pt idx="17">
                  <c:v>99.059868691333136</c:v>
                </c:pt>
                <c:pt idx="18">
                  <c:v>99.23674882966678</c:v>
                </c:pt>
                <c:pt idx="19">
                  <c:v>99.407325669719455</c:v>
                </c:pt>
                <c:pt idx="20">
                  <c:v>99.570868887763126</c:v>
                </c:pt>
                <c:pt idx="21">
                  <c:v>99.726627536523822</c:v>
                </c:pt>
                <c:pt idx="22">
                  <c:v>99.873855494906039</c:v>
                </c:pt>
                <c:pt idx="23">
                  <c:v>100.01185405163058</c:v>
                </c:pt>
                <c:pt idx="24">
                  <c:v>100.14004144949119</c:v>
                </c:pt>
                <c:pt idx="25">
                  <c:v>100.25806405005932</c:v>
                </c:pt>
                <c:pt idx="26">
                  <c:v>100.36597026425702</c:v>
                </c:pt>
                <c:pt idx="27">
                  <c:v>100.46447659648457</c:v>
                </c:pt>
                <c:pt idx="28">
                  <c:v>100.55536475752395</c:v>
                </c:pt>
                <c:pt idx="29">
                  <c:v>100.64205887556992</c:v>
                </c:pt>
                <c:pt idx="30">
                  <c:v>100.73044052336209</c:v>
                </c:pt>
                <c:pt idx="31">
                  <c:v>100.82996355814734</c:v>
                </c:pt>
                <c:pt idx="32">
                  <c:v>100.95512631625741</c:v>
                </c:pt>
                <c:pt idx="33">
                  <c:v>101.12734004073978</c:v>
                </c:pt>
                <c:pt idx="34">
                  <c:v>101.37719351133899</c:v>
                </c:pt>
                <c:pt idx="35">
                  <c:v>101.74704925905949</c:v>
                </c:pt>
                <c:pt idx="36">
                  <c:v>102.29381345344012</c:v>
                </c:pt>
                <c:pt idx="37">
                  <c:v>103.09160123114292</c:v>
                </c:pt>
                <c:pt idx="38">
                  <c:v>104.2338807375973</c:v>
                </c:pt>
                <c:pt idx="39">
                  <c:v>105.83454046393713</c:v>
                </c:pt>
                <c:pt idx="40">
                  <c:v>108.02721332856517</c:v>
                </c:pt>
                <c:pt idx="41">
                  <c:v>110.96214325476018</c:v>
                </c:pt>
                <c:pt idx="42">
                  <c:v>114.79993512545678</c:v>
                </c:pt>
                <c:pt idx="43">
                  <c:v>119.70172209717208</c:v>
                </c:pt>
                <c:pt idx="44">
                  <c:v>125.81563601313363</c:v>
                </c:pt>
                <c:pt idx="45">
                  <c:v>133.25997240487746</c:v>
                </c:pt>
                <c:pt idx="46">
                  <c:v>142.10406243087237</c:v>
                </c:pt>
                <c:pt idx="47">
                  <c:v>152.34852336318201</c:v>
                </c:pt>
                <c:pt idx="48">
                  <c:v>163.90714691490061</c:v>
                </c:pt>
                <c:pt idx="49">
                  <c:v>176.59307168124977</c:v>
                </c:pt>
                <c:pt idx="50">
                  <c:v>190.11194119855554</c:v>
                </c:pt>
                <c:pt idx="51">
                  <c:v>204.06421836393406</c:v>
                </c:pt>
                <c:pt idx="52">
                  <c:v>217.95514279468219</c:v>
                </c:pt>
                <c:pt idx="53">
                  <c:v>231.18100378391404</c:v>
                </c:pt>
                <c:pt idx="54">
                  <c:v>242.80107406798712</c:v>
                </c:pt>
                <c:pt idx="55">
                  <c:v>250.54924167616488</c:v>
                </c:pt>
                <c:pt idx="56">
                  <c:v>249.0609965634344</c:v>
                </c:pt>
                <c:pt idx="57">
                  <c:v>230.80272586620998</c:v>
                </c:pt>
                <c:pt idx="58">
                  <c:v>194.27344118227029</c:v>
                </c:pt>
                <c:pt idx="59">
                  <c:v>151.3866259029239</c:v>
                </c:pt>
                <c:pt idx="60">
                  <c:v>118.8124780883212</c:v>
                </c:pt>
                <c:pt idx="61">
                  <c:v>102.56009214476234</c:v>
                </c:pt>
                <c:pt idx="62">
                  <c:v>97.452636640695317</c:v>
                </c:pt>
                <c:pt idx="63">
                  <c:v>96.975742345070657</c:v>
                </c:pt>
                <c:pt idx="64">
                  <c:v>98.057964792990546</c:v>
                </c:pt>
                <c:pt idx="65">
                  <c:v>100.00199484673705</c:v>
                </c:pt>
                <c:pt idx="66">
                  <c:v>102.8702884766376</c:v>
                </c:pt>
                <c:pt idx="67">
                  <c:v>106.87162542254711</c:v>
                </c:pt>
                <c:pt idx="68">
                  <c:v>112.22122195219937</c:v>
                </c:pt>
                <c:pt idx="69">
                  <c:v>119.09539832077164</c:v>
                </c:pt>
                <c:pt idx="70">
                  <c:v>127.59211540231259</c:v>
                </c:pt>
                <c:pt idx="71">
                  <c:v>137.69026883308402</c:v>
                </c:pt>
                <c:pt idx="72">
                  <c:v>149.21365092821122</c:v>
                </c:pt>
                <c:pt idx="73">
                  <c:v>161.80744038232058</c:v>
                </c:pt>
                <c:pt idx="74">
                  <c:v>174.93088089717259</c:v>
                </c:pt>
                <c:pt idx="75">
                  <c:v>187.82815550549452</c:v>
                </c:pt>
                <c:pt idx="76">
                  <c:v>199.2338210241613</c:v>
                </c:pt>
                <c:pt idx="77">
                  <c:v>206.24398607207166</c:v>
                </c:pt>
                <c:pt idx="78">
                  <c:v>202.95528765848888</c:v>
                </c:pt>
                <c:pt idx="79">
                  <c:v>183.4286439877514</c:v>
                </c:pt>
                <c:pt idx="80">
                  <c:v>150.7455323422175</c:v>
                </c:pt>
                <c:pt idx="81">
                  <c:v>118.87436596123922</c:v>
                </c:pt>
                <c:pt idx="82">
                  <c:v>99.236579536302486</c:v>
                </c:pt>
                <c:pt idx="83">
                  <c:v>91.379554666744497</c:v>
                </c:pt>
                <c:pt idx="84">
                  <c:v>89.226198860255067</c:v>
                </c:pt>
                <c:pt idx="85">
                  <c:v>88.694813871182319</c:v>
                </c:pt>
                <c:pt idx="86">
                  <c:v>88.448915012607856</c:v>
                </c:pt>
                <c:pt idx="87">
                  <c:v>88.236076038702763</c:v>
                </c:pt>
                <c:pt idx="88">
                  <c:v>88.027169673253169</c:v>
                </c:pt>
                <c:pt idx="89">
                  <c:v>87.820010467759886</c:v>
                </c:pt>
                <c:pt idx="90">
                  <c:v>87.614406937715415</c:v>
                </c:pt>
                <c:pt idx="91">
                  <c:v>87.410264796270823</c:v>
                </c:pt>
                <c:pt idx="92">
                  <c:v>87.207498082004477</c:v>
                </c:pt>
                <c:pt idx="93">
                  <c:v>87.00602713173592</c:v>
                </c:pt>
                <c:pt idx="94">
                  <c:v>86.805780593438854</c:v>
                </c:pt>
                <c:pt idx="95">
                  <c:v>86.60670221888256</c:v>
                </c:pt>
                <c:pt idx="96">
                  <c:v>86.408771595437017</c:v>
                </c:pt>
                <c:pt idx="97">
                  <c:v>86.212062465925072</c:v>
                </c:pt>
                <c:pt idx="98">
                  <c:v>86.016893498453399</c:v>
                </c:pt>
                <c:pt idx="99">
                  <c:v>85.824184932323675</c:v>
                </c:pt>
                <c:pt idx="100">
                  <c:v>85.636225376312467</c:v>
                </c:pt>
                <c:pt idx="101">
                  <c:v>85.458154604282313</c:v>
                </c:pt>
                <c:pt idx="102">
                  <c:v>85.300497189988576</c:v>
                </c:pt>
                <c:pt idx="103">
                  <c:v>85.182861129146104</c:v>
                </c:pt>
                <c:pt idx="104">
                  <c:v>85.138198570941327</c:v>
                </c:pt>
                <c:pt idx="105">
                  <c:v>85.215661095531203</c:v>
                </c:pt>
                <c:pt idx="106">
                  <c:v>85.478364137593516</c:v>
                </c:pt>
                <c:pt idx="107">
                  <c:v>85.991432732306009</c:v>
                </c:pt>
                <c:pt idx="108">
                  <c:v>86.797445702470483</c:v>
                </c:pt>
                <c:pt idx="109">
                  <c:v>87.882405897615413</c:v>
                </c:pt>
                <c:pt idx="110">
                  <c:v>89.14468323041406</c:v>
                </c:pt>
                <c:pt idx="111">
                  <c:v>90.386776746433512</c:v>
                </c:pt>
                <c:pt idx="112">
                  <c:v>91.347277355160841</c:v>
                </c:pt>
                <c:pt idx="113">
                  <c:v>91.773587511141884</c:v>
                </c:pt>
                <c:pt idx="114">
                  <c:v>91.510760881277264</c:v>
                </c:pt>
                <c:pt idx="115">
                  <c:v>90.564752356654225</c:v>
                </c:pt>
                <c:pt idx="116">
                  <c:v>89.105179534379175</c:v>
                </c:pt>
                <c:pt idx="117">
                  <c:v>87.403436146919503</c:v>
                </c:pt>
                <c:pt idx="118">
                  <c:v>85.737317313769267</c:v>
                </c:pt>
                <c:pt idx="119">
                  <c:v>84.308771841449769</c:v>
                </c:pt>
                <c:pt idx="120">
                  <c:v>83.20777440544714</c:v>
                </c:pt>
                <c:pt idx="121">
                  <c:v>82.425381805487092</c:v>
                </c:pt>
                <c:pt idx="122">
                  <c:v>81.894855395384525</c:v>
                </c:pt>
                <c:pt idx="123">
                  <c:v>81.534237286149661</c:v>
                </c:pt>
                <c:pt idx="124">
                  <c:v>81.273849840524747</c:v>
                </c:pt>
                <c:pt idx="125">
                  <c:v>81.066100107918317</c:v>
                </c:pt>
                <c:pt idx="126">
                  <c:v>80.883529563170853</c:v>
                </c:pt>
                <c:pt idx="127">
                  <c:v>80.712455536098119</c:v>
                </c:pt>
                <c:pt idx="128">
                  <c:v>80.546936865621163</c:v>
                </c:pt>
                <c:pt idx="129">
                  <c:v>80.384740480423332</c:v>
                </c:pt>
                <c:pt idx="130">
                  <c:v>80.225184511336138</c:v>
                </c:pt>
                <c:pt idx="131">
                  <c:v>80.068197053797277</c:v>
                </c:pt>
                <c:pt idx="132">
                  <c:v>79.914066252317724</c:v>
                </c:pt>
                <c:pt idx="133">
                  <c:v>79.763704683606875</c:v>
                </c:pt>
                <c:pt idx="134">
                  <c:v>79.619621655315797</c:v>
                </c:pt>
                <c:pt idx="135">
                  <c:v>79.488090439575032</c:v>
                </c:pt>
                <c:pt idx="136">
                  <c:v>79.382927947184456</c:v>
                </c:pt>
                <c:pt idx="137">
                  <c:v>79.330287032828224</c:v>
                </c:pt>
                <c:pt idx="138">
                  <c:v>79.371441638597588</c:v>
                </c:pt>
                <c:pt idx="139">
                  <c:v>79.557597450505213</c:v>
                </c:pt>
                <c:pt idx="140">
                  <c:v>79.930569245270547</c:v>
                </c:pt>
                <c:pt idx="141">
                  <c:v>80.489994091738382</c:v>
                </c:pt>
                <c:pt idx="142">
                  <c:v>81.161512010980502</c:v>
                </c:pt>
                <c:pt idx="143">
                  <c:v>81.7915077960308</c:v>
                </c:pt>
                <c:pt idx="144">
                  <c:v>82.187686901959196</c:v>
                </c:pt>
                <c:pt idx="145">
                  <c:v>82.196430008068276</c:v>
                </c:pt>
                <c:pt idx="146">
                  <c:v>81.775808900477131</c:v>
                </c:pt>
                <c:pt idx="147">
                  <c:v>81.017346913427218</c:v>
                </c:pt>
                <c:pt idx="148">
                  <c:v>80.101225443060471</c:v>
                </c:pt>
                <c:pt idx="149">
                  <c:v>79.214597162639791</c:v>
                </c:pt>
                <c:pt idx="150">
                  <c:v>78.483160860819694</c:v>
                </c:pt>
                <c:pt idx="151">
                  <c:v>77.948286375193987</c:v>
                </c:pt>
                <c:pt idx="152">
                  <c:v>77.586616656385317</c:v>
                </c:pt>
                <c:pt idx="153">
                  <c:v>77.346593100565073</c:v>
                </c:pt>
                <c:pt idx="154">
                  <c:v>77.177941087951311</c:v>
                </c:pt>
                <c:pt idx="155">
                  <c:v>77.045006842249038</c:v>
                </c:pt>
                <c:pt idx="156">
                  <c:v>76.927410591510153</c:v>
                </c:pt>
                <c:pt idx="157">
                  <c:v>76.815352530350793</c:v>
                </c:pt>
                <c:pt idx="158">
                  <c:v>76.704753340895962</c:v>
                </c:pt>
                <c:pt idx="159">
                  <c:v>76.594088658387093</c:v>
                </c:pt>
                <c:pt idx="160">
                  <c:v>76.482806937363875</c:v>
                </c:pt>
                <c:pt idx="161">
                  <c:v>76.370683320768066</c:v>
                </c:pt>
                <c:pt idx="162">
                  <c:v>76.257597423736811</c:v>
                </c:pt>
                <c:pt idx="163">
                  <c:v>76.143467549042782</c:v>
                </c:pt>
                <c:pt idx="164">
                  <c:v>76.028233251430365</c:v>
                </c:pt>
                <c:pt idx="165">
                  <c:v>75.911850561503513</c:v>
                </c:pt>
                <c:pt idx="166">
                  <c:v>75.79428999864588</c:v>
                </c:pt>
                <c:pt idx="167">
                  <c:v>75.675535074545351</c:v>
                </c:pt>
                <c:pt idx="168">
                  <c:v>75.555580855575329</c:v>
                </c:pt>
                <c:pt idx="169">
                  <c:v>75.434432540582407</c:v>
                </c:pt>
                <c:pt idx="170">
                  <c:v>75.312104075017956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95.588468588232189</c:v>
                </c:pt>
                <c:pt idx="1">
                  <c:v>95.801850656332093</c:v>
                </c:pt>
                <c:pt idx="2">
                  <c:v>96.015090589995594</c:v>
                </c:pt>
                <c:pt idx="3">
                  <c:v>96.228075833312317</c:v>
                </c:pt>
                <c:pt idx="4">
                  <c:v>96.440674899226238</c:v>
                </c:pt>
                <c:pt idx="5">
                  <c:v>96.652735163861905</c:v>
                </c:pt>
                <c:pt idx="6">
                  <c:v>96.864080505424639</c:v>
                </c:pt>
                <c:pt idx="7">
                  <c:v>97.074508797256428</c:v>
                </c:pt>
                <c:pt idx="8">
                  <c:v>97.283789270972221</c:v>
                </c:pt>
                <c:pt idx="9">
                  <c:v>97.491659773308783</c:v>
                </c:pt>
                <c:pt idx="10">
                  <c:v>97.697823949519318</c:v>
                </c:pt>
                <c:pt idx="11">
                  <c:v>97.901948396926315</c:v>
                </c:pt>
                <c:pt idx="12">
                  <c:v>98.103659844645009</c:v>
                </c:pt>
                <c:pt idx="13">
                  <c:v>98.302542429458128</c:v>
                </c:pt>
                <c:pt idx="14">
                  <c:v>98.498135153204956</c:v>
                </c:pt>
                <c:pt idx="15">
                  <c:v>98.689929623539811</c:v>
                </c:pt>
                <c:pt idx="16">
                  <c:v>98.877368197027721</c:v>
                </c:pt>
                <c:pt idx="17">
                  <c:v>99.059842660571817</c:v>
                </c:pt>
                <c:pt idx="18">
                  <c:v>99.236693603142172</c:v>
                </c:pt>
                <c:pt idx="19">
                  <c:v>99.407210643462918</c:v>
                </c:pt>
                <c:pt idx="20">
                  <c:v>99.570633689187986</c:v>
                </c:pt>
                <c:pt idx="21">
                  <c:v>99.72615540737435</c:v>
                </c:pt>
                <c:pt idx="22">
                  <c:v>99.872925082759721</c:v>
                </c:pt>
                <c:pt idx="23">
                  <c:v>100.01005402738005</c:v>
                </c:pt>
                <c:pt idx="24">
                  <c:v>100.13662268039917</c:v>
                </c:pt>
                <c:pt idx="25">
                  <c:v>100.25168949891307</c:v>
                </c:pt>
                <c:pt idx="26">
                  <c:v>100.35430168771879</c:v>
                </c:pt>
                <c:pt idx="27">
                  <c:v>100.44350774824156</c:v>
                </c:pt>
                <c:pt idx="28">
                  <c:v>100.51837174477633</c:v>
                </c:pt>
                <c:pt idx="29">
                  <c:v>100.5779890921654</c:v>
                </c:pt>
                <c:pt idx="30">
                  <c:v>100.62150356687685</c:v>
                </c:pt>
                <c:pt idx="31">
                  <c:v>100.64812513876797</c:v>
                </c:pt>
                <c:pt idx="32">
                  <c:v>100.6571481207621</c:v>
                </c:pt>
                <c:pt idx="33">
                  <c:v>100.64796904659343</c:v>
                </c:pt>
                <c:pt idx="34">
                  <c:v>100.62010362157021</c:v>
                </c:pt>
                <c:pt idx="35">
                  <c:v>100.57320205656229</c:v>
                </c:pt>
                <c:pt idx="36">
                  <c:v>100.5070620983646</c:v>
                </c:pt>
                <c:pt idx="37">
                  <c:v>100.42163911506607</c:v>
                </c:pt>
                <c:pt idx="38">
                  <c:v>100.31705268456174</c:v>
                </c:pt>
                <c:pt idx="39">
                  <c:v>100.19358926540292</c:v>
                </c:pt>
                <c:pt idx="40">
                  <c:v>100.05170069513002</c:v>
                </c:pt>
                <c:pt idx="41">
                  <c:v>99.891998451567019</c:v>
                </c:pt>
                <c:pt idx="42">
                  <c:v>99.715243813811398</c:v>
                </c:pt>
                <c:pt idx="43">
                  <c:v>99.522334256737707</c:v>
                </c:pt>
                <c:pt idx="44">
                  <c:v>99.314286590665986</c:v>
                </c:pt>
                <c:pt idx="45">
                  <c:v>99.092217503016187</c:v>
                </c:pt>
                <c:pt idx="46">
                  <c:v>98.857322261021835</c:v>
                </c:pt>
                <c:pt idx="47">
                  <c:v>98.610852387837753</c:v>
                </c:pt>
                <c:pt idx="48">
                  <c:v>98.354093127248689</c:v>
                </c:pt>
                <c:pt idx="49">
                  <c:v>98.088341467804511</c:v>
                </c:pt>
                <c:pt idx="50">
                  <c:v>97.814885412557146</c:v>
                </c:pt>
                <c:pt idx="51">
                  <c:v>97.534985065414602</c:v>
                </c:pt>
                <c:pt idx="52">
                  <c:v>97.249855970684948</c:v>
                </c:pt>
                <c:pt idx="53">
                  <c:v>96.960655000065273</c:v>
                </c:pt>
                <c:pt idx="54">
                  <c:v>96.668468941589325</c:v>
                </c:pt>
                <c:pt idx="55">
                  <c:v>96.374305816540257</c:v>
                </c:pt>
                <c:pt idx="56">
                  <c:v>96.079088839429119</c:v>
                </c:pt>
                <c:pt idx="57">
                  <c:v>95.783652846754492</c:v>
                </c:pt>
                <c:pt idx="58">
                  <c:v>95.48874295399726</c:v>
                </c:pt>
                <c:pt idx="59">
                  <c:v>95.195015156793673</c:v>
                </c:pt>
                <c:pt idx="60">
                  <c:v>94.90303856957452</c:v>
                </c:pt>
                <c:pt idx="61">
                  <c:v>94.613298990247074</c:v>
                </c:pt>
                <c:pt idx="62">
                  <c:v>94.326203489265907</c:v>
                </c:pt>
                <c:pt idx="63">
                  <c:v>94.042085742078342</c:v>
                </c:pt>
                <c:pt idx="64">
                  <c:v>93.761211851995284</c:v>
                </c:pt>
                <c:pt idx="65">
                  <c:v>93.483786442953402</c:v>
                </c:pt>
                <c:pt idx="66">
                  <c:v>93.209958835824793</c:v>
                </c:pt>
                <c:pt idx="67">
                  <c:v>92.939829155862299</c:v>
                </c:pt>
                <c:pt idx="68">
                  <c:v>92.673454251039786</c:v>
                </c:pt>
                <c:pt idx="69">
                  <c:v>92.41085333044056</c:v>
                </c:pt>
                <c:pt idx="70">
                  <c:v>92.152013257861583</c:v>
                </c:pt>
                <c:pt idx="71">
                  <c:v>91.896893458163973</c:v>
                </c:pt>
                <c:pt idx="72">
                  <c:v>91.645430412599552</c:v>
                </c:pt>
                <c:pt idx="73">
                  <c:v>91.397541734545555</c:v>
                </c:pt>
                <c:pt idx="74">
                  <c:v>91.153129829070579</c:v>
                </c:pt>
                <c:pt idx="75">
                  <c:v>90.912085148896466</c:v>
                </c:pt>
                <c:pt idx="76">
                  <c:v>90.674289065992639</c:v>
                </c:pt>
                <c:pt idx="77">
                  <c:v>90.439616382635094</c:v>
                </c:pt>
                <c:pt idx="78">
                  <c:v>90.20793750864739</c:v>
                </c:pt>
                <c:pt idx="79">
                  <c:v>89.979120333053132</c:v>
                </c:pt>
                <c:pt idx="80">
                  <c:v>89.753031818809504</c:v>
                </c:pt>
                <c:pt idx="81">
                  <c:v>89.529539348915961</c:v>
                </c:pt>
                <c:pt idx="82">
                  <c:v>89.308511851221084</c:v>
                </c:pt>
                <c:pt idx="83">
                  <c:v>89.089820727863554</c:v>
                </c:pt>
                <c:pt idx="84">
                  <c:v>88.873340613625658</c:v>
                </c:pt>
                <c:pt idx="85">
                  <c:v>88.658949985666382</c:v>
                </c:pt>
                <c:pt idx="86">
                  <c:v>88.44653164522353</c:v>
                </c:pt>
                <c:pt idx="87">
                  <c:v>88.235973090000286</c:v>
                </c:pt>
                <c:pt idx="88">
                  <c:v>88.027166794127652</c:v>
                </c:pt>
                <c:pt idx="89">
                  <c:v>87.820010410856284</c:v>
                </c:pt>
                <c:pt idx="90">
                  <c:v>87.614406911501533</c:v>
                </c:pt>
                <c:pt idx="91">
                  <c:v>87.410264672657519</c:v>
                </c:pt>
                <c:pt idx="92">
                  <c:v>87.207497522314213</c:v>
                </c:pt>
                <c:pt idx="93">
                  <c:v>87.006024754258689</c:v>
                </c:pt>
                <c:pt idx="94">
                  <c:v>86.805771119012647</c:v>
                </c:pt>
                <c:pt idx="95">
                  <c:v>86.606666798547849</c:v>
                </c:pt>
                <c:pt idx="96">
                  <c:v>86.408647371118818</c:v>
                </c:pt>
                <c:pt idx="97">
                  <c:v>86.211653771748999</c:v>
                </c:pt>
                <c:pt idx="98">
                  <c:v>86.015632253193374</c:v>
                </c:pt>
                <c:pt idx="99">
                  <c:v>85.820534351558862</c:v>
                </c:pt>
                <c:pt idx="100">
                  <c:v>85.626316860189434</c:v>
                </c:pt>
                <c:pt idx="101">
                  <c:v>85.432941814895429</c:v>
                </c:pt>
                <c:pt idx="102">
                  <c:v>85.240376493116429</c:v>
                </c:pt>
                <c:pt idx="103">
                  <c:v>85.048593429138492</c:v>
                </c:pt>
                <c:pt idx="104">
                  <c:v>84.85757044702531</c:v>
                </c:pt>
                <c:pt idx="105">
                  <c:v>84.667290712452242</c:v>
                </c:pt>
                <c:pt idx="106">
                  <c:v>84.477742804138714</c:v>
                </c:pt>
                <c:pt idx="107">
                  <c:v>84.28892080503806</c:v>
                </c:pt>
                <c:pt idx="108">
                  <c:v>84.10082441284851</c:v>
                </c:pt>
                <c:pt idx="109">
                  <c:v>83.913459068739243</c:v>
                </c:pt>
                <c:pt idx="110">
                  <c:v>83.726836102417039</c:v>
                </c:pt>
                <c:pt idx="111">
                  <c:v>83.540972890781674</c:v>
                </c:pt>
                <c:pt idx="112">
                  <c:v>83.355893026410925</c:v>
                </c:pt>
                <c:pt idx="113">
                  <c:v>83.171626490964698</c:v>
                </c:pt>
                <c:pt idx="114">
                  <c:v>82.988209827297368</c:v>
                </c:pt>
                <c:pt idx="115">
                  <c:v>82.805686302605764</c:v>
                </c:pt>
                <c:pt idx="116">
                  <c:v>82.624106053329768</c:v>
                </c:pt>
                <c:pt idx="117">
                  <c:v>82.443526200772411</c:v>
                </c:pt>
                <c:pt idx="118">
                  <c:v>82.264010924550362</c:v>
                </c:pt>
                <c:pt idx="119">
                  <c:v>82.085631479071964</c:v>
                </c:pt>
                <c:pt idx="120">
                  <c:v>81.908466136338632</c:v>
                </c:pt>
                <c:pt idx="121">
                  <c:v>81.732600036578759</c:v>
                </c:pt>
                <c:pt idx="122">
                  <c:v>81.558124926674537</c:v>
                </c:pt>
                <c:pt idx="123">
                  <c:v>81.385138765197198</c:v>
                </c:pt>
                <c:pt idx="124">
                  <c:v>81.213745172315157</c:v>
                </c:pt>
                <c:pt idx="125">
                  <c:v>81.044052703105791</c:v>
                </c:pt>
                <c:pt idx="126">
                  <c:v>80.87617392412912</c:v>
                </c:pt>
                <c:pt idx="127">
                  <c:v>80.710224275765952</c:v>
                </c:pt>
                <c:pt idx="128">
                  <c:v>80.546320707022005</c:v>
                </c:pt>
                <c:pt idx="129">
                  <c:v>80.38458007546798</c:v>
                </c:pt>
                <c:pt idx="130">
                  <c:v>80.225117312853968</c:v>
                </c:pt>
                <c:pt idx="131">
                  <c:v>80.068043366741463</c:v>
                </c:pt>
                <c:pt idx="132">
                  <c:v>79.913462940117654</c:v>
                </c:pt>
                <c:pt idx="133">
                  <c:v>79.761472064092146</c:v>
                </c:pt>
                <c:pt idx="134">
                  <c:v>79.612155552908874</c:v>
                </c:pt>
                <c:pt idx="135">
                  <c:v>79.465584404882435</c:v>
                </c:pt>
                <c:pt idx="136">
                  <c:v>79.321813226519922</c:v>
                </c:pt>
                <c:pt idx="137">
                  <c:v>79.180877768865798</c:v>
                </c:pt>
                <c:pt idx="138">
                  <c:v>79.042792673749418</c:v>
                </c:pt>
                <c:pt idx="139">
                  <c:v>78.907549531874636</c:v>
                </c:pt>
                <c:pt idx="140">
                  <c:v>78.775115353462482</c:v>
                </c:pt>
                <c:pt idx="141">
                  <c:v>78.645431544632856</c:v>
                </c:pt>
                <c:pt idx="142">
                  <c:v>78.518413468538341</c:v>
                </c:pt>
                <c:pt idx="143">
                  <c:v>78.393950649649582</c:v>
                </c:pt>
                <c:pt idx="144">
                  <c:v>78.271907653392134</c:v>
                </c:pt>
                <c:pt idx="145">
                  <c:v>78.152125643023311</c:v>
                </c:pt>
                <c:pt idx="146">
                  <c:v>78.034424583227036</c:v>
                </c:pt>
                <c:pt idx="147">
                  <c:v>77.918606027765406</c:v>
                </c:pt>
                <c:pt idx="148">
                  <c:v>77.804456399144158</c:v>
                </c:pt>
                <c:pt idx="149">
                  <c:v>77.691750643959296</c:v>
                </c:pt>
                <c:pt idx="150">
                  <c:v>77.580256130305628</c:v>
                </c:pt>
                <c:pt idx="151">
                  <c:v>77.469736644614912</c:v>
                </c:pt>
                <c:pt idx="152">
                  <c:v>77.359956345053774</c:v>
                </c:pt>
                <c:pt idx="153">
                  <c:v>77.250683536832611</c:v>
                </c:pt>
                <c:pt idx="154">
                  <c:v>77.141694150409364</c:v>
                </c:pt>
                <c:pt idx="155">
                  <c:v>77.032774824978873</c:v>
                </c:pt>
                <c:pt idx="156">
                  <c:v>76.923725524823524</c:v>
                </c:pt>
                <c:pt idx="157">
                  <c:v>76.814361642938053</c:v>
                </c:pt>
                <c:pt idx="158">
                  <c:v>76.704515572811445</c:v>
                </c:pt>
                <c:pt idx="159">
                  <c:v>76.594037753619006</c:v>
                </c:pt>
                <c:pt idx="160">
                  <c:v>76.482797215028754</c:v>
                </c:pt>
                <c:pt idx="161">
                  <c:v>76.370681664513285</c:v>
                </c:pt>
                <c:pt idx="162">
                  <c:v>76.257597172102123</c:v>
                </c:pt>
                <c:pt idx="163">
                  <c:v>76.143467514951155</c:v>
                </c:pt>
                <c:pt idx="164">
                  <c:v>76.028233247312144</c:v>
                </c:pt>
                <c:pt idx="165">
                  <c:v>75.911850561059993</c:v>
                </c:pt>
                <c:pt idx="166">
                  <c:v>75.794289998603304</c:v>
                </c:pt>
                <c:pt idx="167">
                  <c:v>75.675535074541713</c:v>
                </c:pt>
                <c:pt idx="168">
                  <c:v>75.555580855575045</c:v>
                </c:pt>
                <c:pt idx="169">
                  <c:v>75.434432540582392</c:v>
                </c:pt>
                <c:pt idx="170">
                  <c:v>75.312104075017956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99.659000000000006</c:v>
                </c:pt>
                <c:pt idx="1">
                  <c:v>100.488</c:v>
                </c:pt>
                <c:pt idx="2">
                  <c:v>99.584999999999994</c:v>
                </c:pt>
                <c:pt idx="3">
                  <c:v>98.194999999999993</c:v>
                </c:pt>
                <c:pt idx="4">
                  <c:v>95.659000000000006</c:v>
                </c:pt>
                <c:pt idx="5">
                  <c:v>97.268000000000001</c:v>
                </c:pt>
                <c:pt idx="6">
                  <c:v>96.927000000000007</c:v>
                </c:pt>
                <c:pt idx="7">
                  <c:v>98.488</c:v>
                </c:pt>
                <c:pt idx="8">
                  <c:v>97.244</c:v>
                </c:pt>
                <c:pt idx="9">
                  <c:v>95.902000000000001</c:v>
                </c:pt>
                <c:pt idx="10">
                  <c:v>99.683000000000007</c:v>
                </c:pt>
                <c:pt idx="11">
                  <c:v>97.366</c:v>
                </c:pt>
                <c:pt idx="12">
                  <c:v>97.975999999999999</c:v>
                </c:pt>
                <c:pt idx="13">
                  <c:v>98.975999999999999</c:v>
                </c:pt>
                <c:pt idx="14">
                  <c:v>96.171000000000006</c:v>
                </c:pt>
                <c:pt idx="15">
                  <c:v>97.122</c:v>
                </c:pt>
                <c:pt idx="16">
                  <c:v>100.024</c:v>
                </c:pt>
                <c:pt idx="17">
                  <c:v>98.561000000000007</c:v>
                </c:pt>
                <c:pt idx="18">
                  <c:v>98.22</c:v>
                </c:pt>
                <c:pt idx="19">
                  <c:v>99.805000000000007</c:v>
                </c:pt>
                <c:pt idx="20">
                  <c:v>98.22</c:v>
                </c:pt>
                <c:pt idx="21">
                  <c:v>97.122</c:v>
                </c:pt>
                <c:pt idx="22">
                  <c:v>99.683000000000007</c:v>
                </c:pt>
                <c:pt idx="23">
                  <c:v>98.853999999999999</c:v>
                </c:pt>
                <c:pt idx="24">
                  <c:v>101.65900000000001</c:v>
                </c:pt>
                <c:pt idx="25">
                  <c:v>101.366</c:v>
                </c:pt>
                <c:pt idx="26">
                  <c:v>99.122</c:v>
                </c:pt>
                <c:pt idx="27">
                  <c:v>101.41500000000001</c:v>
                </c:pt>
                <c:pt idx="28">
                  <c:v>99.171000000000006</c:v>
                </c:pt>
                <c:pt idx="29">
                  <c:v>101.756</c:v>
                </c:pt>
                <c:pt idx="30">
                  <c:v>100.46299999999999</c:v>
                </c:pt>
                <c:pt idx="31">
                  <c:v>100.146</c:v>
                </c:pt>
                <c:pt idx="32">
                  <c:v>102.61</c:v>
                </c:pt>
                <c:pt idx="33">
                  <c:v>100.39</c:v>
                </c:pt>
                <c:pt idx="34">
                  <c:v>104.41500000000001</c:v>
                </c:pt>
                <c:pt idx="35">
                  <c:v>103.95099999999999</c:v>
                </c:pt>
                <c:pt idx="36">
                  <c:v>102.366</c:v>
                </c:pt>
                <c:pt idx="37">
                  <c:v>103.268</c:v>
                </c:pt>
                <c:pt idx="38">
                  <c:v>104.488</c:v>
                </c:pt>
                <c:pt idx="39">
                  <c:v>107.41500000000001</c:v>
                </c:pt>
                <c:pt idx="40">
                  <c:v>108.53700000000001</c:v>
                </c:pt>
                <c:pt idx="41">
                  <c:v>113.70699999999999</c:v>
                </c:pt>
                <c:pt idx="42">
                  <c:v>112.488</c:v>
                </c:pt>
                <c:pt idx="43">
                  <c:v>114.488</c:v>
                </c:pt>
                <c:pt idx="44">
                  <c:v>118.56100000000001</c:v>
                </c:pt>
                <c:pt idx="45">
                  <c:v>126.07299999999999</c:v>
                </c:pt>
                <c:pt idx="46">
                  <c:v>131.63399999999999</c:v>
                </c:pt>
                <c:pt idx="47">
                  <c:v>142.07300000000001</c:v>
                </c:pt>
                <c:pt idx="48">
                  <c:v>158.512</c:v>
                </c:pt>
                <c:pt idx="49">
                  <c:v>172.244</c:v>
                </c:pt>
                <c:pt idx="50">
                  <c:v>191.46299999999999</c:v>
                </c:pt>
                <c:pt idx="51">
                  <c:v>207.36600000000001</c:v>
                </c:pt>
                <c:pt idx="52">
                  <c:v>219</c:v>
                </c:pt>
                <c:pt idx="53">
                  <c:v>228.82900000000001</c:v>
                </c:pt>
                <c:pt idx="54">
                  <c:v>234.04900000000001</c:v>
                </c:pt>
                <c:pt idx="55">
                  <c:v>238.58500000000001</c:v>
                </c:pt>
                <c:pt idx="56">
                  <c:v>239.82900000000001</c:v>
                </c:pt>
                <c:pt idx="57">
                  <c:v>233.68299999999999</c:v>
                </c:pt>
                <c:pt idx="58">
                  <c:v>218</c:v>
                </c:pt>
                <c:pt idx="59">
                  <c:v>178.36600000000001</c:v>
                </c:pt>
                <c:pt idx="60">
                  <c:v>127.92700000000001</c:v>
                </c:pt>
                <c:pt idx="61">
                  <c:v>103.58499999999999</c:v>
                </c:pt>
                <c:pt idx="62">
                  <c:v>96.22</c:v>
                </c:pt>
                <c:pt idx="63">
                  <c:v>97.415000000000006</c:v>
                </c:pt>
                <c:pt idx="64">
                  <c:v>100.268</c:v>
                </c:pt>
                <c:pt idx="65">
                  <c:v>98.659000000000006</c:v>
                </c:pt>
                <c:pt idx="66">
                  <c:v>103.17100000000001</c:v>
                </c:pt>
                <c:pt idx="67">
                  <c:v>103.53700000000001</c:v>
                </c:pt>
                <c:pt idx="68">
                  <c:v>103.68300000000001</c:v>
                </c:pt>
                <c:pt idx="69">
                  <c:v>111.58499999999999</c:v>
                </c:pt>
                <c:pt idx="70">
                  <c:v>117.024</c:v>
                </c:pt>
                <c:pt idx="71">
                  <c:v>129.82900000000001</c:v>
                </c:pt>
                <c:pt idx="72">
                  <c:v>142.70699999999999</c:v>
                </c:pt>
                <c:pt idx="73">
                  <c:v>156.17099999999999</c:v>
                </c:pt>
                <c:pt idx="74">
                  <c:v>169.92699999999999</c:v>
                </c:pt>
                <c:pt idx="75">
                  <c:v>178.68299999999999</c:v>
                </c:pt>
                <c:pt idx="76">
                  <c:v>190.09800000000001</c:v>
                </c:pt>
                <c:pt idx="77">
                  <c:v>193.80500000000001</c:v>
                </c:pt>
                <c:pt idx="78">
                  <c:v>198.31700000000001</c:v>
                </c:pt>
                <c:pt idx="79">
                  <c:v>191.53700000000001</c:v>
                </c:pt>
                <c:pt idx="80">
                  <c:v>176.976</c:v>
                </c:pt>
                <c:pt idx="81">
                  <c:v>140.756</c:v>
                </c:pt>
                <c:pt idx="82">
                  <c:v>102.29300000000001</c:v>
                </c:pt>
                <c:pt idx="83">
                  <c:v>91.049000000000007</c:v>
                </c:pt>
                <c:pt idx="84">
                  <c:v>88.902000000000001</c:v>
                </c:pt>
                <c:pt idx="85">
                  <c:v>89.706999999999994</c:v>
                </c:pt>
                <c:pt idx="86">
                  <c:v>86.512</c:v>
                </c:pt>
                <c:pt idx="87">
                  <c:v>88.366</c:v>
                </c:pt>
                <c:pt idx="88">
                  <c:v>89.024000000000001</c:v>
                </c:pt>
                <c:pt idx="89">
                  <c:v>87.462999999999994</c:v>
                </c:pt>
                <c:pt idx="90">
                  <c:v>88.438999999999993</c:v>
                </c:pt>
                <c:pt idx="91">
                  <c:v>86.39</c:v>
                </c:pt>
                <c:pt idx="92">
                  <c:v>85.072999999999993</c:v>
                </c:pt>
                <c:pt idx="93">
                  <c:v>90.316999999999993</c:v>
                </c:pt>
                <c:pt idx="94">
                  <c:v>87.683000000000007</c:v>
                </c:pt>
                <c:pt idx="95">
                  <c:v>84.78</c:v>
                </c:pt>
                <c:pt idx="96">
                  <c:v>87.438999999999993</c:v>
                </c:pt>
                <c:pt idx="97">
                  <c:v>86.950999999999993</c:v>
                </c:pt>
                <c:pt idx="98">
                  <c:v>87.366</c:v>
                </c:pt>
                <c:pt idx="99">
                  <c:v>85.122</c:v>
                </c:pt>
                <c:pt idx="100">
                  <c:v>89.049000000000007</c:v>
                </c:pt>
                <c:pt idx="101">
                  <c:v>87.878</c:v>
                </c:pt>
                <c:pt idx="102">
                  <c:v>86.78</c:v>
                </c:pt>
                <c:pt idx="103">
                  <c:v>86.78</c:v>
                </c:pt>
                <c:pt idx="104">
                  <c:v>86.268000000000001</c:v>
                </c:pt>
                <c:pt idx="105">
                  <c:v>84.731999999999999</c:v>
                </c:pt>
                <c:pt idx="106">
                  <c:v>83.024000000000001</c:v>
                </c:pt>
                <c:pt idx="107">
                  <c:v>87.78</c:v>
                </c:pt>
                <c:pt idx="108">
                  <c:v>87.488</c:v>
                </c:pt>
                <c:pt idx="109">
                  <c:v>87.950999999999993</c:v>
                </c:pt>
                <c:pt idx="110">
                  <c:v>84.950999999999993</c:v>
                </c:pt>
                <c:pt idx="111">
                  <c:v>90.415000000000006</c:v>
                </c:pt>
                <c:pt idx="112">
                  <c:v>88.927000000000007</c:v>
                </c:pt>
                <c:pt idx="113">
                  <c:v>92.097999999999999</c:v>
                </c:pt>
                <c:pt idx="114">
                  <c:v>95.878</c:v>
                </c:pt>
                <c:pt idx="115">
                  <c:v>93.659000000000006</c:v>
                </c:pt>
                <c:pt idx="116">
                  <c:v>95.049000000000007</c:v>
                </c:pt>
                <c:pt idx="117">
                  <c:v>90.853999999999999</c:v>
                </c:pt>
                <c:pt idx="118">
                  <c:v>92.340999999999994</c:v>
                </c:pt>
                <c:pt idx="119">
                  <c:v>91.561000000000007</c:v>
                </c:pt>
                <c:pt idx="120">
                  <c:v>85.512</c:v>
                </c:pt>
                <c:pt idx="121">
                  <c:v>84.975999999999999</c:v>
                </c:pt>
                <c:pt idx="122">
                  <c:v>84.340999999999994</c:v>
                </c:pt>
                <c:pt idx="123">
                  <c:v>82.293000000000006</c:v>
                </c:pt>
                <c:pt idx="124">
                  <c:v>82.561000000000007</c:v>
                </c:pt>
                <c:pt idx="125">
                  <c:v>80.634</c:v>
                </c:pt>
                <c:pt idx="126">
                  <c:v>84.927000000000007</c:v>
                </c:pt>
                <c:pt idx="127">
                  <c:v>82.415000000000006</c:v>
                </c:pt>
                <c:pt idx="128">
                  <c:v>79.634</c:v>
                </c:pt>
                <c:pt idx="129">
                  <c:v>81.537000000000006</c:v>
                </c:pt>
                <c:pt idx="130">
                  <c:v>80.340999999999994</c:v>
                </c:pt>
                <c:pt idx="131">
                  <c:v>83.366</c:v>
                </c:pt>
                <c:pt idx="132">
                  <c:v>78.950999999999993</c:v>
                </c:pt>
                <c:pt idx="133">
                  <c:v>82.659000000000006</c:v>
                </c:pt>
                <c:pt idx="134">
                  <c:v>81.805000000000007</c:v>
                </c:pt>
                <c:pt idx="135">
                  <c:v>78.78</c:v>
                </c:pt>
                <c:pt idx="136">
                  <c:v>79.706999999999994</c:v>
                </c:pt>
                <c:pt idx="137">
                  <c:v>79.659000000000006</c:v>
                </c:pt>
                <c:pt idx="138">
                  <c:v>82.39</c:v>
                </c:pt>
                <c:pt idx="139">
                  <c:v>84.316999999999993</c:v>
                </c:pt>
                <c:pt idx="140">
                  <c:v>82</c:v>
                </c:pt>
                <c:pt idx="141">
                  <c:v>83.316999999999993</c:v>
                </c:pt>
                <c:pt idx="142">
                  <c:v>83.805000000000007</c:v>
                </c:pt>
                <c:pt idx="143">
                  <c:v>84.438999999999993</c:v>
                </c:pt>
                <c:pt idx="144">
                  <c:v>83.78</c:v>
                </c:pt>
                <c:pt idx="145">
                  <c:v>86.61</c:v>
                </c:pt>
                <c:pt idx="146">
                  <c:v>84.537000000000006</c:v>
                </c:pt>
                <c:pt idx="147">
                  <c:v>85.61</c:v>
                </c:pt>
                <c:pt idx="148">
                  <c:v>81.415000000000006</c:v>
                </c:pt>
                <c:pt idx="149">
                  <c:v>83.561000000000007</c:v>
                </c:pt>
                <c:pt idx="150">
                  <c:v>78.706999999999994</c:v>
                </c:pt>
                <c:pt idx="151">
                  <c:v>81.659000000000006</c:v>
                </c:pt>
                <c:pt idx="152">
                  <c:v>78.731999999999999</c:v>
                </c:pt>
                <c:pt idx="153">
                  <c:v>79.049000000000007</c:v>
                </c:pt>
                <c:pt idx="154">
                  <c:v>78.438999999999993</c:v>
                </c:pt>
                <c:pt idx="155">
                  <c:v>80.146000000000001</c:v>
                </c:pt>
                <c:pt idx="156">
                  <c:v>78.731999999999999</c:v>
                </c:pt>
                <c:pt idx="157">
                  <c:v>78.805000000000007</c:v>
                </c:pt>
                <c:pt idx="158">
                  <c:v>77.097999999999999</c:v>
                </c:pt>
                <c:pt idx="159">
                  <c:v>76.731999999999999</c:v>
                </c:pt>
                <c:pt idx="160">
                  <c:v>79.39</c:v>
                </c:pt>
                <c:pt idx="161">
                  <c:v>77.61</c:v>
                </c:pt>
                <c:pt idx="162">
                  <c:v>81.194999999999993</c:v>
                </c:pt>
                <c:pt idx="163">
                  <c:v>81.340999999999994</c:v>
                </c:pt>
                <c:pt idx="164">
                  <c:v>80.756</c:v>
                </c:pt>
                <c:pt idx="165">
                  <c:v>76.537000000000006</c:v>
                </c:pt>
                <c:pt idx="166">
                  <c:v>79.731999999999999</c:v>
                </c:pt>
                <c:pt idx="167">
                  <c:v>78.316999999999993</c:v>
                </c:pt>
                <c:pt idx="168">
                  <c:v>77.78</c:v>
                </c:pt>
                <c:pt idx="169">
                  <c:v>79.756</c:v>
                </c:pt>
                <c:pt idx="170">
                  <c:v>79.805000000000007</c:v>
                </c:pt>
                <c:pt idx="171">
                  <c:v>77.927000000000007</c:v>
                </c:pt>
                <c:pt idx="172">
                  <c:v>76.659000000000006</c:v>
                </c:pt>
                <c:pt idx="173">
                  <c:v>77.584999999999994</c:v>
                </c:pt>
                <c:pt idx="174">
                  <c:v>77.853999999999999</c:v>
                </c:pt>
                <c:pt idx="175">
                  <c:v>77.537000000000006</c:v>
                </c:pt>
                <c:pt idx="176">
                  <c:v>76.293000000000006</c:v>
                </c:pt>
                <c:pt idx="177">
                  <c:v>78.122</c:v>
                </c:pt>
                <c:pt idx="178">
                  <c:v>79.438999999999993</c:v>
                </c:pt>
                <c:pt idx="179">
                  <c:v>79.512</c:v>
                </c:pt>
                <c:pt idx="180">
                  <c:v>76.634</c:v>
                </c:pt>
                <c:pt idx="181">
                  <c:v>81</c:v>
                </c:pt>
                <c:pt idx="182">
                  <c:v>79.756</c:v>
                </c:pt>
                <c:pt idx="183">
                  <c:v>74.512</c:v>
                </c:pt>
                <c:pt idx="184">
                  <c:v>78.22</c:v>
                </c:pt>
                <c:pt idx="185">
                  <c:v>79.097999999999999</c:v>
                </c:pt>
                <c:pt idx="186">
                  <c:v>77.828999999999994</c:v>
                </c:pt>
                <c:pt idx="187">
                  <c:v>78.488</c:v>
                </c:pt>
                <c:pt idx="188">
                  <c:v>77.659000000000006</c:v>
                </c:pt>
                <c:pt idx="189">
                  <c:v>77.634</c:v>
                </c:pt>
                <c:pt idx="190">
                  <c:v>77.512</c:v>
                </c:pt>
                <c:pt idx="191">
                  <c:v>74.878</c:v>
                </c:pt>
                <c:pt idx="192">
                  <c:v>78.462999999999994</c:v>
                </c:pt>
                <c:pt idx="193">
                  <c:v>78.634</c:v>
                </c:pt>
                <c:pt idx="194">
                  <c:v>78.706999999999994</c:v>
                </c:pt>
                <c:pt idx="195">
                  <c:v>77.634</c:v>
                </c:pt>
                <c:pt idx="196">
                  <c:v>77.146000000000001</c:v>
                </c:pt>
                <c:pt idx="197">
                  <c:v>80.340999999999994</c:v>
                </c:pt>
                <c:pt idx="198">
                  <c:v>74.049000000000007</c:v>
                </c:pt>
                <c:pt idx="199">
                  <c:v>76.853999999999999</c:v>
                </c:pt>
                <c:pt idx="200">
                  <c:v>77.634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96.898216434225247</c:v>
                </c:pt>
                <c:pt idx="1">
                  <c:v>97.04612655331897</c:v>
                </c:pt>
                <c:pt idx="2">
                  <c:v>97.193360034084947</c:v>
                </c:pt>
                <c:pt idx="3">
                  <c:v>97.339781625548824</c:v>
                </c:pt>
                <c:pt idx="4">
                  <c:v>97.48523809226775</c:v>
                </c:pt>
                <c:pt idx="5">
                  <c:v>97.629556432144227</c:v>
                </c:pt>
                <c:pt idx="6">
                  <c:v>97.772542009079302</c:v>
                </c:pt>
                <c:pt idx="7">
                  <c:v>97.913976617781486</c:v>
                </c:pt>
                <c:pt idx="8">
                  <c:v>98.053616505061285</c:v>
                </c:pt>
                <c:pt idx="9">
                  <c:v>98.191190380849378</c:v>
                </c:pt>
                <c:pt idx="10">
                  <c:v>98.326397463785398</c:v>
                </c:pt>
                <c:pt idx="11">
                  <c:v>98.458905621958039</c:v>
                </c:pt>
                <c:pt idx="12">
                  <c:v>98.588349691750977</c:v>
                </c:pt>
                <c:pt idx="13">
                  <c:v>98.71433009116835</c:v>
                </c:pt>
                <c:pt idx="14">
                  <c:v>98.836411896048929</c:v>
                </c:pt>
                <c:pt idx="15">
                  <c:v>98.95412463089761</c:v>
                </c:pt>
                <c:pt idx="16">
                  <c:v>99.066963161246548</c:v>
                </c:pt>
                <c:pt idx="17">
                  <c:v>99.174390293851957</c:v>
                </c:pt>
                <c:pt idx="18">
                  <c:v>99.275842043623825</c:v>
                </c:pt>
                <c:pt idx="19">
                  <c:v>99.370737083200808</c:v>
                </c:pt>
                <c:pt idx="20">
                  <c:v>99.458492751298536</c:v>
                </c:pt>
                <c:pt idx="21">
                  <c:v>99.538551288852901</c:v>
                </c:pt>
                <c:pt idx="22">
                  <c:v>99.610421855484631</c:v>
                </c:pt>
                <c:pt idx="23">
                  <c:v>99.673746526941571</c:v>
                </c:pt>
                <c:pt idx="24">
                  <c:v>99.728402048340058</c:v>
                </c:pt>
                <c:pt idx="25">
                  <c:v>99.774653715158166</c:v>
                </c:pt>
                <c:pt idx="26">
                  <c:v>99.813383325459199</c:v>
                </c:pt>
                <c:pt idx="27">
                  <c:v>99.846419386373213</c:v>
                </c:pt>
                <c:pt idx="28">
                  <c:v>99.877003963302812</c:v>
                </c:pt>
                <c:pt idx="29">
                  <c:v>99.910435488394768</c:v>
                </c:pt>
                <c:pt idx="30">
                  <c:v>99.954928593421812</c:v>
                </c:pt>
                <c:pt idx="31">
                  <c:v>100.02272800418061</c:v>
                </c:pt>
                <c:pt idx="32">
                  <c:v>100.13150055156444</c:v>
                </c:pt>
                <c:pt idx="33">
                  <c:v>100.30600400228518</c:v>
                </c:pt>
                <c:pt idx="34">
                  <c:v>100.57999066182541</c:v>
                </c:pt>
                <c:pt idx="35">
                  <c:v>100.99824584477332</c:v>
                </c:pt>
                <c:pt idx="36">
                  <c:v>101.61858712837689</c:v>
                </c:pt>
                <c:pt idx="37">
                  <c:v>102.51356433673581</c:v>
                </c:pt>
                <c:pt idx="38">
                  <c:v>103.77151177491891</c:v>
                </c:pt>
                <c:pt idx="39">
                  <c:v>105.49652793056877</c:v>
                </c:pt>
                <c:pt idx="40">
                  <c:v>107.8069129744903</c:v>
                </c:pt>
                <c:pt idx="41">
                  <c:v>110.8316029853309</c:v>
                </c:pt>
                <c:pt idx="42">
                  <c:v>114.70422327229775</c:v>
                </c:pt>
                <c:pt idx="43">
                  <c:v>119.55455734517493</c:v>
                </c:pt>
                <c:pt idx="44">
                  <c:v>125.49749780630154</c:v>
                </c:pt>
                <c:pt idx="45">
                  <c:v>132.61989929700272</c:v>
                </c:pt>
                <c:pt idx="46">
                  <c:v>140.96616052461511</c:v>
                </c:pt>
                <c:pt idx="47">
                  <c:v>150.52377133279072</c:v>
                </c:pt>
                <c:pt idx="48">
                  <c:v>161.21040500388173</c:v>
                </c:pt>
                <c:pt idx="49">
                  <c:v>172.86434171092819</c:v>
                </c:pt>
                <c:pt idx="50">
                  <c:v>185.24000357305835</c:v>
                </c:pt>
                <c:pt idx="51">
                  <c:v>198.01000933724842</c:v>
                </c:pt>
                <c:pt idx="52">
                  <c:v>210.77289201709684</c:v>
                </c:pt>
                <c:pt idx="53">
                  <c:v>223.04863156162486</c:v>
                </c:pt>
                <c:pt idx="54">
                  <c:v>234.15379039171734</c:v>
                </c:pt>
                <c:pt idx="55">
                  <c:v>242.61297481926132</c:v>
                </c:pt>
                <c:pt idx="56">
                  <c:v>244.84770758364152</c:v>
                </c:pt>
                <c:pt idx="57">
                  <c:v>234.7500922785149</c:v>
                </c:pt>
                <c:pt idx="58">
                  <c:v>207.98135321831734</c:v>
                </c:pt>
                <c:pt idx="59">
                  <c:v>169.50331922480598</c:v>
                </c:pt>
                <c:pt idx="60">
                  <c:v>133.081670626152</c:v>
                </c:pt>
                <c:pt idx="61">
                  <c:v>109.61945316555352</c:v>
                </c:pt>
                <c:pt idx="62">
                  <c:v>99.463119039066967</c:v>
                </c:pt>
                <c:pt idx="63">
                  <c:v>96.987312910866365</c:v>
                </c:pt>
                <c:pt idx="64">
                  <c:v>97.597984287464044</c:v>
                </c:pt>
                <c:pt idx="65">
                  <c:v>99.468235802273668</c:v>
                </c:pt>
                <c:pt idx="66">
                  <c:v>102.26629300067188</c:v>
                </c:pt>
                <c:pt idx="67">
                  <c:v>106.09516852649465</c:v>
                </c:pt>
                <c:pt idx="68">
                  <c:v>111.12425640229324</c:v>
                </c:pt>
                <c:pt idx="69">
                  <c:v>117.49692807567256</c:v>
                </c:pt>
                <c:pt idx="70">
                  <c:v>125.29245440091617</c:v>
                </c:pt>
                <c:pt idx="71">
                  <c:v>134.49405903919808</c:v>
                </c:pt>
                <c:pt idx="72">
                  <c:v>144.96106181354307</c:v>
                </c:pt>
                <c:pt idx="73">
                  <c:v>156.41025277892697</c:v>
                </c:pt>
                <c:pt idx="74">
                  <c:v>168.4112795111584</c:v>
                </c:pt>
                <c:pt idx="75">
                  <c:v>180.38807446251468</c:v>
                </c:pt>
                <c:pt idx="76">
                  <c:v>191.52506362514373</c:v>
                </c:pt>
                <c:pt idx="77">
                  <c:v>200.14588014233084</c:v>
                </c:pt>
                <c:pt idx="78">
                  <c:v>202.13221071763655</c:v>
                </c:pt>
                <c:pt idx="79">
                  <c:v>190.81326282962647</c:v>
                </c:pt>
                <c:pt idx="80">
                  <c:v>163.68130715809642</c:v>
                </c:pt>
                <c:pt idx="81">
                  <c:v>130.33530907959786</c:v>
                </c:pt>
                <c:pt idx="82">
                  <c:v>105.3366074966473</c:v>
                </c:pt>
                <c:pt idx="83">
                  <c:v>93.487776526429798</c:v>
                </c:pt>
                <c:pt idx="84">
                  <c:v>89.837413576090967</c:v>
                </c:pt>
                <c:pt idx="85">
                  <c:v>89.011802165705546</c:v>
                </c:pt>
                <c:pt idx="86">
                  <c:v>88.768204849480071</c:v>
                </c:pt>
                <c:pt idx="87">
                  <c:v>88.599525875167785</c:v>
                </c:pt>
                <c:pt idx="88">
                  <c:v>88.438110584633463</c:v>
                </c:pt>
                <c:pt idx="89">
                  <c:v>88.278377390126039</c:v>
                </c:pt>
                <c:pt idx="90">
                  <c:v>88.119960872905239</c:v>
                </c:pt>
                <c:pt idx="91">
                  <c:v>87.962768376966352</c:v>
                </c:pt>
                <c:pt idx="92">
                  <c:v>87.806721172374424</c:v>
                </c:pt>
                <c:pt idx="93">
                  <c:v>87.651746412567533</c:v>
                </c:pt>
                <c:pt idx="94">
                  <c:v>87.497778246007499</c:v>
                </c:pt>
                <c:pt idx="95">
                  <c:v>87.344762188891423</c:v>
                </c:pt>
                <c:pt idx="96">
                  <c:v>87.192668430544444</c:v>
                </c:pt>
                <c:pt idx="97">
                  <c:v>87.041528930704132</c:v>
                </c:pt>
                <c:pt idx="98">
                  <c:v>86.891532890797137</c:v>
                </c:pt>
                <c:pt idx="99">
                  <c:v>86.743253396057852</c:v>
                </c:pt>
                <c:pt idx="100">
                  <c:v>86.598141698788055</c:v>
                </c:pt>
                <c:pt idx="101">
                  <c:v>86.45951054782681</c:v>
                </c:pt>
                <c:pt idx="102">
                  <c:v>86.334298205685897</c:v>
                </c:pt>
                <c:pt idx="103">
                  <c:v>86.235865659411118</c:v>
                </c:pt>
                <c:pt idx="104">
                  <c:v>86.187765895959018</c:v>
                </c:pt>
                <c:pt idx="105">
                  <c:v>86.227649979656263</c:v>
                </c:pt>
                <c:pt idx="106">
                  <c:v>86.409198502402035</c:v>
                </c:pt>
                <c:pt idx="107">
                  <c:v>86.798572170411106</c:v>
                </c:pt>
                <c:pt idx="108">
                  <c:v>87.461406207802824</c:v>
                </c:pt>
                <c:pt idx="109">
                  <c:v>88.438358271099219</c:v>
                </c:pt>
                <c:pt idx="110">
                  <c:v>89.712696519777083</c:v>
                </c:pt>
                <c:pt idx="111">
                  <c:v>91.18129777570168</c:v>
                </c:pt>
                <c:pt idx="112">
                  <c:v>92.646416224598056</c:v>
                </c:pt>
                <c:pt idx="113">
                  <c:v>93.84351809179249</c:v>
                </c:pt>
                <c:pt idx="114">
                  <c:v>94.506844724446808</c:v>
                </c:pt>
                <c:pt idx="115">
                  <c:v>94.453389265764855</c:v>
                </c:pt>
                <c:pt idx="116">
                  <c:v>93.649983066398477</c:v>
                </c:pt>
                <c:pt idx="117">
                  <c:v>92.230177978127657</c:v>
                </c:pt>
                <c:pt idx="118">
                  <c:v>90.450186845123753</c:v>
                </c:pt>
                <c:pt idx="119">
                  <c:v>88.603865490749271</c:v>
                </c:pt>
                <c:pt idx="120">
                  <c:v>86.936010660525795</c:v>
                </c:pt>
                <c:pt idx="121">
                  <c:v>85.589363672225403</c:v>
                </c:pt>
                <c:pt idx="122">
                  <c:v>84.598492042093355</c:v>
                </c:pt>
                <c:pt idx="123">
                  <c:v>83.919454197283329</c:v>
                </c:pt>
                <c:pt idx="124">
                  <c:v>83.472111918306041</c:v>
                </c:pt>
                <c:pt idx="125">
                  <c:v>83.175090110476745</c:v>
                </c:pt>
                <c:pt idx="126">
                  <c:v>82.964652298932492</c:v>
                </c:pt>
                <c:pt idx="127">
                  <c:v>82.799092996634982</c:v>
                </c:pt>
                <c:pt idx="128">
                  <c:v>82.654966792732679</c:v>
                </c:pt>
                <c:pt idx="129">
                  <c:v>82.5211485337867</c:v>
                </c:pt>
                <c:pt idx="130">
                  <c:v>82.394280798486861</c:v>
                </c:pt>
                <c:pt idx="131">
                  <c:v>82.276979635669576</c:v>
                </c:pt>
                <c:pt idx="132">
                  <c:v>82.178932567272199</c:v>
                </c:pt>
                <c:pt idx="133">
                  <c:v>82.120143439606167</c:v>
                </c:pt>
                <c:pt idx="134">
                  <c:v>82.134137953167496</c:v>
                </c:pt>
                <c:pt idx="135">
                  <c:v>82.266804118393637</c:v>
                </c:pt>
                <c:pt idx="136">
                  <c:v>82.565302775759719</c:v>
                </c:pt>
                <c:pt idx="137">
                  <c:v>83.05424591516875</c:v>
                </c:pt>
                <c:pt idx="138">
                  <c:v>83.705016408899112</c:v>
                </c:pt>
                <c:pt idx="139">
                  <c:v>84.415226096695648</c:v>
                </c:pt>
                <c:pt idx="140">
                  <c:v>85.019118138296349</c:v>
                </c:pt>
                <c:pt idx="141">
                  <c:v>85.337175440811009</c:v>
                </c:pt>
                <c:pt idx="142">
                  <c:v>85.247447430070054</c:v>
                </c:pt>
                <c:pt idx="143">
                  <c:v>84.740563494580272</c:v>
                </c:pt>
                <c:pt idx="144">
                  <c:v>83.924790460564665</c:v>
                </c:pt>
                <c:pt idx="145">
                  <c:v>82.977498296589289</c:v>
                </c:pt>
                <c:pt idx="146">
                  <c:v>82.072603282471533</c:v>
                </c:pt>
                <c:pt idx="147">
                  <c:v>81.32425371720862</c:v>
                </c:pt>
                <c:pt idx="148">
                  <c:v>80.769864286736606</c:v>
                </c:pt>
                <c:pt idx="149">
                  <c:v>80.388083474266381</c:v>
                </c:pt>
                <c:pt idx="150">
                  <c:v>80.130741091768428</c:v>
                </c:pt>
                <c:pt idx="151">
                  <c:v>79.949305334025539</c:v>
                </c:pt>
                <c:pt idx="152">
                  <c:v>79.807863545096083</c:v>
                </c:pt>
                <c:pt idx="153">
                  <c:v>79.684810463411509</c:v>
                </c:pt>
                <c:pt idx="154">
                  <c:v>79.569142837948704</c:v>
                </c:pt>
                <c:pt idx="155">
                  <c:v>79.456009295133626</c:v>
                </c:pt>
                <c:pt idx="156">
                  <c:v>79.343523283475449</c:v>
                </c:pt>
                <c:pt idx="157">
                  <c:v>79.231019451321018</c:v>
                </c:pt>
                <c:pt idx="158">
                  <c:v>79.118271038849514</c:v>
                </c:pt>
                <c:pt idx="159">
                  <c:v>79.005192333773721</c:v>
                </c:pt>
                <c:pt idx="160">
                  <c:v>78.891741047277122</c:v>
                </c:pt>
                <c:pt idx="161">
                  <c:v>78.777890203406756</c:v>
                </c:pt>
                <c:pt idx="162">
                  <c:v>78.663620769246052</c:v>
                </c:pt>
                <c:pt idx="163">
                  <c:v>78.548919639278694</c:v>
                </c:pt>
                <c:pt idx="164">
                  <c:v>78.433778815111097</c:v>
                </c:pt>
                <c:pt idx="165">
                  <c:v>78.318194814631241</c:v>
                </c:pt>
                <c:pt idx="166">
                  <c:v>78.202168123661394</c:v>
                </c:pt>
                <c:pt idx="167">
                  <c:v>78.085702666415344</c:v>
                </c:pt>
                <c:pt idx="168">
                  <c:v>77.96880529912724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96.898216434159963</c:v>
                </c:pt>
                <c:pt idx="1">
                  <c:v>97.046126553147786</c:v>
                </c:pt>
                <c:pt idx="2">
                  <c:v>97.193360033643387</c:v>
                </c:pt>
                <c:pt idx="3">
                  <c:v>97.339781624428539</c:v>
                </c:pt>
                <c:pt idx="4">
                  <c:v>97.485238089472176</c:v>
                </c:pt>
                <c:pt idx="5">
                  <c:v>97.629556425282516</c:v>
                </c:pt>
                <c:pt idx="6">
                  <c:v>97.772541992513666</c:v>
                </c:pt>
                <c:pt idx="7">
                  <c:v>97.913976578444675</c:v>
                </c:pt>
                <c:pt idx="8">
                  <c:v>98.053616413184599</c:v>
                </c:pt>
                <c:pt idx="9">
                  <c:v>98.191190169779333</c:v>
                </c:pt>
                <c:pt idx="10">
                  <c:v>98.32639698684622</c:v>
                </c:pt>
                <c:pt idx="11">
                  <c:v>98.458904561936933</c:v>
                </c:pt>
                <c:pt idx="12">
                  <c:v>98.588347374456916</c:v>
                </c:pt>
                <c:pt idx="13">
                  <c:v>98.714325108489405</c:v>
                </c:pt>
                <c:pt idx="14">
                  <c:v>98.836401358010463</c:v>
                </c:pt>
                <c:pt idx="15">
                  <c:v>98.954102709321603</c:v>
                </c:pt>
                <c:pt idx="16">
                  <c:v>99.066918307483235</c:v>
                </c:pt>
                <c:pt idx="17">
                  <c:v>99.174300024334784</c:v>
                </c:pt>
                <c:pt idx="18">
                  <c:v>99.275663354355132</c:v>
                </c:pt>
                <c:pt idx="19">
                  <c:v>99.370389169971844</c:v>
                </c:pt>
                <c:pt idx="20">
                  <c:v>99.457826468604736</c:v>
                </c:pt>
                <c:pt idx="21">
                  <c:v>99.537296238232997</c:v>
                </c:pt>
                <c:pt idx="22">
                  <c:v>99.60809655505733</c:v>
                </c:pt>
                <c:pt idx="23">
                  <c:v>99.669509004418785</c:v>
                </c:pt>
                <c:pt idx="24">
                  <c:v>99.72080648330035</c:v>
                </c:pt>
                <c:pt idx="25">
                  <c:v>99.761262398691926</c:v>
                </c:pt>
                <c:pt idx="26">
                  <c:v>99.790161220729885</c:v>
                </c:pt>
                <c:pt idx="27">
                  <c:v>99.806810283637091</c:v>
                </c:pt>
                <c:pt idx="28">
                  <c:v>99.810552653012081</c:v>
                </c:pt>
                <c:pt idx="29">
                  <c:v>99.800780798155472</c:v>
                </c:pt>
                <c:pt idx="30">
                  <c:v>99.776950727384346</c:v>
                </c:pt>
                <c:pt idx="31">
                  <c:v>99.7385961683799</c:v>
                </c:pt>
                <c:pt idx="32">
                  <c:v>99.685342311130398</c:v>
                </c:pt>
                <c:pt idx="33">
                  <c:v>99.616918584944258</c:v>
                </c:pt>
                <c:pt idx="34">
                  <c:v>99.53316991999111</c:v>
                </c:pt>
                <c:pt idx="35">
                  <c:v>99.434065953440609</c:v>
                </c:pt>
                <c:pt idx="36">
                  <c:v>99.319707684125333</c:v>
                </c:pt>
                <c:pt idx="37">
                  <c:v>99.190331158678333</c:v>
                </c:pt>
                <c:pt idx="38">
                  <c:v>99.046307884011924</c:v>
                </c:pt>
                <c:pt idx="39">
                  <c:v>98.888141800175063</c:v>
                </c:pt>
                <c:pt idx="40">
                  <c:v>98.716462805324028</c:v>
                </c:pt>
                <c:pt idx="41">
                  <c:v>98.532016989657464</c:v>
                </c:pt>
                <c:pt idx="42">
                  <c:v>98.335653895304333</c:v>
                </c:pt>
                <c:pt idx="43">
                  <c:v>98.128311261953286</c:v>
                </c:pt>
                <c:pt idx="44">
                  <c:v>97.910997832535188</c:v>
                </c:pt>
                <c:pt idx="45">
                  <c:v>97.68477487120542</c:v>
                </c:pt>
                <c:pt idx="46">
                  <c:v>97.450737082426187</c:v>
                </c:pt>
                <c:pt idx="47">
                  <c:v>97.209993614225127</c:v>
                </c:pt>
                <c:pt idx="48">
                  <c:v>96.963649783630984</c:v>
                </c:pt>
                <c:pt idx="49">
                  <c:v>96.712790083999977</c:v>
                </c:pt>
                <c:pt idx="50">
                  <c:v>96.45846293091526</c:v>
                </c:pt>
                <c:pt idx="51">
                  <c:v>96.201667485238858</c:v>
                </c:pt>
                <c:pt idx="52">
                  <c:v>95.943342768494972</c:v>
                </c:pt>
                <c:pt idx="53">
                  <c:v>95.684359165972239</c:v>
                </c:pt>
                <c:pt idx="54">
                  <c:v>95.425512304067624</c:v>
                </c:pt>
                <c:pt idx="55">
                  <c:v>95.167519195755645</c:v>
                </c:pt>
                <c:pt idx="56">
                  <c:v>94.911016474814005</c:v>
                </c:pt>
                <c:pt idx="57">
                  <c:v>94.656560486713431</c:v>
                </c:pt>
                <c:pt idx="58">
                  <c:v>94.404628971310729</c:v>
                </c:pt>
                <c:pt idx="59">
                  <c:v>94.155624057799116</c:v>
                </c:pt>
                <c:pt idx="60">
                  <c:v>93.90987629303936</c:v>
                </c:pt>
                <c:pt idx="61">
                  <c:v>93.667649437244151</c:v>
                </c:pt>
                <c:pt idx="62">
                  <c:v>93.429145782765502</c:v>
                </c:pt>
                <c:pt idx="63">
                  <c:v>93.194511779366266</c:v>
                </c:pt>
                <c:pt idx="64">
                  <c:v>92.963843780140749</c:v>
                </c:pt>
                <c:pt idx="65">
                  <c:v>92.737193753948191</c:v>
                </c:pt>
                <c:pt idx="66">
                  <c:v>92.514574841104064</c:v>
                </c:pt>
                <c:pt idx="67">
                  <c:v>92.295966657887121</c:v>
                </c:pt>
                <c:pt idx="68">
                  <c:v>92.08132028135249</c:v>
                </c:pt>
                <c:pt idx="69">
                  <c:v>91.870562868543985</c:v>
                </c:pt>
                <c:pt idx="70">
                  <c:v>91.663601883318705</c:v>
                </c:pt>
                <c:pt idx="71">
                  <c:v>91.460328919696579</c:v>
                </c:pt>
                <c:pt idx="72">
                  <c:v>91.26062312313887</c:v>
                </c:pt>
                <c:pt idx="73">
                  <c:v>91.064354220759128</c:v>
                </c:pt>
                <c:pt idx="74">
                  <c:v>90.871385178531781</c:v>
                </c:pt>
                <c:pt idx="75">
                  <c:v>90.681574508469737</c:v>
                </c:pt>
                <c:pt idx="76">
                  <c:v>90.494778251859472</c:v>
                </c:pt>
                <c:pt idx="77">
                  <c:v>90.310851666315159</c:v>
                </c:pt>
                <c:pt idx="78">
                  <c:v>90.129650644950388</c:v>
                </c:pt>
                <c:pt idx="79">
                  <c:v>89.951032895638832</c:v>
                </c:pt>
                <c:pt idx="80">
                  <c:v>89.774858907372462</c:v>
                </c:pt>
                <c:pt idx="81">
                  <c:v>89.600992729318946</c:v>
                </c:pt>
                <c:pt idx="82">
                  <c:v>89.429302586483104</c:v>
                </c:pt>
                <c:pt idx="83">
                  <c:v>89.259661354015662</c:v>
                </c:pt>
                <c:pt idx="84">
                  <c:v>89.091946910277898</c:v>
                </c:pt>
                <c:pt idx="85">
                  <c:v>88.926042386838773</c:v>
                </c:pt>
                <c:pt idx="86">
                  <c:v>88.761836331701673</c:v>
                </c:pt>
                <c:pt idx="87">
                  <c:v>88.599222800267597</c:v>
                </c:pt>
                <c:pt idx="88">
                  <c:v>88.438101386865696</c:v>
                </c:pt>
                <c:pt idx="89">
                  <c:v>88.278377208132667</c:v>
                </c:pt>
                <c:pt idx="90">
                  <c:v>88.119960848107155</c:v>
                </c:pt>
                <c:pt idx="91">
                  <c:v>87.962768273625159</c:v>
                </c:pt>
                <c:pt idx="92">
                  <c:v>87.806720727450667</c:v>
                </c:pt>
                <c:pt idx="93">
                  <c:v>87.651744605551528</c:v>
                </c:pt>
                <c:pt idx="94">
                  <c:v>87.49777132401934</c:v>
                </c:pt>
                <c:pt idx="95">
                  <c:v>87.344737180328522</c:v>
                </c:pt>
                <c:pt idx="96">
                  <c:v>87.192583212921377</c:v>
                </c:pt>
                <c:pt idx="97">
                  <c:v>87.041255062481142</c:v>
                </c:pt>
                <c:pt idx="98">
                  <c:v>86.890702837704751</c:v>
                </c:pt>
                <c:pt idx="99">
                  <c:v>86.740880987898734</c:v>
                </c:pt>
                <c:pt idx="100">
                  <c:v>86.591748184283219</c:v>
                </c:pt>
                <c:pt idx="101">
                  <c:v>86.443267211493279</c:v>
                </c:pt>
                <c:pt idx="102">
                  <c:v>86.295404870398698</c:v>
                </c:pt>
                <c:pt idx="103">
                  <c:v>86.148131893014664</c:v>
                </c:pt>
                <c:pt idx="104">
                  <c:v>86.001422869935993</c:v>
                </c:pt>
                <c:pt idx="105">
                  <c:v>85.855256190385617</c:v>
                </c:pt>
                <c:pt idx="106">
                  <c:v>85.70961399461288</c:v>
                </c:pt>
                <c:pt idx="107">
                  <c:v>85.564482138002319</c:v>
                </c:pt>
                <c:pt idx="108">
                  <c:v>85.419850165843826</c:v>
                </c:pt>
                <c:pt idx="109">
                  <c:v>85.275711297268046</c:v>
                </c:pt>
                <c:pt idx="110">
                  <c:v>85.132062416354216</c:v>
                </c:pt>
                <c:pt idx="111">
                  <c:v>84.988904067867765</c:v>
                </c:pt>
                <c:pt idx="112">
                  <c:v>84.846240454478433</c:v>
                </c:pt>
                <c:pt idx="113">
                  <c:v>84.704079431646605</c:v>
                </c:pt>
                <c:pt idx="114">
                  <c:v>84.562432495649915</c:v>
                </c:pt>
                <c:pt idx="115">
                  <c:v>84.421314759467847</c:v>
                </c:pt>
                <c:pt idx="116">
                  <c:v>84.280744910463511</c:v>
                </c:pt>
                <c:pt idx="117">
                  <c:v>84.140745143031083</c:v>
                </c:pt>
                <c:pt idx="118">
                  <c:v>84.0013410586498</c:v>
                </c:pt>
                <c:pt idx="119">
                  <c:v>83.862561525155613</c:v>
                </c:pt>
                <c:pt idx="120">
                  <c:v>83.724438486569198</c:v>
                </c:pt>
                <c:pt idx="121">
                  <c:v>83.587006714585783</c:v>
                </c:pt>
                <c:pt idx="122">
                  <c:v>83.450303492923197</c:v>
                </c:pt>
                <c:pt idx="123">
                  <c:v>83.314368226240603</c:v>
                </c:pt>
                <c:pt idx="124">
                  <c:v>83.179241966380374</c:v>
                </c:pt>
                <c:pt idx="125">
                  <c:v>83.044966850348843</c:v>
                </c:pt>
                <c:pt idx="126">
                  <c:v>82.911585446818734</c:v>
                </c:pt>
                <c:pt idx="127">
                  <c:v>82.779140011064541</c:v>
                </c:pt>
                <c:pt idx="128">
                  <c:v>82.647671652139039</c:v>
                </c:pt>
                <c:pt idx="129">
                  <c:v>82.517219420722256</c:v>
                </c:pt>
                <c:pt idx="130">
                  <c:v>82.387819331295574</c:v>
                </c:pt>
                <c:pt idx="131">
                  <c:v>82.2595033379082</c:v>
                </c:pt>
                <c:pt idx="132">
                  <c:v>82.132298288510242</c:v>
                </c:pt>
                <c:pt idx="133">
                  <c:v>82.006224888234755</c:v>
                </c:pt>
                <c:pt idx="134">
                  <c:v>81.881296706669445</c:v>
                </c:pt>
                <c:pt idx="135">
                  <c:v>81.757519267561648</c:v>
                </c:pt>
                <c:pt idx="136">
                  <c:v>81.634889261061204</c:v>
                </c:pt>
                <c:pt idx="137">
                  <c:v>81.51339391809033</c:v>
                </c:pt>
                <c:pt idx="138">
                  <c:v>81.393010583426559</c:v>
                </c:pt>
                <c:pt idx="139">
                  <c:v>81.273706518466426</c:v>
                </c:pt>
                <c:pt idx="140">
                  <c:v>81.155438956497619</c:v>
                </c:pt>
                <c:pt idx="141">
                  <c:v>81.038155422994208</c:v>
                </c:pt>
                <c:pt idx="142">
                  <c:v>80.921794321554131</c:v>
                </c:pt>
                <c:pt idx="143">
                  <c:v>80.806285773417883</c:v>
                </c:pt>
                <c:pt idx="144">
                  <c:v>80.691552685974756</c:v>
                </c:pt>
                <c:pt idx="145">
                  <c:v>80.577512014248498</c:v>
                </c:pt>
                <c:pt idx="146">
                  <c:v>80.46407616996143</c:v>
                </c:pt>
                <c:pt idx="147">
                  <c:v>80.351154526137151</c:v>
                </c:pt>
                <c:pt idx="148">
                  <c:v>80.238654961796612</c:v>
                </c:pt>
                <c:pt idx="149">
                  <c:v>80.126485391304627</c:v>
                </c:pt>
                <c:pt idx="150">
                  <c:v>80.014555226196947</c:v>
                </c:pt>
                <c:pt idx="151">
                  <c:v>79.902776723437881</c:v>
                </c:pt>
                <c:pt idx="152">
                  <c:v>79.791066182384554</c:v>
                </c:pt>
                <c:pt idx="153">
                  <c:v>79.679344962485544</c:v>
                </c:pt>
                <c:pt idx="154">
                  <c:v>79.567540304101158</c:v>
                </c:pt>
                <c:pt idx="155">
                  <c:v>79.455585945022861</c:v>
                </c:pt>
                <c:pt idx="156">
                  <c:v>79.343422534630918</c:v>
                </c:pt>
                <c:pt idx="157">
                  <c:v>79.230997855661869</c:v>
                </c:pt>
                <c:pt idx="158">
                  <c:v>79.118266869946154</c:v>
                </c:pt>
                <c:pt idx="159">
                  <c:v>79.005191609081422</c:v>
                </c:pt>
                <c:pt idx="160">
                  <c:v>78.891740933850883</c:v>
                </c:pt>
                <c:pt idx="161">
                  <c:v>78.777890187423807</c:v>
                </c:pt>
                <c:pt idx="162">
                  <c:v>78.663620767218632</c:v>
                </c:pt>
                <c:pt idx="163">
                  <c:v>78.548919639047199</c:v>
                </c:pt>
                <c:pt idx="164">
                  <c:v>78.433778815087308</c:v>
                </c:pt>
                <c:pt idx="165">
                  <c:v>78.318194814629038</c:v>
                </c:pt>
                <c:pt idx="166">
                  <c:v>78.20216812366121</c:v>
                </c:pt>
                <c:pt idx="167">
                  <c:v>78.08570266641533</c:v>
                </c:pt>
                <c:pt idx="168">
                  <c:v>77.96880529912724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97.072999999999993</c:v>
                </c:pt>
                <c:pt idx="1">
                  <c:v>95.950999999999993</c:v>
                </c:pt>
                <c:pt idx="2">
                  <c:v>96.634</c:v>
                </c:pt>
                <c:pt idx="3">
                  <c:v>96.902000000000001</c:v>
                </c:pt>
                <c:pt idx="4">
                  <c:v>99.438999999999993</c:v>
                </c:pt>
                <c:pt idx="5">
                  <c:v>97.537000000000006</c:v>
                </c:pt>
                <c:pt idx="6">
                  <c:v>94.024000000000001</c:v>
                </c:pt>
                <c:pt idx="7">
                  <c:v>95.438999999999993</c:v>
                </c:pt>
                <c:pt idx="8">
                  <c:v>97.293000000000006</c:v>
                </c:pt>
                <c:pt idx="9">
                  <c:v>99.706999999999994</c:v>
                </c:pt>
                <c:pt idx="10">
                  <c:v>97.756</c:v>
                </c:pt>
                <c:pt idx="11">
                  <c:v>96.683000000000007</c:v>
                </c:pt>
                <c:pt idx="12">
                  <c:v>95.902000000000001</c:v>
                </c:pt>
                <c:pt idx="13">
                  <c:v>97.244</c:v>
                </c:pt>
                <c:pt idx="14">
                  <c:v>97.22</c:v>
                </c:pt>
                <c:pt idx="15">
                  <c:v>99.072999999999993</c:v>
                </c:pt>
                <c:pt idx="16">
                  <c:v>99.488</c:v>
                </c:pt>
                <c:pt idx="17">
                  <c:v>97.805000000000007</c:v>
                </c:pt>
                <c:pt idx="18">
                  <c:v>94.78</c:v>
                </c:pt>
                <c:pt idx="19">
                  <c:v>97.146000000000001</c:v>
                </c:pt>
                <c:pt idx="20">
                  <c:v>96.39</c:v>
                </c:pt>
                <c:pt idx="21">
                  <c:v>94.878</c:v>
                </c:pt>
                <c:pt idx="22">
                  <c:v>96.878</c:v>
                </c:pt>
                <c:pt idx="23">
                  <c:v>97.975999999999999</c:v>
                </c:pt>
                <c:pt idx="24">
                  <c:v>96.537000000000006</c:v>
                </c:pt>
                <c:pt idx="25">
                  <c:v>96.462999999999994</c:v>
                </c:pt>
                <c:pt idx="26">
                  <c:v>96.244</c:v>
                </c:pt>
                <c:pt idx="27">
                  <c:v>97.878</c:v>
                </c:pt>
                <c:pt idx="28">
                  <c:v>99.902000000000001</c:v>
                </c:pt>
                <c:pt idx="29">
                  <c:v>97.512</c:v>
                </c:pt>
                <c:pt idx="30">
                  <c:v>97.512</c:v>
                </c:pt>
                <c:pt idx="31">
                  <c:v>99.902000000000001</c:v>
                </c:pt>
                <c:pt idx="32">
                  <c:v>99.950999999999993</c:v>
                </c:pt>
                <c:pt idx="33">
                  <c:v>98.634</c:v>
                </c:pt>
                <c:pt idx="34">
                  <c:v>99.950999999999993</c:v>
                </c:pt>
                <c:pt idx="35">
                  <c:v>101.31699999999999</c:v>
                </c:pt>
                <c:pt idx="36">
                  <c:v>100.78</c:v>
                </c:pt>
                <c:pt idx="37">
                  <c:v>100.95099999999999</c:v>
                </c:pt>
                <c:pt idx="38">
                  <c:v>105.098</c:v>
                </c:pt>
                <c:pt idx="39">
                  <c:v>103.43899999999999</c:v>
                </c:pt>
                <c:pt idx="40">
                  <c:v>107.04900000000001</c:v>
                </c:pt>
                <c:pt idx="41">
                  <c:v>106.17100000000001</c:v>
                </c:pt>
                <c:pt idx="42">
                  <c:v>107.634</c:v>
                </c:pt>
                <c:pt idx="43">
                  <c:v>111.268</c:v>
                </c:pt>
                <c:pt idx="44">
                  <c:v>114.53700000000001</c:v>
                </c:pt>
                <c:pt idx="45">
                  <c:v>117.70699999999999</c:v>
                </c:pt>
                <c:pt idx="46">
                  <c:v>123.46299999999999</c:v>
                </c:pt>
                <c:pt idx="47">
                  <c:v>132.65899999999999</c:v>
                </c:pt>
                <c:pt idx="48">
                  <c:v>143.34100000000001</c:v>
                </c:pt>
                <c:pt idx="49">
                  <c:v>157.68299999999999</c:v>
                </c:pt>
                <c:pt idx="50">
                  <c:v>176.92699999999999</c:v>
                </c:pt>
                <c:pt idx="51">
                  <c:v>191.85400000000001</c:v>
                </c:pt>
                <c:pt idx="52">
                  <c:v>207.58500000000001</c:v>
                </c:pt>
                <c:pt idx="53">
                  <c:v>218.14599999999999</c:v>
                </c:pt>
                <c:pt idx="54">
                  <c:v>226.41499999999999</c:v>
                </c:pt>
                <c:pt idx="55">
                  <c:v>232.82900000000001</c:v>
                </c:pt>
                <c:pt idx="56">
                  <c:v>236.17099999999999</c:v>
                </c:pt>
                <c:pt idx="57">
                  <c:v>233.46299999999999</c:v>
                </c:pt>
                <c:pt idx="58">
                  <c:v>229.41499999999999</c:v>
                </c:pt>
                <c:pt idx="59">
                  <c:v>211.85400000000001</c:v>
                </c:pt>
                <c:pt idx="60">
                  <c:v>173.09800000000001</c:v>
                </c:pt>
                <c:pt idx="61">
                  <c:v>124.268</c:v>
                </c:pt>
                <c:pt idx="62">
                  <c:v>100.22</c:v>
                </c:pt>
                <c:pt idx="63">
                  <c:v>100.22</c:v>
                </c:pt>
                <c:pt idx="64">
                  <c:v>98.61</c:v>
                </c:pt>
                <c:pt idx="65">
                  <c:v>96.244</c:v>
                </c:pt>
                <c:pt idx="66">
                  <c:v>101.07299999999999</c:v>
                </c:pt>
                <c:pt idx="67">
                  <c:v>103.39</c:v>
                </c:pt>
                <c:pt idx="68">
                  <c:v>105.43899999999999</c:v>
                </c:pt>
                <c:pt idx="69">
                  <c:v>107.902</c:v>
                </c:pt>
                <c:pt idx="70">
                  <c:v>111.68300000000001</c:v>
                </c:pt>
                <c:pt idx="71">
                  <c:v>120.22</c:v>
                </c:pt>
                <c:pt idx="72">
                  <c:v>130.56100000000001</c:v>
                </c:pt>
                <c:pt idx="73">
                  <c:v>143.56100000000001</c:v>
                </c:pt>
                <c:pt idx="74">
                  <c:v>159.53700000000001</c:v>
                </c:pt>
                <c:pt idx="75">
                  <c:v>170.80500000000001</c:v>
                </c:pt>
                <c:pt idx="76">
                  <c:v>181.65899999999999</c:v>
                </c:pt>
                <c:pt idx="77">
                  <c:v>189.09800000000001</c:v>
                </c:pt>
                <c:pt idx="78">
                  <c:v>191.82900000000001</c:v>
                </c:pt>
                <c:pt idx="79">
                  <c:v>193.024</c:v>
                </c:pt>
                <c:pt idx="80">
                  <c:v>185.85400000000001</c:v>
                </c:pt>
                <c:pt idx="81">
                  <c:v>163.61000000000001</c:v>
                </c:pt>
                <c:pt idx="82">
                  <c:v>122.854</c:v>
                </c:pt>
                <c:pt idx="83">
                  <c:v>95.805000000000007</c:v>
                </c:pt>
                <c:pt idx="84">
                  <c:v>92.634</c:v>
                </c:pt>
                <c:pt idx="85">
                  <c:v>87.975999999999999</c:v>
                </c:pt>
                <c:pt idx="86">
                  <c:v>87.146000000000001</c:v>
                </c:pt>
                <c:pt idx="87">
                  <c:v>87.22</c:v>
                </c:pt>
                <c:pt idx="88">
                  <c:v>86.049000000000007</c:v>
                </c:pt>
                <c:pt idx="89">
                  <c:v>90.462999999999994</c:v>
                </c:pt>
                <c:pt idx="90">
                  <c:v>84.805000000000007</c:v>
                </c:pt>
                <c:pt idx="91">
                  <c:v>86.293000000000006</c:v>
                </c:pt>
                <c:pt idx="92">
                  <c:v>89.146000000000001</c:v>
                </c:pt>
                <c:pt idx="93">
                  <c:v>87.366</c:v>
                </c:pt>
                <c:pt idx="94">
                  <c:v>84.415000000000006</c:v>
                </c:pt>
                <c:pt idx="95">
                  <c:v>86.22</c:v>
                </c:pt>
                <c:pt idx="96">
                  <c:v>85.462999999999994</c:v>
                </c:pt>
                <c:pt idx="97">
                  <c:v>86.78</c:v>
                </c:pt>
                <c:pt idx="98">
                  <c:v>85.171000000000006</c:v>
                </c:pt>
                <c:pt idx="99">
                  <c:v>83.950999999999993</c:v>
                </c:pt>
                <c:pt idx="100">
                  <c:v>86.146000000000001</c:v>
                </c:pt>
                <c:pt idx="101">
                  <c:v>86.805000000000007</c:v>
                </c:pt>
                <c:pt idx="102">
                  <c:v>88.072999999999993</c:v>
                </c:pt>
                <c:pt idx="103">
                  <c:v>88.683000000000007</c:v>
                </c:pt>
                <c:pt idx="104">
                  <c:v>85</c:v>
                </c:pt>
                <c:pt idx="105">
                  <c:v>86.194999999999993</c:v>
                </c:pt>
                <c:pt idx="106">
                  <c:v>85.171000000000006</c:v>
                </c:pt>
                <c:pt idx="107">
                  <c:v>85.024000000000001</c:v>
                </c:pt>
                <c:pt idx="108">
                  <c:v>86.731999999999999</c:v>
                </c:pt>
                <c:pt idx="109">
                  <c:v>86.927000000000007</c:v>
                </c:pt>
                <c:pt idx="110">
                  <c:v>89.340999999999994</c:v>
                </c:pt>
                <c:pt idx="111">
                  <c:v>87.805000000000007</c:v>
                </c:pt>
                <c:pt idx="112">
                  <c:v>89.268000000000001</c:v>
                </c:pt>
                <c:pt idx="113">
                  <c:v>94.39</c:v>
                </c:pt>
                <c:pt idx="114">
                  <c:v>96.049000000000007</c:v>
                </c:pt>
                <c:pt idx="115">
                  <c:v>96.878</c:v>
                </c:pt>
                <c:pt idx="116">
                  <c:v>95.268000000000001</c:v>
                </c:pt>
                <c:pt idx="117">
                  <c:v>93.293000000000006</c:v>
                </c:pt>
                <c:pt idx="118">
                  <c:v>92.853999999999999</c:v>
                </c:pt>
                <c:pt idx="119">
                  <c:v>89.975999999999999</c:v>
                </c:pt>
                <c:pt idx="120">
                  <c:v>86.78</c:v>
                </c:pt>
                <c:pt idx="121">
                  <c:v>87.902000000000001</c:v>
                </c:pt>
                <c:pt idx="122">
                  <c:v>84.78</c:v>
                </c:pt>
                <c:pt idx="123">
                  <c:v>83.340999999999994</c:v>
                </c:pt>
                <c:pt idx="124">
                  <c:v>83.366</c:v>
                </c:pt>
                <c:pt idx="125">
                  <c:v>84.171000000000006</c:v>
                </c:pt>
                <c:pt idx="126">
                  <c:v>84.634</c:v>
                </c:pt>
                <c:pt idx="127">
                  <c:v>82.072999999999993</c:v>
                </c:pt>
                <c:pt idx="128">
                  <c:v>81.171000000000006</c:v>
                </c:pt>
                <c:pt idx="129">
                  <c:v>82.049000000000007</c:v>
                </c:pt>
                <c:pt idx="130">
                  <c:v>81.927000000000007</c:v>
                </c:pt>
                <c:pt idx="131">
                  <c:v>79.488</c:v>
                </c:pt>
                <c:pt idx="132">
                  <c:v>81.39</c:v>
                </c:pt>
                <c:pt idx="133">
                  <c:v>80.438999999999993</c:v>
                </c:pt>
                <c:pt idx="134">
                  <c:v>81.340999999999994</c:v>
                </c:pt>
                <c:pt idx="135">
                  <c:v>81.122</c:v>
                </c:pt>
                <c:pt idx="136">
                  <c:v>79.731999999999999</c:v>
                </c:pt>
                <c:pt idx="137">
                  <c:v>82.902000000000001</c:v>
                </c:pt>
                <c:pt idx="138">
                  <c:v>80.950999999999993</c:v>
                </c:pt>
                <c:pt idx="139">
                  <c:v>84.561000000000007</c:v>
                </c:pt>
                <c:pt idx="140">
                  <c:v>83.22</c:v>
                </c:pt>
                <c:pt idx="141">
                  <c:v>83.706999999999994</c:v>
                </c:pt>
                <c:pt idx="142">
                  <c:v>88.683000000000007</c:v>
                </c:pt>
                <c:pt idx="143">
                  <c:v>86.122</c:v>
                </c:pt>
                <c:pt idx="144">
                  <c:v>88.415000000000006</c:v>
                </c:pt>
                <c:pt idx="145">
                  <c:v>85.097999999999999</c:v>
                </c:pt>
                <c:pt idx="146">
                  <c:v>85.805000000000007</c:v>
                </c:pt>
                <c:pt idx="147">
                  <c:v>83.659000000000006</c:v>
                </c:pt>
                <c:pt idx="148">
                  <c:v>84</c:v>
                </c:pt>
                <c:pt idx="149">
                  <c:v>83.878</c:v>
                </c:pt>
                <c:pt idx="150">
                  <c:v>83.024000000000001</c:v>
                </c:pt>
                <c:pt idx="151">
                  <c:v>79.194999999999993</c:v>
                </c:pt>
                <c:pt idx="152">
                  <c:v>80.731999999999999</c:v>
                </c:pt>
                <c:pt idx="153">
                  <c:v>76.244</c:v>
                </c:pt>
                <c:pt idx="154">
                  <c:v>78.756</c:v>
                </c:pt>
                <c:pt idx="155">
                  <c:v>82.683000000000007</c:v>
                </c:pt>
                <c:pt idx="156">
                  <c:v>76.78</c:v>
                </c:pt>
                <c:pt idx="157">
                  <c:v>77.706999999999994</c:v>
                </c:pt>
                <c:pt idx="158">
                  <c:v>79.78</c:v>
                </c:pt>
                <c:pt idx="159">
                  <c:v>80.927000000000007</c:v>
                </c:pt>
                <c:pt idx="160">
                  <c:v>79.097999999999999</c:v>
                </c:pt>
                <c:pt idx="161">
                  <c:v>76.537000000000006</c:v>
                </c:pt>
                <c:pt idx="162">
                  <c:v>78.22</c:v>
                </c:pt>
                <c:pt idx="163">
                  <c:v>78.097999999999999</c:v>
                </c:pt>
                <c:pt idx="164">
                  <c:v>78.659000000000006</c:v>
                </c:pt>
                <c:pt idx="165">
                  <c:v>77.462999999999994</c:v>
                </c:pt>
                <c:pt idx="166">
                  <c:v>80.244</c:v>
                </c:pt>
                <c:pt idx="167">
                  <c:v>78.244</c:v>
                </c:pt>
                <c:pt idx="168">
                  <c:v>77.462999999999994</c:v>
                </c:pt>
                <c:pt idx="169">
                  <c:v>78.975999999999999</c:v>
                </c:pt>
                <c:pt idx="170">
                  <c:v>78.097999999999999</c:v>
                </c:pt>
                <c:pt idx="171">
                  <c:v>80.927000000000007</c:v>
                </c:pt>
                <c:pt idx="172">
                  <c:v>79.683000000000007</c:v>
                </c:pt>
                <c:pt idx="173">
                  <c:v>77.316999999999993</c:v>
                </c:pt>
                <c:pt idx="174">
                  <c:v>77.902000000000001</c:v>
                </c:pt>
                <c:pt idx="175">
                  <c:v>78.316999999999993</c:v>
                </c:pt>
                <c:pt idx="176">
                  <c:v>78.634</c:v>
                </c:pt>
                <c:pt idx="177">
                  <c:v>76.561000000000007</c:v>
                </c:pt>
                <c:pt idx="178">
                  <c:v>77.584999999999994</c:v>
                </c:pt>
                <c:pt idx="179">
                  <c:v>76.805000000000007</c:v>
                </c:pt>
                <c:pt idx="180">
                  <c:v>78.22</c:v>
                </c:pt>
                <c:pt idx="181">
                  <c:v>76.049000000000007</c:v>
                </c:pt>
                <c:pt idx="182">
                  <c:v>78.22</c:v>
                </c:pt>
                <c:pt idx="183">
                  <c:v>78.584999999999994</c:v>
                </c:pt>
                <c:pt idx="184">
                  <c:v>77.537000000000006</c:v>
                </c:pt>
                <c:pt idx="185">
                  <c:v>79.462999999999994</c:v>
                </c:pt>
                <c:pt idx="186">
                  <c:v>75.927000000000007</c:v>
                </c:pt>
                <c:pt idx="187">
                  <c:v>77.731999999999999</c:v>
                </c:pt>
                <c:pt idx="188">
                  <c:v>76.171000000000006</c:v>
                </c:pt>
                <c:pt idx="189">
                  <c:v>76.950999999999993</c:v>
                </c:pt>
                <c:pt idx="190">
                  <c:v>78.584999999999994</c:v>
                </c:pt>
                <c:pt idx="191">
                  <c:v>76.39</c:v>
                </c:pt>
                <c:pt idx="192">
                  <c:v>75.366</c:v>
                </c:pt>
                <c:pt idx="193">
                  <c:v>76.61</c:v>
                </c:pt>
                <c:pt idx="194">
                  <c:v>76</c:v>
                </c:pt>
                <c:pt idx="195">
                  <c:v>75.975999999999999</c:v>
                </c:pt>
                <c:pt idx="196">
                  <c:v>78.316999999999993</c:v>
                </c:pt>
                <c:pt idx="197">
                  <c:v>76.488</c:v>
                </c:pt>
                <c:pt idx="198">
                  <c:v>74.415000000000006</c:v>
                </c:pt>
                <c:pt idx="199">
                  <c:v>75.683000000000007</c:v>
                </c:pt>
                <c:pt idx="200">
                  <c:v>77.366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95.515770563256083</c:v>
                </c:pt>
                <c:pt idx="2">
                  <c:v>95.667057981683541</c:v>
                </c:pt>
                <c:pt idx="3">
                  <c:v>95.817884925142991</c:v>
                </c:pt>
                <c:pt idx="4">
                  <c:v>95.96813687347975</c:v>
                </c:pt>
                <c:pt idx="5">
                  <c:v>96.117682959539309</c:v>
                </c:pt>
                <c:pt idx="6">
                  <c:v>96.266374242191389</c:v>
                </c:pt>
                <c:pt idx="7">
                  <c:v>96.414041877803911</c:v>
                </c:pt>
                <c:pt idx="8">
                  <c:v>96.560495201905042</c:v>
                </c:pt>
                <c:pt idx="9">
                  <c:v>96.70551973833372</c:v>
                </c:pt>
                <c:pt idx="10">
                  <c:v>96.848875159970191</c:v>
                </c:pt>
                <c:pt idx="11">
                  <c:v>96.990293233441434</c:v>
                </c:pt>
                <c:pt idx="12">
                  <c:v>97.129475790488115</c:v>
                </c:pt>
                <c:pt idx="13">
                  <c:v>97.266092781844165</c:v>
                </c:pt>
                <c:pt idx="14">
                  <c:v>97.399780487204154</c:v>
                </c:pt>
                <c:pt idx="15">
                  <c:v>97.530139980370976</c:v>
                </c:pt>
                <c:pt idx="16">
                  <c:v>97.656735988069073</c:v>
                </c:pt>
                <c:pt idx="17">
                  <c:v>97.779096345301085</c:v>
                </c:pt>
                <c:pt idx="18">
                  <c:v>97.896712359220402</c:v>
                </c:pt>
                <c:pt idx="19">
                  <c:v>98.009040580966982</c:v>
                </c:pt>
                <c:pt idx="20">
                  <c:v>98.115506806167048</c:v>
                </c:pt>
                <c:pt idx="21">
                  <c:v>98.21551366728086</c:v>
                </c:pt>
                <c:pt idx="22">
                  <c:v>98.308454076552792</c:v>
                </c:pt>
                <c:pt idx="23">
                  <c:v>98.393734215652131</c:v>
                </c:pt>
                <c:pt idx="24">
                  <c:v>98.470812000780057</c:v>
                </c:pt>
                <c:pt idx="25">
                  <c:v>98.539260294513824</c:v>
                </c:pt>
                <c:pt idx="26">
                  <c:v>98.598868935108939</c:v>
                </c:pt>
                <c:pt idx="27">
                  <c:v>98.649806222071078</c:v>
                </c:pt>
                <c:pt idx="28">
                  <c:v>98.692868983845756</c:v>
                </c:pt>
                <c:pt idx="29">
                  <c:v>98.729860550459932</c:v>
                </c:pt>
                <c:pt idx="30">
                  <c:v>98.764147020423948</c:v>
                </c:pt>
                <c:pt idx="31">
                  <c:v>98.801452351382309</c:v>
                </c:pt>
                <c:pt idx="32">
                  <c:v>98.850958952246174</c:v>
                </c:pt>
                <c:pt idx="33">
                  <c:v>98.926778080536835</c:v>
                </c:pt>
                <c:pt idx="34">
                  <c:v>99.049837542635714</c:v>
                </c:pt>
                <c:pt idx="35">
                  <c:v>99.250196223777806</c:v>
                </c:pt>
                <c:pt idx="36">
                  <c:v>99.569729487344773</c:v>
                </c:pt>
                <c:pt idx="37">
                  <c:v>100.06503244749074</c:v>
                </c:pt>
                <c:pt idx="38">
                  <c:v>100.81026039825986</c:v>
                </c:pt>
                <c:pt idx="39">
                  <c:v>101.89947587110224</c:v>
                </c:pt>
                <c:pt idx="40">
                  <c:v>103.44791862018923</c:v>
                </c:pt>
                <c:pt idx="41">
                  <c:v>105.5914881516297</c:v>
                </c:pt>
                <c:pt idx="42">
                  <c:v>108.48366767177765</c:v>
                </c:pt>
                <c:pt idx="43">
                  <c:v>112.28916767062324</c:v>
                </c:pt>
                <c:pt idx="44">
                  <c:v>117.17376700281699</c:v>
                </c:pt>
                <c:pt idx="45">
                  <c:v>123.29020402429894</c:v>
                </c:pt>
                <c:pt idx="46">
                  <c:v>130.76051678944762</c:v>
                </c:pt>
                <c:pt idx="47">
                  <c:v>139.6559077562712</c:v>
                </c:pt>
                <c:pt idx="48">
                  <c:v>149.97593009685733</c:v>
                </c:pt>
                <c:pt idx="49">
                  <c:v>161.62943474334747</c:v>
                </c:pt>
                <c:pt idx="50">
                  <c:v>174.42010088667018</c:v>
                </c:pt>
                <c:pt idx="51">
                  <c:v>188.03896255622243</c:v>
                </c:pt>
                <c:pt idx="52">
                  <c:v>202.06194403931943</c:v>
                </c:pt>
                <c:pt idx="53">
                  <c:v>215.92680347460379</c:v>
                </c:pt>
                <c:pt idx="54">
                  <c:v>228.78432427398127</c:v>
                </c:pt>
                <c:pt idx="55">
                  <c:v>239.00689078214739</c:v>
                </c:pt>
                <c:pt idx="56">
                  <c:v>243.36571850673423</c:v>
                </c:pt>
                <c:pt idx="57">
                  <c:v>237.01658323334013</c:v>
                </c:pt>
                <c:pt idx="58">
                  <c:v>216.29696197855267</c:v>
                </c:pt>
                <c:pt idx="59">
                  <c:v>183.52906459920956</c:v>
                </c:pt>
                <c:pt idx="60">
                  <c:v>148.07386198372407</c:v>
                </c:pt>
                <c:pt idx="61">
                  <c:v>120.24397690655765</c:v>
                </c:pt>
                <c:pt idx="62">
                  <c:v>104.24606004922286</c:v>
                </c:pt>
                <c:pt idx="63">
                  <c:v>97.747350051935783</c:v>
                </c:pt>
                <c:pt idx="64">
                  <c:v>96.439309869072574</c:v>
                </c:pt>
                <c:pt idx="65">
                  <c:v>97.443746550934421</c:v>
                </c:pt>
                <c:pt idx="66">
                  <c:v>99.675769975343528</c:v>
                </c:pt>
                <c:pt idx="67">
                  <c:v>102.98674206175339</c:v>
                </c:pt>
                <c:pt idx="68">
                  <c:v>107.52539063283545</c:v>
                </c:pt>
                <c:pt idx="69">
                  <c:v>113.48241164651222</c:v>
                </c:pt>
                <c:pt idx="70">
                  <c:v>121.00168395125962</c:v>
                </c:pt>
                <c:pt idx="71">
                  <c:v>130.13135095780495</c:v>
                </c:pt>
                <c:pt idx="72">
                  <c:v>140.78318925633116</c:v>
                </c:pt>
                <c:pt idx="73">
                  <c:v>152.7011685253317</c:v>
                </c:pt>
                <c:pt idx="74">
                  <c:v>165.44538603714562</c:v>
                </c:pt>
                <c:pt idx="75">
                  <c:v>178.38154905206318</c:v>
                </c:pt>
                <c:pt idx="76">
                  <c:v>190.55943759413577</c:v>
                </c:pt>
                <c:pt idx="77">
                  <c:v>200.05676376248721</c:v>
                </c:pt>
                <c:pt idx="78">
                  <c:v>202.54285267208309</c:v>
                </c:pt>
                <c:pt idx="79">
                  <c:v>191.56594174006182</c:v>
                </c:pt>
                <c:pt idx="80">
                  <c:v>165.00292271871277</c:v>
                </c:pt>
                <c:pt idx="81">
                  <c:v>132.013757502136</c:v>
                </c:pt>
                <c:pt idx="82">
                  <c:v>106.51558468178379</c:v>
                </c:pt>
                <c:pt idx="83">
                  <c:v>93.754880062685871</c:v>
                </c:pt>
                <c:pt idx="84">
                  <c:v>89.512240138002724</c:v>
                </c:pt>
                <c:pt idx="85">
                  <c:v>88.482097219999901</c:v>
                </c:pt>
                <c:pt idx="86">
                  <c:v>88.193764137089545</c:v>
                </c:pt>
                <c:pt idx="87">
                  <c:v>88.014658035416673</c:v>
                </c:pt>
                <c:pt idx="88">
                  <c:v>87.847143188541921</c:v>
                </c:pt>
                <c:pt idx="89">
                  <c:v>87.681729944463484</c:v>
                </c:pt>
                <c:pt idx="90">
                  <c:v>87.517751051905151</c:v>
                </c:pt>
                <c:pt idx="91">
                  <c:v>87.355096491439951</c:v>
                </c:pt>
                <c:pt idx="92">
                  <c:v>87.193683420476987</c:v>
                </c:pt>
                <c:pt idx="93">
                  <c:v>87.033434850472773</c:v>
                </c:pt>
                <c:pt idx="94">
                  <c:v>86.874279542901164</c:v>
                </c:pt>
                <c:pt idx="95">
                  <c:v>86.716153804662198</c:v>
                </c:pt>
                <c:pt idx="96">
                  <c:v>86.55900781150919</c:v>
                </c:pt>
                <c:pt idx="97">
                  <c:v>86.402825693597464</c:v>
                </c:pt>
                <c:pt idx="98">
                  <c:v>86.247684035425635</c:v>
                </c:pt>
                <c:pt idx="99">
                  <c:v>86.093908295375513</c:v>
                </c:pt>
                <c:pt idx="100">
                  <c:v>85.942455649478362</c:v>
                </c:pt>
                <c:pt idx="101">
                  <c:v>85.795767848234448</c:v>
                </c:pt>
                <c:pt idx="102">
                  <c:v>85.659484716575491</c:v>
                </c:pt>
                <c:pt idx="103">
                  <c:v>85.545502427590435</c:v>
                </c:pt>
                <c:pt idx="104">
                  <c:v>85.476690334893235</c:v>
                </c:pt>
                <c:pt idx="105">
                  <c:v>85.492809056151088</c:v>
                </c:pt>
                <c:pt idx="106">
                  <c:v>85.655501355220437</c:v>
                </c:pt>
                <c:pt idx="107">
                  <c:v>86.047826604103605</c:v>
                </c:pt>
                <c:pt idx="108">
                  <c:v>86.761914751436308</c:v>
                </c:pt>
                <c:pt idx="109">
                  <c:v>87.869433507424858</c:v>
                </c:pt>
                <c:pt idx="110">
                  <c:v>89.376359392416859</c:v>
                </c:pt>
                <c:pt idx="111">
                  <c:v>91.175983829204867</c:v>
                </c:pt>
                <c:pt idx="112">
                  <c:v>93.026364736316964</c:v>
                </c:pt>
                <c:pt idx="113">
                  <c:v>94.57957171335093</c:v>
                </c:pt>
                <c:pt idx="114">
                  <c:v>95.471248984311273</c:v>
                </c:pt>
                <c:pt idx="115">
                  <c:v>95.444421100516394</c:v>
                </c:pt>
                <c:pt idx="116">
                  <c:v>94.451914266581241</c:v>
                </c:pt>
                <c:pt idx="117">
                  <c:v>92.682234384423765</c:v>
                </c:pt>
                <c:pt idx="118">
                  <c:v>90.491084151837953</c:v>
                </c:pt>
                <c:pt idx="119">
                  <c:v>88.272683203742631</c:v>
                </c:pt>
                <c:pt idx="120">
                  <c:v>86.335564872162379</c:v>
                </c:pt>
                <c:pt idx="121">
                  <c:v>84.836596744298689</c:v>
                </c:pt>
                <c:pt idx="122">
                  <c:v>83.786782797822738</c:v>
                </c:pt>
                <c:pt idx="123">
                  <c:v>83.104112973963041</c:v>
                </c:pt>
                <c:pt idx="124">
                  <c:v>82.675206919358686</c:v>
                </c:pt>
                <c:pt idx="125">
                  <c:v>82.398627369687546</c:v>
                </c:pt>
                <c:pt idx="126">
                  <c:v>82.202751597007335</c:v>
                </c:pt>
                <c:pt idx="127">
                  <c:v>82.045182798218065</c:v>
                </c:pt>
                <c:pt idx="128">
                  <c:v>81.904322540315903</c:v>
                </c:pt>
                <c:pt idx="129">
                  <c:v>81.770621846823161</c:v>
                </c:pt>
                <c:pt idx="130">
                  <c:v>81.640590661733711</c:v>
                </c:pt>
                <c:pt idx="131">
                  <c:v>81.513877279414871</c:v>
                </c:pt>
                <c:pt idx="132">
                  <c:v>81.39300531629209</c:v>
                </c:pt>
                <c:pt idx="133">
                  <c:v>81.285834533891631</c:v>
                </c:pt>
                <c:pt idx="134">
                  <c:v>81.211370665828426</c:v>
                </c:pt>
                <c:pt idx="135">
                  <c:v>81.20883945509263</c:v>
                </c:pt>
                <c:pt idx="136">
                  <c:v>81.346543110718329</c:v>
                </c:pt>
                <c:pt idx="137">
                  <c:v>81.721007189770305</c:v>
                </c:pt>
                <c:pt idx="138">
                  <c:v>82.432618649062832</c:v>
                </c:pt>
                <c:pt idx="139">
                  <c:v>83.530180904056934</c:v>
                </c:pt>
                <c:pt idx="140">
                  <c:v>84.939532956739114</c:v>
                </c:pt>
                <c:pt idx="141">
                  <c:v>86.420702503980181</c:v>
                </c:pt>
                <c:pt idx="142">
                  <c:v>87.605351446750191</c:v>
                </c:pt>
                <c:pt idx="143">
                  <c:v>88.12717302780554</c:v>
                </c:pt>
                <c:pt idx="144">
                  <c:v>87.787685009458144</c:v>
                </c:pt>
                <c:pt idx="145">
                  <c:v>86.6564748000458</c:v>
                </c:pt>
                <c:pt idx="146">
                  <c:v>85.037466835266954</c:v>
                </c:pt>
                <c:pt idx="147">
                  <c:v>83.323299384097268</c:v>
                </c:pt>
                <c:pt idx="148">
                  <c:v>81.832439084826333</c:v>
                </c:pt>
                <c:pt idx="149">
                  <c:v>80.719546166229463</c:v>
                </c:pt>
                <c:pt idx="150">
                  <c:v>79.983782411075794</c:v>
                </c:pt>
                <c:pt idx="151">
                  <c:v>79.536010343517091</c:v>
                </c:pt>
                <c:pt idx="152">
                  <c:v>79.268935409598882</c:v>
                </c:pt>
                <c:pt idx="153">
                  <c:v>79.09786336664645</c:v>
                </c:pt>
                <c:pt idx="154">
                  <c:v>78.970643025366044</c:v>
                </c:pt>
                <c:pt idx="155">
                  <c:v>78.860752938237738</c:v>
                </c:pt>
                <c:pt idx="156">
                  <c:v>78.756738379397888</c:v>
                </c:pt>
                <c:pt idx="157">
                  <c:v>78.654313433108072</c:v>
                </c:pt>
                <c:pt idx="158">
                  <c:v>78.552052290428577</c:v>
                </c:pt>
                <c:pt idx="159">
                  <c:v>78.44950699911945</c:v>
                </c:pt>
                <c:pt idx="160">
                  <c:v>78.346523190822808</c:v>
                </c:pt>
                <c:pt idx="161">
                  <c:v>78.243028693940573</c:v>
                </c:pt>
                <c:pt idx="162">
                  <c:v>78.138977131743204</c:v>
                </c:pt>
                <c:pt idx="163">
                  <c:v>78.034334512661388</c:v>
                </c:pt>
                <c:pt idx="164">
                  <c:v>77.929076002748261</c:v>
                </c:pt>
                <c:pt idx="165">
                  <c:v>77.823184747489293</c:v>
                </c:pt>
                <c:pt idx="166">
                  <c:v>77.716651031076111</c:v>
                </c:pt>
                <c:pt idx="167">
                  <c:v>77.609471478052299</c:v>
                </c:pt>
                <c:pt idx="168">
                  <c:v>77.501648267835151</c:v>
                </c:pt>
                <c:pt idx="169">
                  <c:v>77.393188372685898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95.515770563253781</c:v>
                </c:pt>
                <c:pt idx="2">
                  <c:v>95.667057981676678</c:v>
                </c:pt>
                <c:pt idx="3">
                  <c:v>95.817884925122968</c:v>
                </c:pt>
                <c:pt idx="4">
                  <c:v>95.968136873422409</c:v>
                </c:pt>
                <c:pt idx="5">
                  <c:v>96.117682959378186</c:v>
                </c:pt>
                <c:pt idx="6">
                  <c:v>96.266374241747087</c:v>
                </c:pt>
                <c:pt idx="7">
                  <c:v>96.414041876601686</c:v>
                </c:pt>
                <c:pt idx="8">
                  <c:v>96.560495198712985</c:v>
                </c:pt>
                <c:pt idx="9">
                  <c:v>96.705519730017301</c:v>
                </c:pt>
                <c:pt idx="10">
                  <c:v>96.848875138709147</c:v>
                </c:pt>
                <c:pt idx="11">
                  <c:v>96.990293180106178</c:v>
                </c:pt>
                <c:pt idx="12">
                  <c:v>97.129475659199898</c:v>
                </c:pt>
                <c:pt idx="13">
                  <c:v>97.266092464727762</c:v>
                </c:pt>
                <c:pt idx="14">
                  <c:v>97.399779735592858</c:v>
                </c:pt>
                <c:pt idx="15">
                  <c:v>97.53013823233843</c:v>
                </c:pt>
                <c:pt idx="16">
                  <c:v>97.656731998854895</c:v>
                </c:pt>
                <c:pt idx="17">
                  <c:v>97.779087412105994</c:v>
                </c:pt>
                <c:pt idx="18">
                  <c:v>97.896692729780469</c:v>
                </c:pt>
                <c:pt idx="19">
                  <c:v>98.008998256585201</c:v>
                </c:pt>
                <c:pt idx="20">
                  <c:v>98.115417258358306</c:v>
                </c:pt>
                <c:pt idx="21">
                  <c:v>98.215327758061179</c:v>
                </c:pt>
                <c:pt idx="22">
                  <c:v>98.308075347590403</c:v>
                </c:pt>
                <c:pt idx="23">
                  <c:v>98.392977142695329</c:v>
                </c:pt>
                <c:pt idx="24">
                  <c:v>98.469326993532093</c:v>
                </c:pt>
                <c:pt idx="25">
                  <c:v>98.536402039074559</c:v>
                </c:pt>
                <c:pt idx="26">
                  <c:v>98.593470658563987</c:v>
                </c:pt>
                <c:pt idx="27">
                  <c:v>98.639801826749817</c:v>
                </c:pt>
                <c:pt idx="28">
                  <c:v>98.67467582191766</c:v>
                </c:pt>
                <c:pt idx="29">
                  <c:v>98.697396167665559</c:v>
                </c:pt>
                <c:pt idx="30">
                  <c:v>98.707302613295752</c:v>
                </c:pt>
                <c:pt idx="31">
                  <c:v>98.703784877055398</c:v>
                </c:pt>
                <c:pt idx="32">
                  <c:v>98.686296796108493</c:v>
                </c:pt>
                <c:pt idx="33">
                  <c:v>98.654370453007502</c:v>
                </c:pt>
                <c:pt idx="34">
                  <c:v>98.607629787295764</c:v>
                </c:pt>
                <c:pt idx="35">
                  <c:v>98.545803159662299</c:v>
                </c:pt>
                <c:pt idx="36">
                  <c:v>98.468734321251773</c:v>
                </c:pt>
                <c:pt idx="37">
                  <c:v>98.376391257427215</c:v>
                </c:pt>
                <c:pt idx="38">
                  <c:v>98.268872426478637</c:v>
                </c:pt>
                <c:pt idx="39">
                  <c:v>98.146409999616452</c:v>
                </c:pt>
                <c:pt idx="40">
                  <c:v>98.009369825975469</c:v>
                </c:pt>
                <c:pt idx="41">
                  <c:v>97.858247988881018</c:v>
                </c:pt>
                <c:pt idx="42">
                  <c:v>97.69366397797296</c:v>
                </c:pt>
                <c:pt idx="43">
                  <c:v>97.516350664538621</c:v>
                </c:pt>
                <c:pt idx="44">
                  <c:v>97.327141422230511</c:v>
                </c:pt>
                <c:pt idx="45">
                  <c:v>97.126954870304402</c:v>
                </c:pt>
                <c:pt idx="46">
                  <c:v>96.916777821423508</c:v>
                </c:pt>
                <c:pt idx="47">
                  <c:v>96.697647083602988</c:v>
                </c:pt>
                <c:pt idx="48">
                  <c:v>96.470630792286698</c:v>
                </c:pt>
                <c:pt idx="49">
                  <c:v>96.236809933977639</c:v>
                </c:pt>
                <c:pt idx="50">
                  <c:v>95.997260671014445</c:v>
                </c:pt>
                <c:pt idx="51">
                  <c:v>95.753037994680597</c:v>
                </c:pt>
                <c:pt idx="52">
                  <c:v>95.505161129499001</c:v>
                </c:pt>
                <c:pt idx="53">
                  <c:v>95.254600994851856</c:v>
                </c:pt>
                <c:pt idx="54">
                  <c:v>95.002269910337546</c:v>
                </c:pt>
                <c:pt idx="55">
                  <c:v>94.749013616856331</c:v>
                </c:pt>
                <c:pt idx="56">
                  <c:v>94.495605582936534</c:v>
                </c:pt>
                <c:pt idx="57">
                  <c:v>94.242743479904121</c:v>
                </c:pt>
                <c:pt idx="58">
                  <c:v>93.9910476427237</c:v>
                </c:pt>
                <c:pt idx="59">
                  <c:v>93.741061286375469</c:v>
                </c:pt>
                <c:pt idx="60">
                  <c:v>93.493252219596144</c:v>
                </c:pt>
                <c:pt idx="61">
                  <c:v>93.248015786672781</c:v>
                </c:pt>
                <c:pt idx="62">
                  <c:v>93.00567877097869</c:v>
                </c:pt>
                <c:pt idx="63">
                  <c:v>92.766504007994357</c:v>
                </c:pt>
                <c:pt idx="64">
                  <c:v>92.530695477559533</c:v>
                </c:pt>
                <c:pt idx="65">
                  <c:v>92.298403672180228</c:v>
                </c:pt>
                <c:pt idx="66">
                  <c:v>92.069731067869057</c:v>
                </c:pt>
                <c:pt idx="67">
                  <c:v>91.844737554190743</c:v>
                </c:pt>
                <c:pt idx="68">
                  <c:v>91.623445709360468</c:v>
                </c:pt>
                <c:pt idx="69">
                  <c:v>91.405845833292403</c:v>
                </c:pt>
                <c:pt idx="70">
                  <c:v>91.191900675719438</c:v>
                </c:pt>
                <c:pt idx="71">
                  <c:v>90.981549817532482</c:v>
                </c:pt>
                <c:pt idx="72">
                  <c:v>90.774713681211978</c:v>
                </c:pt>
                <c:pt idx="73">
                  <c:v>90.571297160734474</c:v>
                </c:pt>
                <c:pt idx="74">
                  <c:v>90.371192872853825</c:v>
                </c:pt>
                <c:pt idx="75">
                  <c:v>90.174284040482235</c:v>
                </c:pt>
                <c:pt idx="76">
                  <c:v>89.980447025376066</c:v>
                </c:pt>
                <c:pt idx="77">
                  <c:v>89.789553531819891</c:v>
                </c:pt>
                <c:pt idx="78">
                  <c:v>89.601472505844185</c:v>
                </c:pt>
                <c:pt idx="79">
                  <c:v>89.416071756025858</c:v>
                </c:pt>
                <c:pt idx="80">
                  <c:v>89.233219322395229</c:v>
                </c:pt>
                <c:pt idx="81">
                  <c:v>89.052784619651689</c:v>
                </c:pt>
                <c:pt idx="82">
                  <c:v>88.874639379991237</c:v>
                </c:pt>
                <c:pt idx="83">
                  <c:v>88.698658419541886</c:v>
                </c:pt>
                <c:pt idx="84">
                  <c:v>88.524720250831962</c:v>
                </c:pt>
                <c:pt idx="85">
                  <c:v>88.352707561994649</c:v>
                </c:pt>
                <c:pt idx="86">
                  <c:v>88.182507581626083</c:v>
                </c:pt>
                <c:pt idx="87">
                  <c:v>88.014012346429936</c:v>
                </c:pt>
                <c:pt idx="88">
                  <c:v>87.847118887045667</c:v>
                </c:pt>
                <c:pt idx="89">
                  <c:v>87.681729345806247</c:v>
                </c:pt>
                <c:pt idx="90">
                  <c:v>87.51775103862235</c:v>
                </c:pt>
                <c:pt idx="91">
                  <c:v>87.355096471759936</c:v>
                </c:pt>
                <c:pt idx="92">
                  <c:v>87.193683322969761</c:v>
                </c:pt>
                <c:pt idx="93">
                  <c:v>87.033434395242523</c:v>
                </c:pt>
                <c:pt idx="94">
                  <c:v>86.874277550398332</c:v>
                </c:pt>
                <c:pt idx="95">
                  <c:v>86.716145628766924</c:v>
                </c:pt>
                <c:pt idx="96">
                  <c:v>86.558976360368447</c:v>
                </c:pt>
                <c:pt idx="97">
                  <c:v>86.402712272252174</c:v>
                </c:pt>
                <c:pt idx="98">
                  <c:v>86.247300595985067</c:v>
                </c:pt>
                <c:pt idx="99">
                  <c:v>86.092693178686787</c:v>
                </c:pt>
                <c:pt idx="100">
                  <c:v>85.938846400478823</c:v>
                </c:pt>
                <c:pt idx="101">
                  <c:v>85.785721100733383</c:v>
                </c:pt>
                <c:pt idx="102">
                  <c:v>85.633282515066171</c:v>
                </c:pt>
                <c:pt idx="103">
                  <c:v>85.481500224601916</c:v>
                </c:pt>
                <c:pt idx="104">
                  <c:v>85.330348118640075</c:v>
                </c:pt>
                <c:pt idx="105">
                  <c:v>85.179804371448299</c:v>
                </c:pt>
                <c:pt idx="106">
                  <c:v>85.029851433501506</c:v>
                </c:pt>
                <c:pt idx="107">
                  <c:v>84.88047603705057</c:v>
                </c:pt>
                <c:pt idx="108">
                  <c:v>84.731669215433513</c:v>
                </c:pt>
                <c:pt idx="109">
                  <c:v>84.583426335024143</c:v>
                </c:pt>
                <c:pt idx="110">
                  <c:v>84.435747138131873</c:v>
                </c:pt>
                <c:pt idx="111">
                  <c:v>84.288635794515429</c:v>
                </c:pt>
                <c:pt idx="112">
                  <c:v>84.142100958439414</c:v>
                </c:pt>
                <c:pt idx="113">
                  <c:v>83.996155827382978</c:v>
                </c:pt>
                <c:pt idx="114">
                  <c:v>83.850818197599594</c:v>
                </c:pt>
                <c:pt idx="115">
                  <c:v>83.706110510730142</c:v>
                </c:pt>
                <c:pt idx="116">
                  <c:v>83.562059884599634</c:v>
                </c:pt>
                <c:pt idx="117">
                  <c:v>83.418698120199807</c:v>
                </c:pt>
                <c:pt idx="118">
                  <c:v>83.276061675708178</c:v>
                </c:pt>
                <c:pt idx="119">
                  <c:v>83.134191597267218</c:v>
                </c:pt>
                <c:pt idx="120">
                  <c:v>82.993133395205263</c:v>
                </c:pt>
                <c:pt idx="121">
                  <c:v>82.852936853508822</c:v>
                </c:pt>
                <c:pt idx="122">
                  <c:v>82.713655759753266</c:v>
                </c:pt>
                <c:pt idx="123">
                  <c:v>82.575347542486114</c:v>
                </c:pt>
                <c:pt idx="124">
                  <c:v>82.438072803372009</c:v>
                </c:pt>
                <c:pt idx="125">
                  <c:v>82.301894732396022</c:v>
                </c:pt>
                <c:pt idx="126">
                  <c:v>82.166878396233884</c:v>
                </c:pt>
                <c:pt idx="127">
                  <c:v>82.033089892670574</c:v>
                </c:pt>
                <c:pt idx="128">
                  <c:v>81.900595367794295</c:v>
                </c:pt>
                <c:pt idx="129">
                  <c:v>81.769459897671879</c:v>
                </c:pt>
                <c:pt idx="130">
                  <c:v>81.639746242316733</c:v>
                </c:pt>
                <c:pt idx="131">
                  <c:v>81.511513486883743</c:v>
                </c:pt>
                <c:pt idx="132">
                  <c:v>81.384815592947234</c:v>
                </c:pt>
                <c:pt idx="133">
                  <c:v>81.259699891085177</c:v>
                </c:pt>
                <c:pt idx="134">
                  <c:v>81.136205554317115</c:v>
                </c:pt>
                <c:pt idx="135">
                  <c:v>81.014362099614459</c:v>
                </c:pt>
                <c:pt idx="136">
                  <c:v>80.894187971022603</c:v>
                </c:pt>
                <c:pt idx="137">
                  <c:v>80.775689262161251</c:v>
                </c:pt>
                <c:pt idx="138">
                  <c:v>80.658858637304149</c:v>
                </c:pt>
                <c:pt idx="139">
                  <c:v>80.543674508289868</c:v>
                </c:pt>
                <c:pt idx="140">
                  <c:v>80.430100518814712</c:v>
                </c:pt>
                <c:pt idx="141">
                  <c:v>80.318085378114063</c:v>
                </c:pt>
                <c:pt idx="142">
                  <c:v>80.207563072922895</c:v>
                </c:pt>
                <c:pt idx="143">
                  <c:v>80.098453470550425</c:v>
                </c:pt>
                <c:pt idx="144">
                  <c:v>79.990663307893385</c:v>
                </c:pt>
                <c:pt idx="145">
                  <c:v>79.884087542497284</c:v>
                </c:pt>
                <c:pt idx="146">
                  <c:v>79.778611023764839</c:v>
                </c:pt>
                <c:pt idx="147">
                  <c:v>79.67411042651112</c:v>
                </c:pt>
                <c:pt idx="148">
                  <c:v>79.570456376535191</c:v>
                </c:pt>
                <c:pt idx="149">
                  <c:v>79.46751568967494</c:v>
                </c:pt>
                <c:pt idx="150">
                  <c:v>79.365153642492615</c:v>
                </c:pt>
                <c:pt idx="151">
                  <c:v>79.263236194399781</c:v>
                </c:pt>
                <c:pt idx="152">
                  <c:v>79.161632087319475</c:v>
                </c:pt>
                <c:pt idx="153">
                  <c:v>79.060214759158484</c:v>
                </c:pt>
                <c:pt idx="154">
                  <c:v>78.958864020396533</c:v>
                </c:pt>
                <c:pt idx="155">
                  <c:v>78.857467457818075</c:v>
                </c:pt>
                <c:pt idx="156">
                  <c:v>78.755921544621316</c:v>
                </c:pt>
                <c:pt idx="157">
                  <c:v>78.654132450750438</c:v>
                </c:pt>
                <c:pt idx="158">
                  <c:v>78.552016560419759</c:v>
                </c:pt>
                <c:pt idx="159">
                  <c:v>78.449500714788996</c:v>
                </c:pt>
                <c:pt idx="160">
                  <c:v>78.346522206237154</c:v>
                </c:pt>
                <c:pt idx="161">
                  <c:v>78.243028556548666</c:v>
                </c:pt>
                <c:pt idx="162">
                  <c:v>78.138977114669373</c:v>
                </c:pt>
                <c:pt idx="163">
                  <c:v>78.034334510772027</c:v>
                </c:pt>
                <c:pt idx="164">
                  <c:v>77.929076002562113</c:v>
                </c:pt>
                <c:pt idx="165">
                  <c:v>77.823184747472965</c:v>
                </c:pt>
                <c:pt idx="166">
                  <c:v>77.716651031074832</c:v>
                </c:pt>
                <c:pt idx="167">
                  <c:v>77.609471478052214</c:v>
                </c:pt>
                <c:pt idx="168">
                  <c:v>77.501648267835151</c:v>
                </c:pt>
                <c:pt idx="169">
                  <c:v>77.393188372685898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97.61</c:v>
                </c:pt>
                <c:pt idx="1">
                  <c:v>97.268000000000001</c:v>
                </c:pt>
                <c:pt idx="2">
                  <c:v>97.244</c:v>
                </c:pt>
                <c:pt idx="3">
                  <c:v>97.634</c:v>
                </c:pt>
                <c:pt idx="4">
                  <c:v>96.731999999999999</c:v>
                </c:pt>
                <c:pt idx="5">
                  <c:v>97.171000000000006</c:v>
                </c:pt>
                <c:pt idx="6">
                  <c:v>97.512</c:v>
                </c:pt>
                <c:pt idx="7">
                  <c:v>98.366</c:v>
                </c:pt>
                <c:pt idx="8">
                  <c:v>97.049000000000007</c:v>
                </c:pt>
                <c:pt idx="9">
                  <c:v>98.024000000000001</c:v>
                </c:pt>
                <c:pt idx="10">
                  <c:v>100.95099999999999</c:v>
                </c:pt>
                <c:pt idx="11">
                  <c:v>96.805000000000007</c:v>
                </c:pt>
                <c:pt idx="12">
                  <c:v>98.950999999999993</c:v>
                </c:pt>
                <c:pt idx="13">
                  <c:v>96.756</c:v>
                </c:pt>
                <c:pt idx="14">
                  <c:v>99.122</c:v>
                </c:pt>
                <c:pt idx="15">
                  <c:v>100.39</c:v>
                </c:pt>
                <c:pt idx="16">
                  <c:v>97.975999999999999</c:v>
                </c:pt>
                <c:pt idx="17">
                  <c:v>96.462999999999994</c:v>
                </c:pt>
                <c:pt idx="18">
                  <c:v>97.805000000000007</c:v>
                </c:pt>
                <c:pt idx="19">
                  <c:v>97.561000000000007</c:v>
                </c:pt>
                <c:pt idx="20">
                  <c:v>98.244</c:v>
                </c:pt>
                <c:pt idx="21">
                  <c:v>101.732</c:v>
                </c:pt>
                <c:pt idx="22">
                  <c:v>100.244</c:v>
                </c:pt>
                <c:pt idx="23">
                  <c:v>99.171000000000006</c:v>
                </c:pt>
                <c:pt idx="24">
                  <c:v>101.488</c:v>
                </c:pt>
                <c:pt idx="25">
                  <c:v>101.488</c:v>
                </c:pt>
                <c:pt idx="26">
                  <c:v>99.415000000000006</c:v>
                </c:pt>
                <c:pt idx="27">
                  <c:v>99.561000000000007</c:v>
                </c:pt>
                <c:pt idx="28">
                  <c:v>99.146000000000001</c:v>
                </c:pt>
                <c:pt idx="29">
                  <c:v>100.17100000000001</c:v>
                </c:pt>
                <c:pt idx="30">
                  <c:v>99.097999999999999</c:v>
                </c:pt>
                <c:pt idx="31">
                  <c:v>98.78</c:v>
                </c:pt>
                <c:pt idx="32">
                  <c:v>101.07299999999999</c:v>
                </c:pt>
                <c:pt idx="33">
                  <c:v>100.82899999999999</c:v>
                </c:pt>
                <c:pt idx="34">
                  <c:v>102.41500000000001</c:v>
                </c:pt>
                <c:pt idx="35">
                  <c:v>101.732</c:v>
                </c:pt>
                <c:pt idx="36">
                  <c:v>103.244</c:v>
                </c:pt>
                <c:pt idx="37">
                  <c:v>104.65900000000001</c:v>
                </c:pt>
                <c:pt idx="38">
                  <c:v>104.70699999999999</c:v>
                </c:pt>
                <c:pt idx="39">
                  <c:v>104.34099999999999</c:v>
                </c:pt>
                <c:pt idx="40">
                  <c:v>103.92700000000001</c:v>
                </c:pt>
                <c:pt idx="41">
                  <c:v>108.902</c:v>
                </c:pt>
                <c:pt idx="42">
                  <c:v>111.41500000000001</c:v>
                </c:pt>
                <c:pt idx="43">
                  <c:v>114.732</c:v>
                </c:pt>
                <c:pt idx="44">
                  <c:v>117.756</c:v>
                </c:pt>
                <c:pt idx="45">
                  <c:v>122.732</c:v>
                </c:pt>
                <c:pt idx="46">
                  <c:v>129.41499999999999</c:v>
                </c:pt>
                <c:pt idx="47">
                  <c:v>138.29300000000001</c:v>
                </c:pt>
                <c:pt idx="48">
                  <c:v>153.488</c:v>
                </c:pt>
                <c:pt idx="49">
                  <c:v>165.488</c:v>
                </c:pt>
                <c:pt idx="50">
                  <c:v>182.80500000000001</c:v>
                </c:pt>
                <c:pt idx="51">
                  <c:v>198.732</c:v>
                </c:pt>
                <c:pt idx="52">
                  <c:v>210.04900000000001</c:v>
                </c:pt>
                <c:pt idx="53">
                  <c:v>221.976</c:v>
                </c:pt>
                <c:pt idx="54">
                  <c:v>227.024</c:v>
                </c:pt>
                <c:pt idx="55">
                  <c:v>231.87799999999999</c:v>
                </c:pt>
                <c:pt idx="56">
                  <c:v>232.39</c:v>
                </c:pt>
                <c:pt idx="57">
                  <c:v>229.09800000000001</c:v>
                </c:pt>
                <c:pt idx="58">
                  <c:v>219.12200000000001</c:v>
                </c:pt>
                <c:pt idx="59">
                  <c:v>197.024</c:v>
                </c:pt>
                <c:pt idx="60">
                  <c:v>155.61000000000001</c:v>
                </c:pt>
                <c:pt idx="61">
                  <c:v>118.34099999999999</c:v>
                </c:pt>
                <c:pt idx="62">
                  <c:v>101.70699999999999</c:v>
                </c:pt>
                <c:pt idx="63">
                  <c:v>97.975999999999999</c:v>
                </c:pt>
                <c:pt idx="64">
                  <c:v>98.731999999999999</c:v>
                </c:pt>
                <c:pt idx="65">
                  <c:v>101.31699999999999</c:v>
                </c:pt>
                <c:pt idx="66">
                  <c:v>101.04900000000001</c:v>
                </c:pt>
                <c:pt idx="67">
                  <c:v>106.024</c:v>
                </c:pt>
                <c:pt idx="68">
                  <c:v>107.878</c:v>
                </c:pt>
                <c:pt idx="69">
                  <c:v>113.39</c:v>
                </c:pt>
                <c:pt idx="70">
                  <c:v>120.68300000000001</c:v>
                </c:pt>
                <c:pt idx="71">
                  <c:v>133.244</c:v>
                </c:pt>
                <c:pt idx="72">
                  <c:v>142.29300000000001</c:v>
                </c:pt>
                <c:pt idx="73">
                  <c:v>154.29300000000001</c:v>
                </c:pt>
                <c:pt idx="74">
                  <c:v>166.976</c:v>
                </c:pt>
                <c:pt idx="75">
                  <c:v>176.46299999999999</c:v>
                </c:pt>
                <c:pt idx="76">
                  <c:v>183.756</c:v>
                </c:pt>
                <c:pt idx="77">
                  <c:v>190.68299999999999</c:v>
                </c:pt>
                <c:pt idx="78">
                  <c:v>190.512</c:v>
                </c:pt>
                <c:pt idx="79">
                  <c:v>182.36600000000001</c:v>
                </c:pt>
                <c:pt idx="80">
                  <c:v>168.512</c:v>
                </c:pt>
                <c:pt idx="81">
                  <c:v>131.34100000000001</c:v>
                </c:pt>
                <c:pt idx="82">
                  <c:v>104.46299999999999</c:v>
                </c:pt>
                <c:pt idx="83">
                  <c:v>90.805000000000007</c:v>
                </c:pt>
                <c:pt idx="84">
                  <c:v>91.340999999999994</c:v>
                </c:pt>
                <c:pt idx="85">
                  <c:v>86.244</c:v>
                </c:pt>
                <c:pt idx="86">
                  <c:v>86.097999999999999</c:v>
                </c:pt>
                <c:pt idx="87">
                  <c:v>87.634</c:v>
                </c:pt>
                <c:pt idx="88">
                  <c:v>87.902000000000001</c:v>
                </c:pt>
                <c:pt idx="89">
                  <c:v>85.828999999999994</c:v>
                </c:pt>
                <c:pt idx="90">
                  <c:v>85.902000000000001</c:v>
                </c:pt>
                <c:pt idx="91">
                  <c:v>85.268000000000001</c:v>
                </c:pt>
                <c:pt idx="92">
                  <c:v>86.683000000000007</c:v>
                </c:pt>
                <c:pt idx="93">
                  <c:v>86.756</c:v>
                </c:pt>
                <c:pt idx="94">
                  <c:v>85.975999999999999</c:v>
                </c:pt>
                <c:pt idx="95">
                  <c:v>86.950999999999993</c:v>
                </c:pt>
                <c:pt idx="96">
                  <c:v>85.853999999999999</c:v>
                </c:pt>
                <c:pt idx="97">
                  <c:v>83.950999999999993</c:v>
                </c:pt>
                <c:pt idx="98">
                  <c:v>86.805000000000007</c:v>
                </c:pt>
                <c:pt idx="99">
                  <c:v>87.950999999999993</c:v>
                </c:pt>
                <c:pt idx="100">
                  <c:v>87.194999999999993</c:v>
                </c:pt>
                <c:pt idx="101">
                  <c:v>85.366</c:v>
                </c:pt>
                <c:pt idx="102">
                  <c:v>86.39</c:v>
                </c:pt>
                <c:pt idx="103">
                  <c:v>85.927000000000007</c:v>
                </c:pt>
                <c:pt idx="104">
                  <c:v>86.22</c:v>
                </c:pt>
                <c:pt idx="105">
                  <c:v>84.537000000000006</c:v>
                </c:pt>
                <c:pt idx="106">
                  <c:v>85.22</c:v>
                </c:pt>
                <c:pt idx="107">
                  <c:v>88.122</c:v>
                </c:pt>
                <c:pt idx="108">
                  <c:v>87.61</c:v>
                </c:pt>
                <c:pt idx="109">
                  <c:v>89.097999999999999</c:v>
                </c:pt>
                <c:pt idx="110">
                  <c:v>92.415000000000006</c:v>
                </c:pt>
                <c:pt idx="111">
                  <c:v>92</c:v>
                </c:pt>
                <c:pt idx="112">
                  <c:v>95.683000000000007</c:v>
                </c:pt>
                <c:pt idx="113">
                  <c:v>95.415000000000006</c:v>
                </c:pt>
                <c:pt idx="114">
                  <c:v>96.488</c:v>
                </c:pt>
                <c:pt idx="115">
                  <c:v>95.462999999999994</c:v>
                </c:pt>
                <c:pt idx="116">
                  <c:v>96.512</c:v>
                </c:pt>
                <c:pt idx="117">
                  <c:v>94.194999999999993</c:v>
                </c:pt>
                <c:pt idx="118">
                  <c:v>89.415000000000006</c:v>
                </c:pt>
                <c:pt idx="119">
                  <c:v>91.049000000000007</c:v>
                </c:pt>
                <c:pt idx="120">
                  <c:v>85.122</c:v>
                </c:pt>
                <c:pt idx="121">
                  <c:v>86.146000000000001</c:v>
                </c:pt>
                <c:pt idx="122">
                  <c:v>84.828999999999994</c:v>
                </c:pt>
                <c:pt idx="123">
                  <c:v>84.512</c:v>
                </c:pt>
                <c:pt idx="124">
                  <c:v>81.316999999999993</c:v>
                </c:pt>
                <c:pt idx="125">
                  <c:v>83.634</c:v>
                </c:pt>
                <c:pt idx="126">
                  <c:v>84.072999999999993</c:v>
                </c:pt>
                <c:pt idx="127">
                  <c:v>80.438999999999993</c:v>
                </c:pt>
                <c:pt idx="128">
                  <c:v>81.828999999999994</c:v>
                </c:pt>
                <c:pt idx="129">
                  <c:v>79.462999999999994</c:v>
                </c:pt>
                <c:pt idx="130">
                  <c:v>81.366</c:v>
                </c:pt>
                <c:pt idx="131">
                  <c:v>80.366</c:v>
                </c:pt>
                <c:pt idx="132">
                  <c:v>82.415000000000006</c:v>
                </c:pt>
                <c:pt idx="133">
                  <c:v>83.340999999999994</c:v>
                </c:pt>
                <c:pt idx="134">
                  <c:v>83.78</c:v>
                </c:pt>
                <c:pt idx="135">
                  <c:v>80.072999999999993</c:v>
                </c:pt>
                <c:pt idx="136">
                  <c:v>82.39</c:v>
                </c:pt>
                <c:pt idx="137">
                  <c:v>83.122</c:v>
                </c:pt>
                <c:pt idx="138">
                  <c:v>82.828999999999994</c:v>
                </c:pt>
                <c:pt idx="139">
                  <c:v>84.316999999999993</c:v>
                </c:pt>
                <c:pt idx="140">
                  <c:v>85.512</c:v>
                </c:pt>
                <c:pt idx="141">
                  <c:v>88.878</c:v>
                </c:pt>
                <c:pt idx="142">
                  <c:v>88</c:v>
                </c:pt>
                <c:pt idx="143">
                  <c:v>86.39</c:v>
                </c:pt>
                <c:pt idx="144">
                  <c:v>87.927000000000007</c:v>
                </c:pt>
                <c:pt idx="145">
                  <c:v>85.731999999999999</c:v>
                </c:pt>
                <c:pt idx="146">
                  <c:v>81.853999999999999</c:v>
                </c:pt>
                <c:pt idx="147">
                  <c:v>81.853999999999999</c:v>
                </c:pt>
                <c:pt idx="148">
                  <c:v>81.244</c:v>
                </c:pt>
                <c:pt idx="149">
                  <c:v>78.805000000000007</c:v>
                </c:pt>
                <c:pt idx="150">
                  <c:v>77.537000000000006</c:v>
                </c:pt>
                <c:pt idx="151">
                  <c:v>79.024000000000001</c:v>
                </c:pt>
                <c:pt idx="152">
                  <c:v>78.024000000000001</c:v>
                </c:pt>
                <c:pt idx="153">
                  <c:v>79.122</c:v>
                </c:pt>
                <c:pt idx="154">
                  <c:v>80.268000000000001</c:v>
                </c:pt>
                <c:pt idx="155">
                  <c:v>79.537000000000006</c:v>
                </c:pt>
                <c:pt idx="156">
                  <c:v>79.488</c:v>
                </c:pt>
                <c:pt idx="157">
                  <c:v>80.22</c:v>
                </c:pt>
                <c:pt idx="158">
                  <c:v>80.927000000000007</c:v>
                </c:pt>
                <c:pt idx="159">
                  <c:v>78.584999999999994</c:v>
                </c:pt>
                <c:pt idx="160">
                  <c:v>77.512</c:v>
                </c:pt>
                <c:pt idx="161">
                  <c:v>79.366</c:v>
                </c:pt>
                <c:pt idx="162">
                  <c:v>77.561000000000007</c:v>
                </c:pt>
                <c:pt idx="163">
                  <c:v>78.584999999999994</c:v>
                </c:pt>
                <c:pt idx="164">
                  <c:v>76.706999999999994</c:v>
                </c:pt>
                <c:pt idx="165">
                  <c:v>80.512</c:v>
                </c:pt>
                <c:pt idx="166">
                  <c:v>78.415000000000006</c:v>
                </c:pt>
                <c:pt idx="167">
                  <c:v>76.950999999999993</c:v>
                </c:pt>
                <c:pt idx="168">
                  <c:v>77.049000000000007</c:v>
                </c:pt>
                <c:pt idx="169">
                  <c:v>77.683000000000007</c:v>
                </c:pt>
                <c:pt idx="170">
                  <c:v>78.512</c:v>
                </c:pt>
                <c:pt idx="171">
                  <c:v>75.805000000000007</c:v>
                </c:pt>
                <c:pt idx="172">
                  <c:v>79.366</c:v>
                </c:pt>
                <c:pt idx="173">
                  <c:v>75.537000000000006</c:v>
                </c:pt>
                <c:pt idx="174">
                  <c:v>75.072999999999993</c:v>
                </c:pt>
                <c:pt idx="175">
                  <c:v>75.462999999999994</c:v>
                </c:pt>
                <c:pt idx="176">
                  <c:v>79.366</c:v>
                </c:pt>
                <c:pt idx="177">
                  <c:v>75.316999999999993</c:v>
                </c:pt>
                <c:pt idx="178">
                  <c:v>77.072999999999993</c:v>
                </c:pt>
                <c:pt idx="179">
                  <c:v>77.902000000000001</c:v>
                </c:pt>
                <c:pt idx="180">
                  <c:v>77.584999999999994</c:v>
                </c:pt>
                <c:pt idx="181">
                  <c:v>77.194999999999993</c:v>
                </c:pt>
                <c:pt idx="182">
                  <c:v>76.366</c:v>
                </c:pt>
                <c:pt idx="183">
                  <c:v>76.244</c:v>
                </c:pt>
                <c:pt idx="184">
                  <c:v>78.438999999999993</c:v>
                </c:pt>
                <c:pt idx="185">
                  <c:v>78.731999999999999</c:v>
                </c:pt>
                <c:pt idx="186">
                  <c:v>76.706999999999994</c:v>
                </c:pt>
                <c:pt idx="187">
                  <c:v>74.853999999999999</c:v>
                </c:pt>
                <c:pt idx="188">
                  <c:v>79.584999999999994</c:v>
                </c:pt>
                <c:pt idx="189">
                  <c:v>76.878</c:v>
                </c:pt>
                <c:pt idx="190">
                  <c:v>75.171000000000006</c:v>
                </c:pt>
                <c:pt idx="191">
                  <c:v>76.488</c:v>
                </c:pt>
                <c:pt idx="192">
                  <c:v>73.78</c:v>
                </c:pt>
                <c:pt idx="193">
                  <c:v>76.171000000000006</c:v>
                </c:pt>
                <c:pt idx="194">
                  <c:v>76.512</c:v>
                </c:pt>
                <c:pt idx="195">
                  <c:v>75.072999999999993</c:v>
                </c:pt>
                <c:pt idx="196">
                  <c:v>75.438999999999993</c:v>
                </c:pt>
                <c:pt idx="197">
                  <c:v>74.805000000000007</c:v>
                </c:pt>
                <c:pt idx="198">
                  <c:v>74.683000000000007</c:v>
                </c:pt>
                <c:pt idx="199">
                  <c:v>76.171000000000006</c:v>
                </c:pt>
                <c:pt idx="200">
                  <c:v>77.415000000000006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96.662135364633485</c:v>
                </c:pt>
                <c:pt idx="4">
                  <c:v>96.829036218837786</c:v>
                </c:pt>
                <c:pt idx="5">
                  <c:v>96.99462894223052</c:v>
                </c:pt>
                <c:pt idx="6">
                  <c:v>97.158710220642135</c:v>
                </c:pt>
                <c:pt idx="7">
                  <c:v>97.321052813542138</c:v>
                </c:pt>
                <c:pt idx="8">
                  <c:v>97.481403515916682</c:v>
                </c:pt>
                <c:pt idx="9">
                  <c:v>97.639481084273385</c:v>
                </c:pt>
                <c:pt idx="10">
                  <c:v>97.794974160991032</c:v>
                </c:pt>
                <c:pt idx="11">
                  <c:v>97.94753924072549</c:v>
                </c:pt>
                <c:pt idx="12">
                  <c:v>98.096798733815959</c:v>
                </c:pt>
                <c:pt idx="13">
                  <c:v>98.242339195197303</c:v>
                </c:pt>
                <c:pt idx="14">
                  <c:v>98.383709804437956</c:v>
                </c:pt>
                <c:pt idx="15">
                  <c:v>98.520421205711372</c:v>
                </c:pt>
                <c:pt idx="16">
                  <c:v>98.65194485082533</c:v>
                </c:pt>
                <c:pt idx="17">
                  <c:v>98.77771304366118</c:v>
                </c:pt>
                <c:pt idx="18">
                  <c:v>98.897119978734366</c:v>
                </c:pt>
                <c:pt idx="19">
                  <c:v>99.009524232685209</c:v>
                </c:pt>
                <c:pt idx="20">
                  <c:v>99.114253461361244</c:v>
                </c:pt>
                <c:pt idx="21">
                  <c:v>99.210612568927999</c:v>
                </c:pt>
                <c:pt idx="22">
                  <c:v>99.297897493903776</c:v>
                </c:pt>
                <c:pt idx="23">
                  <c:v>99.375418216009336</c:v>
                </c:pt>
                <c:pt idx="24">
                  <c:v>99.442536930169354</c:v>
                </c:pt>
                <c:pt idx="25">
                  <c:v>99.498730954137244</c:v>
                </c:pt>
                <c:pt idx="26">
                  <c:v>99.543695296762479</c:v>
                </c:pt>
                <c:pt idx="27">
                  <c:v>99.577507374123641</c:v>
                </c:pt>
                <c:pt idx="28">
                  <c:v>99.600886428502577</c:v>
                </c:pt>
                <c:pt idx="29">
                  <c:v>99.615592687880451</c:v>
                </c:pt>
                <c:pt idx="30">
                  <c:v>99.62502534625385</c:v>
                </c:pt>
                <c:pt idx="31">
                  <c:v>99.63509197583862</c:v>
                </c:pt>
                <c:pt idx="32">
                  <c:v>99.655431241589199</c:v>
                </c:pt>
                <c:pt idx="33">
                  <c:v>99.701069991483848</c:v>
                </c:pt>
                <c:pt idx="34">
                  <c:v>99.794577160039509</c:v>
                </c:pt>
                <c:pt idx="35">
                  <c:v>99.968731349653098</c:v>
                </c:pt>
                <c:pt idx="36">
                  <c:v>100.26963765060962</c:v>
                </c:pt>
                <c:pt idx="37">
                  <c:v>100.76010644865401</c:v>
                </c:pt>
                <c:pt idx="38">
                  <c:v>101.52294357471614</c:v>
                </c:pt>
                <c:pt idx="39">
                  <c:v>102.66360891418969</c:v>
                </c:pt>
                <c:pt idx="40">
                  <c:v>104.31150553798977</c:v>
                </c:pt>
                <c:pt idx="41">
                  <c:v>106.61900517617121</c:v>
                </c:pt>
                <c:pt idx="42">
                  <c:v>109.75725315869549</c:v>
                </c:pt>
                <c:pt idx="43">
                  <c:v>113.90788696394787</c:v>
                </c:pt>
                <c:pt idx="44">
                  <c:v>119.25009971760117</c:v>
                </c:pt>
                <c:pt idx="45">
                  <c:v>125.94301091772556</c:v>
                </c:pt>
                <c:pt idx="46">
                  <c:v>134.10405596216481</c:v>
                </c:pt>
                <c:pt idx="47">
                  <c:v>143.78500179708988</c:v>
                </c:pt>
                <c:pt idx="48">
                  <c:v>154.94810534072658</c:v>
                </c:pt>
                <c:pt idx="49">
                  <c:v>167.44565526208203</c:v>
                </c:pt>
                <c:pt idx="50">
                  <c:v>181.00623828281294</c:v>
                </c:pt>
                <c:pt idx="51">
                  <c:v>195.22833126271129</c:v>
                </c:pt>
                <c:pt idx="52">
                  <c:v>209.56492318982069</c:v>
                </c:pt>
                <c:pt idx="53">
                  <c:v>223.21870806477992</c:v>
                </c:pt>
                <c:pt idx="54">
                  <c:v>234.74856589587978</c:v>
                </c:pt>
                <c:pt idx="55">
                  <c:v>241.28515932856092</c:v>
                </c:pt>
                <c:pt idx="56">
                  <c:v>238.17997602957874</c:v>
                </c:pt>
                <c:pt idx="57">
                  <c:v>221.09141274048827</c:v>
                </c:pt>
                <c:pt idx="58">
                  <c:v>190.70484901912764</c:v>
                </c:pt>
                <c:pt idx="59">
                  <c:v>155.14226090413959</c:v>
                </c:pt>
                <c:pt idx="60">
                  <c:v>125.22446132254019</c:v>
                </c:pt>
                <c:pt idx="61">
                  <c:v>106.80483375125237</c:v>
                </c:pt>
                <c:pt idx="62">
                  <c:v>98.681313313496375</c:v>
                </c:pt>
                <c:pt idx="63">
                  <c:v>96.606762072232129</c:v>
                </c:pt>
                <c:pt idx="64">
                  <c:v>97.298040255729234</c:v>
                </c:pt>
                <c:pt idx="65">
                  <c:v>99.355027084766661</c:v>
                </c:pt>
                <c:pt idx="66">
                  <c:v>102.49741444271507</c:v>
                </c:pt>
                <c:pt idx="67">
                  <c:v>106.83516841130667</c:v>
                </c:pt>
                <c:pt idx="68">
                  <c:v>112.54741431776499</c:v>
                </c:pt>
                <c:pt idx="69">
                  <c:v>119.77201402125453</c:v>
                </c:pt>
                <c:pt idx="70">
                  <c:v>128.55245190119672</c:v>
                </c:pt>
                <c:pt idx="71">
                  <c:v>138.79704890876576</c:v>
                </c:pt>
                <c:pt idx="72">
                  <c:v>150.24827358598318</c:v>
                </c:pt>
                <c:pt idx="73">
                  <c:v>162.46894940885392</c:v>
                </c:pt>
                <c:pt idx="74">
                  <c:v>174.84546133711504</c:v>
                </c:pt>
                <c:pt idx="75">
                  <c:v>186.53081773949498</c:v>
                </c:pt>
                <c:pt idx="76">
                  <c:v>195.86864801232554</c:v>
                </c:pt>
                <c:pt idx="77">
                  <c:v>198.52184989567345</c:v>
                </c:pt>
                <c:pt idx="78">
                  <c:v>186.83426234902836</c:v>
                </c:pt>
                <c:pt idx="79">
                  <c:v>157.97382736109159</c:v>
                </c:pt>
                <c:pt idx="80">
                  <c:v>123.88266234488543</c:v>
                </c:pt>
                <c:pt idx="81">
                  <c:v>100.71367993069072</c:v>
                </c:pt>
                <c:pt idx="82">
                  <c:v>91.308826913887515</c:v>
                </c:pt>
                <c:pt idx="83">
                  <c:v>88.928184923442217</c:v>
                </c:pt>
                <c:pt idx="84">
                  <c:v>88.445911170646468</c:v>
                </c:pt>
                <c:pt idx="85">
                  <c:v>88.255635156030422</c:v>
                </c:pt>
                <c:pt idx="86">
                  <c:v>88.093198999720272</c:v>
                </c:pt>
                <c:pt idx="87">
                  <c:v>87.934105339346004</c:v>
                </c:pt>
                <c:pt idx="88">
                  <c:v>87.776928324341043</c:v>
                </c:pt>
                <c:pt idx="89">
                  <c:v>87.621505774459052</c:v>
                </c:pt>
                <c:pt idx="90">
                  <c:v>87.467721948778987</c:v>
                </c:pt>
                <c:pt idx="91">
                  <c:v>87.315468590539822</c:v>
                </c:pt>
                <c:pt idx="92">
                  <c:v>87.164644326530478</c:v>
                </c:pt>
                <c:pt idx="93">
                  <c:v>87.015155565115379</c:v>
                </c:pt>
                <c:pt idx="94">
                  <c:v>86.86692019276822</c:v>
                </c:pt>
                <c:pt idx="95">
                  <c:v>86.719880245915448</c:v>
                </c:pt>
                <c:pt idx="96">
                  <c:v>86.574040983551313</c:v>
                </c:pt>
                <c:pt idx="97">
                  <c:v>86.429580905715142</c:v>
                </c:pt>
                <c:pt idx="98">
                  <c:v>86.287135032354769</c:v>
                </c:pt>
                <c:pt idx="99">
                  <c:v>86.148459416227851</c:v>
                </c:pt>
                <c:pt idx="100">
                  <c:v>86.0178409369082</c:v>
                </c:pt>
                <c:pt idx="101">
                  <c:v>85.904769524090611</c:v>
                </c:pt>
                <c:pt idx="102">
                  <c:v>85.828367716259919</c:v>
                </c:pt>
                <c:pt idx="103">
                  <c:v>85.823541485002877</c:v>
                </c:pt>
                <c:pt idx="104">
                  <c:v>85.947371154239491</c:v>
                </c:pt>
                <c:pt idx="105">
                  <c:v>86.281791352545739</c:v>
                </c:pt>
                <c:pt idx="106">
                  <c:v>86.925959613513456</c:v>
                </c:pt>
                <c:pt idx="107">
                  <c:v>87.971230346829856</c:v>
                </c:pt>
                <c:pt idx="108">
                  <c:v>89.456625138096953</c:v>
                </c:pt>
                <c:pt idx="109">
                  <c:v>91.314758101018199</c:v>
                </c:pt>
                <c:pt idx="110">
                  <c:v>93.333405032370976</c:v>
                </c:pt>
                <c:pt idx="111">
                  <c:v>95.165284676301297</c:v>
                </c:pt>
                <c:pt idx="112">
                  <c:v>96.405671195918075</c:v>
                </c:pt>
                <c:pt idx="113">
                  <c:v>96.722539523469052</c:v>
                </c:pt>
                <c:pt idx="114">
                  <c:v>95.985107641482713</c:v>
                </c:pt>
                <c:pt idx="115">
                  <c:v>94.323747683081478</c:v>
                </c:pt>
                <c:pt idx="116">
                  <c:v>92.084536919366883</c:v>
                </c:pt>
                <c:pt idx="117">
                  <c:v>89.699811826038811</c:v>
                </c:pt>
                <c:pt idx="118">
                  <c:v>87.541822185929377</c:v>
                </c:pt>
                <c:pt idx="119">
                  <c:v>85.828091010060689</c:v>
                </c:pt>
                <c:pt idx="120">
                  <c:v>84.607702829982316</c:v>
                </c:pt>
                <c:pt idx="121">
                  <c:v>83.810239983290458</c:v>
                </c:pt>
                <c:pt idx="122">
                  <c:v>83.315186356074875</c:v>
                </c:pt>
                <c:pt idx="123">
                  <c:v>83.006355327340955</c:v>
                </c:pt>
                <c:pt idx="124">
                  <c:v>82.797976440400447</c:v>
                </c:pt>
                <c:pt idx="125">
                  <c:v>82.637621289264914</c:v>
                </c:pt>
                <c:pt idx="126">
                  <c:v>82.497877455070096</c:v>
                </c:pt>
                <c:pt idx="127">
                  <c:v>82.366292051430193</c:v>
                </c:pt>
                <c:pt idx="128">
                  <c:v>82.237964007047907</c:v>
                </c:pt>
                <c:pt idx="129">
                  <c:v>82.111451020023949</c:v>
                </c:pt>
                <c:pt idx="130">
                  <c:v>81.987294445763538</c:v>
                </c:pt>
                <c:pt idx="131">
                  <c:v>81.868686941638288</c:v>
                </c:pt>
                <c:pt idx="132">
                  <c:v>81.764608828113765</c:v>
                </c:pt>
                <c:pt idx="133">
                  <c:v>81.696189742466501</c:v>
                </c:pt>
                <c:pt idx="134">
                  <c:v>81.705877090755635</c:v>
                </c:pt>
                <c:pt idx="135">
                  <c:v>81.864970628682258</c:v>
                </c:pt>
                <c:pt idx="136">
                  <c:v>82.26894293639495</c:v>
                </c:pt>
                <c:pt idx="137">
                  <c:v>83.007159940579626</c:v>
                </c:pt>
                <c:pt idx="138">
                  <c:v>84.103310783696855</c:v>
                </c:pt>
                <c:pt idx="139">
                  <c:v>85.448510067733366</c:v>
                </c:pt>
                <c:pt idx="140">
                  <c:v>86.775706292494718</c:v>
                </c:pt>
                <c:pt idx="141">
                  <c:v>87.720902818797072</c:v>
                </c:pt>
                <c:pt idx="142">
                  <c:v>87.966502348609865</c:v>
                </c:pt>
                <c:pt idx="143">
                  <c:v>87.393366794609491</c:v>
                </c:pt>
                <c:pt idx="144">
                  <c:v>86.143426038079809</c:v>
                </c:pt>
                <c:pt idx="145">
                  <c:v>84.548424668867128</c:v>
                </c:pt>
                <c:pt idx="146">
                  <c:v>82.973224584821153</c:v>
                </c:pt>
                <c:pt idx="147">
                  <c:v>81.673975093584801</c:v>
                </c:pt>
                <c:pt idx="148">
                  <c:v>80.743371765235395</c:v>
                </c:pt>
                <c:pt idx="149">
                  <c:v>80.143658913725844</c:v>
                </c:pt>
                <c:pt idx="150">
                  <c:v>79.777840943148675</c:v>
                </c:pt>
                <c:pt idx="151">
                  <c:v>79.54922979656115</c:v>
                </c:pt>
                <c:pt idx="152">
                  <c:v>79.389044598277252</c:v>
                </c:pt>
                <c:pt idx="153">
                  <c:v>79.258243816070404</c:v>
                </c:pt>
                <c:pt idx="154">
                  <c:v>79.138371756104789</c:v>
                </c:pt>
                <c:pt idx="155">
                  <c:v>79.021998588753661</c:v>
                </c:pt>
                <c:pt idx="156">
                  <c:v>78.906535745840955</c:v>
                </c:pt>
                <c:pt idx="157">
                  <c:v>78.791186247045673</c:v>
                </c:pt>
                <c:pt idx="158">
                  <c:v>78.675721947997303</c:v>
                </c:pt>
                <c:pt idx="159">
                  <c:v>78.560072848793425</c:v>
                </c:pt>
                <c:pt idx="160">
                  <c:v>78.444209535952709</c:v>
                </c:pt>
                <c:pt idx="161">
                  <c:v>78.328114097350777</c:v>
                </c:pt>
                <c:pt idx="162">
                  <c:v>78.211773718983167</c:v>
                </c:pt>
                <c:pt idx="163">
                  <c:v>78.095179258948093</c:v>
                </c:pt>
                <c:pt idx="164">
                  <c:v>77.978324753506186</c:v>
                </c:pt>
                <c:pt idx="165">
                  <c:v>77.861207068394179</c:v>
                </c:pt>
                <c:pt idx="166">
                  <c:v>77.743825569606329</c:v>
                </c:pt>
                <c:pt idx="167">
                  <c:v>77.626181801952342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96.66213536462682</c:v>
                </c:pt>
                <c:pt idx="4">
                  <c:v>96.829036218817649</c:v>
                </c:pt>
                <c:pt idx="5">
                  <c:v>96.994628942170863</c:v>
                </c:pt>
                <c:pt idx="6">
                  <c:v>97.158710220468933</c:v>
                </c:pt>
                <c:pt idx="7">
                  <c:v>97.321052813049377</c:v>
                </c:pt>
                <c:pt idx="8">
                  <c:v>97.481403514542748</c:v>
                </c:pt>
                <c:pt idx="9">
                  <c:v>97.639481080519062</c:v>
                </c:pt>
                <c:pt idx="10">
                  <c:v>97.794974150937094</c:v>
                </c:pt>
                <c:pt idx="11">
                  <c:v>97.94753921433923</c:v>
                </c:pt>
                <c:pt idx="12">
                  <c:v>98.09679866594935</c:v>
                </c:pt>
                <c:pt idx="13">
                  <c:v>98.242339024128299</c:v>
                </c:pt>
                <c:pt idx="14">
                  <c:v>98.383709381843943</c:v>
                </c:pt>
                <c:pt idx="15">
                  <c:v>98.520420182625188</c:v>
                </c:pt>
                <c:pt idx="16">
                  <c:v>98.651942423444254</c:v>
                </c:pt>
                <c:pt idx="17">
                  <c:v>98.777707399484825</c:v>
                </c:pt>
                <c:pt idx="18">
                  <c:v>98.8971071169846</c:v>
                </c:pt>
                <c:pt idx="19">
                  <c:v>99.009495509248268</c:v>
                </c:pt>
                <c:pt idx="20">
                  <c:v>99.114190596259732</c:v>
                </c:pt>
                <c:pt idx="21">
                  <c:v>99.210477728629371</c:v>
                </c:pt>
                <c:pt idx="22">
                  <c:v>99.297614050301974</c:v>
                </c:pt>
                <c:pt idx="23">
                  <c:v>99.37483429987121</c:v>
                </c:pt>
                <c:pt idx="24">
                  <c:v>99.44135804591663</c:v>
                </c:pt>
                <c:pt idx="25">
                  <c:v>99.496398416164439</c:v>
                </c:pt>
                <c:pt idx="26">
                  <c:v>99.539172332600259</c:v>
                </c:pt>
                <c:pt idx="27">
                  <c:v>99.568912204762825</c:v>
                </c:pt>
                <c:pt idx="28">
                  <c:v>99.584878962123355</c:v>
                </c:pt>
                <c:pt idx="29">
                  <c:v>99.58637622570204</c:v>
                </c:pt>
                <c:pt idx="30">
                  <c:v>99.572765332259593</c:v>
                </c:pt>
                <c:pt idx="31">
                  <c:v>99.54348083631767</c:v>
                </c:pt>
                <c:pt idx="32">
                  <c:v>99.498046032027986</c:v>
                </c:pt>
                <c:pt idx="33">
                  <c:v>99.436087965655005</c:v>
                </c:pt>
                <c:pt idx="34">
                  <c:v>99.35735135779467</c:v>
                </c:pt>
                <c:pt idx="35">
                  <c:v>99.26171082982296</c:v>
                </c:pt>
                <c:pt idx="36">
                  <c:v>99.149180837749867</c:v>
                </c:pt>
                <c:pt idx="37">
                  <c:v>99.019922762921738</c:v>
                </c:pt>
                <c:pt idx="38">
                  <c:v>98.874248694265489</c:v>
                </c:pt>
                <c:pt idx="39">
                  <c:v>98.712621558918855</c:v>
                </c:pt>
                <c:pt idx="40">
                  <c:v>98.535651411322618</c:v>
                </c:pt>
                <c:pt idx="41">
                  <c:v>98.344087865834808</c:v>
                </c:pt>
                <c:pt idx="42">
                  <c:v>98.138808842537728</c:v>
                </c:pt>
                <c:pt idx="43">
                  <c:v>97.920805976374254</c:v>
                </c:pt>
                <c:pt idx="44">
                  <c:v>97.691167202125314</c:v>
                </c:pt>
                <c:pt idx="45">
                  <c:v>97.451057159433361</c:v>
                </c:pt>
                <c:pt idx="46">
                  <c:v>97.20169615329138</c:v>
                </c:pt>
                <c:pt idx="47">
                  <c:v>96.94433845018753</c:v>
                </c:pt>
                <c:pt idx="48">
                  <c:v>96.680250686855359</c:v>
                </c:pt>
                <c:pt idx="49">
                  <c:v>96.41069112012228</c:v>
                </c:pt>
                <c:pt idx="50">
                  <c:v>96.136890359264513</c:v>
                </c:pt>
                <c:pt idx="51">
                  <c:v>95.860034105956359</c:v>
                </c:pt>
                <c:pt idx="52">
                  <c:v>95.581248292301396</c:v>
                </c:pt>
                <c:pt idx="53">
                  <c:v>95.301586865797262</c:v>
                </c:pt>
                <c:pt idx="54">
                  <c:v>95.022022331799135</c:v>
                </c:pt>
                <c:pt idx="55">
                  <c:v>94.743439037755394</c:v>
                </c:pt>
                <c:pt idx="56">
                  <c:v>94.466629075564441</c:v>
                </c:pt>
                <c:pt idx="57">
                  <c:v>94.192290592744655</c:v>
                </c:pt>
                <c:pt idx="58">
                  <c:v>93.921028241248479</c:v>
                </c:pt>
                <c:pt idx="59">
                  <c:v>93.653355454186837</c:v>
                </c:pt>
                <c:pt idx="60">
                  <c:v>93.389698223386702</c:v>
                </c:pt>
                <c:pt idx="61">
                  <c:v>93.130400051454259</c:v>
                </c:pt>
                <c:pt idx="62">
                  <c:v>92.8757277671737</c:v>
                </c:pt>
                <c:pt idx="63">
                  <c:v>92.625877918813444</c:v>
                </c:pt>
                <c:pt idx="64">
                  <c:v>92.38098349260973</c:v>
                </c:pt>
                <c:pt idx="65">
                  <c:v>92.141120740143123</c:v>
                </c:pt>
                <c:pt idx="66">
                  <c:v>91.906315935853797</c:v>
                </c:pt>
                <c:pt idx="67">
                  <c:v>91.676551922482318</c:v>
                </c:pt>
                <c:pt idx="68">
                  <c:v>91.45177433628443</c:v>
                </c:pt>
                <c:pt idx="69">
                  <c:v>91.23189743447557</c:v>
                </c:pt>
                <c:pt idx="70">
                  <c:v>91.016809473977659</c:v>
                </c:pt>
                <c:pt idx="71">
                  <c:v>90.806377612990431</c:v>
                </c:pt>
                <c:pt idx="72">
                  <c:v>90.600452325264968</c:v>
                </c:pt>
                <c:pt idx="73">
                  <c:v>90.398871331486276</c:v>
                </c:pt>
                <c:pt idx="74">
                  <c:v>90.201463063249577</c:v>
                </c:pt>
                <c:pt idx="75">
                  <c:v>90.008049683178754</c:v>
                </c:pt>
                <c:pt idx="76">
                  <c:v>89.818449690242957</c:v>
                </c:pt>
                <c:pt idx="77">
                  <c:v>89.632480142722628</c:v>
                </c:pt>
                <c:pt idx="78">
                  <c:v>89.449958532973156</c:v>
                </c:pt>
                <c:pt idx="79">
                  <c:v>89.2707043485063</c:v>
                </c:pt>
                <c:pt idx="80">
                  <c:v>89.094540353278447</c:v>
                </c:pt>
                <c:pt idx="81">
                  <c:v>88.921293621715421</c:v>
                </c:pt>
                <c:pt idx="82">
                  <c:v>88.750796356143383</c:v>
                </c:pt>
                <c:pt idx="83">
                  <c:v>88.582886516118748</c:v>
                </c:pt>
                <c:pt idx="84">
                  <c:v>88.41740828579789</c:v>
                </c:pt>
                <c:pt idx="85">
                  <c:v>88.254212403077076</c:v>
                </c:pt>
                <c:pt idx="86">
                  <c:v>88.093156371842426</c:v>
                </c:pt>
                <c:pt idx="87">
                  <c:v>87.934104576361449</c:v>
                </c:pt>
                <c:pt idx="88">
                  <c:v>87.776928314662186</c:v>
                </c:pt>
                <c:pt idx="89">
                  <c:v>87.621505765708832</c:v>
                </c:pt>
                <c:pt idx="90">
                  <c:v>87.467721903309766</c:v>
                </c:pt>
                <c:pt idx="91">
                  <c:v>87.315468367988288</c:v>
                </c:pt>
                <c:pt idx="92">
                  <c:v>87.164643306510456</c:v>
                </c:pt>
                <c:pt idx="93">
                  <c:v>87.015151187389677</c:v>
                </c:pt>
                <c:pt idx="94">
                  <c:v>86.866902599467764</c:v>
                </c:pt>
                <c:pt idx="95">
                  <c:v>86.719814039593615</c:v>
                </c:pt>
                <c:pt idx="96">
                  <c:v>86.573807694474468</c:v>
                </c:pt>
                <c:pt idx="97">
                  <c:v>86.428811220945065</c:v>
                </c:pt>
                <c:pt idx="98">
                  <c:v>86.28475752817603</c:v>
                </c:pt>
                <c:pt idx="99">
                  <c:v>86.141584564710811</c:v>
                </c:pt>
                <c:pt idx="100">
                  <c:v>85.999235112668373</c:v>
                </c:pt>
                <c:pt idx="101">
                  <c:v>85.857656590964396</c:v>
                </c:pt>
                <c:pt idx="102">
                  <c:v>85.716800868975184</c:v>
                </c:pt>
                <c:pt idx="103">
                  <c:v>85.576624091686156</c:v>
                </c:pt>
                <c:pt idx="104">
                  <c:v>85.437086517017747</c:v>
                </c:pt>
                <c:pt idx="105">
                  <c:v>85.29815236569884</c:v>
                </c:pt>
                <c:pt idx="106">
                  <c:v>85.15978968374904</c:v>
                </c:pt>
                <c:pt idx="107">
                  <c:v>85.021970217330335</c:v>
                </c:pt>
                <c:pt idx="108">
                  <c:v>84.884669299423976</c:v>
                </c:pt>
                <c:pt idx="109">
                  <c:v>84.747865747475529</c:v>
                </c:pt>
                <c:pt idx="110">
                  <c:v>84.611541770821518</c:v>
                </c:pt>
                <c:pt idx="111">
                  <c:v>84.475682886358896</c:v>
                </c:pt>
                <c:pt idx="112">
                  <c:v>84.340277840541475</c:v>
                </c:pt>
                <c:pt idx="113">
                  <c:v>84.205318535381394</c:v>
                </c:pt>
                <c:pt idx="114">
                  <c:v>84.070799955701915</c:v>
                </c:pt>
                <c:pt idx="115">
                  <c:v>83.936720094432744</c:v>
                </c:pt>
                <c:pt idx="116">
                  <c:v>83.803079872270061</c:v>
                </c:pt>
                <c:pt idx="117">
                  <c:v>83.669883047555331</c:v>
                </c:pt>
                <c:pt idx="118">
                  <c:v>83.537136111779603</c:v>
                </c:pt>
                <c:pt idx="119">
                  <c:v>83.404848165720082</c:v>
                </c:pt>
                <c:pt idx="120">
                  <c:v>83.27303077090113</c:v>
                </c:pt>
                <c:pt idx="121">
                  <c:v>83.141697770883297</c:v>
                </c:pt>
                <c:pt idx="122">
                  <c:v>83.010865076873912</c:v>
                </c:pt>
                <c:pt idx="123">
                  <c:v>82.880550412377616</c:v>
                </c:pt>
                <c:pt idx="124">
                  <c:v>82.750773012126373</c:v>
                </c:pt>
                <c:pt idx="125">
                  <c:v>82.621553271402519</c:v>
                </c:pt>
                <c:pt idx="126">
                  <c:v>82.492912343153648</c:v>
                </c:pt>
                <c:pt idx="127">
                  <c:v>82.364871682027911</c:v>
                </c:pt>
                <c:pt idx="128">
                  <c:v>82.237452536653876</c:v>
                </c:pt>
                <c:pt idx="129">
                  <c:v>82.110675394130922</c:v>
                </c:pt>
                <c:pt idx="130">
                  <c:v>81.984559383729902</c:v>
                </c:pt>
                <c:pt idx="131">
                  <c:v>81.859121650117572</c:v>
                </c:pt>
                <c:pt idx="132">
                  <c:v>81.734376709854146</c:v>
                </c:pt>
                <c:pt idx="133">
                  <c:v>81.610335808253183</c:v>
                </c:pt>
                <c:pt idx="134">
                  <c:v>81.487006296673172</c:v>
                </c:pt>
                <c:pt idx="135">
                  <c:v>81.364391052641338</c:v>
                </c:pt>
                <c:pt idx="136">
                  <c:v>81.242487966587674</c:v>
                </c:pt>
                <c:pt idx="137">
                  <c:v>81.121289519119429</c:v>
                </c:pt>
                <c:pt idx="138">
                  <c:v>81.000782471477123</c:v>
                </c:pt>
                <c:pt idx="139">
                  <c:v>80.880947688966614</c:v>
                </c:pt>
                <c:pt idx="140">
                  <c:v>80.761760112766694</c:v>
                </c:pt>
                <c:pt idx="141">
                  <c:v>80.643188889728009</c:v>
                </c:pt>
                <c:pt idx="142">
                  <c:v>80.525197662913683</c:v>
                </c:pt>
                <c:pt idx="143">
                  <c:v>80.407745018126235</c:v>
                </c:pt>
                <c:pt idx="144">
                  <c:v>80.290785074058903</c:v>
                </c:pt>
                <c:pt idx="145">
                  <c:v>80.174268196581394</c:v>
                </c:pt>
                <c:pt idx="146">
                  <c:v>80.058141811585486</c:v>
                </c:pt>
                <c:pt idx="147">
                  <c:v>79.942351286252219</c:v>
                </c:pt>
                <c:pt idx="148">
                  <c:v>79.826840845901842</c:v>
                </c:pt>
                <c:pt idx="149">
                  <c:v>79.711554492917728</c:v>
                </c:pt>
                <c:pt idx="150">
                  <c:v>79.5964368955742</c:v>
                </c:pt>
                <c:pt idx="151">
                  <c:v>79.481434217743484</c:v>
                </c:pt>
                <c:pt idx="152">
                  <c:v>79.366494865065633</c:v>
                </c:pt>
                <c:pt idx="153">
                  <c:v>79.251570128786057</c:v>
                </c:pt>
                <c:pt idx="154">
                  <c:v>79.136614714613813</c:v>
                </c:pt>
                <c:pt idx="155">
                  <c:v>79.021587150146701</c:v>
                </c:pt>
                <c:pt idx="156">
                  <c:v>78.906450070227152</c:v>
                </c:pt>
                <c:pt idx="157">
                  <c:v>78.791170384700195</c:v>
                </c:pt>
                <c:pt idx="158">
                  <c:v>78.675719337216719</c:v>
                </c:pt>
                <c:pt idx="159">
                  <c:v>78.560072466843565</c:v>
                </c:pt>
                <c:pt idx="160">
                  <c:v>78.444209486291129</c:v>
                </c:pt>
                <c:pt idx="161">
                  <c:v>78.328114091612747</c:v>
                </c:pt>
                <c:pt idx="162">
                  <c:v>78.21177371839407</c:v>
                </c:pt>
                <c:pt idx="163">
                  <c:v>78.095179258894362</c:v>
                </c:pt>
                <c:pt idx="164">
                  <c:v>77.978324753501838</c:v>
                </c:pt>
                <c:pt idx="165">
                  <c:v>77.861207068393867</c:v>
                </c:pt>
                <c:pt idx="166">
                  <c:v>77.743825569606315</c:v>
                </c:pt>
                <c:pt idx="167">
                  <c:v>77.626181801952342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98.488</c:v>
                </c:pt>
                <c:pt idx="1">
                  <c:v>97.634</c:v>
                </c:pt>
                <c:pt idx="2">
                  <c:v>98.927000000000007</c:v>
                </c:pt>
                <c:pt idx="3">
                  <c:v>96.415000000000006</c:v>
                </c:pt>
                <c:pt idx="4">
                  <c:v>97.61</c:v>
                </c:pt>
                <c:pt idx="5">
                  <c:v>95.244</c:v>
                </c:pt>
                <c:pt idx="6">
                  <c:v>98.561000000000007</c:v>
                </c:pt>
                <c:pt idx="7">
                  <c:v>94.072999999999993</c:v>
                </c:pt>
                <c:pt idx="8">
                  <c:v>94.975999999999999</c:v>
                </c:pt>
                <c:pt idx="9">
                  <c:v>96.39</c:v>
                </c:pt>
                <c:pt idx="10">
                  <c:v>97.072999999999993</c:v>
                </c:pt>
                <c:pt idx="11">
                  <c:v>98.22</c:v>
                </c:pt>
                <c:pt idx="12">
                  <c:v>102.22</c:v>
                </c:pt>
                <c:pt idx="13">
                  <c:v>102.29300000000001</c:v>
                </c:pt>
                <c:pt idx="14">
                  <c:v>104.04900000000001</c:v>
                </c:pt>
                <c:pt idx="15">
                  <c:v>101.732</c:v>
                </c:pt>
                <c:pt idx="16">
                  <c:v>102.512</c:v>
                </c:pt>
                <c:pt idx="17">
                  <c:v>102.244</c:v>
                </c:pt>
                <c:pt idx="18">
                  <c:v>103.34099999999999</c:v>
                </c:pt>
                <c:pt idx="19">
                  <c:v>96.584999999999994</c:v>
                </c:pt>
                <c:pt idx="20">
                  <c:v>97.78</c:v>
                </c:pt>
                <c:pt idx="21">
                  <c:v>96.462999999999994</c:v>
                </c:pt>
                <c:pt idx="22">
                  <c:v>96.049000000000007</c:v>
                </c:pt>
                <c:pt idx="23">
                  <c:v>101.82899999999999</c:v>
                </c:pt>
                <c:pt idx="24">
                  <c:v>98.049000000000007</c:v>
                </c:pt>
                <c:pt idx="25">
                  <c:v>96.171000000000006</c:v>
                </c:pt>
                <c:pt idx="26">
                  <c:v>97.878</c:v>
                </c:pt>
                <c:pt idx="27">
                  <c:v>98.584999999999994</c:v>
                </c:pt>
                <c:pt idx="28">
                  <c:v>101.634</c:v>
                </c:pt>
                <c:pt idx="29">
                  <c:v>99.072999999999993</c:v>
                </c:pt>
                <c:pt idx="30">
                  <c:v>99.488</c:v>
                </c:pt>
                <c:pt idx="31">
                  <c:v>98</c:v>
                </c:pt>
                <c:pt idx="32">
                  <c:v>99.194999999999993</c:v>
                </c:pt>
                <c:pt idx="33">
                  <c:v>101.902</c:v>
                </c:pt>
                <c:pt idx="34">
                  <c:v>100.43899999999999</c:v>
                </c:pt>
                <c:pt idx="35">
                  <c:v>102.39</c:v>
                </c:pt>
                <c:pt idx="36">
                  <c:v>100.82899999999999</c:v>
                </c:pt>
                <c:pt idx="37">
                  <c:v>103.268</c:v>
                </c:pt>
                <c:pt idx="38">
                  <c:v>104.366</c:v>
                </c:pt>
                <c:pt idx="39">
                  <c:v>102.878</c:v>
                </c:pt>
                <c:pt idx="40">
                  <c:v>107.31699999999999</c:v>
                </c:pt>
                <c:pt idx="41">
                  <c:v>107.53700000000001</c:v>
                </c:pt>
                <c:pt idx="42">
                  <c:v>109.732</c:v>
                </c:pt>
                <c:pt idx="43">
                  <c:v>110.634</c:v>
                </c:pt>
                <c:pt idx="44">
                  <c:v>114.29300000000001</c:v>
                </c:pt>
                <c:pt idx="45">
                  <c:v>121</c:v>
                </c:pt>
                <c:pt idx="46">
                  <c:v>124.07299999999999</c:v>
                </c:pt>
                <c:pt idx="47">
                  <c:v>133.46299999999999</c:v>
                </c:pt>
                <c:pt idx="48">
                  <c:v>142.61000000000001</c:v>
                </c:pt>
                <c:pt idx="49">
                  <c:v>153.17099999999999</c:v>
                </c:pt>
                <c:pt idx="50">
                  <c:v>167.78</c:v>
                </c:pt>
                <c:pt idx="51">
                  <c:v>184.68299999999999</c:v>
                </c:pt>
                <c:pt idx="52">
                  <c:v>199.58500000000001</c:v>
                </c:pt>
                <c:pt idx="53">
                  <c:v>214.12200000000001</c:v>
                </c:pt>
                <c:pt idx="54">
                  <c:v>223.04900000000001</c:v>
                </c:pt>
                <c:pt idx="55">
                  <c:v>230.12200000000001</c:v>
                </c:pt>
                <c:pt idx="56">
                  <c:v>231.36600000000001</c:v>
                </c:pt>
                <c:pt idx="57">
                  <c:v>231.65899999999999</c:v>
                </c:pt>
                <c:pt idx="58">
                  <c:v>227.19499999999999</c:v>
                </c:pt>
                <c:pt idx="59">
                  <c:v>211.17099999999999</c:v>
                </c:pt>
                <c:pt idx="60">
                  <c:v>180.07300000000001</c:v>
                </c:pt>
                <c:pt idx="61">
                  <c:v>137.68299999999999</c:v>
                </c:pt>
                <c:pt idx="62">
                  <c:v>106.902</c:v>
                </c:pt>
                <c:pt idx="63">
                  <c:v>102.17100000000001</c:v>
                </c:pt>
                <c:pt idx="64">
                  <c:v>98.805000000000007</c:v>
                </c:pt>
                <c:pt idx="65">
                  <c:v>97.853999999999999</c:v>
                </c:pt>
                <c:pt idx="66">
                  <c:v>103.17100000000001</c:v>
                </c:pt>
                <c:pt idx="67">
                  <c:v>105.244</c:v>
                </c:pt>
                <c:pt idx="68">
                  <c:v>105.122</c:v>
                </c:pt>
                <c:pt idx="69">
                  <c:v>110.34099999999999</c:v>
                </c:pt>
                <c:pt idx="70">
                  <c:v>118.80500000000001</c:v>
                </c:pt>
                <c:pt idx="71">
                  <c:v>125.122</c:v>
                </c:pt>
                <c:pt idx="72">
                  <c:v>137.63399999999999</c:v>
                </c:pt>
                <c:pt idx="73">
                  <c:v>149.976</c:v>
                </c:pt>
                <c:pt idx="74">
                  <c:v>161.29300000000001</c:v>
                </c:pt>
                <c:pt idx="75">
                  <c:v>173.756</c:v>
                </c:pt>
                <c:pt idx="76">
                  <c:v>182.80500000000001</c:v>
                </c:pt>
                <c:pt idx="77">
                  <c:v>189.732</c:v>
                </c:pt>
                <c:pt idx="78">
                  <c:v>192.29300000000001</c:v>
                </c:pt>
                <c:pt idx="79">
                  <c:v>188.85400000000001</c:v>
                </c:pt>
                <c:pt idx="80">
                  <c:v>176.39</c:v>
                </c:pt>
                <c:pt idx="81">
                  <c:v>151.65899999999999</c:v>
                </c:pt>
                <c:pt idx="82">
                  <c:v>113.43899999999999</c:v>
                </c:pt>
                <c:pt idx="83">
                  <c:v>94.488</c:v>
                </c:pt>
                <c:pt idx="84">
                  <c:v>90.488</c:v>
                </c:pt>
                <c:pt idx="85">
                  <c:v>89.683000000000007</c:v>
                </c:pt>
                <c:pt idx="86">
                  <c:v>88.244</c:v>
                </c:pt>
                <c:pt idx="87">
                  <c:v>88.194999999999993</c:v>
                </c:pt>
                <c:pt idx="88">
                  <c:v>88.097999999999999</c:v>
                </c:pt>
                <c:pt idx="89">
                  <c:v>90.415000000000006</c:v>
                </c:pt>
                <c:pt idx="90">
                  <c:v>89.244</c:v>
                </c:pt>
                <c:pt idx="91">
                  <c:v>89.756</c:v>
                </c:pt>
                <c:pt idx="92">
                  <c:v>90.950999999999993</c:v>
                </c:pt>
                <c:pt idx="93">
                  <c:v>87.756</c:v>
                </c:pt>
                <c:pt idx="94">
                  <c:v>87.878</c:v>
                </c:pt>
                <c:pt idx="95">
                  <c:v>87.561000000000007</c:v>
                </c:pt>
                <c:pt idx="96">
                  <c:v>89.268000000000001</c:v>
                </c:pt>
                <c:pt idx="97">
                  <c:v>87.927000000000007</c:v>
                </c:pt>
                <c:pt idx="98">
                  <c:v>89.22</c:v>
                </c:pt>
                <c:pt idx="99">
                  <c:v>88.950999999999993</c:v>
                </c:pt>
                <c:pt idx="100">
                  <c:v>88.683000000000007</c:v>
                </c:pt>
                <c:pt idx="101">
                  <c:v>91.584999999999994</c:v>
                </c:pt>
                <c:pt idx="102">
                  <c:v>86.950999999999993</c:v>
                </c:pt>
                <c:pt idx="103">
                  <c:v>87.731999999999999</c:v>
                </c:pt>
                <c:pt idx="104">
                  <c:v>89.462999999999994</c:v>
                </c:pt>
                <c:pt idx="105">
                  <c:v>91.39</c:v>
                </c:pt>
                <c:pt idx="106">
                  <c:v>88.488</c:v>
                </c:pt>
                <c:pt idx="107">
                  <c:v>88.828999999999994</c:v>
                </c:pt>
                <c:pt idx="108">
                  <c:v>89.462999999999994</c:v>
                </c:pt>
                <c:pt idx="109">
                  <c:v>91.122</c:v>
                </c:pt>
                <c:pt idx="110">
                  <c:v>92.146000000000001</c:v>
                </c:pt>
                <c:pt idx="111">
                  <c:v>96.024000000000001</c:v>
                </c:pt>
                <c:pt idx="112">
                  <c:v>98.194999999999993</c:v>
                </c:pt>
                <c:pt idx="113">
                  <c:v>100.58499999999999</c:v>
                </c:pt>
                <c:pt idx="114">
                  <c:v>97.340999999999994</c:v>
                </c:pt>
                <c:pt idx="115">
                  <c:v>98.293000000000006</c:v>
                </c:pt>
                <c:pt idx="116">
                  <c:v>98.39</c:v>
                </c:pt>
                <c:pt idx="117">
                  <c:v>95.61</c:v>
                </c:pt>
                <c:pt idx="118">
                  <c:v>92.293000000000006</c:v>
                </c:pt>
                <c:pt idx="119">
                  <c:v>88.78</c:v>
                </c:pt>
                <c:pt idx="120">
                  <c:v>88.024000000000001</c:v>
                </c:pt>
                <c:pt idx="121">
                  <c:v>86.072999999999993</c:v>
                </c:pt>
                <c:pt idx="122">
                  <c:v>82.927000000000007</c:v>
                </c:pt>
                <c:pt idx="123">
                  <c:v>82.244</c:v>
                </c:pt>
                <c:pt idx="124">
                  <c:v>82.122</c:v>
                </c:pt>
                <c:pt idx="125">
                  <c:v>82.706999999999994</c:v>
                </c:pt>
                <c:pt idx="126">
                  <c:v>82.244</c:v>
                </c:pt>
                <c:pt idx="127">
                  <c:v>81.902000000000001</c:v>
                </c:pt>
                <c:pt idx="128">
                  <c:v>84.584999999999994</c:v>
                </c:pt>
                <c:pt idx="129">
                  <c:v>83.049000000000007</c:v>
                </c:pt>
                <c:pt idx="130">
                  <c:v>80.537000000000006</c:v>
                </c:pt>
                <c:pt idx="131">
                  <c:v>81.122</c:v>
                </c:pt>
                <c:pt idx="132">
                  <c:v>81.731999999999999</c:v>
                </c:pt>
                <c:pt idx="133">
                  <c:v>82.316999999999993</c:v>
                </c:pt>
                <c:pt idx="134">
                  <c:v>82.828999999999994</c:v>
                </c:pt>
                <c:pt idx="135">
                  <c:v>84.024000000000001</c:v>
                </c:pt>
                <c:pt idx="136">
                  <c:v>83.634</c:v>
                </c:pt>
                <c:pt idx="137">
                  <c:v>84.683000000000007</c:v>
                </c:pt>
                <c:pt idx="138">
                  <c:v>84.927000000000007</c:v>
                </c:pt>
                <c:pt idx="139">
                  <c:v>84.171000000000006</c:v>
                </c:pt>
                <c:pt idx="140">
                  <c:v>88.512</c:v>
                </c:pt>
                <c:pt idx="141">
                  <c:v>88.756</c:v>
                </c:pt>
                <c:pt idx="142">
                  <c:v>88.853999999999999</c:v>
                </c:pt>
                <c:pt idx="143">
                  <c:v>88.244</c:v>
                </c:pt>
                <c:pt idx="144">
                  <c:v>88.902000000000001</c:v>
                </c:pt>
                <c:pt idx="145">
                  <c:v>86.61</c:v>
                </c:pt>
                <c:pt idx="146">
                  <c:v>86.634</c:v>
                </c:pt>
                <c:pt idx="147">
                  <c:v>82.146000000000001</c:v>
                </c:pt>
                <c:pt idx="148">
                  <c:v>81.244</c:v>
                </c:pt>
                <c:pt idx="149">
                  <c:v>79.244</c:v>
                </c:pt>
                <c:pt idx="150">
                  <c:v>80.024000000000001</c:v>
                </c:pt>
                <c:pt idx="151">
                  <c:v>80.488</c:v>
                </c:pt>
                <c:pt idx="152">
                  <c:v>80.805000000000007</c:v>
                </c:pt>
                <c:pt idx="153">
                  <c:v>77.293000000000006</c:v>
                </c:pt>
                <c:pt idx="154">
                  <c:v>76.950999999999993</c:v>
                </c:pt>
                <c:pt idx="155">
                  <c:v>80.194999999999993</c:v>
                </c:pt>
                <c:pt idx="156">
                  <c:v>79.950999999999993</c:v>
                </c:pt>
                <c:pt idx="157">
                  <c:v>79.366</c:v>
                </c:pt>
                <c:pt idx="158">
                  <c:v>78.488</c:v>
                </c:pt>
                <c:pt idx="159">
                  <c:v>81.049000000000007</c:v>
                </c:pt>
                <c:pt idx="160">
                  <c:v>78.488</c:v>
                </c:pt>
                <c:pt idx="161">
                  <c:v>75.61</c:v>
                </c:pt>
                <c:pt idx="162">
                  <c:v>78.316999999999993</c:v>
                </c:pt>
                <c:pt idx="163">
                  <c:v>77.853999999999999</c:v>
                </c:pt>
                <c:pt idx="164">
                  <c:v>77.488</c:v>
                </c:pt>
                <c:pt idx="165">
                  <c:v>78.22</c:v>
                </c:pt>
                <c:pt idx="166">
                  <c:v>76.584999999999994</c:v>
                </c:pt>
                <c:pt idx="167">
                  <c:v>78.537000000000006</c:v>
                </c:pt>
                <c:pt idx="168">
                  <c:v>79.537000000000006</c:v>
                </c:pt>
                <c:pt idx="169">
                  <c:v>78.975999999999999</c:v>
                </c:pt>
                <c:pt idx="170">
                  <c:v>76</c:v>
                </c:pt>
                <c:pt idx="171">
                  <c:v>78.561000000000007</c:v>
                </c:pt>
                <c:pt idx="172">
                  <c:v>76.024000000000001</c:v>
                </c:pt>
                <c:pt idx="173">
                  <c:v>79.462999999999994</c:v>
                </c:pt>
                <c:pt idx="174">
                  <c:v>76.366</c:v>
                </c:pt>
                <c:pt idx="175">
                  <c:v>76.438999999999993</c:v>
                </c:pt>
                <c:pt idx="176">
                  <c:v>80.316999999999993</c:v>
                </c:pt>
                <c:pt idx="177">
                  <c:v>76.462999999999994</c:v>
                </c:pt>
                <c:pt idx="178">
                  <c:v>79.462999999999994</c:v>
                </c:pt>
                <c:pt idx="179">
                  <c:v>77.488</c:v>
                </c:pt>
                <c:pt idx="180">
                  <c:v>76.366</c:v>
                </c:pt>
                <c:pt idx="181">
                  <c:v>76.097999999999999</c:v>
                </c:pt>
                <c:pt idx="182">
                  <c:v>77.438999999999993</c:v>
                </c:pt>
                <c:pt idx="183">
                  <c:v>74.561000000000007</c:v>
                </c:pt>
                <c:pt idx="184">
                  <c:v>76.244</c:v>
                </c:pt>
                <c:pt idx="185">
                  <c:v>78.462999999999994</c:v>
                </c:pt>
                <c:pt idx="186">
                  <c:v>77.828999999999994</c:v>
                </c:pt>
                <c:pt idx="187">
                  <c:v>77.171000000000006</c:v>
                </c:pt>
                <c:pt idx="188">
                  <c:v>75.731999999999999</c:v>
                </c:pt>
                <c:pt idx="189">
                  <c:v>76.634</c:v>
                </c:pt>
                <c:pt idx="190">
                  <c:v>78.316999999999993</c:v>
                </c:pt>
                <c:pt idx="191">
                  <c:v>75.61</c:v>
                </c:pt>
                <c:pt idx="192">
                  <c:v>73.171000000000006</c:v>
                </c:pt>
                <c:pt idx="193">
                  <c:v>77.61</c:v>
                </c:pt>
                <c:pt idx="194">
                  <c:v>76.244</c:v>
                </c:pt>
                <c:pt idx="195">
                  <c:v>75.927000000000007</c:v>
                </c:pt>
                <c:pt idx="196">
                  <c:v>73.805000000000007</c:v>
                </c:pt>
                <c:pt idx="197">
                  <c:v>76.902000000000001</c:v>
                </c:pt>
                <c:pt idx="198">
                  <c:v>75.316999999999993</c:v>
                </c:pt>
                <c:pt idx="199">
                  <c:v>77.146000000000001</c:v>
                </c:pt>
                <c:pt idx="200">
                  <c:v>77.024000000000001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97.40291281786557</c:v>
                </c:pt>
                <c:pt idx="5">
                  <c:v>97.561141834502848</c:v>
                </c:pt>
                <c:pt idx="6">
                  <c:v>97.71947863181525</c:v>
                </c:pt>
                <c:pt idx="7">
                  <c:v>97.877824217527859</c:v>
                </c:pt>
                <c:pt idx="8">
                  <c:v>98.036061127672482</c:v>
                </c:pt>
                <c:pt idx="9">
                  <c:v>98.194051257318307</c:v>
                </c:pt>
                <c:pt idx="10">
                  <c:v>98.351633557869562</c:v>
                </c:pt>
                <c:pt idx="11">
                  <c:v>98.508621618057418</c:v>
                </c:pt>
                <c:pt idx="12">
                  <c:v>98.664801153941156</c:v>
                </c:pt>
                <c:pt idx="13">
                  <c:v>98.819927443445835</c:v>
                </c:pt>
                <c:pt idx="14">
                  <c:v>98.97372275398493</c:v>
                </c:pt>
                <c:pt idx="15">
                  <c:v>99.125873829069761</c:v>
                </c:pt>
                <c:pt idx="16">
                  <c:v>99.276029524524304</c:v>
                </c:pt>
                <c:pt idx="17">
                  <c:v>99.423798722985794</c:v>
                </c:pt>
                <c:pt idx="18">
                  <c:v>99.56874871828677</c:v>
                </c:pt>
                <c:pt idx="19">
                  <c:v>99.71040437051623</c:v>
                </c:pt>
                <c:pt idx="20">
                  <c:v>99.848248526522781</c:v>
                </c:pt>
                <c:pt idx="21">
                  <c:v>99.981724545739112</c:v>
                </c:pt>
                <c:pt idx="22">
                  <c:v>100.11024237718378</c:v>
                </c:pt>
                <c:pt idx="23">
                  <c:v>100.23319067329267</c:v>
                </c:pt>
                <c:pt idx="24">
                  <c:v>100.34995915830069</c:v>
                </c:pt>
                <c:pt idx="25">
                  <c:v>100.45997825586905</c:v>
                </c:pt>
                <c:pt idx="26">
                  <c:v>100.56278729249843</c:v>
                </c:pt>
                <c:pt idx="27">
                  <c:v>100.65814897511356</c:v>
                </c:pt>
                <c:pt idx="28">
                  <c:v>100.74623681764935</c:v>
                </c:pt>
                <c:pt idx="29">
                  <c:v>100.8279340737503</c:v>
                </c:pt>
                <c:pt idx="30">
                  <c:v>100.90529729843374</c:v>
                </c:pt>
                <c:pt idx="31">
                  <c:v>100.98225369702654</c:v>
                </c:pt>
                <c:pt idx="32">
                  <c:v>101.06561615947686</c:v>
                </c:pt>
                <c:pt idx="33">
                  <c:v>101.16650845160072</c:v>
                </c:pt>
                <c:pt idx="34">
                  <c:v>101.30228812645592</c:v>
                </c:pt>
                <c:pt idx="35">
                  <c:v>101.49902675065219</c:v>
                </c:pt>
                <c:pt idx="36">
                  <c:v>101.79454524261193</c:v>
                </c:pt>
                <c:pt idx="37">
                  <c:v>102.24189682065411</c:v>
                </c:pt>
                <c:pt idx="38">
                  <c:v>102.91303631403325</c:v>
                </c:pt>
                <c:pt idx="39">
                  <c:v>103.90221687359359</c:v>
                </c:pt>
                <c:pt idx="40">
                  <c:v>105.32843220564344</c:v>
                </c:pt>
                <c:pt idx="41">
                  <c:v>107.33601097942346</c:v>
                </c:pt>
                <c:pt idx="42">
                  <c:v>110.09232475805783</c:v>
                </c:pt>
                <c:pt idx="43">
                  <c:v>113.78155939142934</c:v>
                </c:pt>
                <c:pt idx="44">
                  <c:v>118.59369122848381</c:v>
                </c:pt>
                <c:pt idx="45">
                  <c:v>124.70825583443126</c:v>
                </c:pt>
                <c:pt idx="46">
                  <c:v>132.27321158091172</c:v>
                </c:pt>
                <c:pt idx="47">
                  <c:v>141.38013801915545</c:v>
                </c:pt>
                <c:pt idx="48">
                  <c:v>152.0380525593246</c:v>
                </c:pt>
                <c:pt idx="49">
                  <c:v>164.14908502821845</c:v>
                </c:pt>
                <c:pt idx="50">
                  <c:v>177.48975524128073</c:v>
                </c:pt>
                <c:pt idx="51">
                  <c:v>191.7001778158548</c:v>
                </c:pt>
                <c:pt idx="52">
                  <c:v>206.27246675737535</c:v>
                </c:pt>
                <c:pt idx="53">
                  <c:v>220.48272014680197</c:v>
                </c:pt>
                <c:pt idx="54">
                  <c:v>233.10308743631182</c:v>
                </c:pt>
                <c:pt idx="55">
                  <c:v>241.72332718029037</c:v>
                </c:pt>
                <c:pt idx="56">
                  <c:v>242.15548948877554</c:v>
                </c:pt>
                <c:pt idx="57">
                  <c:v>229.6588063873574</c:v>
                </c:pt>
                <c:pt idx="58">
                  <c:v>203.0700977771431</c:v>
                </c:pt>
                <c:pt idx="59">
                  <c:v>168.41365208376473</c:v>
                </c:pt>
                <c:pt idx="60">
                  <c:v>136.32700138766558</c:v>
                </c:pt>
                <c:pt idx="61">
                  <c:v>114.56704691770349</c:v>
                </c:pt>
                <c:pt idx="62">
                  <c:v>103.85451803842432</c:v>
                </c:pt>
                <c:pt idx="63">
                  <c:v>100.46859233090215</c:v>
                </c:pt>
                <c:pt idx="64">
                  <c:v>100.69421176512262</c:v>
                </c:pt>
                <c:pt idx="65">
                  <c:v>102.63889653127524</c:v>
                </c:pt>
                <c:pt idx="66">
                  <c:v>105.78616516640086</c:v>
                </c:pt>
                <c:pt idx="67">
                  <c:v>110.18162937076011</c:v>
                </c:pt>
                <c:pt idx="68">
                  <c:v>115.99756408020976</c:v>
                </c:pt>
                <c:pt idx="69">
                  <c:v>123.37271867940096</c:v>
                </c:pt>
                <c:pt idx="70">
                  <c:v>132.3442051827011</c:v>
                </c:pt>
                <c:pt idx="71">
                  <c:v>142.80172213244475</c:v>
                </c:pt>
                <c:pt idx="72">
                  <c:v>154.45509981499822</c:v>
                </c:pt>
                <c:pt idx="73">
                  <c:v>166.81981575949692</c:v>
                </c:pt>
                <c:pt idx="74">
                  <c:v>179.20116463255448</c:v>
                </c:pt>
                <c:pt idx="75">
                  <c:v>190.49677583603528</c:v>
                </c:pt>
                <c:pt idx="76">
                  <c:v>198.25697009380264</c:v>
                </c:pt>
                <c:pt idx="77">
                  <c:v>197.13163710784207</c:v>
                </c:pt>
                <c:pt idx="78">
                  <c:v>180.81154309148548</c:v>
                </c:pt>
                <c:pt idx="79">
                  <c:v>150.86317489550072</c:v>
                </c:pt>
                <c:pt idx="80">
                  <c:v>120.38532742968508</c:v>
                </c:pt>
                <c:pt idx="81">
                  <c:v>101.29105444037151</c:v>
                </c:pt>
                <c:pt idx="82">
                  <c:v>93.692961111692554</c:v>
                </c:pt>
                <c:pt idx="83">
                  <c:v>91.659004617959738</c:v>
                </c:pt>
                <c:pt idx="84">
                  <c:v>91.164673300094094</c:v>
                </c:pt>
                <c:pt idx="85">
                  <c:v>90.927942404835505</c:v>
                </c:pt>
                <c:pt idx="86">
                  <c:v>90.718958234194503</c:v>
                </c:pt>
                <c:pt idx="87">
                  <c:v>90.513101212323363</c:v>
                </c:pt>
                <c:pt idx="88">
                  <c:v>90.308693471162456</c:v>
                </c:pt>
                <c:pt idx="89">
                  <c:v>90.105596067135224</c:v>
                </c:pt>
                <c:pt idx="90">
                  <c:v>89.903735830013133</c:v>
                </c:pt>
                <c:pt idx="91">
                  <c:v>89.703044519970149</c:v>
                </c:pt>
                <c:pt idx="92">
                  <c:v>89.503458639946516</c:v>
                </c:pt>
                <c:pt idx="93">
                  <c:v>89.304923998897237</c:v>
                </c:pt>
                <c:pt idx="94">
                  <c:v>89.107410974358388</c:v>
                </c:pt>
                <c:pt idx="95">
                  <c:v>88.910962059866876</c:v>
                </c:pt>
                <c:pt idx="96">
                  <c:v>88.715828228232056</c:v>
                </c:pt>
                <c:pt idx="97">
                  <c:v>88.522826495249404</c:v>
                </c:pt>
                <c:pt idx="98">
                  <c:v>88.334191843225113</c:v>
                </c:pt>
                <c:pt idx="99">
                  <c:v>88.155406027981314</c:v>
                </c:pt>
                <c:pt idx="100">
                  <c:v>87.998687939576683</c:v>
                </c:pt>
                <c:pt idx="101">
                  <c:v>87.888779031519448</c:v>
                </c:pt>
                <c:pt idx="102">
                  <c:v>87.870879852710701</c:v>
                </c:pt>
                <c:pt idx="103">
                  <c:v>88.018535079833256</c:v>
                </c:pt>
                <c:pt idx="104">
                  <c:v>88.435850394554762</c:v>
                </c:pt>
                <c:pt idx="105">
                  <c:v>89.245032152798913</c:v>
                </c:pt>
                <c:pt idx="106">
                  <c:v>90.550382011520696</c:v>
                </c:pt>
                <c:pt idx="107">
                  <c:v>92.37806859910782</c:v>
                </c:pt>
                <c:pt idx="108">
                  <c:v>94.608584614199728</c:v>
                </c:pt>
                <c:pt idx="109">
                  <c:v>96.938457794624824</c:v>
                </c:pt>
                <c:pt idx="110">
                  <c:v>98.912849442872144</c:v>
                </c:pt>
                <c:pt idx="111">
                  <c:v>100.04562601628874</c:v>
                </c:pt>
                <c:pt idx="112">
                  <c:v>99.992150604694757</c:v>
                </c:pt>
                <c:pt idx="113">
                  <c:v>98.693827170068616</c:v>
                </c:pt>
                <c:pt idx="114">
                  <c:v>96.412597793322078</c:v>
                </c:pt>
                <c:pt idx="115">
                  <c:v>93.63013884680538</c:v>
                </c:pt>
                <c:pt idx="116">
                  <c:v>90.864996614066399</c:v>
                </c:pt>
                <c:pt idx="117">
                  <c:v>88.503981196306668</c:v>
                </c:pt>
                <c:pt idx="118">
                  <c:v>86.722621900400085</c:v>
                </c:pt>
                <c:pt idx="119">
                  <c:v>85.506575007783468</c:v>
                </c:pt>
                <c:pt idx="120">
                  <c:v>84.731738753247583</c:v>
                </c:pt>
                <c:pt idx="121">
                  <c:v>84.247430312717825</c:v>
                </c:pt>
                <c:pt idx="122">
                  <c:v>83.928524159086408</c:v>
                </c:pt>
                <c:pt idx="123">
                  <c:v>83.692224150209952</c:v>
                </c:pt>
                <c:pt idx="124">
                  <c:v>83.492574214708981</c:v>
                </c:pt>
                <c:pt idx="125">
                  <c:v>83.30769186891645</c:v>
                </c:pt>
                <c:pt idx="126">
                  <c:v>83.128661882892231</c:v>
                </c:pt>
                <c:pt idx="127">
                  <c:v>82.952888632721596</c:v>
                </c:pt>
                <c:pt idx="128">
                  <c:v>82.781716449705115</c:v>
                </c:pt>
                <c:pt idx="129">
                  <c:v>82.62189877585952</c:v>
                </c:pt>
                <c:pt idx="130">
                  <c:v>82.491314978751092</c:v>
                </c:pt>
                <c:pt idx="131">
                  <c:v>82.429145073877265</c:v>
                </c:pt>
                <c:pt idx="132">
                  <c:v>82.507328497145849</c:v>
                </c:pt>
                <c:pt idx="133">
                  <c:v>82.83281626090735</c:v>
                </c:pt>
                <c:pt idx="134">
                  <c:v>83.523343107126692</c:v>
                </c:pt>
                <c:pt idx="135">
                  <c:v>84.644594381564275</c:v>
                </c:pt>
                <c:pt idx="136">
                  <c:v>86.123657588818887</c:v>
                </c:pt>
                <c:pt idx="137">
                  <c:v>87.692544899926489</c:v>
                </c:pt>
                <c:pt idx="138">
                  <c:v>88.928864078391726</c:v>
                </c:pt>
                <c:pt idx="139">
                  <c:v>89.412761473261895</c:v>
                </c:pt>
                <c:pt idx="140">
                  <c:v>88.927678701077497</c:v>
                </c:pt>
                <c:pt idx="141">
                  <c:v>87.575985612036249</c:v>
                </c:pt>
                <c:pt idx="142">
                  <c:v>85.726221118120066</c:v>
                </c:pt>
                <c:pt idx="143">
                  <c:v>83.828659575463462</c:v>
                </c:pt>
                <c:pt idx="144">
                  <c:v>82.224177634475183</c:v>
                </c:pt>
                <c:pt idx="145">
                  <c:v>81.054264976956276</c:v>
                </c:pt>
                <c:pt idx="146">
                  <c:v>80.289046930439653</c:v>
                </c:pt>
                <c:pt idx="147">
                  <c:v>79.81465056390428</c:v>
                </c:pt>
                <c:pt idx="148">
                  <c:v>79.511794980333988</c:v>
                </c:pt>
                <c:pt idx="149">
                  <c:v>79.294290488345879</c:v>
                </c:pt>
                <c:pt idx="150">
                  <c:v>79.113125541533407</c:v>
                </c:pt>
                <c:pt idx="151">
                  <c:v>78.945292383617371</c:v>
                </c:pt>
                <c:pt idx="152">
                  <c:v>78.781654921230526</c:v>
                </c:pt>
                <c:pt idx="153">
                  <c:v>78.619090285863933</c:v>
                </c:pt>
                <c:pt idx="154">
                  <c:v>78.45665769530072</c:v>
                </c:pt>
                <c:pt idx="155">
                  <c:v>78.294091904368429</c:v>
                </c:pt>
                <c:pt idx="156">
                  <c:v>78.131310107550505</c:v>
                </c:pt>
                <c:pt idx="157">
                  <c:v>77.968275183673867</c:v>
                </c:pt>
                <c:pt idx="158">
                  <c:v>77.804963082914853</c:v>
                </c:pt>
                <c:pt idx="159">
                  <c:v>77.641355920724692</c:v>
                </c:pt>
                <c:pt idx="160">
                  <c:v>77.477440467886041</c:v>
                </c:pt>
                <c:pt idx="161">
                  <c:v>77.31320759545477</c:v>
                </c:pt>
                <c:pt idx="162">
                  <c:v>77.148651854023342</c:v>
                </c:pt>
                <c:pt idx="163">
                  <c:v>76.983771065750105</c:v>
                </c:pt>
                <c:pt idx="164">
                  <c:v>76.818565921535551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97.402912817860241</c:v>
                </c:pt>
                <c:pt idx="5">
                  <c:v>97.561141834486364</c:v>
                </c:pt>
                <c:pt idx="6">
                  <c:v>97.719478631765384</c:v>
                </c:pt>
                <c:pt idx="7">
                  <c:v>97.877824217380052</c:v>
                </c:pt>
                <c:pt idx="8">
                  <c:v>98.036061127243414</c:v>
                </c:pt>
                <c:pt idx="9">
                  <c:v>98.194051256098518</c:v>
                </c:pt>
                <c:pt idx="10">
                  <c:v>98.351633554473395</c:v>
                </c:pt>
                <c:pt idx="11">
                  <c:v>98.508621608796815</c:v>
                </c:pt>
                <c:pt idx="12">
                  <c:v>98.664801129210545</c:v>
                </c:pt>
                <c:pt idx="13">
                  <c:v>98.819927378765087</c:v>
                </c:pt>
                <c:pt idx="14">
                  <c:v>98.973722588308789</c:v>
                </c:pt>
                <c:pt idx="15">
                  <c:v>99.125873413456205</c:v>
                </c:pt>
                <c:pt idx="16">
                  <c:v>99.276028503433892</c:v>
                </c:pt>
                <c:pt idx="17">
                  <c:v>99.423796266108511</c:v>
                </c:pt>
                <c:pt idx="18">
                  <c:v>99.568742928700999</c:v>
                </c:pt>
                <c:pt idx="19">
                  <c:v>99.710391008983279</c:v>
                </c:pt>
                <c:pt idx="20">
                  <c:v>99.848218326320861</c:v>
                </c:pt>
                <c:pt idx="21">
                  <c:v>99.981657694698512</c:v>
                </c:pt>
                <c:pt idx="22">
                  <c:v>100.11009744952968</c:v>
                </c:pt>
                <c:pt idx="23">
                  <c:v>100.23288296505811</c:v>
                </c:pt>
                <c:pt idx="24">
                  <c:v>100.34931931778034</c:v>
                </c:pt>
                <c:pt idx="25">
                  <c:v>100.45867524173423</c:v>
                </c:pt>
                <c:pt idx="26">
                  <c:v>100.56018850194653</c:v>
                </c:pt>
                <c:pt idx="27">
                  <c:v>100.6530727812832</c:v>
                </c:pt>
                <c:pt idx="28">
                  <c:v>100.73652613234538</c:v>
                </c:pt>
                <c:pt idx="29">
                  <c:v>100.80974098958458</c:v>
                </c:pt>
                <c:pt idx="30">
                  <c:v>100.87191566816081</c:v>
                </c:pt>
                <c:pt idx="31">
                  <c:v>100.92226719716561</c:v>
                </c:pt>
                <c:pt idx="32">
                  <c:v>100.96004524901861</c:v>
                </c:pt>
                <c:pt idx="33">
                  <c:v>100.98454683889527</c:v>
                </c:pt>
                <c:pt idx="34">
                  <c:v>100.99513138402791</c:v>
                </c:pt>
                <c:pt idx="35">
                  <c:v>100.99123563967029</c:v>
                </c:pt>
                <c:pt idx="36">
                  <c:v>100.97238797383852</c:v>
                </c:pt>
                <c:pt idx="37">
                  <c:v>100.93822141369402</c:v>
                </c:pt>
                <c:pt idx="38">
                  <c:v>100.88848489845418</c:v>
                </c:pt>
                <c:pt idx="39">
                  <c:v>100.82305221075389</c:v>
                </c:pt>
                <c:pt idx="40">
                  <c:v>100.74192813135949</c:v>
                </c:pt>
                <c:pt idx="41">
                  <c:v>100.64525146868752</c:v>
                </c:pt>
                <c:pt idx="42">
                  <c:v>100.5332947489447</c:v>
                </c:pt>
                <c:pt idx="43">
                  <c:v>100.40646050608677</c:v>
                </c:pt>
                <c:pt idx="44">
                  <c:v>100.26527427215341</c:v>
                </c:pt>
                <c:pt idx="45">
                  <c:v>100.11037452571023</c:v>
                </c:pt>
                <c:pt idx="46">
                  <c:v>99.9424999971706</c:v>
                </c:pt>
                <c:pt idx="47">
                  <c:v>99.762474844253603</c:v>
                </c:pt>
                <c:pt idx="48">
                  <c:v>99.571192290985962</c:v>
                </c:pt>
                <c:pt idx="49">
                  <c:v>99.369597365093384</c:v>
                </c:pt>
                <c:pt idx="50">
                  <c:v>99.158669370657762</c:v>
                </c:pt>
                <c:pt idx="51">
                  <c:v>98.939404698342827</c:v>
                </c:pt>
                <c:pt idx="52">
                  <c:v>98.712800510015882</c:v>
                </c:pt>
                <c:pt idx="53">
                  <c:v>98.479839745935735</c:v>
                </c:pt>
                <c:pt idx="54">
                  <c:v>98.241477799554431</c:v>
                </c:pt>
                <c:pt idx="55">
                  <c:v>97.998631096129529</c:v>
                </c:pt>
                <c:pt idx="56">
                  <c:v>97.752167704665993</c:v>
                </c:pt>
                <c:pt idx="57">
                  <c:v>97.502900014688123</c:v>
                </c:pt>
                <c:pt idx="58">
                  <c:v>97.251579424688899</c:v>
                </c:pt>
                <c:pt idx="59">
                  <c:v>96.998892920677861</c:v>
                </c:pt>
                <c:pt idx="60">
                  <c:v>96.745461372180756</c:v>
                </c:pt>
                <c:pt idx="61">
                  <c:v>96.491839339006845</c:v>
                </c:pt>
                <c:pt idx="62">
                  <c:v>96.238516163656271</c:v>
                </c:pt>
                <c:pt idx="63">
                  <c:v>95.985918119220074</c:v>
                </c:pt>
                <c:pt idx="64">
                  <c:v>95.73441138846664</c:v>
                </c:pt>
                <c:pt idx="65">
                  <c:v>95.48430566385062</c:v>
                </c:pt>
                <c:pt idx="66">
                  <c:v>95.235858177888474</c:v>
                </c:pt>
                <c:pt idx="67">
                  <c:v>94.989277996462008</c:v>
                </c:pt>
                <c:pt idx="68">
                  <c:v>94.744730432235485</c:v>
                </c:pt>
                <c:pt idx="69">
                  <c:v>94.50234146000669</c:v>
                </c:pt>
                <c:pt idx="70">
                  <c:v>94.262202039333303</c:v>
                </c:pt>
                <c:pt idx="71">
                  <c:v>94.024372271421015</c:v>
                </c:pt>
                <c:pt idx="72">
                  <c:v>93.788885336559773</c:v>
                </c:pt>
                <c:pt idx="73">
                  <c:v>93.555751175126218</c:v>
                </c:pt>
                <c:pt idx="74">
                  <c:v>93.324959889296196</c:v>
                </c:pt>
                <c:pt idx="75">
                  <c:v>93.096484854228791</c:v>
                </c:pt>
                <c:pt idx="76">
                  <c:v>92.870285536780671</c:v>
                </c:pt>
                <c:pt idx="77">
                  <c:v>92.646310027026999</c:v>
                </c:pt>
                <c:pt idx="78">
                  <c:v>92.424497293269781</c:v>
                </c:pt>
                <c:pt idx="79">
                  <c:v>92.204779175077064</c:v>
                </c:pt>
                <c:pt idx="80">
                  <c:v>91.987082131476029</c:v>
                </c:pt>
                <c:pt idx="81">
                  <c:v>91.771328762961957</c:v>
                </c:pt>
                <c:pt idx="82">
                  <c:v>91.557439126694902</c:v>
                </c:pt>
                <c:pt idx="83">
                  <c:v>91.345331864328472</c:v>
                </c:pt>
                <c:pt idx="84">
                  <c:v>91.134925161505024</c:v>
                </c:pt>
                <c:pt idx="85">
                  <c:v>90.926137557296926</c:v>
                </c:pt>
                <c:pt idx="86">
                  <c:v>90.718888620877991</c:v>
                </c:pt>
                <c:pt idx="87">
                  <c:v>90.513099511565542</c:v>
                </c:pt>
                <c:pt idx="88">
                  <c:v>90.30869343714501</c:v>
                </c:pt>
                <c:pt idx="89">
                  <c:v>90.105596024131813</c:v>
                </c:pt>
                <c:pt idx="90">
                  <c:v>89.903735612376678</c:v>
                </c:pt>
                <c:pt idx="91">
                  <c:v>89.703043485209562</c:v>
                </c:pt>
                <c:pt idx="92">
                  <c:v>89.503454045161945</c:v>
                </c:pt>
                <c:pt idx="93">
                  <c:v>89.304904944221761</c:v>
                </c:pt>
                <c:pt idx="94">
                  <c:v>89.107337176562694</c:v>
                </c:pt>
                <c:pt idx="95">
                  <c:v>88.910695140756502</c:v>
                </c:pt>
                <c:pt idx="96">
                  <c:v>88.714926677616987</c:v>
                </c:pt>
                <c:pt idx="97">
                  <c:v>88.519983089038959</c:v>
                </c:pt>
                <c:pt idx="98">
                  <c:v>88.325819142474188</c:v>
                </c:pt>
                <c:pt idx="99">
                  <c:v>88.132393065025738</c:v>
                </c:pt>
                <c:pt idx="100">
                  <c:v>87.939666530531866</c:v>
                </c:pt>
                <c:pt idx="101">
                  <c:v>87.747604642443008</c:v>
                </c:pt>
                <c:pt idx="102">
                  <c:v>87.556175914760388</c:v>
                </c:pt>
                <c:pt idx="103">
                  <c:v>87.365352252793826</c:v>
                </c:pt>
                <c:pt idx="104">
                  <c:v>87.175108934998136</c:v>
                </c:pt>
                <c:pt idx="105">
                  <c:v>86.985424596655378</c:v>
                </c:pt>
                <c:pt idx="106">
                  <c:v>86.796281215670419</c:v>
                </c:pt>
                <c:pt idx="107">
                  <c:v>86.607664100237798</c:v>
                </c:pt>
                <c:pt idx="108">
                  <c:v>86.41956187760475</c:v>
                </c:pt>
                <c:pt idx="109">
                  <c:v>86.231966482597755</c:v>
                </c:pt>
                <c:pt idx="110">
                  <c:v>86.044873143992049</c:v>
                </c:pt>
                <c:pt idx="111">
                  <c:v>85.858280366186648</c:v>
                </c:pt>
                <c:pt idx="112">
                  <c:v>85.672189903003428</c:v>
                </c:pt>
                <c:pt idx="113">
                  <c:v>85.486606719768986</c:v>
                </c:pt>
                <c:pt idx="114">
                  <c:v>85.301538939175913</c:v>
                </c:pt>
                <c:pt idx="115">
                  <c:v>85.11699776578044</c:v>
                </c:pt>
                <c:pt idx="116">
                  <c:v>84.932997383406573</c:v>
                </c:pt>
                <c:pt idx="117">
                  <c:v>84.749554819236536</c:v>
                </c:pt>
                <c:pt idx="118">
                  <c:v>84.56668976802429</c:v>
                </c:pt>
                <c:pt idx="119">
                  <c:v>84.38442436973429</c:v>
                </c:pt>
                <c:pt idx="120">
                  <c:v>84.202782934054937</c:v>
                </c:pt>
                <c:pt idx="121">
                  <c:v>84.021791605737732</c:v>
                </c:pt>
                <c:pt idx="122">
                  <c:v>83.841477965648593</c:v>
                </c:pt>
                <c:pt idx="123">
                  <c:v>83.661870563855558</c:v>
                </c:pt>
                <c:pt idx="124">
                  <c:v>83.482998383076776</c:v>
                </c:pt>
                <c:pt idx="125">
                  <c:v>83.304890233401622</c:v>
                </c:pt>
                <c:pt idx="126">
                  <c:v>83.127574082369918</c:v>
                </c:pt>
                <c:pt idx="127">
                  <c:v>82.951076328195526</c:v>
                </c:pt>
                <c:pt idx="128">
                  <c:v>82.775421028027054</c:v>
                </c:pt>
                <c:pt idx="129">
                  <c:v>82.600629097471767</c:v>
                </c:pt>
                <c:pt idx="130">
                  <c:v>82.426717501906779</c:v>
                </c:pt>
                <c:pt idx="131">
                  <c:v>82.25369846405161</c:v>
                </c:pt>
                <c:pt idx="132">
                  <c:v>82.081578715509067</c:v>
                </c:pt>
                <c:pt idx="133">
                  <c:v>81.910358822121466</c:v>
                </c:pt>
                <c:pt idx="134">
                  <c:v>81.74003261366687</c:v>
                </c:pt>
                <c:pt idx="135">
                  <c:v>81.570586747343711</c:v>
                </c:pt>
                <c:pt idx="136">
                  <c:v>81.402000431469574</c:v>
                </c:pt>
                <c:pt idx="137">
                  <c:v>81.234245330818197</c:v>
                </c:pt>
                <c:pt idx="138">
                  <c:v>81.067285668183374</c:v>
                </c:pt>
                <c:pt idx="139">
                  <c:v>80.901078528425913</c:v>
                </c:pt>
                <c:pt idx="140">
                  <c:v>80.735574361947215</c:v>
                </c:pt>
                <c:pt idx="141">
                  <c:v>80.570717674888442</c:v>
                </c:pt>
                <c:pt idx="142">
                  <c:v>80.406447884107223</c:v>
                </c:pt>
                <c:pt idx="143">
                  <c:v>80.242700306857941</c:v>
                </c:pt>
                <c:pt idx="144">
                  <c:v>80.079407248734952</c:v>
                </c:pt>
                <c:pt idx="145">
                  <c:v>79.916499149321638</c:v>
                </c:pt>
                <c:pt idx="146">
                  <c:v>79.753905743387449</c:v>
                </c:pt>
                <c:pt idx="147">
                  <c:v>79.591557196438316</c:v>
                </c:pt>
                <c:pt idx="148">
                  <c:v>79.429385176751026</c:v>
                </c:pt>
                <c:pt idx="149">
                  <c:v>79.267323831326649</c:v>
                </c:pt>
                <c:pt idx="150">
                  <c:v>79.10531063994425</c:v>
                </c:pt>
                <c:pt idx="151">
                  <c:v>78.943287129079565</c:v>
                </c:pt>
                <c:pt idx="152">
                  <c:v>78.781199435262749</c:v>
                </c:pt>
                <c:pt idx="153">
                  <c:v>78.618998714928424</c:v>
                </c:pt>
                <c:pt idx="154">
                  <c:v>78.456641404509895</c:v>
                </c:pt>
                <c:pt idx="155">
                  <c:v>78.29408934012244</c:v>
                </c:pt>
                <c:pt idx="156">
                  <c:v>78.131309750485599</c:v>
                </c:pt>
                <c:pt idx="157">
                  <c:v>77.968275139694711</c:v>
                </c:pt>
                <c:pt idx="158">
                  <c:v>77.804963078124075</c:v>
                </c:pt>
                <c:pt idx="159">
                  <c:v>77.641355920263194</c:v>
                </c:pt>
                <c:pt idx="160">
                  <c:v>77.477440467846733</c:v>
                </c:pt>
                <c:pt idx="161">
                  <c:v>77.313207595451814</c:v>
                </c:pt>
                <c:pt idx="162">
                  <c:v>77.148651854023143</c:v>
                </c:pt>
                <c:pt idx="163">
                  <c:v>76.983771065750091</c:v>
                </c:pt>
                <c:pt idx="164">
                  <c:v>76.818565921535551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99.975999999999999</c:v>
                </c:pt>
                <c:pt idx="1">
                  <c:v>99.462999999999994</c:v>
                </c:pt>
                <c:pt idx="2">
                  <c:v>98.438999999999993</c:v>
                </c:pt>
                <c:pt idx="3">
                  <c:v>98.438999999999993</c:v>
                </c:pt>
                <c:pt idx="4">
                  <c:v>99.706999999999994</c:v>
                </c:pt>
                <c:pt idx="5">
                  <c:v>99.902000000000001</c:v>
                </c:pt>
                <c:pt idx="6">
                  <c:v>102.634</c:v>
                </c:pt>
                <c:pt idx="7">
                  <c:v>99.731999999999999</c:v>
                </c:pt>
                <c:pt idx="8">
                  <c:v>101.04900000000001</c:v>
                </c:pt>
                <c:pt idx="9">
                  <c:v>100.92700000000001</c:v>
                </c:pt>
                <c:pt idx="10">
                  <c:v>96.902000000000001</c:v>
                </c:pt>
                <c:pt idx="11">
                  <c:v>99.22</c:v>
                </c:pt>
                <c:pt idx="12">
                  <c:v>97.950999999999993</c:v>
                </c:pt>
                <c:pt idx="13">
                  <c:v>98.537000000000006</c:v>
                </c:pt>
                <c:pt idx="14">
                  <c:v>98.415000000000006</c:v>
                </c:pt>
                <c:pt idx="15">
                  <c:v>100.024</c:v>
                </c:pt>
                <c:pt idx="16">
                  <c:v>100.098</c:v>
                </c:pt>
                <c:pt idx="17">
                  <c:v>100</c:v>
                </c:pt>
                <c:pt idx="18">
                  <c:v>99.316999999999993</c:v>
                </c:pt>
                <c:pt idx="19">
                  <c:v>97.316999999999993</c:v>
                </c:pt>
                <c:pt idx="20">
                  <c:v>97.561000000000007</c:v>
                </c:pt>
                <c:pt idx="21">
                  <c:v>99.024000000000001</c:v>
                </c:pt>
                <c:pt idx="22">
                  <c:v>100.04900000000001</c:v>
                </c:pt>
                <c:pt idx="23">
                  <c:v>100.41500000000001</c:v>
                </c:pt>
                <c:pt idx="24">
                  <c:v>96.706999999999994</c:v>
                </c:pt>
                <c:pt idx="25">
                  <c:v>99.706999999999994</c:v>
                </c:pt>
                <c:pt idx="26">
                  <c:v>96.316999999999993</c:v>
                </c:pt>
                <c:pt idx="27">
                  <c:v>101.39</c:v>
                </c:pt>
                <c:pt idx="28">
                  <c:v>100.902</c:v>
                </c:pt>
                <c:pt idx="29">
                  <c:v>100.878</c:v>
                </c:pt>
                <c:pt idx="30">
                  <c:v>100.56100000000001</c:v>
                </c:pt>
                <c:pt idx="31">
                  <c:v>101.34099999999999</c:v>
                </c:pt>
                <c:pt idx="32">
                  <c:v>100.146</c:v>
                </c:pt>
                <c:pt idx="33">
                  <c:v>99.902000000000001</c:v>
                </c:pt>
                <c:pt idx="34">
                  <c:v>100.04900000000001</c:v>
                </c:pt>
                <c:pt idx="35">
                  <c:v>101.95099999999999</c:v>
                </c:pt>
                <c:pt idx="36">
                  <c:v>99.462999999999994</c:v>
                </c:pt>
                <c:pt idx="37">
                  <c:v>103.56100000000001</c:v>
                </c:pt>
                <c:pt idx="38">
                  <c:v>104.19499999999999</c:v>
                </c:pt>
                <c:pt idx="39">
                  <c:v>106.366</c:v>
                </c:pt>
                <c:pt idx="40">
                  <c:v>105.56100000000001</c:v>
                </c:pt>
                <c:pt idx="41">
                  <c:v>105.68300000000001</c:v>
                </c:pt>
                <c:pt idx="42">
                  <c:v>105.70699999999999</c:v>
                </c:pt>
                <c:pt idx="43">
                  <c:v>110.31699999999999</c:v>
                </c:pt>
                <c:pt idx="44">
                  <c:v>111.31699999999999</c:v>
                </c:pt>
                <c:pt idx="45">
                  <c:v>114.268</c:v>
                </c:pt>
                <c:pt idx="46">
                  <c:v>115.07299999999999</c:v>
                </c:pt>
                <c:pt idx="47">
                  <c:v>124.268</c:v>
                </c:pt>
                <c:pt idx="48">
                  <c:v>135.82900000000001</c:v>
                </c:pt>
                <c:pt idx="49">
                  <c:v>149.63399999999999</c:v>
                </c:pt>
                <c:pt idx="50">
                  <c:v>167.19499999999999</c:v>
                </c:pt>
                <c:pt idx="51">
                  <c:v>185.12200000000001</c:v>
                </c:pt>
                <c:pt idx="52">
                  <c:v>204.34100000000001</c:v>
                </c:pt>
                <c:pt idx="53">
                  <c:v>217.22</c:v>
                </c:pt>
                <c:pt idx="54">
                  <c:v>227.09800000000001</c:v>
                </c:pt>
                <c:pt idx="55">
                  <c:v>236.19499999999999</c:v>
                </c:pt>
                <c:pt idx="56">
                  <c:v>237.87799999999999</c:v>
                </c:pt>
                <c:pt idx="57">
                  <c:v>236.41499999999999</c:v>
                </c:pt>
                <c:pt idx="58">
                  <c:v>229.87799999999999</c:v>
                </c:pt>
                <c:pt idx="59">
                  <c:v>198.41499999999999</c:v>
                </c:pt>
                <c:pt idx="60">
                  <c:v>148.268</c:v>
                </c:pt>
                <c:pt idx="61">
                  <c:v>105.22</c:v>
                </c:pt>
                <c:pt idx="62">
                  <c:v>96.61</c:v>
                </c:pt>
                <c:pt idx="63">
                  <c:v>99.512</c:v>
                </c:pt>
                <c:pt idx="64">
                  <c:v>98.537000000000006</c:v>
                </c:pt>
                <c:pt idx="65">
                  <c:v>96.828999999999994</c:v>
                </c:pt>
                <c:pt idx="66">
                  <c:v>97.756</c:v>
                </c:pt>
                <c:pt idx="67">
                  <c:v>99.878</c:v>
                </c:pt>
                <c:pt idx="68">
                  <c:v>102.29300000000001</c:v>
                </c:pt>
                <c:pt idx="69">
                  <c:v>107.024</c:v>
                </c:pt>
                <c:pt idx="70">
                  <c:v>115.04900000000001</c:v>
                </c:pt>
                <c:pt idx="71">
                  <c:v>126.17100000000001</c:v>
                </c:pt>
                <c:pt idx="72">
                  <c:v>138.58500000000001</c:v>
                </c:pt>
                <c:pt idx="73">
                  <c:v>155.19499999999999</c:v>
                </c:pt>
                <c:pt idx="74">
                  <c:v>167.87799999999999</c:v>
                </c:pt>
                <c:pt idx="75">
                  <c:v>180.43899999999999</c:v>
                </c:pt>
                <c:pt idx="76">
                  <c:v>190.17099999999999</c:v>
                </c:pt>
                <c:pt idx="77">
                  <c:v>193.58500000000001</c:v>
                </c:pt>
                <c:pt idx="78">
                  <c:v>194.46299999999999</c:v>
                </c:pt>
                <c:pt idx="79">
                  <c:v>186.22</c:v>
                </c:pt>
                <c:pt idx="80">
                  <c:v>158.82900000000001</c:v>
                </c:pt>
                <c:pt idx="81">
                  <c:v>118.732</c:v>
                </c:pt>
                <c:pt idx="82">
                  <c:v>93.171000000000006</c:v>
                </c:pt>
                <c:pt idx="83">
                  <c:v>91.927000000000007</c:v>
                </c:pt>
                <c:pt idx="84">
                  <c:v>90.268000000000001</c:v>
                </c:pt>
                <c:pt idx="85">
                  <c:v>90.927000000000007</c:v>
                </c:pt>
                <c:pt idx="86">
                  <c:v>86.975999999999999</c:v>
                </c:pt>
                <c:pt idx="87">
                  <c:v>87.244</c:v>
                </c:pt>
                <c:pt idx="88">
                  <c:v>88.975999999999999</c:v>
                </c:pt>
                <c:pt idx="89">
                  <c:v>91</c:v>
                </c:pt>
                <c:pt idx="90">
                  <c:v>89.171000000000006</c:v>
                </c:pt>
                <c:pt idx="91">
                  <c:v>87.805000000000007</c:v>
                </c:pt>
                <c:pt idx="92">
                  <c:v>87.512</c:v>
                </c:pt>
                <c:pt idx="93">
                  <c:v>87.683000000000007</c:v>
                </c:pt>
                <c:pt idx="94">
                  <c:v>87.731999999999999</c:v>
                </c:pt>
                <c:pt idx="95">
                  <c:v>87.975999999999999</c:v>
                </c:pt>
                <c:pt idx="96">
                  <c:v>87.805000000000007</c:v>
                </c:pt>
                <c:pt idx="97">
                  <c:v>87.39</c:v>
                </c:pt>
                <c:pt idx="98">
                  <c:v>90.975999999999999</c:v>
                </c:pt>
                <c:pt idx="99">
                  <c:v>87.61</c:v>
                </c:pt>
                <c:pt idx="100">
                  <c:v>85.097999999999999</c:v>
                </c:pt>
                <c:pt idx="101">
                  <c:v>87.415000000000006</c:v>
                </c:pt>
                <c:pt idx="102">
                  <c:v>87.293000000000006</c:v>
                </c:pt>
                <c:pt idx="103">
                  <c:v>86.072999999999993</c:v>
                </c:pt>
                <c:pt idx="104">
                  <c:v>88</c:v>
                </c:pt>
                <c:pt idx="105">
                  <c:v>86.828999999999994</c:v>
                </c:pt>
                <c:pt idx="106">
                  <c:v>90.22</c:v>
                </c:pt>
                <c:pt idx="107">
                  <c:v>88.415000000000006</c:v>
                </c:pt>
                <c:pt idx="108">
                  <c:v>90.61</c:v>
                </c:pt>
                <c:pt idx="109">
                  <c:v>92.634</c:v>
                </c:pt>
                <c:pt idx="110">
                  <c:v>93.097999999999999</c:v>
                </c:pt>
                <c:pt idx="111">
                  <c:v>96.975999999999999</c:v>
                </c:pt>
                <c:pt idx="112">
                  <c:v>98.122</c:v>
                </c:pt>
                <c:pt idx="113">
                  <c:v>100.512</c:v>
                </c:pt>
                <c:pt idx="114">
                  <c:v>102</c:v>
                </c:pt>
                <c:pt idx="115">
                  <c:v>99.61</c:v>
                </c:pt>
                <c:pt idx="116">
                  <c:v>100.92700000000001</c:v>
                </c:pt>
                <c:pt idx="117">
                  <c:v>94.072999999999993</c:v>
                </c:pt>
                <c:pt idx="118">
                  <c:v>91.340999999999994</c:v>
                </c:pt>
                <c:pt idx="119">
                  <c:v>89.659000000000006</c:v>
                </c:pt>
                <c:pt idx="120">
                  <c:v>85.78</c:v>
                </c:pt>
                <c:pt idx="121">
                  <c:v>86.049000000000007</c:v>
                </c:pt>
                <c:pt idx="122">
                  <c:v>83.61</c:v>
                </c:pt>
                <c:pt idx="123">
                  <c:v>84.488</c:v>
                </c:pt>
                <c:pt idx="124">
                  <c:v>85.902000000000001</c:v>
                </c:pt>
                <c:pt idx="125">
                  <c:v>83.878</c:v>
                </c:pt>
                <c:pt idx="126">
                  <c:v>85.512</c:v>
                </c:pt>
                <c:pt idx="127">
                  <c:v>79.488</c:v>
                </c:pt>
                <c:pt idx="128">
                  <c:v>85.340999999999994</c:v>
                </c:pt>
                <c:pt idx="129">
                  <c:v>85.39</c:v>
                </c:pt>
                <c:pt idx="130">
                  <c:v>83.462999999999994</c:v>
                </c:pt>
                <c:pt idx="131">
                  <c:v>82.634</c:v>
                </c:pt>
                <c:pt idx="132">
                  <c:v>85.171000000000006</c:v>
                </c:pt>
                <c:pt idx="133">
                  <c:v>83.561000000000007</c:v>
                </c:pt>
                <c:pt idx="134">
                  <c:v>82.683000000000007</c:v>
                </c:pt>
                <c:pt idx="135">
                  <c:v>82.584999999999994</c:v>
                </c:pt>
                <c:pt idx="136">
                  <c:v>82.561000000000007</c:v>
                </c:pt>
                <c:pt idx="137">
                  <c:v>84.244</c:v>
                </c:pt>
                <c:pt idx="138">
                  <c:v>86.438999999999993</c:v>
                </c:pt>
                <c:pt idx="139">
                  <c:v>86.706999999999994</c:v>
                </c:pt>
                <c:pt idx="140">
                  <c:v>88.293000000000006</c:v>
                </c:pt>
                <c:pt idx="141">
                  <c:v>88.438999999999993</c:v>
                </c:pt>
                <c:pt idx="142">
                  <c:v>92.146000000000001</c:v>
                </c:pt>
                <c:pt idx="143">
                  <c:v>90.634</c:v>
                </c:pt>
                <c:pt idx="144">
                  <c:v>89.584999999999994</c:v>
                </c:pt>
                <c:pt idx="145">
                  <c:v>87.950999999999993</c:v>
                </c:pt>
                <c:pt idx="146">
                  <c:v>88.756</c:v>
                </c:pt>
                <c:pt idx="147">
                  <c:v>83.049000000000007</c:v>
                </c:pt>
                <c:pt idx="148">
                  <c:v>82.293000000000006</c:v>
                </c:pt>
                <c:pt idx="149">
                  <c:v>80.659000000000006</c:v>
                </c:pt>
                <c:pt idx="150">
                  <c:v>81.828999999999994</c:v>
                </c:pt>
                <c:pt idx="151">
                  <c:v>81.805000000000007</c:v>
                </c:pt>
                <c:pt idx="152">
                  <c:v>79.950999999999993</c:v>
                </c:pt>
                <c:pt idx="153">
                  <c:v>80.634</c:v>
                </c:pt>
                <c:pt idx="154">
                  <c:v>83.244</c:v>
                </c:pt>
                <c:pt idx="155">
                  <c:v>80.122</c:v>
                </c:pt>
                <c:pt idx="156">
                  <c:v>79.415000000000006</c:v>
                </c:pt>
                <c:pt idx="157">
                  <c:v>80.049000000000007</c:v>
                </c:pt>
                <c:pt idx="158">
                  <c:v>79.828999999999994</c:v>
                </c:pt>
                <c:pt idx="159">
                  <c:v>76.537000000000006</c:v>
                </c:pt>
                <c:pt idx="160">
                  <c:v>77.828999999999994</c:v>
                </c:pt>
                <c:pt idx="161">
                  <c:v>81.146000000000001</c:v>
                </c:pt>
                <c:pt idx="162">
                  <c:v>81.097999999999999</c:v>
                </c:pt>
                <c:pt idx="163">
                  <c:v>77.024000000000001</c:v>
                </c:pt>
                <c:pt idx="164">
                  <c:v>79.462999999999994</c:v>
                </c:pt>
                <c:pt idx="165">
                  <c:v>81</c:v>
                </c:pt>
                <c:pt idx="166">
                  <c:v>78.853999999999999</c:v>
                </c:pt>
                <c:pt idx="167">
                  <c:v>79.488</c:v>
                </c:pt>
                <c:pt idx="168">
                  <c:v>77.293000000000006</c:v>
                </c:pt>
                <c:pt idx="169">
                  <c:v>76.462999999999994</c:v>
                </c:pt>
                <c:pt idx="170">
                  <c:v>79.462999999999994</c:v>
                </c:pt>
                <c:pt idx="171">
                  <c:v>78.756</c:v>
                </c:pt>
                <c:pt idx="172">
                  <c:v>77.756</c:v>
                </c:pt>
                <c:pt idx="173">
                  <c:v>77.293000000000006</c:v>
                </c:pt>
                <c:pt idx="174">
                  <c:v>80.072999999999993</c:v>
                </c:pt>
                <c:pt idx="175">
                  <c:v>80.268000000000001</c:v>
                </c:pt>
                <c:pt idx="176">
                  <c:v>78.950999999999993</c:v>
                </c:pt>
                <c:pt idx="177">
                  <c:v>79.293000000000006</c:v>
                </c:pt>
                <c:pt idx="178">
                  <c:v>76.853999999999999</c:v>
                </c:pt>
                <c:pt idx="179">
                  <c:v>77.975999999999999</c:v>
                </c:pt>
                <c:pt idx="180">
                  <c:v>77.537000000000006</c:v>
                </c:pt>
                <c:pt idx="181">
                  <c:v>77.39</c:v>
                </c:pt>
                <c:pt idx="182">
                  <c:v>78.634</c:v>
                </c:pt>
                <c:pt idx="183">
                  <c:v>76.194999999999993</c:v>
                </c:pt>
                <c:pt idx="184">
                  <c:v>75.878</c:v>
                </c:pt>
                <c:pt idx="185">
                  <c:v>76.194999999999993</c:v>
                </c:pt>
                <c:pt idx="186">
                  <c:v>78.244</c:v>
                </c:pt>
                <c:pt idx="187">
                  <c:v>77</c:v>
                </c:pt>
                <c:pt idx="188">
                  <c:v>77.659000000000006</c:v>
                </c:pt>
                <c:pt idx="189">
                  <c:v>76.049000000000007</c:v>
                </c:pt>
                <c:pt idx="190">
                  <c:v>78.438999999999993</c:v>
                </c:pt>
                <c:pt idx="191">
                  <c:v>77.072999999999993</c:v>
                </c:pt>
                <c:pt idx="192">
                  <c:v>76.39</c:v>
                </c:pt>
                <c:pt idx="193">
                  <c:v>75.072999999999993</c:v>
                </c:pt>
                <c:pt idx="194">
                  <c:v>79.072999999999993</c:v>
                </c:pt>
                <c:pt idx="195">
                  <c:v>77.756</c:v>
                </c:pt>
                <c:pt idx="196">
                  <c:v>77.659000000000006</c:v>
                </c:pt>
                <c:pt idx="197">
                  <c:v>75.049000000000007</c:v>
                </c:pt>
                <c:pt idx="198">
                  <c:v>77.927000000000007</c:v>
                </c:pt>
                <c:pt idx="199">
                  <c:v>76.683000000000007</c:v>
                </c:pt>
                <c:pt idx="200">
                  <c:v>77.171000000000006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98.650356963585281</c:v>
                </c:pt>
                <c:pt idx="1">
                  <c:v>98.723092844470244</c:v>
                </c:pt>
                <c:pt idx="2">
                  <c:v>98.795405845566293</c:v>
                </c:pt>
                <c:pt idx="3">
                  <c:v>98.867205072097107</c:v>
                </c:pt>
                <c:pt idx="4">
                  <c:v>98.938387180469761</c:v>
                </c:pt>
                <c:pt idx="5">
                  <c:v>99.0088351000594</c:v>
                </c:pt>
                <c:pt idx="6">
                  <c:v>99.078416684352518</c:v>
                </c:pt>
                <c:pt idx="7">
                  <c:v>99.146983301147657</c:v>
                </c:pt>
                <c:pt idx="8">
                  <c:v>99.214368375869611</c:v>
                </c:pt>
                <c:pt idx="9">
                  <c:v>99.280385907474781</c:v>
                </c:pt>
                <c:pt idx="10">
                  <c:v>99.344828983275093</c:v>
                </c:pt>
                <c:pt idx="11">
                  <c:v>99.407468327930346</c:v>
                </c:pt>
                <c:pt idx="12">
                  <c:v>99.468050934051973</c:v>
                </c:pt>
                <c:pt idx="13">
                  <c:v>99.526298839535897</c:v>
                </c:pt>
                <c:pt idx="14">
                  <c:v>99.581908143956127</c:v>
                </c:pt>
                <c:pt idx="15">
                  <c:v>99.634548400358966</c:v>
                </c:pt>
                <c:pt idx="16">
                  <c:v>99.683862592230795</c:v>
                </c:pt>
                <c:pt idx="17">
                  <c:v>99.729468029555278</c:v>
                </c:pt>
                <c:pt idx="18">
                  <c:v>99.770958707402798</c:v>
                </c:pt>
                <c:pt idx="19">
                  <c:v>99.80791001978524</c:v>
                </c:pt>
                <c:pt idx="20">
                  <c:v>99.839887292387942</c:v>
                </c:pt>
                <c:pt idx="21">
                  <c:v>99.866460507754596</c:v>
                </c:pt>
                <c:pt idx="22">
                  <c:v>99.887229005167555</c:v>
                </c:pt>
                <c:pt idx="23">
                  <c:v>99.901862047336451</c:v>
                </c:pt>
                <c:pt idx="24">
                  <c:v>99.910164190986379</c:v>
                </c:pt>
                <c:pt idx="25">
                  <c:v>99.912178611424878</c:v>
                </c:pt>
                <c:pt idx="26">
                  <c:v>99.908347080037572</c:v>
                </c:pt>
                <c:pt idx="27">
                  <c:v>99.899752175598252</c:v>
                </c:pt>
                <c:pt idx="28">
                  <c:v>99.888475198860036</c:v>
                </c:pt>
                <c:pt idx="29">
                  <c:v>99.878111310143908</c:v>
                </c:pt>
                <c:pt idx="30">
                  <c:v>99.874490044715486</c:v>
                </c:pt>
                <c:pt idx="31">
                  <c:v>99.886652089928148</c:v>
                </c:pt>
                <c:pt idx="32">
                  <c:v>99.928128556094421</c:v>
                </c:pt>
                <c:pt idx="33">
                  <c:v>100.01855262688251</c:v>
                </c:pt>
                <c:pt idx="34">
                  <c:v>100.1856007660156</c:v>
                </c:pt>
                <c:pt idx="35">
                  <c:v>100.46720747296845</c:v>
                </c:pt>
                <c:pt idx="36">
                  <c:v>100.91392173531464</c:v>
                </c:pt>
                <c:pt idx="37">
                  <c:v>101.59117629013419</c:v>
                </c:pt>
                <c:pt idx="38">
                  <c:v>102.58112953079545</c:v>
                </c:pt>
                <c:pt idx="39">
                  <c:v>103.98362826020714</c:v>
                </c:pt>
                <c:pt idx="40">
                  <c:v>105.91574878286801</c:v>
                </c:pt>
                <c:pt idx="41">
                  <c:v>108.50933156536524</c:v>
                </c:pt>
                <c:pt idx="42">
                  <c:v>111.90596130274365</c:v>
                </c:pt>
                <c:pt idx="43">
                  <c:v>116.2489874037108</c:v>
                </c:pt>
                <c:pt idx="44">
                  <c:v>121.67244714616027</c:v>
                </c:pt>
                <c:pt idx="45">
                  <c:v>128.28714422635554</c:v>
                </c:pt>
                <c:pt idx="46">
                  <c:v>136.16462309018567</c:v>
                </c:pt>
                <c:pt idx="47">
                  <c:v>145.32030963509834</c:v>
                </c:pt>
                <c:pt idx="48">
                  <c:v>155.69757964309693</c:v>
                </c:pt>
                <c:pt idx="49">
                  <c:v>167.15485295859077</c:v>
                </c:pt>
                <c:pt idx="50">
                  <c:v>179.45770998285218</c:v>
                </c:pt>
                <c:pt idx="51">
                  <c:v>192.27598130174425</c:v>
                </c:pt>
                <c:pt idx="52">
                  <c:v>205.17444744896997</c:v>
                </c:pt>
                <c:pt idx="53">
                  <c:v>217.54417592779279</c:v>
                </c:pt>
                <c:pt idx="54">
                  <c:v>228.33949611183675</c:v>
                </c:pt>
                <c:pt idx="55">
                  <c:v>235.50714217808945</c:v>
                </c:pt>
                <c:pt idx="56">
                  <c:v>235.51549767002237</c:v>
                </c:pt>
                <c:pt idx="57">
                  <c:v>224.31818626515758</c:v>
                </c:pt>
                <c:pt idx="58">
                  <c:v>200.60033126259736</c:v>
                </c:pt>
                <c:pt idx="59">
                  <c:v>168.88431223245726</c:v>
                </c:pt>
                <c:pt idx="60">
                  <c:v>138.09748779972483</c:v>
                </c:pt>
                <c:pt idx="61">
                  <c:v>115.75234663175354</c:v>
                </c:pt>
                <c:pt idx="62">
                  <c:v>103.7176660587768</c:v>
                </c:pt>
                <c:pt idx="63">
                  <c:v>99.35600268061151</c:v>
                </c:pt>
                <c:pt idx="64">
                  <c:v>99.210977273874803</c:v>
                </c:pt>
                <c:pt idx="65">
                  <c:v>101.16830860794188</c:v>
                </c:pt>
                <c:pt idx="66">
                  <c:v>104.48075168600624</c:v>
                </c:pt>
                <c:pt idx="67">
                  <c:v>109.08056746555462</c:v>
                </c:pt>
                <c:pt idx="68">
                  <c:v>115.09371893509426</c:v>
                </c:pt>
                <c:pt idx="69">
                  <c:v>122.63170293943821</c:v>
                </c:pt>
                <c:pt idx="70">
                  <c:v>131.70807157760862</c:v>
                </c:pt>
                <c:pt idx="71">
                  <c:v>142.19261088618077</c:v>
                </c:pt>
                <c:pt idx="72">
                  <c:v>153.78284627803171</c:v>
                </c:pt>
                <c:pt idx="73">
                  <c:v>165.99388644803395</c:v>
                </c:pt>
                <c:pt idx="74">
                  <c:v>178.14747939806705</c:v>
                </c:pt>
                <c:pt idx="75">
                  <c:v>189.18154905014956</c:v>
                </c:pt>
                <c:pt idx="76">
                  <c:v>196.69475778003874</c:v>
                </c:pt>
                <c:pt idx="77">
                  <c:v>195.29635114499021</c:v>
                </c:pt>
                <c:pt idx="78">
                  <c:v>178.546774729936</c:v>
                </c:pt>
                <c:pt idx="79">
                  <c:v>148.18380314692399</c:v>
                </c:pt>
                <c:pt idx="80">
                  <c:v>117.78221114866963</c:v>
                </c:pt>
                <c:pt idx="81">
                  <c:v>99.225958850426991</c:v>
                </c:pt>
                <c:pt idx="82">
                  <c:v>92.120328110066652</c:v>
                </c:pt>
                <c:pt idx="83">
                  <c:v>90.321562371814679</c:v>
                </c:pt>
                <c:pt idx="84">
                  <c:v>89.917620682681658</c:v>
                </c:pt>
                <c:pt idx="85">
                  <c:v>89.733203532322989</c:v>
                </c:pt>
                <c:pt idx="86">
                  <c:v>89.570877167336135</c:v>
                </c:pt>
                <c:pt idx="87">
                  <c:v>89.410993951481061</c:v>
                </c:pt>
                <c:pt idx="88">
                  <c:v>89.252304588893253</c:v>
                </c:pt>
                <c:pt idx="89">
                  <c:v>89.094693944112223</c:v>
                </c:pt>
                <c:pt idx="90">
                  <c:v>88.938093100824631</c:v>
                </c:pt>
                <c:pt idx="91">
                  <c:v>88.782438608109189</c:v>
                </c:pt>
                <c:pt idx="92">
                  <c:v>88.627672945821004</c:v>
                </c:pt>
                <c:pt idx="93">
                  <c:v>88.473749685781385</c:v>
                </c:pt>
                <c:pt idx="94">
                  <c:v>88.32065071451072</c:v>
                </c:pt>
                <c:pt idx="95">
                  <c:v>88.168438718353016</c:v>
                </c:pt>
                <c:pt idx="96">
                  <c:v>88.017403819627546</c:v>
                </c:pt>
                <c:pt idx="97">
                  <c:v>87.868438208238047</c:v>
                </c:pt>
                <c:pt idx="98">
                  <c:v>87.723906855273754</c:v>
                </c:pt>
                <c:pt idx="99">
                  <c:v>87.589473296496379</c:v>
                </c:pt>
                <c:pt idx="100">
                  <c:v>87.477507290745606</c:v>
                </c:pt>
                <c:pt idx="101">
                  <c:v>87.412611439449719</c:v>
                </c:pt>
                <c:pt idx="102">
                  <c:v>87.439030033130052</c:v>
                </c:pt>
                <c:pt idx="103">
                  <c:v>87.627776514439986</c:v>
                </c:pt>
                <c:pt idx="104">
                  <c:v>88.078234543755528</c:v>
                </c:pt>
                <c:pt idx="105">
                  <c:v>88.906048799909243</c:v>
                </c:pt>
                <c:pt idx="106">
                  <c:v>90.209448360409425</c:v>
                </c:pt>
                <c:pt idx="107">
                  <c:v>92.013625056770948</c:v>
                </c:pt>
                <c:pt idx="108">
                  <c:v>94.208466966275623</c:v>
                </c:pt>
                <c:pt idx="109">
                  <c:v>96.512394546673548</c:v>
                </c:pt>
                <c:pt idx="110">
                  <c:v>98.499846717431069</c:v>
                </c:pt>
                <c:pt idx="111">
                  <c:v>99.708538805802846</c:v>
                </c:pt>
                <c:pt idx="112">
                  <c:v>99.79760409309155</c:v>
                </c:pt>
                <c:pt idx="113">
                  <c:v>98.685501845286993</c:v>
                </c:pt>
                <c:pt idx="114">
                  <c:v>96.592387385608063</c:v>
                </c:pt>
                <c:pt idx="115">
                  <c:v>93.95841999746149</c:v>
                </c:pt>
                <c:pt idx="116">
                  <c:v>91.279522958495804</c:v>
                </c:pt>
                <c:pt idx="117">
                  <c:v>88.945641949605573</c:v>
                </c:pt>
                <c:pt idx="118">
                  <c:v>87.154000931106125</c:v>
                </c:pt>
                <c:pt idx="119">
                  <c:v>85.916370831054891</c:v>
                </c:pt>
                <c:pt idx="120">
                  <c:v>85.127690350375332</c:v>
                </c:pt>
                <c:pt idx="121">
                  <c:v>84.645339619041593</c:v>
                </c:pt>
                <c:pt idx="122">
                  <c:v>84.343724569213222</c:v>
                </c:pt>
                <c:pt idx="123">
                  <c:v>84.135705379110831</c:v>
                </c:pt>
                <c:pt idx="124">
                  <c:v>83.970721414692875</c:v>
                </c:pt>
                <c:pt idx="125">
                  <c:v>83.823628962965913</c:v>
                </c:pt>
                <c:pt idx="126">
                  <c:v>83.683785860375366</c:v>
                </c:pt>
                <c:pt idx="127">
                  <c:v>83.548149596590576</c:v>
                </c:pt>
                <c:pt idx="128">
                  <c:v>83.418892833683188</c:v>
                </c:pt>
                <c:pt idx="129">
                  <c:v>83.305408710815854</c:v>
                </c:pt>
                <c:pt idx="130">
                  <c:v>83.230892751895908</c:v>
                </c:pt>
                <c:pt idx="131">
                  <c:v>83.242675361336723</c:v>
                </c:pt>
                <c:pt idx="132">
                  <c:v>83.421168397932433</c:v>
                </c:pt>
                <c:pt idx="133">
                  <c:v>83.875233705377624</c:v>
                </c:pt>
                <c:pt idx="134">
                  <c:v>84.708204275101025</c:v>
                </c:pt>
                <c:pt idx="135">
                  <c:v>85.949589795786807</c:v>
                </c:pt>
                <c:pt idx="136">
                  <c:v>87.477283206680994</c:v>
                </c:pt>
                <c:pt idx="137">
                  <c:v>88.986790564772122</c:v>
                </c:pt>
                <c:pt idx="138">
                  <c:v>90.061169706744934</c:v>
                </c:pt>
                <c:pt idx="139">
                  <c:v>90.336855785530034</c:v>
                </c:pt>
                <c:pt idx="140">
                  <c:v>89.679655635302723</c:v>
                </c:pt>
                <c:pt idx="141">
                  <c:v>88.256076340567319</c:v>
                </c:pt>
                <c:pt idx="142">
                  <c:v>86.448836570069716</c:v>
                </c:pt>
                <c:pt idx="143">
                  <c:v>84.674571185702533</c:v>
                </c:pt>
                <c:pt idx="144">
                  <c:v>83.221361335753883</c:v>
                </c:pt>
                <c:pt idx="145">
                  <c:v>82.188838284268954</c:v>
                </c:pt>
                <c:pt idx="146">
                  <c:v>81.52916900107634</c:v>
                </c:pt>
                <c:pt idx="147">
                  <c:v>81.129945264811937</c:v>
                </c:pt>
                <c:pt idx="148">
                  <c:v>80.881629002244011</c:v>
                </c:pt>
                <c:pt idx="149">
                  <c:v>80.707583455912058</c:v>
                </c:pt>
                <c:pt idx="150">
                  <c:v>80.564983356113871</c:v>
                </c:pt>
                <c:pt idx="151">
                  <c:v>80.433905425438425</c:v>
                </c:pt>
                <c:pt idx="152">
                  <c:v>80.306463135236967</c:v>
                </c:pt>
                <c:pt idx="153">
                  <c:v>80.179957993946715</c:v>
                </c:pt>
                <c:pt idx="154">
                  <c:v>80.053575201742035</c:v>
                </c:pt>
                <c:pt idx="155">
                  <c:v>79.92708618911027</c:v>
                </c:pt>
                <c:pt idx="156">
                  <c:v>79.800421932183511</c:v>
                </c:pt>
                <c:pt idx="157">
                  <c:v>79.673553452450065</c:v>
                </c:pt>
                <c:pt idx="158">
                  <c:v>79.546462919677225</c:v>
                </c:pt>
                <c:pt idx="159">
                  <c:v>79.419137440879354</c:v>
                </c:pt>
                <c:pt idx="160">
                  <c:v>79.291567706337119</c:v>
                </c:pt>
                <c:pt idx="161">
                  <c:v>79.163747521038417</c:v>
                </c:pt>
                <c:pt idx="162">
                  <c:v>79.035673469224264</c:v>
                </c:pt>
                <c:pt idx="163">
                  <c:v>78.907344595466142</c:v>
                </c:pt>
                <c:pt idx="164">
                  <c:v>78.778762092368524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98.65035696357684</c:v>
                </c:pt>
                <c:pt idx="1">
                  <c:v>98.723092844446541</c:v>
                </c:pt>
                <c:pt idx="2">
                  <c:v>98.795405845500895</c:v>
                </c:pt>
                <c:pt idx="3">
                  <c:v>98.867205071919855</c:v>
                </c:pt>
                <c:pt idx="4">
                  <c:v>98.938387179997832</c:v>
                </c:pt>
                <c:pt idx="5">
                  <c:v>99.00883509882496</c:v>
                </c:pt>
                <c:pt idx="6">
                  <c:v>99.078416681180229</c:v>
                </c:pt>
                <c:pt idx="7">
                  <c:v>99.146983293138661</c:v>
                </c:pt>
                <c:pt idx="8">
                  <c:v>99.214368356004641</c:v>
                </c:pt>
                <c:pt idx="9">
                  <c:v>99.280385859068517</c:v>
                </c:pt>
                <c:pt idx="10">
                  <c:v>99.344828867392309</c:v>
                </c:pt>
                <c:pt idx="11">
                  <c:v>99.407468055384143</c:v>
                </c:pt>
                <c:pt idx="12">
                  <c:v>99.468050304306303</c:v>
                </c:pt>
                <c:pt idx="13">
                  <c:v>99.526297410003252</c:v>
                </c:pt>
                <c:pt idx="14">
                  <c:v>99.581904955893847</c:v>
                </c:pt>
                <c:pt idx="15">
                  <c:v>99.634541415408151</c:v>
                </c:pt>
                <c:pt idx="16">
                  <c:v>99.683847557220133</c:v>
                </c:pt>
                <c:pt idx="17">
                  <c:v>99.729436235350775</c:v>
                </c:pt>
                <c:pt idx="18">
                  <c:v>99.770892653874625</c:v>
                </c:pt>
                <c:pt idx="19">
                  <c:v>99.807775201775797</c:v>
                </c:pt>
                <c:pt idx="20">
                  <c:v>99.839616956542457</c:v>
                </c:pt>
                <c:pt idx="21">
                  <c:v>99.865927954315055</c:v>
                </c:pt>
                <c:pt idx="22">
                  <c:v>99.886198318669983</c:v>
                </c:pt>
                <c:pt idx="23">
                  <c:v>99.899902328290935</c:v>
                </c:pt>
                <c:pt idx="24">
                  <c:v>99.906503484792765</c:v>
                </c:pt>
                <c:pt idx="25">
                  <c:v>99.905460614994638</c:v>
                </c:pt>
                <c:pt idx="26">
                  <c:v>99.896235006542042</c:v>
                </c:pt>
                <c:pt idx="27">
                  <c:v>99.878298532069479</c:v>
                </c:pt>
                <c:pt idx="28">
                  <c:v>99.851142665927071</c:v>
                </c:pt>
                <c:pt idx="29">
                  <c:v>99.814288240594152</c:v>
                </c:pt>
                <c:pt idx="30">
                  <c:v>99.767295729966634</c:v>
                </c:pt>
                <c:pt idx="31">
                  <c:v>99.709775787385041</c:v>
                </c:pt>
                <c:pt idx="32">
                  <c:v>99.641399712051481</c:v>
                </c:pt>
                <c:pt idx="33">
                  <c:v>99.561909473395261</c:v>
                </c:pt>
                <c:pt idx="34">
                  <c:v>99.471126894159411</c:v>
                </c:pt>
                <c:pt idx="35">
                  <c:v>99.368961584239173</c:v>
                </c:pt>
                <c:pt idx="36">
                  <c:v>99.255417232335233</c:v>
                </c:pt>
                <c:pt idx="37">
                  <c:v>99.1305959033688</c:v>
                </c:pt>
                <c:pt idx="38">
                  <c:v>98.99470005628379</c:v>
                </c:pt>
                <c:pt idx="39">
                  <c:v>98.848032086833854</c:v>
                </c:pt>
                <c:pt idx="40">
                  <c:v>98.690991308248343</c:v>
                </c:pt>
                <c:pt idx="41">
                  <c:v>98.524068402181229</c:v>
                </c:pt>
                <c:pt idx="42">
                  <c:v>98.34783749442812</c:v>
                </c:pt>
                <c:pt idx="43">
                  <c:v>98.162946125267524</c:v>
                </c:pt>
                <c:pt idx="44">
                  <c:v>97.970103484030645</c:v>
                </c:pt>
                <c:pt idx="45">
                  <c:v>97.770067354083665</c:v>
                </c:pt>
                <c:pt idx="46">
                  <c:v>97.563630262465168</c:v>
                </c:pt>
                <c:pt idx="47">
                  <c:v>97.351605345345973</c:v>
                </c:pt>
                <c:pt idx="48">
                  <c:v>97.134812426559407</c:v>
                </c:pt>
                <c:pt idx="49">
                  <c:v>96.914064764685733</c:v>
                </c:pt>
                <c:pt idx="50">
                  <c:v>96.690156859753145</c:v>
                </c:pt>
                <c:pt idx="51">
                  <c:v>96.463853630173688</c:v>
                </c:pt>
                <c:pt idx="52">
                  <c:v>96.235881181322853</c:v>
                </c:pt>
                <c:pt idx="53">
                  <c:v>96.006919296274276</c:v>
                </c:pt>
                <c:pt idx="54">
                  <c:v>95.777595692855996</c:v>
                </c:pt>
                <c:pt idx="55">
                  <c:v>95.548482014339172</c:v>
                </c:pt>
                <c:pt idx="56">
                  <c:v>95.320091457104255</c:v>
                </c:pt>
                <c:pt idx="57">
                  <c:v>95.092877889380404</c:v>
                </c:pt>
                <c:pt idx="58">
                  <c:v>94.867236281027473</c:v>
                </c:pt>
                <c:pt idx="59">
                  <c:v>94.643504244557704</c:v>
                </c:pt>
                <c:pt idx="60">
                  <c:v>94.421964480558927</c:v>
                </c:pt>
                <c:pt idx="61">
                  <c:v>94.202847924232742</c:v>
                </c:pt>
                <c:pt idx="62">
                  <c:v>93.986337401522846</c:v>
                </c:pt>
                <c:pt idx="63">
                  <c:v>93.772571620902752</c:v>
                </c:pt>
                <c:pt idx="64">
                  <c:v>93.561649348139412</c:v>
                </c:pt>
                <c:pt idx="65">
                  <c:v>93.353633634358317</c:v>
                </c:pt>
                <c:pt idx="66">
                  <c:v>93.148555990981848</c:v>
                </c:pt>
                <c:pt idx="67">
                  <c:v>92.946420427435129</c:v>
                </c:pt>
                <c:pt idx="68">
                  <c:v>92.747207288097499</c:v>
                </c:pt>
                <c:pt idx="69">
                  <c:v>92.550876843317937</c:v>
                </c:pt>
                <c:pt idx="70">
                  <c:v>92.357372605152406</c:v>
                </c:pt>
                <c:pt idx="71">
                  <c:v>92.16662435175995</c:v>
                </c:pt>
                <c:pt idx="72">
                  <c:v>91.978550855202386</c:v>
                </c:pt>
                <c:pt idx="73">
                  <c:v>91.793062315907008</c:v>
                </c:pt>
                <c:pt idx="74">
                  <c:v>91.610062513521356</c:v>
                </c:pt>
                <c:pt idx="75">
                  <c:v>91.429450688580516</c:v>
                </c:pt>
                <c:pt idx="76">
                  <c:v>91.25112317259719</c:v>
                </c:pt>
                <c:pt idx="77">
                  <c:v>91.074974786142903</c:v>
                </c:pt>
                <c:pt idx="78">
                  <c:v>90.900900025454149</c:v>
                </c:pt>
                <c:pt idx="79">
                  <c:v>90.728794058293914</c:v>
                </c:pt>
                <c:pt idx="80">
                  <c:v>90.558553549412053</c:v>
                </c:pt>
                <c:pt idx="81">
                  <c:v>90.390077335140788</c:v>
                </c:pt>
                <c:pt idx="82">
                  <c:v>90.223266965560981</c:v>
                </c:pt>
                <c:pt idx="83">
                  <c:v>90.058027131393729</c:v>
                </c:pt>
                <c:pt idx="84">
                  <c:v>89.894265991386789</c:v>
                </c:pt>
                <c:pt idx="85">
                  <c:v>89.731895414547154</c:v>
                </c:pt>
                <c:pt idx="86">
                  <c:v>89.570831150163386</c:v>
                </c:pt>
                <c:pt idx="87">
                  <c:v>89.410992937201343</c:v>
                </c:pt>
                <c:pt idx="88">
                  <c:v>89.252304563366522</c:v>
                </c:pt>
                <c:pt idx="89">
                  <c:v>89.094693882922371</c:v>
                </c:pt>
                <c:pt idx="90">
                  <c:v>88.9380928012433</c:v>
                </c:pt>
                <c:pt idx="91">
                  <c:v>88.78243723306683</c:v>
                </c:pt>
                <c:pt idx="92">
                  <c:v>88.627667040493051</c:v>
                </c:pt>
                <c:pt idx="93">
                  <c:v>88.473725955953995</c:v>
                </c:pt>
                <c:pt idx="94">
                  <c:v>88.320561494637758</c:v>
                </c:pt>
                <c:pt idx="95">
                  <c:v>88.168124860196102</c:v>
                </c:pt>
                <c:pt idx="96">
                  <c:v>88.016370846977438</c:v>
                </c:pt>
                <c:pt idx="97">
                  <c:v>87.865257741507875</c:v>
                </c:pt>
                <c:pt idx="98">
                  <c:v>87.714747225476671</c:v>
                </c:pt>
                <c:pt idx="99">
                  <c:v>87.564804282064046</c:v>
                </c:pt>
                <c:pt idx="100">
                  <c:v>87.415397107069253</c:v>
                </c:pt>
                <c:pt idx="101">
                  <c:v>87.266497025944403</c:v>
                </c:pt>
                <c:pt idx="102">
                  <c:v>87.118078417511072</c:v>
                </c:pt>
                <c:pt idx="103">
                  <c:v>86.970118644817504</c:v>
                </c:pt>
                <c:pt idx="104">
                  <c:v>86.822597993282429</c:v>
                </c:pt>
                <c:pt idx="105">
                  <c:v>86.675499615955545</c:v>
                </c:pt>
                <c:pt idx="106">
                  <c:v>86.528809485397971</c:v>
                </c:pt>
                <c:pt idx="107">
                  <c:v>86.382516351345316</c:v>
                </c:pt>
                <c:pt idx="108">
                  <c:v>86.236611702950626</c:v>
                </c:pt>
                <c:pt idx="109">
                  <c:v>86.091089734016023</c:v>
                </c:pt>
                <c:pt idx="110">
                  <c:v>85.94594730920511</c:v>
                </c:pt>
                <c:pt idx="111">
                  <c:v>85.801183928784639</c:v>
                </c:pt>
                <c:pt idx="112">
                  <c:v>85.656801688979513</c:v>
                </c:pt>
                <c:pt idx="113">
                  <c:v>85.512805234544231</c:v>
                </c:pt>
                <c:pt idx="114">
                  <c:v>85.369201699676296</c:v>
                </c:pt>
                <c:pt idx="115">
                  <c:v>85.22600063293568</c:v>
                </c:pt>
                <c:pt idx="116">
                  <c:v>85.08321390142217</c:v>
                </c:pt>
                <c:pt idx="117">
                  <c:v>84.940855569130264</c:v>
                </c:pt>
                <c:pt idx="118">
                  <c:v>84.79894174419276</c:v>
                </c:pt>
                <c:pt idx="119">
                  <c:v>84.657490389690437</c:v>
                </c:pt>
                <c:pt idx="120">
                  <c:v>84.516521092899865</c:v>
                </c:pt>
                <c:pt idx="121">
                  <c:v>84.376054788337356</c:v>
                </c:pt>
                <c:pt idx="122">
                  <c:v>84.236113430789558</c:v>
                </c:pt>
                <c:pt idx="123">
                  <c:v>84.096719615756896</c:v>
                </c:pt>
                <c:pt idx="124">
                  <c:v>83.957896146412324</c:v>
                </c:pt>
                <c:pt idx="125">
                  <c:v>83.819665548311633</c:v>
                </c:pt>
                <c:pt idx="126">
                  <c:v>83.682049535671496</c:v>
                </c:pt>
                <c:pt idx="127">
                  <c:v>83.545068435998061</c:v>
                </c:pt>
                <c:pt idx="128">
                  <c:v>83.408740583103082</c:v>
                </c:pt>
                <c:pt idx="129">
                  <c:v>83.273081691923124</c:v>
                </c:pt>
                <c:pt idx="130">
                  <c:v>83.138104231854825</c:v>
                </c:pt>
                <c:pt idx="131">
                  <c:v>83.003816818273464</c:v>
                </c:pt>
                <c:pt idx="132">
                  <c:v>82.870223644228602</c:v>
                </c:pt>
                <c:pt idx="133">
                  <c:v>82.737323975712314</c:v>
                </c:pt>
                <c:pt idx="134">
                  <c:v>82.605111734099097</c:v>
                </c:pt>
                <c:pt idx="135">
                  <c:v>82.473575188151841</c:v>
                </c:pt>
                <c:pt idx="136">
                  <c:v>82.342696775253359</c:v>
                </c:pt>
                <c:pt idx="137">
                  <c:v>82.212453067263795</c:v>
                </c:pt>
                <c:pt idx="138">
                  <c:v>82.082814890775026</c:v>
                </c:pt>
                <c:pt idx="139">
                  <c:v>81.953747604826376</c:v>
                </c:pt>
                <c:pt idx="140">
                  <c:v>81.825211531795716</c:v>
                </c:pt>
                <c:pt idx="141">
                  <c:v>81.697162529710909</c:v>
                </c:pt>
                <c:pt idx="142">
                  <c:v>81.569552687207235</c:v>
                </c:pt>
                <c:pt idx="143">
                  <c:v>81.442331116341563</c:v>
                </c:pt>
                <c:pt idx="144">
                  <c:v>81.315444813936068</c:v>
                </c:pt>
                <c:pt idx="145">
                  <c:v>81.188839559401003</c:v>
                </c:pt>
                <c:pt idx="146">
                  <c:v>81.062460816249512</c:v>
                </c:pt>
                <c:pt idx="147">
                  <c:v>80.936254605748331</c:v>
                </c:pt>
                <c:pt idx="148">
                  <c:v>80.81016832415844</c:v>
                </c:pt>
                <c:pt idx="149">
                  <c:v>80.684151479471012</c:v>
                </c:pt>
                <c:pt idx="150">
                  <c:v>80.558156329004589</c:v>
                </c:pt>
                <c:pt idx="151">
                  <c:v>80.432138405220144</c:v>
                </c:pt>
                <c:pt idx="152">
                  <c:v>80.306056923163652</c:v>
                </c:pt>
                <c:pt idx="153">
                  <c:v>80.179875068644876</c:v>
                </c:pt>
                <c:pt idx="154">
                  <c:v>80.053560171278804</c:v>
                </c:pt>
                <c:pt idx="155">
                  <c:v>79.927083770627874</c:v>
                </c:pt>
                <c:pt idx="156">
                  <c:v>79.800421586770696</c:v>
                </c:pt>
                <c:pt idx="157">
                  <c:v>79.67355340866726</c:v>
                </c:pt>
                <c:pt idx="158">
                  <c:v>79.546462914752439</c:v>
                </c:pt>
                <c:pt idx="159">
                  <c:v>79.419137440387829</c:v>
                </c:pt>
                <c:pt idx="160">
                  <c:v>79.291567706293591</c:v>
                </c:pt>
                <c:pt idx="161">
                  <c:v>79.163747521034992</c:v>
                </c:pt>
                <c:pt idx="162">
                  <c:v>79.035673469224022</c:v>
                </c:pt>
                <c:pt idx="163">
                  <c:v>78.907344595466128</c:v>
                </c:pt>
                <c:pt idx="164">
                  <c:v>78.778762092368524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104.17100000000001</c:v>
                </c:pt>
                <c:pt idx="1">
                  <c:v>103.61</c:v>
                </c:pt>
                <c:pt idx="2">
                  <c:v>103.976</c:v>
                </c:pt>
                <c:pt idx="3">
                  <c:v>103.53700000000001</c:v>
                </c:pt>
                <c:pt idx="4">
                  <c:v>104.53700000000001</c:v>
                </c:pt>
                <c:pt idx="5">
                  <c:v>103.634</c:v>
                </c:pt>
                <c:pt idx="6">
                  <c:v>104.244</c:v>
                </c:pt>
                <c:pt idx="7">
                  <c:v>103.43899999999999</c:v>
                </c:pt>
                <c:pt idx="8">
                  <c:v>100.70699999999999</c:v>
                </c:pt>
                <c:pt idx="9">
                  <c:v>100.024</c:v>
                </c:pt>
                <c:pt idx="10">
                  <c:v>103.29300000000001</c:v>
                </c:pt>
                <c:pt idx="11">
                  <c:v>103.04900000000001</c:v>
                </c:pt>
                <c:pt idx="12">
                  <c:v>101.53700000000001</c:v>
                </c:pt>
                <c:pt idx="13">
                  <c:v>102</c:v>
                </c:pt>
                <c:pt idx="14">
                  <c:v>100.58499999999999</c:v>
                </c:pt>
                <c:pt idx="15">
                  <c:v>101.146</c:v>
                </c:pt>
                <c:pt idx="16">
                  <c:v>104.854</c:v>
                </c:pt>
                <c:pt idx="17">
                  <c:v>103.488</c:v>
                </c:pt>
                <c:pt idx="18">
                  <c:v>102.39</c:v>
                </c:pt>
                <c:pt idx="19">
                  <c:v>99.950999999999993</c:v>
                </c:pt>
                <c:pt idx="20">
                  <c:v>102.024</c:v>
                </c:pt>
                <c:pt idx="21">
                  <c:v>101.244</c:v>
                </c:pt>
                <c:pt idx="22">
                  <c:v>101.34099999999999</c:v>
                </c:pt>
                <c:pt idx="23">
                  <c:v>101.68300000000001</c:v>
                </c:pt>
                <c:pt idx="24">
                  <c:v>100.19499999999999</c:v>
                </c:pt>
                <c:pt idx="25">
                  <c:v>99.805000000000007</c:v>
                </c:pt>
                <c:pt idx="26">
                  <c:v>102.29300000000001</c:v>
                </c:pt>
                <c:pt idx="27">
                  <c:v>101.39</c:v>
                </c:pt>
                <c:pt idx="28">
                  <c:v>102.488</c:v>
                </c:pt>
                <c:pt idx="29">
                  <c:v>101.902</c:v>
                </c:pt>
                <c:pt idx="30">
                  <c:v>101.95099999999999</c:v>
                </c:pt>
                <c:pt idx="31">
                  <c:v>102.65900000000001</c:v>
                </c:pt>
                <c:pt idx="32">
                  <c:v>102.78</c:v>
                </c:pt>
                <c:pt idx="33">
                  <c:v>108.07299999999999</c:v>
                </c:pt>
                <c:pt idx="34">
                  <c:v>105.41500000000001</c:v>
                </c:pt>
                <c:pt idx="35">
                  <c:v>104.17100000000001</c:v>
                </c:pt>
                <c:pt idx="36">
                  <c:v>101.31699999999999</c:v>
                </c:pt>
                <c:pt idx="37">
                  <c:v>104.53700000000001</c:v>
                </c:pt>
                <c:pt idx="38">
                  <c:v>102.82899999999999</c:v>
                </c:pt>
                <c:pt idx="39">
                  <c:v>103.82899999999999</c:v>
                </c:pt>
                <c:pt idx="40">
                  <c:v>105.61</c:v>
                </c:pt>
                <c:pt idx="41">
                  <c:v>109.68300000000001</c:v>
                </c:pt>
                <c:pt idx="42">
                  <c:v>108.29300000000001</c:v>
                </c:pt>
                <c:pt idx="43">
                  <c:v>112.43899999999999</c:v>
                </c:pt>
                <c:pt idx="44">
                  <c:v>112.04900000000001</c:v>
                </c:pt>
                <c:pt idx="45">
                  <c:v>117.976</c:v>
                </c:pt>
                <c:pt idx="46">
                  <c:v>124.43899999999999</c:v>
                </c:pt>
                <c:pt idx="47">
                  <c:v>138.268</c:v>
                </c:pt>
                <c:pt idx="48">
                  <c:v>148.14599999999999</c:v>
                </c:pt>
                <c:pt idx="49">
                  <c:v>159.244</c:v>
                </c:pt>
                <c:pt idx="50">
                  <c:v>174.756</c:v>
                </c:pt>
                <c:pt idx="51">
                  <c:v>190.58500000000001</c:v>
                </c:pt>
                <c:pt idx="52">
                  <c:v>204.17099999999999</c:v>
                </c:pt>
                <c:pt idx="53">
                  <c:v>218.512</c:v>
                </c:pt>
                <c:pt idx="54">
                  <c:v>228.43899999999999</c:v>
                </c:pt>
                <c:pt idx="55">
                  <c:v>235.92699999999999</c:v>
                </c:pt>
                <c:pt idx="56">
                  <c:v>241.09800000000001</c:v>
                </c:pt>
                <c:pt idx="57">
                  <c:v>241.09800000000001</c:v>
                </c:pt>
                <c:pt idx="58">
                  <c:v>230.31700000000001</c:v>
                </c:pt>
                <c:pt idx="59">
                  <c:v>200.29300000000001</c:v>
                </c:pt>
                <c:pt idx="60">
                  <c:v>145.85400000000001</c:v>
                </c:pt>
                <c:pt idx="61">
                  <c:v>107.78</c:v>
                </c:pt>
                <c:pt idx="62">
                  <c:v>97</c:v>
                </c:pt>
                <c:pt idx="63">
                  <c:v>97.39</c:v>
                </c:pt>
                <c:pt idx="64">
                  <c:v>98.975999999999999</c:v>
                </c:pt>
                <c:pt idx="65">
                  <c:v>98.39</c:v>
                </c:pt>
                <c:pt idx="66">
                  <c:v>97.878</c:v>
                </c:pt>
                <c:pt idx="67">
                  <c:v>99.731999999999999</c:v>
                </c:pt>
                <c:pt idx="68">
                  <c:v>103.268</c:v>
                </c:pt>
                <c:pt idx="69">
                  <c:v>107.19499999999999</c:v>
                </c:pt>
                <c:pt idx="70">
                  <c:v>117.46299999999999</c:v>
                </c:pt>
                <c:pt idx="71">
                  <c:v>129.80500000000001</c:v>
                </c:pt>
                <c:pt idx="72">
                  <c:v>143.22</c:v>
                </c:pt>
                <c:pt idx="73">
                  <c:v>157.756</c:v>
                </c:pt>
                <c:pt idx="74">
                  <c:v>172.29300000000001</c:v>
                </c:pt>
                <c:pt idx="75">
                  <c:v>184.58500000000001</c:v>
                </c:pt>
                <c:pt idx="76">
                  <c:v>194.17099999999999</c:v>
                </c:pt>
                <c:pt idx="77">
                  <c:v>201.58500000000001</c:v>
                </c:pt>
                <c:pt idx="78">
                  <c:v>202.12200000000001</c:v>
                </c:pt>
                <c:pt idx="79">
                  <c:v>193.17099999999999</c:v>
                </c:pt>
                <c:pt idx="80">
                  <c:v>169</c:v>
                </c:pt>
                <c:pt idx="81">
                  <c:v>124.92700000000001</c:v>
                </c:pt>
                <c:pt idx="82">
                  <c:v>97.950999999999993</c:v>
                </c:pt>
                <c:pt idx="83">
                  <c:v>91.415000000000006</c:v>
                </c:pt>
                <c:pt idx="84">
                  <c:v>93.340999999999994</c:v>
                </c:pt>
                <c:pt idx="85">
                  <c:v>90.561000000000007</c:v>
                </c:pt>
                <c:pt idx="86">
                  <c:v>89.927000000000007</c:v>
                </c:pt>
                <c:pt idx="87">
                  <c:v>93</c:v>
                </c:pt>
                <c:pt idx="88">
                  <c:v>90.488</c:v>
                </c:pt>
                <c:pt idx="89">
                  <c:v>88.537000000000006</c:v>
                </c:pt>
                <c:pt idx="90">
                  <c:v>88.22</c:v>
                </c:pt>
                <c:pt idx="91">
                  <c:v>90.561000000000007</c:v>
                </c:pt>
                <c:pt idx="92">
                  <c:v>87.293000000000006</c:v>
                </c:pt>
                <c:pt idx="93">
                  <c:v>90.731999999999999</c:v>
                </c:pt>
                <c:pt idx="94">
                  <c:v>90.146000000000001</c:v>
                </c:pt>
                <c:pt idx="95">
                  <c:v>88.340999999999994</c:v>
                </c:pt>
                <c:pt idx="96">
                  <c:v>90.805000000000007</c:v>
                </c:pt>
                <c:pt idx="97">
                  <c:v>90.950999999999993</c:v>
                </c:pt>
                <c:pt idx="98">
                  <c:v>90.340999999999994</c:v>
                </c:pt>
                <c:pt idx="99">
                  <c:v>90.415000000000006</c:v>
                </c:pt>
                <c:pt idx="100">
                  <c:v>86.805000000000007</c:v>
                </c:pt>
                <c:pt idx="101">
                  <c:v>91.584999999999994</c:v>
                </c:pt>
                <c:pt idx="102">
                  <c:v>90.122</c:v>
                </c:pt>
                <c:pt idx="103">
                  <c:v>88.78</c:v>
                </c:pt>
                <c:pt idx="104">
                  <c:v>89.22</c:v>
                </c:pt>
                <c:pt idx="105">
                  <c:v>90.488</c:v>
                </c:pt>
                <c:pt idx="106">
                  <c:v>88.927000000000007</c:v>
                </c:pt>
                <c:pt idx="107">
                  <c:v>90.340999999999994</c:v>
                </c:pt>
                <c:pt idx="108">
                  <c:v>92.438999999999993</c:v>
                </c:pt>
                <c:pt idx="109">
                  <c:v>93.584999999999994</c:v>
                </c:pt>
                <c:pt idx="110">
                  <c:v>94.244</c:v>
                </c:pt>
                <c:pt idx="111">
                  <c:v>100.268</c:v>
                </c:pt>
                <c:pt idx="112">
                  <c:v>102.366</c:v>
                </c:pt>
                <c:pt idx="113">
                  <c:v>102.024</c:v>
                </c:pt>
                <c:pt idx="114">
                  <c:v>106.024</c:v>
                </c:pt>
                <c:pt idx="115">
                  <c:v>104.146</c:v>
                </c:pt>
                <c:pt idx="116">
                  <c:v>101.80500000000001</c:v>
                </c:pt>
                <c:pt idx="117">
                  <c:v>100.024</c:v>
                </c:pt>
                <c:pt idx="118">
                  <c:v>97.072999999999993</c:v>
                </c:pt>
                <c:pt idx="119">
                  <c:v>94.146000000000001</c:v>
                </c:pt>
                <c:pt idx="120">
                  <c:v>88.561000000000007</c:v>
                </c:pt>
                <c:pt idx="121">
                  <c:v>91.072999999999993</c:v>
                </c:pt>
                <c:pt idx="122">
                  <c:v>83.072999999999993</c:v>
                </c:pt>
                <c:pt idx="123">
                  <c:v>87.194999999999993</c:v>
                </c:pt>
                <c:pt idx="124">
                  <c:v>84.927000000000007</c:v>
                </c:pt>
                <c:pt idx="125">
                  <c:v>84.853999999999999</c:v>
                </c:pt>
                <c:pt idx="126">
                  <c:v>86.805000000000007</c:v>
                </c:pt>
                <c:pt idx="127">
                  <c:v>87.878</c:v>
                </c:pt>
                <c:pt idx="128">
                  <c:v>82.537000000000006</c:v>
                </c:pt>
                <c:pt idx="129">
                  <c:v>84.488</c:v>
                </c:pt>
                <c:pt idx="130">
                  <c:v>83</c:v>
                </c:pt>
                <c:pt idx="131">
                  <c:v>82.122</c:v>
                </c:pt>
                <c:pt idx="132">
                  <c:v>83.39</c:v>
                </c:pt>
                <c:pt idx="133">
                  <c:v>83.561000000000007</c:v>
                </c:pt>
                <c:pt idx="134">
                  <c:v>85.340999999999994</c:v>
                </c:pt>
                <c:pt idx="135">
                  <c:v>85.072999999999993</c:v>
                </c:pt>
                <c:pt idx="136">
                  <c:v>84.902000000000001</c:v>
                </c:pt>
                <c:pt idx="137">
                  <c:v>84.194999999999993</c:v>
                </c:pt>
                <c:pt idx="138">
                  <c:v>86.072999999999993</c:v>
                </c:pt>
                <c:pt idx="139">
                  <c:v>90.512</c:v>
                </c:pt>
                <c:pt idx="140">
                  <c:v>89.561000000000007</c:v>
                </c:pt>
                <c:pt idx="141">
                  <c:v>89.706999999999994</c:v>
                </c:pt>
                <c:pt idx="142">
                  <c:v>92.268000000000001</c:v>
                </c:pt>
                <c:pt idx="143">
                  <c:v>89.902000000000001</c:v>
                </c:pt>
                <c:pt idx="144">
                  <c:v>90.927000000000007</c:v>
                </c:pt>
                <c:pt idx="145">
                  <c:v>88.659000000000006</c:v>
                </c:pt>
                <c:pt idx="146">
                  <c:v>89.415000000000006</c:v>
                </c:pt>
                <c:pt idx="147">
                  <c:v>88.805000000000007</c:v>
                </c:pt>
                <c:pt idx="148">
                  <c:v>83.268000000000001</c:v>
                </c:pt>
                <c:pt idx="149">
                  <c:v>84.268000000000001</c:v>
                </c:pt>
                <c:pt idx="150">
                  <c:v>79.293000000000006</c:v>
                </c:pt>
                <c:pt idx="151">
                  <c:v>84.78</c:v>
                </c:pt>
                <c:pt idx="152">
                  <c:v>80.39</c:v>
                </c:pt>
                <c:pt idx="153">
                  <c:v>80.072999999999993</c:v>
                </c:pt>
                <c:pt idx="154">
                  <c:v>80.415000000000006</c:v>
                </c:pt>
                <c:pt idx="155">
                  <c:v>79.561000000000007</c:v>
                </c:pt>
                <c:pt idx="156">
                  <c:v>78.438999999999993</c:v>
                </c:pt>
                <c:pt idx="157">
                  <c:v>80.122</c:v>
                </c:pt>
                <c:pt idx="158">
                  <c:v>83.22</c:v>
                </c:pt>
                <c:pt idx="159">
                  <c:v>79.488</c:v>
                </c:pt>
                <c:pt idx="160">
                  <c:v>79.683000000000007</c:v>
                </c:pt>
                <c:pt idx="161">
                  <c:v>81.097999999999999</c:v>
                </c:pt>
                <c:pt idx="162">
                  <c:v>77.512</c:v>
                </c:pt>
                <c:pt idx="163">
                  <c:v>79.878</c:v>
                </c:pt>
                <c:pt idx="164">
                  <c:v>79.438999999999993</c:v>
                </c:pt>
                <c:pt idx="165">
                  <c:v>77.731999999999999</c:v>
                </c:pt>
                <c:pt idx="166">
                  <c:v>79.805000000000007</c:v>
                </c:pt>
                <c:pt idx="167">
                  <c:v>79.072999999999993</c:v>
                </c:pt>
                <c:pt idx="168">
                  <c:v>79.072999999999993</c:v>
                </c:pt>
                <c:pt idx="169">
                  <c:v>79.950999999999993</c:v>
                </c:pt>
                <c:pt idx="170">
                  <c:v>79.072999999999993</c:v>
                </c:pt>
                <c:pt idx="171">
                  <c:v>80.975999999999999</c:v>
                </c:pt>
                <c:pt idx="172">
                  <c:v>80.171000000000006</c:v>
                </c:pt>
                <c:pt idx="173">
                  <c:v>77.731999999999999</c:v>
                </c:pt>
                <c:pt idx="174">
                  <c:v>77.537000000000006</c:v>
                </c:pt>
                <c:pt idx="175">
                  <c:v>80.316999999999993</c:v>
                </c:pt>
                <c:pt idx="176">
                  <c:v>80</c:v>
                </c:pt>
                <c:pt idx="177">
                  <c:v>81.22</c:v>
                </c:pt>
                <c:pt idx="178">
                  <c:v>77.462999999999994</c:v>
                </c:pt>
                <c:pt idx="179">
                  <c:v>79.561000000000007</c:v>
                </c:pt>
                <c:pt idx="180">
                  <c:v>78.462999999999994</c:v>
                </c:pt>
                <c:pt idx="181">
                  <c:v>79.61</c:v>
                </c:pt>
                <c:pt idx="182">
                  <c:v>77.78</c:v>
                </c:pt>
                <c:pt idx="183">
                  <c:v>76.659000000000006</c:v>
                </c:pt>
                <c:pt idx="184">
                  <c:v>80.584999999999994</c:v>
                </c:pt>
                <c:pt idx="185">
                  <c:v>80.22</c:v>
                </c:pt>
                <c:pt idx="186">
                  <c:v>78.805000000000007</c:v>
                </c:pt>
                <c:pt idx="187">
                  <c:v>77.537000000000006</c:v>
                </c:pt>
                <c:pt idx="188">
                  <c:v>78.756</c:v>
                </c:pt>
                <c:pt idx="189">
                  <c:v>78.268000000000001</c:v>
                </c:pt>
                <c:pt idx="190">
                  <c:v>75.853999999999999</c:v>
                </c:pt>
                <c:pt idx="191">
                  <c:v>79.462999999999994</c:v>
                </c:pt>
                <c:pt idx="192">
                  <c:v>78.268000000000001</c:v>
                </c:pt>
                <c:pt idx="193">
                  <c:v>76.244</c:v>
                </c:pt>
                <c:pt idx="194">
                  <c:v>77.488</c:v>
                </c:pt>
                <c:pt idx="195">
                  <c:v>77.194999999999993</c:v>
                </c:pt>
                <c:pt idx="196">
                  <c:v>78.756</c:v>
                </c:pt>
                <c:pt idx="197">
                  <c:v>79.756</c:v>
                </c:pt>
                <c:pt idx="198">
                  <c:v>77.488</c:v>
                </c:pt>
                <c:pt idx="199">
                  <c:v>77.268000000000001</c:v>
                </c:pt>
                <c:pt idx="200">
                  <c:v>80.584999999999994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102.70990629849197</c:v>
                </c:pt>
                <c:pt idx="1">
                  <c:v>102.70913248384086</c:v>
                </c:pt>
                <c:pt idx="2">
                  <c:v>102.70800921006274</c:v>
                </c:pt>
                <c:pt idx="3">
                  <c:v>102.7064646175601</c:v>
                </c:pt>
                <c:pt idx="4">
                  <c:v>102.70441719039069</c:v>
                </c:pt>
                <c:pt idx="5">
                  <c:v>102.70177478950609</c:v>
                </c:pt>
                <c:pt idx="6">
                  <c:v>102.69843363803828</c:v>
                </c:pt>
                <c:pt idx="7">
                  <c:v>102.69427726760006</c:v>
                </c:pt>
                <c:pt idx="8">
                  <c:v>102.68917543833183</c:v>
                </c:pt>
                <c:pt idx="9">
                  <c:v>102.68298305027795</c:v>
                </c:pt>
                <c:pt idx="10">
                  <c:v>102.67553907014485</c:v>
                </c:pt>
                <c:pt idx="11">
                  <c:v>102.66666550657219</c:v>
                </c:pt>
                <c:pt idx="12">
                  <c:v>102.65616648057028</c:v>
                </c:pt>
                <c:pt idx="13">
                  <c:v>102.64382745909234</c:v>
                </c:pt>
                <c:pt idx="14">
                  <c:v>102.62941475481426</c:v>
                </c:pt>
                <c:pt idx="15">
                  <c:v>102.61267545452361</c:v>
                </c:pt>
                <c:pt idx="16">
                  <c:v>102.59333803969652</c:v>
                </c:pt>
                <c:pt idx="17">
                  <c:v>102.57111413466946</c:v>
                </c:pt>
                <c:pt idx="18">
                  <c:v>102.54570210568791</c:v>
                </c:pt>
                <c:pt idx="19">
                  <c:v>102.51679370682913</c:v>
                </c:pt>
                <c:pt idx="20">
                  <c:v>102.48408572604816</c:v>
                </c:pt>
                <c:pt idx="21">
                  <c:v>102.4472997636263</c:v>
                </c:pt>
                <c:pt idx="22">
                  <c:v>102.40621505345023</c:v>
                </c:pt>
                <c:pt idx="23">
                  <c:v>102.36072182567777</c:v>
                </c:pt>
                <c:pt idx="24">
                  <c:v>102.31090632867806</c:v>
                </c:pt>
                <c:pt idx="25">
                  <c:v>102.25718346140401</c:v>
                </c:pt>
                <c:pt idx="26">
                  <c:v>102.20049907468541</c:v>
                </c:pt>
                <c:pt idx="27">
                  <c:v>102.14263119270719</c:v>
                </c:pt>
                <c:pt idx="28">
                  <c:v>102.08662707958536</c:v>
                </c:pt>
                <c:pt idx="29">
                  <c:v>102.03742001678202</c:v>
                </c:pt>
                <c:pt idx="30">
                  <c:v>102.00267385957636</c:v>
                </c:pt>
                <c:pt idx="31">
                  <c:v>101.99390199789865</c:v>
                </c:pt>
                <c:pt idx="32">
                  <c:v>102.02789650206736</c:v>
                </c:pt>
                <c:pt idx="33">
                  <c:v>102.12847869964662</c:v>
                </c:pt>
                <c:pt idx="34">
                  <c:v>102.32854006862399</c:v>
                </c:pt>
                <c:pt idx="35">
                  <c:v>102.67227925578497</c:v>
                </c:pt>
                <c:pt idx="36">
                  <c:v>103.21745707226474</c:v>
                </c:pt>
                <c:pt idx="37">
                  <c:v>104.03739071182008</c:v>
                </c:pt>
                <c:pt idx="38">
                  <c:v>105.22230133262103</c:v>
                </c:pt>
                <c:pt idx="39">
                  <c:v>106.87953248159636</c:v>
                </c:pt>
                <c:pt idx="40">
                  <c:v>109.1320939755808</c:v>
                </c:pt>
                <c:pt idx="41">
                  <c:v>112.11498438521834</c:v>
                </c:pt>
                <c:pt idx="42">
                  <c:v>115.96883278590573</c:v>
                </c:pt>
                <c:pt idx="43">
                  <c:v>120.8305983420603</c:v>
                </c:pt>
                <c:pt idx="44">
                  <c:v>126.82138244813761</c:v>
                </c:pt>
                <c:pt idx="45">
                  <c:v>134.03182986544809</c:v>
                </c:pt>
                <c:pt idx="46">
                  <c:v>142.50608449105096</c:v>
                </c:pt>
                <c:pt idx="47">
                  <c:v>152.22575809568681</c:v>
                </c:pt>
                <c:pt idx="48">
                  <c:v>163.09578201014244</c:v>
                </c:pt>
                <c:pt idx="49">
                  <c:v>174.9342468337644</c:v>
                </c:pt>
                <c:pt idx="50">
                  <c:v>187.46826105401854</c:v>
                </c:pt>
                <c:pt idx="51">
                  <c:v>200.33675794254276</c:v>
                </c:pt>
                <c:pt idx="52">
                  <c:v>213.09320112186435</c:v>
                </c:pt>
                <c:pt idx="53">
                  <c:v>225.15621624867191</c:v>
                </c:pt>
                <c:pt idx="54">
                  <c:v>235.51029628484866</c:v>
                </c:pt>
                <c:pt idx="55">
                  <c:v>241.84141247136321</c:v>
                </c:pt>
                <c:pt idx="56">
                  <c:v>239.56746088301614</c:v>
                </c:pt>
                <c:pt idx="57">
                  <c:v>223.29288553907355</c:v>
                </c:pt>
                <c:pt idx="58">
                  <c:v>192.47751296747379</c:v>
                </c:pt>
                <c:pt idx="59">
                  <c:v>155.73144221108711</c:v>
                </c:pt>
                <c:pt idx="60">
                  <c:v>125.57797727458546</c:v>
                </c:pt>
                <c:pt idx="61">
                  <c:v>108.38900902548133</c:v>
                </c:pt>
                <c:pt idx="62">
                  <c:v>102.00376178352997</c:v>
                </c:pt>
                <c:pt idx="63">
                  <c:v>101.36531179218713</c:v>
                </c:pt>
                <c:pt idx="64">
                  <c:v>103.16269342575039</c:v>
                </c:pt>
                <c:pt idx="65">
                  <c:v>106.24110037831302</c:v>
                </c:pt>
                <c:pt idx="66">
                  <c:v>110.45002487988124</c:v>
                </c:pt>
                <c:pt idx="67">
                  <c:v>115.89416760615772</c:v>
                </c:pt>
                <c:pt idx="68">
                  <c:v>122.67952031696865</c:v>
                </c:pt>
                <c:pt idx="69">
                  <c:v>130.83965708513472</c:v>
                </c:pt>
                <c:pt idx="70">
                  <c:v>140.30070168942865</c:v>
                </c:pt>
                <c:pt idx="71">
                  <c:v>150.85740799680431</c:v>
                </c:pt>
                <c:pt idx="72">
                  <c:v>162.16062191847561</c:v>
                </c:pt>
                <c:pt idx="73">
                  <c:v>173.70984168570459</c:v>
                </c:pt>
                <c:pt idx="74">
                  <c:v>184.78058323751833</c:v>
                </c:pt>
                <c:pt idx="75">
                  <c:v>194.02285348351205</c:v>
                </c:pt>
                <c:pt idx="76">
                  <c:v>198.45854486547233</c:v>
                </c:pt>
                <c:pt idx="77">
                  <c:v>193.06034033526223</c:v>
                </c:pt>
                <c:pt idx="78">
                  <c:v>174.17065046722308</c:v>
                </c:pt>
                <c:pt idx="79">
                  <c:v>145.75060958799395</c:v>
                </c:pt>
                <c:pt idx="80">
                  <c:v>118.86420791527613</c:v>
                </c:pt>
                <c:pt idx="81">
                  <c:v>101.87268881189325</c:v>
                </c:pt>
                <c:pt idx="82">
                  <c:v>94.538081644270619</c:v>
                </c:pt>
                <c:pt idx="83">
                  <c:v>92.29213478423118</c:v>
                </c:pt>
                <c:pt idx="84">
                  <c:v>91.710734218051229</c:v>
                </c:pt>
                <c:pt idx="85">
                  <c:v>91.48358669873862</c:v>
                </c:pt>
                <c:pt idx="86">
                  <c:v>91.307076041330262</c:v>
                </c:pt>
                <c:pt idx="87">
                  <c:v>91.136116564494316</c:v>
                </c:pt>
                <c:pt idx="88">
                  <c:v>90.966268297727481</c:v>
                </c:pt>
                <c:pt idx="89">
                  <c:v>90.797195672363102</c:v>
                </c:pt>
                <c:pt idx="90">
                  <c:v>90.628838303285477</c:v>
                </c:pt>
                <c:pt idx="91">
                  <c:v>90.461152307111121</c:v>
                </c:pt>
                <c:pt idx="92">
                  <c:v>90.294102563116539</c:v>
                </c:pt>
                <c:pt idx="93">
                  <c:v>90.127674583751769</c:v>
                </c:pt>
                <c:pt idx="94">
                  <c:v>89.961910060421587</c:v>
                </c:pt>
                <c:pt idx="95">
                  <c:v>89.797002668744426</c:v>
                </c:pt>
                <c:pt idx="96">
                  <c:v>89.633536699952813</c:v>
                </c:pt>
                <c:pt idx="97">
                  <c:v>89.473034389175282</c:v>
                </c:pt>
                <c:pt idx="98">
                  <c:v>89.319105085525436</c:v>
                </c:pt>
                <c:pt idx="99">
                  <c:v>89.179633819028126</c:v>
                </c:pt>
                <c:pt idx="100">
                  <c:v>89.070505562967568</c:v>
                </c:pt>
                <c:pt idx="101">
                  <c:v>89.021114520325227</c:v>
                </c:pt>
                <c:pt idx="102">
                  <c:v>89.081035530976195</c:v>
                </c:pt>
                <c:pt idx="103">
                  <c:v>89.325489711710375</c:v>
                </c:pt>
                <c:pt idx="104">
                  <c:v>89.854836829227892</c:v>
                </c:pt>
                <c:pt idx="105">
                  <c:v>90.781459482195345</c:v>
                </c:pt>
                <c:pt idx="106">
                  <c:v>92.198374403294181</c:v>
                </c:pt>
                <c:pt idx="107">
                  <c:v>94.130199812839138</c:v>
                </c:pt>
                <c:pt idx="108">
                  <c:v>96.479007982379613</c:v>
                </c:pt>
                <c:pt idx="109">
                  <c:v>98.990468231069457</c:v>
                </c:pt>
                <c:pt idx="110">
                  <c:v>101.26990175298997</c:v>
                </c:pt>
                <c:pt idx="111">
                  <c:v>102.86409218187569</c:v>
                </c:pt>
                <c:pt idx="112">
                  <c:v>103.39314399852863</c:v>
                </c:pt>
                <c:pt idx="113">
                  <c:v>102.68272478658542</c:v>
                </c:pt>
                <c:pt idx="114">
                  <c:v>100.83459765760168</c:v>
                </c:pt>
                <c:pt idx="115">
                  <c:v>98.196983333479494</c:v>
                </c:pt>
                <c:pt idx="116">
                  <c:v>95.245953283880681</c:v>
                </c:pt>
                <c:pt idx="117">
                  <c:v>92.433887480174846</c:v>
                </c:pt>
                <c:pt idx="118">
                  <c:v>90.072169603647808</c:v>
                </c:pt>
                <c:pt idx="119">
                  <c:v>88.288365494775334</c:v>
                </c:pt>
                <c:pt idx="120">
                  <c:v>87.054962947863189</c:v>
                </c:pt>
                <c:pt idx="121">
                  <c:v>86.25592276440878</c:v>
                </c:pt>
                <c:pt idx="122">
                  <c:v>85.752708951146943</c:v>
                </c:pt>
                <c:pt idx="123">
                  <c:v>85.426859275479458</c:v>
                </c:pt>
                <c:pt idx="124">
                  <c:v>85.195730064718362</c:v>
                </c:pt>
                <c:pt idx="125">
                  <c:v>85.010062724023683</c:v>
                </c:pt>
                <c:pt idx="126">
                  <c:v>84.844228343131107</c:v>
                </c:pt>
                <c:pt idx="127">
                  <c:v>84.686501801492497</c:v>
                </c:pt>
                <c:pt idx="128">
                  <c:v>84.532345962987279</c:v>
                </c:pt>
                <c:pt idx="129">
                  <c:v>84.380989171094541</c:v>
                </c:pt>
                <c:pt idx="130">
                  <c:v>84.234812935039628</c:v>
                </c:pt>
                <c:pt idx="131">
                  <c:v>84.101442445697018</c:v>
                </c:pt>
                <c:pt idx="132">
                  <c:v>83.998939697900852</c:v>
                </c:pt>
                <c:pt idx="133">
                  <c:v>83.964018103639901</c:v>
                </c:pt>
                <c:pt idx="134">
                  <c:v>84.060605636365807</c:v>
                </c:pt>
                <c:pt idx="135">
                  <c:v>84.38128291393177</c:v>
                </c:pt>
                <c:pt idx="136">
                  <c:v>85.029970838512313</c:v>
                </c:pt>
                <c:pt idx="137">
                  <c:v>86.077169220271145</c:v>
                </c:pt>
                <c:pt idx="138">
                  <c:v>87.494800552026973</c:v>
                </c:pt>
                <c:pt idx="139">
                  <c:v>89.102289621116313</c:v>
                </c:pt>
                <c:pt idx="140">
                  <c:v>90.570031168128907</c:v>
                </c:pt>
                <c:pt idx="141">
                  <c:v>91.508152794655373</c:v>
                </c:pt>
                <c:pt idx="142">
                  <c:v>91.616195002861957</c:v>
                </c:pt>
                <c:pt idx="143">
                  <c:v>90.817266202034787</c:v>
                </c:pt>
                <c:pt idx="144">
                  <c:v>89.295564563048316</c:v>
                </c:pt>
                <c:pt idx="145">
                  <c:v>87.412500810000651</c:v>
                </c:pt>
                <c:pt idx="146">
                  <c:v>85.553312968292218</c:v>
                </c:pt>
                <c:pt idx="147">
                  <c:v>83.992639324972359</c:v>
                </c:pt>
                <c:pt idx="148">
                  <c:v>82.840376724245829</c:v>
                </c:pt>
                <c:pt idx="149">
                  <c:v>82.069159540717834</c:v>
                </c:pt>
                <c:pt idx="150">
                  <c:v>81.581494838048627</c:v>
                </c:pt>
                <c:pt idx="151">
                  <c:v>81.271073777153958</c:v>
                </c:pt>
                <c:pt idx="152">
                  <c:v>81.055966233891624</c:v>
                </c:pt>
                <c:pt idx="153">
                  <c:v>80.885522252056873</c:v>
                </c:pt>
                <c:pt idx="154">
                  <c:v>80.733438358185836</c:v>
                </c:pt>
                <c:pt idx="155">
                  <c:v>80.58797351871722</c:v>
                </c:pt>
                <c:pt idx="156">
                  <c:v>80.444557776722775</c:v>
                </c:pt>
                <c:pt idx="157">
                  <c:v>80.301619680636904</c:v>
                </c:pt>
                <c:pt idx="158">
                  <c:v>80.158671435390048</c:v>
                </c:pt>
                <c:pt idx="159">
                  <c:v>80.015568561533513</c:v>
                </c:pt>
                <c:pt idx="160">
                  <c:v>79.872264055988566</c:v>
                </c:pt>
                <c:pt idx="161">
                  <c:v>79.728737375412322</c:v>
                </c:pt>
                <c:pt idx="162">
                  <c:v>79.584976334653348</c:v>
                </c:pt>
                <c:pt idx="163">
                  <c:v>79.440972872867221</c:v>
                </c:pt>
                <c:pt idx="164">
                  <c:v>79.29672198529147</c:v>
                </c:pt>
                <c:pt idx="165">
                  <c:v>79.152221285728757</c:v>
                </c:pt>
                <c:pt idx="166">
                  <c:v>79.007470680924087</c:v>
                </c:pt>
                <c:pt idx="167">
                  <c:v>78.862472068337752</c:v>
                </c:pt>
                <c:pt idx="168">
                  <c:v>78.717229047948166</c:v>
                </c:pt>
                <c:pt idx="169">
                  <c:v>78.571746650455651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102.70990629847145</c:v>
                </c:pt>
                <c:pt idx="1">
                  <c:v>102.70913248378457</c:v>
                </c:pt>
                <c:pt idx="2">
                  <c:v>102.70800920991097</c:v>
                </c:pt>
                <c:pt idx="3">
                  <c:v>102.70646461715795</c:v>
                </c:pt>
                <c:pt idx="4">
                  <c:v>102.70441718934353</c:v>
                </c:pt>
                <c:pt idx="5">
                  <c:v>102.70177478682653</c:v>
                </c:pt>
                <c:pt idx="6">
                  <c:v>102.69843363130019</c:v>
                </c:pt>
                <c:pt idx="7">
                  <c:v>102.69427725094923</c:v>
                </c:pt>
                <c:pt idx="8">
                  <c:v>102.68917539789668</c:v>
                </c:pt>
                <c:pt idx="9">
                  <c:v>102.68298295378254</c:v>
                </c:pt>
                <c:pt idx="10">
                  <c:v>102.67553884384799</c:v>
                </c:pt>
                <c:pt idx="11">
                  <c:v>102.66666498504766</c:v>
                </c:pt>
                <c:pt idx="12">
                  <c:v>102.65616529944698</c:v>
                </c:pt>
                <c:pt idx="13">
                  <c:v>102.64382483039827</c:v>
                </c:pt>
                <c:pt idx="14">
                  <c:v>102.6294090055912</c:v>
                </c:pt>
                <c:pt idx="15">
                  <c:v>102.61266309782138</c:v>
                </c:pt>
                <c:pt idx="16">
                  <c:v>102.59331194091024</c:v>
                </c:pt>
                <c:pt idx="17">
                  <c:v>102.5710599642313</c:v>
                </c:pt>
                <c:pt idx="18">
                  <c:v>102.54559161423273</c:v>
                </c:pt>
                <c:pt idx="19">
                  <c:v>102.51657223456495</c:v>
                </c:pt>
                <c:pt idx="20">
                  <c:v>102.48364947718783</c:v>
                </c:pt>
                <c:pt idx="21">
                  <c:v>102.44645531434055</c:v>
                </c:pt>
                <c:pt idx="22">
                  <c:v>102.40460871465805</c:v>
                </c:pt>
                <c:pt idx="23">
                  <c:v>102.35771903520214</c:v>
                </c:pt>
                <c:pt idx="24">
                  <c:v>102.30539016404589</c:v>
                </c:pt>
                <c:pt idx="25">
                  <c:v>102.24722542484027</c:v>
                </c:pt>
                <c:pt idx="26">
                  <c:v>102.18283322538919</c:v>
                </c:pt>
                <c:pt idx="27">
                  <c:v>102.11183339703163</c:v>
                </c:pt>
                <c:pt idx="28">
                  <c:v>102.03386413154827</c:v>
                </c:pt>
                <c:pt idx="29">
                  <c:v>101.94858937903201</c:v>
                </c:pt>
                <c:pt idx="30">
                  <c:v>101.8557065260626</c:v>
                </c:pt>
                <c:pt idx="31">
                  <c:v>101.75495413163708</c:v>
                </c:pt>
                <c:pt idx="32">
                  <c:v>101.64611946218015</c:v>
                </c:pt>
                <c:pt idx="33">
                  <c:v>101.5290455403802</c:v>
                </c:pt>
                <c:pt idx="34">
                  <c:v>101.40363740924542</c:v>
                </c:pt>
                <c:pt idx="35">
                  <c:v>101.26986731577624</c:v>
                </c:pt>
                <c:pt idx="36">
                  <c:v>101.12777854012143</c:v>
                </c:pt>
                <c:pt idx="37">
                  <c:v>100.97748763672486</c:v>
                </c:pt>
                <c:pt idx="38">
                  <c:v>100.81918491275476</c:v>
                </c:pt>
                <c:pt idx="39">
                  <c:v>100.65313304318659</c:v>
                </c:pt>
                <c:pt idx="40">
                  <c:v>100.47966380672455</c:v>
                </c:pt>
                <c:pt idx="41">
                  <c:v>100.29917301637693</c:v>
                </c:pt>
                <c:pt idx="42">
                  <c:v>100.11211380625738</c:v>
                </c:pt>
                <c:pt idx="43">
                  <c:v>99.918988515307475</c:v>
                </c:pt>
                <c:pt idx="44">
                  <c:v>99.720339473045968</c:v>
                </c:pt>
                <c:pt idx="45">
                  <c:v>99.516739037441681</c:v>
                </c:pt>
                <c:pt idx="46">
                  <c:v>99.308779257719749</c:v>
                </c:pt>
                <c:pt idx="47">
                  <c:v>99.09706153461417</c:v>
                </c:pt>
                <c:pt idx="48">
                  <c:v>98.882186628619309</c:v>
                </c:pt>
                <c:pt idx="49">
                  <c:v>98.664745326321452</c:v>
                </c:pt>
                <c:pt idx="50">
                  <c:v>98.445310020381399</c:v>
                </c:pt>
                <c:pt idx="51">
                  <c:v>98.224427395395139</c:v>
                </c:pt>
                <c:pt idx="52">
                  <c:v>98.002612345006881</c:v>
                </c:pt>
                <c:pt idx="53">
                  <c:v>97.780343180198997</c:v>
                </c:pt>
                <c:pt idx="54">
                  <c:v>97.558058128725534</c:v>
                </c:pt>
                <c:pt idx="55">
                  <c:v>97.336153074200126</c:v>
                </c:pt>
                <c:pt idx="56">
                  <c:v>97.114980442252374</c:v>
                </c:pt>
                <c:pt idx="57">
                  <c:v>96.89484911116898</c:v>
                </c:pt>
                <c:pt idx="58">
                  <c:v>96.676025205334838</c:v>
                </c:pt>
                <c:pt idx="59">
                  <c:v>96.45873362063999</c:v>
                </c:pt>
                <c:pt idx="60">
                  <c:v>96.243160130389697</c:v>
                </c:pt>
                <c:pt idx="61">
                  <c:v>96.029453926446052</c:v>
                </c:pt>
                <c:pt idx="62">
                  <c:v>95.817730461575579</c:v>
                </c:pt>
                <c:pt idx="63">
                  <c:v>95.608074473598464</c:v>
                </c:pt>
                <c:pt idx="64">
                  <c:v>95.400543088435569</c:v>
                </c:pt>
                <c:pt idx="65">
                  <c:v>95.195168916290243</c:v>
                </c:pt>
                <c:pt idx="66">
                  <c:v>94.991963072007124</c:v>
                </c:pt>
                <c:pt idx="67">
                  <c:v>94.790918066412843</c:v>
                </c:pt>
                <c:pt idx="68">
                  <c:v>94.59201052969496</c:v>
                </c:pt>
                <c:pt idx="69">
                  <c:v>94.395203740350709</c:v>
                </c:pt>
                <c:pt idx="70">
                  <c:v>94.200449943832893</c:v>
                </c:pt>
                <c:pt idx="71">
                  <c:v>94.007692453757628</c:v>
                </c:pt>
                <c:pt idx="72">
                  <c:v>93.816867535525958</c:v>
                </c:pt>
                <c:pt idx="73">
                  <c:v>93.627906077607136</c:v>
                </c:pt>
                <c:pt idx="74">
                  <c:v>93.440735059732759</c:v>
                </c:pt>
                <c:pt idx="75">
                  <c:v>93.255278830058188</c:v>
                </c:pt>
                <c:pt idx="76">
                  <c:v>93.071460205160705</c:v>
                </c:pt>
                <c:pt idx="77">
                  <c:v>92.8892014077542</c:v>
                </c:pt>
                <c:pt idx="78">
                  <c:v>92.708424857372606</c:v>
                </c:pt>
                <c:pt idx="79">
                  <c:v>92.529053829161114</c:v>
                </c:pt>
                <c:pt idx="80">
                  <c:v>92.351012995442261</c:v>
                </c:pt>
                <c:pt idx="81">
                  <c:v>92.174228863996561</c:v>
                </c:pt>
                <c:pt idx="82">
                  <c:v>91.998630126103563</c:v>
                </c:pt>
                <c:pt idx="83">
                  <c:v>91.824147926397174</c:v>
                </c:pt>
                <c:pt idx="84">
                  <c:v>91.650716065549759</c:v>
                </c:pt>
                <c:pt idx="85">
                  <c:v>91.478271145758256</c:v>
                </c:pt>
                <c:pt idx="86">
                  <c:v>91.306752667985648</c:v>
                </c:pt>
                <c:pt idx="87">
                  <c:v>91.136103088940573</c:v>
                </c:pt>
                <c:pt idx="88">
                  <c:v>90.966267844862884</c:v>
                </c:pt>
                <c:pt idx="89">
                  <c:v>90.797195348339216</c:v>
                </c:pt>
                <c:pt idx="90">
                  <c:v>90.628836963597564</c:v>
                </c:pt>
                <c:pt idx="91">
                  <c:v>90.461146965028988</c:v>
                </c:pt>
                <c:pt idx="92">
                  <c:v>90.294082483053913</c:v>
                </c:pt>
                <c:pt idx="93">
                  <c:v>90.127603440887015</c:v>
                </c:pt>
                <c:pt idx="94">
                  <c:v>89.961672485254979</c:v>
                </c:pt>
                <c:pt idx="95">
                  <c:v>89.796254913678737</c:v>
                </c:pt>
                <c:pt idx="96">
                  <c:v>89.631318600542329</c:v>
                </c:pt>
                <c:pt idx="97">
                  <c:v>89.466833923826286</c:v>
                </c:pt>
                <c:pt idx="98">
                  <c:v>89.302773694080386</c:v>
                </c:pt>
                <c:pt idx="99">
                  <c:v>89.139113086941549</c:v>
                </c:pt>
                <c:pt idx="100">
                  <c:v>88.975829580261532</c:v>
                </c:pt>
                <c:pt idx="101">
                  <c:v>88.812902896690716</c:v>
                </c:pt>
                <c:pt idx="102">
                  <c:v>88.650314952362663</c:v>
                </c:pt>
                <c:pt idx="103">
                  <c:v>88.488049812131763</c:v>
                </c:pt>
                <c:pt idx="104">
                  <c:v>88.326093651631254</c:v>
                </c:pt>
                <c:pt idx="105">
                  <c:v>88.164434726230112</c:v>
                </c:pt>
                <c:pt idx="106">
                  <c:v>88.003063346775008</c:v>
                </c:pt>
                <c:pt idx="107">
                  <c:v>87.841971861796381</c:v>
                </c:pt>
                <c:pt idx="108">
                  <c:v>87.681154645636255</c:v>
                </c:pt>
                <c:pt idx="109">
                  <c:v>87.52060809170861</c:v>
                </c:pt>
                <c:pt idx="110">
                  <c:v>87.360330609833298</c:v>
                </c:pt>
                <c:pt idx="111">
                  <c:v>87.20032262628132</c:v>
                </c:pt>
                <c:pt idx="112">
                  <c:v>87.040586584837271</c:v>
                </c:pt>
                <c:pt idx="113">
                  <c:v>86.881126946818299</c:v>
                </c:pt>
                <c:pt idx="114">
                  <c:v>86.721950187593805</c:v>
                </c:pt>
                <c:pt idx="115">
                  <c:v>86.563064786729697</c:v>
                </c:pt>
                <c:pt idx="116">
                  <c:v>86.404481208447336</c:v>
                </c:pt>
                <c:pt idx="117">
                  <c:v>86.246211868650647</c:v>
                </c:pt>
                <c:pt idx="118">
                  <c:v>86.088271084361622</c:v>
                </c:pt>
                <c:pt idx="119">
                  <c:v>85.930675001036519</c:v>
                </c:pt>
                <c:pt idx="120">
                  <c:v>85.773441492950127</c:v>
                </c:pt>
                <c:pt idx="121">
                  <c:v>85.616590031674136</c:v>
                </c:pt>
                <c:pt idx="122">
                  <c:v>85.460141517687802</c:v>
                </c:pt>
                <c:pt idx="123">
                  <c:v>85.304118070396569</c:v>
                </c:pt>
                <c:pt idx="124">
                  <c:v>85.148542772357359</c:v>
                </c:pt>
                <c:pt idx="125">
                  <c:v>84.993439364369451</c:v>
                </c:pt>
                <c:pt idx="126">
                  <c:v>84.838831889339531</c:v>
                </c:pt>
                <c:pt idx="127">
                  <c:v>84.684744284499743</c:v>
                </c:pt>
                <c:pt idx="128">
                  <c:v>84.531199923663479</c:v>
                </c:pt>
                <c:pt idx="129">
                  <c:v>84.378221113722248</c:v>
                </c:pt>
                <c:pt idx="130">
                  <c:v>84.22582855246246</c:v>
                </c:pt>
                <c:pt idx="131">
                  <c:v>84.074040757901997</c:v>
                </c:pt>
                <c:pt idx="132">
                  <c:v>83.922873482557335</c:v>
                </c:pt>
                <c:pt idx="133">
                  <c:v>83.772339129144299</c:v>
                </c:pt>
                <c:pt idx="134">
                  <c:v>83.622446186935221</c:v>
                </c:pt>
                <c:pt idx="135">
                  <c:v>83.47319871007123</c:v>
                </c:pt>
                <c:pt idx="136">
                  <c:v>83.324595860275465</c:v>
                </c:pt>
                <c:pt idx="137">
                  <c:v>83.176631536381734</c:v>
                </c:pt>
                <c:pt idx="138">
                  <c:v>83.029294111692678</c:v>
                </c:pt>
                <c:pt idx="139">
                  <c:v>82.882566297315051</c:v>
                </c:pt>
                <c:pt idx="140">
                  <c:v>82.73642514531457</c:v>
                </c:pt>
                <c:pt idx="141">
                  <c:v>82.590842199956043</c:v>
                </c:pt>
                <c:pt idx="142">
                  <c:v>82.445783798750938</c:v>
                </c:pt>
                <c:pt idx="143">
                  <c:v>82.301211517954016</c:v>
                </c:pt>
                <c:pt idx="144">
                  <c:v>82.157082750042946</c:v>
                </c:pt>
                <c:pt idx="145">
                  <c:v>82.01335139412916</c:v>
                </c:pt>
                <c:pt idx="146">
                  <c:v>81.869968634704051</c:v>
                </c:pt>
                <c:pt idx="147">
                  <c:v>81.726883780054777</c:v>
                </c:pt>
                <c:pt idx="148">
                  <c:v>81.584045129394966</c:v>
                </c:pt>
                <c:pt idx="149">
                  <c:v>81.441400837375141</c:v>
                </c:pt>
                <c:pt idx="150">
                  <c:v>81.298899746126949</c:v>
                </c:pt>
                <c:pt idx="151">
                  <c:v>81.156492158146065</c:v>
                </c:pt>
                <c:pt idx="152">
                  <c:v>81.01413052778733</c:v>
                </c:pt>
                <c:pt idx="153">
                  <c:v>80.871770054510961</c:v>
                </c:pt>
                <c:pt idx="154">
                  <c:v>80.729369166814891</c:v>
                </c:pt>
                <c:pt idx="155">
                  <c:v>80.58688989157298</c:v>
                </c:pt>
                <c:pt idx="156">
                  <c:v>80.444298108885533</c:v>
                </c:pt>
                <c:pt idx="157">
                  <c:v>80.30156369723376</c:v>
                </c:pt>
                <c:pt idx="158">
                  <c:v>80.158660577518873</c:v>
                </c:pt>
                <c:pt idx="159">
                  <c:v>80.015566667357263</c:v>
                </c:pt>
                <c:pt idx="160">
                  <c:v>79.872263758796834</c:v>
                </c:pt>
                <c:pt idx="161">
                  <c:v>79.728737333480098</c:v>
                </c:pt>
                <c:pt idx="162">
                  <c:v>79.584976329333344</c:v>
                </c:pt>
                <c:pt idx="163">
                  <c:v>79.44097287226036</c:v>
                </c:pt>
                <c:pt idx="164">
                  <c:v>79.29672198522924</c:v>
                </c:pt>
                <c:pt idx="165">
                  <c:v>79.152221285723016</c:v>
                </c:pt>
                <c:pt idx="166">
                  <c:v>79.007470680923618</c:v>
                </c:pt>
                <c:pt idx="167">
                  <c:v>78.862472068337723</c:v>
                </c:pt>
                <c:pt idx="168">
                  <c:v>78.717229047948166</c:v>
                </c:pt>
                <c:pt idx="169">
                  <c:v>78.571746650455651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103.65900000000001</c:v>
                </c:pt>
                <c:pt idx="1">
                  <c:v>104.65900000000001</c:v>
                </c:pt>
                <c:pt idx="2">
                  <c:v>104.78</c:v>
                </c:pt>
                <c:pt idx="3">
                  <c:v>103.268</c:v>
                </c:pt>
                <c:pt idx="4">
                  <c:v>103.82899999999999</c:v>
                </c:pt>
                <c:pt idx="5">
                  <c:v>106.31699999999999</c:v>
                </c:pt>
                <c:pt idx="6">
                  <c:v>101.976</c:v>
                </c:pt>
                <c:pt idx="7">
                  <c:v>103.634</c:v>
                </c:pt>
                <c:pt idx="8">
                  <c:v>105.268</c:v>
                </c:pt>
                <c:pt idx="9">
                  <c:v>102.756</c:v>
                </c:pt>
                <c:pt idx="10">
                  <c:v>104.58499999999999</c:v>
                </c:pt>
                <c:pt idx="11">
                  <c:v>106.34099999999999</c:v>
                </c:pt>
                <c:pt idx="12">
                  <c:v>104.65900000000001</c:v>
                </c:pt>
                <c:pt idx="13">
                  <c:v>102.56100000000001</c:v>
                </c:pt>
                <c:pt idx="14">
                  <c:v>104.756</c:v>
                </c:pt>
                <c:pt idx="15">
                  <c:v>104.07299999999999</c:v>
                </c:pt>
                <c:pt idx="16">
                  <c:v>106.82899999999999</c:v>
                </c:pt>
                <c:pt idx="17">
                  <c:v>102.146</c:v>
                </c:pt>
                <c:pt idx="18">
                  <c:v>101.46299999999999</c:v>
                </c:pt>
                <c:pt idx="19">
                  <c:v>102.756</c:v>
                </c:pt>
                <c:pt idx="20">
                  <c:v>104.732</c:v>
                </c:pt>
                <c:pt idx="21">
                  <c:v>102</c:v>
                </c:pt>
                <c:pt idx="22">
                  <c:v>102.07299999999999</c:v>
                </c:pt>
                <c:pt idx="23">
                  <c:v>102.122</c:v>
                </c:pt>
                <c:pt idx="24">
                  <c:v>104.024</c:v>
                </c:pt>
                <c:pt idx="25">
                  <c:v>103.024</c:v>
                </c:pt>
                <c:pt idx="26">
                  <c:v>102.46299999999999</c:v>
                </c:pt>
                <c:pt idx="27">
                  <c:v>100.902</c:v>
                </c:pt>
                <c:pt idx="28">
                  <c:v>103.17100000000001</c:v>
                </c:pt>
                <c:pt idx="29">
                  <c:v>103.56100000000001</c:v>
                </c:pt>
                <c:pt idx="30">
                  <c:v>103.68300000000001</c:v>
                </c:pt>
                <c:pt idx="31">
                  <c:v>103.65900000000001</c:v>
                </c:pt>
                <c:pt idx="32">
                  <c:v>103.854</c:v>
                </c:pt>
                <c:pt idx="33">
                  <c:v>106.41500000000001</c:v>
                </c:pt>
                <c:pt idx="34">
                  <c:v>103.04900000000001</c:v>
                </c:pt>
                <c:pt idx="35">
                  <c:v>107.756</c:v>
                </c:pt>
                <c:pt idx="36">
                  <c:v>103.756</c:v>
                </c:pt>
                <c:pt idx="37">
                  <c:v>107.024</c:v>
                </c:pt>
                <c:pt idx="38">
                  <c:v>106.512</c:v>
                </c:pt>
                <c:pt idx="39">
                  <c:v>109.58499999999999</c:v>
                </c:pt>
                <c:pt idx="40">
                  <c:v>113.366</c:v>
                </c:pt>
                <c:pt idx="41">
                  <c:v>111.17100000000001</c:v>
                </c:pt>
                <c:pt idx="42">
                  <c:v>110.366</c:v>
                </c:pt>
                <c:pt idx="43">
                  <c:v>116.80500000000001</c:v>
                </c:pt>
                <c:pt idx="44">
                  <c:v>117.34099999999999</c:v>
                </c:pt>
                <c:pt idx="45">
                  <c:v>117.82899999999999</c:v>
                </c:pt>
                <c:pt idx="46">
                  <c:v>128.95099999999999</c:v>
                </c:pt>
                <c:pt idx="47">
                  <c:v>135.53700000000001</c:v>
                </c:pt>
                <c:pt idx="48">
                  <c:v>146.85400000000001</c:v>
                </c:pt>
                <c:pt idx="49">
                  <c:v>159</c:v>
                </c:pt>
                <c:pt idx="50">
                  <c:v>176.04900000000001</c:v>
                </c:pt>
                <c:pt idx="51">
                  <c:v>194.90199999999999</c:v>
                </c:pt>
                <c:pt idx="52">
                  <c:v>208.09800000000001</c:v>
                </c:pt>
                <c:pt idx="53">
                  <c:v>221.53700000000001</c:v>
                </c:pt>
                <c:pt idx="54">
                  <c:v>230.70699999999999</c:v>
                </c:pt>
                <c:pt idx="55">
                  <c:v>236.80500000000001</c:v>
                </c:pt>
                <c:pt idx="56">
                  <c:v>241.09800000000001</c:v>
                </c:pt>
                <c:pt idx="57">
                  <c:v>237</c:v>
                </c:pt>
                <c:pt idx="58">
                  <c:v>224.39</c:v>
                </c:pt>
                <c:pt idx="59">
                  <c:v>191.268</c:v>
                </c:pt>
                <c:pt idx="60">
                  <c:v>143.36600000000001</c:v>
                </c:pt>
                <c:pt idx="61">
                  <c:v>110.78</c:v>
                </c:pt>
                <c:pt idx="62">
                  <c:v>99.902000000000001</c:v>
                </c:pt>
                <c:pt idx="63">
                  <c:v>100.68300000000001</c:v>
                </c:pt>
                <c:pt idx="64">
                  <c:v>97.22</c:v>
                </c:pt>
                <c:pt idx="65">
                  <c:v>100.80500000000001</c:v>
                </c:pt>
                <c:pt idx="66">
                  <c:v>103.04900000000001</c:v>
                </c:pt>
                <c:pt idx="67">
                  <c:v>103.024</c:v>
                </c:pt>
                <c:pt idx="68">
                  <c:v>106.46299999999999</c:v>
                </c:pt>
                <c:pt idx="69">
                  <c:v>111.22</c:v>
                </c:pt>
                <c:pt idx="70">
                  <c:v>121</c:v>
                </c:pt>
                <c:pt idx="71">
                  <c:v>125.07299999999999</c:v>
                </c:pt>
                <c:pt idx="72">
                  <c:v>144.07300000000001</c:v>
                </c:pt>
                <c:pt idx="73">
                  <c:v>155.04900000000001</c:v>
                </c:pt>
                <c:pt idx="74">
                  <c:v>169.22</c:v>
                </c:pt>
                <c:pt idx="75">
                  <c:v>179.04900000000001</c:v>
                </c:pt>
                <c:pt idx="76">
                  <c:v>188.78</c:v>
                </c:pt>
                <c:pt idx="77">
                  <c:v>196.12200000000001</c:v>
                </c:pt>
                <c:pt idx="78">
                  <c:v>201.268</c:v>
                </c:pt>
                <c:pt idx="79">
                  <c:v>196.976</c:v>
                </c:pt>
                <c:pt idx="80">
                  <c:v>182.61</c:v>
                </c:pt>
                <c:pt idx="81">
                  <c:v>147.82900000000001</c:v>
                </c:pt>
                <c:pt idx="82">
                  <c:v>110.39</c:v>
                </c:pt>
                <c:pt idx="83">
                  <c:v>95.146000000000001</c:v>
                </c:pt>
                <c:pt idx="84">
                  <c:v>93.853999999999999</c:v>
                </c:pt>
                <c:pt idx="85">
                  <c:v>94.975999999999999</c:v>
                </c:pt>
                <c:pt idx="86">
                  <c:v>93.194999999999993</c:v>
                </c:pt>
                <c:pt idx="87">
                  <c:v>93.878</c:v>
                </c:pt>
                <c:pt idx="88">
                  <c:v>92.438999999999993</c:v>
                </c:pt>
                <c:pt idx="89">
                  <c:v>90.634</c:v>
                </c:pt>
                <c:pt idx="90">
                  <c:v>91.293000000000006</c:v>
                </c:pt>
                <c:pt idx="91">
                  <c:v>93.438999999999993</c:v>
                </c:pt>
                <c:pt idx="92">
                  <c:v>89.706999999999994</c:v>
                </c:pt>
                <c:pt idx="93">
                  <c:v>92.683000000000007</c:v>
                </c:pt>
                <c:pt idx="94">
                  <c:v>91.39</c:v>
                </c:pt>
                <c:pt idx="95">
                  <c:v>91.122</c:v>
                </c:pt>
                <c:pt idx="96">
                  <c:v>93.340999999999994</c:v>
                </c:pt>
                <c:pt idx="97">
                  <c:v>90.878</c:v>
                </c:pt>
                <c:pt idx="98">
                  <c:v>91.146000000000001</c:v>
                </c:pt>
                <c:pt idx="99">
                  <c:v>90.316999999999993</c:v>
                </c:pt>
                <c:pt idx="100">
                  <c:v>94.122</c:v>
                </c:pt>
                <c:pt idx="101">
                  <c:v>91.561000000000007</c:v>
                </c:pt>
                <c:pt idx="102">
                  <c:v>90.902000000000001</c:v>
                </c:pt>
                <c:pt idx="103">
                  <c:v>91.706999999999994</c:v>
                </c:pt>
                <c:pt idx="104">
                  <c:v>92.244</c:v>
                </c:pt>
                <c:pt idx="105">
                  <c:v>90.39</c:v>
                </c:pt>
                <c:pt idx="106">
                  <c:v>92.731999999999999</c:v>
                </c:pt>
                <c:pt idx="107">
                  <c:v>92.194999999999993</c:v>
                </c:pt>
                <c:pt idx="108">
                  <c:v>92.488</c:v>
                </c:pt>
                <c:pt idx="109">
                  <c:v>94.340999999999994</c:v>
                </c:pt>
                <c:pt idx="110">
                  <c:v>98.488</c:v>
                </c:pt>
                <c:pt idx="111">
                  <c:v>96.634</c:v>
                </c:pt>
                <c:pt idx="112">
                  <c:v>100.41500000000001</c:v>
                </c:pt>
                <c:pt idx="113">
                  <c:v>102.854</c:v>
                </c:pt>
                <c:pt idx="114">
                  <c:v>104.634</c:v>
                </c:pt>
                <c:pt idx="115">
                  <c:v>104.61</c:v>
                </c:pt>
                <c:pt idx="116">
                  <c:v>106.19499999999999</c:v>
                </c:pt>
                <c:pt idx="117">
                  <c:v>104.488</c:v>
                </c:pt>
                <c:pt idx="118">
                  <c:v>101.70699999999999</c:v>
                </c:pt>
                <c:pt idx="119">
                  <c:v>96.927000000000007</c:v>
                </c:pt>
                <c:pt idx="120">
                  <c:v>93.024000000000001</c:v>
                </c:pt>
                <c:pt idx="121">
                  <c:v>89.950999999999993</c:v>
                </c:pt>
                <c:pt idx="122">
                  <c:v>88.488</c:v>
                </c:pt>
                <c:pt idx="123">
                  <c:v>87.683000000000007</c:v>
                </c:pt>
                <c:pt idx="124">
                  <c:v>88.805000000000007</c:v>
                </c:pt>
                <c:pt idx="125">
                  <c:v>86.438999999999993</c:v>
                </c:pt>
                <c:pt idx="126">
                  <c:v>86.756</c:v>
                </c:pt>
                <c:pt idx="127">
                  <c:v>84.340999999999994</c:v>
                </c:pt>
                <c:pt idx="128">
                  <c:v>86.683000000000007</c:v>
                </c:pt>
                <c:pt idx="129">
                  <c:v>88.731999999999999</c:v>
                </c:pt>
                <c:pt idx="130">
                  <c:v>82.561000000000007</c:v>
                </c:pt>
                <c:pt idx="131">
                  <c:v>85.706999999999994</c:v>
                </c:pt>
                <c:pt idx="132">
                  <c:v>86.512</c:v>
                </c:pt>
                <c:pt idx="133">
                  <c:v>85.634</c:v>
                </c:pt>
                <c:pt idx="134">
                  <c:v>84.584999999999994</c:v>
                </c:pt>
                <c:pt idx="135">
                  <c:v>85.950999999999993</c:v>
                </c:pt>
                <c:pt idx="136">
                  <c:v>88.049000000000007</c:v>
                </c:pt>
                <c:pt idx="137">
                  <c:v>85.316999999999993</c:v>
                </c:pt>
                <c:pt idx="138">
                  <c:v>86.194999999999993</c:v>
                </c:pt>
                <c:pt idx="139">
                  <c:v>84.194999999999993</c:v>
                </c:pt>
                <c:pt idx="140">
                  <c:v>85.584999999999994</c:v>
                </c:pt>
                <c:pt idx="141">
                  <c:v>89</c:v>
                </c:pt>
                <c:pt idx="142">
                  <c:v>92.268000000000001</c:v>
                </c:pt>
                <c:pt idx="143">
                  <c:v>93.584999999999994</c:v>
                </c:pt>
                <c:pt idx="144">
                  <c:v>93.584999999999994</c:v>
                </c:pt>
                <c:pt idx="145">
                  <c:v>94.244</c:v>
                </c:pt>
                <c:pt idx="146">
                  <c:v>93.268000000000001</c:v>
                </c:pt>
                <c:pt idx="147">
                  <c:v>91.878</c:v>
                </c:pt>
                <c:pt idx="148">
                  <c:v>91.512</c:v>
                </c:pt>
                <c:pt idx="149">
                  <c:v>86.828999999999994</c:v>
                </c:pt>
                <c:pt idx="150">
                  <c:v>84.488</c:v>
                </c:pt>
                <c:pt idx="151">
                  <c:v>83.316999999999993</c:v>
                </c:pt>
                <c:pt idx="152">
                  <c:v>83.537000000000006</c:v>
                </c:pt>
                <c:pt idx="153">
                  <c:v>84.488</c:v>
                </c:pt>
                <c:pt idx="154">
                  <c:v>82.39</c:v>
                </c:pt>
                <c:pt idx="155">
                  <c:v>83.805000000000007</c:v>
                </c:pt>
                <c:pt idx="156">
                  <c:v>80.512</c:v>
                </c:pt>
                <c:pt idx="157">
                  <c:v>83.366</c:v>
                </c:pt>
                <c:pt idx="158">
                  <c:v>82.39</c:v>
                </c:pt>
                <c:pt idx="159">
                  <c:v>80.78</c:v>
                </c:pt>
                <c:pt idx="160">
                  <c:v>82.39</c:v>
                </c:pt>
                <c:pt idx="161">
                  <c:v>84.950999999999993</c:v>
                </c:pt>
                <c:pt idx="162">
                  <c:v>83.415000000000006</c:v>
                </c:pt>
                <c:pt idx="163">
                  <c:v>82.488</c:v>
                </c:pt>
                <c:pt idx="164">
                  <c:v>84.049000000000007</c:v>
                </c:pt>
                <c:pt idx="165">
                  <c:v>82.39</c:v>
                </c:pt>
                <c:pt idx="166">
                  <c:v>80.706999999999994</c:v>
                </c:pt>
                <c:pt idx="167">
                  <c:v>79.415000000000006</c:v>
                </c:pt>
                <c:pt idx="168">
                  <c:v>84.488</c:v>
                </c:pt>
                <c:pt idx="169">
                  <c:v>83.340999999999994</c:v>
                </c:pt>
                <c:pt idx="170">
                  <c:v>83.756</c:v>
                </c:pt>
                <c:pt idx="171">
                  <c:v>81.293000000000006</c:v>
                </c:pt>
                <c:pt idx="172">
                  <c:v>82.146000000000001</c:v>
                </c:pt>
                <c:pt idx="173">
                  <c:v>81.634</c:v>
                </c:pt>
                <c:pt idx="174">
                  <c:v>81.78</c:v>
                </c:pt>
                <c:pt idx="175">
                  <c:v>81.268000000000001</c:v>
                </c:pt>
                <c:pt idx="176">
                  <c:v>80.706999999999994</c:v>
                </c:pt>
                <c:pt idx="177">
                  <c:v>82.316999999999993</c:v>
                </c:pt>
                <c:pt idx="178">
                  <c:v>81.731999999999999</c:v>
                </c:pt>
                <c:pt idx="179">
                  <c:v>82.171000000000006</c:v>
                </c:pt>
                <c:pt idx="180">
                  <c:v>80.438999999999993</c:v>
                </c:pt>
                <c:pt idx="181">
                  <c:v>82.39</c:v>
                </c:pt>
                <c:pt idx="182">
                  <c:v>81.488</c:v>
                </c:pt>
                <c:pt idx="183">
                  <c:v>82.438999999999993</c:v>
                </c:pt>
                <c:pt idx="184">
                  <c:v>83.683000000000007</c:v>
                </c:pt>
                <c:pt idx="185">
                  <c:v>81.097999999999999</c:v>
                </c:pt>
                <c:pt idx="186">
                  <c:v>81.024000000000001</c:v>
                </c:pt>
                <c:pt idx="187">
                  <c:v>80.340999999999994</c:v>
                </c:pt>
                <c:pt idx="188">
                  <c:v>81.561000000000007</c:v>
                </c:pt>
                <c:pt idx="189">
                  <c:v>80.828999999999994</c:v>
                </c:pt>
                <c:pt idx="190">
                  <c:v>80.78</c:v>
                </c:pt>
                <c:pt idx="191">
                  <c:v>81.438999999999993</c:v>
                </c:pt>
                <c:pt idx="192">
                  <c:v>80.415000000000006</c:v>
                </c:pt>
                <c:pt idx="193">
                  <c:v>81.488</c:v>
                </c:pt>
                <c:pt idx="194">
                  <c:v>80.828999999999994</c:v>
                </c:pt>
                <c:pt idx="195">
                  <c:v>78.072999999999993</c:v>
                </c:pt>
                <c:pt idx="196">
                  <c:v>80.171000000000006</c:v>
                </c:pt>
                <c:pt idx="197">
                  <c:v>81.340999999999994</c:v>
                </c:pt>
                <c:pt idx="198">
                  <c:v>80.634</c:v>
                </c:pt>
                <c:pt idx="199">
                  <c:v>80.488</c:v>
                </c:pt>
                <c:pt idx="200">
                  <c:v>79.927000000000007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102.92129388134055</c:v>
                </c:pt>
                <c:pt idx="4">
                  <c:v>103.0002225526453</c:v>
                </c:pt>
                <c:pt idx="5">
                  <c:v>103.07846427049134</c:v>
                </c:pt>
                <c:pt idx="6">
                  <c:v>103.15589571010803</c:v>
                </c:pt>
                <c:pt idx="7">
                  <c:v>103.23237792962202</c:v>
                </c:pt>
                <c:pt idx="8">
                  <c:v>103.30775491366174</c:v>
                </c:pt>
                <c:pt idx="9">
                  <c:v>103.38185206531607</c:v>
                </c:pt>
                <c:pt idx="10">
                  <c:v>103.45447466478444</c:v>
                </c:pt>
                <c:pt idx="11">
                  <c:v>103.52540631903642</c:v>
                </c:pt>
                <c:pt idx="12">
                  <c:v>103.59440743398818</c:v>
                </c:pt>
                <c:pt idx="13">
                  <c:v>103.66121374949282</c:v>
                </c:pt>
                <c:pt idx="14">
                  <c:v>103.72553498861873</c:v>
                </c:pt>
                <c:pt idx="15">
                  <c:v>103.78705368784215</c:v>
                </c:pt>
                <c:pt idx="16">
                  <c:v>103.84542429709532</c:v>
                </c:pt>
                <c:pt idx="17">
                  <c:v>103.90027267430693</c:v>
                </c:pt>
                <c:pt idx="18">
                  <c:v>103.95119615987376</c:v>
                </c:pt>
                <c:pt idx="19">
                  <c:v>103.9977645237509</c:v>
                </c:pt>
                <c:pt idx="20">
                  <c:v>104.03952226891961</c:v>
                </c:pt>
                <c:pt idx="21">
                  <c:v>104.07599311277464</c:v>
                </c:pt>
                <c:pt idx="22">
                  <c:v>104.10668805383838</c:v>
                </c:pt>
                <c:pt idx="23">
                  <c:v>104.13111942098261</c:v>
                </c:pt>
                <c:pt idx="24">
                  <c:v>104.14882492302614</c:v>
                </c:pt>
                <c:pt idx="25">
                  <c:v>104.15940827827376</c:v>
                </c:pt>
                <c:pt idx="26">
                  <c:v>104.1626068963912</c:v>
                </c:pt>
                <c:pt idx="27">
                  <c:v>104.15840274493605</c:v>
                </c:pt>
                <c:pt idx="28">
                  <c:v>104.1472003545688</c:v>
                </c:pt>
                <c:pt idx="29">
                  <c:v>104.13010608904766</c:v>
                </c:pt>
                <c:pt idx="30">
                  <c:v>104.10935504847507</c:v>
                </c:pt>
                <c:pt idx="31">
                  <c:v>104.08894517484123</c:v>
                </c:pt>
                <c:pt idx="32">
                  <c:v>104.07554991279117</c:v>
                </c:pt>
                <c:pt idx="33">
                  <c:v>104.07978709857549</c:v>
                </c:pt>
                <c:pt idx="34">
                  <c:v>104.11791665977594</c:v>
                </c:pt>
                <c:pt idx="35">
                  <c:v>104.21401554738743</c:v>
                </c:pt>
                <c:pt idx="36">
                  <c:v>104.4026265838415</c:v>
                </c:pt>
                <c:pt idx="37">
                  <c:v>104.73179102557086</c:v>
                </c:pt>
                <c:pt idx="38">
                  <c:v>105.26624875102264</c:v>
                </c:pt>
                <c:pt idx="39">
                  <c:v>106.09042851226639</c:v>
                </c:pt>
                <c:pt idx="40">
                  <c:v>107.31066802762565</c:v>
                </c:pt>
                <c:pt idx="41">
                  <c:v>109.05592797648019</c:v>
                </c:pt>
                <c:pt idx="42">
                  <c:v>111.47613740908052</c:v>
                </c:pt>
                <c:pt idx="43">
                  <c:v>114.73728348876604</c:v>
                </c:pt>
                <c:pt idx="44">
                  <c:v>119.01249076522683</c:v>
                </c:pt>
                <c:pt idx="45">
                  <c:v>124.46866817332581</c:v>
                </c:pt>
                <c:pt idx="46">
                  <c:v>131.24885210221936</c:v>
                </c:pt>
                <c:pt idx="47">
                  <c:v>139.45111434876071</c:v>
                </c:pt>
                <c:pt idx="48">
                  <c:v>149.10575390907186</c:v>
                </c:pt>
                <c:pt idx="49">
                  <c:v>160.15331619459775</c:v>
                </c:pt>
                <c:pt idx="50">
                  <c:v>172.42659167043442</c:v>
                </c:pt>
                <c:pt idx="51">
                  <c:v>185.63971960347163</c:v>
                </c:pt>
                <c:pt idx="52">
                  <c:v>199.38454943876701</c:v>
                </c:pt>
                <c:pt idx="53">
                  <c:v>213.11588449647925</c:v>
                </c:pt>
                <c:pt idx="54">
                  <c:v>226.03478537283948</c:v>
                </c:pt>
                <c:pt idx="55">
                  <c:v>236.64543521402493</c:v>
                </c:pt>
                <c:pt idx="56">
                  <c:v>241.89673414422961</c:v>
                </c:pt>
                <c:pt idx="57">
                  <c:v>236.93262768379387</c:v>
                </c:pt>
                <c:pt idx="58">
                  <c:v>217.68997812498625</c:v>
                </c:pt>
                <c:pt idx="59">
                  <c:v>186.01649397633872</c:v>
                </c:pt>
                <c:pt idx="60">
                  <c:v>151.25844184038968</c:v>
                </c:pt>
                <c:pt idx="61">
                  <c:v>124.04635482217145</c:v>
                </c:pt>
                <c:pt idx="62">
                  <c:v>108.68778613213961</c:v>
                </c:pt>
                <c:pt idx="63">
                  <c:v>102.69052314695887</c:v>
                </c:pt>
                <c:pt idx="64">
                  <c:v>101.65307189768617</c:v>
                </c:pt>
                <c:pt idx="65">
                  <c:v>102.75320380799961</c:v>
                </c:pt>
                <c:pt idx="66">
                  <c:v>104.98275594108938</c:v>
                </c:pt>
                <c:pt idx="67">
                  <c:v>108.21957991047384</c:v>
                </c:pt>
                <c:pt idx="68">
                  <c:v>112.60003941518289</c:v>
                </c:pt>
                <c:pt idx="69">
                  <c:v>118.28707346254255</c:v>
                </c:pt>
                <c:pt idx="70">
                  <c:v>125.39398740797569</c:v>
                </c:pt>
                <c:pt idx="71">
                  <c:v>133.94266873956738</c:v>
                </c:pt>
                <c:pt idx="72">
                  <c:v>143.8293736701701</c:v>
                </c:pt>
                <c:pt idx="73">
                  <c:v>154.79948458000024</c:v>
                </c:pt>
                <c:pt idx="74">
                  <c:v>166.43532281183255</c:v>
                </c:pt>
                <c:pt idx="75">
                  <c:v>178.13870888080407</c:v>
                </c:pt>
                <c:pt idx="76">
                  <c:v>188.97225051054662</c:v>
                </c:pt>
                <c:pt idx="77">
                  <c:v>196.97942910990281</c:v>
                </c:pt>
                <c:pt idx="78">
                  <c:v>198.02413842133572</c:v>
                </c:pt>
                <c:pt idx="79">
                  <c:v>186.65756399227647</c:v>
                </c:pt>
                <c:pt idx="80">
                  <c:v>161.99415483764096</c:v>
                </c:pt>
                <c:pt idx="81">
                  <c:v>132.60906337399703</c:v>
                </c:pt>
                <c:pt idx="82">
                  <c:v>110.17306836324951</c:v>
                </c:pt>
                <c:pt idx="83">
                  <c:v>98.801573127741975</c:v>
                </c:pt>
                <c:pt idx="84">
                  <c:v>94.878223361680767</c:v>
                </c:pt>
                <c:pt idx="85">
                  <c:v>93.869746741152454</c:v>
                </c:pt>
                <c:pt idx="86">
                  <c:v>93.577486976502996</c:v>
                </c:pt>
                <c:pt idx="87">
                  <c:v>93.399903514827912</c:v>
                </c:pt>
                <c:pt idx="88">
                  <c:v>93.235430647535878</c:v>
                </c:pt>
                <c:pt idx="89">
                  <c:v>93.073039824913693</c:v>
                </c:pt>
                <c:pt idx="90">
                  <c:v>92.911881714500296</c:v>
                </c:pt>
                <c:pt idx="91">
                  <c:v>92.751843393257445</c:v>
                </c:pt>
                <c:pt idx="92">
                  <c:v>92.59285056583353</c:v>
                </c:pt>
                <c:pt idx="93">
                  <c:v>92.434834377574717</c:v>
                </c:pt>
                <c:pt idx="94">
                  <c:v>92.277730673640292</c:v>
                </c:pt>
                <c:pt idx="95">
                  <c:v>92.121481340868712</c:v>
                </c:pt>
                <c:pt idx="96">
                  <c:v>91.96603932273932</c:v>
                </c:pt>
                <c:pt idx="97">
                  <c:v>91.811385019859728</c:v>
                </c:pt>
                <c:pt idx="98">
                  <c:v>91.657575325864855</c:v>
                </c:pt>
                <c:pt idx="99">
                  <c:v>91.504878455662649</c:v>
                </c:pt>
                <c:pt idx="100">
                  <c:v>91.354114513665081</c:v>
                </c:pt>
                <c:pt idx="101">
                  <c:v>91.207442487156257</c:v>
                </c:pt>
                <c:pt idx="102">
                  <c:v>91.070012339646397</c:v>
                </c:pt>
                <c:pt idx="103">
                  <c:v>90.953080295959992</c:v>
                </c:pt>
                <c:pt idx="104">
                  <c:v>90.879184475203814</c:v>
                </c:pt>
                <c:pt idx="105">
                  <c:v>90.889440319257005</c:v>
                </c:pt>
                <c:pt idx="106">
                  <c:v>91.051487884243087</c:v>
                </c:pt>
                <c:pt idx="107">
                  <c:v>91.463913645441039</c:v>
                </c:pt>
                <c:pt idx="108">
                  <c:v>92.249826184817934</c:v>
                </c:pt>
                <c:pt idx="109">
                  <c:v>93.531026124640292</c:v>
                </c:pt>
                <c:pt idx="110">
                  <c:v>95.378479313642714</c:v>
                </c:pt>
                <c:pt idx="111">
                  <c:v>97.7470761415927</c:v>
                </c:pt>
                <c:pt idx="112">
                  <c:v>100.42020813042905</c:v>
                </c:pt>
                <c:pt idx="113">
                  <c:v>103.00191360984368</c:v>
                </c:pt>
                <c:pt idx="114">
                  <c:v>104.9866958248279</c:v>
                </c:pt>
                <c:pt idx="115">
                  <c:v>105.9031001842806</c:v>
                </c:pt>
                <c:pt idx="116">
                  <c:v>105.48033830304999</c:v>
                </c:pt>
                <c:pt idx="117">
                  <c:v>103.75909035723345</c:v>
                </c:pt>
                <c:pt idx="118">
                  <c:v>101.08519836679697</c:v>
                </c:pt>
                <c:pt idx="119">
                  <c:v>97.984674760386483</c:v>
                </c:pt>
                <c:pt idx="120">
                  <c:v>94.98243935574186</c:v>
                </c:pt>
                <c:pt idx="121">
                  <c:v>92.451669924065214</c:v>
                </c:pt>
                <c:pt idx="122">
                  <c:v>90.551947886200381</c:v>
                </c:pt>
                <c:pt idx="123">
                  <c:v>89.258310120203561</c:v>
                </c:pt>
                <c:pt idx="124">
                  <c:v>88.440178742591655</c:v>
                </c:pt>
                <c:pt idx="125">
                  <c:v>87.940928349315485</c:v>
                </c:pt>
                <c:pt idx="126">
                  <c:v>87.628447593629105</c:v>
                </c:pt>
                <c:pt idx="127">
                  <c:v>87.412700223580032</c:v>
                </c:pt>
                <c:pt idx="128">
                  <c:v>87.241662841477151</c:v>
                </c:pt>
                <c:pt idx="129">
                  <c:v>87.089297771175026</c:v>
                </c:pt>
                <c:pt idx="130">
                  <c:v>86.944322196096024</c:v>
                </c:pt>
                <c:pt idx="131">
                  <c:v>86.803009508504985</c:v>
                </c:pt>
                <c:pt idx="132">
                  <c:v>86.666206921167557</c:v>
                </c:pt>
                <c:pt idx="133">
                  <c:v>86.540169388873224</c:v>
                </c:pt>
                <c:pt idx="134">
                  <c:v>86.441326278899169</c:v>
                </c:pt>
                <c:pt idx="135">
                  <c:v>86.404980704392628</c:v>
                </c:pt>
                <c:pt idx="136">
                  <c:v>86.49544078013794</c:v>
                </c:pt>
                <c:pt idx="137">
                  <c:v>86.809531615714164</c:v>
                </c:pt>
                <c:pt idx="138">
                  <c:v>87.459758135369853</c:v>
                </c:pt>
                <c:pt idx="139">
                  <c:v>88.525541789063908</c:v>
                </c:pt>
                <c:pt idx="140">
                  <c:v>89.979146952231119</c:v>
                </c:pt>
                <c:pt idx="141">
                  <c:v>91.623386245605943</c:v>
                </c:pt>
                <c:pt idx="142">
                  <c:v>93.097010557028483</c:v>
                </c:pt>
                <c:pt idx="143">
                  <c:v>93.980746371700661</c:v>
                </c:pt>
                <c:pt idx="144">
                  <c:v>93.970870057905927</c:v>
                </c:pt>
                <c:pt idx="145">
                  <c:v>93.024542940177398</c:v>
                </c:pt>
                <c:pt idx="146">
                  <c:v>91.382894380857778</c:v>
                </c:pt>
                <c:pt idx="147">
                  <c:v>89.455152431102931</c:v>
                </c:pt>
                <c:pt idx="148">
                  <c:v>87.639355708077318</c:v>
                </c:pt>
                <c:pt idx="149">
                  <c:v>86.18602922142982</c:v>
                </c:pt>
                <c:pt idx="150">
                  <c:v>85.16351612568765</c:v>
                </c:pt>
                <c:pt idx="151">
                  <c:v>84.508869581832073</c:v>
                </c:pt>
                <c:pt idx="152">
                  <c:v>84.107262417756687</c:v>
                </c:pt>
                <c:pt idx="153">
                  <c:v>83.851908138021614</c:v>
                </c:pt>
                <c:pt idx="154">
                  <c:v>83.669051943149313</c:v>
                </c:pt>
                <c:pt idx="155">
                  <c:v>83.517367805833004</c:v>
                </c:pt>
                <c:pt idx="156">
                  <c:v>83.377376995168333</c:v>
                </c:pt>
                <c:pt idx="157">
                  <c:v>83.241205793272272</c:v>
                </c:pt>
                <c:pt idx="158">
                  <c:v>83.106088683662236</c:v>
                </c:pt>
                <c:pt idx="159">
                  <c:v>82.971169640511846</c:v>
                </c:pt>
                <c:pt idx="160">
                  <c:v>82.836208148288634</c:v>
                </c:pt>
                <c:pt idx="161">
                  <c:v>82.701137301697273</c:v>
                </c:pt>
                <c:pt idx="162">
                  <c:v>82.565934390462687</c:v>
                </c:pt>
                <c:pt idx="163">
                  <c:v>82.4305880121467</c:v>
                </c:pt>
                <c:pt idx="164">
                  <c:v>82.295090685762844</c:v>
                </c:pt>
                <c:pt idx="165">
                  <c:v>82.159437277027905</c:v>
                </c:pt>
                <c:pt idx="166">
                  <c:v>82.023624569513501</c:v>
                </c:pt>
                <c:pt idx="167">
                  <c:v>81.887651030679223</c:v>
                </c:pt>
                <c:pt idx="168">
                  <c:v>81.751516607953192</c:v>
                </c:pt>
                <c:pt idx="169">
                  <c:v>81.615222533123358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102.92129388133714</c:v>
                </c:pt>
                <c:pt idx="4">
                  <c:v>103.00022255263491</c:v>
                </c:pt>
                <c:pt idx="5">
                  <c:v>103.07846427046037</c:v>
                </c:pt>
                <c:pt idx="6">
                  <c:v>103.15589571001753</c:v>
                </c:pt>
                <c:pt idx="7">
                  <c:v>103.23237792936277</c:v>
                </c:pt>
                <c:pt idx="8">
                  <c:v>103.30775491293372</c:v>
                </c:pt>
                <c:pt idx="9">
                  <c:v>103.38185206331212</c:v>
                </c:pt>
                <c:pt idx="10">
                  <c:v>103.45447465937764</c:v>
                </c:pt>
                <c:pt idx="11">
                  <c:v>103.52540630473729</c:v>
                </c:pt>
                <c:pt idx="12">
                  <c:v>103.5944073969206</c:v>
                </c:pt>
                <c:pt idx="13">
                  <c:v>103.66121365530519</c:v>
                </c:pt>
                <c:pt idx="14">
                  <c:v>103.72553475402921</c:v>
                </c:pt>
                <c:pt idx="15">
                  <c:v>103.78705311512722</c:v>
                </c:pt>
                <c:pt idx="16">
                  <c:v>103.84542292658109</c:v>
                </c:pt>
                <c:pt idx="17">
                  <c:v>103.90026945958267</c:v>
                </c:pt>
                <c:pt idx="18">
                  <c:v>103.95118876860407</c:v>
                </c:pt>
                <c:pt idx="19">
                  <c:v>103.9977478662629</c:v>
                </c:pt>
                <c:pt idx="20">
                  <c:v>104.03948547169111</c:v>
                </c:pt>
                <c:pt idx="21">
                  <c:v>104.075913435247</c:v>
                </c:pt>
                <c:pt idx="22">
                  <c:v>104.10651894288837</c:v>
                </c:pt>
                <c:pt idx="23">
                  <c:v>104.13076759918071</c:v>
                </c:pt>
                <c:pt idx="24">
                  <c:v>104.14810747754001</c:v>
                </c:pt>
                <c:pt idx="25">
                  <c:v>104.15797420875096</c:v>
                </c:pt>
                <c:pt idx="26">
                  <c:v>104.15979715309004</c:v>
                </c:pt>
                <c:pt idx="27">
                  <c:v>104.15300666689035</c:v>
                </c:pt>
                <c:pt idx="28">
                  <c:v>104.13704243101628</c:v>
                </c:pt>
                <c:pt idx="29">
                  <c:v>104.11136275707183</c:v>
                </c:pt>
                <c:pt idx="30">
                  <c:v>104.07545472874304</c:v>
                </c:pt>
                <c:pt idx="31">
                  <c:v>104.02884497295084</c:v>
                </c:pt>
                <c:pt idx="32">
                  <c:v>103.97111079198235</c:v>
                </c:pt>
                <c:pt idx="33">
                  <c:v>103.90189132793445</c:v>
                </c:pt>
                <c:pt idx="34">
                  <c:v>103.8208983798109</c:v>
                </c:pt>
                <c:pt idx="35">
                  <c:v>103.72792645695409</c:v>
                </c:pt>
                <c:pt idx="36">
                  <c:v>103.62286163544098</c:v>
                </c:pt>
                <c:pt idx="37">
                  <c:v>103.50568879106157</c:v>
                </c:pt>
                <c:pt idx="38">
                  <c:v>103.37649681645208</c:v>
                </c:pt>
                <c:pt idx="39">
                  <c:v>103.2354814916973</c:v>
                </c:pt>
                <c:pt idx="40">
                  <c:v>103.08294576556081</c:v>
                </c:pt>
                <c:pt idx="41">
                  <c:v>102.91929731409964</c:v>
                </c:pt>
                <c:pt idx="42">
                  <c:v>102.74504336796406</c:v>
                </c:pt>
                <c:pt idx="43">
                  <c:v>102.56078293044293</c:v>
                </c:pt>
                <c:pt idx="44">
                  <c:v>102.36719663549727</c:v>
                </c:pt>
                <c:pt idx="45">
                  <c:v>102.16503460880475</c:v>
                </c:pt>
                <c:pt idx="46">
                  <c:v>101.95510278646969</c:v>
                </c:pt>
                <c:pt idx="47">
                  <c:v>101.738248208832</c:v>
                </c:pt>
                <c:pt idx="48">
                  <c:v>101.51534383679306</c:v>
                </c:pt>
                <c:pt idx="49">
                  <c:v>101.28727343442364</c:v>
                </c:pt>
                <c:pt idx="50">
                  <c:v>101.05491702652432</c:v>
                </c:pt>
                <c:pt idx="51">
                  <c:v>100.8191373780711</c:v>
                </c:pt>
                <c:pt idx="52">
                  <c:v>100.58076786077469</c:v>
                </c:pt>
                <c:pt idx="53">
                  <c:v>100.34060197799788</c:v>
                </c:pt>
                <c:pt idx="54">
                  <c:v>100.0993847208219</c:v>
                </c:pt>
                <c:pt idx="55">
                  <c:v>99.857805832271168</c:v>
                </c:pt>
                <c:pt idx="56">
                  <c:v>99.616494969498888</c:v>
                </c:pt>
                <c:pt idx="57">
                  <c:v>99.37601867940036</c:v>
                </c:pt>
                <c:pt idx="58">
                  <c:v>99.136879044244083</c:v>
                </c:pt>
                <c:pt idx="59">
                  <c:v>98.899513811457226</c:v>
                </c:pt>
                <c:pt idx="60">
                  <c:v>98.664297795256928</c:v>
                </c:pt>
                <c:pt idx="61">
                  <c:v>98.431545325905802</c:v>
                </c:pt>
                <c:pt idx="62">
                  <c:v>98.201513522816867</c:v>
                </c:pt>
                <c:pt idx="63">
                  <c:v>97.974406178003591</c:v>
                </c:pt>
                <c:pt idx="64">
                  <c:v>97.750378053845211</c:v>
                </c:pt>
                <c:pt idx="65">
                  <c:v>97.529539421349853</c:v>
                </c:pt>
                <c:pt idx="66">
                  <c:v>97.311960689863156</c:v>
                </c:pt>
                <c:pt idx="67">
                  <c:v>97.097677004684627</c:v>
                </c:pt>
                <c:pt idx="68">
                  <c:v>96.886692713914414</c:v>
                </c:pt>
                <c:pt idx="69">
                  <c:v>96.678985629050075</c:v>
                </c:pt>
                <c:pt idx="70">
                  <c:v>96.474511024724649</c:v>
                </c:pt>
                <c:pt idx="71">
                  <c:v>96.273205341162679</c:v>
                </c:pt>
                <c:pt idx="72">
                  <c:v>96.074989568304133</c:v>
                </c:pt>
                <c:pt idx="73">
                  <c:v>95.879772303156301</c:v>
                </c:pt>
                <c:pt idx="74">
                  <c:v>95.687452481954566</c:v>
                </c:pt>
                <c:pt idx="75">
                  <c:v>95.497921796399396</c:v>
                </c:pt>
                <c:pt idx="76">
                  <c:v>95.3110668088745</c:v>
                </c:pt>
                <c:pt idx="77">
                  <c:v>95.126770785452777</c:v>
                </c:pt>
                <c:pt idx="78">
                  <c:v>94.944915267955253</c:v>
                </c:pt>
                <c:pt idx="79">
                  <c:v>94.765381407625213</c:v>
                </c:pt>
                <c:pt idx="80">
                  <c:v>94.588051083364249</c:v>
                </c:pt>
                <c:pt idx="81">
                  <c:v>94.412807827167001</c:v>
                </c:pt>
                <c:pt idx="82">
                  <c:v>94.239537578575195</c:v>
                </c:pt>
                <c:pt idx="83">
                  <c:v>94.068129288798019</c:v>
                </c:pt>
                <c:pt idx="84">
                  <c:v>93.898475393746608</c:v>
                </c:pt>
                <c:pt idx="85">
                  <c:v>93.730472173698317</c:v>
                </c:pt>
                <c:pt idx="86">
                  <c:v>93.564020015722718</c:v>
                </c:pt>
                <c:pt idx="87">
                  <c:v>93.399023593420054</c:v>
                </c:pt>
                <c:pt idx="88">
                  <c:v>93.235391976988822</c:v>
                </c:pt>
                <c:pt idx="89">
                  <c:v>93.073038685179881</c:v>
                </c:pt>
                <c:pt idx="90">
                  <c:v>92.9118816893277</c:v>
                </c:pt>
                <c:pt idx="91">
                  <c:v>92.751843378390106</c:v>
                </c:pt>
                <c:pt idx="92">
                  <c:v>92.592850492775497</c:v>
                </c:pt>
                <c:pt idx="93">
                  <c:v>92.434834033696248</c:v>
                </c:pt>
                <c:pt idx="94">
                  <c:v>92.277729153853286</c:v>
                </c:pt>
                <c:pt idx="95">
                  <c:v>92.121475034424648</c:v>
                </c:pt>
                <c:pt idx="96">
                  <c:v>91.96601475259537</c:v>
                </c:pt>
                <c:pt idx="97">
                  <c:v>91.811295143216739</c:v>
                </c:pt>
                <c:pt idx="98">
                  <c:v>91.657266657614713</c:v>
                </c:pt>
                <c:pt idx="99">
                  <c:v>91.503883222069561</c:v>
                </c:pt>
                <c:pt idx="100">
                  <c:v>91.351102098054525</c:v>
                </c:pt>
                <c:pt idx="101">
                  <c:v>91.198883745943178</c:v>
                </c:pt>
                <c:pt idx="102">
                  <c:v>91.047191693562453</c:v>
                </c:pt>
                <c:pt idx="103">
                  <c:v>90.895992410678019</c:v>
                </c:pt>
                <c:pt idx="104">
                  <c:v>90.745255190240044</c:v>
                </c:pt>
                <c:pt idx="105">
                  <c:v>90.594952036985305</c:v>
                </c:pt>
                <c:pt idx="106">
                  <c:v>90.445057563779699</c:v>
                </c:pt>
                <c:pt idx="107">
                  <c:v>90.295548895887563</c:v>
                </c:pt>
                <c:pt idx="108">
                  <c:v>90.14640558316303</c:v>
                </c:pt>
                <c:pt idx="109">
                  <c:v>89.997609519972855</c:v>
                </c:pt>
                <c:pt idx="110">
                  <c:v>89.849144872469111</c:v>
                </c:pt>
                <c:pt idx="111">
                  <c:v>89.700998012634301</c:v>
                </c:pt>
                <c:pt idx="112">
                  <c:v>89.553157458313621</c:v>
                </c:pt>
                <c:pt idx="113">
                  <c:v>89.405613818227494</c:v>
                </c:pt>
                <c:pt idx="114">
                  <c:v>89.258359740719413</c:v>
                </c:pt>
                <c:pt idx="115">
                  <c:v>89.111389864739365</c:v>
                </c:pt>
                <c:pt idx="116">
                  <c:v>88.964700771291973</c:v>
                </c:pt>
                <c:pt idx="117">
                  <c:v>88.818290933295415</c:v>
                </c:pt>
                <c:pt idx="118">
                  <c:v>88.67216066150668</c:v>
                </c:pt>
                <c:pt idx="119">
                  <c:v>88.526312043882839</c:v>
                </c:pt>
                <c:pt idx="120">
                  <c:v>88.380748875478233</c:v>
                </c:pt>
                <c:pt idx="121">
                  <c:v>88.23547657574349</c:v>
                </c:pt>
                <c:pt idx="122">
                  <c:v>88.09050208991647</c:v>
                </c:pt>
                <c:pt idx="123">
                  <c:v>87.945833771106336</c:v>
                </c:pt>
                <c:pt idx="124">
                  <c:v>87.801481239700976</c:v>
                </c:pt>
                <c:pt idx="125">
                  <c:v>87.657455216913206</c:v>
                </c:pt>
                <c:pt idx="126">
                  <c:v>87.513767329656758</c:v>
                </c:pt>
                <c:pt idx="127">
                  <c:v>87.370429884547434</c:v>
                </c:pt>
                <c:pt idx="128">
                  <c:v>87.227455609687439</c:v>
                </c:pt>
                <c:pt idx="129">
                  <c:v>87.084857364033539</c:v>
                </c:pt>
                <c:pt idx="130">
                  <c:v>86.942647815575469</c:v>
                </c:pt>
                <c:pt idx="131">
                  <c:v>86.80083909124653</c:v>
                </c:pt>
                <c:pt idx="132">
                  <c:v>86.659442403406814</c:v>
                </c:pt>
                <c:pt idx="133">
                  <c:v>86.518467659808294</c:v>
                </c:pt>
                <c:pt idx="134">
                  <c:v>86.377923066058784</c:v>
                </c:pt>
                <c:pt idx="135">
                  <c:v>86.237814731608722</c:v>
                </c:pt>
                <c:pt idx="136">
                  <c:v>86.098146292022903</c:v>
                </c:pt>
                <c:pt idx="137">
                  <c:v>85.958918561585349</c:v>
                </c:pt>
                <c:pt idx="138">
                  <c:v>85.820129230937312</c:v>
                </c:pt>
                <c:pt idx="139">
                  <c:v>85.681772624306106</c:v>
                </c:pt>
                <c:pt idx="140">
                  <c:v>85.543839529828432</c:v>
                </c:pt>
                <c:pt idx="141">
                  <c:v>85.406317114455049</c:v>
                </c:pt>
                <c:pt idx="142">
                  <c:v>85.269188931974014</c:v>
                </c:pt>
                <c:pt idx="143">
                  <c:v>85.132435028933401</c:v>
                </c:pt>
                <c:pt idx="144">
                  <c:v>84.996032148890578</c:v>
                </c:pt>
                <c:pt idx="145">
                  <c:v>84.859954030759553</c:v>
                </c:pt>
                <c:pt idx="146">
                  <c:v>84.72417179240685</c:v>
                </c:pt>
                <c:pt idx="147">
                  <c:v>84.58865438642141</c:v>
                </c:pt>
                <c:pt idx="148">
                  <c:v>84.45336911148668</c:v>
                </c:pt>
                <c:pt idx="149">
                  <c:v>84.318282160287978</c:v>
                </c:pt>
                <c:pt idx="150">
                  <c:v>84.183359183576371</c:v>
                </c:pt>
                <c:pt idx="151">
                  <c:v>84.048565849950293</c:v>
                </c:pt>
                <c:pt idx="152">
                  <c:v>83.913868382064663</c:v>
                </c:pt>
                <c:pt idx="153">
                  <c:v>83.779234052181039</c:v>
                </c:pt>
                <c:pt idx="154">
                  <c:v>83.644631623000237</c:v>
                </c:pt>
                <c:pt idx="155">
                  <c:v>83.510031723285465</c:v>
                </c:pt>
                <c:pt idx="156">
                  <c:v>83.37540715158751</c:v>
                </c:pt>
                <c:pt idx="157">
                  <c:v>83.24073310513937</c:v>
                </c:pt>
                <c:pt idx="158">
                  <c:v>83.105987334447647</c:v>
                </c:pt>
                <c:pt idx="159">
                  <c:v>82.97115022708941</c:v>
                </c:pt>
                <c:pt idx="160">
                  <c:v>82.83620482660227</c:v>
                </c:pt>
                <c:pt idx="161">
                  <c:v>82.701136794083141</c:v>
                </c:pt>
                <c:pt idx="162">
                  <c:v>82.565934321187825</c:v>
                </c:pt>
                <c:pt idx="163">
                  <c:v>82.430588003704869</c:v>
                </c:pt>
                <c:pt idx="164">
                  <c:v>82.295090684844354</c:v>
                </c:pt>
                <c:pt idx="165">
                  <c:v>82.159437276938689</c:v>
                </c:pt>
                <c:pt idx="166">
                  <c:v>82.02362456950577</c:v>
                </c:pt>
                <c:pt idx="167">
                  <c:v>81.887651030678626</c:v>
                </c:pt>
                <c:pt idx="168">
                  <c:v>81.75151660795315</c:v>
                </c:pt>
                <c:pt idx="169">
                  <c:v>81.615222533123358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105.95099999999999</c:v>
                </c:pt>
                <c:pt idx="1">
                  <c:v>106.29300000000001</c:v>
                </c:pt>
                <c:pt idx="2">
                  <c:v>102.92700000000001</c:v>
                </c:pt>
                <c:pt idx="3">
                  <c:v>106.61</c:v>
                </c:pt>
                <c:pt idx="4">
                  <c:v>107.34099999999999</c:v>
                </c:pt>
                <c:pt idx="5">
                  <c:v>105.024</c:v>
                </c:pt>
                <c:pt idx="6">
                  <c:v>104.95099999999999</c:v>
                </c:pt>
                <c:pt idx="7">
                  <c:v>106.024</c:v>
                </c:pt>
                <c:pt idx="8">
                  <c:v>104.61</c:v>
                </c:pt>
                <c:pt idx="9">
                  <c:v>102.68300000000001</c:v>
                </c:pt>
                <c:pt idx="10">
                  <c:v>104.122</c:v>
                </c:pt>
                <c:pt idx="11">
                  <c:v>103.854</c:v>
                </c:pt>
                <c:pt idx="12">
                  <c:v>102.732</c:v>
                </c:pt>
                <c:pt idx="13">
                  <c:v>103.17100000000001</c:v>
                </c:pt>
                <c:pt idx="14">
                  <c:v>106.61</c:v>
                </c:pt>
                <c:pt idx="15">
                  <c:v>107.268</c:v>
                </c:pt>
                <c:pt idx="16">
                  <c:v>103</c:v>
                </c:pt>
                <c:pt idx="17">
                  <c:v>104.854</c:v>
                </c:pt>
                <c:pt idx="18">
                  <c:v>102.122</c:v>
                </c:pt>
                <c:pt idx="19">
                  <c:v>102.122</c:v>
                </c:pt>
                <c:pt idx="20">
                  <c:v>102.80500000000001</c:v>
                </c:pt>
                <c:pt idx="21">
                  <c:v>101.878</c:v>
                </c:pt>
                <c:pt idx="22">
                  <c:v>101.95099999999999</c:v>
                </c:pt>
                <c:pt idx="23">
                  <c:v>103.04900000000001</c:v>
                </c:pt>
                <c:pt idx="24">
                  <c:v>101.31699999999999</c:v>
                </c:pt>
                <c:pt idx="25">
                  <c:v>100.82899999999999</c:v>
                </c:pt>
                <c:pt idx="26">
                  <c:v>102.512</c:v>
                </c:pt>
                <c:pt idx="27">
                  <c:v>102.31699999999999</c:v>
                </c:pt>
                <c:pt idx="28">
                  <c:v>104.31699999999999</c:v>
                </c:pt>
                <c:pt idx="29">
                  <c:v>103.34099999999999</c:v>
                </c:pt>
                <c:pt idx="30">
                  <c:v>106.122</c:v>
                </c:pt>
                <c:pt idx="31">
                  <c:v>106.488</c:v>
                </c:pt>
                <c:pt idx="32">
                  <c:v>105.95099999999999</c:v>
                </c:pt>
                <c:pt idx="33">
                  <c:v>107.512</c:v>
                </c:pt>
                <c:pt idx="34">
                  <c:v>109.976</c:v>
                </c:pt>
                <c:pt idx="35">
                  <c:v>108</c:v>
                </c:pt>
                <c:pt idx="36">
                  <c:v>107.41500000000001</c:v>
                </c:pt>
                <c:pt idx="37">
                  <c:v>110.82899999999999</c:v>
                </c:pt>
                <c:pt idx="38">
                  <c:v>111.488</c:v>
                </c:pt>
                <c:pt idx="39">
                  <c:v>112.56100000000001</c:v>
                </c:pt>
                <c:pt idx="40">
                  <c:v>114.70699999999999</c:v>
                </c:pt>
                <c:pt idx="41">
                  <c:v>113.61</c:v>
                </c:pt>
                <c:pt idx="42">
                  <c:v>121.146</c:v>
                </c:pt>
                <c:pt idx="43">
                  <c:v>122.34099999999999</c:v>
                </c:pt>
                <c:pt idx="44">
                  <c:v>124.39</c:v>
                </c:pt>
                <c:pt idx="45">
                  <c:v>131.70699999999999</c:v>
                </c:pt>
                <c:pt idx="46">
                  <c:v>137.14599999999999</c:v>
                </c:pt>
                <c:pt idx="47">
                  <c:v>150.09800000000001</c:v>
                </c:pt>
                <c:pt idx="48">
                  <c:v>161.56100000000001</c:v>
                </c:pt>
                <c:pt idx="49">
                  <c:v>176.63399999999999</c:v>
                </c:pt>
                <c:pt idx="50">
                  <c:v>193.34100000000001</c:v>
                </c:pt>
                <c:pt idx="51">
                  <c:v>207.34100000000001</c:v>
                </c:pt>
                <c:pt idx="52">
                  <c:v>219.68299999999999</c:v>
                </c:pt>
                <c:pt idx="53">
                  <c:v>230.22</c:v>
                </c:pt>
                <c:pt idx="54">
                  <c:v>237.732</c:v>
                </c:pt>
                <c:pt idx="55">
                  <c:v>239.512</c:v>
                </c:pt>
                <c:pt idx="56">
                  <c:v>239.36600000000001</c:v>
                </c:pt>
                <c:pt idx="57">
                  <c:v>234.268</c:v>
                </c:pt>
                <c:pt idx="58">
                  <c:v>216.12200000000001</c:v>
                </c:pt>
                <c:pt idx="59">
                  <c:v>186.31700000000001</c:v>
                </c:pt>
                <c:pt idx="60">
                  <c:v>149.34100000000001</c:v>
                </c:pt>
                <c:pt idx="61">
                  <c:v>117.61</c:v>
                </c:pt>
                <c:pt idx="62">
                  <c:v>104.34099999999999</c:v>
                </c:pt>
                <c:pt idx="63">
                  <c:v>99.537000000000006</c:v>
                </c:pt>
                <c:pt idx="64">
                  <c:v>100.268</c:v>
                </c:pt>
                <c:pt idx="65">
                  <c:v>102.56100000000001</c:v>
                </c:pt>
                <c:pt idx="66">
                  <c:v>106.46299999999999</c:v>
                </c:pt>
                <c:pt idx="67">
                  <c:v>106.244</c:v>
                </c:pt>
                <c:pt idx="68">
                  <c:v>109.34099999999999</c:v>
                </c:pt>
                <c:pt idx="69">
                  <c:v>113.512</c:v>
                </c:pt>
                <c:pt idx="70">
                  <c:v>117.56100000000001</c:v>
                </c:pt>
                <c:pt idx="71">
                  <c:v>127.366</c:v>
                </c:pt>
                <c:pt idx="72">
                  <c:v>137.31700000000001</c:v>
                </c:pt>
                <c:pt idx="73">
                  <c:v>152.12200000000001</c:v>
                </c:pt>
                <c:pt idx="74">
                  <c:v>165.31700000000001</c:v>
                </c:pt>
                <c:pt idx="75">
                  <c:v>174.80500000000001</c:v>
                </c:pt>
                <c:pt idx="76">
                  <c:v>185.07300000000001</c:v>
                </c:pt>
                <c:pt idx="77">
                  <c:v>192.17099999999999</c:v>
                </c:pt>
                <c:pt idx="78">
                  <c:v>198.488</c:v>
                </c:pt>
                <c:pt idx="79">
                  <c:v>199.82900000000001</c:v>
                </c:pt>
                <c:pt idx="80">
                  <c:v>195.43899999999999</c:v>
                </c:pt>
                <c:pt idx="81">
                  <c:v>179.14599999999999</c:v>
                </c:pt>
                <c:pt idx="82">
                  <c:v>156.87799999999999</c:v>
                </c:pt>
                <c:pt idx="83">
                  <c:v>122.46299999999999</c:v>
                </c:pt>
                <c:pt idx="84">
                  <c:v>100.41500000000001</c:v>
                </c:pt>
                <c:pt idx="85">
                  <c:v>97.22</c:v>
                </c:pt>
                <c:pt idx="86">
                  <c:v>93.902000000000001</c:v>
                </c:pt>
                <c:pt idx="87">
                  <c:v>94.171000000000006</c:v>
                </c:pt>
                <c:pt idx="88">
                  <c:v>93.22</c:v>
                </c:pt>
                <c:pt idx="89">
                  <c:v>92.659000000000006</c:v>
                </c:pt>
                <c:pt idx="90">
                  <c:v>97.61</c:v>
                </c:pt>
                <c:pt idx="91">
                  <c:v>98.39</c:v>
                </c:pt>
                <c:pt idx="92">
                  <c:v>92.415000000000006</c:v>
                </c:pt>
                <c:pt idx="93">
                  <c:v>93.122</c:v>
                </c:pt>
                <c:pt idx="94">
                  <c:v>92.975999999999999</c:v>
                </c:pt>
                <c:pt idx="95">
                  <c:v>94.731999999999999</c:v>
                </c:pt>
                <c:pt idx="96">
                  <c:v>94.340999999999994</c:v>
                </c:pt>
                <c:pt idx="97">
                  <c:v>93.122</c:v>
                </c:pt>
                <c:pt idx="98">
                  <c:v>93.171000000000006</c:v>
                </c:pt>
                <c:pt idx="99">
                  <c:v>94.561000000000007</c:v>
                </c:pt>
                <c:pt idx="100">
                  <c:v>92.097999999999999</c:v>
                </c:pt>
                <c:pt idx="101">
                  <c:v>94.488</c:v>
                </c:pt>
                <c:pt idx="102">
                  <c:v>94.316999999999993</c:v>
                </c:pt>
                <c:pt idx="103">
                  <c:v>92.634</c:v>
                </c:pt>
                <c:pt idx="104">
                  <c:v>94.072999999999993</c:v>
                </c:pt>
                <c:pt idx="105">
                  <c:v>91.462999999999994</c:v>
                </c:pt>
                <c:pt idx="106">
                  <c:v>95.39</c:v>
                </c:pt>
                <c:pt idx="107">
                  <c:v>94.902000000000001</c:v>
                </c:pt>
                <c:pt idx="108">
                  <c:v>94.171000000000006</c:v>
                </c:pt>
                <c:pt idx="109">
                  <c:v>93</c:v>
                </c:pt>
                <c:pt idx="110">
                  <c:v>95.293000000000006</c:v>
                </c:pt>
                <c:pt idx="111">
                  <c:v>95.731999999999999</c:v>
                </c:pt>
                <c:pt idx="112">
                  <c:v>99.634</c:v>
                </c:pt>
                <c:pt idx="113">
                  <c:v>103.732</c:v>
                </c:pt>
                <c:pt idx="114">
                  <c:v>104.46299999999999</c:v>
                </c:pt>
                <c:pt idx="115">
                  <c:v>110.41500000000001</c:v>
                </c:pt>
                <c:pt idx="116">
                  <c:v>110.61</c:v>
                </c:pt>
                <c:pt idx="117">
                  <c:v>112.17100000000001</c:v>
                </c:pt>
                <c:pt idx="118">
                  <c:v>111.512</c:v>
                </c:pt>
                <c:pt idx="119">
                  <c:v>107.39</c:v>
                </c:pt>
                <c:pt idx="120">
                  <c:v>108</c:v>
                </c:pt>
                <c:pt idx="121">
                  <c:v>99.146000000000001</c:v>
                </c:pt>
                <c:pt idx="122">
                  <c:v>97.438999999999993</c:v>
                </c:pt>
                <c:pt idx="123">
                  <c:v>95.22</c:v>
                </c:pt>
                <c:pt idx="124">
                  <c:v>92.146000000000001</c:v>
                </c:pt>
                <c:pt idx="125">
                  <c:v>91.950999999999993</c:v>
                </c:pt>
                <c:pt idx="126">
                  <c:v>88.072999999999993</c:v>
                </c:pt>
                <c:pt idx="127">
                  <c:v>89.438999999999993</c:v>
                </c:pt>
                <c:pt idx="128">
                  <c:v>90.049000000000007</c:v>
                </c:pt>
                <c:pt idx="129">
                  <c:v>87.756</c:v>
                </c:pt>
                <c:pt idx="130">
                  <c:v>91.024000000000001</c:v>
                </c:pt>
                <c:pt idx="131">
                  <c:v>88.975999999999999</c:v>
                </c:pt>
                <c:pt idx="132">
                  <c:v>90.756</c:v>
                </c:pt>
                <c:pt idx="133">
                  <c:v>87.61</c:v>
                </c:pt>
                <c:pt idx="134">
                  <c:v>90.731999999999999</c:v>
                </c:pt>
                <c:pt idx="135">
                  <c:v>88.683000000000007</c:v>
                </c:pt>
                <c:pt idx="136">
                  <c:v>87.194999999999993</c:v>
                </c:pt>
                <c:pt idx="137">
                  <c:v>87.049000000000007</c:v>
                </c:pt>
                <c:pt idx="138">
                  <c:v>89.194999999999993</c:v>
                </c:pt>
                <c:pt idx="139">
                  <c:v>89.512</c:v>
                </c:pt>
                <c:pt idx="140">
                  <c:v>89.146000000000001</c:v>
                </c:pt>
                <c:pt idx="141">
                  <c:v>93.731999999999999</c:v>
                </c:pt>
                <c:pt idx="142">
                  <c:v>92.634</c:v>
                </c:pt>
                <c:pt idx="143">
                  <c:v>94.316999999999993</c:v>
                </c:pt>
                <c:pt idx="144">
                  <c:v>93.024000000000001</c:v>
                </c:pt>
                <c:pt idx="145">
                  <c:v>98.78</c:v>
                </c:pt>
                <c:pt idx="146">
                  <c:v>96.438999999999993</c:v>
                </c:pt>
                <c:pt idx="147">
                  <c:v>100.024</c:v>
                </c:pt>
                <c:pt idx="148">
                  <c:v>101.268</c:v>
                </c:pt>
                <c:pt idx="149">
                  <c:v>97.194999999999993</c:v>
                </c:pt>
                <c:pt idx="150">
                  <c:v>95.706999999999994</c:v>
                </c:pt>
                <c:pt idx="151">
                  <c:v>93.22</c:v>
                </c:pt>
                <c:pt idx="152">
                  <c:v>94.049000000000007</c:v>
                </c:pt>
                <c:pt idx="153">
                  <c:v>89.049000000000007</c:v>
                </c:pt>
                <c:pt idx="154">
                  <c:v>88.853999999999999</c:v>
                </c:pt>
                <c:pt idx="155">
                  <c:v>86.072999999999993</c:v>
                </c:pt>
                <c:pt idx="156">
                  <c:v>85.756</c:v>
                </c:pt>
                <c:pt idx="157">
                  <c:v>87.975999999999999</c:v>
                </c:pt>
                <c:pt idx="158">
                  <c:v>86.853999999999999</c:v>
                </c:pt>
                <c:pt idx="159">
                  <c:v>83.561000000000007</c:v>
                </c:pt>
                <c:pt idx="160">
                  <c:v>82.950999999999993</c:v>
                </c:pt>
                <c:pt idx="161">
                  <c:v>86.731999999999999</c:v>
                </c:pt>
                <c:pt idx="162">
                  <c:v>84.537000000000006</c:v>
                </c:pt>
                <c:pt idx="163">
                  <c:v>85.146000000000001</c:v>
                </c:pt>
                <c:pt idx="164">
                  <c:v>85.097999999999999</c:v>
                </c:pt>
                <c:pt idx="165">
                  <c:v>84.268000000000001</c:v>
                </c:pt>
                <c:pt idx="166">
                  <c:v>88.072999999999993</c:v>
                </c:pt>
                <c:pt idx="167">
                  <c:v>84.438999999999993</c:v>
                </c:pt>
                <c:pt idx="168">
                  <c:v>86.756</c:v>
                </c:pt>
                <c:pt idx="169">
                  <c:v>85.22</c:v>
                </c:pt>
                <c:pt idx="170">
                  <c:v>84.194999999999993</c:v>
                </c:pt>
                <c:pt idx="171">
                  <c:v>82.366</c:v>
                </c:pt>
                <c:pt idx="172">
                  <c:v>81.634</c:v>
                </c:pt>
                <c:pt idx="173">
                  <c:v>85.049000000000007</c:v>
                </c:pt>
                <c:pt idx="174">
                  <c:v>82.171000000000006</c:v>
                </c:pt>
                <c:pt idx="175">
                  <c:v>81.902000000000001</c:v>
                </c:pt>
                <c:pt idx="176">
                  <c:v>83.366</c:v>
                </c:pt>
                <c:pt idx="177">
                  <c:v>85.22</c:v>
                </c:pt>
                <c:pt idx="178">
                  <c:v>82.659000000000006</c:v>
                </c:pt>
                <c:pt idx="179">
                  <c:v>81.902000000000001</c:v>
                </c:pt>
                <c:pt idx="180">
                  <c:v>81.878</c:v>
                </c:pt>
                <c:pt idx="181">
                  <c:v>83.171000000000006</c:v>
                </c:pt>
                <c:pt idx="182">
                  <c:v>83.488</c:v>
                </c:pt>
                <c:pt idx="183">
                  <c:v>80.072999999999993</c:v>
                </c:pt>
                <c:pt idx="184">
                  <c:v>82.244</c:v>
                </c:pt>
                <c:pt idx="185">
                  <c:v>81.927000000000007</c:v>
                </c:pt>
                <c:pt idx="186">
                  <c:v>82.024000000000001</c:v>
                </c:pt>
                <c:pt idx="187">
                  <c:v>84.316999999999993</c:v>
                </c:pt>
                <c:pt idx="188">
                  <c:v>81.340999999999994</c:v>
                </c:pt>
                <c:pt idx="189">
                  <c:v>80.488</c:v>
                </c:pt>
                <c:pt idx="190">
                  <c:v>83.097999999999999</c:v>
                </c:pt>
                <c:pt idx="191">
                  <c:v>81.22</c:v>
                </c:pt>
                <c:pt idx="192">
                  <c:v>79.950999999999993</c:v>
                </c:pt>
                <c:pt idx="193">
                  <c:v>81.22</c:v>
                </c:pt>
                <c:pt idx="194">
                  <c:v>82.78</c:v>
                </c:pt>
                <c:pt idx="195">
                  <c:v>83.072999999999993</c:v>
                </c:pt>
                <c:pt idx="196">
                  <c:v>83.340999999999994</c:v>
                </c:pt>
                <c:pt idx="197">
                  <c:v>82.049000000000007</c:v>
                </c:pt>
                <c:pt idx="198">
                  <c:v>81.146000000000001</c:v>
                </c:pt>
                <c:pt idx="199">
                  <c:v>81.634</c:v>
                </c:pt>
                <c:pt idx="200">
                  <c:v>80.975999999999999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102.50684240932704</c:v>
                </c:pt>
                <c:pt idx="5">
                  <c:v>102.66765311439407</c:v>
                </c:pt>
                <c:pt idx="6">
                  <c:v>102.82751937716911</c:v>
                </c:pt>
                <c:pt idx="7">
                  <c:v>102.98626915024889</c:v>
                </c:pt>
                <c:pt idx="8">
                  <c:v>103.14370873924797</c:v>
                </c:pt>
                <c:pt idx="9">
                  <c:v>103.29962085577857</c:v>
                </c:pt>
                <c:pt idx="10">
                  <c:v>103.45376262322188</c:v>
                </c:pt>
                <c:pt idx="11">
                  <c:v>103.60586356581526</c:v>
                </c:pt>
                <c:pt idx="12">
                  <c:v>103.75562362053898</c:v>
                </c:pt>
                <c:pt idx="13">
                  <c:v>103.90271122200336</c:v>
                </c:pt>
                <c:pt idx="14">
                  <c:v>104.04676152368845</c:v>
                </c:pt>
                <c:pt idx="15">
                  <c:v>104.18737483589848</c:v>
                </c:pt>
                <c:pt idx="16">
                  <c:v>104.32411538459533</c:v>
                </c:pt>
                <c:pt idx="17">
                  <c:v>104.45651053179483</c:v>
                </c:pt>
                <c:pt idx="18">
                  <c:v>104.58405065895114</c:v>
                </c:pt>
                <c:pt idx="19">
                  <c:v>104.70619002125504</c:v>
                </c:pt>
                <c:pt idx="20">
                  <c:v>104.8223490717248</c:v>
                </c:pt>
                <c:pt idx="21">
                  <c:v>104.93191909611522</c:v>
                </c:pt>
                <c:pt idx="22">
                  <c:v>105.03427060311083</c:v>
                </c:pt>
                <c:pt idx="23">
                  <c:v>105.12876795219388</c:v>
                </c:pt>
                <c:pt idx="24">
                  <c:v>105.21479443208339</c:v>
                </c:pt>
                <c:pt idx="25">
                  <c:v>105.29179478671357</c:v>
                </c:pt>
                <c:pt idx="26">
                  <c:v>105.35934648939107</c:v>
                </c:pt>
                <c:pt idx="27">
                  <c:v>105.41727742682509</c:v>
                </c:pt>
                <c:pt idx="28">
                  <c:v>105.4658565860986</c:v>
                </c:pt>
                <c:pt idx="29">
                  <c:v>105.50609613466621</c:v>
                </c:pt>
                <c:pt idx="30">
                  <c:v>105.54021770568595</c:v>
                </c:pt>
                <c:pt idx="31">
                  <c:v>105.57235151987292</c:v>
                </c:pt>
                <c:pt idx="32">
                  <c:v>105.60955142333984</c:v>
                </c:pt>
                <c:pt idx="33">
                  <c:v>105.66321715284931</c:v>
                </c:pt>
                <c:pt idx="34">
                  <c:v>105.75100990782583</c:v>
                </c:pt>
                <c:pt idx="35">
                  <c:v>105.89931915774181</c:v>
                </c:pt>
                <c:pt idx="36">
                  <c:v>106.14627695575405</c:v>
                </c:pt>
                <c:pt idx="37">
                  <c:v>106.54521141134168</c:v>
                </c:pt>
                <c:pt idx="38">
                  <c:v>107.16827865726538</c:v>
                </c:pt>
                <c:pt idx="39">
                  <c:v>108.109817211116</c:v>
                </c:pt>
                <c:pt idx="40">
                  <c:v>109.48874875644754</c:v>
                </c:pt>
                <c:pt idx="41">
                  <c:v>111.44914128095149</c:v>
                </c:pt>
                <c:pt idx="42">
                  <c:v>114.15790816459067</c:v>
                </c:pt>
                <c:pt idx="43">
                  <c:v>117.79860681825666</c:v>
                </c:pt>
                <c:pt idx="44">
                  <c:v>122.56049051885259</c:v>
                </c:pt>
                <c:pt idx="45">
                  <c:v>128.62240817278311</c:v>
                </c:pt>
                <c:pt idx="46">
                  <c:v>136.13185183374108</c:v>
                </c:pt>
                <c:pt idx="47">
                  <c:v>145.18037564226887</c:v>
                </c:pt>
                <c:pt idx="48">
                  <c:v>155.77763269186448</c:v>
                </c:pt>
                <c:pt idx="49">
                  <c:v>167.8271579902046</c:v>
                </c:pt>
                <c:pt idx="50">
                  <c:v>181.10705557188911</c:v>
                </c:pt>
                <c:pt idx="51">
                  <c:v>195.25491410628817</c:v>
                </c:pt>
                <c:pt idx="52">
                  <c:v>209.73816372226534</c:v>
                </c:pt>
                <c:pt idx="53">
                  <c:v>223.7410198325291</c:v>
                </c:pt>
                <c:pt idx="54">
                  <c:v>235.84293191785605</c:v>
                </c:pt>
                <c:pt idx="55">
                  <c:v>243.49582954327443</c:v>
                </c:pt>
                <c:pt idx="56">
                  <c:v>242.89522516926965</c:v>
                </c:pt>
                <c:pt idx="57">
                  <c:v>230.41576909978207</c:v>
                </c:pt>
                <c:pt idx="58">
                  <c:v>205.74003393196739</c:v>
                </c:pt>
                <c:pt idx="59">
                  <c:v>174.01303678535746</c:v>
                </c:pt>
                <c:pt idx="60">
                  <c:v>143.76274780339773</c:v>
                </c:pt>
                <c:pt idx="61">
                  <c:v>121.67591382187693</c:v>
                </c:pt>
                <c:pt idx="62">
                  <c:v>109.28310136192661</c:v>
                </c:pt>
                <c:pt idx="63">
                  <c:v>104.13820639788858</c:v>
                </c:pt>
                <c:pt idx="64">
                  <c:v>103.00806361685531</c:v>
                </c:pt>
                <c:pt idx="65">
                  <c:v>103.80585654157265</c:v>
                </c:pt>
                <c:pt idx="66">
                  <c:v>105.71407476488626</c:v>
                </c:pt>
                <c:pt idx="67">
                  <c:v>108.61719492873448</c:v>
                </c:pt>
                <c:pt idx="68">
                  <c:v>112.65491908825283</c:v>
                </c:pt>
                <c:pt idx="69">
                  <c:v>118.01709853945709</c:v>
                </c:pt>
                <c:pt idx="70">
                  <c:v>124.86000432507907</c:v>
                </c:pt>
                <c:pt idx="71">
                  <c:v>133.25720839123593</c:v>
                </c:pt>
                <c:pt idx="72">
                  <c:v>143.15809388636606</c:v>
                </c:pt>
                <c:pt idx="73">
                  <c:v>154.35211435029979</c:v>
                </c:pt>
                <c:pt idx="74">
                  <c:v>166.43451375225641</c:v>
                </c:pt>
                <c:pt idx="75">
                  <c:v>178.73085427382682</c:v>
                </c:pt>
                <c:pt idx="76">
                  <c:v>190.0562514176145</c:v>
                </c:pt>
                <c:pt idx="77">
                  <c:v>198.21446201703287</c:v>
                </c:pt>
                <c:pt idx="78">
                  <c:v>199.69333813189931</c:v>
                </c:pt>
                <c:pt idx="79">
                  <c:v>190.88615002701442</c:v>
                </c:pt>
                <c:pt idx="80">
                  <c:v>171.33579008623201</c:v>
                </c:pt>
                <c:pt idx="81">
                  <c:v>146.05229343259657</c:v>
                </c:pt>
                <c:pt idx="82">
                  <c:v>123.00749451267299</c:v>
                </c:pt>
                <c:pt idx="83">
                  <c:v>107.53384798892296</c:v>
                </c:pt>
                <c:pt idx="84">
                  <c:v>99.739658075401024</c:v>
                </c:pt>
                <c:pt idx="85">
                  <c:v>96.730843387020485</c:v>
                </c:pt>
                <c:pt idx="86">
                  <c:v>95.776221135072745</c:v>
                </c:pt>
                <c:pt idx="87">
                  <c:v>95.454716732876378</c:v>
                </c:pt>
                <c:pt idx="88">
                  <c:v>95.276776485958564</c:v>
                </c:pt>
                <c:pt idx="89">
                  <c:v>95.123944208786796</c:v>
                </c:pt>
                <c:pt idx="90">
                  <c:v>94.975485921349573</c:v>
                </c:pt>
                <c:pt idx="91">
                  <c:v>94.82867547264307</c:v>
                </c:pt>
                <c:pt idx="92">
                  <c:v>94.683175758547691</c:v>
                </c:pt>
                <c:pt idx="93">
                  <c:v>94.538885176798956</c:v>
                </c:pt>
                <c:pt idx="94">
                  <c:v>94.395723767112528</c:v>
                </c:pt>
                <c:pt idx="95">
                  <c:v>94.253618177114689</c:v>
                </c:pt>
                <c:pt idx="96">
                  <c:v>94.112502994383874</c:v>
                </c:pt>
                <c:pt idx="97">
                  <c:v>93.972328591677396</c:v>
                </c:pt>
                <c:pt idx="98">
                  <c:v>93.83308681284791</c:v>
                </c:pt>
                <c:pt idx="99">
                  <c:v>93.694887515526048</c:v>
                </c:pt>
                <c:pt idx="100">
                  <c:v>93.558167752448739</c:v>
                </c:pt>
                <c:pt idx="101">
                  <c:v>93.424214913511051</c:v>
                </c:pt>
                <c:pt idx="102">
                  <c:v>93.296357760318827</c:v>
                </c:pt>
                <c:pt idx="103">
                  <c:v>93.182413953874189</c:v>
                </c:pt>
                <c:pt idx="104">
                  <c:v>93.099166532120478</c:v>
                </c:pt>
                <c:pt idx="105">
                  <c:v>93.079469690244352</c:v>
                </c:pt>
                <c:pt idx="106">
                  <c:v>93.181530282093718</c:v>
                </c:pt>
                <c:pt idx="107">
                  <c:v>93.497441119178873</c:v>
                </c:pt>
                <c:pt idx="108">
                  <c:v>94.154254204445493</c:v>
                </c:pt>
                <c:pt idx="109">
                  <c:v>95.297488722728119</c:v>
                </c:pt>
                <c:pt idx="110">
                  <c:v>97.047819476876882</c:v>
                </c:pt>
                <c:pt idx="111">
                  <c:v>99.431331817709122</c:v>
                </c:pt>
                <c:pt idx="112">
                  <c:v>102.30301219510535</c:v>
                </c:pt>
                <c:pt idx="113">
                  <c:v>105.30390723223465</c:v>
                </c:pt>
                <c:pt idx="114">
                  <c:v>107.8972832141051</c:v>
                </c:pt>
                <c:pt idx="115">
                  <c:v>109.50240047229728</c:v>
                </c:pt>
                <c:pt idx="116">
                  <c:v>109.68999948362983</c:v>
                </c:pt>
                <c:pt idx="117">
                  <c:v>108.35294229099028</c:v>
                </c:pt>
                <c:pt idx="118">
                  <c:v>105.76041640391078</c:v>
                </c:pt>
                <c:pt idx="119">
                  <c:v>102.46003168349138</c:v>
                </c:pt>
                <c:pt idx="120">
                  <c:v>99.076558828132164</c:v>
                </c:pt>
                <c:pt idx="121">
                  <c:v>96.109992148304826</c:v>
                </c:pt>
                <c:pt idx="122">
                  <c:v>93.822820132255472</c:v>
                </c:pt>
                <c:pt idx="123">
                  <c:v>92.243066014323432</c:v>
                </c:pt>
                <c:pt idx="124">
                  <c:v>91.24604466452125</c:v>
                </c:pt>
                <c:pt idx="125">
                  <c:v>90.653222858464744</c:v>
                </c:pt>
                <c:pt idx="126">
                  <c:v>90.30301934688903</c:v>
                </c:pt>
                <c:pt idx="127">
                  <c:v>90.080739852571767</c:v>
                </c:pt>
                <c:pt idx="128">
                  <c:v>89.918331461186042</c:v>
                </c:pt>
                <c:pt idx="129">
                  <c:v>89.781096490830393</c:v>
                </c:pt>
                <c:pt idx="130">
                  <c:v>89.653682236221101</c:v>
                </c:pt>
                <c:pt idx="131">
                  <c:v>89.53045342376366</c:v>
                </c:pt>
                <c:pt idx="132">
                  <c:v>89.41080031575342</c:v>
                </c:pt>
                <c:pt idx="133">
                  <c:v>89.298709986348342</c:v>
                </c:pt>
                <c:pt idx="134">
                  <c:v>89.206646895121452</c:v>
                </c:pt>
                <c:pt idx="135">
                  <c:v>89.164587955112282</c:v>
                </c:pt>
                <c:pt idx="136">
                  <c:v>89.233758512547368</c:v>
                </c:pt>
                <c:pt idx="137">
                  <c:v>89.519098778946216</c:v>
                </c:pt>
                <c:pt idx="138">
                  <c:v>90.165298727921368</c:v>
                </c:pt>
                <c:pt idx="139">
                  <c:v>91.315739398210866</c:v>
                </c:pt>
                <c:pt idx="140">
                  <c:v>93.025588438300417</c:v>
                </c:pt>
                <c:pt idx="141">
                  <c:v>95.156973726987516</c:v>
                </c:pt>
                <c:pt idx="142">
                  <c:v>97.32689418835173</c:v>
                </c:pt>
                <c:pt idx="143">
                  <c:v>98.981972442604288</c:v>
                </c:pt>
                <c:pt idx="144">
                  <c:v>99.606255314163178</c:v>
                </c:pt>
                <c:pt idx="145">
                  <c:v>98.962275117934567</c:v>
                </c:pt>
                <c:pt idx="146">
                  <c:v>97.213658594136419</c:v>
                </c:pt>
                <c:pt idx="147">
                  <c:v>94.843794400735163</c:v>
                </c:pt>
                <c:pt idx="148">
                  <c:v>92.425269273937403</c:v>
                </c:pt>
                <c:pt idx="149">
                  <c:v>90.389202580333702</c:v>
                </c:pt>
                <c:pt idx="150">
                  <c:v>88.917821923370397</c:v>
                </c:pt>
                <c:pt idx="151">
                  <c:v>87.978054417025078</c:v>
                </c:pt>
                <c:pt idx="152">
                  <c:v>87.427514615482366</c:v>
                </c:pt>
                <c:pt idx="153">
                  <c:v>87.112381372373136</c:v>
                </c:pt>
                <c:pt idx="154">
                  <c:v>86.91805201028069</c:v>
                </c:pt>
                <c:pt idx="155">
                  <c:v>86.777075382228105</c:v>
                </c:pt>
                <c:pt idx="156">
                  <c:v>86.656531382404538</c:v>
                </c:pt>
                <c:pt idx="157">
                  <c:v>86.54277401434129</c:v>
                </c:pt>
                <c:pt idx="158">
                  <c:v>86.430925404303764</c:v>
                </c:pt>
                <c:pt idx="159">
                  <c:v>86.319459174131367</c:v>
                </c:pt>
                <c:pt idx="160">
                  <c:v>86.207944694327153</c:v>
                </c:pt>
                <c:pt idx="161">
                  <c:v>86.096262552048984</c:v>
                </c:pt>
                <c:pt idx="162">
                  <c:v>85.984372452772575</c:v>
                </c:pt>
                <c:pt idx="163">
                  <c:v>85.872254057326089</c:v>
                </c:pt>
                <c:pt idx="164">
                  <c:v>85.759893757928523</c:v>
                </c:pt>
                <c:pt idx="165">
                  <c:v>85.647281912351744</c:v>
                </c:pt>
                <c:pt idx="166">
                  <c:v>85.534412123844035</c:v>
                </c:pt>
                <c:pt idx="167">
                  <c:v>85.421280861604799</c:v>
                </c:pt>
                <c:pt idx="168">
                  <c:v>85.307887129514683</c:v>
                </c:pt>
                <c:pt idx="169">
                  <c:v>85.194232145398132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102.50684240932127</c:v>
                </c:pt>
                <c:pt idx="5">
                  <c:v>102.66765311437631</c:v>
                </c:pt>
                <c:pt idx="6">
                  <c:v>102.82751937711552</c:v>
                </c:pt>
                <c:pt idx="7">
                  <c:v>102.98626915009058</c:v>
                </c:pt>
                <c:pt idx="8">
                  <c:v>103.14370873878988</c:v>
                </c:pt>
                <c:pt idx="9">
                  <c:v>103.29962085448032</c:v>
                </c:pt>
                <c:pt idx="10">
                  <c:v>103.45376261961823</c:v>
                </c:pt>
                <c:pt idx="11">
                  <c:v>103.60586355601797</c:v>
                </c:pt>
                <c:pt idx="12">
                  <c:v>103.7556235944507</c:v>
                </c:pt>
                <c:pt idx="13">
                  <c:v>103.90271115396375</c:v>
                </c:pt>
                <c:pt idx="14">
                  <c:v>104.04676134988659</c:v>
                </c:pt>
                <c:pt idx="15">
                  <c:v>104.18737440106449</c:v>
                </c:pt>
                <c:pt idx="16">
                  <c:v>104.32411431905703</c:v>
                </c:pt>
                <c:pt idx="17">
                  <c:v>104.45650797443916</c:v>
                </c:pt>
                <c:pt idx="18">
                  <c:v>104.58404464735646</c:v>
                </c:pt>
                <c:pt idx="19">
                  <c:v>104.70617618034204</c:v>
                </c:pt>
                <c:pt idx="20">
                  <c:v>104.82231786010743</c:v>
                </c:pt>
                <c:pt idx="21">
                  <c:v>104.93185016039804</c:v>
                </c:pt>
                <c:pt idx="22">
                  <c:v>105.03412147867601</c:v>
                </c:pt>
                <c:pt idx="23">
                  <c:v>105.12845199386243</c:v>
                </c:pt>
                <c:pt idx="24">
                  <c:v>105.21413875908191</c:v>
                </c:pt>
                <c:pt idx="25">
                  <c:v>105.29046212083213</c:v>
                </c:pt>
                <c:pt idx="26">
                  <c:v>105.35669352301552</c:v>
                </c:pt>
                <c:pt idx="27">
                  <c:v>105.41210471004113</c:v>
                </c:pt>
                <c:pt idx="28">
                  <c:v>105.45597828762929</c:v>
                </c:pt>
                <c:pt idx="29">
                  <c:v>105.48761953385079</c:v>
                </c:pt>
                <c:pt idx="30">
                  <c:v>105.50636927825924</c:v>
                </c:pt>
                <c:pt idx="31">
                  <c:v>105.51161758695548</c:v>
                </c:pt>
                <c:pt idx="32">
                  <c:v>105.5028179105995</c:v>
                </c:pt>
                <c:pt idx="33">
                  <c:v>105.4795012764875</c:v>
                </c:pt>
                <c:pt idx="34">
                  <c:v>105.4412900414484</c:v>
                </c:pt>
                <c:pt idx="35">
                  <c:v>105.38791067646996</c:v>
                </c:pt>
                <c:pt idx="36">
                  <c:v>105.31920503329943</c:v>
                </c:pt>
                <c:pt idx="37">
                  <c:v>105.23513955331457</c:v>
                </c:pt>
                <c:pt idx="38">
                  <c:v>105.13581192329636</c:v>
                </c:pt>
                <c:pt idx="39">
                  <c:v>105.02145476221911</c:v>
                </c:pt>
                <c:pt idx="40">
                  <c:v>104.89243603546836</c:v>
                </c:pt>
                <c:pt idx="41">
                  <c:v>104.74925603229997</c:v>
                </c:pt>
                <c:pt idx="42">
                  <c:v>104.59254090008861</c:v>
                </c:pt>
                <c:pt idx="43">
                  <c:v>104.42303289384503</c:v>
                </c:pt>
                <c:pt idx="44">
                  <c:v>104.24157765921488</c:v>
                </c:pt>
                <c:pt idx="45">
                  <c:v>104.04910900938141</c:v>
                </c:pt>
                <c:pt idx="46">
                  <c:v>103.84663177010077</c:v>
                </c:pt>
                <c:pt idx="47">
                  <c:v>103.63520334427471</c:v>
                </c:pt>
                <c:pt idx="48">
                  <c:v>103.41591468329969</c:v>
                </c:pt>
                <c:pt idx="49">
                  <c:v>103.18987134611822</c:v>
                </c:pt>
                <c:pt idx="50">
                  <c:v>102.95817528141815</c:v>
                </c:pt>
                <c:pt idx="51">
                  <c:v>102.72190788996735</c:v>
                </c:pt>
                <c:pt idx="52">
                  <c:v>102.48211482110352</c:v>
                </c:pt>
                <c:pt idx="53">
                  <c:v>102.23979283957819</c:v>
                </c:pt>
                <c:pt idx="54">
                  <c:v>101.99587897601231</c:v>
                </c:pt>
                <c:pt idx="55">
                  <c:v>101.75124205500387</c:v>
                </c:pt>
                <c:pt idx="56">
                  <c:v>101.50667658669313</c:v>
                </c:pt>
                <c:pt idx="57">
                  <c:v>101.26289891557423</c:v>
                </c:pt>
                <c:pt idx="58">
                  <c:v>101.02054544765463</c:v>
                </c:pt>
                <c:pt idx="59">
                  <c:v>100.78017272480857</c:v>
                </c:pt>
                <c:pt idx="60">
                  <c:v>100.54225908275211</c:v>
                </c:pt>
                <c:pt idx="61">
                  <c:v>100.30720761460967</c:v>
                </c:pt>
                <c:pt idx="62">
                  <c:v>100.0753501628128</c:v>
                </c:pt>
                <c:pt idx="63">
                  <c:v>99.846952074921859</c:v>
                </c:pt>
                <c:pt idx="64">
                  <c:v>99.622217480647507</c:v>
                </c:pt>
                <c:pt idx="65">
                  <c:v>99.401294874828793</c:v>
                </c:pt>
                <c:pt idx="66">
                  <c:v>99.184282821713325</c:v>
                </c:pt>
                <c:pt idx="67">
                  <c:v>98.971235627367847</c:v>
                </c:pt>
                <c:pt idx="68">
                  <c:v>98.762168857707948</c:v>
                </c:pt>
                <c:pt idx="69">
                  <c:v>98.55706460823744</c:v>
                </c:pt>
                <c:pt idx="70">
                  <c:v>98.355876457325522</c:v>
                </c:pt>
                <c:pt idx="71">
                  <c:v>98.158534057284953</c:v>
                </c:pt>
                <c:pt idx="72">
                  <c:v>97.964947336490326</c:v>
                </c:pt>
                <c:pt idx="73">
                  <c:v>97.775010301360425</c:v>
                </c:pt>
                <c:pt idx="74">
                  <c:v>97.588604439432402</c:v>
                </c:pt>
                <c:pt idx="75">
                  <c:v>97.40560173428841</c:v>
                </c:pt>
                <c:pt idx="76">
                  <c:v>97.225867310113387</c:v>
                </c:pt>
                <c:pt idx="77">
                  <c:v>97.04926172854384</c:v>
                </c:pt>
                <c:pt idx="78">
                  <c:v>96.875642963569589</c:v>
                </c:pt>
                <c:pt idx="79">
                  <c:v>96.704868081923934</c:v>
                </c:pt>
                <c:pt idx="80">
                  <c:v>96.536794656940486</c:v>
                </c:pt>
                <c:pt idx="81">
                  <c:v>96.371281943540012</c:v>
                </c:pt>
                <c:pt idx="82">
                  <c:v>96.20819184106378</c:v>
                </c:pt>
                <c:pt idx="83">
                  <c:v>96.047389669280562</c:v>
                </c:pt>
                <c:pt idx="84">
                  <c:v>95.888744781216388</c:v>
                </c:pt>
                <c:pt idx="85">
                  <c:v>95.732131034611399</c:v>
                </c:pt>
                <c:pt idx="86">
                  <c:v>95.577427141891476</c:v>
                </c:pt>
                <c:pt idx="87">
                  <c:v>95.424516916624867</c:v>
                </c:pt>
                <c:pt idx="88">
                  <c:v>95.273289432567907</c:v>
                </c:pt>
                <c:pt idx="89">
                  <c:v>95.123639109624932</c:v>
                </c:pt>
                <c:pt idx="90">
                  <c:v>94.975465739381335</c:v>
                </c:pt>
                <c:pt idx="91">
                  <c:v>94.828674461326642</c:v>
                </c:pt>
                <c:pt idx="92">
                  <c:v>94.683175699474731</c:v>
                </c:pt>
                <c:pt idx="93">
                  <c:v>94.538885067813411</c:v>
                </c:pt>
                <c:pt idx="94">
                  <c:v>94.395723251867366</c:v>
                </c:pt>
                <c:pt idx="95">
                  <c:v>94.253615872637226</c:v>
                </c:pt>
                <c:pt idx="96">
                  <c:v>94.112493338270596</c:v>
                </c:pt>
                <c:pt idx="97">
                  <c:v>93.972290688020621</c:v>
                </c:pt>
                <c:pt idx="98">
                  <c:v>93.832947432345648</c:v>
                </c:pt>
                <c:pt idx="99">
                  <c:v>93.694407392386893</c:v>
                </c:pt>
                <c:pt idx="100">
                  <c:v>93.556618541522923</c:v>
                </c:pt>
                <c:pt idx="101">
                  <c:v>93.419532851226066</c:v>
                </c:pt>
                <c:pt idx="102">
                  <c:v>93.283106143032569</c:v>
                </c:pt>
                <c:pt idx="103">
                  <c:v>93.147297948069706</c:v>
                </c:pt>
                <c:pt idx="104">
                  <c:v>93.01207137525536</c:v>
                </c:pt>
                <c:pt idx="105">
                  <c:v>92.877392988987239</c:v>
                </c:pt>
                <c:pt idx="106">
                  <c:v>92.743232696862293</c:v>
                </c:pt>
                <c:pt idx="107">
                  <c:v>92.609563647703979</c:v>
                </c:pt>
                <c:pt idx="108">
                  <c:v>92.47636213991828</c:v>
                </c:pt>
                <c:pt idx="109">
                  <c:v>92.343607539940322</c:v>
                </c:pt>
                <c:pt idx="110">
                  <c:v>92.211282210266745</c:v>
                </c:pt>
                <c:pt idx="111">
                  <c:v>92.079371446285734</c:v>
                </c:pt>
                <c:pt idx="112">
                  <c:v>91.947863420813235</c:v>
                </c:pt>
                <c:pt idx="113">
                  <c:v>91.81674913491463</c:v>
                </c:pt>
                <c:pt idx="114">
                  <c:v>91.686022373230841</c:v>
                </c:pt>
                <c:pt idx="115">
                  <c:v>91.555679661639061</c:v>
                </c:pt>
                <c:pt idx="116">
                  <c:v>91.425720224656857</c:v>
                </c:pt>
                <c:pt idx="117">
                  <c:v>91.296145939553298</c:v>
                </c:pt>
                <c:pt idx="118">
                  <c:v>91.166961283665984</c:v>
                </c:pt>
                <c:pt idx="119">
                  <c:v>91.038173270957046</c:v>
                </c:pt>
                <c:pt idx="120">
                  <c:v>90.909791373387534</c:v>
                </c:pt>
                <c:pt idx="121">
                  <c:v>90.781827422281964</c:v>
                </c:pt>
                <c:pt idx="122">
                  <c:v>90.654295484520588</c:v>
                </c:pt>
                <c:pt idx="123">
                  <c:v>90.527211708183614</c:v>
                </c:pt>
                <c:pt idx="124">
                  <c:v>90.400594132226118</c:v>
                </c:pt>
                <c:pt idx="125">
                  <c:v>90.274462454941244</c:v>
                </c:pt>
                <c:pt idx="126">
                  <c:v>90.148837756433608</c:v>
                </c:pt>
                <c:pt idx="127">
                  <c:v>90.023742171133279</c:v>
                </c:pt>
                <c:pt idx="128">
                  <c:v>89.899198507588707</c:v>
                </c:pt>
                <c:pt idx="129">
                  <c:v>89.775229814425714</c:v>
                </c:pt>
                <c:pt idx="130">
                  <c:v>89.651858893470973</c:v>
                </c:pt>
                <c:pt idx="131">
                  <c:v>89.529107763599541</c:v>
                </c:pt>
                <c:pt idx="132">
                  <c:v>89.406997081830468</c:v>
                </c:pt>
                <c:pt idx="133">
                  <c:v>89.285545531459093</c:v>
                </c:pt>
                <c:pt idx="134">
                  <c:v>89.164769190429141</c:v>
                </c:pt>
                <c:pt idx="135">
                  <c:v>89.04468089650382</c:v>
                </c:pt>
                <c:pt idx="136">
                  <c:v>88.925289628838016</c:v>
                </c:pt>
                <c:pt idx="137">
                  <c:v>88.806599927994824</c:v>
                </c:pt>
                <c:pt idx="138">
                  <c:v>88.688611377987769</c:v>
                </c:pt>
                <c:pt idx="139">
                  <c:v>88.571318174288677</c:v>
                </c:pt>
                <c:pt idx="140">
                  <c:v>88.45470880068936</c:v>
                </c:pt>
                <c:pt idx="141">
                  <c:v>88.338765835314874</c:v>
                </c:pt>
                <c:pt idx="142">
                  <c:v>88.223465901942646</c:v>
                </c:pt>
                <c:pt idx="143">
                  <c:v>88.10877977721961</c:v>
                </c:pt>
                <c:pt idx="144">
                  <c:v>87.994672657675295</c:v>
                </c:pt>
                <c:pt idx="145">
                  <c:v>87.881104583019209</c:v>
                </c:pt>
                <c:pt idx="146">
                  <c:v>87.768031004615835</c:v>
                </c:pt>
                <c:pt idx="147">
                  <c:v>87.655403480818904</c:v>
                </c:pt>
                <c:pt idx="148">
                  <c:v>87.543170474594149</c:v>
                </c:pt>
                <c:pt idx="149">
                  <c:v>87.43127822405097</c:v>
                </c:pt>
                <c:pt idx="150">
                  <c:v>87.319671653510625</c:v>
                </c:pt>
                <c:pt idx="151">
                  <c:v>87.208295291750659</c:v>
                </c:pt>
                <c:pt idx="152">
                  <c:v>87.097094165092514</c:v>
                </c:pt>
                <c:pt idx="153">
                  <c:v>86.986014635866454</c:v>
                </c:pt>
                <c:pt idx="154">
                  <c:v>86.875005161170947</c:v>
                </c:pt>
                <c:pt idx="155">
                  <c:v>86.764016952308808</c:v>
                </c:pt>
                <c:pt idx="156">
                  <c:v>86.653004521347</c:v>
                </c:pt>
                <c:pt idx="157">
                  <c:v>86.541926107429092</c:v>
                </c:pt>
                <c:pt idx="158">
                  <c:v>86.430743981337599</c:v>
                </c:pt>
                <c:pt idx="159">
                  <c:v>86.319424632010566</c:v>
                </c:pt>
                <c:pt idx="160">
                  <c:v>86.207938843021978</c:v>
                </c:pt>
                <c:pt idx="161">
                  <c:v>86.096261670303321</c:v>
                </c:pt>
                <c:pt idx="162">
                  <c:v>85.984372334586723</c:v>
                </c:pt>
                <c:pt idx="163">
                  <c:v>85.872254043237461</c:v>
                </c:pt>
                <c:pt idx="164">
                  <c:v>85.759893756435019</c:v>
                </c:pt>
                <c:pt idx="165">
                  <c:v>85.647281912210971</c:v>
                </c:pt>
                <c:pt idx="166">
                  <c:v>85.53441212383224</c:v>
                </c:pt>
                <c:pt idx="167">
                  <c:v>85.421280861603918</c:v>
                </c:pt>
                <c:pt idx="168">
                  <c:v>85.307887129514626</c:v>
                </c:pt>
                <c:pt idx="169">
                  <c:v>85.194232145398132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8.750772201168636E-3</c:v>
                </c:pt>
                <c:pt idx="2">
                  <c:v>1.5778131317474825E-2</c:v>
                </c:pt>
                <c:pt idx="3">
                  <c:v>2.4075526160292394E-2</c:v>
                </c:pt>
                <c:pt idx="4">
                  <c:v>3.4282705789419839E-2</c:v>
                </c:pt>
                <c:pt idx="5">
                  <c:v>4.0599899270059775E-2</c:v>
                </c:pt>
                <c:pt idx="6">
                  <c:v>4.6983193923292074E-2</c:v>
                </c:pt>
                <c:pt idx="7">
                  <c:v>5.1093429679944506E-2</c:v>
                </c:pt>
                <c:pt idx="8">
                  <c:v>5.8512513915653812E-2</c:v>
                </c:pt>
                <c:pt idx="9">
                  <c:v>5.6076299528766888E-2</c:v>
                </c:pt>
                <c:pt idx="10">
                  <c:v>6.6974511920856739E-2</c:v>
                </c:pt>
                <c:pt idx="11">
                  <c:v>7.1049628896061187E-2</c:v>
                </c:pt>
                <c:pt idx="12">
                  <c:v>7.4699730409060847E-2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6.8009833769623416E-3</c:v>
                </c:pt>
                <c:pt idx="2">
                  <c:v>2.3486327741122675E-2</c:v>
                </c:pt>
                <c:pt idx="3">
                  <c:v>3.3298057868027281E-2</c:v>
                </c:pt>
                <c:pt idx="4">
                  <c:v>2.5961414417490818E-2</c:v>
                </c:pt>
                <c:pt idx="5">
                  <c:v>2.9167332104995294E-2</c:v>
                </c:pt>
                <c:pt idx="6">
                  <c:v>5.138818281618291E-2</c:v>
                </c:pt>
                <c:pt idx="7">
                  <c:v>5.0130748394767471E-2</c:v>
                </c:pt>
                <c:pt idx="8">
                  <c:v>5.7593222915584122E-2</c:v>
                </c:pt>
                <c:pt idx="9">
                  <c:v>5.6993089051086944E-2</c:v>
                </c:pt>
                <c:pt idx="10">
                  <c:v>6.2211966785922071E-2</c:v>
                </c:pt>
                <c:pt idx="11">
                  <c:v>6.2038104739211848E-2</c:v>
                </c:pt>
                <c:pt idx="12">
                  <c:v>7.5656104798181814E-2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97.78</c:v>
                </c:pt>
                <c:pt idx="1">
                  <c:v>101.39</c:v>
                </c:pt>
                <c:pt idx="2">
                  <c:v>97.561000000000007</c:v>
                </c:pt>
                <c:pt idx="3">
                  <c:v>98.438999999999993</c:v>
                </c:pt>
                <c:pt idx="4">
                  <c:v>98.78</c:v>
                </c:pt>
                <c:pt idx="5">
                  <c:v>99.731999999999999</c:v>
                </c:pt>
                <c:pt idx="6">
                  <c:v>100.82899999999999</c:v>
                </c:pt>
                <c:pt idx="7">
                  <c:v>98.683000000000007</c:v>
                </c:pt>
                <c:pt idx="8">
                  <c:v>100.46299999999999</c:v>
                </c:pt>
                <c:pt idx="9">
                  <c:v>101.04900000000001</c:v>
                </c:pt>
                <c:pt idx="10">
                  <c:v>99.634</c:v>
                </c:pt>
                <c:pt idx="11">
                  <c:v>98.462999999999994</c:v>
                </c:pt>
                <c:pt idx="12">
                  <c:v>100.58499999999999</c:v>
                </c:pt>
                <c:pt idx="13">
                  <c:v>96.438999999999993</c:v>
                </c:pt>
                <c:pt idx="14">
                  <c:v>100.53700000000001</c:v>
                </c:pt>
                <c:pt idx="15">
                  <c:v>98.340999999999994</c:v>
                </c:pt>
                <c:pt idx="16">
                  <c:v>98.122</c:v>
                </c:pt>
                <c:pt idx="17">
                  <c:v>101.366</c:v>
                </c:pt>
                <c:pt idx="18">
                  <c:v>100.65900000000001</c:v>
                </c:pt>
                <c:pt idx="19">
                  <c:v>98.072999999999993</c:v>
                </c:pt>
                <c:pt idx="20">
                  <c:v>97.561000000000007</c:v>
                </c:pt>
                <c:pt idx="21">
                  <c:v>101.07299999999999</c:v>
                </c:pt>
                <c:pt idx="22">
                  <c:v>99.805000000000007</c:v>
                </c:pt>
                <c:pt idx="23">
                  <c:v>99.512</c:v>
                </c:pt>
                <c:pt idx="24">
                  <c:v>102.146</c:v>
                </c:pt>
                <c:pt idx="25">
                  <c:v>101.122</c:v>
                </c:pt>
                <c:pt idx="26">
                  <c:v>100.92700000000001</c:v>
                </c:pt>
                <c:pt idx="27">
                  <c:v>100.41500000000001</c:v>
                </c:pt>
                <c:pt idx="28">
                  <c:v>98.927000000000007</c:v>
                </c:pt>
                <c:pt idx="29">
                  <c:v>100.56100000000001</c:v>
                </c:pt>
                <c:pt idx="30">
                  <c:v>99.584999999999994</c:v>
                </c:pt>
                <c:pt idx="31">
                  <c:v>101.43899999999999</c:v>
                </c:pt>
                <c:pt idx="32">
                  <c:v>100.22</c:v>
                </c:pt>
                <c:pt idx="33">
                  <c:v>101.22</c:v>
                </c:pt>
                <c:pt idx="34">
                  <c:v>102.024</c:v>
                </c:pt>
                <c:pt idx="35">
                  <c:v>102</c:v>
                </c:pt>
                <c:pt idx="36">
                  <c:v>104.268</c:v>
                </c:pt>
                <c:pt idx="37">
                  <c:v>103.82899999999999</c:v>
                </c:pt>
                <c:pt idx="38">
                  <c:v>103.17100000000001</c:v>
                </c:pt>
                <c:pt idx="39">
                  <c:v>106.56100000000001</c:v>
                </c:pt>
                <c:pt idx="40">
                  <c:v>105.95099999999999</c:v>
                </c:pt>
                <c:pt idx="41">
                  <c:v>105.53700000000001</c:v>
                </c:pt>
                <c:pt idx="42">
                  <c:v>107.902</c:v>
                </c:pt>
                <c:pt idx="43">
                  <c:v>108.56100000000001</c:v>
                </c:pt>
                <c:pt idx="44">
                  <c:v>111.80500000000001</c:v>
                </c:pt>
                <c:pt idx="45">
                  <c:v>115.53700000000001</c:v>
                </c:pt>
                <c:pt idx="46">
                  <c:v>124.82899999999999</c:v>
                </c:pt>
                <c:pt idx="47">
                  <c:v>130.244</c:v>
                </c:pt>
                <c:pt idx="48">
                  <c:v>141.36600000000001</c:v>
                </c:pt>
                <c:pt idx="49">
                  <c:v>158.38999999999999</c:v>
                </c:pt>
                <c:pt idx="50">
                  <c:v>170.65899999999999</c:v>
                </c:pt>
                <c:pt idx="51">
                  <c:v>183.87799999999999</c:v>
                </c:pt>
                <c:pt idx="52">
                  <c:v>198.78</c:v>
                </c:pt>
                <c:pt idx="53">
                  <c:v>207.68299999999999</c:v>
                </c:pt>
                <c:pt idx="54">
                  <c:v>214.024</c:v>
                </c:pt>
                <c:pt idx="55">
                  <c:v>220.85400000000001</c:v>
                </c:pt>
                <c:pt idx="56">
                  <c:v>222.22</c:v>
                </c:pt>
                <c:pt idx="57">
                  <c:v>218.53700000000001</c:v>
                </c:pt>
                <c:pt idx="58">
                  <c:v>212.82900000000001</c:v>
                </c:pt>
                <c:pt idx="59">
                  <c:v>198.268</c:v>
                </c:pt>
                <c:pt idx="60">
                  <c:v>178</c:v>
                </c:pt>
                <c:pt idx="61">
                  <c:v>148.024</c:v>
                </c:pt>
                <c:pt idx="62">
                  <c:v>123.17100000000001</c:v>
                </c:pt>
                <c:pt idx="63">
                  <c:v>107.07299999999999</c:v>
                </c:pt>
                <c:pt idx="64">
                  <c:v>99.024000000000001</c:v>
                </c:pt>
                <c:pt idx="65">
                  <c:v>96.659000000000006</c:v>
                </c:pt>
                <c:pt idx="66">
                  <c:v>100.122</c:v>
                </c:pt>
                <c:pt idx="67">
                  <c:v>101.024</c:v>
                </c:pt>
                <c:pt idx="68">
                  <c:v>101.268</c:v>
                </c:pt>
                <c:pt idx="69">
                  <c:v>102.024</c:v>
                </c:pt>
                <c:pt idx="70">
                  <c:v>106.17100000000001</c:v>
                </c:pt>
                <c:pt idx="71">
                  <c:v>113.634</c:v>
                </c:pt>
                <c:pt idx="72">
                  <c:v>122.41500000000001</c:v>
                </c:pt>
                <c:pt idx="73">
                  <c:v>133.17099999999999</c:v>
                </c:pt>
                <c:pt idx="74">
                  <c:v>140.36600000000001</c:v>
                </c:pt>
                <c:pt idx="75">
                  <c:v>149.756</c:v>
                </c:pt>
                <c:pt idx="76">
                  <c:v>163.87799999999999</c:v>
                </c:pt>
                <c:pt idx="77">
                  <c:v>171.09800000000001</c:v>
                </c:pt>
                <c:pt idx="78">
                  <c:v>176.80500000000001</c:v>
                </c:pt>
                <c:pt idx="79">
                  <c:v>179.976</c:v>
                </c:pt>
                <c:pt idx="80">
                  <c:v>179.34100000000001</c:v>
                </c:pt>
                <c:pt idx="81">
                  <c:v>173.78</c:v>
                </c:pt>
                <c:pt idx="82">
                  <c:v>162.34100000000001</c:v>
                </c:pt>
                <c:pt idx="83">
                  <c:v>142.244</c:v>
                </c:pt>
                <c:pt idx="84">
                  <c:v>123.756</c:v>
                </c:pt>
                <c:pt idx="85">
                  <c:v>107.22</c:v>
                </c:pt>
                <c:pt idx="86">
                  <c:v>97.438999999999993</c:v>
                </c:pt>
                <c:pt idx="87">
                  <c:v>94.22</c:v>
                </c:pt>
                <c:pt idx="88">
                  <c:v>94.731999999999999</c:v>
                </c:pt>
                <c:pt idx="89">
                  <c:v>93.950999999999993</c:v>
                </c:pt>
                <c:pt idx="90">
                  <c:v>92.902000000000001</c:v>
                </c:pt>
                <c:pt idx="91">
                  <c:v>92.634</c:v>
                </c:pt>
                <c:pt idx="92">
                  <c:v>91.415000000000006</c:v>
                </c:pt>
                <c:pt idx="93">
                  <c:v>92.561000000000007</c:v>
                </c:pt>
                <c:pt idx="94">
                  <c:v>91.438999999999993</c:v>
                </c:pt>
                <c:pt idx="95">
                  <c:v>90.244</c:v>
                </c:pt>
                <c:pt idx="96">
                  <c:v>92.366</c:v>
                </c:pt>
                <c:pt idx="97">
                  <c:v>92.561000000000007</c:v>
                </c:pt>
                <c:pt idx="98">
                  <c:v>91.828999999999994</c:v>
                </c:pt>
                <c:pt idx="99">
                  <c:v>92.78</c:v>
                </c:pt>
                <c:pt idx="100">
                  <c:v>92.024000000000001</c:v>
                </c:pt>
                <c:pt idx="101">
                  <c:v>91.756</c:v>
                </c:pt>
                <c:pt idx="102">
                  <c:v>95.828999999999994</c:v>
                </c:pt>
                <c:pt idx="103">
                  <c:v>92</c:v>
                </c:pt>
                <c:pt idx="104">
                  <c:v>92.878</c:v>
                </c:pt>
                <c:pt idx="105">
                  <c:v>93.731999999999999</c:v>
                </c:pt>
                <c:pt idx="106">
                  <c:v>96.097999999999999</c:v>
                </c:pt>
                <c:pt idx="107">
                  <c:v>98.950999999999993</c:v>
                </c:pt>
                <c:pt idx="108">
                  <c:v>97.39</c:v>
                </c:pt>
                <c:pt idx="109">
                  <c:v>99.756</c:v>
                </c:pt>
                <c:pt idx="110">
                  <c:v>101.56100000000001</c:v>
                </c:pt>
                <c:pt idx="111">
                  <c:v>106.80500000000001</c:v>
                </c:pt>
                <c:pt idx="112">
                  <c:v>111.07299999999999</c:v>
                </c:pt>
                <c:pt idx="113">
                  <c:v>115.46299999999999</c:v>
                </c:pt>
                <c:pt idx="114">
                  <c:v>118.46299999999999</c:v>
                </c:pt>
                <c:pt idx="115">
                  <c:v>116.098</c:v>
                </c:pt>
                <c:pt idx="116">
                  <c:v>123.58499999999999</c:v>
                </c:pt>
                <c:pt idx="117">
                  <c:v>122.878</c:v>
                </c:pt>
                <c:pt idx="118">
                  <c:v>125.098</c:v>
                </c:pt>
                <c:pt idx="119">
                  <c:v>123.68300000000001</c:v>
                </c:pt>
                <c:pt idx="120">
                  <c:v>122.17100000000001</c:v>
                </c:pt>
                <c:pt idx="121">
                  <c:v>117.902</c:v>
                </c:pt>
                <c:pt idx="122">
                  <c:v>115.68300000000001</c:v>
                </c:pt>
                <c:pt idx="123">
                  <c:v>110.122</c:v>
                </c:pt>
                <c:pt idx="124">
                  <c:v>109.17100000000001</c:v>
                </c:pt>
                <c:pt idx="125">
                  <c:v>100.512</c:v>
                </c:pt>
                <c:pt idx="126">
                  <c:v>98.146000000000001</c:v>
                </c:pt>
                <c:pt idx="127">
                  <c:v>95.878</c:v>
                </c:pt>
                <c:pt idx="128">
                  <c:v>91.049000000000007</c:v>
                </c:pt>
                <c:pt idx="129">
                  <c:v>89.706999999999994</c:v>
                </c:pt>
                <c:pt idx="130">
                  <c:v>87.512</c:v>
                </c:pt>
                <c:pt idx="131">
                  <c:v>87.902000000000001</c:v>
                </c:pt>
                <c:pt idx="132">
                  <c:v>86.268000000000001</c:v>
                </c:pt>
                <c:pt idx="133">
                  <c:v>88.878</c:v>
                </c:pt>
                <c:pt idx="134">
                  <c:v>88.927000000000007</c:v>
                </c:pt>
                <c:pt idx="135">
                  <c:v>87.828999999999994</c:v>
                </c:pt>
                <c:pt idx="136">
                  <c:v>86.683000000000007</c:v>
                </c:pt>
                <c:pt idx="137">
                  <c:v>89.634</c:v>
                </c:pt>
                <c:pt idx="138">
                  <c:v>89.366</c:v>
                </c:pt>
                <c:pt idx="139">
                  <c:v>88.537000000000006</c:v>
                </c:pt>
                <c:pt idx="140">
                  <c:v>86.268000000000001</c:v>
                </c:pt>
                <c:pt idx="141">
                  <c:v>89.878</c:v>
                </c:pt>
                <c:pt idx="142">
                  <c:v>91.366</c:v>
                </c:pt>
                <c:pt idx="143">
                  <c:v>93.415000000000006</c:v>
                </c:pt>
                <c:pt idx="144">
                  <c:v>98.537000000000006</c:v>
                </c:pt>
                <c:pt idx="145">
                  <c:v>99.438999999999993</c:v>
                </c:pt>
                <c:pt idx="146">
                  <c:v>101.146</c:v>
                </c:pt>
                <c:pt idx="147">
                  <c:v>101.146</c:v>
                </c:pt>
                <c:pt idx="148">
                  <c:v>103.61</c:v>
                </c:pt>
                <c:pt idx="149">
                  <c:v>103.31699999999999</c:v>
                </c:pt>
                <c:pt idx="150">
                  <c:v>98.828999999999994</c:v>
                </c:pt>
                <c:pt idx="151">
                  <c:v>101.098</c:v>
                </c:pt>
                <c:pt idx="152">
                  <c:v>98.244</c:v>
                </c:pt>
                <c:pt idx="153">
                  <c:v>95.22</c:v>
                </c:pt>
                <c:pt idx="154">
                  <c:v>98.146000000000001</c:v>
                </c:pt>
                <c:pt idx="155">
                  <c:v>91</c:v>
                </c:pt>
                <c:pt idx="156">
                  <c:v>90.194999999999993</c:v>
                </c:pt>
                <c:pt idx="157">
                  <c:v>90.805000000000007</c:v>
                </c:pt>
                <c:pt idx="158">
                  <c:v>87.584999999999994</c:v>
                </c:pt>
                <c:pt idx="159">
                  <c:v>84.731999999999999</c:v>
                </c:pt>
                <c:pt idx="160">
                  <c:v>83.072999999999993</c:v>
                </c:pt>
                <c:pt idx="161">
                  <c:v>81.61</c:v>
                </c:pt>
                <c:pt idx="162">
                  <c:v>82.024000000000001</c:v>
                </c:pt>
                <c:pt idx="163">
                  <c:v>82.097999999999999</c:v>
                </c:pt>
                <c:pt idx="164">
                  <c:v>83.366</c:v>
                </c:pt>
                <c:pt idx="165">
                  <c:v>82.634</c:v>
                </c:pt>
                <c:pt idx="166">
                  <c:v>81.366</c:v>
                </c:pt>
                <c:pt idx="167">
                  <c:v>82.340999999999994</c:v>
                </c:pt>
                <c:pt idx="168">
                  <c:v>81.340999999999994</c:v>
                </c:pt>
                <c:pt idx="169">
                  <c:v>82.659000000000006</c:v>
                </c:pt>
                <c:pt idx="170">
                  <c:v>81.316999999999993</c:v>
                </c:pt>
                <c:pt idx="171">
                  <c:v>81.39</c:v>
                </c:pt>
                <c:pt idx="172">
                  <c:v>81.878</c:v>
                </c:pt>
                <c:pt idx="173">
                  <c:v>83.756</c:v>
                </c:pt>
                <c:pt idx="174">
                  <c:v>81.659000000000006</c:v>
                </c:pt>
                <c:pt idx="175">
                  <c:v>80.634</c:v>
                </c:pt>
                <c:pt idx="176">
                  <c:v>80.024000000000001</c:v>
                </c:pt>
                <c:pt idx="177">
                  <c:v>81.024000000000001</c:v>
                </c:pt>
                <c:pt idx="178">
                  <c:v>79.683000000000007</c:v>
                </c:pt>
                <c:pt idx="179">
                  <c:v>79.561000000000007</c:v>
                </c:pt>
                <c:pt idx="180">
                  <c:v>81.366</c:v>
                </c:pt>
                <c:pt idx="181">
                  <c:v>77.828999999999994</c:v>
                </c:pt>
                <c:pt idx="182">
                  <c:v>82.244</c:v>
                </c:pt>
                <c:pt idx="183">
                  <c:v>80.024000000000001</c:v>
                </c:pt>
                <c:pt idx="184">
                  <c:v>81.438999999999993</c:v>
                </c:pt>
                <c:pt idx="185">
                  <c:v>80.146000000000001</c:v>
                </c:pt>
                <c:pt idx="186">
                  <c:v>79.927000000000007</c:v>
                </c:pt>
                <c:pt idx="187">
                  <c:v>78.950999999999993</c:v>
                </c:pt>
                <c:pt idx="188">
                  <c:v>80.268000000000001</c:v>
                </c:pt>
                <c:pt idx="189">
                  <c:v>80.756</c:v>
                </c:pt>
                <c:pt idx="190">
                  <c:v>81.024000000000001</c:v>
                </c:pt>
                <c:pt idx="191">
                  <c:v>80.194999999999993</c:v>
                </c:pt>
                <c:pt idx="192">
                  <c:v>80.61</c:v>
                </c:pt>
                <c:pt idx="193">
                  <c:v>77.561000000000007</c:v>
                </c:pt>
                <c:pt idx="194">
                  <c:v>80.244</c:v>
                </c:pt>
                <c:pt idx="195">
                  <c:v>81.462999999999994</c:v>
                </c:pt>
                <c:pt idx="196">
                  <c:v>82.39</c:v>
                </c:pt>
                <c:pt idx="197">
                  <c:v>81.438999999999993</c:v>
                </c:pt>
                <c:pt idx="198">
                  <c:v>77.537000000000006</c:v>
                </c:pt>
                <c:pt idx="199">
                  <c:v>76.61</c:v>
                </c:pt>
                <c:pt idx="200">
                  <c:v>80.78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98.050054040933418</c:v>
                </c:pt>
                <c:pt idx="8">
                  <c:v>98.236506436421905</c:v>
                </c:pt>
                <c:pt idx="9">
                  <c:v>98.422297638673484</c:v>
                </c:pt>
                <c:pt idx="10">
                  <c:v>98.607266850272367</c:v>
                </c:pt>
                <c:pt idx="11">
                  <c:v>98.791231253102765</c:v>
                </c:pt>
                <c:pt idx="12">
                  <c:v>98.973983936929386</c:v>
                </c:pt>
                <c:pt idx="13">
                  <c:v>99.155291774712623</c:v>
                </c:pt>
                <c:pt idx="14">
                  <c:v>99.334893277964682</c:v>
                </c:pt>
                <c:pt idx="15">
                  <c:v>99.512496475379862</c:v>
                </c:pt>
                <c:pt idx="16">
                  <c:v>99.687776869946759</c:v>
                </c:pt>
                <c:pt idx="17">
                  <c:v>99.860375544730189</c:v>
                </c:pt>
                <c:pt idx="18">
                  <c:v>100.02989750753819</c:v>
                </c:pt>
                <c:pt idx="19">
                  <c:v>100.19591039407328</c:v>
                </c:pt>
                <c:pt idx="20">
                  <c:v>100.35794369664083</c:v>
                </c:pt>
                <c:pt idx="21">
                  <c:v>100.51548876813497</c:v>
                </c:pt>
                <c:pt idx="22">
                  <c:v>100.6680000008396</c:v>
                </c:pt>
                <c:pt idx="23">
                  <c:v>100.81489785406826</c:v>
                </c:pt>
                <c:pt idx="24">
                  <c:v>100.95557490257541</c:v>
                </c:pt>
                <c:pt idx="25">
                  <c:v>101.0894069607414</c:v>
                </c:pt>
                <c:pt idx="26">
                  <c:v>101.21577285696343</c:v>
                </c:pt>
                <c:pt idx="27">
                  <c:v>101.33408895553596</c:v>
                </c:pt>
                <c:pt idx="28">
                  <c:v>101.44386854741386</c:v>
                </c:pt>
                <c:pt idx="29">
                  <c:v>101.5448223679052</c:v>
                </c:pt>
                <c:pt idx="30">
                  <c:v>101.63702539176798</c:v>
                </c:pt>
                <c:pt idx="31">
                  <c:v>101.72118719235341</c:v>
                </c:pt>
                <c:pt idx="32">
                  <c:v>101.79907852860464</c:v>
                </c:pt>
                <c:pt idx="33">
                  <c:v>101.87418443942596</c:v>
                </c:pt>
                <c:pt idx="34">
                  <c:v>101.95267131690657</c:v>
                </c:pt>
                <c:pt idx="35">
                  <c:v>102.04476717341073</c:v>
                </c:pt>
                <c:pt idx="36">
                  <c:v>102.1666527118805</c:v>
                </c:pt>
                <c:pt idx="37">
                  <c:v>102.34293511980775</c:v>
                </c:pt>
                <c:pt idx="38">
                  <c:v>102.60971423278575</c:v>
                </c:pt>
                <c:pt idx="39">
                  <c:v>103.01814011665086</c:v>
                </c:pt>
                <c:pt idx="40">
                  <c:v>103.63819545332302</c:v>
                </c:pt>
                <c:pt idx="41">
                  <c:v>104.56221927885255</c:v>
                </c:pt>
                <c:pt idx="42">
                  <c:v>105.907441192284</c:v>
                </c:pt>
                <c:pt idx="43">
                  <c:v>107.81655895861577</c:v>
                </c:pt>
                <c:pt idx="44">
                  <c:v>110.45523106995819</c:v>
                </c:pt>
                <c:pt idx="45">
                  <c:v>114.00534853985882</c:v>
                </c:pt>
                <c:pt idx="46">
                  <c:v>118.65317734318194</c:v>
                </c:pt>
                <c:pt idx="47">
                  <c:v>124.57198347557171</c:v>
                </c:pt>
                <c:pt idx="48">
                  <c:v>131.89957687144911</c:v>
                </c:pt>
                <c:pt idx="49">
                  <c:v>140.71226983378713</c:v>
                </c:pt>
                <c:pt idx="50">
                  <c:v>150.99783143594956</c:v>
                </c:pt>
                <c:pt idx="51">
                  <c:v>162.63048981637269</c:v>
                </c:pt>
                <c:pt idx="52">
                  <c:v>175.34859221116503</c:v>
                </c:pt>
                <c:pt idx="53">
                  <c:v>188.72345644301558</c:v>
                </c:pt>
                <c:pt idx="54">
                  <c:v>202.07649581525664</c:v>
                </c:pt>
                <c:pt idx="55">
                  <c:v>214.26699782809376</c:v>
                </c:pt>
                <c:pt idx="56">
                  <c:v>223.34185956514557</c:v>
                </c:pt>
                <c:pt idx="57">
                  <c:v>226.36745950376002</c:v>
                </c:pt>
                <c:pt idx="58">
                  <c:v>220.1676788176309</c:v>
                </c:pt>
                <c:pt idx="59">
                  <c:v>203.32747432603421</c:v>
                </c:pt>
                <c:pt idx="60">
                  <c:v>178.24117726540686</c:v>
                </c:pt>
                <c:pt idx="61">
                  <c:v>150.88539244110544</c:v>
                </c:pt>
                <c:pt idx="62">
                  <c:v>127.71060765621675</c:v>
                </c:pt>
                <c:pt idx="63">
                  <c:v>112.20535936005287</c:v>
                </c:pt>
                <c:pt idx="64">
                  <c:v>104.06395426601939</c:v>
                </c:pt>
                <c:pt idx="65">
                  <c:v>100.94240133376776</c:v>
                </c:pt>
                <c:pt idx="66">
                  <c:v>100.56127636142318</c:v>
                </c:pt>
                <c:pt idx="67">
                  <c:v>101.62014921938008</c:v>
                </c:pt>
                <c:pt idx="68">
                  <c:v>103.67553601477925</c:v>
                </c:pt>
                <c:pt idx="69">
                  <c:v>106.73125691838071</c:v>
                </c:pt>
                <c:pt idx="70">
                  <c:v>110.94769627582383</c:v>
                </c:pt>
                <c:pt idx="71">
                  <c:v>116.49954808192425</c:v>
                </c:pt>
                <c:pt idx="72">
                  <c:v>123.50431488929962</c:v>
                </c:pt>
                <c:pt idx="73">
                  <c:v>131.97180522617941</c:v>
                </c:pt>
                <c:pt idx="74">
                  <c:v>141.75918906460893</c:v>
                </c:pt>
                <c:pt idx="75">
                  <c:v>152.52118787937243</c:v>
                </c:pt>
                <c:pt idx="76">
                  <c:v>163.61467339887457</c:v>
                </c:pt>
                <c:pt idx="77">
                  <c:v>173.87408111621113</c:v>
                </c:pt>
                <c:pt idx="78">
                  <c:v>181.26371312444851</c:v>
                </c:pt>
                <c:pt idx="79">
                  <c:v>182.84225520800607</c:v>
                </c:pt>
                <c:pt idx="80">
                  <c:v>175.89131903032964</c:v>
                </c:pt>
                <c:pt idx="81">
                  <c:v>160.23481275350261</c:v>
                </c:pt>
                <c:pt idx="82">
                  <c:v>139.6775031248157</c:v>
                </c:pt>
                <c:pt idx="83">
                  <c:v>120.24503290123516</c:v>
                </c:pt>
                <c:pt idx="84">
                  <c:v>106.35017514024513</c:v>
                </c:pt>
                <c:pt idx="85">
                  <c:v>98.687649139177864</c:v>
                </c:pt>
                <c:pt idx="86">
                  <c:v>95.370971378774314</c:v>
                </c:pt>
                <c:pt idx="87">
                  <c:v>94.192289898368657</c:v>
                </c:pt>
                <c:pt idx="88">
                  <c:v>93.789752868387751</c:v>
                </c:pt>
                <c:pt idx="89">
                  <c:v>93.600233188375213</c:v>
                </c:pt>
                <c:pt idx="90">
                  <c:v>93.456581311960051</c:v>
                </c:pt>
                <c:pt idx="91">
                  <c:v>93.322380911792649</c:v>
                </c:pt>
                <c:pt idx="92">
                  <c:v>93.192292478113245</c:v>
                </c:pt>
                <c:pt idx="93">
                  <c:v>93.066873116267118</c:v>
                </c:pt>
                <c:pt idx="94">
                  <c:v>92.948255108538675</c:v>
                </c:pt>
                <c:pt idx="95">
                  <c:v>92.839968401048694</c:v>
                </c:pt>
                <c:pt idx="96">
                  <c:v>92.747487332715153</c:v>
                </c:pt>
                <c:pt idx="97">
                  <c:v>92.679019507620112</c:v>
                </c:pt>
                <c:pt idx="98">
                  <c:v>92.646483718062413</c:v>
                </c:pt>
                <c:pt idx="99">
                  <c:v>92.666637705617291</c:v>
                </c:pt>
                <c:pt idx="100">
                  <c:v>92.762267952175563</c:v>
                </c:pt>
                <c:pt idx="101">
                  <c:v>92.963285403696418</c:v>
                </c:pt>
                <c:pt idx="102">
                  <c:v>93.307492093993545</c:v>
                </c:pt>
                <c:pt idx="103">
                  <c:v>93.840704345325904</c:v>
                </c:pt>
                <c:pt idx="104">
                  <c:v>94.615851224003279</c:v>
                </c:pt>
                <c:pt idx="105">
                  <c:v>95.69062287624142</c:v>
                </c:pt>
                <c:pt idx="106">
                  <c:v>97.123225963909221</c:v>
                </c:pt>
                <c:pt idx="107">
                  <c:v>98.965810997253087</c:v>
                </c:pt>
                <c:pt idx="108">
                  <c:v>101.25518162663028</c:v>
                </c:pt>
                <c:pt idx="109">
                  <c:v>104.00055147237198</c:v>
                </c:pt>
                <c:pt idx="110">
                  <c:v>107.16856595564735</c:v>
                </c:pt>
                <c:pt idx="111">
                  <c:v>110.66685030704851</c:v>
                </c:pt>
                <c:pt idx="112">
                  <c:v>114.32921945480942</c:v>
                </c:pt>
                <c:pt idx="113">
                  <c:v>117.90819494793537</c:v>
                </c:pt>
                <c:pt idx="114">
                  <c:v>121.08255545261004</c:v>
                </c:pt>
                <c:pt idx="115">
                  <c:v>123.48733001142249</c:v>
                </c:pt>
                <c:pt idx="116">
                  <c:v>124.76890358973668</c:v>
                </c:pt>
                <c:pt idx="117">
                  <c:v>124.6584016370565</c:v>
                </c:pt>
                <c:pt idx="118">
                  <c:v>123.04519104358012</c:v>
                </c:pt>
                <c:pt idx="119">
                  <c:v>120.02515867508329</c:v>
                </c:pt>
                <c:pt idx="120">
                  <c:v>115.90142966062959</c:v>
                </c:pt>
                <c:pt idx="121">
                  <c:v>111.12996806501717</c:v>
                </c:pt>
                <c:pt idx="122">
                  <c:v>106.22362732167919</c:v>
                </c:pt>
                <c:pt idx="123">
                  <c:v>101.64527911696524</c:v>
                </c:pt>
                <c:pt idx="124">
                  <c:v>97.724444782030233</c:v>
                </c:pt>
                <c:pt idx="125">
                  <c:v>94.620437214320063</c:v>
                </c:pt>
                <c:pt idx="126">
                  <c:v>92.334990050406418</c:v>
                </c:pt>
                <c:pt idx="127">
                  <c:v>90.759351594636186</c:v>
                </c:pt>
                <c:pt idx="128">
                  <c:v>89.73281459176043</c:v>
                </c:pt>
                <c:pt idx="129">
                  <c:v>89.092857555775254</c:v>
                </c:pt>
                <c:pt idx="130">
                  <c:v>88.706846546673006</c:v>
                </c:pt>
                <c:pt idx="131">
                  <c:v>88.485206269923097</c:v>
                </c:pt>
                <c:pt idx="132">
                  <c:v>88.381858714488047</c:v>
                </c:pt>
                <c:pt idx="133">
                  <c:v>88.388748166671988</c:v>
                </c:pt>
                <c:pt idx="134">
                  <c:v>88.529051048375635</c:v>
                </c:pt>
                <c:pt idx="135">
                  <c:v>88.850452196219635</c:v>
                </c:pt>
                <c:pt idx="136">
                  <c:v>89.417309883824501</c:v>
                </c:pt>
                <c:pt idx="137">
                  <c:v>90.299432146435805</c:v>
                </c:pt>
                <c:pt idx="138">
                  <c:v>91.555750087624958</c:v>
                </c:pt>
                <c:pt idx="139">
                  <c:v>93.213230764897176</c:v>
                </c:pt>
                <c:pt idx="140">
                  <c:v>95.244368894621701</c:v>
                </c:pt>
                <c:pt idx="141">
                  <c:v>97.549494133028134</c:v>
                </c:pt>
                <c:pt idx="142">
                  <c:v>99.951517168382708</c:v>
                </c:pt>
                <c:pt idx="143">
                  <c:v>102.20932677877208</c:v>
                </c:pt>
                <c:pt idx="144">
                  <c:v>104.05143664660547</c:v>
                </c:pt>
                <c:pt idx="145">
                  <c:v>105.22473081236323</c:v>
                </c:pt>
                <c:pt idx="146">
                  <c:v>105.54673488670058</c:v>
                </c:pt>
                <c:pt idx="147">
                  <c:v>104.94667694895884</c:v>
                </c:pt>
                <c:pt idx="148">
                  <c:v>103.48263808759114</c:v>
                </c:pt>
                <c:pt idx="149">
                  <c:v>101.32908863884735</c:v>
                </c:pt>
                <c:pt idx="150">
                  <c:v>98.738496960918866</c:v>
                </c:pt>
                <c:pt idx="151">
                  <c:v>95.988710386390807</c:v>
                </c:pt>
                <c:pt idx="152">
                  <c:v>93.331288359402805</c:v>
                </c:pt>
                <c:pt idx="153">
                  <c:v>90.953883020286071</c:v>
                </c:pt>
                <c:pt idx="154">
                  <c:v>88.963544732250483</c:v>
                </c:pt>
                <c:pt idx="155">
                  <c:v>87.390443775101829</c:v>
                </c:pt>
                <c:pt idx="156">
                  <c:v>86.205872044114884</c:v>
                </c:pt>
                <c:pt idx="157">
                  <c:v>85.346124758721459</c:v>
                </c:pt>
                <c:pt idx="158">
                  <c:v>84.734852343477186</c:v>
                </c:pt>
                <c:pt idx="159">
                  <c:v>84.299392480754307</c:v>
                </c:pt>
                <c:pt idx="160">
                  <c:v>83.979814264925778</c:v>
                </c:pt>
                <c:pt idx="161">
                  <c:v>83.731760362415471</c:v>
                </c:pt>
                <c:pt idx="162">
                  <c:v>83.525245453007003</c:v>
                </c:pt>
                <c:pt idx="163">
                  <c:v>83.341566700049725</c:v>
                </c:pt>
                <c:pt idx="164">
                  <c:v>83.169891585132959</c:v>
                </c:pt>
                <c:pt idx="165">
                  <c:v>83.004369982806949</c:v>
                </c:pt>
                <c:pt idx="166">
                  <c:v>82.842048235224055</c:v>
                </c:pt>
                <c:pt idx="167">
                  <c:v>82.681529851126811</c:v>
                </c:pt>
                <c:pt idx="168">
                  <c:v>82.522195502466175</c:v>
                </c:pt>
                <c:pt idx="169">
                  <c:v>82.3637862066944</c:v>
                </c:pt>
                <c:pt idx="170">
                  <c:v>82.206197543690649</c:v>
                </c:pt>
                <c:pt idx="171">
                  <c:v>82.049385461803382</c:v>
                </c:pt>
                <c:pt idx="172">
                  <c:v>81.89332632013587</c:v>
                </c:pt>
                <c:pt idx="173">
                  <c:v>81.738001312434363</c:v>
                </c:pt>
                <c:pt idx="174">
                  <c:v>81.583391061896108</c:v>
                </c:pt>
                <c:pt idx="175">
                  <c:v>81.429474149792213</c:v>
                </c:pt>
                <c:pt idx="176">
                  <c:v>81.276227039442745</c:v>
                </c:pt>
                <c:pt idx="177">
                  <c:v>81.123624434031058</c:v>
                </c:pt>
                <c:pt idx="178">
                  <c:v>80.971639729096012</c:v>
                </c:pt>
                <c:pt idx="179">
                  <c:v>80.820245449218049</c:v>
                </c:pt>
                <c:pt idx="180">
                  <c:v>80.669413637121934</c:v>
                </c:pt>
                <c:pt idx="181">
                  <c:v>80.51911618899905</c:v>
                </c:pt>
                <c:pt idx="182">
                  <c:v>80.369325137788465</c:v>
                </c:pt>
                <c:pt idx="183">
                  <c:v>80.220012888518923</c:v>
                </c:pt>
                <c:pt idx="184">
                  <c:v>80.071152410445279</c:v>
                </c:pt>
                <c:pt idx="185">
                  <c:v>79.922717390776242</c:v>
                </c:pt>
                <c:pt idx="186">
                  <c:v>79.774682354634308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98.050054040927776</c:v>
                </c:pt>
                <c:pt idx="8">
                  <c:v>98.236506436403985</c:v>
                </c:pt>
                <c:pt idx="9">
                  <c:v>98.422297638617877</c:v>
                </c:pt>
                <c:pt idx="10">
                  <c:v>98.607266850103542</c:v>
                </c:pt>
                <c:pt idx="11">
                  <c:v>98.791231252601321</c:v>
                </c:pt>
                <c:pt idx="12">
                  <c:v>98.973983935472361</c:v>
                </c:pt>
                <c:pt idx="13">
                  <c:v>99.155291770570841</c:v>
                </c:pt>
                <c:pt idx="14">
                  <c:v>99.334893266446855</c:v>
                </c:pt>
                <c:pt idx="15">
                  <c:v>99.512496444045482</c:v>
                </c:pt>
                <c:pt idx="16">
                  <c:v>99.687776786552206</c:v>
                </c:pt>
                <c:pt idx="17">
                  <c:v>99.860375327599783</c:v>
                </c:pt>
                <c:pt idx="18">
                  <c:v>100.02989695448123</c:v>
                </c:pt>
                <c:pt idx="19">
                  <c:v>100.19590901595846</c:v>
                </c:pt>
                <c:pt idx="20">
                  <c:v>100.35794033719813</c:v>
                </c:pt>
                <c:pt idx="21">
                  <c:v>100.51548075660658</c:v>
                </c:pt>
                <c:pt idx="22">
                  <c:v>100.66798130995676</c:v>
                </c:pt>
                <c:pt idx="23">
                  <c:v>100.81485519507953</c:v>
                </c:pt>
                <c:pt idx="24">
                  <c:v>100.95547965419524</c:v>
                </c:pt>
                <c:pt idx="25">
                  <c:v>101.08919890919752</c:v>
                </c:pt>
                <c:pt idx="26">
                  <c:v>101.21532827628022</c:v>
                </c:pt>
                <c:pt idx="27">
                  <c:v>101.33315956865744</c:v>
                </c:pt>
                <c:pt idx="28">
                  <c:v>101.44196786837139</c:v>
                </c:pt>
                <c:pt idx="29">
                  <c:v>101.54101970929922</c:v>
                </c:pt>
                <c:pt idx="30">
                  <c:v>101.62958266304207</c:v>
                </c:pt>
                <c:pt idx="31">
                  <c:v>101.70693625783441</c:v>
                </c:pt>
                <c:pt idx="32">
                  <c:v>101.77238408945213</c:v>
                </c:pt>
                <c:pt idx="33">
                  <c:v>101.82526690506369</c:v>
                </c:pt>
                <c:pt idx="34">
                  <c:v>101.86497636012386</c:v>
                </c:pt>
                <c:pt idx="35">
                  <c:v>101.89096907005742</c:v>
                </c:pt>
                <c:pt idx="36">
                  <c:v>101.90278050892894</c:v>
                </c:pt>
                <c:pt idx="37">
                  <c:v>101.90003825338833</c:v>
                </c:pt>
                <c:pt idx="38">
                  <c:v>101.88247403868866</c:v>
                </c:pt>
                <c:pt idx="39">
                  <c:v>101.8499340903828</c:v>
                </c:pt>
                <c:pt idx="40">
                  <c:v>101.80238722463464</c:v>
                </c:pt>
                <c:pt idx="41">
                  <c:v>101.73993027368491</c:v>
                </c:pt>
                <c:pt idx="42">
                  <c:v>101.66279048963655</c:v>
                </c:pt>
                <c:pt idx="43">
                  <c:v>101.5713247048626</c:v>
                </c:pt>
                <c:pt idx="44">
                  <c:v>101.46601517337875</c:v>
                </c:pt>
                <c:pt idx="45">
                  <c:v>101.34746217435433</c:v>
                </c:pt>
                <c:pt idx="46">
                  <c:v>101.2163736149174</c:v>
                </c:pt>
                <c:pt idx="47">
                  <c:v>101.07355201260449</c:v>
                </c:pt>
                <c:pt idx="48">
                  <c:v>100.91987935730741</c:v>
                </c:pt>
                <c:pt idx="49">
                  <c:v>100.75630043970118</c:v>
                </c:pt>
                <c:pt idx="50">
                  <c:v>100.58380528237112</c:v>
                </c:pt>
                <c:pt idx="51">
                  <c:v>100.40341131929803</c:v>
                </c:pt>
                <c:pt idx="52">
                  <c:v>100.21614594075022</c:v>
                </c:pt>
                <c:pt idx="53">
                  <c:v>100.02302995890612</c:v>
                </c:pt>
                <c:pt idx="54">
                  <c:v>99.825062462027873</c:v>
                </c:pt>
                <c:pt idx="55">
                  <c:v>99.623207420454108</c:v>
                </c:pt>
                <c:pt idx="56">
                  <c:v>99.418382295176158</c:v>
                </c:pt>
                <c:pt idx="57">
                  <c:v>99.211448787815627</c:v>
                </c:pt>
                <c:pt idx="58">
                  <c:v>99.00320576664717</c:v>
                </c:pt>
                <c:pt idx="59">
                  <c:v>98.794384312359668</c:v>
                </c:pt>
                <c:pt idx="60">
                  <c:v>98.585644753026969</c:v>
                </c:pt>
                <c:pt idx="61">
                  <c:v>98.377575501894171</c:v>
                </c:pt>
                <c:pt idx="62">
                  <c:v>98.170693474052001</c:v>
                </c:pt>
                <c:pt idx="63">
                  <c:v>97.965445837559542</c:v>
                </c:pt>
                <c:pt idx="64">
                  <c:v>97.762212848871272</c:v>
                </c:pt>
                <c:pt idx="65">
                  <c:v>97.561311528807465</c:v>
                </c:pt>
                <c:pt idx="66">
                  <c:v>97.362999950880948</c:v>
                </c:pt>
                <c:pt idx="67">
                  <c:v>97.167481935748143</c:v>
                </c:pt>
                <c:pt idx="68">
                  <c:v>96.9749119713575</c:v>
                </c:pt>
                <c:pt idx="69">
                  <c:v>96.785400205876371</c:v>
                </c:pt>
                <c:pt idx="70">
                  <c:v>96.599017387976033</c:v>
                </c:pt>
                <c:pt idx="71">
                  <c:v>96.415799655268131</c:v>
                </c:pt>
                <c:pt idx="72">
                  <c:v>96.235753095732861</c:v>
                </c:pt>
                <c:pt idx="73">
                  <c:v>96.058858028330974</c:v>
                </c:pt>
                <c:pt idx="74">
                  <c:v>95.885072967390741</c:v>
                </c:pt>
                <c:pt idx="75">
                  <c:v>95.714338250776223</c:v>
                </c:pt>
                <c:pt idx="76">
                  <c:v>95.546579324391843</c:v>
                </c:pt>
                <c:pt idx="77">
                  <c:v>95.381709685485944</c:v>
                </c:pt>
                <c:pt idx="78">
                  <c:v>95.219633494769695</c:v>
                </c:pt>
                <c:pt idx="79">
                  <c:v>95.060247872879899</c:v>
                </c:pt>
                <c:pt idx="80">
                  <c:v>94.903444900503118</c:v>
                </c:pt>
                <c:pt idx="81">
                  <c:v>94.749113343847924</c:v>
                </c:pt>
                <c:pt idx="82">
                  <c:v>94.597140128378996</c:v>
                </c:pt>
                <c:pt idx="83">
                  <c:v>94.447411584061797</c:v>
                </c:pt>
                <c:pt idx="84">
                  <c:v>94.299814485021614</c:v>
                </c:pt>
                <c:pt idx="85">
                  <c:v>94.154236905677877</c:v>
                </c:pt>
                <c:pt idx="86">
                  <c:v>94.010568914225587</c:v>
                </c:pt>
                <c:pt idx="87">
                  <c:v>93.868703122918603</c:v>
                </c:pt>
                <c:pt idx="88">
                  <c:v>93.728535113062634</c:v>
                </c:pt>
                <c:pt idx="89">
                  <c:v>93.589963751024257</c:v>
                </c:pt>
                <c:pt idx="90">
                  <c:v>93.452891409958454</c:v>
                </c:pt>
                <c:pt idx="91">
                  <c:v>93.317224110397021</c:v>
                </c:pt>
                <c:pt idx="92">
                  <c:v>93.182871591348658</c:v>
                </c:pt>
                <c:pt idx="93">
                  <c:v>93.049747322159263</c:v>
                </c:pt>
                <c:pt idx="94">
                  <c:v>92.917768464080666</c:v>
                </c:pt>
                <c:pt idx="95">
                  <c:v>92.786855789299992</c:v>
                </c:pt>
                <c:pt idx="96">
                  <c:v>92.656933564097201</c:v>
                </c:pt>
                <c:pt idx="97">
                  <c:v>92.527929401818554</c:v>
                </c:pt>
                <c:pt idx="98">
                  <c:v>92.399774090478402</c:v>
                </c:pt>
                <c:pt idx="99">
                  <c:v>92.272401399027473</c:v>
                </c:pt>
                <c:pt idx="100">
                  <c:v>92.145747865643571</c:v>
                </c:pt>
                <c:pt idx="101">
                  <c:v>92.019752570810937</c:v>
                </c:pt>
                <c:pt idx="102">
                  <c:v>91.894356897447807</c:v>
                </c:pt>
                <c:pt idx="103">
                  <c:v>91.769504279917371</c:v>
                </c:pt>
                <c:pt idx="104">
                  <c:v>91.645139943411564</c:v>
                </c:pt>
                <c:pt idx="105">
                  <c:v>91.521210634925467</c:v>
                </c:pt>
                <c:pt idx="106">
                  <c:v>91.397664346846497</c:v>
                </c:pt>
                <c:pt idx="107">
                  <c:v>91.274450034062752</c:v>
                </c:pt>
                <c:pt idx="108">
                  <c:v>91.151517325453028</c:v>
                </c:pt>
                <c:pt idx="109">
                  <c:v>91.028816230660041</c:v>
                </c:pt>
                <c:pt idx="110">
                  <c:v>90.906296843171191</c:v>
                </c:pt>
                <c:pt idx="111">
                  <c:v>90.783909040944891</c:v>
                </c:pt>
                <c:pt idx="112">
                  <c:v>90.661602186127979</c:v>
                </c:pt>
                <c:pt idx="113">
                  <c:v>90.539324825821566</c:v>
                </c:pt>
                <c:pt idx="114">
                  <c:v>90.417024396369598</c:v>
                </c:pt>
                <c:pt idx="115">
                  <c:v>90.294646934276642</c:v>
                </c:pt>
                <c:pt idx="116">
                  <c:v>90.172136797606768</c:v>
                </c:pt>
                <c:pt idx="117">
                  <c:v>90.049436402578735</c:v>
                </c:pt>
                <c:pt idx="118">
                  <c:v>89.926485981042092</c:v>
                </c:pt>
                <c:pt idx="119">
                  <c:v>89.803223365589346</c:v>
                </c:pt>
                <c:pt idx="120">
                  <c:v>89.679583810201336</c:v>
                </c:pt>
                <c:pt idx="121">
                  <c:v>89.555499855510519</c:v>
                </c:pt>
                <c:pt idx="122">
                  <c:v>89.430901248946554</c:v>
                </c:pt>
                <c:pt idx="123">
                  <c:v>89.30571493113932</c:v>
                </c:pt>
                <c:pt idx="124">
                  <c:v>89.179865100912423</c:v>
                </c:pt>
                <c:pt idx="125">
                  <c:v>89.053273371899408</c:v>
                </c:pt>
                <c:pt idx="126">
                  <c:v>88.925859034135414</c:v>
                </c:pt>
                <c:pt idx="127">
                  <c:v>88.797539433773892</c:v>
                </c:pt>
                <c:pt idx="128">
                  <c:v>88.668230483196226</c:v>
                </c:pt>
                <c:pt idx="129">
                  <c:v>88.537847312065608</c:v>
                </c:pt>
                <c:pt idx="130">
                  <c:v>88.406305067165235</c:v>
                </c:pt>
                <c:pt idx="131">
                  <c:v>88.273519865035396</c:v>
                </c:pt>
                <c:pt idx="132">
                  <c:v>88.139409896393417</c:v>
                </c:pt>
                <c:pt idx="133">
                  <c:v>88.003896675074856</c:v>
                </c:pt>
                <c:pt idx="134">
                  <c:v>87.866906416854448</c:v>
                </c:pt>
                <c:pt idx="135">
                  <c:v>87.728371525188308</c:v>
                </c:pt>
                <c:pt idx="136">
                  <c:v>87.58823215200546</c:v>
                </c:pt>
                <c:pt idx="137">
                  <c:v>87.446437792644886</c:v>
                </c:pt>
                <c:pt idx="138">
                  <c:v>87.302948865509251</c:v>
                </c:pt>
                <c:pt idx="139">
                  <c:v>87.157738219714034</c:v>
                </c:pt>
                <c:pt idx="140">
                  <c:v>87.010792508749816</c:v>
                </c:pt>
                <c:pt idx="141">
                  <c:v>86.862113365726486</c:v>
                </c:pt>
                <c:pt idx="142">
                  <c:v>86.711718316817283</c:v>
                </c:pt>
                <c:pt idx="143">
                  <c:v>86.559641374560513</c:v>
                </c:pt>
                <c:pt idx="144">
                  <c:v>86.405933261906227</c:v>
                </c:pt>
                <c:pt idx="145">
                  <c:v>86.250661231152648</c:v>
                </c:pt>
                <c:pt idx="146">
                  <c:v>86.093908458641096</c:v>
                </c:pt>
                <c:pt idx="147">
                  <c:v>85.935773015308939</c:v>
                </c:pt>
                <c:pt idx="148">
                  <c:v>85.77636643365274</c:v>
                </c:pt>
                <c:pt idx="149">
                  <c:v>85.615811911826228</c:v>
                </c:pt>
                <c:pt idx="150">
                  <c:v>85.454242213921646</c:v>
                </c:pt>
                <c:pt idx="151">
                  <c:v>85.291797340507713</c:v>
                </c:pt>
                <c:pt idx="152">
                  <c:v>85.128622054039397</c:v>
                </c:pt>
                <c:pt idx="153">
                  <c:v>84.964863349049267</c:v>
                </c:pt>
                <c:pt idx="154">
                  <c:v>84.800667956797199</c:v>
                </c:pt>
                <c:pt idx="155">
                  <c:v>84.636179968527983</c:v>
                </c:pt>
                <c:pt idx="156">
                  <c:v>84.471538651356425</c:v>
                </c:pt>
                <c:pt idx="157">
                  <c:v>84.306876517116223</c:v>
                </c:pt>
                <c:pt idx="158">
                  <c:v>84.142317688541198</c:v>
                </c:pt>
                <c:pt idx="159">
                  <c:v>83.977976590233396</c:v>
                </c:pt>
                <c:pt idx="160">
                  <c:v>83.813956975271964</c:v>
                </c:pt>
                <c:pt idx="161">
                  <c:v>83.650351283108321</c:v>
                </c:pt>
                <c:pt idx="162">
                  <c:v>83.487240311381726</c:v>
                </c:pt>
                <c:pt idx="163">
                  <c:v>83.324693173990042</c:v>
                </c:pt>
                <c:pt idx="164">
                  <c:v>83.162767510379041</c:v>
                </c:pt>
                <c:pt idx="165">
                  <c:v>83.001509906529293</c:v>
                </c:pt>
                <c:pt idx="166">
                  <c:v>82.840956486277747</c:v>
                </c:pt>
                <c:pt idx="167">
                  <c:v>82.681133632025848</c:v>
                </c:pt>
                <c:pt idx="168">
                  <c:v>82.522058796094157</c:v>
                </c:pt>
                <c:pt idx="169">
                  <c:v>82.363741367501675</c:v>
                </c:pt>
                <c:pt idx="170">
                  <c:v>82.206183563309253</c:v>
                </c:pt>
                <c:pt idx="171">
                  <c:v>82.049381318464498</c:v>
                </c:pt>
                <c:pt idx="172">
                  <c:v>81.89332515297302</c:v>
                </c:pt>
                <c:pt idx="173">
                  <c:v>81.738000999939672</c:v>
                </c:pt>
                <c:pt idx="174">
                  <c:v>81.583390982378035</c:v>
                </c:pt>
                <c:pt idx="175">
                  <c:v>81.429474130562014</c:v>
                </c:pt>
                <c:pt idx="176">
                  <c:v>81.276227035023169</c:v>
                </c:pt>
                <c:pt idx="177">
                  <c:v>81.1236244330658</c:v>
                </c:pt>
                <c:pt idx="178">
                  <c:v>80.971639728895681</c:v>
                </c:pt>
                <c:pt idx="179">
                  <c:v>80.820245449178543</c:v>
                </c:pt>
                <c:pt idx="180">
                  <c:v>80.669413637114531</c:v>
                </c:pt>
                <c:pt idx="181">
                  <c:v>80.519116188997728</c:v>
                </c:pt>
                <c:pt idx="182">
                  <c:v>80.369325137788238</c:v>
                </c:pt>
                <c:pt idx="183">
                  <c:v>80.22001288851888</c:v>
                </c:pt>
                <c:pt idx="184">
                  <c:v>80.071152410445279</c:v>
                </c:pt>
                <c:pt idx="185">
                  <c:v>79.922717390776242</c:v>
                </c:pt>
                <c:pt idx="186">
                  <c:v>79.774682354634308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106.366</c:v>
                </c:pt>
                <c:pt idx="1">
                  <c:v>107.31699999999999</c:v>
                </c:pt>
                <c:pt idx="2">
                  <c:v>104.244</c:v>
                </c:pt>
                <c:pt idx="3">
                  <c:v>104.95099999999999</c:v>
                </c:pt>
                <c:pt idx="4">
                  <c:v>101.41500000000001</c:v>
                </c:pt>
                <c:pt idx="5">
                  <c:v>103.04900000000001</c:v>
                </c:pt>
                <c:pt idx="6">
                  <c:v>102</c:v>
                </c:pt>
                <c:pt idx="7">
                  <c:v>104.31699999999999</c:v>
                </c:pt>
                <c:pt idx="8">
                  <c:v>104.78</c:v>
                </c:pt>
                <c:pt idx="9">
                  <c:v>104.31699999999999</c:v>
                </c:pt>
                <c:pt idx="10">
                  <c:v>103.31699999999999</c:v>
                </c:pt>
                <c:pt idx="11">
                  <c:v>103.732</c:v>
                </c:pt>
                <c:pt idx="12">
                  <c:v>106</c:v>
                </c:pt>
                <c:pt idx="13">
                  <c:v>105.80500000000001</c:v>
                </c:pt>
                <c:pt idx="14">
                  <c:v>105.366</c:v>
                </c:pt>
                <c:pt idx="15">
                  <c:v>103.17100000000001</c:v>
                </c:pt>
                <c:pt idx="16">
                  <c:v>104.244</c:v>
                </c:pt>
                <c:pt idx="17">
                  <c:v>102.80500000000001</c:v>
                </c:pt>
                <c:pt idx="18">
                  <c:v>103.04900000000001</c:v>
                </c:pt>
                <c:pt idx="19">
                  <c:v>103.22</c:v>
                </c:pt>
                <c:pt idx="20">
                  <c:v>103.634</c:v>
                </c:pt>
                <c:pt idx="21">
                  <c:v>102.902</c:v>
                </c:pt>
                <c:pt idx="22">
                  <c:v>99.805000000000007</c:v>
                </c:pt>
                <c:pt idx="23">
                  <c:v>101.976</c:v>
                </c:pt>
                <c:pt idx="24">
                  <c:v>105.43899999999999</c:v>
                </c:pt>
                <c:pt idx="25">
                  <c:v>101.122</c:v>
                </c:pt>
                <c:pt idx="26">
                  <c:v>102.22</c:v>
                </c:pt>
                <c:pt idx="27">
                  <c:v>102.92700000000001</c:v>
                </c:pt>
                <c:pt idx="28">
                  <c:v>102.366</c:v>
                </c:pt>
                <c:pt idx="29">
                  <c:v>104.17100000000001</c:v>
                </c:pt>
                <c:pt idx="30">
                  <c:v>102.04900000000001</c:v>
                </c:pt>
                <c:pt idx="31">
                  <c:v>103.80500000000001</c:v>
                </c:pt>
                <c:pt idx="32">
                  <c:v>106.34099999999999</c:v>
                </c:pt>
                <c:pt idx="33">
                  <c:v>102.512</c:v>
                </c:pt>
                <c:pt idx="34">
                  <c:v>104.92700000000001</c:v>
                </c:pt>
                <c:pt idx="35">
                  <c:v>103.31699999999999</c:v>
                </c:pt>
                <c:pt idx="36">
                  <c:v>105</c:v>
                </c:pt>
                <c:pt idx="37">
                  <c:v>103.65900000000001</c:v>
                </c:pt>
                <c:pt idx="38">
                  <c:v>104.024</c:v>
                </c:pt>
                <c:pt idx="39">
                  <c:v>103.976</c:v>
                </c:pt>
                <c:pt idx="40">
                  <c:v>108.244</c:v>
                </c:pt>
                <c:pt idx="41">
                  <c:v>108.04900000000001</c:v>
                </c:pt>
                <c:pt idx="42">
                  <c:v>103.756</c:v>
                </c:pt>
                <c:pt idx="43">
                  <c:v>107.58499999999999</c:v>
                </c:pt>
                <c:pt idx="44">
                  <c:v>106.07299999999999</c:v>
                </c:pt>
                <c:pt idx="45">
                  <c:v>108.756</c:v>
                </c:pt>
                <c:pt idx="46">
                  <c:v>115</c:v>
                </c:pt>
                <c:pt idx="47">
                  <c:v>121.634</c:v>
                </c:pt>
                <c:pt idx="48">
                  <c:v>131.19499999999999</c:v>
                </c:pt>
                <c:pt idx="49">
                  <c:v>141.17099999999999</c:v>
                </c:pt>
                <c:pt idx="50">
                  <c:v>154.31700000000001</c:v>
                </c:pt>
                <c:pt idx="51">
                  <c:v>166.512</c:v>
                </c:pt>
                <c:pt idx="52">
                  <c:v>177.244</c:v>
                </c:pt>
                <c:pt idx="53">
                  <c:v>189.14599999999999</c:v>
                </c:pt>
                <c:pt idx="54">
                  <c:v>195.09800000000001</c:v>
                </c:pt>
                <c:pt idx="55">
                  <c:v>201.244</c:v>
                </c:pt>
                <c:pt idx="56">
                  <c:v>200.512</c:v>
                </c:pt>
                <c:pt idx="57">
                  <c:v>200.976</c:v>
                </c:pt>
                <c:pt idx="58">
                  <c:v>190.14599999999999</c:v>
                </c:pt>
                <c:pt idx="59">
                  <c:v>176.244</c:v>
                </c:pt>
                <c:pt idx="60">
                  <c:v>152.90199999999999</c:v>
                </c:pt>
                <c:pt idx="61">
                  <c:v>128.41499999999999</c:v>
                </c:pt>
                <c:pt idx="62">
                  <c:v>109.53700000000001</c:v>
                </c:pt>
                <c:pt idx="63">
                  <c:v>100.58499999999999</c:v>
                </c:pt>
                <c:pt idx="64">
                  <c:v>98.805000000000007</c:v>
                </c:pt>
                <c:pt idx="65">
                  <c:v>97.097999999999999</c:v>
                </c:pt>
                <c:pt idx="66">
                  <c:v>100.43899999999999</c:v>
                </c:pt>
                <c:pt idx="67">
                  <c:v>96.488</c:v>
                </c:pt>
                <c:pt idx="68">
                  <c:v>98.659000000000006</c:v>
                </c:pt>
                <c:pt idx="69">
                  <c:v>98.634</c:v>
                </c:pt>
                <c:pt idx="70">
                  <c:v>103.41500000000001</c:v>
                </c:pt>
                <c:pt idx="71">
                  <c:v>108.366</c:v>
                </c:pt>
                <c:pt idx="72">
                  <c:v>113.244</c:v>
                </c:pt>
                <c:pt idx="73">
                  <c:v>120.56100000000001</c:v>
                </c:pt>
                <c:pt idx="74">
                  <c:v>128.976</c:v>
                </c:pt>
                <c:pt idx="75">
                  <c:v>140.46299999999999</c:v>
                </c:pt>
                <c:pt idx="76">
                  <c:v>148.024</c:v>
                </c:pt>
                <c:pt idx="77">
                  <c:v>155.29300000000001</c:v>
                </c:pt>
                <c:pt idx="78">
                  <c:v>158.976</c:v>
                </c:pt>
                <c:pt idx="79">
                  <c:v>162.68299999999999</c:v>
                </c:pt>
                <c:pt idx="80">
                  <c:v>160.268</c:v>
                </c:pt>
                <c:pt idx="81">
                  <c:v>152.56100000000001</c:v>
                </c:pt>
                <c:pt idx="82">
                  <c:v>141.70699999999999</c:v>
                </c:pt>
                <c:pt idx="83">
                  <c:v>124.39</c:v>
                </c:pt>
                <c:pt idx="84">
                  <c:v>105.78</c:v>
                </c:pt>
                <c:pt idx="85">
                  <c:v>96.268000000000001</c:v>
                </c:pt>
                <c:pt idx="86">
                  <c:v>96.049000000000007</c:v>
                </c:pt>
                <c:pt idx="87">
                  <c:v>93.584999999999994</c:v>
                </c:pt>
                <c:pt idx="88">
                  <c:v>96.61</c:v>
                </c:pt>
                <c:pt idx="89">
                  <c:v>91.268000000000001</c:v>
                </c:pt>
                <c:pt idx="90">
                  <c:v>94.950999999999993</c:v>
                </c:pt>
                <c:pt idx="91">
                  <c:v>91.366</c:v>
                </c:pt>
                <c:pt idx="92">
                  <c:v>93.22</c:v>
                </c:pt>
                <c:pt idx="93">
                  <c:v>92.902000000000001</c:v>
                </c:pt>
                <c:pt idx="94">
                  <c:v>93.22</c:v>
                </c:pt>
                <c:pt idx="95">
                  <c:v>92.488</c:v>
                </c:pt>
                <c:pt idx="96">
                  <c:v>91.731999999999999</c:v>
                </c:pt>
                <c:pt idx="97">
                  <c:v>93.049000000000007</c:v>
                </c:pt>
                <c:pt idx="98">
                  <c:v>95.171000000000006</c:v>
                </c:pt>
                <c:pt idx="99">
                  <c:v>93.22</c:v>
                </c:pt>
                <c:pt idx="100">
                  <c:v>94.805000000000007</c:v>
                </c:pt>
                <c:pt idx="101">
                  <c:v>95.097999999999999</c:v>
                </c:pt>
                <c:pt idx="102">
                  <c:v>95.171000000000006</c:v>
                </c:pt>
                <c:pt idx="103">
                  <c:v>95.706999999999994</c:v>
                </c:pt>
                <c:pt idx="104">
                  <c:v>98.072999999999993</c:v>
                </c:pt>
                <c:pt idx="105">
                  <c:v>99.171000000000006</c:v>
                </c:pt>
                <c:pt idx="106">
                  <c:v>100.65900000000001</c:v>
                </c:pt>
                <c:pt idx="107">
                  <c:v>104.65900000000001</c:v>
                </c:pt>
                <c:pt idx="108">
                  <c:v>107.634</c:v>
                </c:pt>
                <c:pt idx="109">
                  <c:v>114.878</c:v>
                </c:pt>
                <c:pt idx="110">
                  <c:v>121.098</c:v>
                </c:pt>
                <c:pt idx="111">
                  <c:v>128.78</c:v>
                </c:pt>
                <c:pt idx="112">
                  <c:v>133.756</c:v>
                </c:pt>
                <c:pt idx="113">
                  <c:v>144.53700000000001</c:v>
                </c:pt>
                <c:pt idx="114">
                  <c:v>150.53700000000001</c:v>
                </c:pt>
                <c:pt idx="115">
                  <c:v>153</c:v>
                </c:pt>
                <c:pt idx="116">
                  <c:v>158.53700000000001</c:v>
                </c:pt>
                <c:pt idx="117">
                  <c:v>160.68299999999999</c:v>
                </c:pt>
                <c:pt idx="118">
                  <c:v>164.58500000000001</c:v>
                </c:pt>
                <c:pt idx="119">
                  <c:v>161.756</c:v>
                </c:pt>
                <c:pt idx="120">
                  <c:v>159</c:v>
                </c:pt>
                <c:pt idx="121">
                  <c:v>155.244</c:v>
                </c:pt>
                <c:pt idx="122">
                  <c:v>146.732</c:v>
                </c:pt>
                <c:pt idx="123">
                  <c:v>138.09800000000001</c:v>
                </c:pt>
                <c:pt idx="124">
                  <c:v>131.512</c:v>
                </c:pt>
                <c:pt idx="125">
                  <c:v>120.46299999999999</c:v>
                </c:pt>
                <c:pt idx="126">
                  <c:v>114.41500000000001</c:v>
                </c:pt>
                <c:pt idx="127">
                  <c:v>102.756</c:v>
                </c:pt>
                <c:pt idx="128">
                  <c:v>97.244</c:v>
                </c:pt>
                <c:pt idx="129">
                  <c:v>91.561000000000007</c:v>
                </c:pt>
                <c:pt idx="130">
                  <c:v>92.462999999999994</c:v>
                </c:pt>
                <c:pt idx="131">
                  <c:v>88.756</c:v>
                </c:pt>
                <c:pt idx="132">
                  <c:v>89.415000000000006</c:v>
                </c:pt>
                <c:pt idx="133">
                  <c:v>88.878</c:v>
                </c:pt>
                <c:pt idx="134">
                  <c:v>89.024000000000001</c:v>
                </c:pt>
                <c:pt idx="135">
                  <c:v>92.706999999999994</c:v>
                </c:pt>
                <c:pt idx="136">
                  <c:v>90.194999999999993</c:v>
                </c:pt>
                <c:pt idx="137">
                  <c:v>92.584999999999994</c:v>
                </c:pt>
                <c:pt idx="138">
                  <c:v>91.024000000000001</c:v>
                </c:pt>
                <c:pt idx="139">
                  <c:v>93.22</c:v>
                </c:pt>
                <c:pt idx="140">
                  <c:v>96.146000000000001</c:v>
                </c:pt>
                <c:pt idx="141">
                  <c:v>100.244</c:v>
                </c:pt>
                <c:pt idx="142">
                  <c:v>104.22</c:v>
                </c:pt>
                <c:pt idx="143">
                  <c:v>107.43899999999999</c:v>
                </c:pt>
                <c:pt idx="144">
                  <c:v>114.58499999999999</c:v>
                </c:pt>
                <c:pt idx="145">
                  <c:v>117.31699999999999</c:v>
                </c:pt>
                <c:pt idx="146">
                  <c:v>122.512</c:v>
                </c:pt>
                <c:pt idx="147">
                  <c:v>125.46299999999999</c:v>
                </c:pt>
                <c:pt idx="148">
                  <c:v>128.31700000000001</c:v>
                </c:pt>
                <c:pt idx="149">
                  <c:v>128.512</c:v>
                </c:pt>
                <c:pt idx="150">
                  <c:v>127.34099999999999</c:v>
                </c:pt>
                <c:pt idx="151">
                  <c:v>126.46299999999999</c:v>
                </c:pt>
                <c:pt idx="152">
                  <c:v>121.04900000000001</c:v>
                </c:pt>
                <c:pt idx="153">
                  <c:v>119.732</c:v>
                </c:pt>
                <c:pt idx="154">
                  <c:v>111.82899999999999</c:v>
                </c:pt>
                <c:pt idx="155">
                  <c:v>105.902</c:v>
                </c:pt>
                <c:pt idx="156">
                  <c:v>98.024000000000001</c:v>
                </c:pt>
                <c:pt idx="157">
                  <c:v>94.659000000000006</c:v>
                </c:pt>
                <c:pt idx="158">
                  <c:v>86.415000000000006</c:v>
                </c:pt>
                <c:pt idx="159">
                  <c:v>88.731999999999999</c:v>
                </c:pt>
                <c:pt idx="160">
                  <c:v>85.171000000000006</c:v>
                </c:pt>
                <c:pt idx="161">
                  <c:v>83.146000000000001</c:v>
                </c:pt>
                <c:pt idx="162">
                  <c:v>82.61</c:v>
                </c:pt>
                <c:pt idx="163">
                  <c:v>83.438999999999993</c:v>
                </c:pt>
                <c:pt idx="164">
                  <c:v>85.731999999999999</c:v>
                </c:pt>
                <c:pt idx="165">
                  <c:v>81.902000000000001</c:v>
                </c:pt>
                <c:pt idx="166">
                  <c:v>82.268000000000001</c:v>
                </c:pt>
                <c:pt idx="167">
                  <c:v>81.61</c:v>
                </c:pt>
                <c:pt idx="168">
                  <c:v>82.244</c:v>
                </c:pt>
                <c:pt idx="169">
                  <c:v>83.853999999999999</c:v>
                </c:pt>
                <c:pt idx="170">
                  <c:v>84.902000000000001</c:v>
                </c:pt>
                <c:pt idx="171">
                  <c:v>83.024000000000001</c:v>
                </c:pt>
                <c:pt idx="172">
                  <c:v>81.39</c:v>
                </c:pt>
                <c:pt idx="173">
                  <c:v>81.950999999999993</c:v>
                </c:pt>
                <c:pt idx="174">
                  <c:v>82.22</c:v>
                </c:pt>
                <c:pt idx="175">
                  <c:v>82.171000000000006</c:v>
                </c:pt>
                <c:pt idx="176">
                  <c:v>78.902000000000001</c:v>
                </c:pt>
                <c:pt idx="177">
                  <c:v>84.244</c:v>
                </c:pt>
                <c:pt idx="178">
                  <c:v>83.537000000000006</c:v>
                </c:pt>
                <c:pt idx="179">
                  <c:v>81.756</c:v>
                </c:pt>
                <c:pt idx="180">
                  <c:v>82.975999999999999</c:v>
                </c:pt>
                <c:pt idx="181">
                  <c:v>82.293000000000006</c:v>
                </c:pt>
                <c:pt idx="182">
                  <c:v>80.39</c:v>
                </c:pt>
                <c:pt idx="183">
                  <c:v>81.293000000000006</c:v>
                </c:pt>
                <c:pt idx="184">
                  <c:v>83.878</c:v>
                </c:pt>
                <c:pt idx="185">
                  <c:v>80.122</c:v>
                </c:pt>
                <c:pt idx="186">
                  <c:v>83.024000000000001</c:v>
                </c:pt>
                <c:pt idx="187">
                  <c:v>80.512</c:v>
                </c:pt>
                <c:pt idx="188">
                  <c:v>81.706999999999994</c:v>
                </c:pt>
                <c:pt idx="189">
                  <c:v>81.537000000000006</c:v>
                </c:pt>
                <c:pt idx="190">
                  <c:v>80.756</c:v>
                </c:pt>
                <c:pt idx="191">
                  <c:v>81.293000000000006</c:v>
                </c:pt>
                <c:pt idx="192">
                  <c:v>81.902000000000001</c:v>
                </c:pt>
                <c:pt idx="193">
                  <c:v>81.293000000000006</c:v>
                </c:pt>
                <c:pt idx="194">
                  <c:v>82.340999999999994</c:v>
                </c:pt>
                <c:pt idx="195">
                  <c:v>81.316999999999993</c:v>
                </c:pt>
                <c:pt idx="196">
                  <c:v>80.340999999999994</c:v>
                </c:pt>
                <c:pt idx="197">
                  <c:v>79.927000000000007</c:v>
                </c:pt>
                <c:pt idx="198">
                  <c:v>78.146000000000001</c:v>
                </c:pt>
                <c:pt idx="199">
                  <c:v>77.537000000000006</c:v>
                </c:pt>
                <c:pt idx="200">
                  <c:v>80.828999999999994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102.94201859238952</c:v>
                </c:pt>
                <c:pt idx="13">
                  <c:v>102.99970754664437</c:v>
                </c:pt>
                <c:pt idx="14">
                  <c:v>103.05569672341124</c:v>
                </c:pt>
                <c:pt idx="15">
                  <c:v>103.10977576579184</c:v>
                </c:pt>
                <c:pt idx="16">
                  <c:v>103.16171439064459</c:v>
                </c:pt>
                <c:pt idx="17">
                  <c:v>103.21126143046043</c:v>
                </c:pt>
                <c:pt idx="18">
                  <c:v>103.25814402473476</c:v>
                </c:pt>
                <c:pt idx="19">
                  <c:v>103.30206701416567</c:v>
                </c:pt>
                <c:pt idx="20">
                  <c:v>103.34271259961695</c:v>
                </c:pt>
                <c:pt idx="21">
                  <c:v>103.37974033804869</c:v>
                </c:pt>
                <c:pt idx="22">
                  <c:v>103.41278756186971</c:v>
                </c:pt>
                <c:pt idx="23">
                  <c:v>103.44147033223894</c:v>
                </c:pt>
                <c:pt idx="24">
                  <c:v>103.46538508412462</c:v>
                </c:pt>
                <c:pt idx="25">
                  <c:v>103.48411122029106</c:v>
                </c:pt>
                <c:pt idx="26">
                  <c:v>103.49721512174</c:v>
                </c:pt>
                <c:pt idx="27">
                  <c:v>103.50425647753229</c:v>
                </c:pt>
                <c:pt idx="28">
                  <c:v>103.50479870658334</c:v>
                </c:pt>
                <c:pt idx="29">
                  <c:v>103.49842691038469</c:v>
                </c:pt>
                <c:pt idx="30">
                  <c:v>103.48477984742716</c:v>
                </c:pt>
                <c:pt idx="31">
                  <c:v>103.46360774441699</c:v>
                </c:pt>
                <c:pt idx="32">
                  <c:v>103.43487657087829</c:v>
                </c:pt>
                <c:pt idx="33">
                  <c:v>103.39895315399033</c:v>
                </c:pt>
                <c:pt idx="34">
                  <c:v>103.3569255573568</c:v>
                </c:pt>
                <c:pt idx="35">
                  <c:v>103.31114003743721</c:v>
                </c:pt>
                <c:pt idx="36">
                  <c:v>103.26606813225534</c:v>
                </c:pt>
                <c:pt idx="37">
                  <c:v>103.22964976241937</c:v>
                </c:pt>
                <c:pt idx="38">
                  <c:v>103.21527963137339</c:v>
                </c:pt>
                <c:pt idx="39">
                  <c:v>103.24459648460677</c:v>
                </c:pt>
                <c:pt idx="40">
                  <c:v>103.35117273399685</c:v>
                </c:pt>
                <c:pt idx="41">
                  <c:v>103.58505693782219</c:v>
                </c:pt>
                <c:pt idx="42">
                  <c:v>104.01786984014902</c:v>
                </c:pt>
                <c:pt idx="43">
                  <c:v>104.74779052176299</c:v>
                </c:pt>
                <c:pt idx="44">
                  <c:v>105.90332201502113</c:v>
                </c:pt>
                <c:pt idx="45">
                  <c:v>107.64427481482663</c:v>
                </c:pt>
                <c:pt idx="46">
                  <c:v>110.15808702965927</c:v>
                </c:pt>
                <c:pt idx="47">
                  <c:v>113.64958904281968</c:v>
                </c:pt>
                <c:pt idx="48">
                  <c:v>118.32280039303379</c:v>
                </c:pt>
                <c:pt idx="49">
                  <c:v>124.35443920259551</c:v>
                </c:pt>
                <c:pt idx="50">
                  <c:v>131.86050117275349</c:v>
                </c:pt>
                <c:pt idx="51">
                  <c:v>140.85915522231957</c:v>
                </c:pt>
                <c:pt idx="52">
                  <c:v>151.23386141576844</c:v>
                </c:pt>
                <c:pt idx="53">
                  <c:v>162.69515804067714</c:v>
                </c:pt>
                <c:pt idx="54">
                  <c:v>174.71712399970306</c:v>
                </c:pt>
                <c:pt idx="55">
                  <c:v>186.38309471525821</c:v>
                </c:pt>
                <c:pt idx="56">
                  <c:v>196.08516482439381</c:v>
                </c:pt>
                <c:pt idx="57">
                  <c:v>201.2626284282309</c:v>
                </c:pt>
                <c:pt idx="58">
                  <c:v>198.82697143535776</c:v>
                </c:pt>
                <c:pt idx="59">
                  <c:v>186.86709373853762</c:v>
                </c:pt>
                <c:pt idx="60">
                  <c:v>166.8203293795205</c:v>
                </c:pt>
                <c:pt idx="61">
                  <c:v>143.77182262190107</c:v>
                </c:pt>
                <c:pt idx="62">
                  <c:v>123.74222761131755</c:v>
                </c:pt>
                <c:pt idx="63">
                  <c:v>110.20658071820887</c:v>
                </c:pt>
                <c:pt idx="64">
                  <c:v>103.02793031501749</c:v>
                </c:pt>
                <c:pt idx="65">
                  <c:v>100.07308049971147</c:v>
                </c:pt>
                <c:pt idx="66">
                  <c:v>99.256707688390932</c:v>
                </c:pt>
                <c:pt idx="67">
                  <c:v>99.410260774665829</c:v>
                </c:pt>
                <c:pt idx="68">
                  <c:v>100.1468806746353</c:v>
                </c:pt>
                <c:pt idx="69">
                  <c:v>101.48355605331163</c:v>
                </c:pt>
                <c:pt idx="70">
                  <c:v>103.59666315622984</c:v>
                </c:pt>
                <c:pt idx="71">
                  <c:v>106.71321577741176</c:v>
                </c:pt>
                <c:pt idx="72">
                  <c:v>111.05372082954588</c:v>
                </c:pt>
                <c:pt idx="73">
                  <c:v>116.77907964325829</c:v>
                </c:pt>
                <c:pt idx="74">
                  <c:v>123.92967676295839</c:v>
                </c:pt>
                <c:pt idx="75">
                  <c:v>132.35541008726284</c:v>
                </c:pt>
                <c:pt idx="76">
                  <c:v>141.61776060974586</c:v>
                </c:pt>
                <c:pt idx="77">
                  <c:v>150.80541695574411</c:v>
                </c:pt>
                <c:pt idx="78">
                  <c:v>158.24385632513801</c:v>
                </c:pt>
                <c:pt idx="79">
                  <c:v>161.40300562862964</c:v>
                </c:pt>
                <c:pt idx="80">
                  <c:v>157.73750922524934</c:v>
                </c:pt>
                <c:pt idx="81">
                  <c:v>146.66354707177661</c:v>
                </c:pt>
                <c:pt idx="82">
                  <c:v>131.01797698191425</c:v>
                </c:pt>
                <c:pt idx="83">
                  <c:v>115.78705289738095</c:v>
                </c:pt>
                <c:pt idx="84">
                  <c:v>104.80304965118445</c:v>
                </c:pt>
                <c:pt idx="85">
                  <c:v>98.780497347689092</c:v>
                </c:pt>
                <c:pt idx="86">
                  <c:v>96.214836509145712</c:v>
                </c:pt>
                <c:pt idx="87">
                  <c:v>95.318258332577983</c:v>
                </c:pt>
                <c:pt idx="88">
                  <c:v>95.008636381154901</c:v>
                </c:pt>
                <c:pt idx="89">
                  <c:v>94.853844644339063</c:v>
                </c:pt>
                <c:pt idx="90">
                  <c:v>94.731877138089544</c:v>
                </c:pt>
                <c:pt idx="91">
                  <c:v>94.618330322464871</c:v>
                </c:pt>
                <c:pt idx="92">
                  <c:v>94.511003671256603</c:v>
                </c:pt>
                <c:pt idx="93">
                  <c:v>94.412210193226286</c:v>
                </c:pt>
                <c:pt idx="94">
                  <c:v>94.326210521739668</c:v>
                </c:pt>
                <c:pt idx="95">
                  <c:v>94.259498241421866</c:v>
                </c:pt>
                <c:pt idx="96">
                  <c:v>94.221629389081002</c:v>
                </c:pt>
                <c:pt idx="97">
                  <c:v>94.226299118923663</c:v>
                </c:pt>
                <c:pt idx="98">
                  <c:v>94.292624449796591</c:v>
                </c:pt>
                <c:pt idx="99">
                  <c:v>94.446580522487679</c:v>
                </c:pt>
                <c:pt idx="100">
                  <c:v>94.722485399284409</c:v>
                </c:pt>
                <c:pt idx="101">
                  <c:v>95.164361157142125</c:v>
                </c:pt>
                <c:pt idx="102">
                  <c:v>95.826924633143761</c:v>
                </c:pt>
                <c:pt idx="103">
                  <c:v>96.775890132333672</c:v>
                </c:pt>
                <c:pt idx="104">
                  <c:v>98.087212520474822</c:v>
                </c:pt>
                <c:pt idx="105">
                  <c:v>99.844876236323415</c:v>
                </c:pt>
                <c:pt idx="106">
                  <c:v>102.13685084379971</c:v>
                </c:pt>
                <c:pt idx="107">
                  <c:v>105.04887711801256</c:v>
                </c:pt>
                <c:pt idx="108">
                  <c:v>108.65578555765127</c:v>
                </c:pt>
                <c:pt idx="109">
                  <c:v>113.01003306068554</c:v>
                </c:pt>
                <c:pt idx="110">
                  <c:v>118.12705898830151</c:v>
                </c:pt>
                <c:pt idx="111">
                  <c:v>123.9670333413241</c:v>
                </c:pt>
                <c:pt idx="112">
                  <c:v>130.4129851453676</c:v>
                </c:pt>
                <c:pt idx="113">
                  <c:v>137.2468198231517</c:v>
                </c:pt>
                <c:pt idx="114">
                  <c:v>144.12797192849766</c:v>
                </c:pt>
                <c:pt idx="115">
                  <c:v>150.58417836080216</c:v>
                </c:pt>
                <c:pt idx="116">
                  <c:v>156.02812892801259</c:v>
                </c:pt>
                <c:pt idx="117">
                  <c:v>159.8136756561498</c:v>
                </c:pt>
                <c:pt idx="118">
                  <c:v>161.33673601577101</c:v>
                </c:pt>
                <c:pt idx="119">
                  <c:v>160.16815250228495</c:v>
                </c:pt>
                <c:pt idx="120">
                  <c:v>156.18425646421935</c:v>
                </c:pt>
                <c:pt idx="121">
                  <c:v>149.6475053886243</c:v>
                </c:pt>
                <c:pt idx="122">
                  <c:v>141.19610579915732</c:v>
                </c:pt>
                <c:pt idx="123">
                  <c:v>131.73079892596692</c:v>
                </c:pt>
                <c:pt idx="124">
                  <c:v>122.22774017178439</c:v>
                </c:pt>
                <c:pt idx="125">
                  <c:v>113.53793698221494</c:v>
                </c:pt>
                <c:pt idx="126">
                  <c:v>106.238490529315</c:v>
                </c:pt>
                <c:pt idx="127">
                  <c:v>100.57637922646471</c:v>
                </c:pt>
                <c:pt idx="128">
                  <c:v>96.505911248456087</c:v>
                </c:pt>
                <c:pt idx="129">
                  <c:v>93.787405580358467</c:v>
                </c:pt>
                <c:pt idx="130">
                  <c:v>92.101764296083388</c:v>
                </c:pt>
                <c:pt idx="131">
                  <c:v>91.144204671628373</c:v>
                </c:pt>
                <c:pt idx="132">
                  <c:v>90.680339997589101</c:v>
                </c:pt>
                <c:pt idx="133">
                  <c:v>90.566491619082072</c:v>
                </c:pt>
                <c:pt idx="134">
                  <c:v>90.746059583176958</c:v>
                </c:pt>
                <c:pt idx="135">
                  <c:v>91.234434758428165</c:v>
                </c:pt>
                <c:pt idx="136">
                  <c:v>92.100167153068455</c:v>
                </c:pt>
                <c:pt idx="137">
                  <c:v>93.44446469226537</c:v>
                </c:pt>
                <c:pt idx="138">
                  <c:v>95.377545063112578</c:v>
                </c:pt>
                <c:pt idx="139">
                  <c:v>97.989894168027604</c:v>
                </c:pt>
                <c:pt idx="140">
                  <c:v>101.31872511234788</c:v>
                </c:pt>
                <c:pt idx="141">
                  <c:v>105.31375578840907</c:v>
                </c:pt>
                <c:pt idx="142">
                  <c:v>109.81026177698649</c:v>
                </c:pt>
                <c:pt idx="143">
                  <c:v>114.5194233378499</c:v>
                </c:pt>
                <c:pt idx="144">
                  <c:v>119.04469865835166</c:v>
                </c:pt>
                <c:pt idx="145">
                  <c:v>122.92766667946488</c:v>
                </c:pt>
                <c:pt idx="146">
                  <c:v>125.71840111138712</c:v>
                </c:pt>
                <c:pt idx="147">
                  <c:v>127.05654098071058</c:v>
                </c:pt>
                <c:pt idx="148">
                  <c:v>126.74330814112523</c:v>
                </c:pt>
                <c:pt idx="149">
                  <c:v>124.78473735196096</c:v>
                </c:pt>
                <c:pt idx="150">
                  <c:v>121.39320432841903</c:v>
                </c:pt>
                <c:pt idx="151">
                  <c:v>116.94602816271507</c:v>
                </c:pt>
                <c:pt idx="152">
                  <c:v>111.91234596977927</c:v>
                </c:pt>
                <c:pt idx="153">
                  <c:v>106.76802230210836</c:v>
                </c:pt>
                <c:pt idx="154">
                  <c:v>101.9200838312623</c:v>
                </c:pt>
                <c:pt idx="155">
                  <c:v>97.656958402331909</c:v>
                </c:pt>
                <c:pt idx="156">
                  <c:v>94.131267488413641</c:v>
                </c:pt>
                <c:pt idx="157">
                  <c:v>91.372006335675067</c:v>
                </c:pt>
                <c:pt idx="158">
                  <c:v>89.316061035520434</c:v>
                </c:pt>
                <c:pt idx="159">
                  <c:v>87.846751010909571</c:v>
                </c:pt>
                <c:pt idx="160">
                  <c:v>86.828984570780548</c:v>
                </c:pt>
                <c:pt idx="161">
                  <c:v>86.134856697086491</c:v>
                </c:pt>
                <c:pt idx="162">
                  <c:v>85.658021009747216</c:v>
                </c:pt>
                <c:pt idx="163">
                  <c:v>85.318459413545156</c:v>
                </c:pt>
                <c:pt idx="164">
                  <c:v>85.060824840150815</c:v>
                </c:pt>
                <c:pt idx="165">
                  <c:v>84.849597482693497</c:v>
                </c:pt>
                <c:pt idx="166">
                  <c:v>84.663500723452074</c:v>
                </c:pt>
                <c:pt idx="167">
                  <c:v>84.490590519676545</c:v>
                </c:pt>
                <c:pt idx="168">
                  <c:v>84.324564668416471</c:v>
                </c:pt>
                <c:pt idx="169">
                  <c:v>84.162289899732627</c:v>
                </c:pt>
                <c:pt idx="170">
                  <c:v>84.002293861464878</c:v>
                </c:pt>
                <c:pt idx="171">
                  <c:v>83.843918249084851</c:v>
                </c:pt>
                <c:pt idx="172">
                  <c:v>83.686877671639863</c:v>
                </c:pt>
                <c:pt idx="173">
                  <c:v>83.531045592167871</c:v>
                </c:pt>
                <c:pt idx="174">
                  <c:v>83.376357405739299</c:v>
                </c:pt>
                <c:pt idx="175">
                  <c:v>83.222769588859549</c:v>
                </c:pt>
                <c:pt idx="176">
                  <c:v>83.070243856308224</c:v>
                </c:pt>
                <c:pt idx="177">
                  <c:v>82.918741723791797</c:v>
                </c:pt>
                <c:pt idx="178">
                  <c:v>82.768223096374925</c:v>
                </c:pt>
                <c:pt idx="179">
                  <c:v>82.618646281212079</c:v>
                </c:pt>
                <c:pt idx="180">
                  <c:v>82.469968433001455</c:v>
                </c:pt>
                <c:pt idx="181">
                  <c:v>82.322146079901387</c:v>
                </c:pt>
                <c:pt idx="182">
                  <c:v>82.175135615330149</c:v>
                </c:pt>
                <c:pt idx="183">
                  <c:v>82.028893724111043</c:v>
                </c:pt>
                <c:pt idx="184">
                  <c:v>81.883377738763741</c:v>
                </c:pt>
                <c:pt idx="185">
                  <c:v>81.738545930181132</c:v>
                </c:pt>
                <c:pt idx="186">
                  <c:v>81.594357739257475</c:v>
                </c:pt>
                <c:pt idx="187">
                  <c:v>81.450773956433849</c:v>
                </c:pt>
                <c:pt idx="188">
                  <c:v>81.307756855905097</c:v>
                </c:pt>
                <c:pt idx="189">
                  <c:v>81.16527029079414</c:v>
                </c:pt>
                <c:pt idx="190">
                  <c:v>81.02327975507815</c:v>
                </c:pt>
                <c:pt idx="191">
                  <c:v>80.88175241749957</c:v>
                </c:pt>
                <c:pt idx="192">
                  <c:v>80.74065713214253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102.94201859238682</c:v>
                </c:pt>
                <c:pt idx="13">
                  <c:v>102.99970754663454</c:v>
                </c:pt>
                <c:pt idx="14">
                  <c:v>103.05569672337643</c:v>
                </c:pt>
                <c:pt idx="15">
                  <c:v>103.10977576567178</c:v>
                </c:pt>
                <c:pt idx="16">
                  <c:v>103.16171439024174</c:v>
                </c:pt>
                <c:pt idx="17">
                  <c:v>103.21126142914468</c:v>
                </c:pt>
                <c:pt idx="18">
                  <c:v>103.25814402055222</c:v>
                </c:pt>
                <c:pt idx="19">
                  <c:v>103.30206700122517</c:v>
                </c:pt>
                <c:pt idx="20">
                  <c:v>103.34271256064945</c:v>
                </c:pt>
                <c:pt idx="21">
                  <c:v>103.37974022384125</c:v>
                </c:pt>
                <c:pt idx="22">
                  <c:v>103.41278723608802</c:v>
                </c:pt>
                <c:pt idx="23">
                  <c:v>103.44146942775826</c:v>
                </c:pt>
                <c:pt idx="24">
                  <c:v>103.4653826400622</c:v>
                </c:pt>
                <c:pt idx="25">
                  <c:v>103.48410479244204</c:v>
                </c:pt>
                <c:pt idx="26">
                  <c:v>103.49719866819765</c:v>
                </c:pt>
                <c:pt idx="27">
                  <c:v>103.50421548605863</c:v>
                </c:pt>
                <c:pt idx="28">
                  <c:v>103.50469931078591</c:v>
                </c:pt>
                <c:pt idx="29">
                  <c:v>103.4981923347581</c:v>
                </c:pt>
                <c:pt idx="30">
                  <c:v>103.48424103435958</c:v>
                </c:pt>
                <c:pt idx="31">
                  <c:v>103.46240316974612</c:v>
                </c:pt>
                <c:pt idx="32">
                  <c:v>103.43225555467481</c:v>
                </c:pt>
                <c:pt idx="33">
                  <c:v>103.39340247570058</c:v>
                </c:pt>
                <c:pt idx="34">
                  <c:v>103.34548458911499</c:v>
                </c:pt>
                <c:pt idx="35">
                  <c:v>103.28818807231248</c:v>
                </c:pt>
                <c:pt idx="36">
                  <c:v>103.22125375738676</c:v>
                </c:pt>
                <c:pt idx="37">
                  <c:v>103.14448593286154</c:v>
                </c:pt>
                <c:pt idx="38">
                  <c:v>103.05776046903793</c:v>
                </c:pt>
                <c:pt idx="39">
                  <c:v>102.96103190789282</c:v>
                </c:pt>
                <c:pt idx="40">
                  <c:v>102.85433916355726</c:v>
                </c:pt>
                <c:pt idx="41">
                  <c:v>102.73780950676719</c:v>
                </c:pt>
                <c:pt idx="42">
                  <c:v>102.61166055724736</c:v>
                </c:pt>
                <c:pt idx="43">
                  <c:v>102.47620008066306</c:v>
                </c:pt>
                <c:pt idx="44">
                  <c:v>102.33182347821815</c:v>
                </c:pt>
                <c:pt idx="45">
                  <c:v>102.17900896174007</c:v>
                </c:pt>
                <c:pt idx="46">
                  <c:v>102.01831051799556</c:v>
                </c:pt>
                <c:pt idx="47">
                  <c:v>101.85034887479299</c:v>
                </c:pt>
                <c:pt idx="48">
                  <c:v>101.67580077972379</c:v>
                </c:pt>
                <c:pt idx="49">
                  <c:v>101.49538698249502</c:v>
                </c:pt>
                <c:pt idx="50">
                  <c:v>101.30985936763311</c:v>
                </c:pt>
                <c:pt idx="51">
                  <c:v>101.11998771210801</c:v>
                </c:pt>
                <c:pt idx="52">
                  <c:v>100.92654654098857</c:v>
                </c:pt>
                <c:pt idx="53">
                  <c:v>100.7303025251228</c:v>
                </c:pt>
                <c:pt idx="54">
                  <c:v>100.53200281191748</c:v>
                </c:pt>
                <c:pt idx="55">
                  <c:v>100.33236460921981</c:v>
                </c:pt>
                <c:pt idx="56">
                  <c:v>100.13206625975087</c:v>
                </c:pt>
                <c:pt idx="57">
                  <c:v>99.931739956420742</c:v>
                </c:pt>
                <c:pt idx="58">
                  <c:v>99.731966163599765</c:v>
                </c:pt>
                <c:pt idx="59">
                  <c:v>99.533269731430195</c:v>
                </c:pt>
                <c:pt idx="60">
                  <c:v>99.336117623551331</c:v>
                </c:pt>
                <c:pt idx="61">
                  <c:v>99.140918125663447</c:v>
                </c:pt>
                <c:pt idx="62">
                  <c:v>98.94802136418015</c:v>
                </c:pt>
                <c:pt idx="63">
                  <c:v>98.757720940551621</c:v>
                </c:pt>
                <c:pt idx="64">
                  <c:v>98.570256476411274</c:v>
                </c:pt>
                <c:pt idx="65">
                  <c:v>98.385816865571471</c:v>
                </c:pt>
                <c:pt idx="66">
                  <c:v>98.204544038768844</c:v>
                </c:pt>
                <c:pt idx="67">
                  <c:v>98.026537063535372</c:v>
                </c:pt>
                <c:pt idx="68">
                  <c:v>97.851856422370844</c:v>
                </c:pt>
                <c:pt idx="69">
                  <c:v>97.68052833549379</c:v>
                </c:pt>
                <c:pt idx="70">
                  <c:v>97.512549018169608</c:v>
                </c:pt>
                <c:pt idx="71">
                  <c:v>97.34788878565827</c:v>
                </c:pt>
                <c:pt idx="72">
                  <c:v>97.186495940244441</c:v>
                </c:pt>
                <c:pt idx="73">
                  <c:v>97.028300394006209</c:v>
                </c:pt>
                <c:pt idx="74">
                  <c:v>96.873216997612985</c:v>
                </c:pt>
                <c:pt idx="75">
                  <c:v>96.721148559412001</c:v>
                </c:pt>
                <c:pt idx="76">
                  <c:v>96.571988550425303</c:v>
                </c:pt>
                <c:pt idx="77">
                  <c:v>96.425623499810968</c:v>
                </c:pt>
                <c:pt idx="78">
                  <c:v>96.281935092087807</c:v>
                </c:pt>
                <c:pt idx="79">
                  <c:v>96.140801982267121</c:v>
                </c:pt>
                <c:pt idx="80">
                  <c:v>96.002101348272234</c:v>
                </c:pt>
                <c:pt idx="81">
                  <c:v>95.865710201940303</c:v>
                </c:pt>
                <c:pt idx="82">
                  <c:v>95.731506480759549</c:v>
                </c:pt>
                <c:pt idx="83">
                  <c:v>95.599369942531581</c:v>
                </c:pt>
                <c:pt idx="84">
                  <c:v>95.469182884571168</c:v>
                </c:pt>
                <c:pt idx="85">
                  <c:v>95.340830708037345</c:v>
                </c:pt>
                <c:pt idx="86">
                  <c:v>95.214202346671854</c:v>
                </c:pt>
                <c:pt idx="87">
                  <c:v>95.089190577719961</c:v>
                </c:pt>
                <c:pt idx="88">
                  <c:v>94.965692231213893</c:v>
                </c:pt>
                <c:pt idx="89">
                  <c:v>94.843608312179299</c:v>
                </c:pt>
                <c:pt idx="90">
                  <c:v>94.722844048731787</c:v>
                </c:pt>
                <c:pt idx="91">
                  <c:v>94.60330887749916</c:v>
                </c:pt>
                <c:pt idx="92">
                  <c:v>94.484916376360331</c:v>
                </c:pt>
                <c:pt idx="93">
                  <c:v>94.367584153149323</c:v>
                </c:pt>
                <c:pt idx="94">
                  <c:v>94.251233697740659</c:v>
                </c:pt>
                <c:pt idx="95">
                  <c:v>94.135790203812419</c:v>
                </c:pt>
                <c:pt idx="96">
                  <c:v>94.021182365576749</c:v>
                </c:pt>
                <c:pt idx="97">
                  <c:v>93.907342153869024</c:v>
                </c:pt>
                <c:pt idx="98">
                  <c:v>93.79420457519204</c:v>
                </c:pt>
                <c:pt idx="99">
                  <c:v>93.681707416616291</c:v>
                </c:pt>
                <c:pt idx="100">
                  <c:v>93.569790978831236</c:v>
                </c:pt>
                <c:pt idx="101">
                  <c:v>93.458397799126445</c:v>
                </c:pt>
                <c:pt idx="102">
                  <c:v>93.347472365642972</c:v>
                </c:pt>
                <c:pt idx="103">
                  <c:v>93.236960823876046</c:v>
                </c:pt>
                <c:pt idx="104">
                  <c:v>93.126810676123441</c:v>
                </c:pt>
                <c:pt idx="105">
                  <c:v>93.016970474359539</c:v>
                </c:pt>
                <c:pt idx="106">
                  <c:v>92.907389506871255</c:v>
                </c:pt>
                <c:pt idx="107">
                  <c:v>92.798017478921295</c:v>
                </c:pt>
                <c:pt idx="108">
                  <c:v>92.688804187706666</c:v>
                </c:pt>
                <c:pt idx="109">
                  <c:v>92.579699191963428</c:v>
                </c:pt>
                <c:pt idx="110">
                  <c:v>92.470651476733536</c:v>
                </c:pt>
                <c:pt idx="111">
                  <c:v>92.361609114067136</c:v>
                </c:pt>
                <c:pt idx="112">
                  <c:v>92.252518920789655</c:v>
                </c:pt>
                <c:pt idx="113">
                  <c:v>92.14332611492685</c:v>
                </c:pt>
                <c:pt idx="114">
                  <c:v>92.033973972962372</c:v>
                </c:pt>
                <c:pt idx="115">
                  <c:v>91.924403490810533</c:v>
                </c:pt>
                <c:pt idx="116">
                  <c:v>91.814553052229854</c:v>
                </c:pt>
                <c:pt idx="117">
                  <c:v>91.70435810938605</c:v>
                </c:pt>
                <c:pt idx="118">
                  <c:v>91.593750881398535</c:v>
                </c:pt>
                <c:pt idx="119">
                  <c:v>91.4826600779693</c:v>
                </c:pt>
                <c:pt idx="120">
                  <c:v>91.37101065658301</c:v>
                </c:pt>
                <c:pt idx="121">
                  <c:v>91.258723623261631</c:v>
                </c:pt>
                <c:pt idx="122">
                  <c:v>91.14571588841882</c:v>
                </c:pt>
                <c:pt idx="123">
                  <c:v>91.031900190931978</c:v>
                </c:pt>
                <c:pt idx="124">
                  <c:v>90.9171851050627</c:v>
                </c:pt>
                <c:pt idx="125">
                  <c:v>90.801475146207025</c:v>
                </c:pt>
                <c:pt idx="126">
                  <c:v>90.684670992521731</c:v>
                </c:pt>
                <c:pt idx="127">
                  <c:v>90.56666984010235</c:v>
                </c:pt>
                <c:pt idx="128">
                  <c:v>90.447365909401427</c:v>
                </c:pt>
                <c:pt idx="129">
                  <c:v>90.326651119776372</c:v>
                </c:pt>
                <c:pt idx="130">
                  <c:v>90.204415947233855</c:v>
                </c:pt>
                <c:pt idx="131">
                  <c:v>90.080550477377486</c:v>
                </c:pt>
                <c:pt idx="132">
                  <c:v>89.95494566108529</c:v>
                </c:pt>
                <c:pt idx="133">
                  <c:v>89.827494774387617</c:v>
                </c:pt>
                <c:pt idx="134">
                  <c:v>89.698095076325387</c:v>
                </c:pt>
                <c:pt idx="135">
                  <c:v>89.566649649272051</c:v>
                </c:pt>
                <c:pt idx="136">
                  <c:v>89.433069395491088</c:v>
                </c:pt>
                <c:pt idx="137">
                  <c:v>89.297275151921625</c:v>
                </c:pt>
                <c:pt idx="138">
                  <c:v>89.159199872891151</c:v>
                </c:pt>
                <c:pt idx="139">
                  <c:v>89.018790818386535</c:v>
                </c:pt>
                <c:pt idx="140">
                  <c:v>88.876011674594011</c:v>
                </c:pt>
                <c:pt idx="141">
                  <c:v>88.730844524690767</c:v>
                </c:pt>
                <c:pt idx="142">
                  <c:v>88.583291582430078</c:v>
                </c:pt>
                <c:pt idx="143">
                  <c:v>88.4333765999436</c:v>
                </c:pt>
                <c:pt idx="144">
                  <c:v>88.281145865231437</c:v>
                </c:pt>
                <c:pt idx="145">
                  <c:v>88.126668714547407</c:v>
                </c:pt>
                <c:pt idx="146">
                  <c:v>87.970037500391456</c:v>
                </c:pt>
                <c:pt idx="147">
                  <c:v>87.811366976639121</c:v>
                </c:pt>
                <c:pt idx="148">
                  <c:v>87.650793087458169</c:v>
                </c:pt>
                <c:pt idx="149">
                  <c:v>87.488471174546646</c:v>
                </c:pt>
                <c:pt idx="150">
                  <c:v>87.324573645935686</c:v>
                </c:pt>
                <c:pt idx="151">
                  <c:v>87.159287176964369</c:v>
                </c:pt>
                <c:pt idx="152">
                  <c:v>86.992809537893493</c:v>
                </c:pt>
                <c:pt idx="153">
                  <c:v>86.825346161063464</c:v>
                </c:pt>
                <c:pt idx="154">
                  <c:v>86.657106572069324</c:v>
                </c:pt>
                <c:pt idx="155">
                  <c:v>86.488300813312861</c:v>
                </c:pt>
                <c:pt idx="156">
                  <c:v>86.319135984394507</c:v>
                </c:pt>
                <c:pt idx="157">
                  <c:v>86.149813012736047</c:v>
                </c:pt>
                <c:pt idx="158">
                  <c:v>85.980523750790439</c:v>
                </c:pt>
                <c:pt idx="159">
                  <c:v>85.8114484748492</c:v>
                </c:pt>
                <c:pt idx="160">
                  <c:v>85.642753836680399</c:v>
                </c:pt>
                <c:pt idx="161">
                  <c:v>85.474591294919193</c:v>
                </c:pt>
                <c:pt idx="162">
                  <c:v>85.307096030004018</c:v>
                </c:pt>
                <c:pt idx="163">
                  <c:v>85.140386325905126</c:v>
                </c:pt>
                <c:pt idx="164">
                  <c:v>84.974563384916394</c:v>
                </c:pt>
                <c:pt idx="165">
                  <c:v>84.809711528929995</c:v>
                </c:pt>
                <c:pt idx="166">
                  <c:v>84.64589873203299</c:v>
                </c:pt>
                <c:pt idx="167">
                  <c:v>84.483177424753436</c:v>
                </c:pt>
                <c:pt idx="168">
                  <c:v>84.321585509380952</c:v>
                </c:pt>
                <c:pt idx="169">
                  <c:v>84.161147527869019</c:v>
                </c:pt>
                <c:pt idx="170">
                  <c:v>84.001875928189136</c:v>
                </c:pt>
                <c:pt idx="171">
                  <c:v>83.84377238094757</c:v>
                </c:pt>
                <c:pt idx="172">
                  <c:v>83.686829104941211</c:v>
                </c:pt>
                <c:pt idx="173">
                  <c:v>83.531030167562164</c:v>
                </c:pt>
                <c:pt idx="174">
                  <c:v>83.376352733108405</c:v>
                </c:pt>
                <c:pt idx="175">
                  <c:v>83.222768238786998</c:v>
                </c:pt>
                <c:pt idx="176">
                  <c:v>83.070243484277427</c:v>
                </c:pt>
                <c:pt idx="177">
                  <c:v>82.918741626021671</c:v>
                </c:pt>
                <c:pt idx="178">
                  <c:v>82.768223071871887</c:v>
                </c:pt>
                <c:pt idx="179">
                  <c:v>82.61864627535607</c:v>
                </c:pt>
                <c:pt idx="180">
                  <c:v>82.469968431666899</c:v>
                </c:pt>
                <c:pt idx="181">
                  <c:v>82.322146079611386</c:v>
                </c:pt>
                <c:pt idx="182">
                  <c:v>82.175135615270065</c:v>
                </c:pt>
                <c:pt idx="183">
                  <c:v>82.028893724099177</c:v>
                </c:pt>
                <c:pt idx="184">
                  <c:v>81.88337773876151</c:v>
                </c:pt>
                <c:pt idx="185">
                  <c:v>81.738545930180734</c:v>
                </c:pt>
                <c:pt idx="186">
                  <c:v>81.594357739257404</c:v>
                </c:pt>
                <c:pt idx="187">
                  <c:v>81.450773956433835</c:v>
                </c:pt>
                <c:pt idx="188">
                  <c:v>81.307756855905097</c:v>
                </c:pt>
                <c:pt idx="189">
                  <c:v>81.16527029079414</c:v>
                </c:pt>
                <c:pt idx="190">
                  <c:v>81.02327975507815</c:v>
                </c:pt>
                <c:pt idx="191">
                  <c:v>80.88175241749957</c:v>
                </c:pt>
                <c:pt idx="192">
                  <c:v>80.74065713214253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96.977000000000004</c:v>
                </c:pt>
                <c:pt idx="1">
                  <c:v>96.045000000000002</c:v>
                </c:pt>
                <c:pt idx="2">
                  <c:v>94.704999999999998</c:v>
                </c:pt>
                <c:pt idx="3">
                  <c:v>92.885999999999996</c:v>
                </c:pt>
                <c:pt idx="4">
                  <c:v>94.954999999999998</c:v>
                </c:pt>
                <c:pt idx="5">
                  <c:v>96.385999999999996</c:v>
                </c:pt>
                <c:pt idx="6">
                  <c:v>94.114000000000004</c:v>
                </c:pt>
                <c:pt idx="7">
                  <c:v>95.727000000000004</c:v>
                </c:pt>
                <c:pt idx="8">
                  <c:v>95.909000000000006</c:v>
                </c:pt>
                <c:pt idx="9">
                  <c:v>94.954999999999998</c:v>
                </c:pt>
                <c:pt idx="10">
                  <c:v>97.635999999999996</c:v>
                </c:pt>
                <c:pt idx="11">
                  <c:v>96.432000000000002</c:v>
                </c:pt>
                <c:pt idx="12">
                  <c:v>94.272999999999996</c:v>
                </c:pt>
                <c:pt idx="13">
                  <c:v>95.340999999999994</c:v>
                </c:pt>
                <c:pt idx="14">
                  <c:v>95.977000000000004</c:v>
                </c:pt>
                <c:pt idx="15">
                  <c:v>97.090999999999994</c:v>
                </c:pt>
                <c:pt idx="16">
                  <c:v>94.045000000000002</c:v>
                </c:pt>
                <c:pt idx="17">
                  <c:v>95.885999999999996</c:v>
                </c:pt>
                <c:pt idx="18">
                  <c:v>96.5</c:v>
                </c:pt>
                <c:pt idx="19">
                  <c:v>96.432000000000002</c:v>
                </c:pt>
                <c:pt idx="20">
                  <c:v>96.114000000000004</c:v>
                </c:pt>
                <c:pt idx="21">
                  <c:v>94.159000000000006</c:v>
                </c:pt>
                <c:pt idx="22">
                  <c:v>96.295000000000002</c:v>
                </c:pt>
                <c:pt idx="23">
                  <c:v>96.909000000000006</c:v>
                </c:pt>
                <c:pt idx="24">
                  <c:v>97.840999999999994</c:v>
                </c:pt>
                <c:pt idx="25">
                  <c:v>94.340999999999994</c:v>
                </c:pt>
                <c:pt idx="26">
                  <c:v>94.704999999999998</c:v>
                </c:pt>
                <c:pt idx="27">
                  <c:v>95.272999999999996</c:v>
                </c:pt>
                <c:pt idx="28">
                  <c:v>95.590999999999994</c:v>
                </c:pt>
                <c:pt idx="29">
                  <c:v>96.340999999999994</c:v>
                </c:pt>
                <c:pt idx="30">
                  <c:v>98.840999999999994</c:v>
                </c:pt>
                <c:pt idx="31">
                  <c:v>99.114000000000004</c:v>
                </c:pt>
                <c:pt idx="32">
                  <c:v>97.272999999999996</c:v>
                </c:pt>
                <c:pt idx="33">
                  <c:v>96</c:v>
                </c:pt>
                <c:pt idx="34">
                  <c:v>98.817999999999998</c:v>
                </c:pt>
                <c:pt idx="35">
                  <c:v>99.295000000000002</c:v>
                </c:pt>
                <c:pt idx="36">
                  <c:v>97.022999999999996</c:v>
                </c:pt>
                <c:pt idx="37">
                  <c:v>98.590999999999994</c:v>
                </c:pt>
                <c:pt idx="38">
                  <c:v>101.477</c:v>
                </c:pt>
                <c:pt idx="39">
                  <c:v>98.772999999999996</c:v>
                </c:pt>
                <c:pt idx="40">
                  <c:v>100.705</c:v>
                </c:pt>
                <c:pt idx="41">
                  <c:v>105.432</c:v>
                </c:pt>
                <c:pt idx="42">
                  <c:v>104.295</c:v>
                </c:pt>
                <c:pt idx="43">
                  <c:v>110.90900000000001</c:v>
                </c:pt>
                <c:pt idx="44">
                  <c:v>113.75</c:v>
                </c:pt>
                <c:pt idx="45">
                  <c:v>124.455</c:v>
                </c:pt>
                <c:pt idx="46">
                  <c:v>133.977</c:v>
                </c:pt>
                <c:pt idx="47">
                  <c:v>147.06800000000001</c:v>
                </c:pt>
                <c:pt idx="48">
                  <c:v>161.18199999999999</c:v>
                </c:pt>
                <c:pt idx="49">
                  <c:v>174.68199999999999</c:v>
                </c:pt>
                <c:pt idx="50">
                  <c:v>190.79499999999999</c:v>
                </c:pt>
                <c:pt idx="51">
                  <c:v>201.886</c:v>
                </c:pt>
                <c:pt idx="52">
                  <c:v>212.5</c:v>
                </c:pt>
                <c:pt idx="53">
                  <c:v>220.20500000000001</c:v>
                </c:pt>
                <c:pt idx="54">
                  <c:v>223.06800000000001</c:v>
                </c:pt>
                <c:pt idx="55">
                  <c:v>223.90899999999999</c:v>
                </c:pt>
                <c:pt idx="56">
                  <c:v>225.20500000000001</c:v>
                </c:pt>
                <c:pt idx="57">
                  <c:v>220.54499999999999</c:v>
                </c:pt>
                <c:pt idx="58">
                  <c:v>210.18199999999999</c:v>
                </c:pt>
                <c:pt idx="59">
                  <c:v>191.636</c:v>
                </c:pt>
                <c:pt idx="60">
                  <c:v>165.864</c:v>
                </c:pt>
                <c:pt idx="61">
                  <c:v>136.227</c:v>
                </c:pt>
                <c:pt idx="62">
                  <c:v>110.727</c:v>
                </c:pt>
                <c:pt idx="63">
                  <c:v>93.5</c:v>
                </c:pt>
                <c:pt idx="64">
                  <c:v>91.25</c:v>
                </c:pt>
                <c:pt idx="65">
                  <c:v>93.75</c:v>
                </c:pt>
                <c:pt idx="66">
                  <c:v>92.522999999999996</c:v>
                </c:pt>
                <c:pt idx="67">
                  <c:v>99.114000000000004</c:v>
                </c:pt>
                <c:pt idx="68">
                  <c:v>101.114</c:v>
                </c:pt>
                <c:pt idx="69">
                  <c:v>109.955</c:v>
                </c:pt>
                <c:pt idx="70">
                  <c:v>118.364</c:v>
                </c:pt>
                <c:pt idx="71">
                  <c:v>131.45500000000001</c:v>
                </c:pt>
                <c:pt idx="72">
                  <c:v>141.79499999999999</c:v>
                </c:pt>
                <c:pt idx="73">
                  <c:v>153.93199999999999</c:v>
                </c:pt>
                <c:pt idx="74">
                  <c:v>161.95500000000001</c:v>
                </c:pt>
                <c:pt idx="75">
                  <c:v>170.84100000000001</c:v>
                </c:pt>
                <c:pt idx="76">
                  <c:v>179.5</c:v>
                </c:pt>
                <c:pt idx="77">
                  <c:v>181.29499999999999</c:v>
                </c:pt>
                <c:pt idx="78">
                  <c:v>182.15899999999999</c:v>
                </c:pt>
                <c:pt idx="79">
                  <c:v>178.65899999999999</c:v>
                </c:pt>
                <c:pt idx="80">
                  <c:v>170.65899999999999</c:v>
                </c:pt>
                <c:pt idx="81">
                  <c:v>154.90899999999999</c:v>
                </c:pt>
                <c:pt idx="82">
                  <c:v>135.06800000000001</c:v>
                </c:pt>
                <c:pt idx="83">
                  <c:v>113.364</c:v>
                </c:pt>
                <c:pt idx="84">
                  <c:v>92.795000000000002</c:v>
                </c:pt>
                <c:pt idx="85">
                  <c:v>86.454999999999998</c:v>
                </c:pt>
                <c:pt idx="86">
                  <c:v>86.090999999999994</c:v>
                </c:pt>
                <c:pt idx="87">
                  <c:v>83.317999999999998</c:v>
                </c:pt>
                <c:pt idx="88">
                  <c:v>82.135999999999996</c:v>
                </c:pt>
                <c:pt idx="89">
                  <c:v>82.477000000000004</c:v>
                </c:pt>
                <c:pt idx="90">
                  <c:v>81.772999999999996</c:v>
                </c:pt>
                <c:pt idx="91">
                  <c:v>79.682000000000002</c:v>
                </c:pt>
                <c:pt idx="92">
                  <c:v>81.159000000000006</c:v>
                </c:pt>
                <c:pt idx="93">
                  <c:v>79.364000000000004</c:v>
                </c:pt>
                <c:pt idx="94">
                  <c:v>82.977000000000004</c:v>
                </c:pt>
                <c:pt idx="95">
                  <c:v>81.227000000000004</c:v>
                </c:pt>
                <c:pt idx="96">
                  <c:v>82.045000000000002</c:v>
                </c:pt>
                <c:pt idx="97">
                  <c:v>80.340999999999994</c:v>
                </c:pt>
                <c:pt idx="98">
                  <c:v>82.227000000000004</c:v>
                </c:pt>
                <c:pt idx="99">
                  <c:v>78.727000000000004</c:v>
                </c:pt>
                <c:pt idx="100">
                  <c:v>81.932000000000002</c:v>
                </c:pt>
                <c:pt idx="101">
                  <c:v>83.340999999999994</c:v>
                </c:pt>
                <c:pt idx="102">
                  <c:v>80.932000000000002</c:v>
                </c:pt>
                <c:pt idx="103">
                  <c:v>79.635999999999996</c:v>
                </c:pt>
                <c:pt idx="104">
                  <c:v>81.635999999999996</c:v>
                </c:pt>
                <c:pt idx="105">
                  <c:v>78.682000000000002</c:v>
                </c:pt>
                <c:pt idx="106">
                  <c:v>80.317999999999998</c:v>
                </c:pt>
                <c:pt idx="107">
                  <c:v>81.590999999999994</c:v>
                </c:pt>
                <c:pt idx="108">
                  <c:v>81.954999999999998</c:v>
                </c:pt>
                <c:pt idx="109">
                  <c:v>81.227000000000004</c:v>
                </c:pt>
                <c:pt idx="110">
                  <c:v>76.817999999999998</c:v>
                </c:pt>
                <c:pt idx="111">
                  <c:v>78.135999999999996</c:v>
                </c:pt>
                <c:pt idx="112">
                  <c:v>77.885999999999996</c:v>
                </c:pt>
                <c:pt idx="113">
                  <c:v>78.454999999999998</c:v>
                </c:pt>
                <c:pt idx="114">
                  <c:v>79.340999999999994</c:v>
                </c:pt>
                <c:pt idx="115">
                  <c:v>77.567999999999998</c:v>
                </c:pt>
                <c:pt idx="116">
                  <c:v>79.864000000000004</c:v>
                </c:pt>
                <c:pt idx="117">
                  <c:v>77.25</c:v>
                </c:pt>
                <c:pt idx="118">
                  <c:v>76.432000000000002</c:v>
                </c:pt>
                <c:pt idx="119">
                  <c:v>79.272999999999996</c:v>
                </c:pt>
                <c:pt idx="120">
                  <c:v>77.295000000000002</c:v>
                </c:pt>
                <c:pt idx="121">
                  <c:v>75.135999999999996</c:v>
                </c:pt>
                <c:pt idx="122">
                  <c:v>75.25</c:v>
                </c:pt>
                <c:pt idx="123">
                  <c:v>75.795000000000002</c:v>
                </c:pt>
                <c:pt idx="124">
                  <c:v>75.795000000000002</c:v>
                </c:pt>
                <c:pt idx="125">
                  <c:v>79</c:v>
                </c:pt>
                <c:pt idx="126">
                  <c:v>75.067999999999998</c:v>
                </c:pt>
                <c:pt idx="127">
                  <c:v>76.227000000000004</c:v>
                </c:pt>
                <c:pt idx="128">
                  <c:v>75.545000000000002</c:v>
                </c:pt>
                <c:pt idx="129">
                  <c:v>74.522999999999996</c:v>
                </c:pt>
                <c:pt idx="130">
                  <c:v>76.114000000000004</c:v>
                </c:pt>
                <c:pt idx="131">
                  <c:v>74.659000000000006</c:v>
                </c:pt>
                <c:pt idx="132">
                  <c:v>73.432000000000002</c:v>
                </c:pt>
                <c:pt idx="133">
                  <c:v>76.727000000000004</c:v>
                </c:pt>
                <c:pt idx="134">
                  <c:v>73.727000000000004</c:v>
                </c:pt>
                <c:pt idx="135">
                  <c:v>76.067999999999998</c:v>
                </c:pt>
                <c:pt idx="136">
                  <c:v>77.385999999999996</c:v>
                </c:pt>
                <c:pt idx="137">
                  <c:v>73.590999999999994</c:v>
                </c:pt>
                <c:pt idx="138">
                  <c:v>78.227000000000004</c:v>
                </c:pt>
                <c:pt idx="139">
                  <c:v>73.067999999999998</c:v>
                </c:pt>
                <c:pt idx="140">
                  <c:v>73.272999999999996</c:v>
                </c:pt>
                <c:pt idx="141">
                  <c:v>73.159000000000006</c:v>
                </c:pt>
                <c:pt idx="142">
                  <c:v>72.272999999999996</c:v>
                </c:pt>
                <c:pt idx="143">
                  <c:v>71.340999999999994</c:v>
                </c:pt>
                <c:pt idx="144">
                  <c:v>71.772999999999996</c:v>
                </c:pt>
                <c:pt idx="145">
                  <c:v>75.114000000000004</c:v>
                </c:pt>
                <c:pt idx="146">
                  <c:v>73.682000000000002</c:v>
                </c:pt>
                <c:pt idx="147">
                  <c:v>71.864000000000004</c:v>
                </c:pt>
                <c:pt idx="148">
                  <c:v>73.454999999999998</c:v>
                </c:pt>
                <c:pt idx="149">
                  <c:v>73.272999999999996</c:v>
                </c:pt>
                <c:pt idx="150">
                  <c:v>72.182000000000002</c:v>
                </c:pt>
                <c:pt idx="151">
                  <c:v>71.659000000000006</c:v>
                </c:pt>
                <c:pt idx="152">
                  <c:v>71.090999999999994</c:v>
                </c:pt>
                <c:pt idx="153">
                  <c:v>73.75</c:v>
                </c:pt>
                <c:pt idx="154">
                  <c:v>69.385999999999996</c:v>
                </c:pt>
                <c:pt idx="155">
                  <c:v>69.227000000000004</c:v>
                </c:pt>
                <c:pt idx="156">
                  <c:v>71.135999999999996</c:v>
                </c:pt>
                <c:pt idx="157">
                  <c:v>72.340999999999994</c:v>
                </c:pt>
                <c:pt idx="158">
                  <c:v>71.977000000000004</c:v>
                </c:pt>
                <c:pt idx="159">
                  <c:v>65.932000000000002</c:v>
                </c:pt>
                <c:pt idx="160">
                  <c:v>70.454999999999998</c:v>
                </c:pt>
                <c:pt idx="161">
                  <c:v>71.772999999999996</c:v>
                </c:pt>
                <c:pt idx="162">
                  <c:v>70.954999999999998</c:v>
                </c:pt>
                <c:pt idx="163">
                  <c:v>72.272999999999996</c:v>
                </c:pt>
                <c:pt idx="164">
                  <c:v>68.295000000000002</c:v>
                </c:pt>
                <c:pt idx="165">
                  <c:v>71.885999999999996</c:v>
                </c:pt>
                <c:pt idx="166">
                  <c:v>73.135999999999996</c:v>
                </c:pt>
                <c:pt idx="167">
                  <c:v>70.454999999999998</c:v>
                </c:pt>
                <c:pt idx="168">
                  <c:v>67.772999999999996</c:v>
                </c:pt>
                <c:pt idx="169">
                  <c:v>71.340999999999994</c:v>
                </c:pt>
                <c:pt idx="170">
                  <c:v>70.454999999999998</c:v>
                </c:pt>
                <c:pt idx="171">
                  <c:v>70.159000000000006</c:v>
                </c:pt>
                <c:pt idx="172">
                  <c:v>72.409000000000006</c:v>
                </c:pt>
                <c:pt idx="173">
                  <c:v>70.909000000000006</c:v>
                </c:pt>
                <c:pt idx="174">
                  <c:v>69.704999999999998</c:v>
                </c:pt>
                <c:pt idx="175">
                  <c:v>68.704999999999998</c:v>
                </c:pt>
                <c:pt idx="176">
                  <c:v>69.909000000000006</c:v>
                </c:pt>
                <c:pt idx="177">
                  <c:v>67.659000000000006</c:v>
                </c:pt>
                <c:pt idx="178">
                  <c:v>69.295000000000002</c:v>
                </c:pt>
                <c:pt idx="179">
                  <c:v>71.090999999999994</c:v>
                </c:pt>
                <c:pt idx="180">
                  <c:v>71.682000000000002</c:v>
                </c:pt>
                <c:pt idx="181">
                  <c:v>71.885999999999996</c:v>
                </c:pt>
                <c:pt idx="182">
                  <c:v>67.432000000000002</c:v>
                </c:pt>
                <c:pt idx="183">
                  <c:v>69.682000000000002</c:v>
                </c:pt>
                <c:pt idx="184">
                  <c:v>69.864000000000004</c:v>
                </c:pt>
                <c:pt idx="185">
                  <c:v>67.795000000000002</c:v>
                </c:pt>
                <c:pt idx="186">
                  <c:v>68.75</c:v>
                </c:pt>
                <c:pt idx="187">
                  <c:v>67.704999999999998</c:v>
                </c:pt>
                <c:pt idx="188">
                  <c:v>67.432000000000002</c:v>
                </c:pt>
                <c:pt idx="189">
                  <c:v>69.114000000000004</c:v>
                </c:pt>
                <c:pt idx="190">
                  <c:v>70.385999999999996</c:v>
                </c:pt>
                <c:pt idx="191">
                  <c:v>68.022999999999996</c:v>
                </c:pt>
                <c:pt idx="192">
                  <c:v>70.659000000000006</c:v>
                </c:pt>
                <c:pt idx="193">
                  <c:v>67.635999999999996</c:v>
                </c:pt>
                <c:pt idx="194">
                  <c:v>65.885999999999996</c:v>
                </c:pt>
                <c:pt idx="195">
                  <c:v>65.159000000000006</c:v>
                </c:pt>
                <c:pt idx="196">
                  <c:v>67</c:v>
                </c:pt>
                <c:pt idx="197">
                  <c:v>66.25</c:v>
                </c:pt>
                <c:pt idx="198">
                  <c:v>68.932000000000002</c:v>
                </c:pt>
                <c:pt idx="199">
                  <c:v>67.590999999999994</c:v>
                </c:pt>
                <c:pt idx="200">
                  <c:v>67.522999999999996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94.615600667025873</c:v>
                </c:pt>
                <c:pt idx="1">
                  <c:v>94.694873633216986</c:v>
                </c:pt>
                <c:pt idx="2">
                  <c:v>94.772775860766416</c:v>
                </c:pt>
                <c:pt idx="3">
                  <c:v>94.849133977913567</c:v>
                </c:pt>
                <c:pt idx="4">
                  <c:v>94.923756210974247</c:v>
                </c:pt>
                <c:pt idx="5">
                  <c:v>94.996430924768177</c:v>
                </c:pt>
                <c:pt idx="6">
                  <c:v>95.066925144206621</c:v>
                </c:pt>
                <c:pt idx="7">
                  <c:v>95.134983082910196</c:v>
                </c:pt>
                <c:pt idx="8">
                  <c:v>95.20032471283875</c:v>
                </c:pt>
                <c:pt idx="9">
                  <c:v>95.262644419525159</c:v>
                </c:pt>
                <c:pt idx="10">
                  <c:v>95.321609801927963</c:v>
                </c:pt>
                <c:pt idx="11">
                  <c:v>95.37686069640246</c:v>
                </c:pt>
                <c:pt idx="12">
                  <c:v>95.428008534621</c:v>
                </c:pt>
                <c:pt idx="13">
                  <c:v>95.474636191674819</c:v>
                </c:pt>
                <c:pt idx="14">
                  <c:v>95.516298553082422</c:v>
                </c:pt>
                <c:pt idx="15">
                  <c:v>95.552524143662353</c:v>
                </c:pt>
                <c:pt idx="16">
                  <c:v>95.582818340919431</c:v>
                </c:pt>
                <c:pt idx="17">
                  <c:v>95.606668975446922</c:v>
                </c:pt>
                <c:pt idx="18">
                  <c:v>95.623555549738384</c:v>
                </c:pt>
                <c:pt idx="19">
                  <c:v>95.632963950541949</c:v>
                </c:pt>
                <c:pt idx="20">
                  <c:v>95.634409472484947</c:v>
                </c:pt>
                <c:pt idx="21">
                  <c:v>95.627472312265795</c:v>
                </c:pt>
                <c:pt idx="22">
                  <c:v>95.611851541513204</c:v>
                </c:pt>
                <c:pt idx="23">
                  <c:v>95.587446021814145</c:v>
                </c:pt>
                <c:pt idx="24">
                  <c:v>95.554473848209327</c:v>
                </c:pt>
                <c:pt idx="25">
                  <c:v>95.513645674688888</c:v>
                </c:pt>
                <c:pt idx="26">
                  <c:v>95.466411518211288</c:v>
                </c:pt>
                <c:pt idx="27">
                  <c:v>95.415304965941615</c:v>
                </c:pt>
                <c:pt idx="28">
                  <c:v>95.364412429256021</c:v>
                </c:pt>
                <c:pt idx="29">
                  <c:v>95.31999712739271</c:v>
                </c:pt>
                <c:pt idx="30">
                  <c:v>95.291306361417455</c:v>
                </c:pt>
                <c:pt idx="31">
                  <c:v>95.29158449445643</c:v>
                </c:pt>
                <c:pt idx="32">
                  <c:v>95.339300787093592</c:v>
                </c:pt>
                <c:pt idx="33">
                  <c:v>95.459578790744999</c:v>
                </c:pt>
                <c:pt idx="34">
                  <c:v>95.68578080715875</c:v>
                </c:pt>
                <c:pt idx="35">
                  <c:v>96.061156492845825</c:v>
                </c:pt>
                <c:pt idx="36">
                  <c:v>96.640410315082391</c:v>
                </c:pt>
                <c:pt idx="37">
                  <c:v>97.490982004372555</c:v>
                </c:pt>
                <c:pt idx="38">
                  <c:v>98.69377411871821</c:v>
                </c:pt>
                <c:pt idx="39">
                  <c:v>100.34301115299952</c:v>
                </c:pt>
                <c:pt idx="40">
                  <c:v>102.54488773085561</c:v>
                </c:pt>
                <c:pt idx="41">
                  <c:v>105.41467313671161</c:v>
                </c:pt>
                <c:pt idx="42">
                  <c:v>109.07199895393947</c:v>
                </c:pt>
                <c:pt idx="43">
                  <c:v>113.63417563636492</c:v>
                </c:pt>
                <c:pt idx="44">
                  <c:v>119.20756569785021</c:v>
                </c:pt>
                <c:pt idx="45">
                  <c:v>125.87727965141383</c:v>
                </c:pt>
                <c:pt idx="46">
                  <c:v>133.69573817174427</c:v>
                </c:pt>
                <c:pt idx="47">
                  <c:v>142.67093060938916</c:v>
                </c:pt>
                <c:pt idx="48">
                  <c:v>152.75545622053522</c:v>
                </c:pt>
                <c:pt idx="49">
                  <c:v>163.83761307367757</c:v>
                </c:pt>
                <c:pt idx="50">
                  <c:v>175.73583092222074</c:v>
                </c:pt>
                <c:pt idx="51">
                  <c:v>188.1973475869398</c:v>
                </c:pt>
                <c:pt idx="52">
                  <c:v>200.8994937101979</c:v>
                </c:pt>
                <c:pt idx="53">
                  <c:v>213.43953068983805</c:v>
                </c:pt>
                <c:pt idx="54">
                  <c:v>225.25698842479616</c:v>
                </c:pt>
                <c:pt idx="55">
                  <c:v>235.35809046063198</c:v>
                </c:pt>
                <c:pt idx="56">
                  <c:v>241.75034660096861</c:v>
                </c:pt>
                <c:pt idx="57">
                  <c:v>240.99622401232071</c:v>
                </c:pt>
                <c:pt idx="58">
                  <c:v>229.12576200390879</c:v>
                </c:pt>
                <c:pt idx="59">
                  <c:v>204.69268144821373</c:v>
                </c:pt>
                <c:pt idx="60">
                  <c:v>171.8296700789198</c:v>
                </c:pt>
                <c:pt idx="61">
                  <c:v>139.23019363991068</c:v>
                </c:pt>
                <c:pt idx="62">
                  <c:v>114.77670219898935</c:v>
                </c:pt>
                <c:pt idx="63">
                  <c:v>101.06491231121448</c:v>
                </c:pt>
                <c:pt idx="64">
                  <c:v>95.871662576930063</c:v>
                </c:pt>
                <c:pt idx="65">
                  <c:v>95.607159089578488</c:v>
                </c:pt>
                <c:pt idx="66">
                  <c:v>97.769845596720202</c:v>
                </c:pt>
                <c:pt idx="67">
                  <c:v>101.2749474867087</c:v>
                </c:pt>
                <c:pt idx="68">
                  <c:v>105.83839066927321</c:v>
                </c:pt>
                <c:pt idx="69">
                  <c:v>111.44876223158674</c:v>
                </c:pt>
                <c:pt idx="70">
                  <c:v>118.1294463026438</c:v>
                </c:pt>
                <c:pt idx="71">
                  <c:v>125.85954054107316</c:v>
                </c:pt>
                <c:pt idx="72">
                  <c:v>134.54704772186597</c:v>
                </c:pt>
                <c:pt idx="73">
                  <c:v>144.01717987569742</c:v>
                </c:pt>
                <c:pt idx="74">
                  <c:v>154.00847582381249</c:v>
                </c:pt>
                <c:pt idx="75">
                  <c:v>164.17242058317987</c:v>
                </c:pt>
                <c:pt idx="76">
                  <c:v>174.04713218316596</c:v>
                </c:pt>
                <c:pt idx="77">
                  <c:v>182.88647185187938</c:v>
                </c:pt>
                <c:pt idx="78">
                  <c:v>189.12810125208435</c:v>
                </c:pt>
                <c:pt idx="79">
                  <c:v>189.67608667052878</c:v>
                </c:pt>
                <c:pt idx="80">
                  <c:v>180.49674788410226</c:v>
                </c:pt>
                <c:pt idx="81">
                  <c:v>160.128595786039</c:v>
                </c:pt>
                <c:pt idx="82">
                  <c:v>133.37182915550821</c:v>
                </c:pt>
                <c:pt idx="83">
                  <c:v>109.16161434406577</c:v>
                </c:pt>
                <c:pt idx="84">
                  <c:v>93.539763974846366</c:v>
                </c:pt>
                <c:pt idx="85">
                  <c:v>86.24180359628231</c:v>
                </c:pt>
                <c:pt idx="86">
                  <c:v>83.712146545939532</c:v>
                </c:pt>
                <c:pt idx="87">
                  <c:v>82.993126120950194</c:v>
                </c:pt>
                <c:pt idx="88">
                  <c:v>82.749218747674121</c:v>
                </c:pt>
                <c:pt idx="89">
                  <c:v>82.593834344087696</c:v>
                </c:pt>
                <c:pt idx="90">
                  <c:v>82.451107049757454</c:v>
                </c:pt>
                <c:pt idx="91">
                  <c:v>82.310622746888697</c:v>
                </c:pt>
                <c:pt idx="92">
                  <c:v>82.171302276694007</c:v>
                </c:pt>
                <c:pt idx="93">
                  <c:v>82.032994206826743</c:v>
                </c:pt>
                <c:pt idx="94">
                  <c:v>81.895616178423452</c:v>
                </c:pt>
                <c:pt idx="95">
                  <c:v>81.75909359580136</c:v>
                </c:pt>
                <c:pt idx="96">
                  <c:v>81.623356236505927</c:v>
                </c:pt>
                <c:pt idx="97">
                  <c:v>81.488337804310362</c:v>
                </c:pt>
                <c:pt idx="98">
                  <c:v>81.353975590329711</c:v>
                </c:pt>
                <c:pt idx="99">
                  <c:v>81.220210140172398</c:v>
                </c:pt>
                <c:pt idx="100">
                  <c:v>81.086984924881278</c:v>
                </c:pt>
                <c:pt idx="101">
                  <c:v>80.954246015763545</c:v>
                </c:pt>
                <c:pt idx="102">
                  <c:v>80.821941763077106</c:v>
                </c:pt>
                <c:pt idx="103">
                  <c:v>80.690022478421582</c:v>
                </c:pt>
                <c:pt idx="104">
                  <c:v>80.558440120618513</c:v>
                </c:pt>
                <c:pt idx="105">
                  <c:v>80.427147984861577</c:v>
                </c:pt>
                <c:pt idx="106">
                  <c:v>80.296100394969358</c:v>
                </c:pt>
                <c:pt idx="107">
                  <c:v>80.165252398689262</c:v>
                </c:pt>
                <c:pt idx="108">
                  <c:v>80.03455946617909</c:v>
                </c:pt>
                <c:pt idx="109">
                  <c:v>79.90397719204212</c:v>
                </c:pt>
                <c:pt idx="110">
                  <c:v>79.77346100161364</c:v>
                </c:pt>
                <c:pt idx="111">
                  <c:v>79.642965862600263</c:v>
                </c:pt>
                <c:pt idx="112">
                  <c:v>79.512446003661466</c:v>
                </c:pt>
                <c:pt idx="113">
                  <c:v>79.381854642101402</c:v>
                </c:pt>
                <c:pt idx="114">
                  <c:v>79.251143723511191</c:v>
                </c:pt>
                <c:pt idx="115">
                  <c:v>79.120263676966417</c:v>
                </c:pt>
                <c:pt idx="116">
                  <c:v>78.989163190239609</c:v>
                </c:pt>
                <c:pt idx="117">
                  <c:v>78.857789010422522</c:v>
                </c:pt>
                <c:pt idx="118">
                  <c:v>78.726085776349635</c:v>
                </c:pt>
                <c:pt idx="119">
                  <c:v>78.593995890248024</c:v>
                </c:pt>
                <c:pt idx="120">
                  <c:v>78.461459437068442</c:v>
                </c:pt>
                <c:pt idx="121">
                  <c:v>78.328414160926911</c:v>
                </c:pt>
                <c:pt idx="122">
                  <c:v>78.194795508934178</c:v>
                </c:pt>
                <c:pt idx="123">
                  <c:v>78.060536753329643</c:v>
                </c:pt>
                <c:pt idx="124">
                  <c:v>77.925569203158688</c:v>
                </c:pt>
                <c:pt idx="125">
                  <c:v>77.789822516623545</c:v>
                </c:pt>
                <c:pt idx="126">
                  <c:v>77.653225124562766</c:v>
                </c:pt>
                <c:pt idx="127">
                  <c:v>77.515704774140289</c:v>
                </c:pt>
                <c:pt idx="128">
                  <c:v>77.37718919961732</c:v>
                </c:pt>
                <c:pt idx="129">
                  <c:v>77.237606923929306</c:v>
                </c:pt>
                <c:pt idx="130">
                  <c:v>77.096888190616426</c:v>
                </c:pt>
                <c:pt idx="131">
                  <c:v>76.954966020441404</c:v>
                </c:pt>
                <c:pt idx="132">
                  <c:v>76.811777380829596</c:v>
                </c:pt>
                <c:pt idx="133">
                  <c:v>76.667264449240093</c:v>
                </c:pt>
                <c:pt idx="134">
                  <c:v>76.521375943997526</c:v>
                </c:pt>
                <c:pt idx="135">
                  <c:v>76.374068488374974</c:v>
                </c:pt>
                <c:pt idx="136">
                  <c:v>76.225307966341376</c:v>
                </c:pt>
                <c:pt idx="137">
                  <c:v>76.075070821981043</c:v>
                </c:pt>
                <c:pt idx="138">
                  <c:v>75.923345249839713</c:v>
                </c:pt>
                <c:pt idx="139">
                  <c:v>75.770132221025747</c:v>
                </c:pt>
                <c:pt idx="140">
                  <c:v>75.615446290399618</c:v>
                </c:pt>
                <c:pt idx="141">
                  <c:v>75.459316134070832</c:v>
                </c:pt>
                <c:pt idx="142">
                  <c:v>75.301784773896969</c:v>
                </c:pt>
                <c:pt idx="143">
                  <c:v>75.142909456652148</c:v>
                </c:pt>
                <c:pt idx="144">
                  <c:v>74.98276116956545</c:v>
                </c:pt>
                <c:pt idx="145">
                  <c:v>74.821423790245632</c:v>
                </c:pt>
                <c:pt idx="146">
                  <c:v>74.6589928865356</c:v>
                </c:pt>
                <c:pt idx="147">
                  <c:v>74.495574199303377</c:v>
                </c:pt>
                <c:pt idx="148">
                  <c:v>74.3312818572293</c:v>
                </c:pt>
                <c:pt idx="149">
                  <c:v>74.166236386015342</c:v>
                </c:pt>
                <c:pt idx="150">
                  <c:v>74.000562584067737</c:v>
                </c:pt>
                <c:pt idx="151">
                  <c:v>73.834387341869586</c:v>
                </c:pt>
                <c:pt idx="152">
                  <c:v>73.667837482668546</c:v>
                </c:pt>
                <c:pt idx="153">
                  <c:v>73.501037697893722</c:v>
                </c:pt>
                <c:pt idx="154">
                  <c:v>73.334108642432668</c:v>
                </c:pt>
                <c:pt idx="155">
                  <c:v>73.167165243416576</c:v>
                </c:pt>
                <c:pt idx="156">
                  <c:v>73.000315262550544</c:v>
                </c:pt>
                <c:pt idx="157">
                  <c:v>72.833658137448424</c:v>
                </c:pt>
                <c:pt idx="158">
                  <c:v>72.667284112988455</c:v>
                </c:pt>
                <c:pt idx="159">
                  <c:v>72.50127366035565</c:v>
                </c:pt>
                <c:pt idx="160">
                  <c:v>72.335697169914127</c:v>
                </c:pt>
                <c:pt idx="161">
                  <c:v>72.170614894831786</c:v>
                </c:pt>
                <c:pt idx="162">
                  <c:v>72.006077115686324</c:v>
                </c:pt>
                <c:pt idx="163">
                  <c:v>71.842124492104077</c:v>
                </c:pt>
                <c:pt idx="164">
                  <c:v>71.678788565630668</c:v>
                </c:pt>
                <c:pt idx="165">
                  <c:v>71.516092378183913</c:v>
                </c:pt>
                <c:pt idx="166">
                  <c:v>71.354051172197899</c:v>
                </c:pt>
                <c:pt idx="167">
                  <c:v>71.192673141513467</c:v>
                </c:pt>
                <c:pt idx="168">
                  <c:v>71.031960205795841</c:v>
                </c:pt>
                <c:pt idx="169">
                  <c:v>70.871908785403122</c:v>
                </c:pt>
                <c:pt idx="170">
                  <c:v>70.712510557883604</c:v>
                </c:pt>
                <c:pt idx="171">
                  <c:v>70.553753181407387</c:v>
                </c:pt>
                <c:pt idx="172">
                  <c:v>70.395620974267061</c:v>
                </c:pt>
                <c:pt idx="173">
                  <c:v>70.238095543001137</c:v>
                </c:pt>
                <c:pt idx="174">
                  <c:v>70.081156354643127</c:v>
                </c:pt>
                <c:pt idx="175">
                  <c:v>69.924781251057482</c:v>
                </c:pt>
                <c:pt idx="176">
                  <c:v>69.768946905307146</c:v>
                </c:pt>
                <c:pt idx="177">
                  <c:v>69.61362922153485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94.615600666567573</c:v>
                </c:pt>
                <c:pt idx="1">
                  <c:v>94.6948736321079</c:v>
                </c:pt>
                <c:pt idx="2">
                  <c:v>94.772775858122031</c:v>
                </c:pt>
                <c:pt idx="3">
                  <c:v>94.849133971701804</c:v>
                </c:pt>
                <c:pt idx="4">
                  <c:v>94.923756196598248</c:v>
                </c:pt>
                <c:pt idx="5">
                  <c:v>94.996430891989235</c:v>
                </c:pt>
                <c:pt idx="6">
                  <c:v>95.066925070571514</c:v>
                </c:pt>
                <c:pt idx="7">
                  <c:v>95.134982919939986</c:v>
                </c:pt>
                <c:pt idx="8">
                  <c:v>95.200324357481747</c:v>
                </c:pt>
                <c:pt idx="9">
                  <c:v>95.262643656120488</c:v>
                </c:pt>
                <c:pt idx="10">
                  <c:v>95.321608186163502</c:v>
                </c:pt>
                <c:pt idx="11">
                  <c:v>95.376857327141906</c:v>
                </c:pt>
                <c:pt idx="12">
                  <c:v>95.428001612734946</c:v>
                </c:pt>
                <c:pt idx="13">
                  <c:v>95.474622181369583</c:v>
                </c:pt>
                <c:pt idx="14">
                  <c:v>95.516270614520238</c:v>
                </c:pt>
                <c:pt idx="15">
                  <c:v>95.552469253589152</c:v>
                </c:pt>
                <c:pt idx="16">
                  <c:v>95.582712093871734</c:v>
                </c:pt>
                <c:pt idx="17">
                  <c:v>95.60646635968115</c:v>
                </c:pt>
                <c:pt idx="18">
                  <c:v>95.623174867247187</c:v>
                </c:pt>
                <c:pt idx="19">
                  <c:v>95.632259280394948</c:v>
                </c:pt>
                <c:pt idx="20">
                  <c:v>95.633124357028819</c:v>
                </c:pt>
                <c:pt idx="21">
                  <c:v>95.625163270844297</c:v>
                </c:pt>
                <c:pt idx="22">
                  <c:v>95.607764071272939</c:v>
                </c:pt>
                <c:pt idx="23">
                  <c:v>95.580317314455073</c:v>
                </c:pt>
                <c:pt idx="24">
                  <c:v>95.54222485840576</c:v>
                </c:pt>
                <c:pt idx="25">
                  <c:v>95.492909766439084</c:v>
                </c:pt>
                <c:pt idx="26">
                  <c:v>95.431827205041657</c:v>
                </c:pt>
                <c:pt idx="27">
                  <c:v>95.358476157379414</c:v>
                </c:pt>
                <c:pt idx="28">
                  <c:v>95.272411704205766</c:v>
                </c:pt>
                <c:pt idx="29">
                  <c:v>95.173257553959772</c:v>
                </c:pt>
                <c:pt idx="30">
                  <c:v>95.060718438208568</c:v>
                </c:pt>
                <c:pt idx="31">
                  <c:v>94.93459193302759</c:v>
                </c:pt>
                <c:pt idx="32">
                  <c:v>94.794779227580349</c:v>
                </c:pt>
                <c:pt idx="33">
                  <c:v>94.64129434405946</c:v>
                </c:pt>
                <c:pt idx="34">
                  <c:v>94.474271323441883</c:v>
                </c:pt>
                <c:pt idx="35">
                  <c:v>94.2939689327509</c:v>
                </c:pt>
                <c:pt idx="36">
                  <c:v>94.100772522951786</c:v>
                </c:pt>
                <c:pt idx="37">
                  <c:v>93.895192770646403</c:v>
                </c:pt>
                <c:pt idx="38">
                  <c:v>93.677861166681453</c:v>
                </c:pt>
                <c:pt idx="39">
                  <c:v>93.449522262986505</c:v>
                </c:pt>
                <c:pt idx="40">
                  <c:v>93.211022845320258</c:v>
                </c:pt>
                <c:pt idx="41">
                  <c:v>92.963298352534693</c:v>
                </c:pt>
                <c:pt idx="42">
                  <c:v>92.707357000563874</c:v>
                </c:pt>
                <c:pt idx="43">
                  <c:v>92.444262180733318</c:v>
                </c:pt>
                <c:pt idx="44">
                  <c:v>92.175113778540762</c:v>
                </c:pt>
                <c:pt idx="45">
                  <c:v>91.901029095389106</c:v>
                </c:pt>
                <c:pt idx="46">
                  <c:v>91.623124050236498</c:v>
                </c:pt>
                <c:pt idx="47">
                  <c:v>91.342495292979436</c:v>
                </c:pt>
                <c:pt idx="48">
                  <c:v>91.060203782212156</c:v>
                </c:pt>
                <c:pt idx="49">
                  <c:v>90.777260274989814</c:v>
                </c:pt>
                <c:pt idx="50">
                  <c:v>90.494613055054685</c:v>
                </c:pt>
                <c:pt idx="51">
                  <c:v>90.213138098703482</c:v>
                </c:pt>
                <c:pt idx="52">
                  <c:v>89.933631753450541</c:v>
                </c:pt>
                <c:pt idx="53">
                  <c:v>89.656805891727757</c:v>
                </c:pt>
                <c:pt idx="54">
                  <c:v>89.383285405880969</c:v>
                </c:pt>
                <c:pt idx="55">
                  <c:v>89.113607835254697</c:v>
                </c:pt>
                <c:pt idx="56">
                  <c:v>88.848224862600219</c:v>
                </c:pt>
                <c:pt idx="57">
                  <c:v>88.587505384914706</c:v>
                </c:pt>
                <c:pt idx="58">
                  <c:v>88.331739851162936</c:v>
                </c:pt>
                <c:pt idx="59">
                  <c:v>88.08114556320713</c:v>
                </c:pt>
                <c:pt idx="60">
                  <c:v>87.835872653200582</c:v>
                </c:pt>
                <c:pt idx="61">
                  <c:v>87.596010477090502</c:v>
                </c:pt>
                <c:pt idx="62">
                  <c:v>87.361594196317839</c:v>
                </c:pt>
                <c:pt idx="63">
                  <c:v>87.132611355286684</c:v>
                </c:pt>
                <c:pt idx="64">
                  <c:v>86.909008298229281</c:v>
                </c:pt>
                <c:pt idx="65">
                  <c:v>86.69069630379721</c:v>
                </c:pt>
                <c:pt idx="66">
                  <c:v>86.477557347711439</c:v>
                </c:pt>
                <c:pt idx="67">
                  <c:v>86.269449432242681</c:v>
                </c:pt>
                <c:pt idx="68">
                  <c:v>86.066211445726083</c:v>
                </c:pt>
                <c:pt idx="69">
                  <c:v>85.867667535629323</c:v>
                </c:pt>
                <c:pt idx="70">
                  <c:v>85.673630995026585</c:v>
                </c:pt>
                <c:pt idx="71">
                  <c:v>85.483907674979818</c:v>
                </c:pt>
                <c:pt idx="72">
                  <c:v>85.298298944697834</c:v>
                </c:pt>
                <c:pt idx="73">
                  <c:v>85.116604227880487</c:v>
                </c:pt>
                <c:pt idx="74">
                  <c:v>84.938623147825012</c:v>
                </c:pt>
                <c:pt idx="75">
                  <c:v>84.764157316109291</c:v>
                </c:pt>
                <c:pt idx="76">
                  <c:v>84.593011800384645</c:v>
                </c:pt>
                <c:pt idx="77">
                  <c:v>84.424996306364108</c:v>
                </c:pt>
                <c:pt idx="78">
                  <c:v>84.259926107792225</c:v>
                </c:pt>
                <c:pt idx="79">
                  <c:v>84.097622756285858</c:v>
                </c:pt>
                <c:pt idx="80">
                  <c:v>83.937914600654494</c:v>
                </c:pt>
                <c:pt idx="81">
                  <c:v>83.78063714281059</c:v>
                </c:pt>
                <c:pt idx="82">
                  <c:v>83.625633254793073</c:v>
                </c:pt>
                <c:pt idx="83">
                  <c:v>83.472753278851201</c:v>
                </c:pt>
                <c:pt idx="84">
                  <c:v>83.32185503003808</c:v>
                </c:pt>
                <c:pt idx="85">
                  <c:v>83.17280371839442</c:v>
                </c:pt>
                <c:pt idx="86">
                  <c:v>83.025471805593909</c:v>
                </c:pt>
                <c:pt idx="87">
                  <c:v>82.879738808889655</c:v>
                </c:pt>
                <c:pt idx="88">
                  <c:v>82.735491063352256</c:v>
                </c:pt>
                <c:pt idx="89">
                  <c:v>82.592621451728647</c:v>
                </c:pt>
                <c:pt idx="90">
                  <c:v>82.451029109764605</c:v>
                </c:pt>
                <c:pt idx="91">
                  <c:v>82.310619113520488</c:v>
                </c:pt>
                <c:pt idx="92">
                  <c:v>82.171302154054175</c:v>
                </c:pt>
                <c:pt idx="93">
                  <c:v>82.032994203833937</c:v>
                </c:pt>
                <c:pt idx="94">
                  <c:v>81.895616178370716</c:v>
                </c:pt>
                <c:pt idx="95">
                  <c:v>81.759093595800692</c:v>
                </c:pt>
                <c:pt idx="96">
                  <c:v>81.623356236505927</c:v>
                </c:pt>
                <c:pt idx="97">
                  <c:v>81.488337804310362</c:v>
                </c:pt>
                <c:pt idx="98">
                  <c:v>81.353975590329711</c:v>
                </c:pt>
                <c:pt idx="99">
                  <c:v>81.220210140172398</c:v>
                </c:pt>
                <c:pt idx="100">
                  <c:v>81.086984924881278</c:v>
                </c:pt>
                <c:pt idx="101">
                  <c:v>80.954246015763545</c:v>
                </c:pt>
                <c:pt idx="102">
                  <c:v>80.821941763077106</c:v>
                </c:pt>
                <c:pt idx="103">
                  <c:v>80.690022478421582</c:v>
                </c:pt>
                <c:pt idx="104">
                  <c:v>80.558440120618513</c:v>
                </c:pt>
                <c:pt idx="105">
                  <c:v>80.427147984861577</c:v>
                </c:pt>
                <c:pt idx="106">
                  <c:v>80.296100394969358</c:v>
                </c:pt>
                <c:pt idx="107">
                  <c:v>80.165252398689262</c:v>
                </c:pt>
                <c:pt idx="108">
                  <c:v>80.03455946617909</c:v>
                </c:pt>
                <c:pt idx="109">
                  <c:v>79.90397719204212</c:v>
                </c:pt>
                <c:pt idx="110">
                  <c:v>79.77346100161364</c:v>
                </c:pt>
                <c:pt idx="111">
                  <c:v>79.642965862600263</c:v>
                </c:pt>
                <c:pt idx="112">
                  <c:v>79.512446003661466</c:v>
                </c:pt>
                <c:pt idx="113">
                  <c:v>79.381854642101402</c:v>
                </c:pt>
                <c:pt idx="114">
                  <c:v>79.251143723511191</c:v>
                </c:pt>
                <c:pt idx="115">
                  <c:v>79.120263676966417</c:v>
                </c:pt>
                <c:pt idx="116">
                  <c:v>78.989163190239609</c:v>
                </c:pt>
                <c:pt idx="117">
                  <c:v>78.857789010422522</c:v>
                </c:pt>
                <c:pt idx="118">
                  <c:v>78.726085776349635</c:v>
                </c:pt>
                <c:pt idx="119">
                  <c:v>78.593995890248024</c:v>
                </c:pt>
                <c:pt idx="120">
                  <c:v>78.461459437068442</c:v>
                </c:pt>
                <c:pt idx="121">
                  <c:v>78.328414160926911</c:v>
                </c:pt>
                <c:pt idx="122">
                  <c:v>78.194795508934178</c:v>
                </c:pt>
                <c:pt idx="123">
                  <c:v>78.060536753329643</c:v>
                </c:pt>
                <c:pt idx="124">
                  <c:v>77.925569203158688</c:v>
                </c:pt>
                <c:pt idx="125">
                  <c:v>77.789822516623545</c:v>
                </c:pt>
                <c:pt idx="126">
                  <c:v>77.653225124562766</c:v>
                </c:pt>
                <c:pt idx="127">
                  <c:v>77.515704774140289</c:v>
                </c:pt>
                <c:pt idx="128">
                  <c:v>77.37718919961732</c:v>
                </c:pt>
                <c:pt idx="129">
                  <c:v>77.237606923929306</c:v>
                </c:pt>
                <c:pt idx="130">
                  <c:v>77.096888190616426</c:v>
                </c:pt>
                <c:pt idx="131">
                  <c:v>76.954966020441404</c:v>
                </c:pt>
                <c:pt idx="132">
                  <c:v>76.811777380829596</c:v>
                </c:pt>
                <c:pt idx="133">
                  <c:v>76.667264449240093</c:v>
                </c:pt>
                <c:pt idx="134">
                  <c:v>76.521375943997526</c:v>
                </c:pt>
                <c:pt idx="135">
                  <c:v>76.374068488374974</c:v>
                </c:pt>
                <c:pt idx="136">
                  <c:v>76.225307966341376</c:v>
                </c:pt>
                <c:pt idx="137">
                  <c:v>76.075070821981043</c:v>
                </c:pt>
                <c:pt idx="138">
                  <c:v>75.923345249839713</c:v>
                </c:pt>
                <c:pt idx="139">
                  <c:v>75.770132221025747</c:v>
                </c:pt>
                <c:pt idx="140">
                  <c:v>75.615446290399618</c:v>
                </c:pt>
                <c:pt idx="141">
                  <c:v>75.459316134070832</c:v>
                </c:pt>
                <c:pt idx="142">
                  <c:v>75.301784773896969</c:v>
                </c:pt>
                <c:pt idx="143">
                  <c:v>75.142909456652148</c:v>
                </c:pt>
                <c:pt idx="144">
                  <c:v>74.98276116956545</c:v>
                </c:pt>
                <c:pt idx="145">
                  <c:v>74.821423790245632</c:v>
                </c:pt>
                <c:pt idx="146">
                  <c:v>74.6589928865356</c:v>
                </c:pt>
                <c:pt idx="147">
                  <c:v>74.495574199303377</c:v>
                </c:pt>
                <c:pt idx="148">
                  <c:v>74.3312818572293</c:v>
                </c:pt>
                <c:pt idx="149">
                  <c:v>74.166236386015342</c:v>
                </c:pt>
                <c:pt idx="150">
                  <c:v>74.000562584067737</c:v>
                </c:pt>
                <c:pt idx="151">
                  <c:v>73.834387341869586</c:v>
                </c:pt>
                <c:pt idx="152">
                  <c:v>73.667837482668546</c:v>
                </c:pt>
                <c:pt idx="153">
                  <c:v>73.501037697893722</c:v>
                </c:pt>
                <c:pt idx="154">
                  <c:v>73.334108642432668</c:v>
                </c:pt>
                <c:pt idx="155">
                  <c:v>73.167165243416576</c:v>
                </c:pt>
                <c:pt idx="156">
                  <c:v>73.000315262550544</c:v>
                </c:pt>
                <c:pt idx="157">
                  <c:v>72.833658137448424</c:v>
                </c:pt>
                <c:pt idx="158">
                  <c:v>72.667284112988455</c:v>
                </c:pt>
                <c:pt idx="159">
                  <c:v>72.50127366035565</c:v>
                </c:pt>
                <c:pt idx="160">
                  <c:v>72.335697169914127</c:v>
                </c:pt>
                <c:pt idx="161">
                  <c:v>72.170614894831786</c:v>
                </c:pt>
                <c:pt idx="162">
                  <c:v>72.006077115686324</c:v>
                </c:pt>
                <c:pt idx="163">
                  <c:v>71.842124492104077</c:v>
                </c:pt>
                <c:pt idx="164">
                  <c:v>71.678788565630668</c:v>
                </c:pt>
                <c:pt idx="165">
                  <c:v>71.516092378183913</c:v>
                </c:pt>
                <c:pt idx="166">
                  <c:v>71.354051172197899</c:v>
                </c:pt>
                <c:pt idx="167">
                  <c:v>71.192673141513467</c:v>
                </c:pt>
                <c:pt idx="168">
                  <c:v>71.031960205795841</c:v>
                </c:pt>
                <c:pt idx="169">
                  <c:v>70.871908785403122</c:v>
                </c:pt>
                <c:pt idx="170">
                  <c:v>70.712510557883604</c:v>
                </c:pt>
                <c:pt idx="171">
                  <c:v>70.553753181407387</c:v>
                </c:pt>
                <c:pt idx="172">
                  <c:v>70.395620974267061</c:v>
                </c:pt>
                <c:pt idx="173">
                  <c:v>70.238095543001137</c:v>
                </c:pt>
                <c:pt idx="174">
                  <c:v>70.081156354643127</c:v>
                </c:pt>
                <c:pt idx="175">
                  <c:v>69.924781251057482</c:v>
                </c:pt>
                <c:pt idx="176">
                  <c:v>69.768946905307146</c:v>
                </c:pt>
                <c:pt idx="177">
                  <c:v>69.61362922153485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93.563999999999993</c:v>
                </c:pt>
                <c:pt idx="1">
                  <c:v>94.59</c:v>
                </c:pt>
                <c:pt idx="2">
                  <c:v>93.691999999999993</c:v>
                </c:pt>
                <c:pt idx="3">
                  <c:v>90.846000000000004</c:v>
                </c:pt>
                <c:pt idx="4">
                  <c:v>95</c:v>
                </c:pt>
                <c:pt idx="5">
                  <c:v>96.59</c:v>
                </c:pt>
                <c:pt idx="6">
                  <c:v>91.974000000000004</c:v>
                </c:pt>
                <c:pt idx="7">
                  <c:v>90.795000000000002</c:v>
                </c:pt>
                <c:pt idx="8">
                  <c:v>90.308000000000007</c:v>
                </c:pt>
                <c:pt idx="9">
                  <c:v>96.332999999999998</c:v>
                </c:pt>
                <c:pt idx="10">
                  <c:v>93.025999999999996</c:v>
                </c:pt>
                <c:pt idx="11">
                  <c:v>92.718000000000004</c:v>
                </c:pt>
                <c:pt idx="12">
                  <c:v>96.281999999999996</c:v>
                </c:pt>
                <c:pt idx="13">
                  <c:v>92.897000000000006</c:v>
                </c:pt>
                <c:pt idx="14">
                  <c:v>93.974000000000004</c:v>
                </c:pt>
                <c:pt idx="15">
                  <c:v>94.281999999999996</c:v>
                </c:pt>
                <c:pt idx="16">
                  <c:v>93.718000000000004</c:v>
                </c:pt>
                <c:pt idx="17">
                  <c:v>92.513000000000005</c:v>
                </c:pt>
                <c:pt idx="18">
                  <c:v>92.051000000000002</c:v>
                </c:pt>
                <c:pt idx="19">
                  <c:v>95.795000000000002</c:v>
                </c:pt>
                <c:pt idx="20">
                  <c:v>91.641000000000005</c:v>
                </c:pt>
                <c:pt idx="21">
                  <c:v>94.744</c:v>
                </c:pt>
                <c:pt idx="22">
                  <c:v>93.179000000000002</c:v>
                </c:pt>
                <c:pt idx="23">
                  <c:v>94.744</c:v>
                </c:pt>
                <c:pt idx="24">
                  <c:v>92.537999999999997</c:v>
                </c:pt>
                <c:pt idx="25">
                  <c:v>96</c:v>
                </c:pt>
                <c:pt idx="26">
                  <c:v>95.563999999999993</c:v>
                </c:pt>
                <c:pt idx="27">
                  <c:v>93.230999999999995</c:v>
                </c:pt>
                <c:pt idx="28">
                  <c:v>98.563999999999993</c:v>
                </c:pt>
                <c:pt idx="29">
                  <c:v>95.897000000000006</c:v>
                </c:pt>
                <c:pt idx="30">
                  <c:v>96.563999999999993</c:v>
                </c:pt>
                <c:pt idx="31">
                  <c:v>99.332999999999998</c:v>
                </c:pt>
                <c:pt idx="32">
                  <c:v>99.718000000000004</c:v>
                </c:pt>
                <c:pt idx="33">
                  <c:v>98.102999999999994</c:v>
                </c:pt>
                <c:pt idx="34">
                  <c:v>98.974000000000004</c:v>
                </c:pt>
                <c:pt idx="35">
                  <c:v>100.69199999999999</c:v>
                </c:pt>
                <c:pt idx="36">
                  <c:v>99.846000000000004</c:v>
                </c:pt>
                <c:pt idx="37">
                  <c:v>101.051</c:v>
                </c:pt>
                <c:pt idx="38">
                  <c:v>104.026</c:v>
                </c:pt>
                <c:pt idx="39">
                  <c:v>104.821</c:v>
                </c:pt>
                <c:pt idx="40">
                  <c:v>108.051</c:v>
                </c:pt>
                <c:pt idx="41">
                  <c:v>112.026</c:v>
                </c:pt>
                <c:pt idx="42">
                  <c:v>114.61499999999999</c:v>
                </c:pt>
                <c:pt idx="43">
                  <c:v>117.872</c:v>
                </c:pt>
                <c:pt idx="44">
                  <c:v>121.10299999999999</c:v>
                </c:pt>
                <c:pt idx="45">
                  <c:v>126.89700000000001</c:v>
                </c:pt>
                <c:pt idx="46">
                  <c:v>135.12799999999999</c:v>
                </c:pt>
                <c:pt idx="47">
                  <c:v>147</c:v>
                </c:pt>
                <c:pt idx="48">
                  <c:v>158.51300000000001</c:v>
                </c:pt>
                <c:pt idx="49">
                  <c:v>173.53800000000001</c:v>
                </c:pt>
                <c:pt idx="50">
                  <c:v>190.56399999999999</c:v>
                </c:pt>
                <c:pt idx="51">
                  <c:v>207.28200000000001</c:v>
                </c:pt>
                <c:pt idx="52">
                  <c:v>216.846</c:v>
                </c:pt>
                <c:pt idx="53">
                  <c:v>228.53800000000001</c:v>
                </c:pt>
                <c:pt idx="54">
                  <c:v>235.28200000000001</c:v>
                </c:pt>
                <c:pt idx="55">
                  <c:v>239.12799999999999</c:v>
                </c:pt>
                <c:pt idx="56">
                  <c:v>238.51300000000001</c:v>
                </c:pt>
                <c:pt idx="57">
                  <c:v>235.30799999999999</c:v>
                </c:pt>
                <c:pt idx="58">
                  <c:v>225.51300000000001</c:v>
                </c:pt>
                <c:pt idx="59">
                  <c:v>204.35900000000001</c:v>
                </c:pt>
                <c:pt idx="60">
                  <c:v>160.35900000000001</c:v>
                </c:pt>
                <c:pt idx="61">
                  <c:v>114.872</c:v>
                </c:pt>
                <c:pt idx="62">
                  <c:v>98.385000000000005</c:v>
                </c:pt>
                <c:pt idx="63">
                  <c:v>93.795000000000002</c:v>
                </c:pt>
                <c:pt idx="64">
                  <c:v>96.641000000000005</c:v>
                </c:pt>
                <c:pt idx="65">
                  <c:v>97.332999999999998</c:v>
                </c:pt>
                <c:pt idx="66">
                  <c:v>99.974000000000004</c:v>
                </c:pt>
                <c:pt idx="67">
                  <c:v>101.949</c:v>
                </c:pt>
                <c:pt idx="68">
                  <c:v>104</c:v>
                </c:pt>
                <c:pt idx="69">
                  <c:v>111.64100000000001</c:v>
                </c:pt>
                <c:pt idx="70">
                  <c:v>122.256</c:v>
                </c:pt>
                <c:pt idx="71">
                  <c:v>132.35900000000001</c:v>
                </c:pt>
                <c:pt idx="72">
                  <c:v>142.94900000000001</c:v>
                </c:pt>
                <c:pt idx="73">
                  <c:v>154.97399999999999</c:v>
                </c:pt>
                <c:pt idx="74">
                  <c:v>170.667</c:v>
                </c:pt>
                <c:pt idx="75">
                  <c:v>180.56399999999999</c:v>
                </c:pt>
                <c:pt idx="76">
                  <c:v>188.76900000000001</c:v>
                </c:pt>
                <c:pt idx="77">
                  <c:v>191.46199999999999</c:v>
                </c:pt>
                <c:pt idx="78">
                  <c:v>193.256</c:v>
                </c:pt>
                <c:pt idx="79">
                  <c:v>194.56399999999999</c:v>
                </c:pt>
                <c:pt idx="80">
                  <c:v>183.94900000000001</c:v>
                </c:pt>
                <c:pt idx="81">
                  <c:v>165.846</c:v>
                </c:pt>
                <c:pt idx="82">
                  <c:v>125.667</c:v>
                </c:pt>
                <c:pt idx="83">
                  <c:v>96.41</c:v>
                </c:pt>
                <c:pt idx="84">
                  <c:v>86.436000000000007</c:v>
                </c:pt>
                <c:pt idx="85">
                  <c:v>85.846000000000004</c:v>
                </c:pt>
                <c:pt idx="86">
                  <c:v>80.820999999999998</c:v>
                </c:pt>
                <c:pt idx="87">
                  <c:v>80.308000000000007</c:v>
                </c:pt>
                <c:pt idx="88">
                  <c:v>82.204999999999998</c:v>
                </c:pt>
                <c:pt idx="89">
                  <c:v>82.563999999999993</c:v>
                </c:pt>
                <c:pt idx="90">
                  <c:v>82.076999999999998</c:v>
                </c:pt>
                <c:pt idx="91">
                  <c:v>77.59</c:v>
                </c:pt>
                <c:pt idx="92">
                  <c:v>81.025999999999996</c:v>
                </c:pt>
                <c:pt idx="93">
                  <c:v>83.667000000000002</c:v>
                </c:pt>
                <c:pt idx="94">
                  <c:v>81.923000000000002</c:v>
                </c:pt>
                <c:pt idx="95">
                  <c:v>81.308000000000007</c:v>
                </c:pt>
                <c:pt idx="96">
                  <c:v>80.358999999999995</c:v>
                </c:pt>
                <c:pt idx="97">
                  <c:v>82</c:v>
                </c:pt>
                <c:pt idx="98">
                  <c:v>80.923000000000002</c:v>
                </c:pt>
                <c:pt idx="99">
                  <c:v>83.179000000000002</c:v>
                </c:pt>
                <c:pt idx="100">
                  <c:v>81.179000000000002</c:v>
                </c:pt>
                <c:pt idx="101">
                  <c:v>82.358999999999995</c:v>
                </c:pt>
                <c:pt idx="102">
                  <c:v>81.256</c:v>
                </c:pt>
                <c:pt idx="103">
                  <c:v>80.486999999999995</c:v>
                </c:pt>
                <c:pt idx="104">
                  <c:v>80.179000000000002</c:v>
                </c:pt>
                <c:pt idx="105">
                  <c:v>81.846000000000004</c:v>
                </c:pt>
                <c:pt idx="106">
                  <c:v>79.332999999999998</c:v>
                </c:pt>
                <c:pt idx="107">
                  <c:v>78.614999999999995</c:v>
                </c:pt>
                <c:pt idx="108">
                  <c:v>81.308000000000007</c:v>
                </c:pt>
                <c:pt idx="109">
                  <c:v>81.051000000000002</c:v>
                </c:pt>
                <c:pt idx="110">
                  <c:v>78.308000000000007</c:v>
                </c:pt>
                <c:pt idx="111">
                  <c:v>81.230999999999995</c:v>
                </c:pt>
                <c:pt idx="112">
                  <c:v>82.256</c:v>
                </c:pt>
                <c:pt idx="113">
                  <c:v>82.025999999999996</c:v>
                </c:pt>
                <c:pt idx="114">
                  <c:v>81.332999999999998</c:v>
                </c:pt>
                <c:pt idx="115">
                  <c:v>78.974000000000004</c:v>
                </c:pt>
                <c:pt idx="116">
                  <c:v>78.051000000000002</c:v>
                </c:pt>
                <c:pt idx="117">
                  <c:v>78.872</c:v>
                </c:pt>
                <c:pt idx="118">
                  <c:v>81.051000000000002</c:v>
                </c:pt>
                <c:pt idx="119">
                  <c:v>77.385000000000005</c:v>
                </c:pt>
                <c:pt idx="120">
                  <c:v>77.614999999999995</c:v>
                </c:pt>
                <c:pt idx="121">
                  <c:v>75.691999999999993</c:v>
                </c:pt>
                <c:pt idx="122">
                  <c:v>75.204999999999998</c:v>
                </c:pt>
                <c:pt idx="123">
                  <c:v>77.948999999999998</c:v>
                </c:pt>
                <c:pt idx="124">
                  <c:v>77.641000000000005</c:v>
                </c:pt>
                <c:pt idx="125">
                  <c:v>74.641000000000005</c:v>
                </c:pt>
                <c:pt idx="126">
                  <c:v>75.872</c:v>
                </c:pt>
                <c:pt idx="127">
                  <c:v>77.179000000000002</c:v>
                </c:pt>
                <c:pt idx="128">
                  <c:v>74.820999999999998</c:v>
                </c:pt>
                <c:pt idx="129">
                  <c:v>76.744</c:v>
                </c:pt>
                <c:pt idx="130">
                  <c:v>76.486999999999995</c:v>
                </c:pt>
                <c:pt idx="131">
                  <c:v>76.948999999999998</c:v>
                </c:pt>
                <c:pt idx="132">
                  <c:v>73.486999999999995</c:v>
                </c:pt>
                <c:pt idx="133">
                  <c:v>75.102999999999994</c:v>
                </c:pt>
                <c:pt idx="134">
                  <c:v>73.59</c:v>
                </c:pt>
                <c:pt idx="135">
                  <c:v>74.846000000000004</c:v>
                </c:pt>
                <c:pt idx="136">
                  <c:v>77.691999999999993</c:v>
                </c:pt>
                <c:pt idx="137">
                  <c:v>75.744</c:v>
                </c:pt>
                <c:pt idx="138">
                  <c:v>76.436000000000007</c:v>
                </c:pt>
                <c:pt idx="139">
                  <c:v>74.385000000000005</c:v>
                </c:pt>
                <c:pt idx="140">
                  <c:v>75.332999999999998</c:v>
                </c:pt>
                <c:pt idx="141">
                  <c:v>78.332999999999998</c:v>
                </c:pt>
                <c:pt idx="142">
                  <c:v>77.923000000000002</c:v>
                </c:pt>
                <c:pt idx="143">
                  <c:v>76.897000000000006</c:v>
                </c:pt>
                <c:pt idx="144">
                  <c:v>78.153999999999996</c:v>
                </c:pt>
                <c:pt idx="145">
                  <c:v>75.795000000000002</c:v>
                </c:pt>
                <c:pt idx="146">
                  <c:v>76.744</c:v>
                </c:pt>
                <c:pt idx="147">
                  <c:v>74.769000000000005</c:v>
                </c:pt>
                <c:pt idx="148">
                  <c:v>71.436000000000007</c:v>
                </c:pt>
                <c:pt idx="149">
                  <c:v>73.204999999999998</c:v>
                </c:pt>
                <c:pt idx="150">
                  <c:v>73.974000000000004</c:v>
                </c:pt>
                <c:pt idx="151">
                  <c:v>75.051000000000002</c:v>
                </c:pt>
                <c:pt idx="152">
                  <c:v>75.436000000000007</c:v>
                </c:pt>
                <c:pt idx="153">
                  <c:v>73.486999999999995</c:v>
                </c:pt>
                <c:pt idx="154">
                  <c:v>73.153999999999996</c:v>
                </c:pt>
                <c:pt idx="155">
                  <c:v>75.051000000000002</c:v>
                </c:pt>
                <c:pt idx="156">
                  <c:v>72.462000000000003</c:v>
                </c:pt>
                <c:pt idx="157">
                  <c:v>73.230999999999995</c:v>
                </c:pt>
                <c:pt idx="158">
                  <c:v>70.462000000000003</c:v>
                </c:pt>
                <c:pt idx="159">
                  <c:v>71.537999999999997</c:v>
                </c:pt>
                <c:pt idx="160">
                  <c:v>71.691999999999993</c:v>
                </c:pt>
                <c:pt idx="161">
                  <c:v>73.308000000000007</c:v>
                </c:pt>
                <c:pt idx="162">
                  <c:v>70.385000000000005</c:v>
                </c:pt>
                <c:pt idx="163">
                  <c:v>71.872</c:v>
                </c:pt>
                <c:pt idx="164">
                  <c:v>71.872</c:v>
                </c:pt>
                <c:pt idx="165">
                  <c:v>73.256</c:v>
                </c:pt>
                <c:pt idx="166">
                  <c:v>74.179000000000002</c:v>
                </c:pt>
                <c:pt idx="167">
                  <c:v>73.846000000000004</c:v>
                </c:pt>
                <c:pt idx="168">
                  <c:v>70.486999999999995</c:v>
                </c:pt>
                <c:pt idx="169">
                  <c:v>71.897000000000006</c:v>
                </c:pt>
                <c:pt idx="170">
                  <c:v>70.641000000000005</c:v>
                </c:pt>
                <c:pt idx="171">
                  <c:v>69.667000000000002</c:v>
                </c:pt>
                <c:pt idx="172">
                  <c:v>71.948999999999998</c:v>
                </c:pt>
                <c:pt idx="173">
                  <c:v>68.974000000000004</c:v>
                </c:pt>
                <c:pt idx="174">
                  <c:v>70.744</c:v>
                </c:pt>
                <c:pt idx="175">
                  <c:v>72</c:v>
                </c:pt>
                <c:pt idx="176">
                  <c:v>71.436000000000007</c:v>
                </c:pt>
                <c:pt idx="177">
                  <c:v>70.051000000000002</c:v>
                </c:pt>
                <c:pt idx="178">
                  <c:v>70.897000000000006</c:v>
                </c:pt>
                <c:pt idx="179">
                  <c:v>70.614999999999995</c:v>
                </c:pt>
                <c:pt idx="180">
                  <c:v>68.358999999999995</c:v>
                </c:pt>
                <c:pt idx="181">
                  <c:v>68.641000000000005</c:v>
                </c:pt>
                <c:pt idx="182">
                  <c:v>69.41</c:v>
                </c:pt>
                <c:pt idx="183">
                  <c:v>69.718000000000004</c:v>
                </c:pt>
                <c:pt idx="184">
                  <c:v>68.051000000000002</c:v>
                </c:pt>
                <c:pt idx="185">
                  <c:v>68.025999999999996</c:v>
                </c:pt>
                <c:pt idx="186">
                  <c:v>70.718000000000004</c:v>
                </c:pt>
                <c:pt idx="187">
                  <c:v>69.641000000000005</c:v>
                </c:pt>
                <c:pt idx="188">
                  <c:v>68.256</c:v>
                </c:pt>
                <c:pt idx="189">
                  <c:v>68.179000000000002</c:v>
                </c:pt>
                <c:pt idx="190">
                  <c:v>68.436000000000007</c:v>
                </c:pt>
                <c:pt idx="191">
                  <c:v>68.230999999999995</c:v>
                </c:pt>
                <c:pt idx="192">
                  <c:v>68.820999999999998</c:v>
                </c:pt>
                <c:pt idx="193">
                  <c:v>67.795000000000002</c:v>
                </c:pt>
                <c:pt idx="194">
                  <c:v>68.41</c:v>
                </c:pt>
                <c:pt idx="195">
                  <c:v>67.025999999999996</c:v>
                </c:pt>
                <c:pt idx="196">
                  <c:v>66.385000000000005</c:v>
                </c:pt>
                <c:pt idx="197">
                  <c:v>68.436000000000007</c:v>
                </c:pt>
                <c:pt idx="198">
                  <c:v>66.614999999999995</c:v>
                </c:pt>
                <c:pt idx="199">
                  <c:v>72.332999999999998</c:v>
                </c:pt>
                <c:pt idx="200">
                  <c:v>67.128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91.041697416699549</c:v>
                </c:pt>
                <c:pt idx="1">
                  <c:v>91.199059852059861</c:v>
                </c:pt>
                <c:pt idx="2">
                  <c:v>91.352116066019533</c:v>
                </c:pt>
                <c:pt idx="3">
                  <c:v>91.500464819720065</c:v>
                </c:pt>
                <c:pt idx="4">
                  <c:v>91.643672991104125</c:v>
                </c:pt>
                <c:pt idx="5">
                  <c:v>91.781274133732609</c:v>
                </c:pt>
                <c:pt idx="6">
                  <c:v>91.912767210050845</c:v>
                </c:pt>
                <c:pt idx="7">
                  <c:v>92.037615566475921</c:v>
                </c:pt>
                <c:pt idx="8">
                  <c:v>92.155246231413713</c:v>
                </c:pt>
                <c:pt idx="9">
                  <c:v>92.265049634232739</c:v>
                </c:pt>
                <c:pt idx="10">
                  <c:v>92.366379865009463</c:v>
                </c:pt>
                <c:pt idx="11">
                  <c:v>92.458555624431369</c:v>
                </c:pt>
                <c:pt idx="12">
                  <c:v>92.540862055510701</c:v>
                </c:pt>
                <c:pt idx="13">
                  <c:v>92.612553711760285</c:v>
                </c:pt>
                <c:pt idx="14">
                  <c:v>92.672859012948351</c:v>
                </c:pt>
                <c:pt idx="15">
                  <c:v>92.720986689013117</c:v>
                </c:pt>
                <c:pt idx="16">
                  <c:v>92.756134944070382</c:v>
                </c:pt>
                <c:pt idx="17">
                  <c:v>92.777504426829083</c:v>
                </c:pt>
                <c:pt idx="18">
                  <c:v>92.784316627212931</c:v>
                </c:pt>
                <c:pt idx="19">
                  <c:v>92.775840104241013</c:v>
                </c:pt>
                <c:pt idx="20">
                  <c:v>92.751428075673459</c:v>
                </c:pt>
                <c:pt idx="21">
                  <c:v>92.710572464362187</c:v>
                </c:pt>
                <c:pt idx="22">
                  <c:v>92.652981596169681</c:v>
                </c:pt>
                <c:pt idx="23">
                  <c:v>92.578691450982475</c:v>
                </c:pt>
                <c:pt idx="24">
                  <c:v>92.488223691611481</c:v>
                </c:pt>
                <c:pt idx="25">
                  <c:v>92.382807532693306</c:v>
                </c:pt>
                <c:pt idx="26">
                  <c:v>92.264686583228908</c:v>
                </c:pt>
                <c:pt idx="27">
                  <c:v>92.137535571580528</c:v>
                </c:pt>
                <c:pt idx="28">
                  <c:v>92.007014489227018</c:v>
                </c:pt>
                <c:pt idx="29">
                  <c:v>91.881487949618815</c:v>
                </c:pt>
                <c:pt idx="30">
                  <c:v>91.772933865091986</c:v>
                </c:pt>
                <c:pt idx="31">
                  <c:v>91.698056030101142</c:v>
                </c:pt>
                <c:pt idx="32">
                  <c:v>91.679597912604265</c:v>
                </c:pt>
                <c:pt idx="33">
                  <c:v>91.747828203044548</c:v>
                </c:pt>
                <c:pt idx="34">
                  <c:v>91.942131495951401</c:v>
                </c:pt>
                <c:pt idx="35">
                  <c:v>92.312590260477776</c:v>
                </c:pt>
                <c:pt idx="36">
                  <c:v>92.921389339939438</c:v>
                </c:pt>
                <c:pt idx="37">
                  <c:v>93.843816472919272</c:v>
                </c:pt>
                <c:pt idx="38">
                  <c:v>95.168579434296461</c:v>
                </c:pt>
                <c:pt idx="39">
                  <c:v>96.997122713926473</c:v>
                </c:pt>
                <c:pt idx="40">
                  <c:v>99.441616463028694</c:v>
                </c:pt>
                <c:pt idx="41">
                  <c:v>102.62132046684962</c:v>
                </c:pt>
                <c:pt idx="42">
                  <c:v>106.65710714022737</c:v>
                </c:pt>
                <c:pt idx="43">
                  <c:v>111.66406657493589</c:v>
                </c:pt>
                <c:pt idx="44">
                  <c:v>117.7423128726772</c:v>
                </c:pt>
                <c:pt idx="45">
                  <c:v>124.96635419009436</c:v>
                </c:pt>
                <c:pt idx="46">
                  <c:v>133.37365808497714</c:v>
                </c:pt>
                <c:pt idx="47">
                  <c:v>142.95330740287434</c:v>
                </c:pt>
                <c:pt idx="48">
                  <c:v>153.63585949550639</c:v>
                </c:pt>
                <c:pt idx="49">
                  <c:v>165.28563473121599</c:v>
                </c:pt>
                <c:pt idx="50">
                  <c:v>177.6964913930276</c:v>
                </c:pt>
                <c:pt idx="51">
                  <c:v>190.59078225287797</c:v>
                </c:pt>
                <c:pt idx="52">
                  <c:v>203.61469830248711</c:v>
                </c:pt>
                <c:pt idx="53">
                  <c:v>216.30087498110106</c:v>
                </c:pt>
                <c:pt idx="54">
                  <c:v>227.92208594099759</c:v>
                </c:pt>
                <c:pt idx="55">
                  <c:v>237.13836741531958</c:v>
                </c:pt>
                <c:pt idx="56">
                  <c:v>241.52908742717995</c:v>
                </c:pt>
                <c:pt idx="57">
                  <c:v>237.63060976213907</c:v>
                </c:pt>
                <c:pt idx="58">
                  <c:v>222.41023062472721</c:v>
                </c:pt>
                <c:pt idx="59">
                  <c:v>196.00919858155871</c:v>
                </c:pt>
                <c:pt idx="60">
                  <c:v>163.40875519370215</c:v>
                </c:pt>
                <c:pt idx="61">
                  <c:v>132.52473466441265</c:v>
                </c:pt>
                <c:pt idx="62">
                  <c:v>109.73284809954927</c:v>
                </c:pt>
                <c:pt idx="63">
                  <c:v>96.864671614073131</c:v>
                </c:pt>
                <c:pt idx="64">
                  <c:v>91.934421367717462</c:v>
                </c:pt>
                <c:pt idx="65">
                  <c:v>91.857923873333135</c:v>
                </c:pt>
                <c:pt idx="66">
                  <c:v>94.393375302638248</c:v>
                </c:pt>
                <c:pt idx="67">
                  <c:v>98.491116802065022</c:v>
                </c:pt>
                <c:pt idx="68">
                  <c:v>103.84308622631897</c:v>
                </c:pt>
                <c:pt idx="69">
                  <c:v>110.42505695460041</c:v>
                </c:pt>
                <c:pt idx="70">
                  <c:v>118.25629877555704</c:v>
                </c:pt>
                <c:pt idx="71">
                  <c:v>127.30572051068452</c:v>
                </c:pt>
                <c:pt idx="72">
                  <c:v>137.45641511294693</c:v>
                </c:pt>
                <c:pt idx="73">
                  <c:v>148.48914406540595</c:v>
                </c:pt>
                <c:pt idx="74">
                  <c:v>160.06858041844893</c:v>
                </c:pt>
                <c:pt idx="75">
                  <c:v>171.70311618943396</c:v>
                </c:pt>
                <c:pt idx="76">
                  <c:v>182.6042414895291</c:v>
                </c:pt>
                <c:pt idx="77">
                  <c:v>191.36056890047905</c:v>
                </c:pt>
                <c:pt idx="78">
                  <c:v>195.566118813082</c:v>
                </c:pt>
                <c:pt idx="79">
                  <c:v>192.07933671429342</c:v>
                </c:pt>
                <c:pt idx="80">
                  <c:v>178.70563154685235</c:v>
                </c:pt>
                <c:pt idx="81">
                  <c:v>156.66345211166671</c:v>
                </c:pt>
                <c:pt idx="82">
                  <c:v>131.25030293340609</c:v>
                </c:pt>
                <c:pt idx="83">
                  <c:v>109.07102790730731</c:v>
                </c:pt>
                <c:pt idx="84">
                  <c:v>94.075364437848762</c:v>
                </c:pt>
                <c:pt idx="85">
                  <c:v>86.157779863773911</c:v>
                </c:pt>
                <c:pt idx="86">
                  <c:v>82.888325567760575</c:v>
                </c:pt>
                <c:pt idx="87">
                  <c:v>81.840200195679017</c:v>
                </c:pt>
                <c:pt idx="88">
                  <c:v>81.591361935674684</c:v>
                </c:pt>
                <c:pt idx="89">
                  <c:v>81.562848581017178</c:v>
                </c:pt>
                <c:pt idx="90">
                  <c:v>81.581363597433892</c:v>
                </c:pt>
                <c:pt idx="91">
                  <c:v>81.607596332026276</c:v>
                </c:pt>
                <c:pt idx="92">
                  <c:v>81.634493897518269</c:v>
                </c:pt>
                <c:pt idx="93">
                  <c:v>81.660857637203492</c:v>
                </c:pt>
                <c:pt idx="94">
                  <c:v>81.686372957416495</c:v>
                </c:pt>
                <c:pt idx="95">
                  <c:v>81.710973657620769</c:v>
                </c:pt>
                <c:pt idx="96">
                  <c:v>81.734887943465168</c:v>
                </c:pt>
                <c:pt idx="97">
                  <c:v>81.758810876172703</c:v>
                </c:pt>
                <c:pt idx="98">
                  <c:v>81.784137885043435</c:v>
                </c:pt>
                <c:pt idx="99">
                  <c:v>81.813229703449622</c:v>
                </c:pt>
                <c:pt idx="100">
                  <c:v>81.849645953944076</c:v>
                </c:pt>
                <c:pt idx="101">
                  <c:v>81.898235462107252</c:v>
                </c:pt>
                <c:pt idx="102">
                  <c:v>81.964925232912492</c:v>
                </c:pt>
                <c:pt idx="103">
                  <c:v>82.056034597792504</c:v>
                </c:pt>
                <c:pt idx="104">
                  <c:v>82.176992327137384</c:v>
                </c:pt>
                <c:pt idx="105">
                  <c:v>82.330482167337408</c:v>
                </c:pt>
                <c:pt idx="106">
                  <c:v>82.514285085575239</c:v>
                </c:pt>
                <c:pt idx="107">
                  <c:v>82.719367876425594</c:v>
                </c:pt>
                <c:pt idx="108">
                  <c:v>82.928970002590091</c:v>
                </c:pt>
                <c:pt idx="109">
                  <c:v>83.119417098082096</c:v>
                </c:pt>
                <c:pt idx="110">
                  <c:v>83.263038249552437</c:v>
                </c:pt>
                <c:pt idx="111">
                  <c:v>83.332912992982571</c:v>
                </c:pt>
                <c:pt idx="112">
                  <c:v>83.308424522348858</c:v>
                </c:pt>
                <c:pt idx="113">
                  <c:v>83.180072320193631</c:v>
                </c:pt>
                <c:pt idx="114">
                  <c:v>82.951999246846768</c:v>
                </c:pt>
                <c:pt idx="115">
                  <c:v>82.641311399493574</c:v>
                </c:pt>
                <c:pt idx="116">
                  <c:v>82.274313037328696</c:v>
                </c:pt>
                <c:pt idx="117">
                  <c:v>81.880814161408864</c:v>
                </c:pt>
                <c:pt idx="118">
                  <c:v>81.488248582324772</c:v>
                </c:pt>
                <c:pt idx="119">
                  <c:v>81.117236449819401</c:v>
                </c:pt>
                <c:pt idx="120">
                  <c:v>80.779537957844326</c:v>
                </c:pt>
                <c:pt idx="121">
                  <c:v>80.478429227174601</c:v>
                </c:pt>
                <c:pt idx="122">
                  <c:v>80.210790277048503</c:v>
                </c:pt>
                <c:pt idx="123">
                  <c:v>79.969877430574257</c:v>
                </c:pt>
                <c:pt idx="124">
                  <c:v>79.747868623900374</c:v>
                </c:pt>
                <c:pt idx="125">
                  <c:v>79.537647112843288</c:v>
                </c:pt>
                <c:pt idx="126">
                  <c:v>79.333702557037071</c:v>
                </c:pt>
                <c:pt idx="127">
                  <c:v>79.132318177855964</c:v>
                </c:pt>
                <c:pt idx="128">
                  <c:v>78.931328150906921</c:v>
                </c:pt>
                <c:pt idx="129">
                  <c:v>78.729707388732109</c:v>
                </c:pt>
                <c:pt idx="130">
                  <c:v>78.527167748795918</c:v>
                </c:pt>
                <c:pt idx="131">
                  <c:v>78.323841752838987</c:v>
                </c:pt>
                <c:pt idx="132">
                  <c:v>78.120069147499791</c:v>
                </c:pt>
                <c:pt idx="133">
                  <c:v>77.916268611243964</c:v>
                </c:pt>
                <c:pt idx="134">
                  <c:v>77.712867944645083</c:v>
                </c:pt>
                <c:pt idx="135">
                  <c:v>77.510269529892994</c:v>
                </c:pt>
                <c:pt idx="136">
                  <c:v>77.308835050413478</c:v>
                </c:pt>
                <c:pt idx="137">
                  <c:v>77.108879974984433</c:v>
                </c:pt>
                <c:pt idx="138">
                  <c:v>76.910672769906085</c:v>
                </c:pt>
                <c:pt idx="139">
                  <c:v>76.714436378771012</c:v>
                </c:pt>
                <c:pt idx="140">
                  <c:v>76.520350821462955</c:v>
                </c:pt>
                <c:pt idx="141">
                  <c:v>76.328556369878314</c:v>
                </c:pt>
                <c:pt idx="142">
                  <c:v>76.139157019467007</c:v>
                </c:pt>
                <c:pt idx="143">
                  <c:v>75.952224087343694</c:v>
                </c:pt>
                <c:pt idx="144">
                  <c:v>75.767799819924107</c:v>
                </c:pt>
                <c:pt idx="145">
                  <c:v>75.585900923116697</c:v>
                </c:pt>
                <c:pt idx="146">
                  <c:v>75.406521949756865</c:v>
                </c:pt>
                <c:pt idx="147">
                  <c:v>75.229638496672308</c:v>
                </c:pt>
                <c:pt idx="148">
                  <c:v>75.055210178776818</c:v>
                </c:pt>
                <c:pt idx="149">
                  <c:v>74.883183360242668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91.041697415622664</c:v>
                </c:pt>
                <c:pt idx="1">
                  <c:v>91.199059849515947</c:v>
                </c:pt>
                <c:pt idx="2">
                  <c:v>91.352116060096748</c:v>
                </c:pt>
                <c:pt idx="3">
                  <c:v>91.5004648061295</c:v>
                </c:pt>
                <c:pt idx="4">
                  <c:v>91.643672960368804</c:v>
                </c:pt>
                <c:pt idx="5">
                  <c:v>91.78127406522691</c:v>
                </c:pt>
                <c:pt idx="6">
                  <c:v>91.912767059562114</c:v>
                </c:pt>
                <c:pt idx="7">
                  <c:v>92.037615240661879</c:v>
                </c:pt>
                <c:pt idx="8">
                  <c:v>92.155245536190805</c:v>
                </c:pt>
                <c:pt idx="9">
                  <c:v>92.265048172167198</c:v>
                </c:pt>
                <c:pt idx="10">
                  <c:v>92.366376834622471</c:v>
                </c:pt>
                <c:pt idx="11">
                  <c:v>92.458549434043974</c:v>
                </c:pt>
                <c:pt idx="12">
                  <c:v>92.540849592411647</c:v>
                </c:pt>
                <c:pt idx="13">
                  <c:v>92.612528981838068</c:v>
                </c:pt>
                <c:pt idx="14">
                  <c:v>92.672810650537897</c:v>
                </c:pt>
                <c:pt idx="15">
                  <c:v>92.720893474912984</c:v>
                </c:pt>
                <c:pt idx="16">
                  <c:v>92.755957874567244</c:v>
                </c:pt>
                <c:pt idx="17">
                  <c:v>92.777172918525935</c:v>
                </c:pt>
                <c:pt idx="18">
                  <c:v>92.783704934176029</c:v>
                </c:pt>
                <c:pt idx="19">
                  <c:v>92.774727703811976</c:v>
                </c:pt>
                <c:pt idx="20">
                  <c:v>92.74943429563713</c:v>
                </c:pt>
                <c:pt idx="21">
                  <c:v>92.707050525416221</c:v>
                </c:pt>
                <c:pt idx="22">
                  <c:v>92.646849981034848</c:v>
                </c:pt>
                <c:pt idx="23">
                  <c:v>92.568170465131601</c:v>
                </c:pt>
                <c:pt idx="24">
                  <c:v>92.470431621958753</c:v>
                </c:pt>
                <c:pt idx="25">
                  <c:v>92.353153416277578</c:v>
                </c:pt>
                <c:pt idx="26">
                  <c:v>92.215975028543866</c:v>
                </c:pt>
                <c:pt idx="27">
                  <c:v>92.058673627680704</c:v>
                </c:pt>
                <c:pt idx="28">
                  <c:v>91.881182387740125</c:v>
                </c:pt>
                <c:pt idx="29">
                  <c:v>91.683607036383776</c:v>
                </c:pt>
                <c:pt idx="30">
                  <c:v>91.466240170761893</c:v>
                </c:pt>
                <c:pt idx="31">
                  <c:v>91.229572559363675</c:v>
                </c:pt>
                <c:pt idx="32">
                  <c:v>90.974300674969939</c:v>
                </c:pt>
                <c:pt idx="33">
                  <c:v>90.701329779898231</c:v>
                </c:pt>
                <c:pt idx="34">
                  <c:v>90.411772012796533</c:v>
                </c:pt>
                <c:pt idx="35">
                  <c:v>90.106939104396631</c:v>
                </c:pt>
                <c:pt idx="36">
                  <c:v>89.788329570972323</c:v>
                </c:pt>
                <c:pt idx="37">
                  <c:v>89.457610486802466</c:v>
                </c:pt>
                <c:pt idx="38">
                  <c:v>89.116594204368468</c:v>
                </c:pt>
                <c:pt idx="39">
                  <c:v>88.767210653887616</c:v>
                </c:pt>
                <c:pt idx="40">
                  <c:v>88.411476091475762</c:v>
                </c:pt>
                <c:pt idx="41">
                  <c:v>88.051459358174341</c:v>
                </c:pt>
                <c:pt idx="42">
                  <c:v>87.689246843997537</c:v>
                </c:pt>
                <c:pt idx="43">
                  <c:v>87.326907411054904</c:v>
                </c:pt>
                <c:pt idx="44">
                  <c:v>86.966458513249606</c:v>
                </c:pt>
                <c:pt idx="45">
                  <c:v>86.609834659668437</c:v>
                </c:pt>
                <c:pt idx="46">
                  <c:v>86.258859213804598</c:v>
                </c:pt>
                <c:pt idx="47">
                  <c:v>85.91522031578161</c:v>
                </c:pt>
                <c:pt idx="48">
                  <c:v>85.580451477855789</c:v>
                </c:pt>
                <c:pt idx="49">
                  <c:v>85.255917154084187</c:v>
                </c:pt>
                <c:pt idx="50">
                  <c:v>84.942803341776525</c:v>
                </c:pt>
                <c:pt idx="51">
                  <c:v>84.642113051259571</c:v>
                </c:pt>
                <c:pt idx="52">
                  <c:v>84.354666293785144</c:v>
                </c:pt>
                <c:pt idx="53">
                  <c:v>84.081104092847966</c:v>
                </c:pt>
                <c:pt idx="54">
                  <c:v>83.821895924989008</c:v>
                </c:pt>
                <c:pt idx="55">
                  <c:v>83.577349941533981</c:v>
                </c:pt>
                <c:pt idx="56">
                  <c:v>83.347625308627343</c:v>
                </c:pt>
                <c:pt idx="57">
                  <c:v>83.132746023091983</c:v>
                </c:pt>
                <c:pt idx="58">
                  <c:v>82.932615608559118</c:v>
                </c:pt>
                <c:pt idx="59">
                  <c:v>82.747032162117108</c:v>
                </c:pt>
                <c:pt idx="60">
                  <c:v>82.575703298950103</c:v>
                </c:pt>
                <c:pt idx="61">
                  <c:v>82.418260624494067</c:v>
                </c:pt>
                <c:pt idx="62">
                  <c:v>82.274273445133161</c:v>
                </c:pt>
                <c:pt idx="63">
                  <c:v>82.143261505300586</c:v>
                </c:pt>
                <c:pt idx="64">
                  <c:v>82.024706608204468</c:v>
                </c:pt>
                <c:pt idx="65">
                  <c:v>81.918063037591523</c:v>
                </c:pt>
                <c:pt idx="66">
                  <c:v>81.822766748251155</c:v>
                </c:pt>
                <c:pt idx="67">
                  <c:v>81.738243333367464</c:v>
                </c:pt>
                <c:pt idx="68">
                  <c:v>81.663914807895921</c:v>
                </c:pt>
                <c:pt idx="69">
                  <c:v>81.599205269780114</c:v>
                </c:pt>
                <c:pt idx="70">
                  <c:v>81.543545516137456</c:v>
                </c:pt>
                <c:pt idx="71">
                  <c:v>81.496376700710229</c:v>
                </c:pt>
                <c:pt idx="72">
                  <c:v>81.457153123067144</c:v>
                </c:pt>
                <c:pt idx="73">
                  <c:v>81.42534424034325</c:v>
                </c:pt>
                <c:pt idx="74">
                  <c:v>81.400435989704789</c:v>
                </c:pt>
                <c:pt idx="75">
                  <c:v>81.381931505073297</c:v>
                </c:pt>
                <c:pt idx="76">
                  <c:v>81.369351305658199</c:v>
                </c:pt>
                <c:pt idx="77">
                  <c:v>81.362233027124944</c:v>
                </c:pt>
                <c:pt idx="78">
                  <c:v>81.360130759240178</c:v>
                </c:pt>
                <c:pt idx="79">
                  <c:v>81.362614046964424</c:v>
                </c:pt>
                <c:pt idx="80">
                  <c:v>81.36926660549814</c:v>
                </c:pt>
                <c:pt idx="81">
                  <c:v>81.379684793948982</c:v>
                </c:pt>
                <c:pt idx="82">
                  <c:v>81.393475887248115</c:v>
                </c:pt>
                <c:pt idx="83">
                  <c:v>81.41025618182492</c:v>
                </c:pt>
                <c:pt idx="84">
                  <c:v>81.429648967447406</c:v>
                </c:pt>
                <c:pt idx="85">
                  <c:v>81.451282395622229</c:v>
                </c:pt>
                <c:pt idx="86">
                  <c:v>81.474787274069655</c:v>
                </c:pt>
                <c:pt idx="87">
                  <c:v>81.499794817083142</c:v>
                </c:pt>
                <c:pt idx="88">
                  <c:v>81.525934383061212</c:v>
                </c:pt>
                <c:pt idx="89">
                  <c:v>81.552831233154535</c:v>
                </c:pt>
                <c:pt idx="90">
                  <c:v>81.580104348763768</c:v>
                </c:pt>
                <c:pt idx="91">
                  <c:v>81.607364350479045</c:v>
                </c:pt>
                <c:pt idx="92">
                  <c:v>81.634211566832462</c:v>
                </c:pt>
                <c:pt idx="93">
                  <c:v>81.660234307747345</c:v>
                </c:pt>
                <c:pt idx="94">
                  <c:v>81.685007404521826</c:v>
                </c:pt>
                <c:pt idx="95">
                  <c:v>81.708091085190972</c:v>
                </c:pt>
                <c:pt idx="96">
                  <c:v>81.729030260671351</c:v>
                </c:pt>
                <c:pt idx="97">
                  <c:v>81.74735430255943</c:v>
                </c:pt>
                <c:pt idx="98">
                  <c:v>81.762577397077209</c:v>
                </c:pt>
                <c:pt idx="99">
                  <c:v>81.7741995605396</c:v>
                </c:pt>
                <c:pt idx="100">
                  <c:v>81.7817083988881</c:v>
                </c:pt>
                <c:pt idx="101">
                  <c:v>81.784581686268979</c:v>
                </c:pt>
                <c:pt idx="102">
                  <c:v>81.78229082434494</c:v>
                </c:pt>
                <c:pt idx="103">
                  <c:v>81.774305224163669</c:v>
                </c:pt>
                <c:pt idx="104">
                  <c:v>81.76009762537538</c:v>
                </c:pt>
                <c:pt idx="105">
                  <c:v>81.739150333213033</c:v>
                </c:pt>
                <c:pt idx="106">
                  <c:v>81.710962312314479</c:v>
                </c:pt>
                <c:pt idx="107">
                  <c:v>81.67505702926627</c:v>
                </c:pt>
                <c:pt idx="108">
                  <c:v>81.630990884592634</c:v>
                </c:pt>
                <c:pt idx="109">
                  <c:v>81.57836202256064</c:v>
                </c:pt>
                <c:pt idx="110">
                  <c:v>81.516819257175882</c:v>
                </c:pt>
                <c:pt idx="111">
                  <c:v>81.446070809276449</c:v>
                </c:pt>
                <c:pt idx="112">
                  <c:v>81.365892517186325</c:v>
                </c:pt>
                <c:pt idx="113">
                  <c:v>81.276135166345057</c:v>
                </c:pt>
                <c:pt idx="114">
                  <c:v>81.176730585445682</c:v>
                </c:pt>
                <c:pt idx="115">
                  <c:v>81.067696180491268</c:v>
                </c:pt>
                <c:pt idx="116">
                  <c:v>80.949137624754727</c:v>
                </c:pt>
                <c:pt idx="117">
                  <c:v>80.821249490824613</c:v>
                </c:pt>
                <c:pt idx="118">
                  <c:v>80.684313697492399</c:v>
                </c:pt>
                <c:pt idx="119">
                  <c:v>80.53869574390248</c:v>
                </c:pt>
                <c:pt idx="120">
                  <c:v>80.384838809230132</c:v>
                </c:pt>
                <c:pt idx="121">
                  <c:v>80.223255900297943</c:v>
                </c:pt>
                <c:pt idx="122">
                  <c:v>80.054520323980128</c:v>
                </c:pt>
                <c:pt idx="123">
                  <c:v>79.87925483873201</c:v>
                </c:pt>
                <c:pt idx="124">
                  <c:v>79.698119894441035</c:v>
                </c:pt>
                <c:pt idx="125">
                  <c:v>79.511801398517932</c:v>
                </c:pt>
                <c:pt idx="126">
                  <c:v>79.320998447714189</c:v>
                </c:pt>
                <c:pt idx="127">
                  <c:v>79.126411441011896</c:v>
                </c:pt>
                <c:pt idx="128">
                  <c:v>78.9287309426863</c:v>
                </c:pt>
                <c:pt idx="129">
                  <c:v>78.728627601483055</c:v>
                </c:pt>
                <c:pt idx="130">
                  <c:v>78.52674335787475</c:v>
                </c:pt>
                <c:pt idx="131">
                  <c:v>78.323684092847031</c:v>
                </c:pt>
                <c:pt idx="132">
                  <c:v>78.120013794433632</c:v>
                </c:pt>
                <c:pt idx="133">
                  <c:v>77.916250247153272</c:v>
                </c:pt>
                <c:pt idx="134">
                  <c:v>77.712862188224349</c:v>
                </c:pt>
                <c:pt idx="135">
                  <c:v>77.510267825211429</c:v>
                </c:pt>
                <c:pt idx="136">
                  <c:v>77.30883457354571</c:v>
                </c:pt>
                <c:pt idx="137">
                  <c:v>77.108879848982681</c:v>
                </c:pt>
                <c:pt idx="138">
                  <c:v>76.910672738461756</c:v>
                </c:pt>
                <c:pt idx="139">
                  <c:v>76.714436371360264</c:v>
                </c:pt>
                <c:pt idx="140">
                  <c:v>76.520350819813643</c:v>
                </c:pt>
                <c:pt idx="141">
                  <c:v>76.328556369531711</c:v>
                </c:pt>
                <c:pt idx="142">
                  <c:v>76.139157019398226</c:v>
                </c:pt>
                <c:pt idx="143">
                  <c:v>75.952224087330805</c:v>
                </c:pt>
                <c:pt idx="144">
                  <c:v>75.767799819921834</c:v>
                </c:pt>
                <c:pt idx="145">
                  <c:v>75.585900923116313</c:v>
                </c:pt>
                <c:pt idx="146">
                  <c:v>75.406521949756808</c:v>
                </c:pt>
                <c:pt idx="147">
                  <c:v>75.229638496672294</c:v>
                </c:pt>
                <c:pt idx="148">
                  <c:v>75.055210178776818</c:v>
                </c:pt>
                <c:pt idx="149">
                  <c:v>74.883183360242668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93.41</c:v>
                </c:pt>
                <c:pt idx="1">
                  <c:v>93.769000000000005</c:v>
                </c:pt>
                <c:pt idx="2">
                  <c:v>88.667000000000002</c:v>
                </c:pt>
                <c:pt idx="3">
                  <c:v>93.436000000000007</c:v>
                </c:pt>
                <c:pt idx="4">
                  <c:v>93.436000000000007</c:v>
                </c:pt>
                <c:pt idx="5">
                  <c:v>92.102999999999994</c:v>
                </c:pt>
                <c:pt idx="6">
                  <c:v>93.513000000000005</c:v>
                </c:pt>
                <c:pt idx="7">
                  <c:v>91.385000000000005</c:v>
                </c:pt>
                <c:pt idx="8">
                  <c:v>91.691999999999993</c:v>
                </c:pt>
                <c:pt idx="9">
                  <c:v>92.718000000000004</c:v>
                </c:pt>
                <c:pt idx="10">
                  <c:v>92</c:v>
                </c:pt>
                <c:pt idx="11">
                  <c:v>93.769000000000005</c:v>
                </c:pt>
                <c:pt idx="12">
                  <c:v>91.948999999999998</c:v>
                </c:pt>
                <c:pt idx="13">
                  <c:v>90.59</c:v>
                </c:pt>
                <c:pt idx="14">
                  <c:v>93.436000000000007</c:v>
                </c:pt>
                <c:pt idx="15">
                  <c:v>92.691999999999993</c:v>
                </c:pt>
                <c:pt idx="16">
                  <c:v>89.667000000000002</c:v>
                </c:pt>
                <c:pt idx="17">
                  <c:v>90.537999999999997</c:v>
                </c:pt>
                <c:pt idx="18">
                  <c:v>90.846000000000004</c:v>
                </c:pt>
                <c:pt idx="19">
                  <c:v>91.41</c:v>
                </c:pt>
                <c:pt idx="20">
                  <c:v>90.179000000000002</c:v>
                </c:pt>
                <c:pt idx="21">
                  <c:v>93.179000000000002</c:v>
                </c:pt>
                <c:pt idx="22">
                  <c:v>91.641000000000005</c:v>
                </c:pt>
                <c:pt idx="23">
                  <c:v>91.436000000000007</c:v>
                </c:pt>
                <c:pt idx="24">
                  <c:v>95.332999999999998</c:v>
                </c:pt>
                <c:pt idx="25">
                  <c:v>93.076999999999998</c:v>
                </c:pt>
                <c:pt idx="26">
                  <c:v>95.102999999999994</c:v>
                </c:pt>
                <c:pt idx="27">
                  <c:v>94.436000000000007</c:v>
                </c:pt>
                <c:pt idx="28">
                  <c:v>93.872</c:v>
                </c:pt>
                <c:pt idx="29">
                  <c:v>94.923000000000002</c:v>
                </c:pt>
                <c:pt idx="30">
                  <c:v>95.769000000000005</c:v>
                </c:pt>
                <c:pt idx="31">
                  <c:v>94.59</c:v>
                </c:pt>
                <c:pt idx="32">
                  <c:v>97.281999999999996</c:v>
                </c:pt>
                <c:pt idx="33">
                  <c:v>98.667000000000002</c:v>
                </c:pt>
                <c:pt idx="34">
                  <c:v>98.41</c:v>
                </c:pt>
                <c:pt idx="35">
                  <c:v>98.051000000000002</c:v>
                </c:pt>
                <c:pt idx="36">
                  <c:v>99.486999999999995</c:v>
                </c:pt>
                <c:pt idx="37">
                  <c:v>101.718</c:v>
                </c:pt>
                <c:pt idx="38">
                  <c:v>103.282</c:v>
                </c:pt>
                <c:pt idx="39">
                  <c:v>104.077</c:v>
                </c:pt>
                <c:pt idx="40">
                  <c:v>106.89700000000001</c:v>
                </c:pt>
                <c:pt idx="41">
                  <c:v>107.256</c:v>
                </c:pt>
                <c:pt idx="42">
                  <c:v>111.76900000000001</c:v>
                </c:pt>
                <c:pt idx="43">
                  <c:v>115.282</c:v>
                </c:pt>
                <c:pt idx="44">
                  <c:v>117.462</c:v>
                </c:pt>
                <c:pt idx="45">
                  <c:v>122.51300000000001</c:v>
                </c:pt>
                <c:pt idx="46">
                  <c:v>133.256</c:v>
                </c:pt>
                <c:pt idx="47">
                  <c:v>141.76900000000001</c:v>
                </c:pt>
                <c:pt idx="48">
                  <c:v>153.23099999999999</c:v>
                </c:pt>
                <c:pt idx="49">
                  <c:v>167.077</c:v>
                </c:pt>
                <c:pt idx="50">
                  <c:v>186.61500000000001</c:v>
                </c:pt>
                <c:pt idx="51">
                  <c:v>203.79499999999999</c:v>
                </c:pt>
                <c:pt idx="52">
                  <c:v>216.12799999999999</c:v>
                </c:pt>
                <c:pt idx="53">
                  <c:v>228.30799999999999</c:v>
                </c:pt>
                <c:pt idx="54">
                  <c:v>233.154</c:v>
                </c:pt>
                <c:pt idx="55">
                  <c:v>238.333</c:v>
                </c:pt>
                <c:pt idx="56">
                  <c:v>239.667</c:v>
                </c:pt>
                <c:pt idx="57">
                  <c:v>233.64099999999999</c:v>
                </c:pt>
                <c:pt idx="58">
                  <c:v>216.35900000000001</c:v>
                </c:pt>
                <c:pt idx="59">
                  <c:v>184.76900000000001</c:v>
                </c:pt>
                <c:pt idx="60">
                  <c:v>135.12799999999999</c:v>
                </c:pt>
                <c:pt idx="61">
                  <c:v>100.462</c:v>
                </c:pt>
                <c:pt idx="62">
                  <c:v>95.076999999999998</c:v>
                </c:pt>
                <c:pt idx="63">
                  <c:v>90.204999999999998</c:v>
                </c:pt>
                <c:pt idx="64">
                  <c:v>93.744</c:v>
                </c:pt>
                <c:pt idx="65">
                  <c:v>94</c:v>
                </c:pt>
                <c:pt idx="66">
                  <c:v>97</c:v>
                </c:pt>
                <c:pt idx="67">
                  <c:v>102.744</c:v>
                </c:pt>
                <c:pt idx="68">
                  <c:v>105.026</c:v>
                </c:pt>
                <c:pt idx="69">
                  <c:v>112.077</c:v>
                </c:pt>
                <c:pt idx="70">
                  <c:v>122.10299999999999</c:v>
                </c:pt>
                <c:pt idx="71">
                  <c:v>135.077</c:v>
                </c:pt>
                <c:pt idx="72">
                  <c:v>148.51300000000001</c:v>
                </c:pt>
                <c:pt idx="73">
                  <c:v>160.87200000000001</c:v>
                </c:pt>
                <c:pt idx="74">
                  <c:v>174.333</c:v>
                </c:pt>
                <c:pt idx="75">
                  <c:v>183.12799999999999</c:v>
                </c:pt>
                <c:pt idx="76">
                  <c:v>188.35900000000001</c:v>
                </c:pt>
                <c:pt idx="77">
                  <c:v>193.20500000000001</c:v>
                </c:pt>
                <c:pt idx="78">
                  <c:v>194.61500000000001</c:v>
                </c:pt>
                <c:pt idx="79">
                  <c:v>185.61500000000001</c:v>
                </c:pt>
                <c:pt idx="80">
                  <c:v>168.76900000000001</c:v>
                </c:pt>
                <c:pt idx="81">
                  <c:v>135.48699999999999</c:v>
                </c:pt>
                <c:pt idx="82">
                  <c:v>101.51300000000001</c:v>
                </c:pt>
                <c:pt idx="83">
                  <c:v>86.179000000000002</c:v>
                </c:pt>
                <c:pt idx="84">
                  <c:v>81.769000000000005</c:v>
                </c:pt>
                <c:pt idx="85">
                  <c:v>83.795000000000002</c:v>
                </c:pt>
                <c:pt idx="86">
                  <c:v>81.667000000000002</c:v>
                </c:pt>
                <c:pt idx="87">
                  <c:v>81.872</c:v>
                </c:pt>
                <c:pt idx="88">
                  <c:v>79.846000000000004</c:v>
                </c:pt>
                <c:pt idx="89">
                  <c:v>83.41</c:v>
                </c:pt>
                <c:pt idx="90">
                  <c:v>83.820999999999998</c:v>
                </c:pt>
                <c:pt idx="91">
                  <c:v>81.872</c:v>
                </c:pt>
                <c:pt idx="92">
                  <c:v>83</c:v>
                </c:pt>
                <c:pt idx="93">
                  <c:v>83.076999999999998</c:v>
                </c:pt>
                <c:pt idx="94">
                  <c:v>78.718000000000004</c:v>
                </c:pt>
                <c:pt idx="95">
                  <c:v>82.820999999999998</c:v>
                </c:pt>
                <c:pt idx="96">
                  <c:v>79.897000000000006</c:v>
                </c:pt>
                <c:pt idx="97">
                  <c:v>80.795000000000002</c:v>
                </c:pt>
                <c:pt idx="98">
                  <c:v>79.614999999999995</c:v>
                </c:pt>
                <c:pt idx="99">
                  <c:v>79.795000000000002</c:v>
                </c:pt>
                <c:pt idx="100">
                  <c:v>80.41</c:v>
                </c:pt>
                <c:pt idx="101">
                  <c:v>78.102999999999994</c:v>
                </c:pt>
                <c:pt idx="102">
                  <c:v>76.718000000000004</c:v>
                </c:pt>
                <c:pt idx="103">
                  <c:v>78.462000000000003</c:v>
                </c:pt>
                <c:pt idx="104">
                  <c:v>79.025999999999996</c:v>
                </c:pt>
                <c:pt idx="105">
                  <c:v>78.256</c:v>
                </c:pt>
                <c:pt idx="106">
                  <c:v>79.41</c:v>
                </c:pt>
                <c:pt idx="107">
                  <c:v>78.486999999999995</c:v>
                </c:pt>
                <c:pt idx="108">
                  <c:v>81.025999999999996</c:v>
                </c:pt>
                <c:pt idx="109">
                  <c:v>82.281999999999996</c:v>
                </c:pt>
                <c:pt idx="110">
                  <c:v>79.332999999999998</c:v>
                </c:pt>
                <c:pt idx="111">
                  <c:v>82.923000000000002</c:v>
                </c:pt>
                <c:pt idx="112">
                  <c:v>81.846000000000004</c:v>
                </c:pt>
                <c:pt idx="113">
                  <c:v>79.872</c:v>
                </c:pt>
                <c:pt idx="114">
                  <c:v>83.076999999999998</c:v>
                </c:pt>
                <c:pt idx="115">
                  <c:v>81.486999999999995</c:v>
                </c:pt>
                <c:pt idx="116">
                  <c:v>80.744</c:v>
                </c:pt>
                <c:pt idx="117">
                  <c:v>80.820999999999998</c:v>
                </c:pt>
                <c:pt idx="118">
                  <c:v>81.820999999999998</c:v>
                </c:pt>
                <c:pt idx="119">
                  <c:v>77.281999999999996</c:v>
                </c:pt>
                <c:pt idx="120">
                  <c:v>77.179000000000002</c:v>
                </c:pt>
                <c:pt idx="121">
                  <c:v>76.795000000000002</c:v>
                </c:pt>
                <c:pt idx="122">
                  <c:v>74.025999999999996</c:v>
                </c:pt>
                <c:pt idx="123">
                  <c:v>74.691999999999993</c:v>
                </c:pt>
                <c:pt idx="124">
                  <c:v>75.385000000000005</c:v>
                </c:pt>
                <c:pt idx="125">
                  <c:v>74.385000000000005</c:v>
                </c:pt>
                <c:pt idx="126">
                  <c:v>76.153999999999996</c:v>
                </c:pt>
                <c:pt idx="127">
                  <c:v>74.385000000000005</c:v>
                </c:pt>
                <c:pt idx="128">
                  <c:v>75.462000000000003</c:v>
                </c:pt>
                <c:pt idx="129">
                  <c:v>76.795000000000002</c:v>
                </c:pt>
                <c:pt idx="130">
                  <c:v>76.076999999999998</c:v>
                </c:pt>
                <c:pt idx="131">
                  <c:v>72.820999999999998</c:v>
                </c:pt>
                <c:pt idx="132">
                  <c:v>76.59</c:v>
                </c:pt>
                <c:pt idx="133">
                  <c:v>78.051000000000002</c:v>
                </c:pt>
                <c:pt idx="134">
                  <c:v>73.820999999999998</c:v>
                </c:pt>
                <c:pt idx="135">
                  <c:v>74.256</c:v>
                </c:pt>
                <c:pt idx="136">
                  <c:v>77.462000000000003</c:v>
                </c:pt>
                <c:pt idx="137">
                  <c:v>73.795000000000002</c:v>
                </c:pt>
                <c:pt idx="138">
                  <c:v>74.744</c:v>
                </c:pt>
                <c:pt idx="139">
                  <c:v>75.948999999999998</c:v>
                </c:pt>
                <c:pt idx="140">
                  <c:v>76.230999999999995</c:v>
                </c:pt>
                <c:pt idx="141">
                  <c:v>76.436000000000007</c:v>
                </c:pt>
                <c:pt idx="142">
                  <c:v>75.923000000000002</c:v>
                </c:pt>
                <c:pt idx="143">
                  <c:v>78.948999999999998</c:v>
                </c:pt>
                <c:pt idx="144">
                  <c:v>78.872</c:v>
                </c:pt>
                <c:pt idx="145">
                  <c:v>76.718000000000004</c:v>
                </c:pt>
                <c:pt idx="146">
                  <c:v>75.204999999999998</c:v>
                </c:pt>
                <c:pt idx="147">
                  <c:v>74.923000000000002</c:v>
                </c:pt>
                <c:pt idx="148">
                  <c:v>73.923000000000002</c:v>
                </c:pt>
                <c:pt idx="149">
                  <c:v>73.948999999999998</c:v>
                </c:pt>
                <c:pt idx="150">
                  <c:v>75.641000000000005</c:v>
                </c:pt>
                <c:pt idx="151">
                  <c:v>75.256</c:v>
                </c:pt>
                <c:pt idx="152">
                  <c:v>73.691999999999993</c:v>
                </c:pt>
                <c:pt idx="153">
                  <c:v>73.256</c:v>
                </c:pt>
                <c:pt idx="154">
                  <c:v>72.308000000000007</c:v>
                </c:pt>
                <c:pt idx="155">
                  <c:v>72.718000000000004</c:v>
                </c:pt>
                <c:pt idx="156">
                  <c:v>71.923000000000002</c:v>
                </c:pt>
                <c:pt idx="157">
                  <c:v>69.820999999999998</c:v>
                </c:pt>
                <c:pt idx="158">
                  <c:v>70.718000000000004</c:v>
                </c:pt>
                <c:pt idx="159">
                  <c:v>71.513000000000005</c:v>
                </c:pt>
                <c:pt idx="160">
                  <c:v>73.153999999999996</c:v>
                </c:pt>
                <c:pt idx="161">
                  <c:v>69.59</c:v>
                </c:pt>
                <c:pt idx="162">
                  <c:v>70.230999999999995</c:v>
                </c:pt>
                <c:pt idx="163">
                  <c:v>69.204999999999998</c:v>
                </c:pt>
                <c:pt idx="164">
                  <c:v>72.051000000000002</c:v>
                </c:pt>
                <c:pt idx="165">
                  <c:v>70.872</c:v>
                </c:pt>
                <c:pt idx="166">
                  <c:v>72.358999999999995</c:v>
                </c:pt>
                <c:pt idx="167">
                  <c:v>73.795000000000002</c:v>
                </c:pt>
                <c:pt idx="168">
                  <c:v>70.308000000000007</c:v>
                </c:pt>
                <c:pt idx="169">
                  <c:v>71.230999999999995</c:v>
                </c:pt>
                <c:pt idx="170">
                  <c:v>68.923000000000002</c:v>
                </c:pt>
                <c:pt idx="171">
                  <c:v>70.308000000000007</c:v>
                </c:pt>
                <c:pt idx="172">
                  <c:v>72.281999999999996</c:v>
                </c:pt>
                <c:pt idx="173">
                  <c:v>70.153999999999996</c:v>
                </c:pt>
                <c:pt idx="174">
                  <c:v>72.513000000000005</c:v>
                </c:pt>
                <c:pt idx="175">
                  <c:v>68.948999999999998</c:v>
                </c:pt>
                <c:pt idx="176">
                  <c:v>68.051000000000002</c:v>
                </c:pt>
                <c:pt idx="177">
                  <c:v>70.025999999999996</c:v>
                </c:pt>
                <c:pt idx="178">
                  <c:v>70.769000000000005</c:v>
                </c:pt>
                <c:pt idx="179">
                  <c:v>70.718000000000004</c:v>
                </c:pt>
                <c:pt idx="180">
                  <c:v>66.513000000000005</c:v>
                </c:pt>
                <c:pt idx="181">
                  <c:v>71.641000000000005</c:v>
                </c:pt>
                <c:pt idx="182">
                  <c:v>69</c:v>
                </c:pt>
                <c:pt idx="183">
                  <c:v>67.513000000000005</c:v>
                </c:pt>
                <c:pt idx="184">
                  <c:v>68.769000000000005</c:v>
                </c:pt>
                <c:pt idx="185">
                  <c:v>67.744</c:v>
                </c:pt>
                <c:pt idx="186">
                  <c:v>70.230999999999995</c:v>
                </c:pt>
                <c:pt idx="187">
                  <c:v>70.102999999999994</c:v>
                </c:pt>
                <c:pt idx="188">
                  <c:v>70.769000000000005</c:v>
                </c:pt>
                <c:pt idx="189">
                  <c:v>68.051000000000002</c:v>
                </c:pt>
                <c:pt idx="190">
                  <c:v>69.744</c:v>
                </c:pt>
                <c:pt idx="191">
                  <c:v>68</c:v>
                </c:pt>
                <c:pt idx="192">
                  <c:v>69.436000000000007</c:v>
                </c:pt>
                <c:pt idx="193">
                  <c:v>69.641000000000005</c:v>
                </c:pt>
                <c:pt idx="194">
                  <c:v>68.537999999999997</c:v>
                </c:pt>
                <c:pt idx="195">
                  <c:v>69.256</c:v>
                </c:pt>
                <c:pt idx="196">
                  <c:v>69.358999999999995</c:v>
                </c:pt>
                <c:pt idx="197">
                  <c:v>68.667000000000002</c:v>
                </c:pt>
                <c:pt idx="198">
                  <c:v>68.769000000000005</c:v>
                </c:pt>
                <c:pt idx="199">
                  <c:v>68.256</c:v>
                </c:pt>
                <c:pt idx="200">
                  <c:v>69.795000000000002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89.934638786521262</c:v>
                </c:pt>
                <c:pt idx="1">
                  <c:v>90.158179362361579</c:v>
                </c:pt>
                <c:pt idx="2">
                  <c:v>90.380946197587519</c:v>
                </c:pt>
                <c:pt idx="3">
                  <c:v>90.602781188918613</c:v>
                </c:pt>
                <c:pt idx="4">
                  <c:v>90.823504883095723</c:v>
                </c:pt>
                <c:pt idx="5">
                  <c:v>91.042914295910194</c:v>
                </c:pt>
                <c:pt idx="6">
                  <c:v>91.260780609713436</c:v>
                </c:pt>
                <c:pt idx="7">
                  <c:v>91.476846765257676</c:v>
                </c:pt>
                <c:pt idx="8">
                  <c:v>91.690824970813566</c:v>
                </c:pt>
                <c:pt idx="9">
                  <c:v>91.902394160168257</c:v>
                </c:pt>
                <c:pt idx="10">
                  <c:v>92.111197441691502</c:v>
                </c:pt>
                <c:pt idx="11">
                  <c:v>92.316839593773281</c:v>
                </c:pt>
                <c:pt idx="12">
                  <c:v>92.518884678654658</c:v>
                </c:pt>
                <c:pt idx="13">
                  <c:v>92.716853868971782</c:v>
                </c:pt>
                <c:pt idx="14">
                  <c:v>92.910223612848384</c:v>
                </c:pt>
                <c:pt idx="15">
                  <c:v>93.098424310703649</c:v>
                </c:pt>
                <c:pt idx="16">
                  <c:v>93.280839751750094</c:v>
                </c:pt>
                <c:pt idx="17">
                  <c:v>93.456807680408659</c:v>
                </c:pt>
                <c:pt idx="18">
                  <c:v>93.625622065632939</c:v>
                </c:pt>
                <c:pt idx="19">
                  <c:v>93.786537982134803</c:v>
                </c:pt>
                <c:pt idx="20">
                  <c:v>93.938780562482023</c:v>
                </c:pt>
                <c:pt idx="21">
                  <c:v>94.081560361110249</c:v>
                </c:pt>
                <c:pt idx="22">
                  <c:v>94.214098849424516</c:v>
                </c:pt>
                <c:pt idx="23">
                  <c:v>94.335669848866658</c:v>
                </c:pt>
                <c:pt idx="24">
                  <c:v>94.445665761723319</c:v>
                </c:pt>
                <c:pt idx="25">
                  <c:v>94.543701747508905</c:v>
                </c:pt>
                <c:pt idx="26">
                  <c:v>94.629776740521322</c:v>
                </c:pt>
                <c:pt idx="27">
                  <c:v>94.70451748689743</c:v>
                </c:pt>
                <c:pt idx="28">
                  <c:v>94.76954036648182</c:v>
                </c:pt>
                <c:pt idx="29">
                  <c:v>94.827974910986782</c:v>
                </c:pt>
                <c:pt idx="30">
                  <c:v>94.885201134971666</c:v>
                </c:pt>
                <c:pt idx="31">
                  <c:v>94.949857578003943</c:v>
                </c:pt>
                <c:pt idx="32">
                  <c:v>95.035174719101406</c:v>
                </c:pt>
                <c:pt idx="33">
                  <c:v>95.160674534743279</c:v>
                </c:pt>
                <c:pt idx="34">
                  <c:v>95.354246175902574</c:v>
                </c:pt>
                <c:pt idx="35">
                  <c:v>95.654555045004329</c:v>
                </c:pt>
                <c:pt idx="36">
                  <c:v>96.113664634069337</c:v>
                </c:pt>
                <c:pt idx="37">
                  <c:v>96.799647549483637</c:v>
                </c:pt>
                <c:pt idx="38">
                  <c:v>97.798840029552721</c:v>
                </c:pt>
                <c:pt idx="39">
                  <c:v>99.217266261287975</c:v>
                </c:pt>
                <c:pt idx="40">
                  <c:v>101.18064664164115</c:v>
                </c:pt>
                <c:pt idx="41">
                  <c:v>103.83233722831615</c:v>
                </c:pt>
                <c:pt idx="42">
                  <c:v>107.32856007692395</c:v>
                </c:pt>
                <c:pt idx="43">
                  <c:v>111.83040904694471</c:v>
                </c:pt>
                <c:pt idx="44">
                  <c:v>117.49237704037515</c:v>
                </c:pt>
                <c:pt idx="45">
                  <c:v>124.44755432690332</c:v>
                </c:pt>
                <c:pt idx="46">
                  <c:v>132.79017268068458</c:v>
                </c:pt>
                <c:pt idx="47">
                  <c:v>142.55676361945231</c:v>
                </c:pt>
                <c:pt idx="48">
                  <c:v>153.70777687107008</c:v>
                </c:pt>
                <c:pt idx="49">
                  <c:v>166.1119596787903</c:v>
                </c:pt>
                <c:pt idx="50">
                  <c:v>179.53600454930142</c:v>
                </c:pt>
                <c:pt idx="51">
                  <c:v>193.64166138380216</c:v>
                </c:pt>
                <c:pt idx="52">
                  <c:v>207.98969768515971</c:v>
                </c:pt>
                <c:pt idx="53">
                  <c:v>222.03138793270358</c:v>
                </c:pt>
                <c:pt idx="54">
                  <c:v>234.98339877891684</c:v>
                </c:pt>
                <c:pt idx="55">
                  <c:v>245.29305150556308</c:v>
                </c:pt>
                <c:pt idx="56">
                  <c:v>249.50917835983719</c:v>
                </c:pt>
                <c:pt idx="57">
                  <c:v>241.85555721527427</c:v>
                </c:pt>
                <c:pt idx="58">
                  <c:v>217.61529098628813</c:v>
                </c:pt>
                <c:pt idx="59">
                  <c:v>179.79629581939142</c:v>
                </c:pt>
                <c:pt idx="60">
                  <c:v>140.47096854616265</c:v>
                </c:pt>
                <c:pt idx="61">
                  <c:v>111.8292448579291</c:v>
                </c:pt>
                <c:pt idx="62">
                  <c:v>97.206989018235689</c:v>
                </c:pt>
                <c:pt idx="63">
                  <c:v>92.380541375694321</c:v>
                </c:pt>
                <c:pt idx="64">
                  <c:v>92.199089963599377</c:v>
                </c:pt>
                <c:pt idx="65">
                  <c:v>93.937807504956368</c:v>
                </c:pt>
                <c:pt idx="66">
                  <c:v>96.826147293518602</c:v>
                </c:pt>
                <c:pt idx="67">
                  <c:v>100.86279213444351</c:v>
                </c:pt>
                <c:pt idx="68">
                  <c:v>106.2224783945872</c:v>
                </c:pt>
                <c:pt idx="69">
                  <c:v>113.07432183570202</c:v>
                </c:pt>
                <c:pt idx="70">
                  <c:v>121.52148498455496</c:v>
                </c:pt>
                <c:pt idx="71">
                  <c:v>131.56158935996785</c:v>
                </c:pt>
                <c:pt idx="72">
                  <c:v>143.05260681835082</c:v>
                </c:pt>
                <c:pt idx="73">
                  <c:v>155.6849709636974</c:v>
                </c:pt>
                <c:pt idx="74">
                  <c:v>168.94654194207715</c:v>
                </c:pt>
                <c:pt idx="75">
                  <c:v>182.01165793311333</c:v>
                </c:pt>
                <c:pt idx="76">
                  <c:v>193.4074606768468</c:v>
                </c:pt>
                <c:pt idx="77">
                  <c:v>200.45087333195028</c:v>
                </c:pt>
                <c:pt idx="78">
                  <c:v>199.18821490536953</c:v>
                </c:pt>
                <c:pt idx="79">
                  <c:v>186.24940975566503</c:v>
                </c:pt>
                <c:pt idx="80">
                  <c:v>162.41033962933099</c:v>
                </c:pt>
                <c:pt idx="81">
                  <c:v>134.12011155346036</c:v>
                </c:pt>
                <c:pt idx="82">
                  <c:v>109.80830722297051</c:v>
                </c:pt>
                <c:pt idx="83">
                  <c:v>94.186425429494534</c:v>
                </c:pt>
                <c:pt idx="84">
                  <c:v>86.562154999891646</c:v>
                </c:pt>
                <c:pt idx="85">
                  <c:v>83.667532161093774</c:v>
                </c:pt>
                <c:pt idx="86">
                  <c:v>82.73864611980369</c:v>
                </c:pt>
                <c:pt idx="87">
                  <c:v>82.404623708564031</c:v>
                </c:pt>
                <c:pt idx="88">
                  <c:v>82.204835798804297</c:v>
                </c:pt>
                <c:pt idx="89">
                  <c:v>82.028955259618257</c:v>
                </c:pt>
                <c:pt idx="90">
                  <c:v>81.85762338541258</c:v>
                </c:pt>
                <c:pt idx="91">
                  <c:v>81.688245109441638</c:v>
                </c:pt>
                <c:pt idx="92">
                  <c:v>81.520480139122938</c:v>
                </c:pt>
                <c:pt idx="93">
                  <c:v>81.354227343198943</c:v>
                </c:pt>
                <c:pt idx="94">
                  <c:v>81.189434744859653</c:v>
                </c:pt>
                <c:pt idx="95">
                  <c:v>81.026117386011094</c:v>
                </c:pt>
                <c:pt idx="96">
                  <c:v>80.8644242866513</c:v>
                </c:pt>
                <c:pt idx="97">
                  <c:v>80.704766919527245</c:v>
                </c:pt>
                <c:pt idx="98">
                  <c:v>80.54804370735468</c:v>
                </c:pt>
                <c:pt idx="99">
                  <c:v>80.395997339828241</c:v>
                </c:pt>
                <c:pt idx="100">
                  <c:v>80.251722268609214</c:v>
                </c:pt>
                <c:pt idx="101">
                  <c:v>80.120281356559005</c:v>
                </c:pt>
                <c:pt idx="102">
                  <c:v>80.009279100115023</c:v>
                </c:pt>
                <c:pt idx="103">
                  <c:v>79.92908079241829</c:v>
                </c:pt>
                <c:pt idx="104">
                  <c:v>79.892213135452693</c:v>
                </c:pt>
                <c:pt idx="105">
                  <c:v>79.911440992120404</c:v>
                </c:pt>
                <c:pt idx="106">
                  <c:v>79.99623337608331</c:v>
                </c:pt>
                <c:pt idx="107">
                  <c:v>80.147913653390972</c:v>
                </c:pt>
                <c:pt idx="108">
                  <c:v>80.354668952630178</c:v>
                </c:pt>
                <c:pt idx="109">
                  <c:v>80.588434312492822</c:v>
                </c:pt>
                <c:pt idx="110">
                  <c:v>80.805903705483217</c:v>
                </c:pt>
                <c:pt idx="111">
                  <c:v>80.955040108811886</c:v>
                </c:pt>
                <c:pt idx="112">
                  <c:v>80.986428101711709</c:v>
                </c:pt>
                <c:pt idx="113">
                  <c:v>80.866368599538447</c:v>
                </c:pt>
                <c:pt idx="114">
                  <c:v>80.587059576583854</c:v>
                </c:pt>
                <c:pt idx="115">
                  <c:v>80.169678047804794</c:v>
                </c:pt>
                <c:pt idx="116">
                  <c:v>79.658799889784945</c:v>
                </c:pt>
                <c:pt idx="117">
                  <c:v>79.110175870819106</c:v>
                </c:pt>
                <c:pt idx="118">
                  <c:v>78.576546780340266</c:v>
                </c:pt>
                <c:pt idx="119">
                  <c:v>78.09654626243271</c:v>
                </c:pt>
                <c:pt idx="120">
                  <c:v>77.689798525574702</c:v>
                </c:pt>
                <c:pt idx="121">
                  <c:v>77.358347343120229</c:v>
                </c:pt>
                <c:pt idx="122">
                  <c:v>77.092184712946803</c:v>
                </c:pt>
                <c:pt idx="123">
                  <c:v>76.875848561379698</c:v>
                </c:pt>
                <c:pt idx="124">
                  <c:v>76.693736208335636</c:v>
                </c:pt>
                <c:pt idx="125">
                  <c:v>76.533135120662976</c:v>
                </c:pt>
                <c:pt idx="126">
                  <c:v>76.385164550422246</c:v>
                </c:pt>
                <c:pt idx="127">
                  <c:v>76.244427029687458</c:v>
                </c:pt>
                <c:pt idx="128">
                  <c:v>76.108225089377356</c:v>
                </c:pt>
                <c:pt idx="129">
                  <c:v>75.975974331226951</c:v>
                </c:pt>
                <c:pt idx="130">
                  <c:v>75.849176519293593</c:v>
                </c:pt>
                <c:pt idx="131">
                  <c:v>75.732071600344383</c:v>
                </c:pt>
                <c:pt idx="132">
                  <c:v>75.632767869717824</c:v>
                </c:pt>
                <c:pt idx="133">
                  <c:v>75.564131171207976</c:v>
                </c:pt>
                <c:pt idx="134">
                  <c:v>75.543080644836692</c:v>
                </c:pt>
                <c:pt idx="135">
                  <c:v>75.586681527990322</c:v>
                </c:pt>
                <c:pt idx="136">
                  <c:v>75.704326783872446</c:v>
                </c:pt>
                <c:pt idx="137">
                  <c:v>75.887757898488587</c:v>
                </c:pt>
                <c:pt idx="138">
                  <c:v>76.103769239421169</c:v>
                </c:pt>
                <c:pt idx="139">
                  <c:v>76.295751370788011</c:v>
                </c:pt>
                <c:pt idx="140">
                  <c:v>76.397376275661941</c:v>
                </c:pt>
                <c:pt idx="141">
                  <c:v>76.354975120720439</c:v>
                </c:pt>
                <c:pt idx="142">
                  <c:v>76.148547496896938</c:v>
                </c:pt>
                <c:pt idx="143">
                  <c:v>75.800218028485389</c:v>
                </c:pt>
                <c:pt idx="144">
                  <c:v>75.365262516265261</c:v>
                </c:pt>
                <c:pt idx="145">
                  <c:v>74.910646117154442</c:v>
                </c:pt>
                <c:pt idx="146">
                  <c:v>74.49242810770555</c:v>
                </c:pt>
                <c:pt idx="147">
                  <c:v>74.142268025216183</c:v>
                </c:pt>
                <c:pt idx="148">
                  <c:v>73.86645015707569</c:v>
                </c:pt>
                <c:pt idx="149">
                  <c:v>73.653842229348626</c:v>
                </c:pt>
                <c:pt idx="150">
                  <c:v>73.486302600193866</c:v>
                </c:pt>
                <c:pt idx="151">
                  <c:v>73.346546951146351</c:v>
                </c:pt>
                <c:pt idx="152">
                  <c:v>73.221814521646493</c:v>
                </c:pt>
                <c:pt idx="153">
                  <c:v>73.104229707049342</c:v>
                </c:pt>
                <c:pt idx="154">
                  <c:v>72.989588121968893</c:v>
                </c:pt>
                <c:pt idx="155">
                  <c:v>72.875904415737907</c:v>
                </c:pt>
                <c:pt idx="156">
                  <c:v>72.762329306819694</c:v>
                </c:pt>
                <c:pt idx="157">
                  <c:v>72.648520067637705</c:v>
                </c:pt>
                <c:pt idx="158">
                  <c:v>72.534335544361014</c:v>
                </c:pt>
                <c:pt idx="159">
                  <c:v>72.419709143332938</c:v>
                </c:pt>
                <c:pt idx="160">
                  <c:v>72.304602443681361</c:v>
                </c:pt>
                <c:pt idx="161">
                  <c:v>72.188989985280443</c:v>
                </c:pt>
                <c:pt idx="162">
                  <c:v>72.072854517783526</c:v>
                </c:pt>
                <c:pt idx="163">
                  <c:v>71.956185321196557</c:v>
                </c:pt>
                <c:pt idx="164">
                  <c:v>71.838977319024181</c:v>
                </c:pt>
                <c:pt idx="165">
                  <c:v>71.721230376430597</c:v>
                </c:pt>
                <c:pt idx="166">
                  <c:v>71.602948648743364</c:v>
                </c:pt>
                <c:pt idx="167">
                  <c:v>71.48413996114536</c:v>
                </c:pt>
                <c:pt idx="168">
                  <c:v>71.364815223414027</c:v>
                </c:pt>
                <c:pt idx="169">
                  <c:v>71.244987885770726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89.934638786514896</c:v>
                </c:pt>
                <c:pt idx="1">
                  <c:v>90.158179362343546</c:v>
                </c:pt>
                <c:pt idx="2">
                  <c:v>90.380946197537341</c:v>
                </c:pt>
                <c:pt idx="3">
                  <c:v>90.602781188781449</c:v>
                </c:pt>
                <c:pt idx="4">
                  <c:v>90.823504882727377</c:v>
                </c:pt>
                <c:pt idx="5">
                  <c:v>91.042914294938456</c:v>
                </c:pt>
                <c:pt idx="6">
                  <c:v>91.260780607195102</c:v>
                </c:pt>
                <c:pt idx="7">
                  <c:v>91.476846758846335</c:v>
                </c:pt>
                <c:pt idx="8">
                  <c:v>91.690824954779117</c:v>
                </c:pt>
                <c:pt idx="9">
                  <c:v>91.902394120774346</c:v>
                </c:pt>
                <c:pt idx="10">
                  <c:v>92.111197346614787</c:v>
                </c:pt>
                <c:pt idx="11">
                  <c:v>92.31683936835492</c:v>
                </c:pt>
                <c:pt idx="12">
                  <c:v>92.518884153636449</c:v>
                </c:pt>
                <c:pt idx="13">
                  <c:v>92.716852667732795</c:v>
                </c:pt>
                <c:pt idx="14">
                  <c:v>92.910220912906198</c:v>
                </c:pt>
                <c:pt idx="15">
                  <c:v>93.098418349286788</c:v>
                </c:pt>
                <c:pt idx="16">
                  <c:v>93.280826821274346</c:v>
                </c:pt>
                <c:pt idx="17">
                  <c:v>93.456780128638911</c:v>
                </c:pt>
                <c:pt idx="18">
                  <c:v>93.625564395031475</c:v>
                </c:pt>
                <c:pt idx="19">
                  <c:v>93.786419397220129</c:v>
                </c:pt>
                <c:pt idx="20">
                  <c:v>93.938541024495777</c:v>
                </c:pt>
                <c:pt idx="21">
                  <c:v>94.081085037565614</c:v>
                </c:pt>
                <c:pt idx="22">
                  <c:v>94.213172287938292</c:v>
                </c:pt>
                <c:pt idx="23">
                  <c:v>94.333895540316149</c:v>
                </c:pt>
                <c:pt idx="24">
                  <c:v>94.442328009984351</c:v>
                </c:pt>
                <c:pt idx="25">
                  <c:v>94.537533683095873</c:v>
                </c:pt>
                <c:pt idx="26">
                  <c:v>94.618579429175469</c:v>
                </c:pt>
                <c:pt idx="27">
                  <c:v>94.684548842092028</c:v>
                </c:pt>
                <c:pt idx="28">
                  <c:v>94.734557659369528</c:v>
                </c:pt>
                <c:pt idx="29">
                  <c:v>94.767770512697922</c:v>
                </c:pt>
                <c:pt idx="30">
                  <c:v>94.783418659188072</c:v>
                </c:pt>
                <c:pt idx="31">
                  <c:v>94.780818239292671</c:v>
                </c:pt>
                <c:pt idx="32">
                  <c:v>94.759388510896756</c:v>
                </c:pt>
                <c:pt idx="33">
                  <c:v>94.718669428452444</c:v>
                </c:pt>
                <c:pt idx="34">
                  <c:v>94.658337880188427</c:v>
                </c:pt>
                <c:pt idx="35">
                  <c:v>94.578221873852897</c:v>
                </c:pt>
                <c:pt idx="36">
                  <c:v>94.478311979089455</c:v>
                </c:pt>
                <c:pt idx="37">
                  <c:v>94.358769396706251</c:v>
                </c:pt>
                <c:pt idx="38">
                  <c:v>94.219930132526073</c:v>
                </c:pt>
                <c:pt idx="39">
                  <c:v>94.062304902772411</c:v>
                </c:pt>
                <c:pt idx="40">
                  <c:v>93.886574581288286</c:v>
                </c:pt>
                <c:pt idx="41">
                  <c:v>93.693581204628785</c:v>
                </c:pt>
                <c:pt idx="42">
                  <c:v>93.484314764590295</c:v>
                </c:pt>
                <c:pt idx="43">
                  <c:v>93.259896222933008</c:v>
                </c:pt>
                <c:pt idx="44">
                  <c:v>93.021557364056918</c:v>
                </c:pt>
                <c:pt idx="45">
                  <c:v>92.770618244361671</c:v>
                </c:pt>
                <c:pt idx="46">
                  <c:v>92.508463091676134</c:v>
                </c:pt>
                <c:pt idx="47">
                  <c:v>92.236515548822624</c:v>
                </c:pt>
                <c:pt idx="48">
                  <c:v>91.956214141515062</c:v>
                </c:pt>
                <c:pt idx="49">
                  <c:v>91.668988786668976</c:v>
                </c:pt>
                <c:pt idx="50">
                  <c:v>91.376239051202688</c:v>
                </c:pt>
                <c:pt idx="51">
                  <c:v>91.079314734749588</c:v>
                </c:pt>
                <c:pt idx="52">
                  <c:v>90.779499195008796</c:v>
                </c:pt>
                <c:pt idx="53">
                  <c:v>90.477995674346872</c:v>
                </c:pt>
                <c:pt idx="54">
                  <c:v>90.175916732080964</c:v>
                </c:pt>
                <c:pt idx="55">
                  <c:v>89.874276747841634</c:v>
                </c:pt>
                <c:pt idx="56">
                  <c:v>89.573987344091861</c:v>
                </c:pt>
                <c:pt idx="57">
                  <c:v>89.275855484051419</c:v>
                </c:pt>
                <c:pt idx="58">
                  <c:v>88.980583936141969</c:v>
                </c:pt>
                <c:pt idx="59">
                  <c:v>88.688773756652992</c:v>
                </c:pt>
                <c:pt idx="60">
                  <c:v>88.400928426038675</c:v>
                </c:pt>
                <c:pt idx="61">
                  <c:v>88.11745927743857</c:v>
                </c:pt>
                <c:pt idx="62">
                  <c:v>87.838691874515419</c:v>
                </c:pt>
                <c:pt idx="63">
                  <c:v>87.564873025291618</c:v>
                </c:pt>
                <c:pt idx="64">
                  <c:v>87.296178155398437</c:v>
                </c:pt>
                <c:pt idx="65">
                  <c:v>87.032718804573264</c:v>
                </c:pt>
                <c:pt idx="66">
                  <c:v>86.774550051522155</c:v>
                </c:pt>
                <c:pt idx="67">
                  <c:v>86.521677712229604</c:v>
                </c:pt>
                <c:pt idx="68">
                  <c:v>86.27406519389146</c:v>
                </c:pt>
                <c:pt idx="69">
                  <c:v>86.031639919879524</c:v>
                </c:pt>
                <c:pt idx="70">
                  <c:v>85.794299269987221</c:v>
                </c:pt>
                <c:pt idx="71">
                  <c:v>85.561916004496766</c:v>
                </c:pt>
                <c:pt idx="72">
                  <c:v>85.334343160462311</c:v>
                </c:pt>
                <c:pt idx="73">
                  <c:v>85.111418424322892</c:v>
                </c:pt>
                <c:pt idx="74">
                  <c:v>84.892967996960266</c:v>
                </c:pt>
                <c:pt idx="75">
                  <c:v>84.678809976078185</c:v>
                </c:pt>
                <c:pt idx="76">
                  <c:v>84.468757286793306</c:v>
                </c:pt>
                <c:pt idx="77">
                  <c:v>84.26262019507368</c:v>
                </c:pt>
                <c:pt idx="78">
                  <c:v>84.060208440580581</c:v>
                </c:pt>
                <c:pt idx="79">
                  <c:v>83.861333025963887</c:v>
                </c:pt>
                <c:pt idx="80">
                  <c:v>83.665807699071621</c:v>
                </c:pt>
                <c:pt idx="81">
                  <c:v>83.4734501631592</c:v>
                </c:pt>
                <c:pt idx="82">
                  <c:v>83.284083048259319</c:v>
                </c:pt>
                <c:pt idx="83">
                  <c:v>83.097534674602684</c:v>
                </c:pt>
                <c:pt idx="84">
                  <c:v>82.913639636510183</c:v>
                </c:pt>
                <c:pt idx="85">
                  <c:v>82.732239232636061</c:v>
                </c:pt>
                <c:pt idx="86">
                  <c:v>82.553181765912569</c:v>
                </c:pt>
                <c:pt idx="87">
                  <c:v>82.376322734097144</c:v>
                </c:pt>
                <c:pt idx="88">
                  <c:v>82.201524929498348</c:v>
                </c:pt>
                <c:pt idx="89">
                  <c:v>82.028658464283623</c:v>
                </c:pt>
                <c:pt idx="90">
                  <c:v>81.857600735768159</c:v>
                </c:pt>
                <c:pt idx="91">
                  <c:v>81.688236344255216</c:v>
                </c:pt>
                <c:pt idx="92">
                  <c:v>81.520456974344995</c:v>
                </c:pt>
                <c:pt idx="93">
                  <c:v>81.35416124914471</c:v>
                </c:pt>
                <c:pt idx="94">
                  <c:v>81.189254565487474</c:v>
                </c:pt>
                <c:pt idx="95">
                  <c:v>81.025648917092795</c:v>
                </c:pt>
                <c:pt idx="96">
                  <c:v>80.863262711557837</c:v>
                </c:pt>
                <c:pt idx="97">
                  <c:v>80.702020586149274</c:v>
                </c:pt>
                <c:pt idx="98">
                  <c:v>80.541853226547786</c:v>
                </c:pt>
                <c:pt idx="99">
                  <c:v>80.382697191973222</c:v>
                </c:pt>
                <c:pt idx="100">
                  <c:v>80.224494749466842</c:v>
                </c:pt>
                <c:pt idx="101">
                  <c:v>80.067193719517974</c:v>
                </c:pt>
                <c:pt idx="102">
                  <c:v>79.910747334678334</c:v>
                </c:pt>
                <c:pt idx="103">
                  <c:v>79.755114112293995</c:v>
                </c:pt>
                <c:pt idx="104">
                  <c:v>79.600257741990234</c:v>
                </c:pt>
                <c:pt idx="105">
                  <c:v>79.446146988051609</c:v>
                </c:pt>
                <c:pt idx="106">
                  <c:v>79.292755606338289</c:v>
                </c:pt>
                <c:pt idx="107">
                  <c:v>79.140062274854671</c:v>
                </c:pt>
                <c:pt idx="108">
                  <c:v>78.988050536526757</c:v>
                </c:pt>
                <c:pt idx="109">
                  <c:v>78.836708752141135</c:v>
                </c:pt>
                <c:pt idx="110">
                  <c:v>78.686030060741174</c:v>
                </c:pt>
                <c:pt idx="111">
                  <c:v>78.53601234405842</c:v>
                </c:pt>
                <c:pt idx="112">
                  <c:v>78.386658190780821</c:v>
                </c:pt>
                <c:pt idx="113">
                  <c:v>78.237974855623307</c:v>
                </c:pt>
                <c:pt idx="114">
                  <c:v>78.089974207283348</c:v>
                </c:pt>
                <c:pt idx="115">
                  <c:v>77.942672658451173</c:v>
                </c:pt>
                <c:pt idx="116">
                  <c:v>77.796091070129677</c:v>
                </c:pt>
                <c:pt idx="117">
                  <c:v>77.650254621644592</c:v>
                </c:pt>
                <c:pt idx="118">
                  <c:v>77.505192636943676</c:v>
                </c:pt>
                <c:pt idx="119">
                  <c:v>77.360938357165253</c:v>
                </c:pt>
                <c:pt idx="120">
                  <c:v>77.21752864908585</c:v>
                </c:pt>
                <c:pt idx="121">
                  <c:v>77.075003639034037</c:v>
                </c:pt>
                <c:pt idx="122">
                  <c:v>76.933406262291186</c:v>
                </c:pt>
                <c:pt idx="123">
                  <c:v>76.79278171901214</c:v>
                </c:pt>
                <c:pt idx="124">
                  <c:v>76.653176829401914</c:v>
                </c:pt>
                <c:pt idx="125">
                  <c:v>76.514639283384341</c:v>
                </c:pt>
                <c:pt idx="126">
                  <c:v>76.377216783372731</c:v>
                </c:pt>
                <c:pt idx="127">
                  <c:v>76.240956083031904</c:v>
                </c:pt>
                <c:pt idx="128">
                  <c:v>76.10590193007819</c:v>
                </c:pt>
                <c:pt idx="129">
                  <c:v>75.972095927084894</c:v>
                </c:pt>
                <c:pt idx="130">
                  <c:v>75.839575330739834</c:v>
                </c:pt>
                <c:pt idx="131">
                  <c:v>75.708371816721808</c:v>
                </c:pt>
                <c:pt idx="132">
                  <c:v>75.578510243903992</c:v>
                </c:pt>
                <c:pt idx="133">
                  <c:v>75.450007457442695</c:v>
                </c:pt>
                <c:pt idx="134">
                  <c:v>75.322871174894132</c:v>
                </c:pt>
                <c:pt idx="135">
                  <c:v>75.197099002230246</c:v>
                </c:pt>
                <c:pt idx="136">
                  <c:v>75.072677626955297</c:v>
                </c:pt>
                <c:pt idx="137">
                  <c:v>74.949582233029787</c:v>
                </c:pt>
                <c:pt idx="138">
                  <c:v>74.827776176749666</c:v>
                </c:pt>
                <c:pt idx="139">
                  <c:v>74.707210954117897</c:v>
                </c:pt>
                <c:pt idx="140">
                  <c:v>74.587826478883073</c:v>
                </c:pt>
                <c:pt idx="141">
                  <c:v>74.46955167690102</c:v>
                </c:pt>
                <c:pt idx="142">
                  <c:v>74.352305387665737</c:v>
                </c:pt>
                <c:pt idx="143">
                  <c:v>74.23599754880965</c:v>
                </c:pt>
                <c:pt idx="144">
                  <c:v>74.120530625240093</c:v>
                </c:pt>
                <c:pt idx="145">
                  <c:v>74.005801232474909</c:v>
                </c:pt>
                <c:pt idx="146">
                  <c:v>73.891701894620851</c:v>
                </c:pt>
                <c:pt idx="147">
                  <c:v>73.778122871995137</c:v>
                </c:pt>
                <c:pt idx="148">
                  <c:v>73.664953991966001</c:v>
                </c:pt>
                <c:pt idx="149">
                  <c:v>73.552086419155629</c:v>
                </c:pt>
                <c:pt idx="150">
                  <c:v>73.439414307322082</c:v>
                </c:pt>
                <c:pt idx="151">
                  <c:v>73.326836284335926</c:v>
                </c:pt>
                <c:pt idx="152">
                  <c:v>73.214256732813254</c:v>
                </c:pt>
                <c:pt idx="153">
                  <c:v>73.10158684118457</c:v>
                </c:pt>
                <c:pt idx="154">
                  <c:v>72.988745412316035</c:v>
                </c:pt>
                <c:pt idx="155">
                  <c:v>72.875659428405712</c:v>
                </c:pt>
                <c:pt idx="156">
                  <c:v>72.762264381085686</c:v>
                </c:pt>
                <c:pt idx="157">
                  <c:v>72.648504384009001</c:v>
                </c:pt>
                <c:pt idx="158">
                  <c:v>72.534332091450466</c:v>
                </c:pt>
                <c:pt idx="159">
                  <c:v>72.419708450562538</c:v>
                </c:pt>
                <c:pt idx="160">
                  <c:v>72.304602317027658</c:v>
                </c:pt>
                <c:pt idx="161">
                  <c:v>72.188989964182824</c:v>
                </c:pt>
                <c:pt idx="162">
                  <c:v>72.072854514581678</c:v>
                </c:pt>
                <c:pt idx="163">
                  <c:v>71.956185320753875</c:v>
                </c:pt>
                <c:pt idx="164">
                  <c:v>71.838977318968432</c:v>
                </c:pt>
                <c:pt idx="165">
                  <c:v>71.721230376424202</c:v>
                </c:pt>
                <c:pt idx="166">
                  <c:v>71.602948648742696</c:v>
                </c:pt>
                <c:pt idx="167">
                  <c:v>71.484139961145303</c:v>
                </c:pt>
                <c:pt idx="168">
                  <c:v>71.364815223414027</c:v>
                </c:pt>
                <c:pt idx="169">
                  <c:v>71.244987885770726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92.179000000000002</c:v>
                </c:pt>
                <c:pt idx="1">
                  <c:v>93.230999999999995</c:v>
                </c:pt>
                <c:pt idx="2">
                  <c:v>93.537999999999997</c:v>
                </c:pt>
                <c:pt idx="3">
                  <c:v>93.691999999999993</c:v>
                </c:pt>
                <c:pt idx="4">
                  <c:v>92.358999999999995</c:v>
                </c:pt>
                <c:pt idx="5">
                  <c:v>91.718000000000004</c:v>
                </c:pt>
                <c:pt idx="6">
                  <c:v>90.051000000000002</c:v>
                </c:pt>
                <c:pt idx="7">
                  <c:v>94.230999999999995</c:v>
                </c:pt>
                <c:pt idx="8">
                  <c:v>92.102999999999994</c:v>
                </c:pt>
                <c:pt idx="9">
                  <c:v>91.872</c:v>
                </c:pt>
                <c:pt idx="10">
                  <c:v>90.948999999999998</c:v>
                </c:pt>
                <c:pt idx="11">
                  <c:v>93.332999999999998</c:v>
                </c:pt>
                <c:pt idx="12">
                  <c:v>94.025999999999996</c:v>
                </c:pt>
                <c:pt idx="13">
                  <c:v>93.691999999999993</c:v>
                </c:pt>
                <c:pt idx="14">
                  <c:v>91.486999999999995</c:v>
                </c:pt>
                <c:pt idx="15">
                  <c:v>94.486999999999995</c:v>
                </c:pt>
                <c:pt idx="16">
                  <c:v>93.179000000000002</c:v>
                </c:pt>
                <c:pt idx="17">
                  <c:v>94.462000000000003</c:v>
                </c:pt>
                <c:pt idx="18">
                  <c:v>93.332999999999998</c:v>
                </c:pt>
                <c:pt idx="19">
                  <c:v>92.308000000000007</c:v>
                </c:pt>
                <c:pt idx="20">
                  <c:v>93.128</c:v>
                </c:pt>
                <c:pt idx="21">
                  <c:v>93.102999999999994</c:v>
                </c:pt>
                <c:pt idx="22">
                  <c:v>93.820999999999998</c:v>
                </c:pt>
                <c:pt idx="23">
                  <c:v>91.486999999999995</c:v>
                </c:pt>
                <c:pt idx="24">
                  <c:v>95.358999999999995</c:v>
                </c:pt>
                <c:pt idx="25">
                  <c:v>93.281999999999996</c:v>
                </c:pt>
                <c:pt idx="26">
                  <c:v>91.872</c:v>
                </c:pt>
                <c:pt idx="27">
                  <c:v>92.872</c:v>
                </c:pt>
                <c:pt idx="28">
                  <c:v>94.641000000000005</c:v>
                </c:pt>
                <c:pt idx="29">
                  <c:v>95.385000000000005</c:v>
                </c:pt>
                <c:pt idx="30">
                  <c:v>97.385000000000005</c:v>
                </c:pt>
                <c:pt idx="31">
                  <c:v>96.436000000000007</c:v>
                </c:pt>
                <c:pt idx="32">
                  <c:v>95.563999999999993</c:v>
                </c:pt>
                <c:pt idx="33">
                  <c:v>98.846000000000004</c:v>
                </c:pt>
                <c:pt idx="34">
                  <c:v>99.128</c:v>
                </c:pt>
                <c:pt idx="35">
                  <c:v>96.025999999999996</c:v>
                </c:pt>
                <c:pt idx="36">
                  <c:v>101.333</c:v>
                </c:pt>
                <c:pt idx="37">
                  <c:v>100.667</c:v>
                </c:pt>
                <c:pt idx="38">
                  <c:v>104.077</c:v>
                </c:pt>
                <c:pt idx="39">
                  <c:v>104.872</c:v>
                </c:pt>
                <c:pt idx="40">
                  <c:v>107.974</c:v>
                </c:pt>
                <c:pt idx="41">
                  <c:v>110.59</c:v>
                </c:pt>
                <c:pt idx="42">
                  <c:v>110.872</c:v>
                </c:pt>
                <c:pt idx="43">
                  <c:v>114.154</c:v>
                </c:pt>
                <c:pt idx="44">
                  <c:v>118.846</c:v>
                </c:pt>
                <c:pt idx="45">
                  <c:v>121.744</c:v>
                </c:pt>
                <c:pt idx="46">
                  <c:v>129.59</c:v>
                </c:pt>
                <c:pt idx="47">
                  <c:v>140.61500000000001</c:v>
                </c:pt>
                <c:pt idx="48">
                  <c:v>153.43600000000001</c:v>
                </c:pt>
                <c:pt idx="49">
                  <c:v>170.05099999999999</c:v>
                </c:pt>
                <c:pt idx="50">
                  <c:v>188.53800000000001</c:v>
                </c:pt>
                <c:pt idx="51">
                  <c:v>206</c:v>
                </c:pt>
                <c:pt idx="52">
                  <c:v>219.64099999999999</c:v>
                </c:pt>
                <c:pt idx="53">
                  <c:v>229.28200000000001</c:v>
                </c:pt>
                <c:pt idx="54">
                  <c:v>235.02600000000001</c:v>
                </c:pt>
                <c:pt idx="55">
                  <c:v>242.12799999999999</c:v>
                </c:pt>
                <c:pt idx="56">
                  <c:v>242.256</c:v>
                </c:pt>
                <c:pt idx="57">
                  <c:v>234.89699999999999</c:v>
                </c:pt>
                <c:pt idx="58">
                  <c:v>211.46199999999999</c:v>
                </c:pt>
                <c:pt idx="59">
                  <c:v>160.12799999999999</c:v>
                </c:pt>
                <c:pt idx="60">
                  <c:v>112.462</c:v>
                </c:pt>
                <c:pt idx="61">
                  <c:v>91.513000000000005</c:v>
                </c:pt>
                <c:pt idx="62">
                  <c:v>88.204999999999998</c:v>
                </c:pt>
                <c:pt idx="63">
                  <c:v>90.846000000000004</c:v>
                </c:pt>
                <c:pt idx="64">
                  <c:v>89.974000000000004</c:v>
                </c:pt>
                <c:pt idx="65">
                  <c:v>93</c:v>
                </c:pt>
                <c:pt idx="66">
                  <c:v>95.281999999999996</c:v>
                </c:pt>
                <c:pt idx="67">
                  <c:v>99.256</c:v>
                </c:pt>
                <c:pt idx="68">
                  <c:v>101.462</c:v>
                </c:pt>
                <c:pt idx="69">
                  <c:v>110.179</c:v>
                </c:pt>
                <c:pt idx="70">
                  <c:v>118.949</c:v>
                </c:pt>
                <c:pt idx="71">
                  <c:v>134.30799999999999</c:v>
                </c:pt>
                <c:pt idx="72">
                  <c:v>148.02600000000001</c:v>
                </c:pt>
                <c:pt idx="73">
                  <c:v>162</c:v>
                </c:pt>
                <c:pt idx="74">
                  <c:v>174.69200000000001</c:v>
                </c:pt>
                <c:pt idx="75">
                  <c:v>189.12799999999999</c:v>
                </c:pt>
                <c:pt idx="76">
                  <c:v>196.154</c:v>
                </c:pt>
                <c:pt idx="77">
                  <c:v>201.05099999999999</c:v>
                </c:pt>
                <c:pt idx="78">
                  <c:v>201.64099999999999</c:v>
                </c:pt>
                <c:pt idx="79">
                  <c:v>185.56399999999999</c:v>
                </c:pt>
                <c:pt idx="80">
                  <c:v>148.28200000000001</c:v>
                </c:pt>
                <c:pt idx="81">
                  <c:v>103.667</c:v>
                </c:pt>
                <c:pt idx="82">
                  <c:v>89.872</c:v>
                </c:pt>
                <c:pt idx="83">
                  <c:v>83.513000000000005</c:v>
                </c:pt>
                <c:pt idx="84">
                  <c:v>80.846000000000004</c:v>
                </c:pt>
                <c:pt idx="85">
                  <c:v>81.897000000000006</c:v>
                </c:pt>
                <c:pt idx="86">
                  <c:v>81</c:v>
                </c:pt>
                <c:pt idx="87">
                  <c:v>79.820999999999998</c:v>
                </c:pt>
                <c:pt idx="88">
                  <c:v>80.948999999999998</c:v>
                </c:pt>
                <c:pt idx="89">
                  <c:v>81.102999999999994</c:v>
                </c:pt>
                <c:pt idx="90">
                  <c:v>83.385000000000005</c:v>
                </c:pt>
                <c:pt idx="91">
                  <c:v>82.974000000000004</c:v>
                </c:pt>
                <c:pt idx="92">
                  <c:v>84.795000000000002</c:v>
                </c:pt>
                <c:pt idx="93">
                  <c:v>82.358999999999995</c:v>
                </c:pt>
                <c:pt idx="94">
                  <c:v>79.948999999999998</c:v>
                </c:pt>
                <c:pt idx="95">
                  <c:v>80.846000000000004</c:v>
                </c:pt>
                <c:pt idx="96">
                  <c:v>81.332999999999998</c:v>
                </c:pt>
                <c:pt idx="97">
                  <c:v>80.179000000000002</c:v>
                </c:pt>
                <c:pt idx="98">
                  <c:v>79.332999999999998</c:v>
                </c:pt>
                <c:pt idx="99">
                  <c:v>79.718000000000004</c:v>
                </c:pt>
                <c:pt idx="100">
                  <c:v>79.820999999999998</c:v>
                </c:pt>
                <c:pt idx="101">
                  <c:v>79.179000000000002</c:v>
                </c:pt>
                <c:pt idx="102">
                  <c:v>79.385000000000005</c:v>
                </c:pt>
                <c:pt idx="103">
                  <c:v>78.795000000000002</c:v>
                </c:pt>
                <c:pt idx="104">
                  <c:v>79.102999999999994</c:v>
                </c:pt>
                <c:pt idx="105">
                  <c:v>77.358999999999995</c:v>
                </c:pt>
                <c:pt idx="106">
                  <c:v>77</c:v>
                </c:pt>
                <c:pt idx="107">
                  <c:v>79.436000000000007</c:v>
                </c:pt>
                <c:pt idx="108">
                  <c:v>79.563999999999993</c:v>
                </c:pt>
                <c:pt idx="109">
                  <c:v>77.897000000000006</c:v>
                </c:pt>
                <c:pt idx="110">
                  <c:v>81.436000000000007</c:v>
                </c:pt>
                <c:pt idx="111">
                  <c:v>81.614999999999995</c:v>
                </c:pt>
                <c:pt idx="112">
                  <c:v>85.102999999999994</c:v>
                </c:pt>
                <c:pt idx="113">
                  <c:v>85.641000000000005</c:v>
                </c:pt>
                <c:pt idx="114">
                  <c:v>84.667000000000002</c:v>
                </c:pt>
                <c:pt idx="115">
                  <c:v>84.486999999999995</c:v>
                </c:pt>
                <c:pt idx="116">
                  <c:v>86.486999999999995</c:v>
                </c:pt>
                <c:pt idx="117">
                  <c:v>83.691999999999993</c:v>
                </c:pt>
                <c:pt idx="118">
                  <c:v>81.128</c:v>
                </c:pt>
                <c:pt idx="119">
                  <c:v>77.691999999999993</c:v>
                </c:pt>
                <c:pt idx="120">
                  <c:v>75.744</c:v>
                </c:pt>
                <c:pt idx="121">
                  <c:v>77.641000000000005</c:v>
                </c:pt>
                <c:pt idx="122">
                  <c:v>75.923000000000002</c:v>
                </c:pt>
                <c:pt idx="123">
                  <c:v>76</c:v>
                </c:pt>
                <c:pt idx="124">
                  <c:v>77.358999999999995</c:v>
                </c:pt>
                <c:pt idx="125">
                  <c:v>74.051000000000002</c:v>
                </c:pt>
                <c:pt idx="126">
                  <c:v>75.179000000000002</c:v>
                </c:pt>
                <c:pt idx="127">
                  <c:v>76.332999999999998</c:v>
                </c:pt>
                <c:pt idx="128">
                  <c:v>76.486999999999995</c:v>
                </c:pt>
                <c:pt idx="129">
                  <c:v>72.744</c:v>
                </c:pt>
                <c:pt idx="130">
                  <c:v>77.641000000000005</c:v>
                </c:pt>
                <c:pt idx="131">
                  <c:v>76.614999999999995</c:v>
                </c:pt>
                <c:pt idx="132">
                  <c:v>75.281999999999996</c:v>
                </c:pt>
                <c:pt idx="133">
                  <c:v>75.897000000000006</c:v>
                </c:pt>
                <c:pt idx="134">
                  <c:v>73.974000000000004</c:v>
                </c:pt>
                <c:pt idx="135">
                  <c:v>75.718000000000004</c:v>
                </c:pt>
                <c:pt idx="136">
                  <c:v>76.974000000000004</c:v>
                </c:pt>
                <c:pt idx="137">
                  <c:v>76.872</c:v>
                </c:pt>
                <c:pt idx="138">
                  <c:v>78.102999999999994</c:v>
                </c:pt>
                <c:pt idx="139">
                  <c:v>76.744</c:v>
                </c:pt>
                <c:pt idx="140">
                  <c:v>75.795000000000002</c:v>
                </c:pt>
                <c:pt idx="141">
                  <c:v>75.718000000000004</c:v>
                </c:pt>
                <c:pt idx="142">
                  <c:v>78.204999999999998</c:v>
                </c:pt>
                <c:pt idx="143">
                  <c:v>77.948999999999998</c:v>
                </c:pt>
                <c:pt idx="144">
                  <c:v>79.667000000000002</c:v>
                </c:pt>
                <c:pt idx="145">
                  <c:v>78.718000000000004</c:v>
                </c:pt>
                <c:pt idx="146">
                  <c:v>77.256</c:v>
                </c:pt>
                <c:pt idx="147">
                  <c:v>72.872</c:v>
                </c:pt>
                <c:pt idx="148">
                  <c:v>74.025999999999996</c:v>
                </c:pt>
                <c:pt idx="149">
                  <c:v>75.846000000000004</c:v>
                </c:pt>
                <c:pt idx="150">
                  <c:v>75.897000000000006</c:v>
                </c:pt>
                <c:pt idx="151">
                  <c:v>71.744</c:v>
                </c:pt>
                <c:pt idx="152">
                  <c:v>71.563999999999993</c:v>
                </c:pt>
                <c:pt idx="153">
                  <c:v>73.513000000000005</c:v>
                </c:pt>
                <c:pt idx="154">
                  <c:v>72.462000000000003</c:v>
                </c:pt>
                <c:pt idx="155">
                  <c:v>71.59</c:v>
                </c:pt>
                <c:pt idx="156">
                  <c:v>71.820999999999998</c:v>
                </c:pt>
                <c:pt idx="157">
                  <c:v>76.486999999999995</c:v>
                </c:pt>
                <c:pt idx="158">
                  <c:v>70.358999999999995</c:v>
                </c:pt>
                <c:pt idx="159">
                  <c:v>73.436000000000007</c:v>
                </c:pt>
                <c:pt idx="160">
                  <c:v>73.872</c:v>
                </c:pt>
                <c:pt idx="161">
                  <c:v>71.691999999999993</c:v>
                </c:pt>
                <c:pt idx="162">
                  <c:v>70.025999999999996</c:v>
                </c:pt>
                <c:pt idx="163">
                  <c:v>71.385000000000005</c:v>
                </c:pt>
                <c:pt idx="164">
                  <c:v>71.820999999999998</c:v>
                </c:pt>
                <c:pt idx="165">
                  <c:v>73.025999999999996</c:v>
                </c:pt>
                <c:pt idx="166">
                  <c:v>73.667000000000002</c:v>
                </c:pt>
                <c:pt idx="167">
                  <c:v>71.614999999999995</c:v>
                </c:pt>
                <c:pt idx="168">
                  <c:v>69.128</c:v>
                </c:pt>
                <c:pt idx="169">
                  <c:v>70.204999999999998</c:v>
                </c:pt>
                <c:pt idx="170">
                  <c:v>73.256</c:v>
                </c:pt>
                <c:pt idx="171">
                  <c:v>70.051000000000002</c:v>
                </c:pt>
                <c:pt idx="172">
                  <c:v>71.204999999999998</c:v>
                </c:pt>
                <c:pt idx="173">
                  <c:v>72.332999999999998</c:v>
                </c:pt>
                <c:pt idx="174">
                  <c:v>73.744</c:v>
                </c:pt>
                <c:pt idx="175">
                  <c:v>72.41</c:v>
                </c:pt>
                <c:pt idx="176">
                  <c:v>68.332999999999998</c:v>
                </c:pt>
                <c:pt idx="177">
                  <c:v>71.230999999999995</c:v>
                </c:pt>
                <c:pt idx="178">
                  <c:v>71.025999999999996</c:v>
                </c:pt>
                <c:pt idx="179">
                  <c:v>71.691999999999993</c:v>
                </c:pt>
                <c:pt idx="180">
                  <c:v>68.846000000000004</c:v>
                </c:pt>
                <c:pt idx="181">
                  <c:v>72.256</c:v>
                </c:pt>
                <c:pt idx="182">
                  <c:v>70.744</c:v>
                </c:pt>
                <c:pt idx="183">
                  <c:v>71.153999999999996</c:v>
                </c:pt>
                <c:pt idx="184">
                  <c:v>70.051000000000002</c:v>
                </c:pt>
                <c:pt idx="185">
                  <c:v>71.332999999999998</c:v>
                </c:pt>
                <c:pt idx="186">
                  <c:v>71</c:v>
                </c:pt>
                <c:pt idx="187">
                  <c:v>71.308000000000007</c:v>
                </c:pt>
                <c:pt idx="188">
                  <c:v>71.897000000000006</c:v>
                </c:pt>
                <c:pt idx="189">
                  <c:v>70.923000000000002</c:v>
                </c:pt>
                <c:pt idx="190">
                  <c:v>70.614999999999995</c:v>
                </c:pt>
                <c:pt idx="191">
                  <c:v>70.102999999999994</c:v>
                </c:pt>
                <c:pt idx="192">
                  <c:v>71.897000000000006</c:v>
                </c:pt>
                <c:pt idx="193">
                  <c:v>74.230999999999995</c:v>
                </c:pt>
                <c:pt idx="194">
                  <c:v>73.846000000000004</c:v>
                </c:pt>
                <c:pt idx="195">
                  <c:v>71.281999999999996</c:v>
                </c:pt>
                <c:pt idx="196">
                  <c:v>70.256</c:v>
                </c:pt>
                <c:pt idx="197">
                  <c:v>68.614999999999995</c:v>
                </c:pt>
                <c:pt idx="198">
                  <c:v>68.923000000000002</c:v>
                </c:pt>
                <c:pt idx="199">
                  <c:v>69.102999999999994</c:v>
                </c:pt>
                <c:pt idx="200">
                  <c:v>68.436000000000007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90.985166499845917</c:v>
                </c:pt>
                <c:pt idx="1">
                  <c:v>91.186213234163233</c:v>
                </c:pt>
                <c:pt idx="2">
                  <c:v>91.387182350596063</c:v>
                </c:pt>
                <c:pt idx="3">
                  <c:v>91.587964259667288</c:v>
                </c:pt>
                <c:pt idx="4">
                  <c:v>91.788430420502507</c:v>
                </c:pt>
                <c:pt idx="5">
                  <c:v>91.988431112734261</c:v>
                </c:pt>
                <c:pt idx="6">
                  <c:v>92.187793051898879</c:v>
                </c:pt>
                <c:pt idx="7">
                  <c:v>92.386316858799646</c:v>
                </c:pt>
                <c:pt idx="8">
                  <c:v>92.583774400239179</c:v>
                </c:pt>
                <c:pt idx="9">
                  <c:v>92.779906027286145</c:v>
                </c:pt>
                <c:pt idx="10">
                  <c:v>92.974417748414467</c:v>
                </c:pt>
                <c:pt idx="11">
                  <c:v>93.166978389418432</c:v>
                </c:pt>
                <c:pt idx="12">
                  <c:v>93.357216811717379</c:v>
                </c:pt>
                <c:pt idx="13">
                  <c:v>93.544719288654676</c:v>
                </c:pt>
                <c:pt idx="14">
                  <c:v>93.729027181302456</c:v>
                </c:pt>
                <c:pt idx="15">
                  <c:v>93.909635120977157</c:v>
                </c:pt>
                <c:pt idx="16">
                  <c:v>94.085990012047205</c:v>
                </c:pt>
                <c:pt idx="17">
                  <c:v>94.257491343660234</c:v>
                </c:pt>
                <c:pt idx="18">
                  <c:v>94.42349358751926</c:v>
                </c:pt>
                <c:pt idx="19">
                  <c:v>94.583311929721759</c:v>
                </c:pt>
                <c:pt idx="20">
                  <c:v>94.736233339486461</c:v>
                </c:pt>
                <c:pt idx="21">
                  <c:v>94.881536158602444</c:v>
                </c:pt>
                <c:pt idx="22">
                  <c:v>95.018523190237687</c:v>
                </c:pt>
                <c:pt idx="23">
                  <c:v>95.146575903083331</c:v>
                </c:pt>
                <c:pt idx="24">
                  <c:v>95.265241095700318</c:v>
                </c:pt>
                <c:pt idx="25">
                  <c:v>95.374366407925635</c:v>
                </c:pt>
                <c:pt idx="26">
                  <c:v>95.474307529540368</c:v>
                </c:pt>
                <c:pt idx="27">
                  <c:v>95.566237703217951</c:v>
                </c:pt>
                <c:pt idx="28">
                  <c:v>95.652598583599314</c:v>
                </c:pt>
                <c:pt idx="29">
                  <c:v>95.737739487470208</c:v>
                </c:pt>
                <c:pt idx="30">
                  <c:v>95.828797481828232</c:v>
                </c:pt>
                <c:pt idx="31">
                  <c:v>95.936870529139028</c:v>
                </c:pt>
                <c:pt idx="32">
                  <c:v>96.078525971734749</c:v>
                </c:pt>
                <c:pt idx="33">
                  <c:v>96.277662226065672</c:v>
                </c:pt>
                <c:pt idx="34">
                  <c:v>96.567697913970903</c:v>
                </c:pt>
                <c:pt idx="35">
                  <c:v>96.993996202464928</c:v>
                </c:pt>
                <c:pt idx="36">
                  <c:v>97.616342077422601</c:v>
                </c:pt>
                <c:pt idx="37">
                  <c:v>98.511180558470897</c:v>
                </c:pt>
                <c:pt idx="38">
                  <c:v>99.773204884202428</c:v>
                </c:pt>
                <c:pt idx="39">
                  <c:v>101.5157735008986</c:v>
                </c:pt>
                <c:pt idx="40">
                  <c:v>103.86955874509523</c:v>
                </c:pt>
                <c:pt idx="41">
                  <c:v>106.97881913044847</c:v>
                </c:pt>
                <c:pt idx="42">
                  <c:v>110.99477250994268</c:v>
                </c:pt>
                <c:pt idx="43">
                  <c:v>116.06575428428269</c:v>
                </c:pt>
                <c:pt idx="44">
                  <c:v>122.32418397916729</c:v>
                </c:pt>
                <c:pt idx="45">
                  <c:v>129.87082296320219</c:v>
                </c:pt>
                <c:pt idx="46">
                  <c:v>138.75734534877796</c:v>
                </c:pt>
                <c:pt idx="47">
                  <c:v>148.968793090996</c:v>
                </c:pt>
                <c:pt idx="48">
                  <c:v>160.40795076590024</c:v>
                </c:pt>
                <c:pt idx="49">
                  <c:v>172.88394965984017</c:v>
                </c:pt>
                <c:pt idx="50">
                  <c:v>186.10738115066474</c:v>
                </c:pt>
                <c:pt idx="51">
                  <c:v>199.69348266776714</c:v>
                </c:pt>
                <c:pt idx="52">
                  <c:v>213.16972272818359</c:v>
                </c:pt>
                <c:pt idx="53">
                  <c:v>225.94739317688996</c:v>
                </c:pt>
                <c:pt idx="54">
                  <c:v>237.05804221486926</c:v>
                </c:pt>
                <c:pt idx="55">
                  <c:v>244.20219883366204</c:v>
                </c:pt>
                <c:pt idx="56">
                  <c:v>242.32519567270398</c:v>
                </c:pt>
                <c:pt idx="57">
                  <c:v>224.79342685568133</c:v>
                </c:pt>
                <c:pt idx="58">
                  <c:v>190.40291001887502</c:v>
                </c:pt>
                <c:pt idx="59">
                  <c:v>149.41555211814313</c:v>
                </c:pt>
                <c:pt idx="60">
                  <c:v>116.79576861907427</c:v>
                </c:pt>
                <c:pt idx="61">
                  <c:v>99.16970502291791</c:v>
                </c:pt>
                <c:pt idx="62">
                  <c:v>92.890254452138549</c:v>
                </c:pt>
                <c:pt idx="63">
                  <c:v>91.906260004388074</c:v>
                </c:pt>
                <c:pt idx="64">
                  <c:v>92.851014622326858</c:v>
                </c:pt>
                <c:pt idx="65">
                  <c:v>94.773138689615223</c:v>
                </c:pt>
                <c:pt idx="66">
                  <c:v>97.660512458626783</c:v>
                </c:pt>
                <c:pt idx="67">
                  <c:v>101.71996604823616</c:v>
                </c:pt>
                <c:pt idx="68">
                  <c:v>107.1799046373294</c:v>
                </c:pt>
                <c:pt idx="69">
                  <c:v>114.23062594975409</c:v>
                </c:pt>
                <c:pt idx="70">
                  <c:v>122.98024543658035</c:v>
                </c:pt>
                <c:pt idx="71">
                  <c:v>133.41021718246685</c:v>
                </c:pt>
                <c:pt idx="72">
                  <c:v>145.33576008316638</c:v>
                </c:pt>
                <c:pt idx="73">
                  <c:v>158.37883479673081</c:v>
                </c:pt>
                <c:pt idx="74">
                  <c:v>171.94885609797817</c:v>
                </c:pt>
                <c:pt idx="75">
                  <c:v>185.15003742403388</c:v>
                </c:pt>
                <c:pt idx="76">
                  <c:v>196.31882202928139</c:v>
                </c:pt>
                <c:pt idx="77">
                  <c:v>201.92712051064521</c:v>
                </c:pt>
                <c:pt idx="78">
                  <c:v>196.25100027706293</c:v>
                </c:pt>
                <c:pt idx="79">
                  <c:v>175.32789604984595</c:v>
                </c:pt>
                <c:pt idx="80">
                  <c:v>143.7658008784046</c:v>
                </c:pt>
                <c:pt idx="81">
                  <c:v>113.89656686960038</c:v>
                </c:pt>
                <c:pt idx="82">
                  <c:v>94.95167276410389</c:v>
                </c:pt>
                <c:pt idx="83">
                  <c:v>86.697744195864388</c:v>
                </c:pt>
                <c:pt idx="84">
                  <c:v>84.1213490466872</c:v>
                </c:pt>
                <c:pt idx="85">
                  <c:v>83.426488511885566</c:v>
                </c:pt>
                <c:pt idx="86">
                  <c:v>83.139842699684266</c:v>
                </c:pt>
                <c:pt idx="87">
                  <c:v>82.913481758221764</c:v>
                </c:pt>
                <c:pt idx="88">
                  <c:v>82.694468526860859</c:v>
                </c:pt>
                <c:pt idx="89">
                  <c:v>82.477412834574011</c:v>
                </c:pt>
                <c:pt idx="90">
                  <c:v>82.261871509080763</c:v>
                </c:pt>
                <c:pt idx="91">
                  <c:v>82.04774594233065</c:v>
                </c:pt>
                <c:pt idx="92">
                  <c:v>81.834959038248172</c:v>
                </c:pt>
                <c:pt idx="93">
                  <c:v>81.623441119315018</c:v>
                </c:pt>
                <c:pt idx="94">
                  <c:v>81.413132074452577</c:v>
                </c:pt>
                <c:pt idx="95">
                  <c:v>81.203988276719969</c:v>
                </c:pt>
                <c:pt idx="96">
                  <c:v>80.995999921639807</c:v>
                </c:pt>
                <c:pt idx="97">
                  <c:v>80.789231653306217</c:v>
                </c:pt>
                <c:pt idx="98">
                  <c:v>80.583911209414211</c:v>
                </c:pt>
                <c:pt idx="99">
                  <c:v>80.380608576720903</c:v>
                </c:pt>
                <c:pt idx="100">
                  <c:v>80.180568925080948</c:v>
                </c:pt>
                <c:pt idx="101">
                  <c:v>79.986275142941167</c:v>
                </c:pt>
                <c:pt idx="102">
                  <c:v>79.802295625137489</c:v>
                </c:pt>
                <c:pt idx="103">
                  <c:v>79.636382055260867</c:v>
                </c:pt>
                <c:pt idx="104">
                  <c:v>79.500582007886948</c:v>
                </c:pt>
                <c:pt idx="105">
                  <c:v>79.411819186156677</c:v>
                </c:pt>
                <c:pt idx="106">
                  <c:v>79.391057181878779</c:v>
                </c:pt>
                <c:pt idx="107">
                  <c:v>79.460022756035443</c:v>
                </c:pt>
                <c:pt idx="108">
                  <c:v>79.634848225846881</c:v>
                </c:pt>
                <c:pt idx="109">
                  <c:v>79.917157154510875</c:v>
                </c:pt>
                <c:pt idx="110">
                  <c:v>80.284945204487329</c:v>
                </c:pt>
                <c:pt idx="111">
                  <c:v>80.687343803318086</c:v>
                </c:pt>
                <c:pt idx="112">
                  <c:v>81.047714033697332</c:v>
                </c:pt>
                <c:pt idx="113">
                  <c:v>81.277389848591895</c:v>
                </c:pt>
                <c:pt idx="114">
                  <c:v>81.297885390146632</c:v>
                </c:pt>
                <c:pt idx="115">
                  <c:v>81.064429140339115</c:v>
                </c:pt>
                <c:pt idx="116">
                  <c:v>80.581317800825431</c:v>
                </c:pt>
                <c:pt idx="117">
                  <c:v>79.901954394379416</c:v>
                </c:pt>
                <c:pt idx="118">
                  <c:v>79.112945070859723</c:v>
                </c:pt>
                <c:pt idx="119">
                  <c:v>78.308824788718042</c:v>
                </c:pt>
                <c:pt idx="120">
                  <c:v>77.567727682249938</c:v>
                </c:pt>
                <c:pt idx="121">
                  <c:v>76.936665000946846</c:v>
                </c:pt>
                <c:pt idx="122">
                  <c:v>76.42951352463966</c:v>
                </c:pt>
                <c:pt idx="123">
                  <c:v>76.034957215103717</c:v>
                </c:pt>
                <c:pt idx="124">
                  <c:v>75.72853867664216</c:v>
                </c:pt>
                <c:pt idx="125">
                  <c:v>75.483416970108209</c:v>
                </c:pt>
                <c:pt idx="126">
                  <c:v>75.277010475291107</c:v>
                </c:pt>
                <c:pt idx="127">
                  <c:v>75.093413668065551</c:v>
                </c:pt>
                <c:pt idx="128">
                  <c:v>74.92305454294636</c:v>
                </c:pt>
                <c:pt idx="129">
                  <c:v>74.761390739493322</c:v>
                </c:pt>
                <c:pt idx="130">
                  <c:v>74.608100876605278</c:v>
                </c:pt>
                <c:pt idx="131">
                  <c:v>74.467791232596085</c:v>
                </c:pt>
                <c:pt idx="132">
                  <c:v>74.3528339427981</c:v>
                </c:pt>
                <c:pt idx="133">
                  <c:v>74.288160262240524</c:v>
                </c:pt>
                <c:pt idx="134">
                  <c:v>74.316009171907567</c:v>
                </c:pt>
                <c:pt idx="135">
                  <c:v>74.495785883496552</c:v>
                </c:pt>
                <c:pt idx="136">
                  <c:v>74.892108851537657</c:v>
                </c:pt>
                <c:pt idx="137">
                  <c:v>75.546487037818707</c:v>
                </c:pt>
                <c:pt idx="138">
                  <c:v>76.437739847891308</c:v>
                </c:pt>
                <c:pt idx="139">
                  <c:v>77.450369303970504</c:v>
                </c:pt>
                <c:pt idx="140">
                  <c:v>78.377737056983008</c:v>
                </c:pt>
                <c:pt idx="141">
                  <c:v>78.975774359347255</c:v>
                </c:pt>
                <c:pt idx="142">
                  <c:v>79.052919955319922</c:v>
                </c:pt>
                <c:pt idx="143">
                  <c:v>78.552160329501675</c:v>
                </c:pt>
                <c:pt idx="144">
                  <c:v>77.577506463012242</c:v>
                </c:pt>
                <c:pt idx="145">
                  <c:v>76.348192037225061</c:v>
                </c:pt>
                <c:pt idx="146">
                  <c:v>75.107968597267046</c:v>
                </c:pt>
                <c:pt idx="147">
                  <c:v>74.040517840459273</c:v>
                </c:pt>
                <c:pt idx="148">
                  <c:v>73.229762982027438</c:v>
                </c:pt>
                <c:pt idx="149">
                  <c:v>72.670313502369851</c:v>
                </c:pt>
                <c:pt idx="150">
                  <c:v>72.305994128257154</c:v>
                </c:pt>
                <c:pt idx="151">
                  <c:v>72.068939090519535</c:v>
                </c:pt>
                <c:pt idx="152">
                  <c:v>71.903369005265944</c:v>
                </c:pt>
                <c:pt idx="153">
                  <c:v>71.772762288580026</c:v>
                </c:pt>
                <c:pt idx="154">
                  <c:v>71.657010366485721</c:v>
                </c:pt>
                <c:pt idx="155">
                  <c:v>71.546538481722806</c:v>
                </c:pt>
                <c:pt idx="156">
                  <c:v>71.437315284097238</c:v>
                </c:pt>
                <c:pt idx="157">
                  <c:v>71.32779220104301</c:v>
                </c:pt>
                <c:pt idx="158">
                  <c:v>71.217390607825706</c:v>
                </c:pt>
                <c:pt idx="159">
                  <c:v>71.105872731369701</c:v>
                </c:pt>
                <c:pt idx="160">
                  <c:v>70.993116373843151</c:v>
                </c:pt>
                <c:pt idx="161">
                  <c:v>70.879044046653149</c:v>
                </c:pt>
                <c:pt idx="162">
                  <c:v>70.763602596675383</c:v>
                </c:pt>
                <c:pt idx="163">
                  <c:v>70.646757102831856</c:v>
                </c:pt>
                <c:pt idx="164">
                  <c:v>70.528488265458776</c:v>
                </c:pt>
                <c:pt idx="165">
                  <c:v>70.408790536372948</c:v>
                </c:pt>
                <c:pt idx="166">
                  <c:v>70.287670401966665</c:v>
                </c:pt>
                <c:pt idx="167">
                  <c:v>70.165144732767956</c:v>
                </c:pt>
                <c:pt idx="168">
                  <c:v>70.041239208830433</c:v>
                </c:pt>
                <c:pt idx="169">
                  <c:v>69.915986840993057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90.985166499831138</c:v>
                </c:pt>
                <c:pt idx="1">
                  <c:v>91.186213234122135</c:v>
                </c:pt>
                <c:pt idx="2">
                  <c:v>91.387182350483769</c:v>
                </c:pt>
                <c:pt idx="3">
                  <c:v>91.587964259365876</c:v>
                </c:pt>
                <c:pt idx="4">
                  <c:v>91.788430419707637</c:v>
                </c:pt>
                <c:pt idx="5">
                  <c:v>91.988431110674753</c:v>
                </c:pt>
                <c:pt idx="6">
                  <c:v>92.187793046656282</c:v>
                </c:pt>
                <c:pt idx="7">
                  <c:v>92.38631684568827</c:v>
                </c:pt>
                <c:pt idx="8">
                  <c:v>92.583774368023299</c:v>
                </c:pt>
                <c:pt idx="9">
                  <c:v>92.779905949516333</c:v>
                </c:pt>
                <c:pt idx="10">
                  <c:v>92.974417563967521</c:v>
                </c:pt>
                <c:pt idx="11">
                  <c:v>93.166977959633471</c:v>
                </c:pt>
                <c:pt idx="12">
                  <c:v>93.357215827818763</c:v>
                </c:pt>
                <c:pt idx="13">
                  <c:v>93.544717075718665</c:v>
                </c:pt>
                <c:pt idx="14">
                  <c:v>93.729022291326459</c:v>
                </c:pt>
                <c:pt idx="15">
                  <c:v>93.909624504902382</c:v>
                </c:pt>
                <c:pt idx="16">
                  <c:v>94.085967368702427</c:v>
                </c:pt>
                <c:pt idx="17">
                  <c:v>94.257443893622778</c:v>
                </c:pt>
                <c:pt idx="18">
                  <c:v>94.423395897114517</c:v>
                </c:pt>
                <c:pt idx="19">
                  <c:v>94.583114329863974</c:v>
                </c:pt>
                <c:pt idx="20">
                  <c:v>94.735840657738365</c:v>
                </c:pt>
                <c:pt idx="21">
                  <c:v>94.880769478534006</c:v>
                </c:pt>
                <c:pt idx="22">
                  <c:v>95.017052548120162</c:v>
                </c:pt>
                <c:pt idx="23">
                  <c:v>95.143804375562837</c:v>
                </c:pt>
                <c:pt idx="24">
                  <c:v>95.260109519756924</c:v>
                </c:pt>
                <c:pt idx="25">
                  <c:v>95.365031679341755</c:v>
                </c:pt>
                <c:pt idx="26">
                  <c:v>95.457624612174001</c:v>
                </c:pt>
                <c:pt idx="27">
                  <c:v>95.536944850253334</c:v>
                </c:pt>
                <c:pt idx="28">
                  <c:v>95.602066091827453</c:v>
                </c:pt>
                <c:pt idx="29">
                  <c:v>95.652095057029726</c:v>
                </c:pt>
                <c:pt idx="30">
                  <c:v>95.686188491070084</c:v>
                </c:pt>
                <c:pt idx="31">
                  <c:v>95.703570895635977</c:v>
                </c:pt>
                <c:pt idx="32">
                  <c:v>95.70355247217573</c:v>
                </c:pt>
                <c:pt idx="33">
                  <c:v>95.685546678593099</c:v>
                </c:pt>
                <c:pt idx="34">
                  <c:v>95.649086742384497</c:v>
                </c:pt>
                <c:pt idx="35">
                  <c:v>95.593840446661758</c:v>
                </c:pt>
                <c:pt idx="36">
                  <c:v>95.519622517482262</c:v>
                </c:pt>
                <c:pt idx="37">
                  <c:v>95.426403995510853</c:v>
                </c:pt>
                <c:pt idx="38">
                  <c:v>95.314318072818978</c:v>
                </c:pt>
                <c:pt idx="39">
                  <c:v>95.183662013138544</c:v>
                </c:pt>
                <c:pt idx="40">
                  <c:v>95.034894943588611</c:v>
                </c:pt>
                <c:pt idx="41">
                  <c:v>94.868631496633085</c:v>
                </c:pt>
                <c:pt idx="42">
                  <c:v>94.685631479045412</c:v>
                </c:pt>
                <c:pt idx="43">
                  <c:v>94.486785934977689</c:v>
                </c:pt>
                <c:pt idx="44">
                  <c:v>94.273100138318227</c:v>
                </c:pt>
                <c:pt idx="45">
                  <c:v>94.045674182872219</c:v>
                </c:pt>
                <c:pt idx="46">
                  <c:v>93.805681928403686</c:v>
                </c:pt>
                <c:pt idx="47">
                  <c:v>93.554349101403005</c:v>
                </c:pt>
                <c:pt idx="48">
                  <c:v>93.292931341352599</c:v>
                </c:pt>
                <c:pt idx="49">
                  <c:v>93.022692930325178</c:v>
                </c:pt>
                <c:pt idx="50">
                  <c:v>92.74488685355756</c:v>
                </c:pt>
                <c:pt idx="51">
                  <c:v>92.460736721192561</c:v>
                </c:pt>
                <c:pt idx="52">
                  <c:v>92.171420947771793</c:v>
                </c:pt>
                <c:pt idx="53">
                  <c:v>91.878059447271454</c:v>
                </c:pt>
                <c:pt idx="54">
                  <c:v>91.581702967317227</c:v>
                </c:pt>
                <c:pt idx="55">
                  <c:v>91.283325064608249</c:v>
                </c:pt>
                <c:pt idx="56">
                  <c:v>90.983816620148502</c:v>
                </c:pt>
                <c:pt idx="57">
                  <c:v>90.683982710879604</c:v>
                </c:pt>
                <c:pt idx="58">
                  <c:v>90.384541594801618</c:v>
                </c:pt>
                <c:pt idx="59">
                  <c:v>90.086125528910799</c:v>
                </c:pt>
                <c:pt idx="60">
                  <c:v>89.789283121170371</c:v>
                </c:pt>
                <c:pt idx="61">
                  <c:v>89.494482916283573</c:v>
                </c:pt>
                <c:pt idx="62">
                  <c:v>89.202117926843997</c:v>
                </c:pt>
                <c:pt idx="63">
                  <c:v>88.912510843023014</c:v>
                </c:pt>
                <c:pt idx="64">
                  <c:v>88.625919682053052</c:v>
                </c:pt>
                <c:pt idx="65">
                  <c:v>88.342543670511446</c:v>
                </c:pt>
                <c:pt idx="66">
                  <c:v>88.06252918543106</c:v>
                </c:pt>
                <c:pt idx="67">
                  <c:v>87.785975612709578</c:v>
                </c:pt>
                <c:pt idx="68">
                  <c:v>87.512941011820232</c:v>
                </c:pt>
                <c:pt idx="69">
                  <c:v>87.243447503547017</c:v>
                </c:pt>
                <c:pt idx="70">
                  <c:v>86.977486321874764</c:v>
                </c:pt>
                <c:pt idx="71">
                  <c:v>86.715022492046899</c:v>
                </c:pt>
                <c:pt idx="72">
                  <c:v>86.455999114192238</c:v>
                </c:pt>
                <c:pt idx="73">
                  <c:v>86.200341246000605</c:v>
                </c:pt>
                <c:pt idx="74">
                  <c:v>85.947959388986575</c:v>
                </c:pt>
                <c:pt idx="75">
                  <c:v>85.698752591272196</c:v>
                </c:pt>
                <c:pt idx="76">
                  <c:v>85.452611185911209</c:v>
                </c:pt>
                <c:pt idx="77">
                  <c:v>85.209419187942984</c:v>
                </c:pt>
                <c:pt idx="78">
                  <c:v>84.96905637594503</c:v>
                </c:pt>
                <c:pt idx="79">
                  <c:v>84.731400085170677</c:v>
                </c:pt>
                <c:pt idx="80">
                  <c:v>84.496326739690531</c:v>
                </c:pt>
                <c:pt idx="81">
                  <c:v>84.263713150540354</c:v>
                </c:pt>
                <c:pt idx="82">
                  <c:v>84.033437605922032</c:v>
                </c:pt>
                <c:pt idx="83">
                  <c:v>83.805380778168825</c:v>
                </c:pt>
                <c:pt idx="84">
                  <c:v>83.579426470609832</c:v>
                </c:pt>
                <c:pt idx="85">
                  <c:v>83.355462225754806</c:v>
                </c:pt>
                <c:pt idx="86">
                  <c:v>83.133379814453335</c:v>
                </c:pt>
                <c:pt idx="87">
                  <c:v>82.913075623920747</c:v>
                </c:pt>
                <c:pt idx="88">
                  <c:v>82.694450960812645</c:v>
                </c:pt>
                <c:pt idx="89">
                  <c:v>82.477412283902453</c:v>
                </c:pt>
                <c:pt idx="90">
                  <c:v>82.261871379388282</c:v>
                </c:pt>
                <c:pt idx="91">
                  <c:v>82.047745490441486</c:v>
                </c:pt>
                <c:pt idx="92">
                  <c:v>81.834957411310057</c:v>
                </c:pt>
                <c:pt idx="93">
                  <c:v>81.623435555107292</c:v>
                </c:pt>
                <c:pt idx="94">
                  <c:v>81.413114003343466</c:v>
                </c:pt>
                <c:pt idx="95">
                  <c:v>81.203932544286332</c:v>
                </c:pt>
                <c:pt idx="96">
                  <c:v>80.995836706357935</c:v>
                </c:pt>
                <c:pt idx="97">
                  <c:v>80.788777791973416</c:v>
                </c:pt>
                <c:pt idx="98">
                  <c:v>80.582712916494003</c:v>
                </c:pt>
                <c:pt idx="99">
                  <c:v>80.377605056279521</c:v>
                </c:pt>
                <c:pt idx="100">
                  <c:v>80.173423109177435</c:v>
                </c:pt>
                <c:pt idx="101">
                  <c:v>79.9701419701492</c:v>
                </c:pt>
                <c:pt idx="102">
                  <c:v>79.767742624101416</c:v>
                </c:pt>
                <c:pt idx="103">
                  <c:v>79.56621225733322</c:v>
                </c:pt>
                <c:pt idx="104">
                  <c:v>79.365544388314717</c:v>
                </c:pt>
                <c:pt idx="105">
                  <c:v>79.165739017755143</c:v>
                </c:pt>
                <c:pt idx="106">
                  <c:v>78.966802797077506</c:v>
                </c:pt>
                <c:pt idx="107">
                  <c:v>78.768749213472987</c:v>
                </c:pt>
                <c:pt idx="108">
                  <c:v>78.571598788636877</c:v>
                </c:pt>
                <c:pt idx="109">
                  <c:v>78.37537928707313</c:v>
                </c:pt>
                <c:pt idx="110">
                  <c:v>78.180125928476244</c:v>
                </c:pt>
                <c:pt idx="111">
                  <c:v>77.985881597147326</c:v>
                </c:pt>
                <c:pt idx="112">
                  <c:v>77.792697039669008</c:v>
                </c:pt>
                <c:pt idx="113">
                  <c:v>77.600631040156287</c:v>
                </c:pt>
                <c:pt idx="114">
                  <c:v>77.40975056033389</c:v>
                </c:pt>
                <c:pt idx="115">
                  <c:v>77.220130829500576</c:v>
                </c:pt>
                <c:pt idx="116">
                  <c:v>77.031855367183098</c:v>
                </c:pt>
                <c:pt idx="117">
                  <c:v>76.845015919039753</c:v>
                </c:pt>
                <c:pt idx="118">
                  <c:v>76.659712284460454</c:v>
                </c:pt>
                <c:pt idx="119">
                  <c:v>76.476052012473986</c:v>
                </c:pt>
                <c:pt idx="120">
                  <c:v>76.294149941204793</c:v>
                </c:pt>
                <c:pt idx="121">
                  <c:v>76.114127555440206</c:v>
                </c:pt>
                <c:pt idx="122">
                  <c:v>75.93611213714064</c:v>
                </c:pt>
                <c:pt idx="123">
                  <c:v>75.760235685230171</c:v>
                </c:pt>
                <c:pt idx="124">
                  <c:v>75.586633584043042</c:v>
                </c:pt>
                <c:pt idx="125">
                  <c:v>75.415443004660432</c:v>
                </c:pt>
                <c:pt idx="126">
                  <c:v>75.246801030293284</c:v>
                </c:pt>
                <c:pt idx="127">
                  <c:v>75.080842506022492</c:v>
                </c:pt>
                <c:pt idx="128">
                  <c:v>74.91769762463673</c:v>
                </c:pt>
                <c:pt idx="129">
                  <c:v>74.757489273884218</c:v>
                </c:pt>
                <c:pt idx="130">
                  <c:v>74.600330185832959</c:v>
                </c:pt>
                <c:pt idx="131">
                  <c:v>74.446319945616395</c:v>
                </c:pt>
                <c:pt idx="132">
                  <c:v>74.29554193376029</c:v>
                </c:pt>
                <c:pt idx="133">
                  <c:v>74.1480602924116</c:v>
                </c:pt>
                <c:pt idx="134">
                  <c:v>74.003917019776154</c:v>
                </c:pt>
                <c:pt idx="135">
                  <c:v>73.863129307443145</c:v>
                </c:pt>
                <c:pt idx="136">
                  <c:v>73.725687240556283</c:v>
                </c:pt>
                <c:pt idx="137">
                  <c:v>73.591551979666008</c:v>
                </c:pt>
                <c:pt idx="138">
                  <c:v>73.460654534595662</c:v>
                </c:pt>
                <c:pt idx="139">
                  <c:v>73.332895224322954</c:v>
                </c:pt>
                <c:pt idx="140">
                  <c:v>73.208143892927879</c:v>
                </c:pt>
                <c:pt idx="141">
                  <c:v>73.08624092105444</c:v>
                </c:pt>
                <c:pt idx="142">
                  <c:v>72.966999036773359</c:v>
                </c:pt>
                <c:pt idx="143">
                  <c:v>72.850205891564229</c:v>
                </c:pt>
                <c:pt idx="144">
                  <c:v>72.735627329133223</c:v>
                </c:pt>
                <c:pt idx="145">
                  <c:v>72.623011239885784</c:v>
                </c:pt>
                <c:pt idx="146">
                  <c:v>72.512091864849637</c:v>
                </c:pt>
                <c:pt idx="147">
                  <c:v>72.402594391987478</c:v>
                </c:pt>
                <c:pt idx="148">
                  <c:v>72.29423967669581</c:v>
                </c:pt>
                <c:pt idx="149">
                  <c:v>72.186748917499088</c:v>
                </c:pt>
                <c:pt idx="150">
                  <c:v>72.0798481271989</c:v>
                </c:pt>
                <c:pt idx="151">
                  <c:v>71.973272257826494</c:v>
                </c:pt>
                <c:pt idx="152">
                  <c:v>71.866768862776453</c:v>
                </c:pt>
                <c:pt idx="153">
                  <c:v>71.760101209119924</c:v>
                </c:pt>
                <c:pt idx="154">
                  <c:v>71.653050784799845</c:v>
                </c:pt>
                <c:pt idx="155">
                  <c:v>71.545419176794667</c:v>
                </c:pt>
                <c:pt idx="156">
                  <c:v>71.437029325327615</c:v>
                </c:pt>
                <c:pt idx="157">
                  <c:v>71.327726184210064</c:v>
                </c:pt>
                <c:pt idx="158">
                  <c:v>71.21737683740561</c:v>
                </c:pt>
                <c:pt idx="159">
                  <c:v>71.105870136412861</c:v>
                </c:pt>
                <c:pt idx="160">
                  <c:v>70.993115932113426</c:v>
                </c:pt>
                <c:pt idx="161">
                  <c:v>70.879043978735396</c:v>
                </c:pt>
                <c:pt idx="162">
                  <c:v>70.763602587244108</c:v>
                </c:pt>
                <c:pt idx="163">
                  <c:v>70.646757101649143</c:v>
                </c:pt>
                <c:pt idx="164">
                  <c:v>70.528488265324853</c:v>
                </c:pt>
                <c:pt idx="165">
                  <c:v>70.408790536359248</c:v>
                </c:pt>
                <c:pt idx="166">
                  <c:v>70.2876704019654</c:v>
                </c:pt>
                <c:pt idx="167">
                  <c:v>70.165144732767857</c:v>
                </c:pt>
                <c:pt idx="168">
                  <c:v>70.041239208830419</c:v>
                </c:pt>
                <c:pt idx="169">
                  <c:v>69.915986840993057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92.230999999999995</c:v>
                </c:pt>
                <c:pt idx="1">
                  <c:v>91</c:v>
                </c:pt>
                <c:pt idx="2">
                  <c:v>92.230999999999995</c:v>
                </c:pt>
                <c:pt idx="3">
                  <c:v>93.897000000000006</c:v>
                </c:pt>
                <c:pt idx="4">
                  <c:v>94.563999999999993</c:v>
                </c:pt>
                <c:pt idx="5">
                  <c:v>93.691999999999993</c:v>
                </c:pt>
                <c:pt idx="6">
                  <c:v>91.974000000000004</c:v>
                </c:pt>
                <c:pt idx="7">
                  <c:v>93.486999999999995</c:v>
                </c:pt>
                <c:pt idx="8">
                  <c:v>91.614999999999995</c:v>
                </c:pt>
                <c:pt idx="9">
                  <c:v>92.051000000000002</c:v>
                </c:pt>
                <c:pt idx="10">
                  <c:v>95.308000000000007</c:v>
                </c:pt>
                <c:pt idx="11">
                  <c:v>94.974000000000004</c:v>
                </c:pt>
                <c:pt idx="12">
                  <c:v>93.128</c:v>
                </c:pt>
                <c:pt idx="13">
                  <c:v>91.179000000000002</c:v>
                </c:pt>
                <c:pt idx="14">
                  <c:v>94.846000000000004</c:v>
                </c:pt>
                <c:pt idx="15">
                  <c:v>90.256</c:v>
                </c:pt>
                <c:pt idx="16">
                  <c:v>94.846000000000004</c:v>
                </c:pt>
                <c:pt idx="17">
                  <c:v>90.718000000000004</c:v>
                </c:pt>
                <c:pt idx="18">
                  <c:v>90.974000000000004</c:v>
                </c:pt>
                <c:pt idx="19">
                  <c:v>94.179000000000002</c:v>
                </c:pt>
                <c:pt idx="20">
                  <c:v>91.436000000000007</c:v>
                </c:pt>
                <c:pt idx="21">
                  <c:v>94.358999999999995</c:v>
                </c:pt>
                <c:pt idx="22">
                  <c:v>94.308000000000007</c:v>
                </c:pt>
                <c:pt idx="23">
                  <c:v>93.614999999999995</c:v>
                </c:pt>
                <c:pt idx="24">
                  <c:v>91.358999999999995</c:v>
                </c:pt>
                <c:pt idx="25">
                  <c:v>96.281999999999996</c:v>
                </c:pt>
                <c:pt idx="26">
                  <c:v>92.59</c:v>
                </c:pt>
                <c:pt idx="27">
                  <c:v>95.204999999999998</c:v>
                </c:pt>
                <c:pt idx="28">
                  <c:v>93.820999999999998</c:v>
                </c:pt>
                <c:pt idx="29">
                  <c:v>96</c:v>
                </c:pt>
                <c:pt idx="30">
                  <c:v>94.102999999999994</c:v>
                </c:pt>
                <c:pt idx="31">
                  <c:v>95.846000000000004</c:v>
                </c:pt>
                <c:pt idx="32">
                  <c:v>97.820999999999998</c:v>
                </c:pt>
                <c:pt idx="33">
                  <c:v>98.436000000000007</c:v>
                </c:pt>
                <c:pt idx="34">
                  <c:v>98.308000000000007</c:v>
                </c:pt>
                <c:pt idx="35">
                  <c:v>98.718000000000004</c:v>
                </c:pt>
                <c:pt idx="36">
                  <c:v>98.897000000000006</c:v>
                </c:pt>
                <c:pt idx="37">
                  <c:v>100</c:v>
                </c:pt>
                <c:pt idx="38">
                  <c:v>100.69199999999999</c:v>
                </c:pt>
                <c:pt idx="39">
                  <c:v>102.128</c:v>
                </c:pt>
                <c:pt idx="40">
                  <c:v>106.949</c:v>
                </c:pt>
                <c:pt idx="41">
                  <c:v>108.154</c:v>
                </c:pt>
                <c:pt idx="42">
                  <c:v>109.744</c:v>
                </c:pt>
                <c:pt idx="43">
                  <c:v>113.38500000000001</c:v>
                </c:pt>
                <c:pt idx="44">
                  <c:v>120.43600000000001</c:v>
                </c:pt>
                <c:pt idx="45">
                  <c:v>128.43600000000001</c:v>
                </c:pt>
                <c:pt idx="46">
                  <c:v>135.53800000000001</c:v>
                </c:pt>
                <c:pt idx="47">
                  <c:v>147.02600000000001</c:v>
                </c:pt>
                <c:pt idx="48">
                  <c:v>162.744</c:v>
                </c:pt>
                <c:pt idx="49">
                  <c:v>181.69200000000001</c:v>
                </c:pt>
                <c:pt idx="50">
                  <c:v>198.10300000000001</c:v>
                </c:pt>
                <c:pt idx="51">
                  <c:v>211.94900000000001</c:v>
                </c:pt>
                <c:pt idx="52">
                  <c:v>225.61500000000001</c:v>
                </c:pt>
                <c:pt idx="53">
                  <c:v>233.41</c:v>
                </c:pt>
                <c:pt idx="54">
                  <c:v>238.23099999999999</c:v>
                </c:pt>
                <c:pt idx="55">
                  <c:v>240.69200000000001</c:v>
                </c:pt>
                <c:pt idx="56">
                  <c:v>240.41</c:v>
                </c:pt>
                <c:pt idx="57">
                  <c:v>229.46199999999999</c:v>
                </c:pt>
                <c:pt idx="58">
                  <c:v>198.48699999999999</c:v>
                </c:pt>
                <c:pt idx="59">
                  <c:v>143.333</c:v>
                </c:pt>
                <c:pt idx="60">
                  <c:v>104.923</c:v>
                </c:pt>
                <c:pt idx="61">
                  <c:v>90.332999999999998</c:v>
                </c:pt>
                <c:pt idx="62">
                  <c:v>95.204999999999998</c:v>
                </c:pt>
                <c:pt idx="63">
                  <c:v>94.385000000000005</c:v>
                </c:pt>
                <c:pt idx="64">
                  <c:v>92.486999999999995</c:v>
                </c:pt>
                <c:pt idx="65">
                  <c:v>91.769000000000005</c:v>
                </c:pt>
                <c:pt idx="66">
                  <c:v>93.872</c:v>
                </c:pt>
                <c:pt idx="67">
                  <c:v>99.204999999999998</c:v>
                </c:pt>
                <c:pt idx="68">
                  <c:v>103.205</c:v>
                </c:pt>
                <c:pt idx="69">
                  <c:v>107.974</c:v>
                </c:pt>
                <c:pt idx="70">
                  <c:v>119.923</c:v>
                </c:pt>
                <c:pt idx="71">
                  <c:v>132.179</c:v>
                </c:pt>
                <c:pt idx="72">
                  <c:v>147.20500000000001</c:v>
                </c:pt>
                <c:pt idx="73">
                  <c:v>159.20500000000001</c:v>
                </c:pt>
                <c:pt idx="74">
                  <c:v>177.51300000000001</c:v>
                </c:pt>
                <c:pt idx="75">
                  <c:v>187.64099999999999</c:v>
                </c:pt>
                <c:pt idx="76">
                  <c:v>192.43600000000001</c:v>
                </c:pt>
                <c:pt idx="77">
                  <c:v>200.23099999999999</c:v>
                </c:pt>
                <c:pt idx="78">
                  <c:v>198.28200000000001</c:v>
                </c:pt>
                <c:pt idx="79">
                  <c:v>186.69200000000001</c:v>
                </c:pt>
                <c:pt idx="80">
                  <c:v>155.53800000000001</c:v>
                </c:pt>
                <c:pt idx="81">
                  <c:v>110.667</c:v>
                </c:pt>
                <c:pt idx="82">
                  <c:v>86.563999999999993</c:v>
                </c:pt>
                <c:pt idx="83">
                  <c:v>85</c:v>
                </c:pt>
                <c:pt idx="84">
                  <c:v>81.281999999999996</c:v>
                </c:pt>
                <c:pt idx="85">
                  <c:v>81.872</c:v>
                </c:pt>
                <c:pt idx="86">
                  <c:v>80.128</c:v>
                </c:pt>
                <c:pt idx="87">
                  <c:v>79.923000000000002</c:v>
                </c:pt>
                <c:pt idx="88">
                  <c:v>80.41</c:v>
                </c:pt>
                <c:pt idx="89">
                  <c:v>81.128</c:v>
                </c:pt>
                <c:pt idx="90">
                  <c:v>80.872</c:v>
                </c:pt>
                <c:pt idx="91">
                  <c:v>78.614999999999995</c:v>
                </c:pt>
                <c:pt idx="92">
                  <c:v>80.462000000000003</c:v>
                </c:pt>
                <c:pt idx="93">
                  <c:v>83.204999999999998</c:v>
                </c:pt>
                <c:pt idx="94">
                  <c:v>84.563999999999993</c:v>
                </c:pt>
                <c:pt idx="95">
                  <c:v>80.923000000000002</c:v>
                </c:pt>
                <c:pt idx="96">
                  <c:v>82.153999999999996</c:v>
                </c:pt>
                <c:pt idx="97">
                  <c:v>79.025999999999996</c:v>
                </c:pt>
                <c:pt idx="98">
                  <c:v>79.769000000000005</c:v>
                </c:pt>
                <c:pt idx="99">
                  <c:v>78.718000000000004</c:v>
                </c:pt>
                <c:pt idx="100">
                  <c:v>80.051000000000002</c:v>
                </c:pt>
                <c:pt idx="101">
                  <c:v>80.102999999999994</c:v>
                </c:pt>
                <c:pt idx="102">
                  <c:v>79.59</c:v>
                </c:pt>
                <c:pt idx="103">
                  <c:v>80.102999999999994</c:v>
                </c:pt>
                <c:pt idx="104">
                  <c:v>80.179000000000002</c:v>
                </c:pt>
                <c:pt idx="105">
                  <c:v>80.308000000000007</c:v>
                </c:pt>
                <c:pt idx="106">
                  <c:v>79.230999999999995</c:v>
                </c:pt>
                <c:pt idx="107">
                  <c:v>81.102999999999994</c:v>
                </c:pt>
                <c:pt idx="108">
                  <c:v>79.051000000000002</c:v>
                </c:pt>
                <c:pt idx="109">
                  <c:v>78.974000000000004</c:v>
                </c:pt>
                <c:pt idx="110">
                  <c:v>82.718000000000004</c:v>
                </c:pt>
                <c:pt idx="111">
                  <c:v>84.691999999999993</c:v>
                </c:pt>
                <c:pt idx="112">
                  <c:v>86.025999999999996</c:v>
                </c:pt>
                <c:pt idx="113">
                  <c:v>85.718000000000004</c:v>
                </c:pt>
                <c:pt idx="114">
                  <c:v>90.718000000000004</c:v>
                </c:pt>
                <c:pt idx="115">
                  <c:v>86.691999999999993</c:v>
                </c:pt>
                <c:pt idx="116">
                  <c:v>86.102999999999994</c:v>
                </c:pt>
                <c:pt idx="117">
                  <c:v>85.41</c:v>
                </c:pt>
                <c:pt idx="118">
                  <c:v>81.332999999999998</c:v>
                </c:pt>
                <c:pt idx="119">
                  <c:v>81.872</c:v>
                </c:pt>
                <c:pt idx="120">
                  <c:v>80.41</c:v>
                </c:pt>
                <c:pt idx="121">
                  <c:v>77.744</c:v>
                </c:pt>
                <c:pt idx="122">
                  <c:v>78.872</c:v>
                </c:pt>
                <c:pt idx="123">
                  <c:v>73.718000000000004</c:v>
                </c:pt>
                <c:pt idx="124">
                  <c:v>76.769000000000005</c:v>
                </c:pt>
                <c:pt idx="125">
                  <c:v>76.076999999999998</c:v>
                </c:pt>
                <c:pt idx="126">
                  <c:v>75.948999999999998</c:v>
                </c:pt>
                <c:pt idx="127">
                  <c:v>73.923000000000002</c:v>
                </c:pt>
                <c:pt idx="128">
                  <c:v>77.385000000000005</c:v>
                </c:pt>
                <c:pt idx="129">
                  <c:v>76.872</c:v>
                </c:pt>
                <c:pt idx="130">
                  <c:v>77.513000000000005</c:v>
                </c:pt>
                <c:pt idx="131">
                  <c:v>76.128</c:v>
                </c:pt>
                <c:pt idx="132">
                  <c:v>76.897000000000006</c:v>
                </c:pt>
                <c:pt idx="133">
                  <c:v>73.128</c:v>
                </c:pt>
                <c:pt idx="134">
                  <c:v>75.718000000000004</c:v>
                </c:pt>
                <c:pt idx="135">
                  <c:v>75.667000000000002</c:v>
                </c:pt>
                <c:pt idx="136">
                  <c:v>75.641000000000005</c:v>
                </c:pt>
                <c:pt idx="137">
                  <c:v>75.332999999999998</c:v>
                </c:pt>
                <c:pt idx="138">
                  <c:v>76.486999999999995</c:v>
                </c:pt>
                <c:pt idx="139">
                  <c:v>76.025999999999996</c:v>
                </c:pt>
                <c:pt idx="140">
                  <c:v>76.436000000000007</c:v>
                </c:pt>
                <c:pt idx="141">
                  <c:v>78.59</c:v>
                </c:pt>
                <c:pt idx="142">
                  <c:v>79.41</c:v>
                </c:pt>
                <c:pt idx="143">
                  <c:v>80.744</c:v>
                </c:pt>
                <c:pt idx="144">
                  <c:v>80.486999999999995</c:v>
                </c:pt>
                <c:pt idx="145">
                  <c:v>78.436000000000007</c:v>
                </c:pt>
                <c:pt idx="146">
                  <c:v>78.41</c:v>
                </c:pt>
                <c:pt idx="147">
                  <c:v>76.667000000000002</c:v>
                </c:pt>
                <c:pt idx="148">
                  <c:v>76</c:v>
                </c:pt>
                <c:pt idx="149">
                  <c:v>75.076999999999998</c:v>
                </c:pt>
                <c:pt idx="150">
                  <c:v>75.846000000000004</c:v>
                </c:pt>
                <c:pt idx="151">
                  <c:v>74.59</c:v>
                </c:pt>
                <c:pt idx="152">
                  <c:v>73.025999999999996</c:v>
                </c:pt>
                <c:pt idx="153">
                  <c:v>73.537999999999997</c:v>
                </c:pt>
                <c:pt idx="154">
                  <c:v>73.128</c:v>
                </c:pt>
                <c:pt idx="155">
                  <c:v>75.846000000000004</c:v>
                </c:pt>
                <c:pt idx="156">
                  <c:v>73.820999999999998</c:v>
                </c:pt>
                <c:pt idx="157">
                  <c:v>73.563999999999993</c:v>
                </c:pt>
                <c:pt idx="158">
                  <c:v>70.718000000000004</c:v>
                </c:pt>
                <c:pt idx="159">
                  <c:v>71.563999999999993</c:v>
                </c:pt>
                <c:pt idx="160">
                  <c:v>73.667000000000002</c:v>
                </c:pt>
                <c:pt idx="161">
                  <c:v>69.820999999999998</c:v>
                </c:pt>
                <c:pt idx="162">
                  <c:v>74.744</c:v>
                </c:pt>
                <c:pt idx="163">
                  <c:v>74.025999999999996</c:v>
                </c:pt>
                <c:pt idx="164">
                  <c:v>73.051000000000002</c:v>
                </c:pt>
                <c:pt idx="165">
                  <c:v>70.076999999999998</c:v>
                </c:pt>
                <c:pt idx="166">
                  <c:v>72.128</c:v>
                </c:pt>
                <c:pt idx="167">
                  <c:v>72.769000000000005</c:v>
                </c:pt>
                <c:pt idx="168">
                  <c:v>69.769000000000005</c:v>
                </c:pt>
                <c:pt idx="169">
                  <c:v>71.41</c:v>
                </c:pt>
                <c:pt idx="170">
                  <c:v>73.667000000000002</c:v>
                </c:pt>
                <c:pt idx="171">
                  <c:v>73.744</c:v>
                </c:pt>
                <c:pt idx="172">
                  <c:v>72.462000000000003</c:v>
                </c:pt>
                <c:pt idx="173">
                  <c:v>69.974000000000004</c:v>
                </c:pt>
                <c:pt idx="174">
                  <c:v>70.281999999999996</c:v>
                </c:pt>
                <c:pt idx="175">
                  <c:v>70.923000000000002</c:v>
                </c:pt>
                <c:pt idx="176">
                  <c:v>68.897000000000006</c:v>
                </c:pt>
                <c:pt idx="177">
                  <c:v>74.537999999999997</c:v>
                </c:pt>
                <c:pt idx="178">
                  <c:v>73</c:v>
                </c:pt>
                <c:pt idx="179">
                  <c:v>70.230999999999995</c:v>
                </c:pt>
                <c:pt idx="180">
                  <c:v>70.358999999999995</c:v>
                </c:pt>
                <c:pt idx="181">
                  <c:v>71.204999999999998</c:v>
                </c:pt>
                <c:pt idx="182">
                  <c:v>71.641000000000005</c:v>
                </c:pt>
                <c:pt idx="183">
                  <c:v>70.846000000000004</c:v>
                </c:pt>
                <c:pt idx="184">
                  <c:v>72.923000000000002</c:v>
                </c:pt>
                <c:pt idx="185">
                  <c:v>71.308000000000007</c:v>
                </c:pt>
                <c:pt idx="186">
                  <c:v>72.641000000000005</c:v>
                </c:pt>
                <c:pt idx="187">
                  <c:v>73.691999999999993</c:v>
                </c:pt>
                <c:pt idx="188">
                  <c:v>72.641000000000005</c:v>
                </c:pt>
                <c:pt idx="189">
                  <c:v>69.462000000000003</c:v>
                </c:pt>
                <c:pt idx="190">
                  <c:v>71.230999999999995</c:v>
                </c:pt>
                <c:pt idx="191">
                  <c:v>71.59</c:v>
                </c:pt>
                <c:pt idx="192">
                  <c:v>71.153999999999996</c:v>
                </c:pt>
                <c:pt idx="193">
                  <c:v>70.846000000000004</c:v>
                </c:pt>
                <c:pt idx="194">
                  <c:v>71.795000000000002</c:v>
                </c:pt>
                <c:pt idx="195">
                  <c:v>72.641000000000005</c:v>
                </c:pt>
                <c:pt idx="196">
                  <c:v>71.769000000000005</c:v>
                </c:pt>
                <c:pt idx="197">
                  <c:v>71.076999999999998</c:v>
                </c:pt>
                <c:pt idx="198">
                  <c:v>70.358999999999995</c:v>
                </c:pt>
                <c:pt idx="199">
                  <c:v>72.204999999999998</c:v>
                </c:pt>
                <c:pt idx="200">
                  <c:v>71.820999999999998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91.174953653654001</c:v>
                </c:pt>
                <c:pt idx="1">
                  <c:v>91.369065525523581</c:v>
                </c:pt>
                <c:pt idx="2">
                  <c:v>91.563229999345509</c:v>
                </c:pt>
                <c:pt idx="3">
                  <c:v>91.757358275862515</c:v>
                </c:pt>
                <c:pt idx="4">
                  <c:v>91.951345025969985</c:v>
                </c:pt>
                <c:pt idx="5">
                  <c:v>92.145066346478615</c:v>
                </c:pt>
                <c:pt idx="6">
                  <c:v>92.338377553606236</c:v>
                </c:pt>
                <c:pt idx="7">
                  <c:v>92.531110818566461</c:v>
                </c:pt>
                <c:pt idx="8">
                  <c:v>92.723072654936388</c:v>
                </c:pt>
                <c:pt idx="9">
                  <c:v>92.914041274219031</c:v>
                </c:pt>
                <c:pt idx="10">
                  <c:v>93.103763834514055</c:v>
                </c:pt>
                <c:pt idx="11">
                  <c:v>93.291953618013707</c:v>
                </c:pt>
                <c:pt idx="12">
                  <c:v>93.478287187054903</c:v>
                </c:pt>
                <c:pt idx="13">
                  <c:v>93.6624015873075</c:v>
                </c:pt>
                <c:pt idx="14">
                  <c:v>93.843891693301131</c:v>
                </c:pt>
                <c:pt idx="15">
                  <c:v>94.022307831210881</c:v>
                </c:pt>
                <c:pt idx="16">
                  <c:v>94.197153876081899</c:v>
                </c:pt>
                <c:pt idx="17">
                  <c:v>94.367886121816511</c:v>
                </c:pt>
                <c:pt idx="18">
                  <c:v>94.533913389682098</c:v>
                </c:pt>
                <c:pt idx="19">
                  <c:v>94.6945991191985</c:v>
                </c:pt>
                <c:pt idx="20">
                  <c:v>94.849266643171433</c:v>
                </c:pt>
                <c:pt idx="21">
                  <c:v>94.99720958951545</c:v>
                </c:pt>
                <c:pt idx="22">
                  <c:v>95.137710522873505</c:v>
                </c:pt>
                <c:pt idx="23">
                  <c:v>95.27007273507455</c:v>
                </c:pt>
                <c:pt idx="24">
                  <c:v>95.393672758874487</c:v>
                </c:pt>
                <c:pt idx="25">
                  <c:v>95.508044986493147</c:v>
                </c:pt>
                <c:pt idx="26">
                  <c:v>95.613014977262978</c:v>
                </c:pt>
                <c:pt idx="27">
                  <c:v>95.70890478576483</c:v>
                </c:pt>
                <c:pt idx="28">
                  <c:v>95.796841837356212</c:v>
                </c:pt>
                <c:pt idx="29">
                  <c:v>95.879211988059751</c:v>
                </c:pt>
                <c:pt idx="30">
                  <c:v>95.960306221123801</c:v>
                </c:pt>
                <c:pt idx="31">
                  <c:v>96.047216824643172</c:v>
                </c:pt>
                <c:pt idx="32">
                  <c:v>96.151039634319687</c:v>
                </c:pt>
                <c:pt idx="33">
                  <c:v>96.288429669686593</c:v>
                </c:pt>
                <c:pt idx="34">
                  <c:v>96.483533070749701</c:v>
                </c:pt>
                <c:pt idx="35">
                  <c:v>96.770273379085111</c:v>
                </c:pt>
                <c:pt idx="36">
                  <c:v>97.194900768918217</c:v>
                </c:pt>
                <c:pt idx="37">
                  <c:v>97.818617589443875</c:v>
                </c:pt>
                <c:pt idx="38">
                  <c:v>98.719976299142843</c:v>
                </c:pt>
                <c:pt idx="39">
                  <c:v>99.996617356742036</c:v>
                </c:pt>
                <c:pt idx="40">
                  <c:v>101.76579406391824</c:v>
                </c:pt>
                <c:pt idx="41">
                  <c:v>104.16304620263951</c:v>
                </c:pt>
                <c:pt idx="42">
                  <c:v>107.3383680566664</c:v>
                </c:pt>
                <c:pt idx="43">
                  <c:v>111.44930360887744</c:v>
                </c:pt>
                <c:pt idx="44">
                  <c:v>116.65062048505031</c:v>
                </c:pt>
                <c:pt idx="45">
                  <c:v>123.08057704757694</c:v>
                </c:pt>
                <c:pt idx="46">
                  <c:v>130.8442916117454</c:v>
                </c:pt>
                <c:pt idx="47">
                  <c:v>139.99530532874732</c:v>
                </c:pt>
                <c:pt idx="48">
                  <c:v>150.51702432427103</c:v>
                </c:pt>
                <c:pt idx="49">
                  <c:v>162.30622895704261</c:v>
                </c:pt>
                <c:pt idx="50">
                  <c:v>175.161132593838</c:v>
                </c:pt>
                <c:pt idx="51">
                  <c:v>188.7764372720321</c:v>
                </c:pt>
                <c:pt idx="52">
                  <c:v>202.74707682335881</c:v>
                </c:pt>
                <c:pt idx="53">
                  <c:v>216.57676863670861</c:v>
                </c:pt>
                <c:pt idx="54">
                  <c:v>229.64705086325156</c:v>
                </c:pt>
                <c:pt idx="55">
                  <c:v>240.92298828370946</c:v>
                </c:pt>
                <c:pt idx="56">
                  <c:v>247.88687541614377</c:v>
                </c:pt>
                <c:pt idx="57">
                  <c:v>245.00092846021781</c:v>
                </c:pt>
                <c:pt idx="58">
                  <c:v>225.29131005714393</c:v>
                </c:pt>
                <c:pt idx="59">
                  <c:v>188.3459019338454</c:v>
                </c:pt>
                <c:pt idx="60">
                  <c:v>146.13716691039153</c:v>
                </c:pt>
                <c:pt idx="61">
                  <c:v>114.21981903681315</c:v>
                </c:pt>
                <c:pt idx="62">
                  <c:v>98.043320975892854</c:v>
                </c:pt>
                <c:pt idx="63">
                  <c:v>92.786014390173492</c:v>
                </c:pt>
                <c:pt idx="64">
                  <c:v>92.256342290804412</c:v>
                </c:pt>
                <c:pt idx="65">
                  <c:v>93.402105029871336</c:v>
                </c:pt>
                <c:pt idx="66">
                  <c:v>95.47795642634965</c:v>
                </c:pt>
                <c:pt idx="67">
                  <c:v>98.53077623744754</c:v>
                </c:pt>
                <c:pt idx="68">
                  <c:v>102.77103236608363</c:v>
                </c:pt>
                <c:pt idx="69">
                  <c:v>108.4163868515886</c:v>
                </c:pt>
                <c:pt idx="70">
                  <c:v>115.64106201255987</c:v>
                </c:pt>
                <c:pt idx="71">
                  <c:v>124.53442262620746</c:v>
                </c:pt>
                <c:pt idx="72">
                  <c:v>135.05931882682341</c:v>
                </c:pt>
                <c:pt idx="73">
                  <c:v>147.01610094568912</c:v>
                </c:pt>
                <c:pt idx="74">
                  <c:v>160.02030625401744</c:v>
                </c:pt>
                <c:pt idx="75">
                  <c:v>173.49623943283493</c:v>
                </c:pt>
                <c:pt idx="76">
                  <c:v>186.63623064989929</c:v>
                </c:pt>
                <c:pt idx="77">
                  <c:v>198.03660897003425</c:v>
                </c:pt>
                <c:pt idx="78">
                  <c:v>204.42967453201862</c:v>
                </c:pt>
                <c:pt idx="79">
                  <c:v>199.46994175064634</c:v>
                </c:pt>
                <c:pt idx="80">
                  <c:v>177.57609802896351</c:v>
                </c:pt>
                <c:pt idx="81">
                  <c:v>143.3299317212475</c:v>
                </c:pt>
                <c:pt idx="82">
                  <c:v>111.60682416126765</c:v>
                </c:pt>
                <c:pt idx="83">
                  <c:v>92.965758710307838</c:v>
                </c:pt>
                <c:pt idx="84">
                  <c:v>85.827188771356504</c:v>
                </c:pt>
                <c:pt idx="85">
                  <c:v>83.925658282149101</c:v>
                </c:pt>
                <c:pt idx="86">
                  <c:v>83.435668243901972</c:v>
                </c:pt>
                <c:pt idx="87">
                  <c:v>83.182063021264327</c:v>
                </c:pt>
                <c:pt idx="88">
                  <c:v>82.954791678634464</c:v>
                </c:pt>
                <c:pt idx="89">
                  <c:v>82.730826221277113</c:v>
                </c:pt>
                <c:pt idx="90">
                  <c:v>82.508510817308846</c:v>
                </c:pt>
                <c:pt idx="91">
                  <c:v>82.287693691915067</c:v>
                </c:pt>
                <c:pt idx="92">
                  <c:v>82.068294947617318</c:v>
                </c:pt>
                <c:pt idx="93">
                  <c:v>81.850243821998376</c:v>
                </c:pt>
                <c:pt idx="94">
                  <c:v>81.633480107351986</c:v>
                </c:pt>
                <c:pt idx="95">
                  <c:v>81.417962692093326</c:v>
                </c:pt>
                <c:pt idx="96">
                  <c:v>81.203691407334347</c:v>
                </c:pt>
                <c:pt idx="97">
                  <c:v>80.990759435722083</c:v>
                </c:pt>
                <c:pt idx="98">
                  <c:v>80.77947092793805</c:v>
                </c:pt>
                <c:pt idx="99">
                  <c:v>80.57058672630734</c:v>
                </c:pt>
                <c:pt idx="100">
                  <c:v>80.365799467838116</c:v>
                </c:pt>
                <c:pt idx="101">
                  <c:v>80.168576585509513</c:v>
                </c:pt>
                <c:pt idx="102">
                  <c:v>79.985514698214672</c:v>
                </c:pt>
                <c:pt idx="103">
                  <c:v>79.828263601944727</c:v>
                </c:pt>
                <c:pt idx="104">
                  <c:v>79.715825450296435</c:v>
                </c:pt>
                <c:pt idx="105">
                  <c:v>79.676558186035976</c:v>
                </c:pt>
                <c:pt idx="106">
                  <c:v>79.748558201312576</c:v>
                </c:pt>
                <c:pt idx="107">
                  <c:v>79.976519173739518</c:v>
                </c:pt>
                <c:pt idx="108">
                  <c:v>80.403170594878716</c:v>
                </c:pt>
                <c:pt idx="109">
                  <c:v>81.054615205915042</c:v>
                </c:pt>
                <c:pt idx="110">
                  <c:v>81.92163008755341</c:v>
                </c:pt>
                <c:pt idx="111">
                  <c:v>82.942695732689231</c:v>
                </c:pt>
                <c:pt idx="112">
                  <c:v>83.997364252183573</c:v>
                </c:pt>
                <c:pt idx="113">
                  <c:v>84.918053299809003</c:v>
                </c:pt>
                <c:pt idx="114">
                  <c:v>85.522811859024628</c:v>
                </c:pt>
                <c:pt idx="115">
                  <c:v>85.662164944673293</c:v>
                </c:pt>
                <c:pt idx="116">
                  <c:v>85.264241940071173</c:v>
                </c:pt>
                <c:pt idx="117">
                  <c:v>84.359750173564251</c:v>
                </c:pt>
                <c:pt idx="118">
                  <c:v>83.07506673036292</c:v>
                </c:pt>
                <c:pt idx="119">
                  <c:v>81.595293289197059</c:v>
                </c:pt>
                <c:pt idx="120">
                  <c:v>80.112295565480039</c:v>
                </c:pt>
                <c:pt idx="121">
                  <c:v>78.778137690148725</c:v>
                </c:pt>
                <c:pt idx="122">
                  <c:v>77.679419856808195</c:v>
                </c:pt>
                <c:pt idx="123">
                  <c:v>76.836657407035915</c:v>
                </c:pt>
                <c:pt idx="124">
                  <c:v>76.222006630042117</c:v>
                </c:pt>
                <c:pt idx="125">
                  <c:v>75.783633378875138</c:v>
                </c:pt>
                <c:pt idx="126">
                  <c:v>75.466595446333329</c:v>
                </c:pt>
                <c:pt idx="127">
                  <c:v>75.225318791003403</c:v>
                </c:pt>
                <c:pt idx="128">
                  <c:v>75.027832011585616</c:v>
                </c:pt>
                <c:pt idx="129">
                  <c:v>74.854704368489664</c:v>
                </c:pt>
                <c:pt idx="130">
                  <c:v>74.696035330059772</c:v>
                </c:pt>
                <c:pt idx="131">
                  <c:v>74.548976866897448</c:v>
                </c:pt>
                <c:pt idx="132">
                  <c:v>74.417230762761776</c:v>
                </c:pt>
                <c:pt idx="133">
                  <c:v>74.313145591626991</c:v>
                </c:pt>
                <c:pt idx="134">
                  <c:v>74.262069416196553</c:v>
                </c:pt>
                <c:pt idx="135">
                  <c:v>74.30681561993886</c:v>
                </c:pt>
                <c:pt idx="136">
                  <c:v>74.507416141213213</c:v>
                </c:pt>
                <c:pt idx="137">
                  <c:v>74.929416947021124</c:v>
                </c:pt>
                <c:pt idx="138">
                  <c:v>75.616222874139012</c:v>
                </c:pt>
                <c:pt idx="139">
                  <c:v>76.550121273106953</c:v>
                </c:pt>
                <c:pt idx="140">
                  <c:v>77.620067134806646</c:v>
                </c:pt>
                <c:pt idx="141">
                  <c:v>78.622140507148359</c:v>
                </c:pt>
                <c:pt idx="142">
                  <c:v>79.309110842764625</c:v>
                </c:pt>
                <c:pt idx="143">
                  <c:v>79.477699253768876</c:v>
                </c:pt>
                <c:pt idx="144">
                  <c:v>79.052692160474308</c:v>
                </c:pt>
                <c:pt idx="145">
                  <c:v>78.120666022487484</c:v>
                </c:pt>
                <c:pt idx="146">
                  <c:v>76.892738194748063</c:v>
                </c:pt>
                <c:pt idx="147">
                  <c:v>75.61808020105633</c:v>
                </c:pt>
                <c:pt idx="148">
                  <c:v>74.496395180297881</c:v>
                </c:pt>
                <c:pt idx="149">
                  <c:v>73.630401361584077</c:v>
                </c:pt>
                <c:pt idx="150">
                  <c:v>73.028732222306118</c:v>
                </c:pt>
                <c:pt idx="151">
                  <c:v>72.641107920941977</c:v>
                </c:pt>
                <c:pt idx="152">
                  <c:v>72.398593059333521</c:v>
                </c:pt>
                <c:pt idx="153">
                  <c:v>72.240768333745848</c:v>
                </c:pt>
                <c:pt idx="154">
                  <c:v>72.126017319355725</c:v>
                </c:pt>
                <c:pt idx="155">
                  <c:v>72.030330426319594</c:v>
                </c:pt>
                <c:pt idx="156">
                  <c:v>71.94173895339101</c:v>
                </c:pt>
                <c:pt idx="157">
                  <c:v>71.85496721804958</c:v>
                </c:pt>
                <c:pt idx="158">
                  <c:v>71.76789686738654</c:v>
                </c:pt>
                <c:pt idx="159">
                  <c:v>71.679707424022013</c:v>
                </c:pt>
                <c:pt idx="160">
                  <c:v>71.590057246265886</c:v>
                </c:pt>
                <c:pt idx="161">
                  <c:v>71.498773313504572</c:v>
                </c:pt>
                <c:pt idx="162">
                  <c:v>71.405748120753444</c:v>
                </c:pt>
                <c:pt idx="163">
                  <c:v>71.310908549358274</c:v>
                </c:pt>
                <c:pt idx="164">
                  <c:v>71.214206368538868</c:v>
                </c:pt>
                <c:pt idx="165">
                  <c:v>71.115614382144514</c:v>
                </c:pt>
                <c:pt idx="166">
                  <c:v>71.015123856831423</c:v>
                </c:pt>
                <c:pt idx="167">
                  <c:v>70.912742223858686</c:v>
                </c:pt>
                <c:pt idx="168">
                  <c:v>70.808490880461889</c:v>
                </c:pt>
                <c:pt idx="169">
                  <c:v>70.702403090933387</c:v>
                </c:pt>
                <c:pt idx="170">
                  <c:v>70.594522012504655</c:v>
                </c:pt>
                <c:pt idx="171">
                  <c:v>70.484898867356975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91.174953653650263</c:v>
                </c:pt>
                <c:pt idx="1">
                  <c:v>91.369065525512852</c:v>
                </c:pt>
                <c:pt idx="2">
                  <c:v>91.563229999315283</c:v>
                </c:pt>
                <c:pt idx="3">
                  <c:v>91.757358275778842</c:v>
                </c:pt>
                <c:pt idx="4">
                  <c:v>91.951345025742455</c:v>
                </c:pt>
                <c:pt idx="5">
                  <c:v>92.145066345870944</c:v>
                </c:pt>
                <c:pt idx="6">
                  <c:v>92.338377552012162</c:v>
                </c:pt>
                <c:pt idx="7">
                  <c:v>92.531110814459169</c:v>
                </c:pt>
                <c:pt idx="8">
                  <c:v>92.723072644541858</c:v>
                </c:pt>
                <c:pt idx="9">
                  <c:v>92.914041248381054</c:v>
                </c:pt>
                <c:pt idx="10">
                  <c:v>93.103763771430536</c:v>
                </c:pt>
                <c:pt idx="11">
                  <c:v>93.291953466735109</c:v>
                </c:pt>
                <c:pt idx="12">
                  <c:v>93.478286830732543</c:v>
                </c:pt>
                <c:pt idx="13">
                  <c:v>93.662400762955542</c:v>
                </c:pt>
                <c:pt idx="14">
                  <c:v>93.84388982009186</c:v>
                </c:pt>
                <c:pt idx="15">
                  <c:v>94.022303650367064</c:v>
                </c:pt>
                <c:pt idx="16">
                  <c:v>94.197144710804452</c:v>
                </c:pt>
                <c:pt idx="17">
                  <c:v>94.367866387080923</c:v>
                </c:pt>
                <c:pt idx="18">
                  <c:v>94.533871652701023</c:v>
                </c:pt>
                <c:pt idx="19">
                  <c:v>94.69451242006096</c:v>
                </c:pt>
                <c:pt idx="20">
                  <c:v>94.849089749397848</c:v>
                </c:pt>
                <c:pt idx="21">
                  <c:v>94.996855091065626</c:v>
                </c:pt>
                <c:pt idx="22">
                  <c:v>95.137012740236486</c:v>
                </c:pt>
                <c:pt idx="23">
                  <c:v>95.268723679001454</c:v>
                </c:pt>
                <c:pt idx="24">
                  <c:v>95.391110966854313</c:v>
                </c:pt>
                <c:pt idx="25">
                  <c:v>95.503266814700908</c:v>
                </c:pt>
                <c:pt idx="26">
                  <c:v>95.604261438158801</c:v>
                </c:pt>
                <c:pt idx="27">
                  <c:v>95.693153731899699</c:v>
                </c:pt>
                <c:pt idx="28">
                  <c:v>95.769003737927491</c:v>
                </c:pt>
                <c:pt idx="29">
                  <c:v>95.830886797963345</c:v>
                </c:pt>
                <c:pt idx="30">
                  <c:v>95.877909185978652</c:v>
                </c:pt>
                <c:pt idx="31">
                  <c:v>95.909224915482611</c:v>
                </c:pt>
                <c:pt idx="32">
                  <c:v>95.924053313210123</c:v>
                </c:pt>
                <c:pt idx="33">
                  <c:v>95.921696853646225</c:v>
                </c:pt>
                <c:pt idx="34">
                  <c:v>95.901558665720756</c:v>
                </c:pt>
                <c:pt idx="35">
                  <c:v>95.86315906276792</c:v>
                </c:pt>
                <c:pt idx="36">
                  <c:v>95.806150417745087</c:v>
                </c:pt>
                <c:pt idx="37">
                  <c:v>95.730329714504705</c:v>
                </c:pt>
                <c:pt idx="38">
                  <c:v>95.635648156840887</c:v>
                </c:pt>
                <c:pt idx="39">
                  <c:v>95.522217310901993</c:v>
                </c:pt>
                <c:pt idx="40">
                  <c:v>95.390311390223999</c:v>
                </c:pt>
                <c:pt idx="41">
                  <c:v>95.240365458880987</c:v>
                </c:pt>
                <c:pt idx="42">
                  <c:v>95.07296951622962</c:v>
                </c:pt>
                <c:pt idx="43">
                  <c:v>94.888858622931394</c:v>
                </c:pt>
                <c:pt idx="44">
                  <c:v>94.688899417563604</c:v>
                </c:pt>
                <c:pt idx="45">
                  <c:v>94.474073541695461</c:v>
                </c:pt>
                <c:pt idx="46">
                  <c:v>94.245458626243533</c:v>
                </c:pt>
                <c:pt idx="47">
                  <c:v>94.004207583956983</c:v>
                </c:pt>
                <c:pt idx="48">
                  <c:v>93.751526996934388</c:v>
                </c:pt>
                <c:pt idx="49">
                  <c:v>93.488655383601809</c:v>
                </c:pt>
                <c:pt idx="50">
                  <c:v>93.216842080343483</c:v>
                </c:pt>
                <c:pt idx="51">
                  <c:v>92.937327386281567</c:v>
                </c:pt>
                <c:pt idx="52">
                  <c:v>92.651324505303307</c:v>
                </c:pt>
                <c:pt idx="53">
                  <c:v>92.360003688270993</c:v>
                </c:pt>
                <c:pt idx="54">
                  <c:v>92.064478841311455</c:v>
                </c:pt>
                <c:pt idx="55">
                  <c:v>91.765796732965796</c:v>
                </c:pt>
                <c:pt idx="56">
                  <c:v>91.464928811752884</c:v>
                </c:pt>
                <c:pt idx="57">
                  <c:v>91.162765542074823</c:v>
                </c:pt>
                <c:pt idx="58">
                  <c:v>90.860113083743641</c:v>
                </c:pt>
                <c:pt idx="59">
                  <c:v>90.557692079934256</c:v>
                </c:pt>
                <c:pt idx="60">
                  <c:v>90.256138279448223</c:v>
                </c:pt>
                <c:pt idx="61">
                  <c:v>89.956004699813178</c:v>
                </c:pt>
                <c:pt idx="62">
                  <c:v>89.657765035055235</c:v>
                </c:pt>
                <c:pt idx="63">
                  <c:v>89.361818022626522</c:v>
                </c:pt>
                <c:pt idx="64">
                  <c:v>89.068492504512605</c:v>
                </c:pt>
                <c:pt idx="65">
                  <c:v>88.778052944755856</c:v>
                </c:pt>
                <c:pt idx="66">
                  <c:v>88.490705196646118</c:v>
                </c:pt>
                <c:pt idx="67">
                  <c:v>88.206602345280871</c:v>
                </c:pt>
                <c:pt idx="68">
                  <c:v>87.925850483217715</c:v>
                </c:pt>
                <c:pt idx="69">
                  <c:v>87.648514307177749</c:v>
                </c:pt>
                <c:pt idx="70">
                  <c:v>87.374622451295295</c:v>
                </c:pt>
                <c:pt idx="71">
                  <c:v>87.104172496722043</c:v>
                </c:pt>
                <c:pt idx="72">
                  <c:v>86.837135618253555</c:v>
                </c:pt>
                <c:pt idx="73">
                  <c:v>86.573460846066325</c:v>
                </c:pt>
                <c:pt idx="74">
                  <c:v>86.313078934800998</c:v>
                </c:pt>
                <c:pt idx="75">
                  <c:v>86.055905843383243</c:v>
                </c:pt>
                <c:pt idx="76">
                  <c:v>85.801845837475653</c:v>
                </c:pt>
                <c:pt idx="77">
                  <c:v>85.5507942326673</c:v>
                </c:pt>
                <c:pt idx="78">
                  <c:v>85.302639800790885</c:v>
                </c:pt>
                <c:pt idx="79">
                  <c:v>85.057266864460118</c:v>
                </c:pt>
                <c:pt idx="80">
                  <c:v>84.814557106348943</c:v>
                </c:pt>
                <c:pt idx="81">
                  <c:v>84.57439112017228</c:v>
                </c:pt>
                <c:pt idx="82">
                  <c:v>84.33664973001089</c:v>
                </c:pt>
                <c:pt idx="83">
                  <c:v>84.101215103754939</c:v>
                </c:pt>
                <c:pt idx="84">
                  <c:v>83.867971685186617</c:v>
                </c:pt>
                <c:pt idx="85">
                  <c:v>83.636806967718599</c:v>
                </c:pt>
                <c:pt idx="86">
                  <c:v>83.407612131156029</c:v>
                </c:pt>
                <c:pt idx="87">
                  <c:v>83.180282561140501</c:v>
                </c:pt>
                <c:pt idx="88">
                  <c:v>82.954718269224458</c:v>
                </c:pt>
                <c:pt idx="89">
                  <c:v>82.730824229861156</c:v>
                </c:pt>
                <c:pt idx="90">
                  <c:v>82.508510649006226</c:v>
                </c:pt>
                <c:pt idx="91">
                  <c:v>82.28769317753779</c:v>
                </c:pt>
                <c:pt idx="92">
                  <c:v>82.068293081317094</c:v>
                </c:pt>
                <c:pt idx="93">
                  <c:v>81.85023737844152</c:v>
                </c:pt>
                <c:pt idx="94">
                  <c:v>81.633458953080904</c:v>
                </c:pt>
                <c:pt idx="95">
                  <c:v>81.417896654233374</c:v>
                </c:pt>
                <c:pt idx="96">
                  <c:v>81.20349538677776</c:v>
                </c:pt>
                <c:pt idx="97">
                  <c:v>80.990206201327553</c:v>
                </c:pt>
                <c:pt idx="98">
                  <c:v>80.777986388589184</c:v>
                </c:pt>
                <c:pt idx="99">
                  <c:v>80.5667995831826</c:v>
                </c:pt>
                <c:pt idx="100">
                  <c:v>80.35661588117766</c:v>
                </c:pt>
                <c:pt idx="101">
                  <c:v>80.147411974914903</c:v>
                </c:pt>
                <c:pt idx="102">
                  <c:v>79.939171307997782</c:v>
                </c:pt>
                <c:pt idx="103">
                  <c:v>79.73188425263983</c:v>
                </c:pt>
                <c:pt idx="104">
                  <c:v>79.525548310806016</c:v>
                </c:pt>
                <c:pt idx="105">
                  <c:v>79.320168339774298</c:v>
                </c:pt>
                <c:pt idx="106">
                  <c:v>79.115756801839211</c:v>
                </c:pt>
                <c:pt idx="107">
                  <c:v>78.912334036855142</c:v>
                </c:pt>
                <c:pt idx="108">
                  <c:v>78.709928555147371</c:v>
                </c:pt>
                <c:pt idx="109">
                  <c:v>78.50857734697685</c:v>
                </c:pt>
                <c:pt idx="110">
                  <c:v>78.30832620320588</c:v>
                </c:pt>
                <c:pt idx="111">
                  <c:v>78.109230040053092</c:v>
                </c:pt>
                <c:pt idx="112">
                  <c:v>77.911353218833597</c:v>
                </c:pt>
                <c:pt idx="113">
                  <c:v>77.714769849344819</c:v>
                </c:pt>
                <c:pt idx="114">
                  <c:v>77.519564063085141</c:v>
                </c:pt>
                <c:pt idx="115">
                  <c:v>77.325830239803409</c:v>
                </c:pt>
                <c:pt idx="116">
                  <c:v>77.13367316801498</c:v>
                </c:pt>
                <c:pt idx="117">
                  <c:v>76.943208117156104</c:v>
                </c:pt>
                <c:pt idx="118">
                  <c:v>76.754560796089038</c:v>
                </c:pt>
                <c:pt idx="119">
                  <c:v>76.567867169859895</c:v>
                </c:pt>
                <c:pt idx="120">
                  <c:v>76.383273104143981</c:v>
                </c:pt>
                <c:pt idx="121">
                  <c:v>76.200933804928155</c:v>
                </c:pt>
                <c:pt idx="122">
                  <c:v>76.021013019970042</c:v>
                </c:pt>
                <c:pt idx="123">
                  <c:v>75.843681968778057</c:v>
                </c:pt>
                <c:pt idx="124">
                  <c:v>75.669117969645654</c:v>
                </c:pt>
                <c:pt idx="125">
                  <c:v>75.497502736044936</c:v>
                </c:pt>
                <c:pt idx="126">
                  <c:v>75.329020320815232</c:v>
                </c:pt>
                <c:pt idx="127">
                  <c:v>75.163854695408688</c:v>
                </c:pt>
                <c:pt idx="128">
                  <c:v>75.00218696321059</c:v>
                </c:pt>
                <c:pt idx="129">
                  <c:v>74.844192220714447</c:v>
                </c:pt>
                <c:pt idx="130">
                  <c:v>74.690036097963258</c:v>
                </c:pt>
                <c:pt idx="131">
                  <c:v>74.539871029747047</c:v>
                </c:pt>
                <c:pt idx="132">
                  <c:v>74.393832330823457</c:v>
                </c:pt>
                <c:pt idx="133">
                  <c:v>74.252034170798993</c:v>
                </c:pt>
                <c:pt idx="134">
                  <c:v>74.114565565814928</c:v>
                </c:pt>
                <c:pt idx="135">
                  <c:v>73.981486523078104</c:v>
                </c:pt>
                <c:pt idx="136">
                  <c:v>73.85282448862155</c:v>
                </c:pt>
                <c:pt idx="137">
                  <c:v>73.72857125651602</c:v>
                </c:pt>
                <c:pt idx="138">
                  <c:v>73.60868049730162</c:v>
                </c:pt>
                <c:pt idx="139">
                  <c:v>73.493066053323986</c:v>
                </c:pt>
                <c:pt idx="140">
                  <c:v>73.381601128247894</c:v>
                </c:pt>
                <c:pt idx="141">
                  <c:v>73.274118467458564</c:v>
                </c:pt>
                <c:pt idx="142">
                  <c:v>73.170411586497124</c:v>
                </c:pt>
                <c:pt idx="143">
                  <c:v>73.07023705825506</c:v>
                </c:pt>
                <c:pt idx="144">
                  <c:v>72.973317819383965</c:v>
                </c:pt>
                <c:pt idx="145">
                  <c:v>72.879347405886264</c:v>
                </c:pt>
                <c:pt idx="146">
                  <c:v>72.787994981020489</c:v>
                </c:pt>
                <c:pt idx="147">
                  <c:v>72.698910979195773</c:v>
                </c:pt>
                <c:pt idx="148">
                  <c:v>72.61173316056626</c:v>
                </c:pt>
                <c:pt idx="149">
                  <c:v>72.526092854750772</c:v>
                </c:pt>
                <c:pt idx="150">
                  <c:v>72.441621169484222</c:v>
                </c:pt>
                <c:pt idx="151">
                  <c:v>72.357954950786166</c:v>
                </c:pt>
                <c:pt idx="152">
                  <c:v>72.274742303946425</c:v>
                </c:pt>
                <c:pt idx="153">
                  <c:v>72.191647516854658</c:v>
                </c:pt>
                <c:pt idx="154">
                  <c:v>72.1083552658868</c:v>
                </c:pt>
                <c:pt idx="155">
                  <c:v>72.024574026386517</c:v>
                </c:pt>
                <c:pt idx="156">
                  <c:v>71.940038651530855</c:v>
                </c:pt>
                <c:pt idx="157">
                  <c:v>71.854512122240038</c:v>
                </c:pt>
                <c:pt idx="158">
                  <c:v>71.76778650459508</c:v>
                </c:pt>
                <c:pt idx="159">
                  <c:v>71.679683178511553</c:v>
                </c:pt>
                <c:pt idx="160">
                  <c:v>71.590052421472606</c:v>
                </c:pt>
                <c:pt idx="161">
                  <c:v>71.498772443906617</c:v>
                </c:pt>
                <c:pt idx="162">
                  <c:v>71.405747978812428</c:v>
                </c:pt>
                <c:pt idx="163">
                  <c:v>71.310908528378192</c:v>
                </c:pt>
                <c:pt idx="164">
                  <c:v>71.214206365730973</c:v>
                </c:pt>
                <c:pt idx="165">
                  <c:v>71.115614381804264</c:v>
                </c:pt>
                <c:pt idx="166">
                  <c:v>71.015123856794091</c:v>
                </c:pt>
                <c:pt idx="167">
                  <c:v>70.912742223854977</c:v>
                </c:pt>
                <c:pt idx="168">
                  <c:v>70.808490880461562</c:v>
                </c:pt>
                <c:pt idx="169">
                  <c:v>70.702403090933359</c:v>
                </c:pt>
                <c:pt idx="170">
                  <c:v>70.594522012504655</c:v>
                </c:pt>
                <c:pt idx="171">
                  <c:v>70.484898867356975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94.641000000000005</c:v>
                </c:pt>
                <c:pt idx="1">
                  <c:v>91.563999999999993</c:v>
                </c:pt>
                <c:pt idx="2">
                  <c:v>93.563999999999993</c:v>
                </c:pt>
                <c:pt idx="3">
                  <c:v>93.385000000000005</c:v>
                </c:pt>
                <c:pt idx="4">
                  <c:v>91.281999999999996</c:v>
                </c:pt>
                <c:pt idx="5">
                  <c:v>93.974000000000004</c:v>
                </c:pt>
                <c:pt idx="6">
                  <c:v>93.153999999999996</c:v>
                </c:pt>
                <c:pt idx="7">
                  <c:v>92.744</c:v>
                </c:pt>
                <c:pt idx="8">
                  <c:v>92.462000000000003</c:v>
                </c:pt>
                <c:pt idx="9">
                  <c:v>90.897000000000006</c:v>
                </c:pt>
                <c:pt idx="10">
                  <c:v>96</c:v>
                </c:pt>
                <c:pt idx="11">
                  <c:v>93.179000000000002</c:v>
                </c:pt>
                <c:pt idx="12">
                  <c:v>95.179000000000002</c:v>
                </c:pt>
                <c:pt idx="13">
                  <c:v>94.332999999999998</c:v>
                </c:pt>
                <c:pt idx="14">
                  <c:v>94.256</c:v>
                </c:pt>
                <c:pt idx="15">
                  <c:v>92.744</c:v>
                </c:pt>
                <c:pt idx="16">
                  <c:v>92.872</c:v>
                </c:pt>
                <c:pt idx="17">
                  <c:v>96.256</c:v>
                </c:pt>
                <c:pt idx="18">
                  <c:v>92.948999999999998</c:v>
                </c:pt>
                <c:pt idx="19">
                  <c:v>94.820999999999998</c:v>
                </c:pt>
                <c:pt idx="20">
                  <c:v>94.795000000000002</c:v>
                </c:pt>
                <c:pt idx="21">
                  <c:v>94.614999999999995</c:v>
                </c:pt>
                <c:pt idx="22">
                  <c:v>94.358999999999995</c:v>
                </c:pt>
                <c:pt idx="23">
                  <c:v>94.795000000000002</c:v>
                </c:pt>
                <c:pt idx="24">
                  <c:v>91.897000000000006</c:v>
                </c:pt>
                <c:pt idx="25">
                  <c:v>93.691999999999993</c:v>
                </c:pt>
                <c:pt idx="26">
                  <c:v>93.563999999999993</c:v>
                </c:pt>
                <c:pt idx="27">
                  <c:v>95.436000000000007</c:v>
                </c:pt>
                <c:pt idx="28">
                  <c:v>94.795000000000002</c:v>
                </c:pt>
                <c:pt idx="29">
                  <c:v>96.462000000000003</c:v>
                </c:pt>
                <c:pt idx="30">
                  <c:v>94.769000000000005</c:v>
                </c:pt>
                <c:pt idx="31">
                  <c:v>97.486999999999995</c:v>
                </c:pt>
                <c:pt idx="32">
                  <c:v>95.128</c:v>
                </c:pt>
                <c:pt idx="33">
                  <c:v>97.102999999999994</c:v>
                </c:pt>
                <c:pt idx="34">
                  <c:v>99.179000000000002</c:v>
                </c:pt>
                <c:pt idx="35">
                  <c:v>100.205</c:v>
                </c:pt>
                <c:pt idx="36">
                  <c:v>97.332999999999998</c:v>
                </c:pt>
                <c:pt idx="37">
                  <c:v>101.38500000000001</c:v>
                </c:pt>
                <c:pt idx="38">
                  <c:v>101.949</c:v>
                </c:pt>
                <c:pt idx="39">
                  <c:v>101.205</c:v>
                </c:pt>
                <c:pt idx="40">
                  <c:v>101.23099999999999</c:v>
                </c:pt>
                <c:pt idx="41">
                  <c:v>105.051</c:v>
                </c:pt>
                <c:pt idx="42">
                  <c:v>108.64100000000001</c:v>
                </c:pt>
                <c:pt idx="43">
                  <c:v>110.744</c:v>
                </c:pt>
                <c:pt idx="44">
                  <c:v>112.949</c:v>
                </c:pt>
                <c:pt idx="45">
                  <c:v>117.56399999999999</c:v>
                </c:pt>
                <c:pt idx="46">
                  <c:v>124.61499999999999</c:v>
                </c:pt>
                <c:pt idx="47">
                  <c:v>132.35900000000001</c:v>
                </c:pt>
                <c:pt idx="48">
                  <c:v>145.43600000000001</c:v>
                </c:pt>
                <c:pt idx="49">
                  <c:v>161.64099999999999</c:v>
                </c:pt>
                <c:pt idx="50">
                  <c:v>175.94900000000001</c:v>
                </c:pt>
                <c:pt idx="51">
                  <c:v>194.71799999999999</c:v>
                </c:pt>
                <c:pt idx="52">
                  <c:v>209.667</c:v>
                </c:pt>
                <c:pt idx="53">
                  <c:v>220.79499999999999</c:v>
                </c:pt>
                <c:pt idx="54">
                  <c:v>229.51300000000001</c:v>
                </c:pt>
                <c:pt idx="55">
                  <c:v>234.154</c:v>
                </c:pt>
                <c:pt idx="56">
                  <c:v>235.923</c:v>
                </c:pt>
                <c:pt idx="57">
                  <c:v>235.20500000000001</c:v>
                </c:pt>
                <c:pt idx="58">
                  <c:v>225.51300000000001</c:v>
                </c:pt>
                <c:pt idx="59">
                  <c:v>202.20500000000001</c:v>
                </c:pt>
                <c:pt idx="60">
                  <c:v>152.12799999999999</c:v>
                </c:pt>
                <c:pt idx="61">
                  <c:v>110.872</c:v>
                </c:pt>
                <c:pt idx="62">
                  <c:v>94.436000000000007</c:v>
                </c:pt>
                <c:pt idx="63">
                  <c:v>91.974000000000004</c:v>
                </c:pt>
                <c:pt idx="64">
                  <c:v>94.897000000000006</c:v>
                </c:pt>
                <c:pt idx="65">
                  <c:v>92.974000000000004</c:v>
                </c:pt>
                <c:pt idx="66">
                  <c:v>93.872</c:v>
                </c:pt>
                <c:pt idx="67">
                  <c:v>97.385000000000005</c:v>
                </c:pt>
                <c:pt idx="68">
                  <c:v>98</c:v>
                </c:pt>
                <c:pt idx="69">
                  <c:v>102.744</c:v>
                </c:pt>
                <c:pt idx="70">
                  <c:v>109.43600000000001</c:v>
                </c:pt>
                <c:pt idx="71">
                  <c:v>117.872</c:v>
                </c:pt>
                <c:pt idx="72">
                  <c:v>131.333</c:v>
                </c:pt>
                <c:pt idx="73">
                  <c:v>142.87200000000001</c:v>
                </c:pt>
                <c:pt idx="74">
                  <c:v>157.48699999999999</c:v>
                </c:pt>
                <c:pt idx="75">
                  <c:v>171.923</c:v>
                </c:pt>
                <c:pt idx="76">
                  <c:v>180.667</c:v>
                </c:pt>
                <c:pt idx="77">
                  <c:v>189.71799999999999</c:v>
                </c:pt>
                <c:pt idx="78">
                  <c:v>193.43600000000001</c:v>
                </c:pt>
                <c:pt idx="79">
                  <c:v>191.46199999999999</c:v>
                </c:pt>
                <c:pt idx="80">
                  <c:v>184.179</c:v>
                </c:pt>
                <c:pt idx="81">
                  <c:v>158.89699999999999</c:v>
                </c:pt>
                <c:pt idx="82">
                  <c:v>115.51300000000001</c:v>
                </c:pt>
                <c:pt idx="83">
                  <c:v>90.076999999999998</c:v>
                </c:pt>
                <c:pt idx="84">
                  <c:v>85.537999999999997</c:v>
                </c:pt>
                <c:pt idx="85">
                  <c:v>83</c:v>
                </c:pt>
                <c:pt idx="86">
                  <c:v>82.051000000000002</c:v>
                </c:pt>
                <c:pt idx="87">
                  <c:v>86.102999999999994</c:v>
                </c:pt>
                <c:pt idx="88">
                  <c:v>84.436000000000007</c:v>
                </c:pt>
                <c:pt idx="89">
                  <c:v>83.230999999999995</c:v>
                </c:pt>
                <c:pt idx="90">
                  <c:v>84.025999999999996</c:v>
                </c:pt>
                <c:pt idx="91">
                  <c:v>86.051000000000002</c:v>
                </c:pt>
                <c:pt idx="92">
                  <c:v>82.308000000000007</c:v>
                </c:pt>
                <c:pt idx="93">
                  <c:v>82.923000000000002</c:v>
                </c:pt>
                <c:pt idx="94">
                  <c:v>85.204999999999998</c:v>
                </c:pt>
                <c:pt idx="95">
                  <c:v>81.641000000000005</c:v>
                </c:pt>
                <c:pt idx="96">
                  <c:v>82.204999999999998</c:v>
                </c:pt>
                <c:pt idx="97">
                  <c:v>81.230999999999995</c:v>
                </c:pt>
                <c:pt idx="98">
                  <c:v>81.537999999999997</c:v>
                </c:pt>
                <c:pt idx="99">
                  <c:v>81.41</c:v>
                </c:pt>
                <c:pt idx="100">
                  <c:v>85.462000000000003</c:v>
                </c:pt>
                <c:pt idx="101">
                  <c:v>83.846000000000004</c:v>
                </c:pt>
                <c:pt idx="102">
                  <c:v>84.076999999999998</c:v>
                </c:pt>
                <c:pt idx="103">
                  <c:v>82.41</c:v>
                </c:pt>
                <c:pt idx="104">
                  <c:v>81.614999999999995</c:v>
                </c:pt>
                <c:pt idx="105">
                  <c:v>83.846000000000004</c:v>
                </c:pt>
                <c:pt idx="106">
                  <c:v>80.025999999999996</c:v>
                </c:pt>
                <c:pt idx="107">
                  <c:v>81.332999999999998</c:v>
                </c:pt>
                <c:pt idx="108">
                  <c:v>81.308000000000007</c:v>
                </c:pt>
                <c:pt idx="109">
                  <c:v>82.563999999999993</c:v>
                </c:pt>
                <c:pt idx="110">
                  <c:v>85.923000000000002</c:v>
                </c:pt>
                <c:pt idx="111">
                  <c:v>83.641000000000005</c:v>
                </c:pt>
                <c:pt idx="112">
                  <c:v>86.59</c:v>
                </c:pt>
                <c:pt idx="113">
                  <c:v>87.385000000000005</c:v>
                </c:pt>
                <c:pt idx="114">
                  <c:v>88.179000000000002</c:v>
                </c:pt>
                <c:pt idx="115">
                  <c:v>88.230999999999995</c:v>
                </c:pt>
                <c:pt idx="116">
                  <c:v>90.769000000000005</c:v>
                </c:pt>
                <c:pt idx="117">
                  <c:v>88.256</c:v>
                </c:pt>
                <c:pt idx="118">
                  <c:v>86.718000000000004</c:v>
                </c:pt>
                <c:pt idx="119">
                  <c:v>86.769000000000005</c:v>
                </c:pt>
                <c:pt idx="120">
                  <c:v>81.486999999999995</c:v>
                </c:pt>
                <c:pt idx="121">
                  <c:v>80.948999999999998</c:v>
                </c:pt>
                <c:pt idx="122">
                  <c:v>78.537999999999997</c:v>
                </c:pt>
                <c:pt idx="123">
                  <c:v>77.204999999999998</c:v>
                </c:pt>
                <c:pt idx="124">
                  <c:v>76.614999999999995</c:v>
                </c:pt>
                <c:pt idx="125">
                  <c:v>76.486999999999995</c:v>
                </c:pt>
                <c:pt idx="126">
                  <c:v>77.358999999999995</c:v>
                </c:pt>
                <c:pt idx="127">
                  <c:v>77.744</c:v>
                </c:pt>
                <c:pt idx="128">
                  <c:v>76.846000000000004</c:v>
                </c:pt>
                <c:pt idx="129">
                  <c:v>75.744</c:v>
                </c:pt>
                <c:pt idx="130">
                  <c:v>78.179000000000002</c:v>
                </c:pt>
                <c:pt idx="131">
                  <c:v>75.897000000000006</c:v>
                </c:pt>
                <c:pt idx="132">
                  <c:v>77.153999999999996</c:v>
                </c:pt>
                <c:pt idx="133">
                  <c:v>76.41</c:v>
                </c:pt>
                <c:pt idx="134">
                  <c:v>78.563999999999993</c:v>
                </c:pt>
                <c:pt idx="135">
                  <c:v>74.051000000000002</c:v>
                </c:pt>
                <c:pt idx="136">
                  <c:v>77.281999999999996</c:v>
                </c:pt>
                <c:pt idx="137">
                  <c:v>74.641000000000005</c:v>
                </c:pt>
                <c:pt idx="138">
                  <c:v>76.614999999999995</c:v>
                </c:pt>
                <c:pt idx="139">
                  <c:v>75.486999999999995</c:v>
                </c:pt>
                <c:pt idx="140">
                  <c:v>76.179000000000002</c:v>
                </c:pt>
                <c:pt idx="141">
                  <c:v>77.462000000000003</c:v>
                </c:pt>
                <c:pt idx="142">
                  <c:v>75.923000000000002</c:v>
                </c:pt>
                <c:pt idx="143">
                  <c:v>80.820999999999998</c:v>
                </c:pt>
                <c:pt idx="144">
                  <c:v>80</c:v>
                </c:pt>
                <c:pt idx="145">
                  <c:v>78.667000000000002</c:v>
                </c:pt>
                <c:pt idx="146">
                  <c:v>77.820999999999998</c:v>
                </c:pt>
                <c:pt idx="147">
                  <c:v>78.614999999999995</c:v>
                </c:pt>
                <c:pt idx="148">
                  <c:v>78.769000000000005</c:v>
                </c:pt>
                <c:pt idx="149">
                  <c:v>78.513000000000005</c:v>
                </c:pt>
                <c:pt idx="150">
                  <c:v>76.385000000000005</c:v>
                </c:pt>
                <c:pt idx="151">
                  <c:v>75.332999999999998</c:v>
                </c:pt>
                <c:pt idx="152">
                  <c:v>75.923000000000002</c:v>
                </c:pt>
                <c:pt idx="153">
                  <c:v>73.230999999999995</c:v>
                </c:pt>
                <c:pt idx="154">
                  <c:v>74.667000000000002</c:v>
                </c:pt>
                <c:pt idx="155">
                  <c:v>78.385000000000005</c:v>
                </c:pt>
                <c:pt idx="156">
                  <c:v>72.025999999999996</c:v>
                </c:pt>
                <c:pt idx="157">
                  <c:v>73.025999999999996</c:v>
                </c:pt>
                <c:pt idx="158">
                  <c:v>74.102999999999994</c:v>
                </c:pt>
                <c:pt idx="159">
                  <c:v>71.537999999999997</c:v>
                </c:pt>
                <c:pt idx="160">
                  <c:v>72.872</c:v>
                </c:pt>
                <c:pt idx="161">
                  <c:v>71.59</c:v>
                </c:pt>
                <c:pt idx="162">
                  <c:v>75.513000000000005</c:v>
                </c:pt>
                <c:pt idx="163">
                  <c:v>76.436000000000007</c:v>
                </c:pt>
                <c:pt idx="164">
                  <c:v>73.718000000000004</c:v>
                </c:pt>
                <c:pt idx="165">
                  <c:v>73.923000000000002</c:v>
                </c:pt>
                <c:pt idx="166">
                  <c:v>72.59</c:v>
                </c:pt>
                <c:pt idx="167">
                  <c:v>70.897000000000006</c:v>
                </c:pt>
                <c:pt idx="168">
                  <c:v>72.230999999999995</c:v>
                </c:pt>
                <c:pt idx="169">
                  <c:v>76.153999999999996</c:v>
                </c:pt>
                <c:pt idx="170">
                  <c:v>71.795000000000002</c:v>
                </c:pt>
                <c:pt idx="171">
                  <c:v>70.614999999999995</c:v>
                </c:pt>
                <c:pt idx="172">
                  <c:v>74.59</c:v>
                </c:pt>
                <c:pt idx="173">
                  <c:v>73.076999999999998</c:v>
                </c:pt>
                <c:pt idx="174">
                  <c:v>74.204999999999998</c:v>
                </c:pt>
                <c:pt idx="175">
                  <c:v>72.923000000000002</c:v>
                </c:pt>
                <c:pt idx="176">
                  <c:v>71.641000000000005</c:v>
                </c:pt>
                <c:pt idx="177">
                  <c:v>71.974000000000004</c:v>
                </c:pt>
                <c:pt idx="178">
                  <c:v>73.614999999999995</c:v>
                </c:pt>
                <c:pt idx="179">
                  <c:v>71.563999999999993</c:v>
                </c:pt>
                <c:pt idx="180">
                  <c:v>70.256</c:v>
                </c:pt>
                <c:pt idx="181">
                  <c:v>76.179000000000002</c:v>
                </c:pt>
                <c:pt idx="182">
                  <c:v>71.974000000000004</c:v>
                </c:pt>
                <c:pt idx="183">
                  <c:v>71.256</c:v>
                </c:pt>
                <c:pt idx="184">
                  <c:v>70.076999999999998</c:v>
                </c:pt>
                <c:pt idx="185">
                  <c:v>72.563999999999993</c:v>
                </c:pt>
                <c:pt idx="186">
                  <c:v>68.486999999999995</c:v>
                </c:pt>
                <c:pt idx="187">
                  <c:v>71.769000000000005</c:v>
                </c:pt>
                <c:pt idx="188">
                  <c:v>70</c:v>
                </c:pt>
                <c:pt idx="189">
                  <c:v>71.102999999999994</c:v>
                </c:pt>
                <c:pt idx="190">
                  <c:v>71.820999999999998</c:v>
                </c:pt>
                <c:pt idx="191">
                  <c:v>73.667000000000002</c:v>
                </c:pt>
                <c:pt idx="192">
                  <c:v>71.923000000000002</c:v>
                </c:pt>
                <c:pt idx="193">
                  <c:v>68.667000000000002</c:v>
                </c:pt>
                <c:pt idx="194">
                  <c:v>72.872</c:v>
                </c:pt>
                <c:pt idx="195">
                  <c:v>71.308000000000007</c:v>
                </c:pt>
                <c:pt idx="196">
                  <c:v>71.614999999999995</c:v>
                </c:pt>
                <c:pt idx="197">
                  <c:v>71.41</c:v>
                </c:pt>
                <c:pt idx="198">
                  <c:v>71.897000000000006</c:v>
                </c:pt>
                <c:pt idx="199">
                  <c:v>72.308000000000007</c:v>
                </c:pt>
                <c:pt idx="200">
                  <c:v>69.948999999999998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91.908420293119676</c:v>
                </c:pt>
                <c:pt idx="1">
                  <c:v>92.077521099112531</c:v>
                </c:pt>
                <c:pt idx="2">
                  <c:v>92.246303228848205</c:v>
                </c:pt>
                <c:pt idx="3">
                  <c:v>92.414655024348306</c:v>
                </c:pt>
                <c:pt idx="4">
                  <c:v>92.582447727969708</c:v>
                </c:pt>
                <c:pt idx="5">
                  <c:v>92.749533603243236</c:v>
                </c:pt>
                <c:pt idx="6">
                  <c:v>92.915743938814217</c:v>
                </c:pt>
                <c:pt idx="7">
                  <c:v>93.080886947807386</c:v>
                </c:pt>
                <c:pt idx="8">
                  <c:v>93.244745581595723</c:v>
                </c:pt>
                <c:pt idx="9">
                  <c:v>93.407075285589187</c:v>
                </c:pt>
                <c:pt idx="10">
                  <c:v>93.567601736107335</c:v>
                </c:pt>
                <c:pt idx="11">
                  <c:v>93.726018613101729</c:v>
                </c:pt>
                <c:pt idx="12">
                  <c:v>93.881985485926478</c:v>
                </c:pt>
                <c:pt idx="13">
                  <c:v>94.035125922786577</c:v>
                </c:pt>
                <c:pt idx="14">
                  <c:v>94.185025986138243</c:v>
                </c:pt>
                <c:pt idx="15">
                  <c:v>94.331233358086962</c:v>
                </c:pt>
                <c:pt idx="16">
                  <c:v>94.473257470874657</c:v>
                </c:pt>
                <c:pt idx="17">
                  <c:v>94.610571227660998</c:v>
                </c:pt>
                <c:pt idx="18">
                  <c:v>94.742615232738089</c:v>
                </c:pt>
                <c:pt idx="19">
                  <c:v>94.868805972653874</c:v>
                </c:pt>
                <c:pt idx="20">
                  <c:v>94.988550189444723</c:v>
                </c:pt>
                <c:pt idx="21">
                  <c:v>95.101268880310769</c:v>
                </c:pt>
                <c:pt idx="22">
                  <c:v>95.206436085521602</c:v>
                </c:pt>
                <c:pt idx="23">
                  <c:v>95.303640043013985</c:v>
                </c:pt>
                <c:pt idx="24">
                  <c:v>95.392677537889483</c:v>
                </c:pt>
                <c:pt idx="25">
                  <c:v>95.473696445727882</c:v>
                </c:pt>
                <c:pt idx="26">
                  <c:v>95.547406522244458</c:v>
                </c:pt>
                <c:pt idx="27">
                  <c:v>95.615384167409729</c:v>
                </c:pt>
                <c:pt idx="28">
                  <c:v>95.680502586530153</c:v>
                </c:pt>
                <c:pt idx="29">
                  <c:v>95.747523411543483</c:v>
                </c:pt>
                <c:pt idx="30">
                  <c:v>95.823887785712586</c:v>
                </c:pt>
                <c:pt idx="31">
                  <c:v>95.920741892558468</c:v>
                </c:pt>
                <c:pt idx="32">
                  <c:v>96.054221134675373</c:v>
                </c:pt>
                <c:pt idx="33">
                  <c:v>96.24699559394908</c:v>
                </c:pt>
                <c:pt idx="34">
                  <c:v>96.530044245939465</c:v>
                </c:pt>
                <c:pt idx="35">
                  <c:v>96.944574910853831</c:v>
                </c:pt>
                <c:pt idx="36">
                  <c:v>97.543941393818173</c:v>
                </c:pt>
                <c:pt idx="37">
                  <c:v>98.395332124999101</c:v>
                </c:pt>
                <c:pt idx="38">
                  <c:v>99.580923381812624</c:v>
                </c:pt>
                <c:pt idx="39">
                  <c:v>101.19811700470714</c:v>
                </c:pt>
                <c:pt idx="40">
                  <c:v>103.35843387649322</c:v>
                </c:pt>
                <c:pt idx="41">
                  <c:v>106.18462969928684</c:v>
                </c:pt>
                <c:pt idx="42">
                  <c:v>109.80565831635116</c:v>
                </c:pt>
                <c:pt idx="43">
                  <c:v>114.34924573163967</c:v>
                </c:pt>
                <c:pt idx="44">
                  <c:v>119.93206226706772</c:v>
                </c:pt>
                <c:pt idx="45">
                  <c:v>126.6477848945038</c:v>
                </c:pt>
                <c:pt idx="46">
                  <c:v>134.55370383646078</c:v>
                </c:pt>
                <c:pt idx="47">
                  <c:v>143.65690635734265</c:v>
                </c:pt>
                <c:pt idx="48">
                  <c:v>153.90141020967442</c:v>
                </c:pt>
                <c:pt idx="49">
                  <c:v>165.15785455011857</c:v>
                </c:pt>
                <c:pt idx="50">
                  <c:v>177.21742264186554</c:v>
                </c:pt>
                <c:pt idx="51">
                  <c:v>189.79148745482044</c:v>
                </c:pt>
                <c:pt idx="52">
                  <c:v>202.51749951448349</c:v>
                </c:pt>
                <c:pt idx="53">
                  <c:v>214.96455632396564</c:v>
                </c:pt>
                <c:pt idx="54">
                  <c:v>226.5869127217523</c:v>
                </c:pt>
                <c:pt idx="55">
                  <c:v>236.40627909258362</c:v>
                </c:pt>
                <c:pt idx="56">
                  <c:v>242.02289688081015</c:v>
                </c:pt>
                <c:pt idx="57">
                  <c:v>238.4192456971239</c:v>
                </c:pt>
                <c:pt idx="58">
                  <c:v>219.62998021461698</c:v>
                </c:pt>
                <c:pt idx="59">
                  <c:v>185.50112445190422</c:v>
                </c:pt>
                <c:pt idx="60">
                  <c:v>146.35186212092799</c:v>
                </c:pt>
                <c:pt idx="61">
                  <c:v>115.87386958333791</c:v>
                </c:pt>
                <c:pt idx="62">
                  <c:v>99.642204846573136</c:v>
                </c:pt>
                <c:pt idx="63">
                  <c:v>94.057227900436999</c:v>
                </c:pt>
                <c:pt idx="64">
                  <c:v>93.529565145655511</c:v>
                </c:pt>
                <c:pt idx="65">
                  <c:v>94.944197694027096</c:v>
                </c:pt>
                <c:pt idx="66">
                  <c:v>97.394147364578401</c:v>
                </c:pt>
                <c:pt idx="67">
                  <c:v>100.83997943335859</c:v>
                </c:pt>
                <c:pt idx="68">
                  <c:v>105.437202662178</c:v>
                </c:pt>
                <c:pt idx="69">
                  <c:v>111.34507999186461</c:v>
                </c:pt>
                <c:pt idx="70">
                  <c:v>118.67126188477272</c:v>
                </c:pt>
                <c:pt idx="71">
                  <c:v>127.43719029523166</c:v>
                </c:pt>
                <c:pt idx="72">
                  <c:v>137.54762028707492</c:v>
                </c:pt>
                <c:pt idx="73">
                  <c:v>148.76760911389013</c:v>
                </c:pt>
                <c:pt idx="74">
                  <c:v>160.71255916977776</c:v>
                </c:pt>
                <c:pt idx="75">
                  <c:v>172.8520037398921</c:v>
                </c:pt>
                <c:pt idx="76">
                  <c:v>184.4811654788283</c:v>
                </c:pt>
                <c:pt idx="77">
                  <c:v>194.37080299420191</c:v>
                </c:pt>
                <c:pt idx="78">
                  <c:v>199.43116553317103</c:v>
                </c:pt>
                <c:pt idx="79">
                  <c:v>193.31782570214128</c:v>
                </c:pt>
                <c:pt idx="80">
                  <c:v>170.59811103361534</c:v>
                </c:pt>
                <c:pt idx="81">
                  <c:v>136.84408455481085</c:v>
                </c:pt>
                <c:pt idx="82">
                  <c:v>107.51752649659066</c:v>
                </c:pt>
                <c:pt idx="83">
                  <c:v>91.759809232056298</c:v>
                </c:pt>
                <c:pt idx="84">
                  <c:v>86.387487818119382</c:v>
                </c:pt>
                <c:pt idx="85">
                  <c:v>85.124564626880115</c:v>
                </c:pt>
                <c:pt idx="86">
                  <c:v>84.804019571925721</c:v>
                </c:pt>
                <c:pt idx="87">
                  <c:v>84.614686107378972</c:v>
                </c:pt>
                <c:pt idx="88">
                  <c:v>84.437773929991991</c:v>
                </c:pt>
                <c:pt idx="89">
                  <c:v>84.262831941292944</c:v>
                </c:pt>
                <c:pt idx="90">
                  <c:v>84.089224475273838</c:v>
                </c:pt>
                <c:pt idx="91">
                  <c:v>83.916853879701023</c:v>
                </c:pt>
                <c:pt idx="92">
                  <c:v>83.745648285239596</c:v>
                </c:pt>
                <c:pt idx="93">
                  <c:v>83.575550312011458</c:v>
                </c:pt>
                <c:pt idx="94">
                  <c:v>83.406531593608463</c:v>
                </c:pt>
                <c:pt idx="95">
                  <c:v>83.238627936118391</c:v>
                </c:pt>
                <c:pt idx="96">
                  <c:v>83.072017328228029</c:v>
                </c:pt>
                <c:pt idx="97">
                  <c:v>82.907181947577428</c:v>
                </c:pt>
                <c:pt idx="98">
                  <c:v>82.745221827815072</c:v>
                </c:pt>
                <c:pt idx="99">
                  <c:v>82.588417550788876</c:v>
                </c:pt>
                <c:pt idx="100">
                  <c:v>82.441156516225675</c:v>
                </c:pt>
                <c:pt idx="101">
                  <c:v>82.311309686867304</c:v>
                </c:pt>
                <c:pt idx="102">
                  <c:v>82.212024102251817</c:v>
                </c:pt>
                <c:pt idx="103">
                  <c:v>82.163629844620544</c:v>
                </c:pt>
                <c:pt idx="104">
                  <c:v>82.194934905639698</c:v>
                </c:pt>
                <c:pt idx="105">
                  <c:v>82.342684463900369</c:v>
                </c:pt>
                <c:pt idx="106">
                  <c:v>82.647639690833785</c:v>
                </c:pt>
                <c:pt idx="107">
                  <c:v>83.145986598328335</c:v>
                </c:pt>
                <c:pt idx="108">
                  <c:v>83.856021627249802</c:v>
                </c:pt>
                <c:pt idx="109">
                  <c:v>84.762362018328801</c:v>
                </c:pt>
                <c:pt idx="110">
                  <c:v>85.802689307259328</c:v>
                </c:pt>
                <c:pt idx="111">
                  <c:v>86.863842820247271</c:v>
                </c:pt>
                <c:pt idx="112">
                  <c:v>87.793203738703696</c:v>
                </c:pt>
                <c:pt idx="113">
                  <c:v>88.426803242514666</c:v>
                </c:pt>
                <c:pt idx="114">
                  <c:v>88.62846009051259</c:v>
                </c:pt>
                <c:pt idx="115">
                  <c:v>88.327689660237496</c:v>
                </c:pt>
                <c:pt idx="116">
                  <c:v>87.542081385111274</c:v>
                </c:pt>
                <c:pt idx="117">
                  <c:v>86.374502086612651</c:v>
                </c:pt>
                <c:pt idx="118">
                  <c:v>84.98533280202453</c:v>
                </c:pt>
                <c:pt idx="119">
                  <c:v>83.550149792043925</c:v>
                </c:pt>
                <c:pt idx="120">
                  <c:v>82.218487127914429</c:v>
                </c:pt>
                <c:pt idx="121">
                  <c:v>81.087119533629362</c:v>
                </c:pt>
                <c:pt idx="122">
                  <c:v>80.193534029098714</c:v>
                </c:pt>
                <c:pt idx="123">
                  <c:v>79.526558470408133</c:v>
                </c:pt>
                <c:pt idx="124">
                  <c:v>79.045774975883887</c:v>
                </c:pt>
                <c:pt idx="125">
                  <c:v>78.700931544364238</c:v>
                </c:pt>
                <c:pt idx="126">
                  <c:v>78.445739233375519</c:v>
                </c:pt>
                <c:pt idx="127">
                  <c:v>78.244562300003821</c:v>
                </c:pt>
                <c:pt idx="128">
                  <c:v>78.073465865929009</c:v>
                </c:pt>
                <c:pt idx="129">
                  <c:v>77.91817834290525</c:v>
                </c:pt>
                <c:pt idx="130">
                  <c:v>77.771214190841079</c:v>
                </c:pt>
                <c:pt idx="131">
                  <c:v>77.629555181477102</c:v>
                </c:pt>
                <c:pt idx="132">
                  <c:v>77.493568313156956</c:v>
                </c:pt>
                <c:pt idx="133">
                  <c:v>77.367471936923053</c:v>
                </c:pt>
                <c:pt idx="134">
                  <c:v>77.261478351790714</c:v>
                </c:pt>
                <c:pt idx="135">
                  <c:v>77.195320449808051</c:v>
                </c:pt>
                <c:pt idx="136">
                  <c:v>77.201783604088135</c:v>
                </c:pt>
                <c:pt idx="137">
                  <c:v>77.327121174246514</c:v>
                </c:pt>
                <c:pt idx="138">
                  <c:v>77.623834911037562</c:v>
                </c:pt>
                <c:pt idx="139">
                  <c:v>78.132313335530853</c:v>
                </c:pt>
                <c:pt idx="140">
                  <c:v>78.853104655149124</c:v>
                </c:pt>
                <c:pt idx="141">
                  <c:v>79.720288047744759</c:v>
                </c:pt>
                <c:pt idx="142">
                  <c:v>80.593183464972654</c:v>
                </c:pt>
                <c:pt idx="143">
                  <c:v>81.280964666839623</c:v>
                </c:pt>
                <c:pt idx="144">
                  <c:v>81.599438043721406</c:v>
                </c:pt>
                <c:pt idx="145">
                  <c:v>81.438339915329863</c:v>
                </c:pt>
                <c:pt idx="146">
                  <c:v>80.805860266592077</c:v>
                </c:pt>
                <c:pt idx="147">
                  <c:v>79.825917791256998</c:v>
                </c:pt>
                <c:pt idx="148">
                  <c:v>78.68934557400712</c:v>
                </c:pt>
                <c:pt idx="149">
                  <c:v>77.585216913499266</c:v>
                </c:pt>
                <c:pt idx="150">
                  <c:v>76.645935936011497</c:v>
                </c:pt>
                <c:pt idx="151">
                  <c:v>75.926531359883924</c:v>
                </c:pt>
                <c:pt idx="152">
                  <c:v>75.416887337713248</c:v>
                </c:pt>
                <c:pt idx="153">
                  <c:v>75.070713425715482</c:v>
                </c:pt>
                <c:pt idx="154">
                  <c:v>74.833541548317797</c:v>
                </c:pt>
                <c:pt idx="155">
                  <c:v>74.659914767842722</c:v>
                </c:pt>
                <c:pt idx="156">
                  <c:v>74.51903145921321</c:v>
                </c:pt>
                <c:pt idx="157">
                  <c:v>74.393108805599681</c:v>
                </c:pt>
                <c:pt idx="158">
                  <c:v>74.273185557128357</c:v>
                </c:pt>
                <c:pt idx="159">
                  <c:v>74.155256213895683</c:v>
                </c:pt>
                <c:pt idx="160">
                  <c:v>74.037706773967884</c:v>
                </c:pt>
                <c:pt idx="161">
                  <c:v>73.919935045186108</c:v>
                </c:pt>
                <c:pt idx="162">
                  <c:v>73.801720810066101</c:v>
                </c:pt>
                <c:pt idx="163">
                  <c:v>73.682976198679654</c:v>
                </c:pt>
                <c:pt idx="164">
                  <c:v>73.563658457675459</c:v>
                </c:pt>
                <c:pt idx="165">
                  <c:v>73.443742594653784</c:v>
                </c:pt>
                <c:pt idx="166">
                  <c:v>73.323213340989611</c:v>
                </c:pt>
                <c:pt idx="167">
                  <c:v>73.202062613856327</c:v>
                </c:pt>
                <c:pt idx="168">
                  <c:v>73.080288370020767</c:v>
                </c:pt>
                <c:pt idx="169">
                  <c:v>72.957893783712592</c:v>
                </c:pt>
                <c:pt idx="170">
                  <c:v>72.834886510719102</c:v>
                </c:pt>
                <c:pt idx="171">
                  <c:v>72.711277998604601</c:v>
                </c:pt>
                <c:pt idx="172">
                  <c:v>72.587082842684978</c:v>
                </c:pt>
                <c:pt idx="173">
                  <c:v>72.462318192526894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91.908420293038191</c:v>
                </c:pt>
                <c:pt idx="1">
                  <c:v>92.077521098902039</c:v>
                </c:pt>
                <c:pt idx="2">
                  <c:v>92.246303228313181</c:v>
                </c:pt>
                <c:pt idx="3">
                  <c:v>92.414655023010198</c:v>
                </c:pt>
                <c:pt idx="4">
                  <c:v>92.582447724676697</c:v>
                </c:pt>
                <c:pt idx="5">
                  <c:v>92.749533595269128</c:v>
                </c:pt>
                <c:pt idx="6">
                  <c:v>92.915743919814048</c:v>
                </c:pt>
                <c:pt idx="7">
                  <c:v>93.080886903260364</c:v>
                </c:pt>
                <c:pt idx="8">
                  <c:v>93.244745478825848</c:v>
                </c:pt>
                <c:pt idx="9">
                  <c:v>93.4070750522976</c:v>
                </c:pt>
                <c:pt idx="10">
                  <c:v>93.56760121501064</c:v>
                </c:pt>
                <c:pt idx="11">
                  <c:v>93.726017467790399</c:v>
                </c:pt>
                <c:pt idx="12">
                  <c:v>93.88198300899036</c:v>
                </c:pt>
                <c:pt idx="13">
                  <c:v>94.035120651798152</c:v>
                </c:pt>
                <c:pt idx="14">
                  <c:v>94.185014949029465</c:v>
                </c:pt>
                <c:pt idx="15">
                  <c:v>94.331210617347182</c:v>
                </c:pt>
                <c:pt idx="16">
                  <c:v>94.473211366741609</c:v>
                </c:pt>
                <c:pt idx="17">
                  <c:v>94.610479254494933</c:v>
                </c:pt>
                <c:pt idx="18">
                  <c:v>94.742434694824539</c:v>
                </c:pt>
                <c:pt idx="19">
                  <c:v>94.86845726481782</c:v>
                </c:pt>
                <c:pt idx="20">
                  <c:v>94.98788745277669</c:v>
                </c:pt>
                <c:pt idx="21">
                  <c:v>95.100029495131167</c:v>
                </c:pt>
                <c:pt idx="22">
                  <c:v>95.20415544097628</c:v>
                </c:pt>
                <c:pt idx="23">
                  <c:v>95.299510567339439</c:v>
                </c:pt>
                <c:pt idx="24">
                  <c:v>95.385320241921775</c:v>
                </c:pt>
                <c:pt idx="25">
                  <c:v>95.460798292039783</c:v>
                </c:pt>
                <c:pt idx="26">
                  <c:v>95.525156888145588</c:v>
                </c:pt>
                <c:pt idx="27">
                  <c:v>95.577617887769634</c:v>
                </c:pt>
                <c:pt idx="28">
                  <c:v>95.617425512234902</c:v>
                </c:pt>
                <c:pt idx="29">
                  <c:v>95.643860146537918</c:v>
                </c:pt>
                <c:pt idx="30">
                  <c:v>95.656252966292953</c:v>
                </c:pt>
                <c:pt idx="31">
                  <c:v>95.654001009884112</c:v>
                </c:pt>
                <c:pt idx="32">
                  <c:v>95.636582235441352</c:v>
                </c:pt>
                <c:pt idx="33">
                  <c:v>95.603570038195201</c:v>
                </c:pt>
                <c:pt idx="34">
                  <c:v>95.554646661560781</c:v>
                </c:pt>
                <c:pt idx="35">
                  <c:v>95.4896149217046</c:v>
                </c:pt>
                <c:pt idx="36">
                  <c:v>95.408407685571092</c:v>
                </c:pt>
                <c:pt idx="37">
                  <c:v>95.311094599228042</c:v>
                </c:pt>
                <c:pt idx="38">
                  <c:v>95.197885656678835</c:v>
                </c:pt>
                <c:pt idx="39">
                  <c:v>95.069131325273631</c:v>
                </c:pt>
                <c:pt idx="40">
                  <c:v>94.92531909536288</c:v>
                </c:pt>
                <c:pt idx="41">
                  <c:v>94.767066488750345</c:v>
                </c:pt>
                <c:pt idx="42">
                  <c:v>94.595110730655449</c:v>
                </c:pt>
                <c:pt idx="43">
                  <c:v>94.410295450341579</c:v>
                </c:pt>
                <c:pt idx="44">
                  <c:v>94.21355491400719</c:v>
                </c:pt>
                <c:pt idx="45">
                  <c:v>94.005896399678562</c:v>
                </c:pt>
                <c:pt idx="46">
                  <c:v>93.78838139051004</c:v>
                </c:pt>
                <c:pt idx="47">
                  <c:v>93.562106286737091</c:v>
                </c:pt>
                <c:pt idx="48">
                  <c:v>93.328183318161109</c:v>
                </c:pt>
                <c:pt idx="49">
                  <c:v>93.087722282776099</c:v>
                </c:pt>
                <c:pt idx="50">
                  <c:v>92.841813650179475</c:v>
                </c:pt>
                <c:pt idx="51">
                  <c:v>92.591513459839021</c:v>
                </c:pt>
                <c:pt idx="52">
                  <c:v>92.337830323961938</c:v>
                </c:pt>
                <c:pt idx="53">
                  <c:v>92.081714722165813</c:v>
                </c:pt>
                <c:pt idx="54">
                  <c:v>91.824050658733242</c:v>
                </c:pt>
                <c:pt idx="55">
                  <c:v>91.565649649510135</c:v>
                </c:pt>
                <c:pt idx="56">
                  <c:v>91.3072469189771</c:v>
                </c:pt>
                <c:pt idx="57">
                  <c:v>91.049499621081196</c:v>
                </c:pt>
                <c:pt idx="58">
                  <c:v>90.792986850578771</c:v>
                </c:pt>
                <c:pt idx="59">
                  <c:v>90.53821118387782</c:v>
                </c:pt>
                <c:pt idx="60">
                  <c:v>90.285601477548255</c:v>
                </c:pt>
                <c:pt idx="61">
                  <c:v>90.035516655952264</c:v>
                </c:pt>
                <c:pt idx="62">
                  <c:v>89.788250233719026</c:v>
                </c:pt>
                <c:pt idx="63">
                  <c:v>89.544035340924438</c:v>
                </c:pt>
                <c:pt idx="64">
                  <c:v>89.303050045974672</c:v>
                </c:pt>
                <c:pt idx="65">
                  <c:v>89.065422800851636</c:v>
                </c:pt>
                <c:pt idx="66">
                  <c:v>88.831237863542356</c:v>
                </c:pt>
                <c:pt idx="67">
                  <c:v>88.600540581609991</c:v>
                </c:pt>
                <c:pt idx="68">
                  <c:v>88.373342447881214</c:v>
                </c:pt>
                <c:pt idx="69">
                  <c:v>88.149625863437009</c:v>
                </c:pt>
                <c:pt idx="70">
                  <c:v>87.929348564137783</c:v>
                </c:pt>
                <c:pt idx="71">
                  <c:v>87.71244768468901</c:v>
                </c:pt>
                <c:pt idx="72">
                  <c:v>87.498843448843985</c:v>
                </c:pt>
                <c:pt idx="73">
                  <c:v>87.28844248596576</c:v>
                </c:pt>
                <c:pt idx="74">
                  <c:v>87.08114078312704</c:v>
                </c:pt>
                <c:pt idx="75">
                  <c:v>86.876826288552337</c:v>
                </c:pt>
                <c:pt idx="76">
                  <c:v>86.6753811868508</c:v>
                </c:pt>
                <c:pt idx="77">
                  <c:v>86.47668386948834</c:v>
                </c:pt>
                <c:pt idx="78">
                  <c:v>86.280610625617825</c:v>
                </c:pt>
                <c:pt idx="79">
                  <c:v>86.087037079009107</c:v>
                </c:pt>
                <c:pt idx="80">
                  <c:v>85.895839396641051</c:v>
                </c:pt>
                <c:pt idx="81">
                  <c:v>85.70689529374431</c:v>
                </c:pt>
                <c:pt idx="82">
                  <c:v>85.520084858892247</c:v>
                </c:pt>
                <c:pt idx="83">
                  <c:v>85.335291221265848</c:v>
                </c:pt>
                <c:pt idx="84">
                  <c:v>85.152401080583758</c:v>
                </c:pt>
                <c:pt idx="85">
                  <c:v>84.971305118474547</c:v>
                </c:pt>
                <c:pt idx="86">
                  <c:v>84.791898308343775</c:v>
                </c:pt>
                <c:pt idx="87">
                  <c:v>84.614080139101688</c:v>
                </c:pt>
                <c:pt idx="88">
                  <c:v>84.437754766502664</c:v>
                </c:pt>
                <c:pt idx="89">
                  <c:v>84.262831104328413</c:v>
                </c:pt>
                <c:pt idx="90">
                  <c:v>84.089222866237137</c:v>
                </c:pt>
                <c:pt idx="91">
                  <c:v>83.916848567807534</c:v>
                </c:pt>
                <c:pt idx="92">
                  <c:v>83.745631497131924</c:v>
                </c:pt>
                <c:pt idx="93">
                  <c:v>83.575499661253602</c:v>
                </c:pt>
                <c:pt idx="94">
                  <c:v>83.406385714795874</c:v>
                </c:pt>
                <c:pt idx="95">
                  <c:v>83.238226876287342</c:v>
                </c:pt>
                <c:pt idx="96">
                  <c:v>83.070964836940391</c:v>
                </c:pt>
                <c:pt idx="97">
                  <c:v>82.904545665979924</c:v>
                </c:pt>
                <c:pt idx="98">
                  <c:v>82.738919716036179</c:v>
                </c:pt>
                <c:pt idx="99">
                  <c:v>82.574041531601054</c:v>
                </c:pt>
                <c:pt idx="100">
                  <c:v>82.409869763088878</c:v>
                </c:pt>
                <c:pt idx="101">
                  <c:v>82.246367088633917</c:v>
                </c:pt>
                <c:pt idx="102">
                  <c:v>82.083500145383326</c:v>
                </c:pt>
                <c:pt idx="103">
                  <c:v>81.921239471700403</c:v>
                </c:pt>
                <c:pt idx="104">
                  <c:v>81.759559461365342</c:v>
                </c:pt>
                <c:pt idx="105">
                  <c:v>81.598438330539039</c:v>
                </c:pt>
                <c:pt idx="106">
                  <c:v>81.437858097933358</c:v>
                </c:pt>
                <c:pt idx="107">
                  <c:v>81.277804578290969</c:v>
                </c:pt>
                <c:pt idx="108">
                  <c:v>81.118267388916053</c:v>
                </c:pt>
                <c:pt idx="109">
                  <c:v>80.959239968597728</c:v>
                </c:pt>
                <c:pt idx="110">
                  <c:v>80.80071960782233</c:v>
                </c:pt>
                <c:pt idx="111">
                  <c:v>80.64270748866906</c:v>
                </c:pt>
                <c:pt idx="112">
                  <c:v>80.485208732215256</c:v>
                </c:pt>
                <c:pt idx="113">
                  <c:v>80.328232450634943</c:v>
                </c:pt>
                <c:pt idx="114">
                  <c:v>80.171791800453704</c:v>
                </c:pt>
                <c:pt idx="115">
                  <c:v>80.015904032619702</c:v>
                </c:pt>
                <c:pt idx="116">
                  <c:v>79.860590534169589</c:v>
                </c:pt>
                <c:pt idx="117">
                  <c:v>79.705876855317868</c:v>
                </c:pt>
                <c:pt idx="118">
                  <c:v>79.551792714796832</c:v>
                </c:pt>
                <c:pt idx="119">
                  <c:v>79.398371975248367</c:v>
                </c:pt>
                <c:pt idx="120">
                  <c:v>79.245652579463155</c:v>
                </c:pt>
                <c:pt idx="121">
                  <c:v>79.093676437327787</c:v>
                </c:pt>
                <c:pt idx="122">
                  <c:v>78.94248925255215</c:v>
                </c:pt>
                <c:pt idx="123">
                  <c:v>78.792140277696575</c:v>
                </c:pt>
                <c:pt idx="124">
                  <c:v>78.642681985804685</c:v>
                </c:pt>
                <c:pt idx="125">
                  <c:v>78.494169647199911</c:v>
                </c:pt>
                <c:pt idx="126">
                  <c:v>78.346660800848241</c:v>
                </c:pt>
                <c:pt idx="127">
                  <c:v>78.200214611265153</c:v>
                </c:pt>
                <c:pt idx="128">
                  <c:v>78.054891104376154</c:v>
                </c:pt>
                <c:pt idx="129">
                  <c:v>77.910750279131761</c:v>
                </c:pt>
                <c:pt idx="130">
                  <c:v>77.767851096090808</c:v>
                </c:pt>
                <c:pt idx="131">
                  <c:v>77.626250349623319</c:v>
                </c:pt>
                <c:pt idx="132">
                  <c:v>77.486001436760233</c:v>
                </c:pt>
                <c:pt idx="133">
                  <c:v>77.34715304284768</c:v>
                </c:pt>
                <c:pt idx="134">
                  <c:v>77.209747771743181</c:v>
                </c:pt>
                <c:pt idx="135">
                  <c:v>77.073820755895156</c:v>
                </c:pt>
                <c:pt idx="136">
                  <c:v>76.939398288732178</c:v>
                </c:pt>
                <c:pt idx="137">
                  <c:v>76.806496527729593</c:v>
                </c:pt>
                <c:pt idx="138">
                  <c:v>76.675120320642904</c:v>
                </c:pt>
                <c:pt idx="139">
                  <c:v>76.54526220904981</c:v>
                </c:pt>
                <c:pt idx="140">
                  <c:v>76.416901661967898</c:v>
                </c:pt>
                <c:pt idx="141">
                  <c:v>76.290004587536075</c:v>
                </c:pt>
                <c:pt idx="142">
                  <c:v>76.164523162441881</c:v>
                </c:pt>
                <c:pt idx="143">
                  <c:v>76.040396007135101</c:v>
                </c:pt>
                <c:pt idx="144">
                  <c:v>75.917548720421877</c:v>
                </c:pt>
                <c:pt idx="145">
                  <c:v>75.795894770637943</c:v>
                </c:pt>
                <c:pt idx="146">
                  <c:v>75.675336723374357</c:v>
                </c:pt>
                <c:pt idx="147">
                  <c:v>75.555767768956073</c:v>
                </c:pt>
                <c:pt idx="148">
                  <c:v>75.437073497860169</c:v>
                </c:pt>
                <c:pt idx="149">
                  <c:v>75.319133860201305</c:v>
                </c:pt>
                <c:pt idx="150">
                  <c:v>75.201825237242559</c:v>
                </c:pt>
                <c:pt idx="151">
                  <c:v>75.085022549191351</c:v>
                </c:pt>
                <c:pt idx="152">
                  <c:v>74.968601324471194</c:v>
                </c:pt>
                <c:pt idx="153">
                  <c:v>74.852439660958666</c:v>
                </c:pt>
                <c:pt idx="154">
                  <c:v>74.736420018703456</c:v>
                </c:pt>
                <c:pt idx="155">
                  <c:v>74.620430795488687</c:v>
                </c:pt>
                <c:pt idx="156">
                  <c:v>74.504367650159054</c:v>
                </c:pt>
                <c:pt idx="157">
                  <c:v>74.388134552827438</c:v>
                </c:pt>
                <c:pt idx="158">
                  <c:v>74.271644554832534</c:v>
                </c:pt>
                <c:pt idx="159">
                  <c:v>74.154820283792645</c:v>
                </c:pt>
                <c:pt idx="160">
                  <c:v>74.037594179650156</c:v>
                </c:pt>
                <c:pt idx="161">
                  <c:v>73.919908495838456</c:v>
                </c:pt>
                <c:pt idx="162">
                  <c:v>73.801715095486799</c:v>
                </c:pt>
                <c:pt idx="163">
                  <c:v>73.682975075973189</c:v>
                </c:pt>
                <c:pt idx="164">
                  <c:v>73.563658256367361</c:v>
                </c:pt>
                <c:pt idx="165">
                  <c:v>73.443742561713023</c:v>
                </c:pt>
                <c:pt idx="166">
                  <c:v>73.323213336070907</c:v>
                </c:pt>
                <c:pt idx="167">
                  <c:v>73.202062613186158</c:v>
                </c:pt>
                <c:pt idx="168">
                  <c:v>73.080288369937463</c:v>
                </c:pt>
                <c:pt idx="169">
                  <c:v>72.957893783703142</c:v>
                </c:pt>
                <c:pt idx="170">
                  <c:v>72.834886510718121</c:v>
                </c:pt>
                <c:pt idx="171">
                  <c:v>72.711277998604515</c:v>
                </c:pt>
                <c:pt idx="172">
                  <c:v>72.587082842684964</c:v>
                </c:pt>
                <c:pt idx="173">
                  <c:v>72.462318192526894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92.897000000000006</c:v>
                </c:pt>
                <c:pt idx="1">
                  <c:v>92.385000000000005</c:v>
                </c:pt>
                <c:pt idx="2">
                  <c:v>92.769000000000005</c:v>
                </c:pt>
                <c:pt idx="3">
                  <c:v>94.256</c:v>
                </c:pt>
                <c:pt idx="4">
                  <c:v>89</c:v>
                </c:pt>
                <c:pt idx="5">
                  <c:v>93.537999999999997</c:v>
                </c:pt>
                <c:pt idx="6">
                  <c:v>92.820999999999998</c:v>
                </c:pt>
                <c:pt idx="7">
                  <c:v>90.923000000000002</c:v>
                </c:pt>
                <c:pt idx="8">
                  <c:v>89.872</c:v>
                </c:pt>
                <c:pt idx="9">
                  <c:v>90.820999999999998</c:v>
                </c:pt>
                <c:pt idx="10">
                  <c:v>92.281999999999996</c:v>
                </c:pt>
                <c:pt idx="11">
                  <c:v>92.537999999999997</c:v>
                </c:pt>
                <c:pt idx="12">
                  <c:v>93.820999999999998</c:v>
                </c:pt>
                <c:pt idx="13">
                  <c:v>90.744</c:v>
                </c:pt>
                <c:pt idx="14">
                  <c:v>92.462000000000003</c:v>
                </c:pt>
                <c:pt idx="15">
                  <c:v>94.128</c:v>
                </c:pt>
                <c:pt idx="16">
                  <c:v>94.128</c:v>
                </c:pt>
                <c:pt idx="17">
                  <c:v>94.820999999999998</c:v>
                </c:pt>
                <c:pt idx="18">
                  <c:v>95.256</c:v>
                </c:pt>
                <c:pt idx="19">
                  <c:v>93.667000000000002</c:v>
                </c:pt>
                <c:pt idx="20">
                  <c:v>90.102999999999994</c:v>
                </c:pt>
                <c:pt idx="21">
                  <c:v>92.204999999999998</c:v>
                </c:pt>
                <c:pt idx="22">
                  <c:v>93</c:v>
                </c:pt>
                <c:pt idx="23">
                  <c:v>93.332999999999998</c:v>
                </c:pt>
                <c:pt idx="24">
                  <c:v>94.59</c:v>
                </c:pt>
                <c:pt idx="25">
                  <c:v>91.923000000000002</c:v>
                </c:pt>
                <c:pt idx="26">
                  <c:v>92.820999999999998</c:v>
                </c:pt>
                <c:pt idx="27">
                  <c:v>91.820999999999998</c:v>
                </c:pt>
                <c:pt idx="28">
                  <c:v>95.051000000000002</c:v>
                </c:pt>
                <c:pt idx="29">
                  <c:v>94.846000000000004</c:v>
                </c:pt>
                <c:pt idx="30">
                  <c:v>96.41</c:v>
                </c:pt>
                <c:pt idx="31">
                  <c:v>95.923000000000002</c:v>
                </c:pt>
                <c:pt idx="32">
                  <c:v>93.204999999999998</c:v>
                </c:pt>
                <c:pt idx="33">
                  <c:v>94.820999999999998</c:v>
                </c:pt>
                <c:pt idx="34">
                  <c:v>98.41</c:v>
                </c:pt>
                <c:pt idx="35">
                  <c:v>97.872</c:v>
                </c:pt>
                <c:pt idx="36">
                  <c:v>96.051000000000002</c:v>
                </c:pt>
                <c:pt idx="37">
                  <c:v>97.179000000000002</c:v>
                </c:pt>
                <c:pt idx="38">
                  <c:v>97.614999999999995</c:v>
                </c:pt>
                <c:pt idx="39">
                  <c:v>103.30800000000001</c:v>
                </c:pt>
                <c:pt idx="40">
                  <c:v>100.872</c:v>
                </c:pt>
                <c:pt idx="41">
                  <c:v>101.821</c:v>
                </c:pt>
                <c:pt idx="42">
                  <c:v>102.923</c:v>
                </c:pt>
                <c:pt idx="43">
                  <c:v>106.30800000000001</c:v>
                </c:pt>
                <c:pt idx="44">
                  <c:v>112.795</c:v>
                </c:pt>
                <c:pt idx="45">
                  <c:v>113.821</c:v>
                </c:pt>
                <c:pt idx="46">
                  <c:v>120.10299999999999</c:v>
                </c:pt>
                <c:pt idx="47">
                  <c:v>128.744</c:v>
                </c:pt>
                <c:pt idx="48">
                  <c:v>141.53800000000001</c:v>
                </c:pt>
                <c:pt idx="49">
                  <c:v>156.05099999999999</c:v>
                </c:pt>
                <c:pt idx="50">
                  <c:v>175.02600000000001</c:v>
                </c:pt>
                <c:pt idx="51">
                  <c:v>189.97399999999999</c:v>
                </c:pt>
                <c:pt idx="52">
                  <c:v>202.744</c:v>
                </c:pt>
                <c:pt idx="53">
                  <c:v>214.35900000000001</c:v>
                </c:pt>
                <c:pt idx="54">
                  <c:v>225.69200000000001</c:v>
                </c:pt>
                <c:pt idx="55">
                  <c:v>229.46199999999999</c:v>
                </c:pt>
                <c:pt idx="56">
                  <c:v>233.87200000000001</c:v>
                </c:pt>
                <c:pt idx="57">
                  <c:v>231.821</c:v>
                </c:pt>
                <c:pt idx="58">
                  <c:v>226</c:v>
                </c:pt>
                <c:pt idx="59">
                  <c:v>206.05099999999999</c:v>
                </c:pt>
                <c:pt idx="60">
                  <c:v>165.94900000000001</c:v>
                </c:pt>
                <c:pt idx="61">
                  <c:v>115.51300000000001</c:v>
                </c:pt>
                <c:pt idx="62">
                  <c:v>98.281999999999996</c:v>
                </c:pt>
                <c:pt idx="63">
                  <c:v>94.385000000000005</c:v>
                </c:pt>
                <c:pt idx="64">
                  <c:v>92.795000000000002</c:v>
                </c:pt>
                <c:pt idx="65">
                  <c:v>91.025999999999996</c:v>
                </c:pt>
                <c:pt idx="66">
                  <c:v>96.076999999999998</c:v>
                </c:pt>
                <c:pt idx="67">
                  <c:v>95.281999999999996</c:v>
                </c:pt>
                <c:pt idx="68">
                  <c:v>97.358999999999995</c:v>
                </c:pt>
                <c:pt idx="69">
                  <c:v>103.821</c:v>
                </c:pt>
                <c:pt idx="70">
                  <c:v>106.48699999999999</c:v>
                </c:pt>
                <c:pt idx="71">
                  <c:v>115.76900000000001</c:v>
                </c:pt>
                <c:pt idx="72">
                  <c:v>130.94900000000001</c:v>
                </c:pt>
                <c:pt idx="73">
                  <c:v>141.846</c:v>
                </c:pt>
                <c:pt idx="74">
                  <c:v>153.97399999999999</c:v>
                </c:pt>
                <c:pt idx="75">
                  <c:v>166.744</c:v>
                </c:pt>
                <c:pt idx="76">
                  <c:v>177.667</c:v>
                </c:pt>
                <c:pt idx="77">
                  <c:v>184.333</c:v>
                </c:pt>
                <c:pt idx="78">
                  <c:v>189.59</c:v>
                </c:pt>
                <c:pt idx="79">
                  <c:v>189.179</c:v>
                </c:pt>
                <c:pt idx="80">
                  <c:v>178.10300000000001</c:v>
                </c:pt>
                <c:pt idx="81">
                  <c:v>158.846</c:v>
                </c:pt>
                <c:pt idx="82">
                  <c:v>116.89700000000001</c:v>
                </c:pt>
                <c:pt idx="83">
                  <c:v>90.076999999999998</c:v>
                </c:pt>
                <c:pt idx="84">
                  <c:v>83.974000000000004</c:v>
                </c:pt>
                <c:pt idx="85">
                  <c:v>85.744</c:v>
                </c:pt>
                <c:pt idx="86">
                  <c:v>82.537999999999997</c:v>
                </c:pt>
                <c:pt idx="87">
                  <c:v>84.308000000000007</c:v>
                </c:pt>
                <c:pt idx="88">
                  <c:v>83.486999999999995</c:v>
                </c:pt>
                <c:pt idx="89">
                  <c:v>81.256</c:v>
                </c:pt>
                <c:pt idx="90">
                  <c:v>80.025999999999996</c:v>
                </c:pt>
                <c:pt idx="91">
                  <c:v>83.358999999999995</c:v>
                </c:pt>
                <c:pt idx="92">
                  <c:v>81.153999999999996</c:v>
                </c:pt>
                <c:pt idx="93">
                  <c:v>81.385000000000005</c:v>
                </c:pt>
                <c:pt idx="94">
                  <c:v>82.537999999999997</c:v>
                </c:pt>
                <c:pt idx="95">
                  <c:v>81.153999999999996</c:v>
                </c:pt>
                <c:pt idx="96">
                  <c:v>81.385000000000005</c:v>
                </c:pt>
                <c:pt idx="97">
                  <c:v>79.308000000000007</c:v>
                </c:pt>
                <c:pt idx="98">
                  <c:v>79.667000000000002</c:v>
                </c:pt>
                <c:pt idx="99">
                  <c:v>82.563999999999993</c:v>
                </c:pt>
                <c:pt idx="100">
                  <c:v>78.153999999999996</c:v>
                </c:pt>
                <c:pt idx="101">
                  <c:v>82.436000000000007</c:v>
                </c:pt>
                <c:pt idx="102">
                  <c:v>79.563999999999993</c:v>
                </c:pt>
                <c:pt idx="103">
                  <c:v>81.744</c:v>
                </c:pt>
                <c:pt idx="104">
                  <c:v>82.076999999999998</c:v>
                </c:pt>
                <c:pt idx="105">
                  <c:v>80.051000000000002</c:v>
                </c:pt>
                <c:pt idx="106">
                  <c:v>79.948999999999998</c:v>
                </c:pt>
                <c:pt idx="107">
                  <c:v>82.486999999999995</c:v>
                </c:pt>
                <c:pt idx="108">
                  <c:v>79.076999999999998</c:v>
                </c:pt>
                <c:pt idx="109">
                  <c:v>83.846000000000004</c:v>
                </c:pt>
                <c:pt idx="110">
                  <c:v>83.537999999999997</c:v>
                </c:pt>
                <c:pt idx="111">
                  <c:v>87.204999999999998</c:v>
                </c:pt>
                <c:pt idx="112">
                  <c:v>89.025999999999996</c:v>
                </c:pt>
                <c:pt idx="113">
                  <c:v>86.641000000000005</c:v>
                </c:pt>
                <c:pt idx="114">
                  <c:v>85.051000000000002</c:v>
                </c:pt>
                <c:pt idx="115">
                  <c:v>92.230999999999995</c:v>
                </c:pt>
                <c:pt idx="116">
                  <c:v>87.436000000000007</c:v>
                </c:pt>
                <c:pt idx="117">
                  <c:v>87.204999999999998</c:v>
                </c:pt>
                <c:pt idx="118">
                  <c:v>88.872</c:v>
                </c:pt>
                <c:pt idx="119">
                  <c:v>86.204999999999998</c:v>
                </c:pt>
                <c:pt idx="120">
                  <c:v>82.204999999999998</c:v>
                </c:pt>
                <c:pt idx="121">
                  <c:v>81.153999999999996</c:v>
                </c:pt>
                <c:pt idx="122">
                  <c:v>77.230999999999995</c:v>
                </c:pt>
                <c:pt idx="123">
                  <c:v>79.846000000000004</c:v>
                </c:pt>
                <c:pt idx="124">
                  <c:v>80.614999999999995</c:v>
                </c:pt>
                <c:pt idx="125">
                  <c:v>76.513000000000005</c:v>
                </c:pt>
                <c:pt idx="126">
                  <c:v>78.051000000000002</c:v>
                </c:pt>
                <c:pt idx="127">
                  <c:v>79.076999999999998</c:v>
                </c:pt>
                <c:pt idx="128">
                  <c:v>76.179000000000002</c:v>
                </c:pt>
                <c:pt idx="129">
                  <c:v>76.769000000000005</c:v>
                </c:pt>
                <c:pt idx="130">
                  <c:v>77.820999999999998</c:v>
                </c:pt>
                <c:pt idx="131">
                  <c:v>76.385000000000005</c:v>
                </c:pt>
                <c:pt idx="132">
                  <c:v>78.846000000000004</c:v>
                </c:pt>
                <c:pt idx="133">
                  <c:v>76.563999999999993</c:v>
                </c:pt>
                <c:pt idx="134">
                  <c:v>76.744</c:v>
                </c:pt>
                <c:pt idx="135">
                  <c:v>78.025999999999996</c:v>
                </c:pt>
                <c:pt idx="136">
                  <c:v>78.179000000000002</c:v>
                </c:pt>
                <c:pt idx="137">
                  <c:v>78.41</c:v>
                </c:pt>
                <c:pt idx="138">
                  <c:v>77.820999999999998</c:v>
                </c:pt>
                <c:pt idx="139">
                  <c:v>77.462000000000003</c:v>
                </c:pt>
                <c:pt idx="140">
                  <c:v>79.59</c:v>
                </c:pt>
                <c:pt idx="141">
                  <c:v>79.308000000000007</c:v>
                </c:pt>
                <c:pt idx="142">
                  <c:v>81.230999999999995</c:v>
                </c:pt>
                <c:pt idx="143">
                  <c:v>80.563999999999993</c:v>
                </c:pt>
                <c:pt idx="144">
                  <c:v>82.025999999999996</c:v>
                </c:pt>
                <c:pt idx="145">
                  <c:v>82.385000000000005</c:v>
                </c:pt>
                <c:pt idx="146">
                  <c:v>79.102999999999994</c:v>
                </c:pt>
                <c:pt idx="147">
                  <c:v>81.385000000000005</c:v>
                </c:pt>
                <c:pt idx="148">
                  <c:v>78.051000000000002</c:v>
                </c:pt>
                <c:pt idx="149">
                  <c:v>79.204999999999998</c:v>
                </c:pt>
                <c:pt idx="150">
                  <c:v>76.691999999999993</c:v>
                </c:pt>
                <c:pt idx="151">
                  <c:v>72.59</c:v>
                </c:pt>
                <c:pt idx="152">
                  <c:v>73.486999999999995</c:v>
                </c:pt>
                <c:pt idx="153">
                  <c:v>76.923000000000002</c:v>
                </c:pt>
                <c:pt idx="154">
                  <c:v>75.128</c:v>
                </c:pt>
                <c:pt idx="155">
                  <c:v>75.486999999999995</c:v>
                </c:pt>
                <c:pt idx="156">
                  <c:v>74.281999999999996</c:v>
                </c:pt>
                <c:pt idx="157">
                  <c:v>74.281999999999996</c:v>
                </c:pt>
                <c:pt idx="158">
                  <c:v>73.256</c:v>
                </c:pt>
                <c:pt idx="159">
                  <c:v>73.641000000000005</c:v>
                </c:pt>
                <c:pt idx="160">
                  <c:v>72.537999999999997</c:v>
                </c:pt>
                <c:pt idx="161">
                  <c:v>73.667000000000002</c:v>
                </c:pt>
                <c:pt idx="162">
                  <c:v>75.153999999999996</c:v>
                </c:pt>
                <c:pt idx="163">
                  <c:v>72.974000000000004</c:v>
                </c:pt>
                <c:pt idx="164">
                  <c:v>73.332999999999998</c:v>
                </c:pt>
                <c:pt idx="165">
                  <c:v>73.204999999999998</c:v>
                </c:pt>
                <c:pt idx="166">
                  <c:v>73.102999999999994</c:v>
                </c:pt>
                <c:pt idx="167">
                  <c:v>73.128</c:v>
                </c:pt>
                <c:pt idx="168">
                  <c:v>73.128</c:v>
                </c:pt>
                <c:pt idx="169">
                  <c:v>72.948999999999998</c:v>
                </c:pt>
                <c:pt idx="170">
                  <c:v>71.230999999999995</c:v>
                </c:pt>
                <c:pt idx="171">
                  <c:v>70.614999999999995</c:v>
                </c:pt>
                <c:pt idx="172">
                  <c:v>72.923000000000002</c:v>
                </c:pt>
                <c:pt idx="173">
                  <c:v>73</c:v>
                </c:pt>
                <c:pt idx="174">
                  <c:v>72.281999999999996</c:v>
                </c:pt>
                <c:pt idx="175">
                  <c:v>69.820999999999998</c:v>
                </c:pt>
                <c:pt idx="176">
                  <c:v>72.204999999999998</c:v>
                </c:pt>
                <c:pt idx="177">
                  <c:v>72.718000000000004</c:v>
                </c:pt>
                <c:pt idx="178">
                  <c:v>70.102999999999994</c:v>
                </c:pt>
                <c:pt idx="179">
                  <c:v>73.691999999999993</c:v>
                </c:pt>
                <c:pt idx="180">
                  <c:v>71.614999999999995</c:v>
                </c:pt>
                <c:pt idx="181">
                  <c:v>73.358999999999995</c:v>
                </c:pt>
                <c:pt idx="182">
                  <c:v>72.308000000000007</c:v>
                </c:pt>
                <c:pt idx="183">
                  <c:v>73.897000000000006</c:v>
                </c:pt>
                <c:pt idx="184">
                  <c:v>72.486999999999995</c:v>
                </c:pt>
                <c:pt idx="185">
                  <c:v>71.281999999999996</c:v>
                </c:pt>
                <c:pt idx="186">
                  <c:v>71.563999999999993</c:v>
                </c:pt>
                <c:pt idx="187">
                  <c:v>72.537999999999997</c:v>
                </c:pt>
                <c:pt idx="188">
                  <c:v>70.820999999999998</c:v>
                </c:pt>
                <c:pt idx="189">
                  <c:v>71.537999999999997</c:v>
                </c:pt>
                <c:pt idx="190">
                  <c:v>72.846000000000004</c:v>
                </c:pt>
                <c:pt idx="191">
                  <c:v>70.537999999999997</c:v>
                </c:pt>
                <c:pt idx="192">
                  <c:v>70.462000000000003</c:v>
                </c:pt>
                <c:pt idx="193">
                  <c:v>73.718000000000004</c:v>
                </c:pt>
                <c:pt idx="194">
                  <c:v>71.128</c:v>
                </c:pt>
                <c:pt idx="195">
                  <c:v>72.256</c:v>
                </c:pt>
                <c:pt idx="196">
                  <c:v>71.308000000000007</c:v>
                </c:pt>
                <c:pt idx="197">
                  <c:v>71.153999999999996</c:v>
                </c:pt>
                <c:pt idx="198">
                  <c:v>70.332999999999998</c:v>
                </c:pt>
                <c:pt idx="199">
                  <c:v>71.769000000000005</c:v>
                </c:pt>
                <c:pt idx="200">
                  <c:v>67.614999999999995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90.847937591302596</c:v>
                </c:pt>
                <c:pt idx="1">
                  <c:v>90.999952215441212</c:v>
                </c:pt>
                <c:pt idx="2">
                  <c:v>91.150998068747526</c:v>
                </c:pt>
                <c:pt idx="3">
                  <c:v>91.300926899483386</c:v>
                </c:pt>
                <c:pt idx="4">
                  <c:v>91.449572649359638</c:v>
                </c:pt>
                <c:pt idx="5">
                  <c:v>91.596749795396207</c:v>
                </c:pt>
                <c:pt idx="6">
                  <c:v>91.742251618768591</c:v>
                </c:pt>
                <c:pt idx="7">
                  <c:v>91.885848416509205</c:v>
                </c:pt>
                <c:pt idx="8">
                  <c:v>92.027285677713834</c:v>
                </c:pt>
                <c:pt idx="9">
                  <c:v>92.166282252845448</c:v>
                </c:pt>
                <c:pt idx="10">
                  <c:v>92.302528553069067</c:v>
                </c:pt>
                <c:pt idx="11">
                  <c:v>92.435684826724753</c:v>
                </c:pt>
                <c:pt idx="12">
                  <c:v>92.565379572809391</c:v>
                </c:pt>
                <c:pt idx="13">
                  <c:v>92.6912081681741</c:v>
                </c:pt>
                <c:pt idx="14">
                  <c:v>92.812731808817588</c:v>
                </c:pt>
                <c:pt idx="15">
                  <c:v>92.929476901328201</c:v>
                </c:pt>
                <c:pt idx="16">
                  <c:v>93.04093509749481</c:v>
                </c:pt>
                <c:pt idx="17">
                  <c:v>93.146564259603011</c:v>
                </c:pt>
                <c:pt idx="18">
                  <c:v>93.245790803351198</c:v>
                </c:pt>
                <c:pt idx="19">
                  <c:v>93.33801413416171</c:v>
                </c:pt>
                <c:pt idx="20">
                  <c:v>93.422614340413134</c:v>
                </c:pt>
                <c:pt idx="21">
                  <c:v>93.498965037581542</c:v>
                </c:pt>
                <c:pt idx="22">
                  <c:v>93.566454417947952</c:v>
                </c:pt>
                <c:pt idx="23">
                  <c:v>93.624519348864553</c:v>
                </c:pt>
                <c:pt idx="24">
                  <c:v>93.67270002363091</c:v>
                </c:pt>
                <c:pt idx="25">
                  <c:v>93.710726476031411</c:v>
                </c:pt>
                <c:pt idx="26">
                  <c:v>93.738653476111949</c:v>
                </c:pt>
                <c:pt idx="27">
                  <c:v>93.757067075955348</c:v>
                </c:pt>
                <c:pt idx="28">
                  <c:v>93.767394265889919</c:v>
                </c:pt>
                <c:pt idx="29">
                  <c:v>93.772356284165781</c:v>
                </c:pt>
                <c:pt idx="30">
                  <c:v>93.776614862635526</c:v>
                </c:pt>
                <c:pt idx="31">
                  <c:v>93.787666924758682</c:v>
                </c:pt>
                <c:pt idx="32">
                  <c:v>93.817043711059341</c:v>
                </c:pt>
                <c:pt idx="33">
                  <c:v>93.881860610507104</c:v>
                </c:pt>
                <c:pt idx="34">
                  <c:v>94.006738935133768</c:v>
                </c:pt>
                <c:pt idx="35">
                  <c:v>94.226075236728875</c:v>
                </c:pt>
                <c:pt idx="36">
                  <c:v>94.586563488114919</c:v>
                </c:pt>
                <c:pt idx="37">
                  <c:v>95.149779498224831</c:v>
                </c:pt>
                <c:pt idx="38">
                  <c:v>95.994519373335152</c:v>
                </c:pt>
                <c:pt idx="39">
                  <c:v>97.218455882444502</c:v>
                </c:pt>
                <c:pt idx="40">
                  <c:v>98.938557870150973</c:v>
                </c:pt>
                <c:pt idx="41">
                  <c:v>101.28963625836514</c:v>
                </c:pt>
                <c:pt idx="42">
                  <c:v>104.42036936889144</c:v>
                </c:pt>
                <c:pt idx="43">
                  <c:v>108.48625465673122</c:v>
                </c:pt>
                <c:pt idx="44">
                  <c:v>113.63916086607483</c:v>
                </c:pt>
                <c:pt idx="45">
                  <c:v>120.01352523555518</c:v>
                </c:pt>
                <c:pt idx="46">
                  <c:v>127.70974045846216</c:v>
                </c:pt>
                <c:pt idx="47">
                  <c:v>136.77585970272369</c:v>
                </c:pt>
                <c:pt idx="48">
                  <c:v>147.18933652890792</c:v>
                </c:pt>
                <c:pt idx="49">
                  <c:v>158.84100499837922</c:v>
                </c:pt>
                <c:pt idx="50">
                  <c:v>171.5237665124595</c:v>
                </c:pt>
                <c:pt idx="51">
                  <c:v>184.92819939557489</c:v>
                </c:pt>
                <c:pt idx="52">
                  <c:v>198.644628369581</c:v>
                </c:pt>
                <c:pt idx="53">
                  <c:v>212.15408495196456</c:v>
                </c:pt>
                <c:pt idx="54">
                  <c:v>224.71694769659879</c:v>
                </c:pt>
                <c:pt idx="55">
                  <c:v>234.91102394458829</c:v>
                </c:pt>
                <c:pt idx="56">
                  <c:v>239.66268785020554</c:v>
                </c:pt>
                <c:pt idx="57">
                  <c:v>233.82331677989802</c:v>
                </c:pt>
                <c:pt idx="58">
                  <c:v>212.89486773953371</c:v>
                </c:pt>
                <c:pt idx="59">
                  <c:v>178.79818944261996</c:v>
                </c:pt>
                <c:pt idx="60">
                  <c:v>141.77820447052176</c:v>
                </c:pt>
                <c:pt idx="61">
                  <c:v>113.36140441806666</c:v>
                </c:pt>
                <c:pt idx="62">
                  <c:v>97.868285111672137</c:v>
                </c:pt>
                <c:pt idx="63">
                  <c:v>92.239871195377049</c:v>
                </c:pt>
                <c:pt idx="64">
                  <c:v>91.6700039792795</c:v>
                </c:pt>
                <c:pt idx="65">
                  <c:v>93.263980841620935</c:v>
                </c:pt>
                <c:pt idx="66">
                  <c:v>96.0650472027273</c:v>
                </c:pt>
                <c:pt idx="67">
                  <c:v>99.990200160686726</c:v>
                </c:pt>
                <c:pt idx="68">
                  <c:v>105.18561860844979</c:v>
                </c:pt>
                <c:pt idx="69">
                  <c:v>111.80526689269433</c:v>
                </c:pt>
                <c:pt idx="70">
                  <c:v>119.93973411675734</c:v>
                </c:pt>
                <c:pt idx="71">
                  <c:v>129.57618459318508</c:v>
                </c:pt>
                <c:pt idx="72">
                  <c:v>140.56628075583063</c:v>
                </c:pt>
                <c:pt idx="73">
                  <c:v>152.60245888072319</c:v>
                </c:pt>
                <c:pt idx="74">
                  <c:v>165.19363951507501</c:v>
                </c:pt>
                <c:pt idx="75">
                  <c:v>177.57580127796842</c:v>
                </c:pt>
                <c:pt idx="76">
                  <c:v>188.38067250664923</c:v>
                </c:pt>
                <c:pt idx="77">
                  <c:v>194.96542298430376</c:v>
                </c:pt>
                <c:pt idx="78">
                  <c:v>193.17455736398634</c:v>
                </c:pt>
                <c:pt idx="79">
                  <c:v>179.37828067557717</c:v>
                </c:pt>
                <c:pt idx="80">
                  <c:v>154.72027711164293</c:v>
                </c:pt>
                <c:pt idx="81">
                  <c:v>126.69720801296886</c:v>
                </c:pt>
                <c:pt idx="82">
                  <c:v>104.21292242053639</c:v>
                </c:pt>
                <c:pt idx="83">
                  <c:v>91.106643477103802</c:v>
                </c:pt>
                <c:pt idx="84">
                  <c:v>85.468221167412423</c:v>
                </c:pt>
                <c:pt idx="85">
                  <c:v>83.618889846977751</c:v>
                </c:pt>
                <c:pt idx="86">
                  <c:v>83.090014635117171</c:v>
                </c:pt>
                <c:pt idx="87">
                  <c:v>82.887574629910802</c:v>
                </c:pt>
                <c:pt idx="88">
                  <c:v>82.744204283990157</c:v>
                </c:pt>
                <c:pt idx="89">
                  <c:v>82.609781739278887</c:v>
                </c:pt>
                <c:pt idx="90">
                  <c:v>82.477551933958878</c:v>
                </c:pt>
                <c:pt idx="91">
                  <c:v>82.346777825218552</c:v>
                </c:pt>
                <c:pt idx="92">
                  <c:v>82.217323647500493</c:v>
                </c:pt>
                <c:pt idx="93">
                  <c:v>82.089114624949602</c:v>
                </c:pt>
                <c:pt idx="94">
                  <c:v>81.962119158804228</c:v>
                </c:pt>
                <c:pt idx="95">
                  <c:v>81.836398399018805</c:v>
                </c:pt>
                <c:pt idx="96">
                  <c:v>81.712221139065392</c:v>
                </c:pt>
                <c:pt idx="97">
                  <c:v>81.590302813358591</c:v>
                </c:pt>
                <c:pt idx="98">
                  <c:v>81.47226732793419</c:v>
                </c:pt>
                <c:pt idx="99">
                  <c:v>81.361471158056688</c:v>
                </c:pt>
                <c:pt idx="100">
                  <c:v>81.264346797724684</c:v>
                </c:pt>
                <c:pt idx="101">
                  <c:v>81.192366989660044</c:v>
                </c:pt>
                <c:pt idx="102">
                  <c:v>81.16452935410922</c:v>
                </c:pt>
                <c:pt idx="103">
                  <c:v>81.209844826430938</c:v>
                </c:pt>
                <c:pt idx="104">
                  <c:v>81.368683996807775</c:v>
                </c:pt>
                <c:pt idx="105">
                  <c:v>81.691159735164433</c:v>
                </c:pt>
                <c:pt idx="106">
                  <c:v>82.230410415509127</c:v>
                </c:pt>
                <c:pt idx="107">
                  <c:v>83.029297259909328</c:v>
                </c:pt>
                <c:pt idx="108">
                  <c:v>84.101154476472388</c:v>
                </c:pt>
                <c:pt idx="109">
                  <c:v>85.408740048457972</c:v>
                </c:pt>
                <c:pt idx="110">
                  <c:v>86.849238159480123</c:v>
                </c:pt>
                <c:pt idx="111">
                  <c:v>88.254805908817133</c:v>
                </c:pt>
                <c:pt idx="112">
                  <c:v>89.415411526557037</c:v>
                </c:pt>
                <c:pt idx="113">
                  <c:v>90.122953762667578</c:v>
                </c:pt>
                <c:pt idx="114">
                  <c:v>90.225392128447652</c:v>
                </c:pt>
                <c:pt idx="115">
                  <c:v>89.672095441318248</c:v>
                </c:pt>
                <c:pt idx="116">
                  <c:v>88.53201217870398</c:v>
                </c:pt>
                <c:pt idx="117">
                  <c:v>86.975978108871132</c:v>
                </c:pt>
                <c:pt idx="118">
                  <c:v>85.22930764933885</c:v>
                </c:pt>
                <c:pt idx="119">
                  <c:v>83.51301104691882</c:v>
                </c:pt>
                <c:pt idx="120">
                  <c:v>81.995094028165397</c:v>
                </c:pt>
                <c:pt idx="121">
                  <c:v>80.766448304820699</c:v>
                </c:pt>
                <c:pt idx="122">
                  <c:v>79.843608730113118</c:v>
                </c:pt>
                <c:pt idx="123">
                  <c:v>79.190083459966857</c:v>
                </c:pt>
                <c:pt idx="124">
                  <c:v>78.743682642019294</c:v>
                </c:pt>
                <c:pt idx="125">
                  <c:v>78.439453024690351</c:v>
                </c:pt>
                <c:pt idx="126">
                  <c:v>78.223337150129993</c:v>
                </c:pt>
                <c:pt idx="127">
                  <c:v>78.056857903785811</c:v>
                </c:pt>
                <c:pt idx="128">
                  <c:v>77.915930647494264</c:v>
                </c:pt>
                <c:pt idx="129">
                  <c:v>77.787284901723936</c:v>
                </c:pt>
                <c:pt idx="130">
                  <c:v>77.665034244271467</c:v>
                </c:pt>
                <c:pt idx="131">
                  <c:v>77.548817608504962</c:v>
                </c:pt>
                <c:pt idx="132">
                  <c:v>77.444226622499556</c:v>
                </c:pt>
                <c:pt idx="133">
                  <c:v>77.365829150536229</c:v>
                </c:pt>
                <c:pt idx="134">
                  <c:v>77.342395950237261</c:v>
                </c:pt>
                <c:pt idx="135">
                  <c:v>77.422239692472289</c:v>
                </c:pt>
                <c:pt idx="136">
                  <c:v>77.673847642576774</c:v>
                </c:pt>
                <c:pt idx="137">
                  <c:v>78.17479144902093</c:v>
                </c:pt>
                <c:pt idx="138">
                  <c:v>78.983525391138812</c:v>
                </c:pt>
                <c:pt idx="139">
                  <c:v>80.097104888375966</c:v>
                </c:pt>
                <c:pt idx="140">
                  <c:v>81.411548252117271</c:v>
                </c:pt>
                <c:pt idx="141">
                  <c:v>82.71179014370027</c:v>
                </c:pt>
                <c:pt idx="142">
                  <c:v>83.712896594018773</c:v>
                </c:pt>
                <c:pt idx="143">
                  <c:v>84.149083529796641</c:v>
                </c:pt>
                <c:pt idx="144">
                  <c:v>83.874533809822168</c:v>
                </c:pt>
                <c:pt idx="145">
                  <c:v>82.924225431511005</c:v>
                </c:pt>
                <c:pt idx="146">
                  <c:v>81.500283881446165</c:v>
                </c:pt>
                <c:pt idx="147">
                  <c:v>79.89109592880952</c:v>
                </c:pt>
                <c:pt idx="148">
                  <c:v>78.367361081809847</c:v>
                </c:pt>
                <c:pt idx="149">
                  <c:v>77.105951405550641</c:v>
                </c:pt>
                <c:pt idx="150">
                  <c:v>76.168124613240195</c:v>
                </c:pt>
                <c:pt idx="151">
                  <c:v>75.524901738699057</c:v>
                </c:pt>
                <c:pt idx="152">
                  <c:v>75.102513228210654</c:v>
                </c:pt>
                <c:pt idx="153">
                  <c:v>74.822091739015519</c:v>
                </c:pt>
                <c:pt idx="154">
                  <c:v>74.621530632622154</c:v>
                </c:pt>
                <c:pt idx="155">
                  <c:v>74.460750001280232</c:v>
                </c:pt>
                <c:pt idx="156">
                  <c:v>74.31767549441814</c:v>
                </c:pt>
                <c:pt idx="157">
                  <c:v>74.181723681978809</c:v>
                </c:pt>
                <c:pt idx="158">
                  <c:v>74.048431486142107</c:v>
                </c:pt>
                <c:pt idx="159">
                  <c:v>73.916137775057209</c:v>
                </c:pt>
                <c:pt idx="160">
                  <c:v>73.784300863717263</c:v>
                </c:pt>
                <c:pt idx="161">
                  <c:v>73.652771975477094</c:v>
                </c:pt>
                <c:pt idx="162">
                  <c:v>73.521522853212076</c:v>
                </c:pt>
                <c:pt idx="163">
                  <c:v>73.390556154131858</c:v>
                </c:pt>
                <c:pt idx="164">
                  <c:v>73.259879514029777</c:v>
                </c:pt>
                <c:pt idx="165">
                  <c:v>73.129499056642999</c:v>
                </c:pt>
                <c:pt idx="166">
                  <c:v>72.999418155989915</c:v>
                </c:pt>
                <c:pt idx="167">
                  <c:v>72.869637460369745</c:v>
                </c:pt>
                <c:pt idx="168">
                  <c:v>72.740155182345333</c:v>
                </c:pt>
                <c:pt idx="169">
                  <c:v>72.61096742990145</c:v>
                </c:pt>
                <c:pt idx="170">
                  <c:v>72.482068530073846</c:v>
                </c:pt>
                <c:pt idx="171">
                  <c:v>72.353451333080471</c:v>
                </c:pt>
                <c:pt idx="172">
                  <c:v>72.225107492764465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90.847937591299029</c:v>
                </c:pt>
                <c:pt idx="1">
                  <c:v>90.999952215430937</c:v>
                </c:pt>
                <c:pt idx="2">
                  <c:v>91.150998068718508</c:v>
                </c:pt>
                <c:pt idx="3">
                  <c:v>91.300926899402839</c:v>
                </c:pt>
                <c:pt idx="4">
                  <c:v>91.449572649140066</c:v>
                </c:pt>
                <c:pt idx="5">
                  <c:v>91.596749794808403</c:v>
                </c:pt>
                <c:pt idx="6">
                  <c:v>91.74225161722309</c:v>
                </c:pt>
                <c:pt idx="7">
                  <c:v>91.885848412518257</c:v>
                </c:pt>
                <c:pt idx="8">
                  <c:v>92.027285667592224</c:v>
                </c:pt>
                <c:pt idx="9">
                  <c:v>92.166282227634241</c:v>
                </c:pt>
                <c:pt idx="10">
                  <c:v>92.302528491394312</c:v>
                </c:pt>
                <c:pt idx="11">
                  <c:v>92.435684678544163</c:v>
                </c:pt>
                <c:pt idx="12">
                  <c:v>92.56537922315006</c:v>
                </c:pt>
                <c:pt idx="13">
                  <c:v>92.691207357831175</c:v>
                </c:pt>
                <c:pt idx="14">
                  <c:v>92.812729964386179</c:v>
                </c:pt>
                <c:pt idx="15">
                  <c:v>92.929472778206915</c:v>
                </c:pt>
                <c:pt idx="16">
                  <c:v>93.040926045180058</c:v>
                </c:pt>
                <c:pt idx="17">
                  <c:v>93.146544740353406</c:v>
                </c:pt>
                <c:pt idx="18">
                  <c:v>93.245749466582467</c:v>
                </c:pt>
                <c:pt idx="19">
                  <c:v>93.337928157640533</c:v>
                </c:pt>
                <c:pt idx="20">
                  <c:v>93.422438712658945</c:v>
                </c:pt>
                <c:pt idx="21">
                  <c:v>93.498612685887991</c:v>
                </c:pt>
                <c:pt idx="22">
                  <c:v>93.565760146165331</c:v>
                </c:pt>
                <c:pt idx="23">
                  <c:v>93.623175802674396</c:v>
                </c:pt>
                <c:pt idx="24">
                  <c:v>93.670146466228687</c:v>
                </c:pt>
                <c:pt idx="25">
                  <c:v>93.705959877398726</c:v>
                </c:pt>
                <c:pt idx="26">
                  <c:v>93.729914883783906</c:v>
                </c:pt>
                <c:pt idx="27">
                  <c:v>93.74133288885551</c:v>
                </c:pt>
                <c:pt idx="28">
                  <c:v>93.739570425255934</c:v>
                </c:pt>
                <c:pt idx="29">
                  <c:v>93.724032628607802</c:v>
                </c:pt>
                <c:pt idx="30">
                  <c:v>93.694187307414992</c:v>
                </c:pt>
                <c:pt idx="31">
                  <c:v>93.649579225465445</c:v>
                </c:pt>
                <c:pt idx="32">
                  <c:v>93.589844141319361</c:v>
                </c:pt>
                <c:pt idx="33">
                  <c:v>93.514722091797012</c:v>
                </c:pt>
                <c:pt idx="34">
                  <c:v>93.424069369869358</c:v>
                </c:pt>
                <c:pt idx="35">
                  <c:v>93.317868638481386</c:v>
                </c:pt>
                <c:pt idx="36">
                  <c:v>93.196236645712546</c:v>
                </c:pt>
                <c:pt idx="37">
                  <c:v>93.059429066209105</c:v>
                </c:pt>
                <c:pt idx="38">
                  <c:v>92.907842089003935</c:v>
                </c:pt>
                <c:pt idx="39">
                  <c:v>92.742010499296768</c:v>
                </c:pt>
                <c:pt idx="40">
                  <c:v>92.562602154698695</c:v>
                </c:pt>
                <c:pt idx="41">
                  <c:v>92.370408924989874</c:v>
                </c:pt>
                <c:pt idx="42">
                  <c:v>92.16633433652855</c:v>
                </c:pt>
                <c:pt idx="43">
                  <c:v>91.951378324990813</c:v>
                </c:pt>
                <c:pt idx="44">
                  <c:v>91.726619640432034</c:v>
                </c:pt>
                <c:pt idx="45">
                  <c:v>91.493196555887764</c:v>
                </c:pt>
                <c:pt idx="46">
                  <c:v>91.252286597066089</c:v>
                </c:pt>
                <c:pt idx="47">
                  <c:v>91.005086032196289</c:v>
                </c:pt>
                <c:pt idx="48">
                  <c:v>90.752789838038041</c:v>
                </c:pt>
                <c:pt idx="49">
                  <c:v>90.496572794629955</c:v>
                </c:pt>
                <c:pt idx="50">
                  <c:v>90.237572265015203</c:v>
                </c:pt>
                <c:pt idx="51">
                  <c:v>89.976873096580007</c:v>
                </c:pt>
                <c:pt idx="52">
                  <c:v>89.715494948416165</c:v>
                </c:pt>
                <c:pt idx="53">
                  <c:v>89.454382214726763</c:v>
                </c:pt>
                <c:pt idx="54">
                  <c:v>89.194396586996547</c:v>
                </c:pt>
                <c:pt idx="55">
                  <c:v>88.936312184802233</c:v>
                </c:pt>
                <c:pt idx="56">
                  <c:v>88.680813091819616</c:v>
                </c:pt>
                <c:pt idx="57">
                  <c:v>88.428493062512402</c:v>
                </c:pt>
                <c:pt idx="58">
                  <c:v>88.179857116730915</c:v>
                </c:pt>
                <c:pt idx="59">
                  <c:v>87.935324712800664</c:v>
                </c:pt>
                <c:pt idx="60">
                  <c:v>87.695234182134215</c:v>
                </c:pt>
                <c:pt idx="61">
                  <c:v>87.459848116644238</c:v>
                </c:pt>
                <c:pt idx="62">
                  <c:v>87.229359420609626</c:v>
                </c:pt>
                <c:pt idx="63">
                  <c:v>87.003897767507169</c:v>
                </c:pt>
                <c:pt idx="64">
                  <c:v>86.783536236325574</c:v>
                </c:pt>
                <c:pt idx="65">
                  <c:v>86.568297938151488</c:v>
                </c:pt>
                <c:pt idx="66">
                  <c:v>86.358162480047213</c:v>
                </c:pt>
                <c:pt idx="67">
                  <c:v>86.153072147686217</c:v>
                </c:pt>
                <c:pt idx="68">
                  <c:v>85.952937719680151</c:v>
                </c:pt>
                <c:pt idx="69">
                  <c:v>85.757643854291871</c:v>
                </c:pt>
                <c:pt idx="70">
                  <c:v>85.567054012949527</c:v>
                </c:pt>
                <c:pt idx="71">
                  <c:v>85.381014904618112</c:v>
                </c:pt>
                <c:pt idx="72">
                  <c:v>85.199360450831776</c:v>
                </c:pt>
                <c:pt idx="73">
                  <c:v>85.021915283365843</c:v>
                </c:pt>
                <c:pt idx="74">
                  <c:v>84.848497795545214</c:v>
                </c:pt>
                <c:pt idx="75">
                  <c:v>84.678922774489195</c:v>
                </c:pt>
                <c:pt idx="76">
                  <c:v>84.513003645631372</c:v>
                </c:pt>
                <c:pt idx="77">
                  <c:v>84.350554363053305</c:v>
                </c:pt>
                <c:pt idx="78">
                  <c:v>84.191390979917671</c:v>
                </c:pt>
                <c:pt idx="79">
                  <c:v>84.035332932923794</c:v>
                </c:pt>
                <c:pt idx="80">
                  <c:v>83.882204073528982</c:v>
                </c:pt>
                <c:pt idx="81">
                  <c:v>83.731833476925232</c:v>
                </c:pt>
                <c:pt idx="82">
                  <c:v>83.584056057633191</c:v>
                </c:pt>
                <c:pt idx="83">
                  <c:v>83.438713018233443</c:v>
                </c:pt>
                <c:pt idx="84">
                  <c:v>83.295652155318336</c:v>
                </c:pt>
                <c:pt idx="85">
                  <c:v>83.154728044312435</c:v>
                </c:pt>
                <c:pt idx="86">
                  <c:v>83.015802122441116</c:v>
                </c:pt>
                <c:pt idx="87">
                  <c:v>82.878742686872016</c:v>
                </c:pt>
                <c:pt idx="88">
                  <c:v>82.7434248229453</c:v>
                </c:pt>
                <c:pt idx="89">
                  <c:v>82.609730275460947</c:v>
                </c:pt>
                <c:pt idx="90">
                  <c:v>82.47754727421632</c:v>
                </c:pt>
                <c:pt idx="91">
                  <c:v>82.346770323382614</c:v>
                </c:pt>
                <c:pt idx="92">
                  <c:v>82.217299962873128</c:v>
                </c:pt>
                <c:pt idx="93">
                  <c:v>82.089042508580746</c:v>
                </c:pt>
                <c:pt idx="94">
                  <c:v>81.961909777236684</c:v>
                </c:pt>
                <c:pt idx="95">
                  <c:v>81.835818800657492</c:v>
                </c:pt>
                <c:pt idx="96">
                  <c:v>81.710691533289335</c:v>
                </c:pt>
                <c:pt idx="97">
                  <c:v>81.586454556218996</c:v>
                </c:pt>
                <c:pt idx="98">
                  <c:v>81.463038780185343</c:v>
                </c:pt>
                <c:pt idx="99">
                  <c:v>81.340379149586383</c:v>
                </c:pt>
                <c:pt idx="100">
                  <c:v>81.218414349024741</c:v>
                </c:pt>
                <c:pt idx="101">
                  <c:v>81.097086513559844</c:v>
                </c:pt>
                <c:pt idx="102">
                  <c:v>80.976340943532279</c:v>
                </c:pt>
                <c:pt idx="103">
                  <c:v>80.856125824589043</c:v>
                </c:pt>
                <c:pt idx="104">
                  <c:v>80.736391953361817</c:v>
                </c:pt>
                <c:pt idx="105">
                  <c:v>80.617092469131649</c:v>
                </c:pt>
                <c:pt idx="106">
                  <c:v>80.498182591749099</c:v>
                </c:pt>
                <c:pt idx="107">
                  <c:v>80.379619366069065</c:v>
                </c:pt>
                <c:pt idx="108">
                  <c:v>80.261361413201072</c:v>
                </c:pt>
                <c:pt idx="109">
                  <c:v>80.143368688970952</c:v>
                </c:pt>
                <c:pt idx="110">
                  <c:v>80.025602250138206</c:v>
                </c:pt>
                <c:pt idx="111">
                  <c:v>79.908024029115069</c:v>
                </c:pt>
                <c:pt idx="112">
                  <c:v>79.790596618190108</c:v>
                </c:pt>
                <c:pt idx="113">
                  <c:v>79.673283064568352</c:v>
                </c:pt>
                <c:pt idx="114">
                  <c:v>79.55604667790341</c:v>
                </c:pt>
                <c:pt idx="115">
                  <c:v>79.438850852407114</c:v>
                </c:pt>
                <c:pt idx="116">
                  <c:v>79.321658906075498</c:v>
                </c:pt>
                <c:pt idx="117">
                  <c:v>79.204433940053903</c:v>
                </c:pt>
                <c:pt idx="118">
                  <c:v>79.087138721664786</c:v>
                </c:pt>
                <c:pt idx="119">
                  <c:v>78.96973559511612</c:v>
                </c:pt>
                <c:pt idx="120">
                  <c:v>78.852186424370231</c:v>
                </c:pt>
                <c:pt idx="121">
                  <c:v>78.734452573042645</c:v>
                </c:pt>
                <c:pt idx="122">
                  <c:v>78.61649492647733</c:v>
                </c:pt>
                <c:pt idx="123">
                  <c:v>78.498273961251641</c:v>
                </c:pt>
                <c:pt idx="124">
                  <c:v>78.379749867244897</c:v>
                </c:pt>
                <c:pt idx="125">
                  <c:v>78.260882726991397</c:v>
                </c:pt>
                <c:pt idx="126">
                  <c:v>78.141632756268436</c:v>
                </c:pt>
                <c:pt idx="127">
                  <c:v>78.021960608678896</c:v>
                </c:pt>
                <c:pt idx="128">
                  <c:v>77.901827745330138</c:v>
                </c:pt>
                <c:pt idx="129">
                  <c:v>77.781196868553891</c:v>
                </c:pt>
                <c:pt idx="130">
                  <c:v>77.660032415962178</c:v>
                </c:pt>
                <c:pt idx="131">
                  <c:v>77.538301108032414</c:v>
                </c:pt>
                <c:pt idx="132">
                  <c:v>77.415972538957149</c:v>
                </c:pt>
                <c:pt idx="133">
                  <c:v>77.293019796832908</c:v>
                </c:pt>
                <c:pt idx="134">
                  <c:v>77.169420095607364</c:v>
                </c:pt>
                <c:pt idx="135">
                  <c:v>77.045155397823365</c:v>
                </c:pt>
                <c:pt idx="136">
                  <c:v>76.920213004395933</c:v>
                </c:pt>
                <c:pt idx="137">
                  <c:v>76.79458608576293</c:v>
                </c:pt>
                <c:pt idx="138">
                  <c:v>76.668274128070777</c:v>
                </c:pt>
                <c:pt idx="139">
                  <c:v>76.541283268859758</c:v>
                </c:pt>
                <c:pt idx="140">
                  <c:v>76.413626499169141</c:v>
                </c:pt>
                <c:pt idx="141">
                  <c:v>76.285323713138325</c:v>
                </c:pt>
                <c:pt idx="142">
                  <c:v>76.156401591929722</c:v>
                </c:pt>
                <c:pt idx="143">
                  <c:v>76.026893315869899</c:v>
                </c:pt>
                <c:pt idx="144">
                  <c:v>75.896838106673556</c:v>
                </c:pt>
                <c:pt idx="145">
                  <c:v>75.76628060992924</c:v>
                </c:pt>
                <c:pt idx="146">
                  <c:v>75.635270136066381</c:v>
                </c:pt>
                <c:pt idx="147">
                  <c:v>75.503859785161325</c:v>
                </c:pt>
                <c:pt idx="148">
                  <c:v>75.372105486609314</c:v>
                </c:pt>
                <c:pt idx="149">
                  <c:v>75.240064988455288</c:v>
                </c:pt>
                <c:pt idx="150">
                  <c:v>75.107796832773715</c:v>
                </c:pt>
                <c:pt idx="151">
                  <c:v>74.975359352863421</c:v>
                </c:pt>
                <c:pt idx="152">
                  <c:v>74.842809725318489</c:v>
                </c:pt>
                <c:pt idx="153">
                  <c:v>74.7102031055731</c:v>
                </c:pt>
                <c:pt idx="154">
                  <c:v>74.577591869747764</c:v>
                </c:pt>
                <c:pt idx="155">
                  <c:v>74.445024979069345</c:v>
                </c:pt>
                <c:pt idx="156">
                  <c:v>74.312547476333478</c:v>
                </c:pt>
                <c:pt idx="157">
                  <c:v>74.180200117314968</c:v>
                </c:pt>
                <c:pt idx="158">
                  <c:v>74.048019134118235</c:v>
                </c:pt>
                <c:pt idx="159">
                  <c:v>73.916036122488393</c:v>
                </c:pt>
                <c:pt idx="160">
                  <c:v>73.784278041249678</c:v>
                </c:pt>
                <c:pt idx="161">
                  <c:v>73.652767309361394</c:v>
                </c:pt>
                <c:pt idx="162">
                  <c:v>73.521521984541607</c:v>
                </c:pt>
                <c:pt idx="163">
                  <c:v>73.390556006893036</c:v>
                </c:pt>
                <c:pt idx="164">
                  <c:v>73.259879491309107</c:v>
                </c:pt>
                <c:pt idx="165">
                  <c:v>73.129499053451326</c:v>
                </c:pt>
                <c:pt idx="166">
                  <c:v>72.999418155581793</c:v>
                </c:pt>
                <c:pt idx="167">
                  <c:v>72.869637460322252</c:v>
                </c:pt>
                <c:pt idx="168">
                  <c:v>72.740155182340303</c:v>
                </c:pt>
                <c:pt idx="169">
                  <c:v>72.610967429900967</c:v>
                </c:pt>
                <c:pt idx="170">
                  <c:v>72.482068530073803</c:v>
                </c:pt>
                <c:pt idx="171">
                  <c:v>72.353451333080471</c:v>
                </c:pt>
                <c:pt idx="172">
                  <c:v>72.225107492764465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94.872</c:v>
                </c:pt>
                <c:pt idx="1">
                  <c:v>91.537999999999997</c:v>
                </c:pt>
                <c:pt idx="2">
                  <c:v>93.59</c:v>
                </c:pt>
                <c:pt idx="3">
                  <c:v>94.179000000000002</c:v>
                </c:pt>
                <c:pt idx="4">
                  <c:v>95.179000000000002</c:v>
                </c:pt>
                <c:pt idx="5">
                  <c:v>93.076999999999998</c:v>
                </c:pt>
                <c:pt idx="6">
                  <c:v>91.667000000000002</c:v>
                </c:pt>
                <c:pt idx="7">
                  <c:v>93.820999999999998</c:v>
                </c:pt>
                <c:pt idx="8">
                  <c:v>89.076999999999998</c:v>
                </c:pt>
                <c:pt idx="9">
                  <c:v>93.769000000000005</c:v>
                </c:pt>
                <c:pt idx="10">
                  <c:v>93.486999999999995</c:v>
                </c:pt>
                <c:pt idx="11">
                  <c:v>94.744</c:v>
                </c:pt>
                <c:pt idx="12">
                  <c:v>91.513000000000005</c:v>
                </c:pt>
                <c:pt idx="13">
                  <c:v>92.204999999999998</c:v>
                </c:pt>
                <c:pt idx="14">
                  <c:v>90.614999999999995</c:v>
                </c:pt>
                <c:pt idx="15">
                  <c:v>91.59</c:v>
                </c:pt>
                <c:pt idx="16">
                  <c:v>91.820999999999998</c:v>
                </c:pt>
                <c:pt idx="17">
                  <c:v>94.614999999999995</c:v>
                </c:pt>
                <c:pt idx="18">
                  <c:v>94.718000000000004</c:v>
                </c:pt>
                <c:pt idx="19">
                  <c:v>94.923000000000002</c:v>
                </c:pt>
                <c:pt idx="20">
                  <c:v>91.897000000000006</c:v>
                </c:pt>
                <c:pt idx="21">
                  <c:v>93.872</c:v>
                </c:pt>
                <c:pt idx="22">
                  <c:v>93.744</c:v>
                </c:pt>
                <c:pt idx="23">
                  <c:v>94.308000000000007</c:v>
                </c:pt>
                <c:pt idx="24">
                  <c:v>93.744</c:v>
                </c:pt>
                <c:pt idx="25">
                  <c:v>94.537999999999997</c:v>
                </c:pt>
                <c:pt idx="26">
                  <c:v>94.486999999999995</c:v>
                </c:pt>
                <c:pt idx="27">
                  <c:v>95.462000000000003</c:v>
                </c:pt>
                <c:pt idx="28">
                  <c:v>95.385000000000005</c:v>
                </c:pt>
                <c:pt idx="29">
                  <c:v>96.332999999999998</c:v>
                </c:pt>
                <c:pt idx="30">
                  <c:v>96.41</c:v>
                </c:pt>
                <c:pt idx="31">
                  <c:v>96.691999999999993</c:v>
                </c:pt>
                <c:pt idx="32">
                  <c:v>100</c:v>
                </c:pt>
                <c:pt idx="33">
                  <c:v>95.462000000000003</c:v>
                </c:pt>
                <c:pt idx="34">
                  <c:v>97.769000000000005</c:v>
                </c:pt>
                <c:pt idx="35">
                  <c:v>99</c:v>
                </c:pt>
                <c:pt idx="36">
                  <c:v>99.718000000000004</c:v>
                </c:pt>
                <c:pt idx="37">
                  <c:v>98.486999999999995</c:v>
                </c:pt>
                <c:pt idx="38">
                  <c:v>102.077</c:v>
                </c:pt>
                <c:pt idx="39">
                  <c:v>101.10299999999999</c:v>
                </c:pt>
                <c:pt idx="40">
                  <c:v>105.538</c:v>
                </c:pt>
                <c:pt idx="41">
                  <c:v>105.538</c:v>
                </c:pt>
                <c:pt idx="42">
                  <c:v>105.51300000000001</c:v>
                </c:pt>
                <c:pt idx="43">
                  <c:v>108.154</c:v>
                </c:pt>
                <c:pt idx="44">
                  <c:v>112.538</c:v>
                </c:pt>
                <c:pt idx="45">
                  <c:v>121.154</c:v>
                </c:pt>
                <c:pt idx="46">
                  <c:v>124.333</c:v>
                </c:pt>
                <c:pt idx="47">
                  <c:v>135.61500000000001</c:v>
                </c:pt>
                <c:pt idx="48">
                  <c:v>146.20500000000001</c:v>
                </c:pt>
                <c:pt idx="49">
                  <c:v>162.89699999999999</c:v>
                </c:pt>
                <c:pt idx="50">
                  <c:v>178.077</c:v>
                </c:pt>
                <c:pt idx="51">
                  <c:v>194.923</c:v>
                </c:pt>
                <c:pt idx="52">
                  <c:v>208.56399999999999</c:v>
                </c:pt>
                <c:pt idx="53">
                  <c:v>217.28200000000001</c:v>
                </c:pt>
                <c:pt idx="54">
                  <c:v>224.97399999999999</c:v>
                </c:pt>
                <c:pt idx="55">
                  <c:v>228.97399999999999</c:v>
                </c:pt>
                <c:pt idx="56">
                  <c:v>232.12799999999999</c:v>
                </c:pt>
                <c:pt idx="57">
                  <c:v>227.61500000000001</c:v>
                </c:pt>
                <c:pt idx="58">
                  <c:v>218.89699999999999</c:v>
                </c:pt>
                <c:pt idx="59">
                  <c:v>197.923</c:v>
                </c:pt>
                <c:pt idx="60">
                  <c:v>157.20500000000001</c:v>
                </c:pt>
                <c:pt idx="61">
                  <c:v>114.76900000000001</c:v>
                </c:pt>
                <c:pt idx="62">
                  <c:v>96.358999999999995</c:v>
                </c:pt>
                <c:pt idx="63">
                  <c:v>93.974000000000004</c:v>
                </c:pt>
                <c:pt idx="64">
                  <c:v>93.102999999999994</c:v>
                </c:pt>
                <c:pt idx="65">
                  <c:v>95.923000000000002</c:v>
                </c:pt>
                <c:pt idx="66">
                  <c:v>97</c:v>
                </c:pt>
                <c:pt idx="67">
                  <c:v>102.077</c:v>
                </c:pt>
                <c:pt idx="68">
                  <c:v>103.795</c:v>
                </c:pt>
                <c:pt idx="69">
                  <c:v>107.923</c:v>
                </c:pt>
                <c:pt idx="70">
                  <c:v>117</c:v>
                </c:pt>
                <c:pt idx="71">
                  <c:v>125.872</c:v>
                </c:pt>
                <c:pt idx="72">
                  <c:v>140.20500000000001</c:v>
                </c:pt>
                <c:pt idx="73">
                  <c:v>150.41</c:v>
                </c:pt>
                <c:pt idx="74">
                  <c:v>163.077</c:v>
                </c:pt>
                <c:pt idx="75">
                  <c:v>172.333</c:v>
                </c:pt>
                <c:pt idx="76">
                  <c:v>181.71799999999999</c:v>
                </c:pt>
                <c:pt idx="77">
                  <c:v>186.821</c:v>
                </c:pt>
                <c:pt idx="78">
                  <c:v>189.20500000000001</c:v>
                </c:pt>
                <c:pt idx="79">
                  <c:v>184.38499999999999</c:v>
                </c:pt>
                <c:pt idx="80">
                  <c:v>168.79499999999999</c:v>
                </c:pt>
                <c:pt idx="81">
                  <c:v>137.02600000000001</c:v>
                </c:pt>
                <c:pt idx="82">
                  <c:v>98.691999999999993</c:v>
                </c:pt>
                <c:pt idx="83">
                  <c:v>87.59</c:v>
                </c:pt>
                <c:pt idx="84">
                  <c:v>84.076999999999998</c:v>
                </c:pt>
                <c:pt idx="85">
                  <c:v>85.204999999999998</c:v>
                </c:pt>
                <c:pt idx="86">
                  <c:v>83.846000000000004</c:v>
                </c:pt>
                <c:pt idx="87">
                  <c:v>81.974000000000004</c:v>
                </c:pt>
                <c:pt idx="88">
                  <c:v>83.308000000000007</c:v>
                </c:pt>
                <c:pt idx="89">
                  <c:v>83.744</c:v>
                </c:pt>
                <c:pt idx="90">
                  <c:v>79.281999999999996</c:v>
                </c:pt>
                <c:pt idx="91">
                  <c:v>84.641000000000005</c:v>
                </c:pt>
                <c:pt idx="92">
                  <c:v>80.281999999999996</c:v>
                </c:pt>
                <c:pt idx="93">
                  <c:v>81.820999999999998</c:v>
                </c:pt>
                <c:pt idx="94">
                  <c:v>81.948999999999998</c:v>
                </c:pt>
                <c:pt idx="95">
                  <c:v>81.563999999999993</c:v>
                </c:pt>
                <c:pt idx="96">
                  <c:v>81.076999999999998</c:v>
                </c:pt>
                <c:pt idx="97">
                  <c:v>81.102999999999994</c:v>
                </c:pt>
                <c:pt idx="98">
                  <c:v>78.897000000000006</c:v>
                </c:pt>
                <c:pt idx="99">
                  <c:v>82.051000000000002</c:v>
                </c:pt>
                <c:pt idx="100">
                  <c:v>81.281999999999996</c:v>
                </c:pt>
                <c:pt idx="101">
                  <c:v>81.795000000000002</c:v>
                </c:pt>
                <c:pt idx="102">
                  <c:v>82.744</c:v>
                </c:pt>
                <c:pt idx="103">
                  <c:v>79.691999999999993</c:v>
                </c:pt>
                <c:pt idx="104">
                  <c:v>82.667000000000002</c:v>
                </c:pt>
                <c:pt idx="105">
                  <c:v>81.41</c:v>
                </c:pt>
                <c:pt idx="106">
                  <c:v>82.051000000000002</c:v>
                </c:pt>
                <c:pt idx="107">
                  <c:v>81.872</c:v>
                </c:pt>
                <c:pt idx="108">
                  <c:v>82.102999999999994</c:v>
                </c:pt>
                <c:pt idx="109">
                  <c:v>83.025999999999996</c:v>
                </c:pt>
                <c:pt idx="110">
                  <c:v>85.744</c:v>
                </c:pt>
                <c:pt idx="111">
                  <c:v>86.923000000000002</c:v>
                </c:pt>
                <c:pt idx="112">
                  <c:v>90.256</c:v>
                </c:pt>
                <c:pt idx="113">
                  <c:v>90.204999999999998</c:v>
                </c:pt>
                <c:pt idx="114">
                  <c:v>91.128</c:v>
                </c:pt>
                <c:pt idx="115">
                  <c:v>90.486999999999995</c:v>
                </c:pt>
                <c:pt idx="116">
                  <c:v>90.641000000000005</c:v>
                </c:pt>
                <c:pt idx="117">
                  <c:v>88.41</c:v>
                </c:pt>
                <c:pt idx="118">
                  <c:v>83.41</c:v>
                </c:pt>
                <c:pt idx="119">
                  <c:v>81.820999999999998</c:v>
                </c:pt>
                <c:pt idx="120">
                  <c:v>81.179000000000002</c:v>
                </c:pt>
                <c:pt idx="121">
                  <c:v>76.025999999999996</c:v>
                </c:pt>
                <c:pt idx="122">
                  <c:v>78</c:v>
                </c:pt>
                <c:pt idx="123">
                  <c:v>76.076999999999998</c:v>
                </c:pt>
                <c:pt idx="124">
                  <c:v>75.820999999999998</c:v>
                </c:pt>
                <c:pt idx="125">
                  <c:v>77.462000000000003</c:v>
                </c:pt>
                <c:pt idx="126">
                  <c:v>76.513000000000005</c:v>
                </c:pt>
                <c:pt idx="127">
                  <c:v>77.667000000000002</c:v>
                </c:pt>
                <c:pt idx="128">
                  <c:v>76.256</c:v>
                </c:pt>
                <c:pt idx="129">
                  <c:v>75.820999999999998</c:v>
                </c:pt>
                <c:pt idx="130">
                  <c:v>74.948999999999998</c:v>
                </c:pt>
                <c:pt idx="131">
                  <c:v>76.025999999999996</c:v>
                </c:pt>
                <c:pt idx="132">
                  <c:v>75.769000000000005</c:v>
                </c:pt>
                <c:pt idx="133">
                  <c:v>77.563999999999993</c:v>
                </c:pt>
                <c:pt idx="134">
                  <c:v>75.153999999999996</c:v>
                </c:pt>
                <c:pt idx="135">
                  <c:v>76.691999999999993</c:v>
                </c:pt>
                <c:pt idx="136">
                  <c:v>74.667000000000002</c:v>
                </c:pt>
                <c:pt idx="137">
                  <c:v>79.179000000000002</c:v>
                </c:pt>
                <c:pt idx="138">
                  <c:v>78.614999999999995</c:v>
                </c:pt>
                <c:pt idx="139">
                  <c:v>78.563999999999993</c:v>
                </c:pt>
                <c:pt idx="140">
                  <c:v>80.537999999999997</c:v>
                </c:pt>
                <c:pt idx="141">
                  <c:v>79.769000000000005</c:v>
                </c:pt>
                <c:pt idx="142">
                  <c:v>81.667000000000002</c:v>
                </c:pt>
                <c:pt idx="143">
                  <c:v>82.025999999999996</c:v>
                </c:pt>
                <c:pt idx="144">
                  <c:v>81.385000000000005</c:v>
                </c:pt>
                <c:pt idx="145">
                  <c:v>82.153999999999996</c:v>
                </c:pt>
                <c:pt idx="146">
                  <c:v>79.667000000000002</c:v>
                </c:pt>
                <c:pt idx="147">
                  <c:v>80.153999999999996</c:v>
                </c:pt>
                <c:pt idx="148">
                  <c:v>77.614999999999995</c:v>
                </c:pt>
                <c:pt idx="149">
                  <c:v>75</c:v>
                </c:pt>
                <c:pt idx="150">
                  <c:v>75.256</c:v>
                </c:pt>
                <c:pt idx="151">
                  <c:v>74.846000000000004</c:v>
                </c:pt>
                <c:pt idx="152">
                  <c:v>74.872</c:v>
                </c:pt>
                <c:pt idx="153">
                  <c:v>75.153999999999996</c:v>
                </c:pt>
                <c:pt idx="154">
                  <c:v>75.332999999999998</c:v>
                </c:pt>
                <c:pt idx="155">
                  <c:v>73.769000000000005</c:v>
                </c:pt>
                <c:pt idx="156">
                  <c:v>75.486999999999995</c:v>
                </c:pt>
                <c:pt idx="157">
                  <c:v>74.769000000000005</c:v>
                </c:pt>
                <c:pt idx="158">
                  <c:v>74.846000000000004</c:v>
                </c:pt>
                <c:pt idx="159">
                  <c:v>72.128</c:v>
                </c:pt>
                <c:pt idx="160">
                  <c:v>74.691999999999993</c:v>
                </c:pt>
                <c:pt idx="161">
                  <c:v>72.332999999999998</c:v>
                </c:pt>
                <c:pt idx="162">
                  <c:v>72.281999999999996</c:v>
                </c:pt>
                <c:pt idx="163">
                  <c:v>70.641000000000005</c:v>
                </c:pt>
                <c:pt idx="164">
                  <c:v>70.820999999999998</c:v>
                </c:pt>
                <c:pt idx="165">
                  <c:v>73.872</c:v>
                </c:pt>
                <c:pt idx="166">
                  <c:v>71.872</c:v>
                </c:pt>
                <c:pt idx="167">
                  <c:v>72.486999999999995</c:v>
                </c:pt>
                <c:pt idx="168">
                  <c:v>72.872</c:v>
                </c:pt>
                <c:pt idx="169">
                  <c:v>74.128</c:v>
                </c:pt>
                <c:pt idx="170">
                  <c:v>71.974000000000004</c:v>
                </c:pt>
                <c:pt idx="171">
                  <c:v>72.513000000000005</c:v>
                </c:pt>
                <c:pt idx="172">
                  <c:v>73.614999999999995</c:v>
                </c:pt>
                <c:pt idx="173">
                  <c:v>71.128</c:v>
                </c:pt>
                <c:pt idx="174">
                  <c:v>72.691999999999993</c:v>
                </c:pt>
                <c:pt idx="175">
                  <c:v>70.537999999999997</c:v>
                </c:pt>
                <c:pt idx="176">
                  <c:v>73.486999999999995</c:v>
                </c:pt>
                <c:pt idx="177">
                  <c:v>72.076999999999998</c:v>
                </c:pt>
                <c:pt idx="178">
                  <c:v>69.513000000000005</c:v>
                </c:pt>
                <c:pt idx="179">
                  <c:v>73.385000000000005</c:v>
                </c:pt>
                <c:pt idx="180">
                  <c:v>72.332999999999998</c:v>
                </c:pt>
                <c:pt idx="181">
                  <c:v>72.281999999999996</c:v>
                </c:pt>
                <c:pt idx="182">
                  <c:v>73.486999999999995</c:v>
                </c:pt>
                <c:pt idx="183">
                  <c:v>72.923000000000002</c:v>
                </c:pt>
                <c:pt idx="184">
                  <c:v>72.076999999999998</c:v>
                </c:pt>
                <c:pt idx="185">
                  <c:v>70.667000000000002</c:v>
                </c:pt>
                <c:pt idx="186">
                  <c:v>72.513000000000005</c:v>
                </c:pt>
                <c:pt idx="187">
                  <c:v>72.691999999999993</c:v>
                </c:pt>
                <c:pt idx="188">
                  <c:v>70.076999999999998</c:v>
                </c:pt>
                <c:pt idx="189">
                  <c:v>72.256</c:v>
                </c:pt>
                <c:pt idx="190">
                  <c:v>71.256</c:v>
                </c:pt>
                <c:pt idx="191">
                  <c:v>69.462000000000003</c:v>
                </c:pt>
                <c:pt idx="192">
                  <c:v>69.846000000000004</c:v>
                </c:pt>
                <c:pt idx="193">
                  <c:v>71.153999999999996</c:v>
                </c:pt>
                <c:pt idx="194">
                  <c:v>70.051000000000002</c:v>
                </c:pt>
                <c:pt idx="195">
                  <c:v>68.974000000000004</c:v>
                </c:pt>
                <c:pt idx="196">
                  <c:v>69.256</c:v>
                </c:pt>
                <c:pt idx="197">
                  <c:v>71.204999999999998</c:v>
                </c:pt>
                <c:pt idx="198">
                  <c:v>69.281999999999996</c:v>
                </c:pt>
                <c:pt idx="199">
                  <c:v>70.59</c:v>
                </c:pt>
                <c:pt idx="200">
                  <c:v>71.436000000000007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90.513660665774538</c:v>
                </c:pt>
                <c:pt idx="5">
                  <c:v>90.787855410010096</c:v>
                </c:pt>
                <c:pt idx="6">
                  <c:v>91.060644571587005</c:v>
                </c:pt>
                <c:pt idx="7">
                  <c:v>91.331784355842117</c:v>
                </c:pt>
                <c:pt idx="8">
                  <c:v>91.601000672899517</c:v>
                </c:pt>
                <c:pt idx="9">
                  <c:v>91.86798639086696</c:v>
                </c:pt>
                <c:pt idx="10">
                  <c:v>92.132398508929001</c:v>
                </c:pt>
                <c:pt idx="11">
                  <c:v>92.393855289170148</c:v>
                </c:pt>
                <c:pt idx="12">
                  <c:v>92.65193339769273</c:v>
                </c:pt>
                <c:pt idx="13">
                  <c:v>92.906165119411938</c:v>
                </c:pt>
                <c:pt idx="14">
                  <c:v>93.156035727317558</c:v>
                </c:pt>
                <c:pt idx="15">
                  <c:v>93.400981106981433</c:v>
                </c:pt>
                <c:pt idx="16">
                  <c:v>93.640385762709997</c:v>
                </c:pt>
                <c:pt idx="17">
                  <c:v>93.873581367138073</c:v>
                </c:pt>
                <c:pt idx="18">
                  <c:v>94.099846069396207</c:v>
                </c:pt>
                <c:pt idx="19">
                  <c:v>94.318404863709333</c:v>
                </c:pt>
                <c:pt idx="20">
                  <c:v>94.528431468509098</c:v>
                </c:pt>
                <c:pt idx="21">
                  <c:v>94.729052424935333</c:v>
                </c:pt>
                <c:pt idx="22">
                  <c:v>94.919354575033935</c:v>
                </c:pt>
                <c:pt idx="23">
                  <c:v>95.09839785513897</c:v>
                </c:pt>
                <c:pt idx="24">
                  <c:v>95.265236638032917</c:v>
                </c:pt>
                <c:pt idx="25">
                  <c:v>95.418954964133263</c:v>
                </c:pt>
                <c:pt idx="26">
                  <c:v>95.558724299023183</c:v>
                </c:pt>
                <c:pt idx="27">
                  <c:v>95.683897407624272</c:v>
                </c:pt>
                <c:pt idx="28">
                  <c:v>95.794159037269154</c:v>
                </c:pt>
                <c:pt idx="29">
                  <c:v>95.889763747126864</c:v>
                </c:pt>
                <c:pt idx="30">
                  <c:v>95.971903480450436</c:v>
                </c:pt>
                <c:pt idx="31">
                  <c:v>96.043261754051841</c:v>
                </c:pt>
                <c:pt idx="32">
                  <c:v>96.108825925548743</c:v>
                </c:pt>
                <c:pt idx="33">
                  <c:v>96.177040566322304</c:v>
                </c:pt>
                <c:pt idx="34">
                  <c:v>96.26138815442873</c:v>
                </c:pt>
                <c:pt idx="35">
                  <c:v>96.382470588201315</c:v>
                </c:pt>
                <c:pt idx="36">
                  <c:v>96.570627199999294</c:v>
                </c:pt>
                <c:pt idx="37">
                  <c:v>96.869052486888293</c:v>
                </c:pt>
                <c:pt idx="38">
                  <c:v>97.337262293077728</c:v>
                </c:pt>
                <c:pt idx="39">
                  <c:v>98.054599036675782</c:v>
                </c:pt>
                <c:pt idx="40">
                  <c:v>99.123273124957322</c:v>
                </c:pt>
                <c:pt idx="41">
                  <c:v>100.670231285865</c:v>
                </c:pt>
                <c:pt idx="42">
                  <c:v>102.8469617395905</c:v>
                </c:pt>
                <c:pt idx="43">
                  <c:v>105.82624454334987</c:v>
                </c:pt>
                <c:pt idx="44">
                  <c:v>109.79489540606308</c:v>
                </c:pt>
                <c:pt idx="45">
                  <c:v>114.94179180857437</c:v>
                </c:pt>
                <c:pt idx="46">
                  <c:v>121.44095007310058</c:v>
                </c:pt>
                <c:pt idx="47">
                  <c:v>129.43014039716451</c:v>
                </c:pt>
                <c:pt idx="48">
                  <c:v>138.98642740516905</c:v>
                </c:pt>
                <c:pt idx="49">
                  <c:v>150.10098614484852</c:v>
                </c:pt>
                <c:pt idx="50">
                  <c:v>162.65637647796626</c:v>
                </c:pt>
                <c:pt idx="51">
                  <c:v>176.40976521341651</c:v>
                </c:pt>
                <c:pt idx="52">
                  <c:v>190.98357830504185</c:v>
                </c:pt>
                <c:pt idx="53">
                  <c:v>205.85191271749883</c:v>
                </c:pt>
                <c:pt idx="54">
                  <c:v>220.25994541512966</c:v>
                </c:pt>
                <c:pt idx="55">
                  <c:v>232.90918944733369</c:v>
                </c:pt>
                <c:pt idx="56">
                  <c:v>241.26991559864422</c:v>
                </c:pt>
                <c:pt idx="57">
                  <c:v>241.0650733245495</c:v>
                </c:pt>
                <c:pt idx="58">
                  <c:v>227.63261031240395</c:v>
                </c:pt>
                <c:pt idx="59">
                  <c:v>200.03135708630717</c:v>
                </c:pt>
                <c:pt idx="60">
                  <c:v>164.4197338860518</c:v>
                </c:pt>
                <c:pt idx="61">
                  <c:v>131.4121741284097</c:v>
                </c:pt>
                <c:pt idx="62">
                  <c:v>108.79452427936202</c:v>
                </c:pt>
                <c:pt idx="63">
                  <c:v>97.43861731765243</c:v>
                </c:pt>
                <c:pt idx="64">
                  <c:v>93.714003028184393</c:v>
                </c:pt>
                <c:pt idx="65">
                  <c:v>93.844357796857366</c:v>
                </c:pt>
                <c:pt idx="66">
                  <c:v>95.820023915904784</c:v>
                </c:pt>
                <c:pt idx="67">
                  <c:v>99.042550711985726</c:v>
                </c:pt>
                <c:pt idx="68">
                  <c:v>103.5185340339863</c:v>
                </c:pt>
                <c:pt idx="69">
                  <c:v>109.40205891523449</c:v>
                </c:pt>
                <c:pt idx="70">
                  <c:v>116.8222766221684</c:v>
                </c:pt>
                <c:pt idx="71">
                  <c:v>125.81423400261804</c:v>
                </c:pt>
                <c:pt idx="72">
                  <c:v>136.2758711438795</c:v>
                </c:pt>
                <c:pt idx="73">
                  <c:v>147.93797538128138</c:v>
                </c:pt>
                <c:pt idx="74">
                  <c:v>160.35063738686483</c:v>
                </c:pt>
                <c:pt idx="75">
                  <c:v>172.87568998840331</c:v>
                </c:pt>
                <c:pt idx="76">
                  <c:v>184.55935647423195</c:v>
                </c:pt>
                <c:pt idx="77">
                  <c:v>193.41180536907626</c:v>
                </c:pt>
                <c:pt idx="78">
                  <c:v>194.83963411023512</c:v>
                </c:pt>
                <c:pt idx="79">
                  <c:v>182.19991511764147</c:v>
                </c:pt>
                <c:pt idx="80">
                  <c:v>154.23068972880552</c:v>
                </c:pt>
                <c:pt idx="81">
                  <c:v>121.69454441842859</c:v>
                </c:pt>
                <c:pt idx="82">
                  <c:v>98.439004873140902</c:v>
                </c:pt>
                <c:pt idx="83">
                  <c:v>87.85984156785419</c:v>
                </c:pt>
                <c:pt idx="84">
                  <c:v>84.691918715705583</c:v>
                </c:pt>
                <c:pt idx="85">
                  <c:v>83.961797556501182</c:v>
                </c:pt>
                <c:pt idx="86">
                  <c:v>83.716646315164297</c:v>
                </c:pt>
                <c:pt idx="87">
                  <c:v>83.533356359742982</c:v>
                </c:pt>
                <c:pt idx="88">
                  <c:v>83.357245735671214</c:v>
                </c:pt>
                <c:pt idx="89">
                  <c:v>83.183836853576352</c:v>
                </c:pt>
                <c:pt idx="90">
                  <c:v>83.012760130984717</c:v>
                </c:pt>
                <c:pt idx="91">
                  <c:v>82.84386070389526</c:v>
                </c:pt>
                <c:pt idx="92">
                  <c:v>82.676999531222734</c:v>
                </c:pt>
                <c:pt idx="93">
                  <c:v>82.512049060996972</c:v>
                </c:pt>
                <c:pt idx="94">
                  <c:v>82.348899031415897</c:v>
                </c:pt>
                <c:pt idx="95">
                  <c:v>82.187472707425314</c:v>
                </c:pt>
                <c:pt idx="96">
                  <c:v>82.027768173319089</c:v>
                </c:pt>
                <c:pt idx="97">
                  <c:v>81.869956083774497</c:v>
                </c:pt>
                <c:pt idx="98">
                  <c:v>81.714594886164207</c:v>
                </c:pt>
                <c:pt idx="99">
                  <c:v>81.563069968324626</c:v>
                </c:pt>
                <c:pt idx="100">
                  <c:v>81.418418889813637</c:v>
                </c:pt>
                <c:pt idx="101">
                  <c:v>81.286745187561849</c:v>
                </c:pt>
                <c:pt idx="102">
                  <c:v>81.179389070278418</c:v>
                </c:pt>
                <c:pt idx="103">
                  <c:v>81.115818126103974</c:v>
                </c:pt>
                <c:pt idx="104">
                  <c:v>81.126718569502614</c:v>
                </c:pt>
                <c:pt idx="105">
                  <c:v>81.255974394541823</c:v>
                </c:pt>
                <c:pt idx="106">
                  <c:v>81.559297923463802</c:v>
                </c:pt>
                <c:pt idx="107">
                  <c:v>82.096745683920986</c:v>
                </c:pt>
                <c:pt idx="108">
                  <c:v>82.917058261084037</c:v>
                </c:pt>
                <c:pt idx="109">
                  <c:v>84.034474746177992</c:v>
                </c:pt>
                <c:pt idx="110">
                  <c:v>85.403332774015453</c:v>
                </c:pt>
                <c:pt idx="111">
                  <c:v>86.900711345112583</c:v>
                </c:pt>
                <c:pt idx="112">
                  <c:v>88.329368222508862</c:v>
                </c:pt>
                <c:pt idx="113">
                  <c:v>89.448998104122609</c:v>
                </c:pt>
                <c:pt idx="114">
                  <c:v>90.032817108648885</c:v>
                </c:pt>
                <c:pt idx="115">
                  <c:v>89.932808687231116</c:v>
                </c:pt>
                <c:pt idx="116">
                  <c:v>89.128446369184942</c:v>
                </c:pt>
                <c:pt idx="117">
                  <c:v>87.737099595958853</c:v>
                </c:pt>
                <c:pt idx="118">
                  <c:v>85.979889301287002</c:v>
                </c:pt>
                <c:pt idx="119">
                  <c:v>84.116683225981419</c:v>
                </c:pt>
                <c:pt idx="120">
                  <c:v>82.376905075756255</c:v>
                </c:pt>
                <c:pt idx="121">
                  <c:v>80.911796211375375</c:v>
                </c:pt>
                <c:pt idx="122">
                  <c:v>79.78059550480431</c:v>
                </c:pt>
                <c:pt idx="123">
                  <c:v>78.966647395345703</c:v>
                </c:pt>
                <c:pt idx="124">
                  <c:v>78.408853910685167</c:v>
                </c:pt>
                <c:pt idx="125">
                  <c:v>78.032853099886353</c:v>
                </c:pt>
                <c:pt idx="126">
                  <c:v>77.772279369900119</c:v>
                </c:pt>
                <c:pt idx="127">
                  <c:v>77.578074787750367</c:v>
                </c:pt>
                <c:pt idx="128">
                  <c:v>77.418955741039866</c:v>
                </c:pt>
                <c:pt idx="129">
                  <c:v>77.277698589842984</c:v>
                </c:pt>
                <c:pt idx="130">
                  <c:v>77.147063107387012</c:v>
                </c:pt>
                <c:pt idx="131">
                  <c:v>77.027630315204036</c:v>
                </c:pt>
                <c:pt idx="132">
                  <c:v>76.928567228015538</c:v>
                </c:pt>
                <c:pt idx="133">
                  <c:v>76.87125227171191</c:v>
                </c:pt>
                <c:pt idx="134">
                  <c:v>76.894053116846891</c:v>
                </c:pt>
                <c:pt idx="135">
                  <c:v>77.05390813965171</c:v>
                </c:pt>
                <c:pt idx="136">
                  <c:v>77.41786352761477</c:v>
                </c:pt>
                <c:pt idx="137">
                  <c:v>78.038621030757781</c:v>
                </c:pt>
                <c:pt idx="138">
                  <c:v>78.915955437077642</c:v>
                </c:pt>
                <c:pt idx="139">
                  <c:v>79.959656537620774</c:v>
                </c:pt>
                <c:pt idx="140">
                  <c:v>80.980491723673538</c:v>
                </c:pt>
                <c:pt idx="141">
                  <c:v>81.730447675147772</c:v>
                </c:pt>
                <c:pt idx="142">
                  <c:v>81.987415187860961</c:v>
                </c:pt>
                <c:pt idx="143">
                  <c:v>81.646599372647628</c:v>
                </c:pt>
                <c:pt idx="144">
                  <c:v>80.767726858964949</c:v>
                </c:pt>
                <c:pt idx="145">
                  <c:v>79.549186438711558</c:v>
                </c:pt>
                <c:pt idx="146">
                  <c:v>78.244304120274336</c:v>
                </c:pt>
                <c:pt idx="147">
                  <c:v>77.067859247477941</c:v>
                </c:pt>
                <c:pt idx="148">
                  <c:v>76.139266105519312</c:v>
                </c:pt>
                <c:pt idx="149">
                  <c:v>75.478740593401156</c:v>
                </c:pt>
                <c:pt idx="150">
                  <c:v>75.040718462505282</c:v>
                </c:pt>
                <c:pt idx="151">
                  <c:v>74.756020066990189</c:v>
                </c:pt>
                <c:pt idx="152">
                  <c:v>74.561915343948513</c:v>
                </c:pt>
                <c:pt idx="153">
                  <c:v>74.414461734309242</c:v>
                </c:pt>
                <c:pt idx="154">
                  <c:v>74.288114933291979</c:v>
                </c:pt>
                <c:pt idx="155">
                  <c:v>74.170157076760006</c:v>
                </c:pt>
                <c:pt idx="156">
                  <c:v>74.055064685439618</c:v>
                </c:pt>
                <c:pt idx="157">
                  <c:v>73.940713060840395</c:v>
                </c:pt>
                <c:pt idx="158">
                  <c:v>73.82636227748921</c:v>
                </c:pt>
                <c:pt idx="159">
                  <c:v>73.711767322481577</c:v>
                </c:pt>
                <c:pt idx="160">
                  <c:v>73.596841807726534</c:v>
                </c:pt>
                <c:pt idx="161">
                  <c:v>73.481547488862105</c:v>
                </c:pt>
                <c:pt idx="162">
                  <c:v>73.365862235598073</c:v>
                </c:pt>
                <c:pt idx="163">
                  <c:v>73.249771573606054</c:v>
                </c:pt>
                <c:pt idx="164">
                  <c:v>73.133266403341366</c:v>
                </c:pt>
                <c:pt idx="165">
                  <c:v>73.016342136343397</c:v>
                </c:pt>
                <c:pt idx="166">
                  <c:v>72.898998119956573</c:v>
                </c:pt>
                <c:pt idx="167">
                  <c:v>72.781237122503214</c:v>
                </c:pt>
                <c:pt idx="168">
                  <c:v>72.663064844669606</c:v>
                </c:pt>
                <c:pt idx="169">
                  <c:v>72.544489457839489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90.513660665769777</c:v>
                </c:pt>
                <c:pt idx="5">
                  <c:v>90.787855409995615</c:v>
                </c:pt>
                <c:pt idx="6">
                  <c:v>91.060644571543776</c:v>
                </c:pt>
                <c:pt idx="7">
                  <c:v>91.331784355715655</c:v>
                </c:pt>
                <c:pt idx="8">
                  <c:v>91.601000672536998</c:v>
                </c:pt>
                <c:pt idx="9">
                  <c:v>91.867986389848539</c:v>
                </c:pt>
                <c:pt idx="10">
                  <c:v>92.132398506125227</c:v>
                </c:pt>
                <c:pt idx="11">
                  <c:v>92.393855281605667</c:v>
                </c:pt>
                <c:pt idx="12">
                  <c:v>92.651933377692373</c:v>
                </c:pt>
                <c:pt idx="13">
                  <c:v>92.90616506758947</c:v>
                </c:pt>
                <c:pt idx="14">
                  <c:v>93.156035595728156</c:v>
                </c:pt>
                <c:pt idx="15">
                  <c:v>93.400980779530727</c:v>
                </c:pt>
                <c:pt idx="16">
                  <c:v>93.64038496417642</c:v>
                </c:pt>
                <c:pt idx="17">
                  <c:v>93.873579458767651</c:v>
                </c:pt>
                <c:pt idx="18">
                  <c:v>94.099841599942778</c:v>
                </c:pt>
                <c:pt idx="19">
                  <c:v>94.318394605574625</c:v>
                </c:pt>
                <c:pt idx="20">
                  <c:v>94.528408395479559</c:v>
                </c:pt>
                <c:pt idx="21">
                  <c:v>94.729001566489018</c:v>
                </c:pt>
                <c:pt idx="22">
                  <c:v>94.919244713970699</c:v>
                </c:pt>
                <c:pt idx="23">
                  <c:v>95.098165288857231</c:v>
                </c:pt>
                <c:pt idx="24">
                  <c:v>95.264754166222673</c:v>
                </c:pt>
                <c:pt idx="25">
                  <c:v>95.417974076226628</c:v>
                </c:pt>
                <c:pt idx="26">
                  <c:v>95.556770008800626</c:v>
                </c:pt>
                <c:pt idx="27">
                  <c:v>95.680081648241639</c:v>
                </c:pt>
                <c:pt idx="28">
                  <c:v>95.786857822143531</c:v>
                </c:pt>
                <c:pt idx="29">
                  <c:v>95.876072861216912</c:v>
                </c:pt>
                <c:pt idx="30">
                  <c:v>95.946744664364019</c:v>
                </c:pt>
                <c:pt idx="31">
                  <c:v>95.997954150480012</c:v>
                </c:pt>
                <c:pt idx="32">
                  <c:v>96.028865660338738</c:v>
                </c:pt>
                <c:pt idx="33">
                  <c:v>96.038747755953352</c:v>
                </c:pt>
                <c:pt idx="34">
                  <c:v>96.026993759939984</c:v>
                </c:pt>
                <c:pt idx="35">
                  <c:v>95.993141293635119</c:v>
                </c:pt>
                <c:pt idx="36">
                  <c:v>95.936890020191271</c:v>
                </c:pt>
                <c:pt idx="37">
                  <c:v>95.858116786840839</c:v>
                </c:pt>
                <c:pt idx="38">
                  <c:v>95.756887396095095</c:v>
                </c:pt>
                <c:pt idx="39">
                  <c:v>95.633464322611246</c:v>
                </c:pt>
                <c:pt idx="40">
                  <c:v>95.48830983029913</c:v>
                </c:pt>
                <c:pt idx="41">
                  <c:v>95.32208412755736</c:v>
                </c:pt>
                <c:pt idx="42">
                  <c:v>95.135638417072215</c:v>
                </c:pt>
                <c:pt idx="43">
                  <c:v>94.930002935925955</c:v>
                </c:pt>
                <c:pt idx="44">
                  <c:v>94.706370324471692</c:v>
                </c:pt>
                <c:pt idx="45">
                  <c:v>94.466074890022284</c:v>
                </c:pt>
                <c:pt idx="46">
                  <c:v>94.210568526247812</c:v>
                </c:pt>
                <c:pt idx="47">
                  <c:v>93.941394196507446</c:v>
                </c:pt>
                <c:pt idx="48">
                  <c:v>93.66015797888123</c:v>
                </c:pt>
                <c:pt idx="49">
                  <c:v>93.36850069765633</c:v>
                </c:pt>
                <c:pt idx="50">
                  <c:v>93.068070131517885</c:v>
                </c:pt>
                <c:pt idx="51">
                  <c:v>92.760494699133133</c:v>
                </c:pt>
                <c:pt idx="52">
                  <c:v>92.44735938891742</c:v>
                </c:pt>
                <c:pt idx="53">
                  <c:v>92.130184535055321</c:v>
                </c:pt>
                <c:pt idx="54">
                  <c:v>91.810407860946938</c:v>
                </c:pt>
                <c:pt idx="55">
                  <c:v>91.489370028329787</c:v>
                </c:pt>
                <c:pt idx="56">
                  <c:v>91.168303757767546</c:v>
                </c:pt>
                <c:pt idx="57">
                  <c:v>90.848326433702098</c:v>
                </c:pt>
                <c:pt idx="58">
                  <c:v>90.530435981402249</c:v>
                </c:pt>
                <c:pt idx="59">
                  <c:v>90.215509707318247</c:v>
                </c:pt>
                <c:pt idx="60">
                  <c:v>89.904305729123109</c:v>
                </c:pt>
                <c:pt idx="61">
                  <c:v>89.597466585327339</c:v>
                </c:pt>
                <c:pt idx="62">
                  <c:v>89.295524603359937</c:v>
                </c:pt>
                <c:pt idx="63">
                  <c:v>88.998908614972763</c:v>
                </c:pt>
                <c:pt idx="64">
                  <c:v>88.707951633875993</c:v>
                </c:pt>
                <c:pt idx="65">
                  <c:v>88.422899147847062</c:v>
                </c:pt>
                <c:pt idx="66">
                  <c:v>88.143917721773533</c:v>
                </c:pt>
                <c:pt idx="67">
                  <c:v>87.871103655428612</c:v>
                </c:pt>
                <c:pt idx="68">
                  <c:v>87.604491487204541</c:v>
                </c:pt>
                <c:pt idx="69">
                  <c:v>87.344062180266079</c:v>
                </c:pt>
                <c:pt idx="70">
                  <c:v>87.0897508690596</c:v>
                </c:pt>
                <c:pt idx="71">
                  <c:v>86.841454080858114</c:v>
                </c:pt>
                <c:pt idx="72">
                  <c:v>86.59903637858153</c:v>
                </c:pt>
                <c:pt idx="73">
                  <c:v>86.362336397436195</c:v>
                </c:pt>
                <c:pt idx="74">
                  <c:v>86.131172269178407</c:v>
                </c:pt>
                <c:pt idx="75">
                  <c:v>85.905346444431444</c:v>
                </c:pt>
                <c:pt idx="76">
                  <c:v>85.684649935983586</c:v>
                </c:pt>
                <c:pt idx="77">
                  <c:v>85.468866014934051</c:v>
                </c:pt>
                <c:pt idx="78">
                  <c:v>85.257773397501538</c:v>
                </c:pt>
                <c:pt idx="79">
                  <c:v>85.051148963813773</c:v>
                </c:pt>
                <c:pt idx="80">
                  <c:v>84.848770051550233</c:v>
                </c:pt>
                <c:pt idx="81">
                  <c:v>84.650416367358858</c:v>
                </c:pt>
                <c:pt idx="82">
                  <c:v>84.455871557889026</c:v>
                </c:pt>
                <c:pt idx="83">
                  <c:v>84.264924480398363</c:v>
                </c:pt>
                <c:pt idx="84">
                  <c:v>84.077370210460842</c:v>
                </c:pt>
                <c:pt idx="85">
                  <c:v>83.89301082153969</c:v>
                </c:pt>
                <c:pt idx="86">
                  <c:v>83.711655968255215</c:v>
                </c:pt>
                <c:pt idx="87">
                  <c:v>83.533123302199641</c:v>
                </c:pt>
                <c:pt idx="88">
                  <c:v>83.357238746223658</c:v>
                </c:pt>
                <c:pt idx="89">
                  <c:v>83.183836650305309</c:v>
                </c:pt>
                <c:pt idx="90">
                  <c:v>83.012759849460139</c:v>
                </c:pt>
                <c:pt idx="91">
                  <c:v>82.843859641684773</c:v>
                </c:pt>
                <c:pt idx="92">
                  <c:v>82.676995701662975</c:v>
                </c:pt>
                <c:pt idx="93">
                  <c:v>82.512035943905786</c:v>
                </c:pt>
                <c:pt idx="94">
                  <c:v>82.348856347142544</c:v>
                </c:pt>
                <c:pt idx="95">
                  <c:v>82.187340750120512</c:v>
                </c:pt>
                <c:pt idx="96">
                  <c:v>82.027380627494679</c:v>
                </c:pt>
                <c:pt idx="97">
                  <c:v>81.86887485318131</c:v>
                </c:pt>
                <c:pt idx="98">
                  <c:v>81.711729457395208</c:v>
                </c:pt>
                <c:pt idx="99">
                  <c:v>81.555857382572754</c:v>
                </c:pt>
                <c:pt idx="100">
                  <c:v>81.401178242485372</c:v>
                </c:pt>
                <c:pt idx="101">
                  <c:v>81.247618088054452</c:v>
                </c:pt>
                <c:pt idx="102">
                  <c:v>81.095109182672147</c:v>
                </c:pt>
                <c:pt idx="103">
                  <c:v>80.943589789197475</c:v>
                </c:pt>
                <c:pt idx="104">
                  <c:v>80.793003970218209</c:v>
                </c:pt>
                <c:pt idx="105">
                  <c:v>80.64330140263182</c:v>
                </c:pt>
                <c:pt idx="106">
                  <c:v>80.494437207088751</c:v>
                </c:pt>
                <c:pt idx="107">
                  <c:v>80.346371792344058</c:v>
                </c:pt>
                <c:pt idx="108">
                  <c:v>80.199070714069293</c:v>
                </c:pt>
                <c:pt idx="109">
                  <c:v>80.052504547170017</c:v>
                </c:pt>
                <c:pt idx="110">
                  <c:v>79.906648770126978</c:v>
                </c:pt>
                <c:pt idx="111">
                  <c:v>79.761483659323346</c:v>
                </c:pt>
                <c:pt idx="112">
                  <c:v>79.616994190726501</c:v>
                </c:pt>
                <c:pt idx="113">
                  <c:v>79.473169945661695</c:v>
                </c:pt>
                <c:pt idx="114">
                  <c:v>79.330005016743556</c:v>
                </c:pt>
                <c:pt idx="115">
                  <c:v>79.187497909327902</c:v>
                </c:pt>
                <c:pt idx="116">
                  <c:v>79.045651433122956</c:v>
                </c:pt>
                <c:pt idx="117">
                  <c:v>78.90447257787423</c:v>
                </c:pt>
                <c:pt idx="118">
                  <c:v>78.763972366344134</c:v>
                </c:pt>
                <c:pt idx="119">
                  <c:v>78.624165677182006</c:v>
                </c:pt>
                <c:pt idx="120">
                  <c:v>78.485071029779562</c:v>
                </c:pt>
                <c:pt idx="121">
                  <c:v>78.346710322889848</c:v>
                </c:pt>
                <c:pt idx="122">
                  <c:v>78.209108518735405</c:v>
                </c:pt>
                <c:pt idx="123">
                  <c:v>78.072293264625145</c:v>
                </c:pt>
                <c:pt idx="124">
                  <c:v>77.936294444832441</c:v>
                </c:pt>
                <c:pt idx="125">
                  <c:v>77.801143656749048</c:v>
                </c:pt>
                <c:pt idx="126">
                  <c:v>77.666873607205432</c:v>
                </c:pt>
                <c:pt idx="127">
                  <c:v>77.533517427397669</c:v>
                </c:pt>
                <c:pt idx="128">
                  <c:v>77.40110790811751</c:v>
                </c:pt>
                <c:pt idx="129">
                  <c:v>77.26967666092834</c:v>
                </c:pt>
                <c:pt idx="130">
                  <c:v>77.139253215485837</c:v>
                </c:pt>
                <c:pt idx="131">
                  <c:v>77.009864068217169</c:v>
                </c:pt>
                <c:pt idx="132">
                  <c:v>76.881531702811102</c:v>
                </c:pt>
                <c:pt idx="133">
                  <c:v>76.754273608112555</c:v>
                </c:pt>
                <c:pt idx="134">
                  <c:v>76.628101323672581</c:v>
                </c:pt>
                <c:pt idx="135">
                  <c:v>76.503019546928073</c:v>
                </c:pt>
                <c:pt idx="136">
                  <c:v>76.379025338319565</c:v>
                </c:pt>
                <c:pt idx="137">
                  <c:v>76.256107461166351</c:v>
                </c:pt>
                <c:pt idx="138">
                  <c:v>76.134245891459813</c:v>
                </c:pt>
                <c:pt idx="139">
                  <c:v>76.013411528700715</c:v>
                </c:pt>
                <c:pt idx="140">
                  <c:v>75.893566132478099</c:v>
                </c:pt>
                <c:pt idx="141">
                  <c:v>75.774662500869823</c:v>
                </c:pt>
                <c:pt idx="142">
                  <c:v>75.656644896377941</c:v>
                </c:pt>
                <c:pt idx="143">
                  <c:v>75.539449713641687</c:v>
                </c:pt>
                <c:pt idx="144">
                  <c:v>75.423006371411844</c:v>
                </c:pt>
                <c:pt idx="145">
                  <c:v>75.307238400109242</c:v>
                </c:pt>
                <c:pt idx="146">
                  <c:v>75.192064686610792</c:v>
                </c:pt>
                <c:pt idx="147">
                  <c:v>75.077400830473437</c:v>
                </c:pt>
                <c:pt idx="148">
                  <c:v>74.963160561187664</c:v>
                </c:pt>
                <c:pt idx="149">
                  <c:v>74.849257164554473</c:v>
                </c:pt>
                <c:pt idx="150">
                  <c:v>74.73560486791223</c:v>
                </c:pt>
                <c:pt idx="151">
                  <c:v>74.622120138441133</c:v>
                </c:pt>
                <c:pt idx="152">
                  <c:v>74.508722855630879</c:v>
                </c:pt>
                <c:pt idx="153">
                  <c:v>74.395337327543857</c:v>
                </c:pt>
                <c:pt idx="154">
                  <c:v>74.281893129984766</c:v>
                </c:pt>
                <c:pt idx="155">
                  <c:v>74.168325757346892</c:v>
                </c:pt>
                <c:pt idx="156">
                  <c:v>74.054577083069177</c:v>
                </c:pt>
                <c:pt idx="157">
                  <c:v>73.940595635766329</c:v>
                </c:pt>
                <c:pt idx="158">
                  <c:v>73.826336703804472</c:v>
                </c:pt>
                <c:pt idx="159">
                  <c:v>73.711762286181539</c:v>
                </c:pt>
                <c:pt idx="160">
                  <c:v>73.596840910983445</c:v>
                </c:pt>
                <c:pt idx="161">
                  <c:v>73.481547344511512</c:v>
                </c:pt>
                <c:pt idx="162">
                  <c:v>73.365862214593079</c:v>
                </c:pt>
                <c:pt idx="163">
                  <c:v>73.249771570843308</c:v>
                </c:pt>
                <c:pt idx="164">
                  <c:v>73.133266403012939</c:v>
                </c:pt>
                <c:pt idx="165">
                  <c:v>73.016342136308111</c:v>
                </c:pt>
                <c:pt idx="166">
                  <c:v>72.898998119953148</c:v>
                </c:pt>
                <c:pt idx="167">
                  <c:v>72.781237122502915</c:v>
                </c:pt>
                <c:pt idx="168">
                  <c:v>72.663064844669577</c:v>
                </c:pt>
                <c:pt idx="169">
                  <c:v>72.544489457839489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89.923000000000002</c:v>
                </c:pt>
                <c:pt idx="1">
                  <c:v>90.051000000000002</c:v>
                </c:pt>
                <c:pt idx="2">
                  <c:v>93.718000000000004</c:v>
                </c:pt>
                <c:pt idx="3">
                  <c:v>92.563999999999993</c:v>
                </c:pt>
                <c:pt idx="4">
                  <c:v>92.102999999999994</c:v>
                </c:pt>
                <c:pt idx="5">
                  <c:v>92.358999999999995</c:v>
                </c:pt>
                <c:pt idx="6">
                  <c:v>92.436000000000007</c:v>
                </c:pt>
                <c:pt idx="7">
                  <c:v>91.128</c:v>
                </c:pt>
                <c:pt idx="8">
                  <c:v>93.102999999999994</c:v>
                </c:pt>
                <c:pt idx="9">
                  <c:v>95.462000000000003</c:v>
                </c:pt>
                <c:pt idx="10">
                  <c:v>95.308000000000007</c:v>
                </c:pt>
                <c:pt idx="11">
                  <c:v>95.308000000000007</c:v>
                </c:pt>
                <c:pt idx="12">
                  <c:v>95.872</c:v>
                </c:pt>
                <c:pt idx="13">
                  <c:v>97.179000000000002</c:v>
                </c:pt>
                <c:pt idx="14">
                  <c:v>96.820999999999998</c:v>
                </c:pt>
                <c:pt idx="15">
                  <c:v>94.897000000000006</c:v>
                </c:pt>
                <c:pt idx="16">
                  <c:v>96.179000000000002</c:v>
                </c:pt>
                <c:pt idx="17">
                  <c:v>95.358999999999995</c:v>
                </c:pt>
                <c:pt idx="18">
                  <c:v>94.795000000000002</c:v>
                </c:pt>
                <c:pt idx="19">
                  <c:v>92.897000000000006</c:v>
                </c:pt>
                <c:pt idx="20">
                  <c:v>93.230999999999995</c:v>
                </c:pt>
                <c:pt idx="21">
                  <c:v>90.820999999999998</c:v>
                </c:pt>
                <c:pt idx="22">
                  <c:v>93.308000000000007</c:v>
                </c:pt>
                <c:pt idx="23">
                  <c:v>93.948999999999998</c:v>
                </c:pt>
                <c:pt idx="24">
                  <c:v>93.256</c:v>
                </c:pt>
                <c:pt idx="25">
                  <c:v>93.872</c:v>
                </c:pt>
                <c:pt idx="26">
                  <c:v>93.486999999999995</c:v>
                </c:pt>
                <c:pt idx="27">
                  <c:v>93.820999999999998</c:v>
                </c:pt>
                <c:pt idx="28">
                  <c:v>96.025999999999996</c:v>
                </c:pt>
                <c:pt idx="29">
                  <c:v>94.025999999999996</c:v>
                </c:pt>
                <c:pt idx="30">
                  <c:v>94.179000000000002</c:v>
                </c:pt>
                <c:pt idx="31">
                  <c:v>94.795000000000002</c:v>
                </c:pt>
                <c:pt idx="32">
                  <c:v>97.051000000000002</c:v>
                </c:pt>
                <c:pt idx="33">
                  <c:v>95.846000000000004</c:v>
                </c:pt>
                <c:pt idx="34">
                  <c:v>97.667000000000002</c:v>
                </c:pt>
                <c:pt idx="35">
                  <c:v>96.923000000000002</c:v>
                </c:pt>
                <c:pt idx="36">
                  <c:v>99.974000000000004</c:v>
                </c:pt>
                <c:pt idx="37">
                  <c:v>96.614999999999995</c:v>
                </c:pt>
                <c:pt idx="38">
                  <c:v>99.281999999999996</c:v>
                </c:pt>
                <c:pt idx="39">
                  <c:v>100.48699999999999</c:v>
                </c:pt>
                <c:pt idx="40">
                  <c:v>102.154</c:v>
                </c:pt>
                <c:pt idx="41">
                  <c:v>104.51300000000001</c:v>
                </c:pt>
                <c:pt idx="42">
                  <c:v>107.128</c:v>
                </c:pt>
                <c:pt idx="43">
                  <c:v>110.974</c:v>
                </c:pt>
                <c:pt idx="44">
                  <c:v>115.282</c:v>
                </c:pt>
                <c:pt idx="45">
                  <c:v>119.333</c:v>
                </c:pt>
                <c:pt idx="46">
                  <c:v>127.718</c:v>
                </c:pt>
                <c:pt idx="47">
                  <c:v>138.87200000000001</c:v>
                </c:pt>
                <c:pt idx="48">
                  <c:v>150.10300000000001</c:v>
                </c:pt>
                <c:pt idx="49">
                  <c:v>163.744</c:v>
                </c:pt>
                <c:pt idx="50">
                  <c:v>181.179</c:v>
                </c:pt>
                <c:pt idx="51">
                  <c:v>198.923</c:v>
                </c:pt>
                <c:pt idx="52">
                  <c:v>211.28200000000001</c:v>
                </c:pt>
                <c:pt idx="53">
                  <c:v>220.28200000000001</c:v>
                </c:pt>
                <c:pt idx="54">
                  <c:v>226.89699999999999</c:v>
                </c:pt>
                <c:pt idx="55">
                  <c:v>230.56399999999999</c:v>
                </c:pt>
                <c:pt idx="56">
                  <c:v>230.12799999999999</c:v>
                </c:pt>
                <c:pt idx="57">
                  <c:v>227.23099999999999</c:v>
                </c:pt>
                <c:pt idx="58">
                  <c:v>212.43600000000001</c:v>
                </c:pt>
                <c:pt idx="59">
                  <c:v>183.38499999999999</c:v>
                </c:pt>
                <c:pt idx="60">
                  <c:v>133.923</c:v>
                </c:pt>
                <c:pt idx="61">
                  <c:v>105.051</c:v>
                </c:pt>
                <c:pt idx="62">
                  <c:v>95.436000000000007</c:v>
                </c:pt>
                <c:pt idx="63">
                  <c:v>96.563999999999993</c:v>
                </c:pt>
                <c:pt idx="64">
                  <c:v>96.563999999999993</c:v>
                </c:pt>
                <c:pt idx="65">
                  <c:v>95.308000000000007</c:v>
                </c:pt>
                <c:pt idx="66">
                  <c:v>99.281999999999996</c:v>
                </c:pt>
                <c:pt idx="67">
                  <c:v>101.333</c:v>
                </c:pt>
                <c:pt idx="68">
                  <c:v>105.923</c:v>
                </c:pt>
                <c:pt idx="69">
                  <c:v>112.795</c:v>
                </c:pt>
                <c:pt idx="70">
                  <c:v>118.35899999999999</c:v>
                </c:pt>
                <c:pt idx="71">
                  <c:v>133.28200000000001</c:v>
                </c:pt>
                <c:pt idx="72">
                  <c:v>144.59</c:v>
                </c:pt>
                <c:pt idx="73">
                  <c:v>155.46199999999999</c:v>
                </c:pt>
                <c:pt idx="74">
                  <c:v>168.94900000000001</c:v>
                </c:pt>
                <c:pt idx="75">
                  <c:v>178</c:v>
                </c:pt>
                <c:pt idx="76">
                  <c:v>186.256</c:v>
                </c:pt>
                <c:pt idx="77">
                  <c:v>187.333</c:v>
                </c:pt>
                <c:pt idx="78">
                  <c:v>185.53800000000001</c:v>
                </c:pt>
                <c:pt idx="79">
                  <c:v>175.12799999999999</c:v>
                </c:pt>
                <c:pt idx="80">
                  <c:v>150.077</c:v>
                </c:pt>
                <c:pt idx="81">
                  <c:v>111.256</c:v>
                </c:pt>
                <c:pt idx="82">
                  <c:v>91.486999999999995</c:v>
                </c:pt>
                <c:pt idx="83">
                  <c:v>83.795000000000002</c:v>
                </c:pt>
                <c:pt idx="84">
                  <c:v>83.462000000000003</c:v>
                </c:pt>
                <c:pt idx="85">
                  <c:v>84.41</c:v>
                </c:pt>
                <c:pt idx="86">
                  <c:v>83.59</c:v>
                </c:pt>
                <c:pt idx="87">
                  <c:v>86.051000000000002</c:v>
                </c:pt>
                <c:pt idx="88">
                  <c:v>83.153999999999996</c:v>
                </c:pt>
                <c:pt idx="89">
                  <c:v>86</c:v>
                </c:pt>
                <c:pt idx="90">
                  <c:v>81.179000000000002</c:v>
                </c:pt>
                <c:pt idx="91">
                  <c:v>82.128</c:v>
                </c:pt>
                <c:pt idx="92">
                  <c:v>83.974000000000004</c:v>
                </c:pt>
                <c:pt idx="93">
                  <c:v>84.513000000000005</c:v>
                </c:pt>
                <c:pt idx="94">
                  <c:v>82.332999999999998</c:v>
                </c:pt>
                <c:pt idx="95">
                  <c:v>80.436000000000007</c:v>
                </c:pt>
                <c:pt idx="96">
                  <c:v>82.846000000000004</c:v>
                </c:pt>
                <c:pt idx="97">
                  <c:v>85.846000000000004</c:v>
                </c:pt>
                <c:pt idx="98">
                  <c:v>83.537999999999997</c:v>
                </c:pt>
                <c:pt idx="99">
                  <c:v>82.128</c:v>
                </c:pt>
                <c:pt idx="100">
                  <c:v>85.256</c:v>
                </c:pt>
                <c:pt idx="101">
                  <c:v>82.153999999999996</c:v>
                </c:pt>
                <c:pt idx="102">
                  <c:v>81.128</c:v>
                </c:pt>
                <c:pt idx="103">
                  <c:v>84.051000000000002</c:v>
                </c:pt>
                <c:pt idx="104">
                  <c:v>82.281999999999996</c:v>
                </c:pt>
                <c:pt idx="105">
                  <c:v>81.025999999999996</c:v>
                </c:pt>
                <c:pt idx="106">
                  <c:v>84.281999999999996</c:v>
                </c:pt>
                <c:pt idx="107">
                  <c:v>85.051000000000002</c:v>
                </c:pt>
                <c:pt idx="108">
                  <c:v>85.846000000000004</c:v>
                </c:pt>
                <c:pt idx="109">
                  <c:v>86.846000000000004</c:v>
                </c:pt>
                <c:pt idx="110">
                  <c:v>90.153999999999996</c:v>
                </c:pt>
                <c:pt idx="111">
                  <c:v>90</c:v>
                </c:pt>
                <c:pt idx="112">
                  <c:v>94.691999999999993</c:v>
                </c:pt>
                <c:pt idx="113">
                  <c:v>97.41</c:v>
                </c:pt>
                <c:pt idx="114">
                  <c:v>95.308000000000007</c:v>
                </c:pt>
                <c:pt idx="115">
                  <c:v>93.667000000000002</c:v>
                </c:pt>
                <c:pt idx="116">
                  <c:v>91.537999999999997</c:v>
                </c:pt>
                <c:pt idx="117">
                  <c:v>89.308000000000007</c:v>
                </c:pt>
                <c:pt idx="118">
                  <c:v>85.641000000000005</c:v>
                </c:pt>
                <c:pt idx="119">
                  <c:v>84.537999999999997</c:v>
                </c:pt>
                <c:pt idx="120">
                  <c:v>79.948999999999998</c:v>
                </c:pt>
                <c:pt idx="121">
                  <c:v>78.513000000000005</c:v>
                </c:pt>
                <c:pt idx="122">
                  <c:v>79.051000000000002</c:v>
                </c:pt>
                <c:pt idx="123">
                  <c:v>79.769000000000005</c:v>
                </c:pt>
                <c:pt idx="124">
                  <c:v>77.641000000000005</c:v>
                </c:pt>
                <c:pt idx="125">
                  <c:v>77.872</c:v>
                </c:pt>
                <c:pt idx="126">
                  <c:v>77.974000000000004</c:v>
                </c:pt>
                <c:pt idx="127">
                  <c:v>76.614999999999995</c:v>
                </c:pt>
                <c:pt idx="128">
                  <c:v>76.179000000000002</c:v>
                </c:pt>
                <c:pt idx="129">
                  <c:v>78.025999999999996</c:v>
                </c:pt>
                <c:pt idx="130">
                  <c:v>79.308000000000007</c:v>
                </c:pt>
                <c:pt idx="131">
                  <c:v>77.563999999999993</c:v>
                </c:pt>
                <c:pt idx="132">
                  <c:v>75.128</c:v>
                </c:pt>
                <c:pt idx="133">
                  <c:v>77.718000000000004</c:v>
                </c:pt>
                <c:pt idx="134">
                  <c:v>76.537999999999997</c:v>
                </c:pt>
                <c:pt idx="135">
                  <c:v>78.948999999999998</c:v>
                </c:pt>
                <c:pt idx="136">
                  <c:v>78.358999999999995</c:v>
                </c:pt>
                <c:pt idx="137">
                  <c:v>78.563999999999993</c:v>
                </c:pt>
                <c:pt idx="138">
                  <c:v>81.230999999999995</c:v>
                </c:pt>
                <c:pt idx="139">
                  <c:v>81.436000000000007</c:v>
                </c:pt>
                <c:pt idx="140">
                  <c:v>82.358999999999995</c:v>
                </c:pt>
                <c:pt idx="141">
                  <c:v>84.153999999999996</c:v>
                </c:pt>
                <c:pt idx="142">
                  <c:v>82.59</c:v>
                </c:pt>
                <c:pt idx="143">
                  <c:v>83.537999999999997</c:v>
                </c:pt>
                <c:pt idx="144">
                  <c:v>82.41</c:v>
                </c:pt>
                <c:pt idx="145">
                  <c:v>80.025999999999996</c:v>
                </c:pt>
                <c:pt idx="146">
                  <c:v>76.718000000000004</c:v>
                </c:pt>
                <c:pt idx="147">
                  <c:v>77.744</c:v>
                </c:pt>
                <c:pt idx="148">
                  <c:v>76.691999999999993</c:v>
                </c:pt>
                <c:pt idx="149">
                  <c:v>76.051000000000002</c:v>
                </c:pt>
                <c:pt idx="150">
                  <c:v>75.332999999999998</c:v>
                </c:pt>
                <c:pt idx="151">
                  <c:v>75.563999999999993</c:v>
                </c:pt>
                <c:pt idx="152">
                  <c:v>74.332999999999998</c:v>
                </c:pt>
                <c:pt idx="153">
                  <c:v>74.385000000000005</c:v>
                </c:pt>
                <c:pt idx="154">
                  <c:v>75.179000000000002</c:v>
                </c:pt>
                <c:pt idx="155">
                  <c:v>76.537999999999997</c:v>
                </c:pt>
                <c:pt idx="156">
                  <c:v>72.153999999999996</c:v>
                </c:pt>
                <c:pt idx="157">
                  <c:v>72.667000000000002</c:v>
                </c:pt>
                <c:pt idx="158">
                  <c:v>71.537999999999997</c:v>
                </c:pt>
                <c:pt idx="159">
                  <c:v>73.820999999999998</c:v>
                </c:pt>
                <c:pt idx="160">
                  <c:v>73.153999999999996</c:v>
                </c:pt>
                <c:pt idx="161">
                  <c:v>73.486999999999995</c:v>
                </c:pt>
                <c:pt idx="162">
                  <c:v>73.59</c:v>
                </c:pt>
                <c:pt idx="163">
                  <c:v>73.051000000000002</c:v>
                </c:pt>
                <c:pt idx="164">
                  <c:v>72.153999999999996</c:v>
                </c:pt>
                <c:pt idx="165">
                  <c:v>73.718000000000004</c:v>
                </c:pt>
                <c:pt idx="166">
                  <c:v>73.513000000000005</c:v>
                </c:pt>
                <c:pt idx="167">
                  <c:v>74.462000000000003</c:v>
                </c:pt>
                <c:pt idx="168">
                  <c:v>72.102999999999994</c:v>
                </c:pt>
                <c:pt idx="169">
                  <c:v>71.59</c:v>
                </c:pt>
                <c:pt idx="170">
                  <c:v>75.204999999999998</c:v>
                </c:pt>
                <c:pt idx="171">
                  <c:v>73.102999999999994</c:v>
                </c:pt>
                <c:pt idx="172">
                  <c:v>71.872</c:v>
                </c:pt>
                <c:pt idx="173">
                  <c:v>72.59</c:v>
                </c:pt>
                <c:pt idx="174">
                  <c:v>73.897000000000006</c:v>
                </c:pt>
                <c:pt idx="175">
                  <c:v>67.513000000000005</c:v>
                </c:pt>
                <c:pt idx="176">
                  <c:v>71.820999999999998</c:v>
                </c:pt>
                <c:pt idx="177">
                  <c:v>72.820999999999998</c:v>
                </c:pt>
                <c:pt idx="178">
                  <c:v>74.332999999999998</c:v>
                </c:pt>
                <c:pt idx="179">
                  <c:v>73.846000000000004</c:v>
                </c:pt>
                <c:pt idx="180">
                  <c:v>75.897000000000006</c:v>
                </c:pt>
                <c:pt idx="181">
                  <c:v>71.563999999999993</c:v>
                </c:pt>
                <c:pt idx="182">
                  <c:v>72.204999999999998</c:v>
                </c:pt>
                <c:pt idx="183">
                  <c:v>71.897000000000006</c:v>
                </c:pt>
                <c:pt idx="184">
                  <c:v>69.846000000000004</c:v>
                </c:pt>
                <c:pt idx="185">
                  <c:v>73.436000000000007</c:v>
                </c:pt>
                <c:pt idx="186">
                  <c:v>74.462000000000003</c:v>
                </c:pt>
                <c:pt idx="187">
                  <c:v>72.537999999999997</c:v>
                </c:pt>
                <c:pt idx="188">
                  <c:v>69.923000000000002</c:v>
                </c:pt>
                <c:pt idx="189">
                  <c:v>70.820999999999998</c:v>
                </c:pt>
                <c:pt idx="190">
                  <c:v>72.102999999999994</c:v>
                </c:pt>
                <c:pt idx="191">
                  <c:v>71.872</c:v>
                </c:pt>
                <c:pt idx="192">
                  <c:v>72.744</c:v>
                </c:pt>
                <c:pt idx="193">
                  <c:v>72.153999999999996</c:v>
                </c:pt>
                <c:pt idx="194">
                  <c:v>72.358999999999995</c:v>
                </c:pt>
                <c:pt idx="195">
                  <c:v>67.846000000000004</c:v>
                </c:pt>
                <c:pt idx="196">
                  <c:v>70.923000000000002</c:v>
                </c:pt>
                <c:pt idx="197">
                  <c:v>71.385000000000005</c:v>
                </c:pt>
                <c:pt idx="198">
                  <c:v>71.281999999999996</c:v>
                </c:pt>
                <c:pt idx="199">
                  <c:v>70.744</c:v>
                </c:pt>
                <c:pt idx="200">
                  <c:v>68.41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92.549838787138199</c:v>
                </c:pt>
                <c:pt idx="5">
                  <c:v>92.686556162546779</c:v>
                </c:pt>
                <c:pt idx="6">
                  <c:v>92.821653376602328</c:v>
                </c:pt>
                <c:pt idx="7">
                  <c:v>92.954918690928608</c:v>
                </c:pt>
                <c:pt idx="8">
                  <c:v>93.086117887771593</c:v>
                </c:pt>
                <c:pt idx="9">
                  <c:v>93.214992585478697</c:v>
                </c:pt>
                <c:pt idx="10">
                  <c:v>93.341258564528729</c:v>
                </c:pt>
                <c:pt idx="11">
                  <c:v>93.46460414103089</c:v>
                </c:pt>
                <c:pt idx="12">
                  <c:v>93.584688633481278</c:v>
                </c:pt>
                <c:pt idx="13">
                  <c:v>93.701140978934021</c:v>
                </c:pt>
                <c:pt idx="14">
                  <c:v>93.813558567208716</c:v>
                </c:pt>
                <c:pt idx="15">
                  <c:v>93.921506377606249</c:v>
                </c:pt>
                <c:pt idx="16">
                  <c:v>94.024516524562102</c:v>
                </c:pt>
                <c:pt idx="17">
                  <c:v>94.122088352247289</c:v>
                </c:pt>
                <c:pt idx="18">
                  <c:v>94.213689274071129</c:v>
                </c:pt>
                <c:pt idx="19">
                  <c:v>94.298756651383101</c:v>
                </c:pt>
                <c:pt idx="20">
                  <c:v>94.376701182321668</c:v>
                </c:pt>
                <c:pt idx="21">
                  <c:v>94.446912588392152</c:v>
                </c:pt>
                <c:pt idx="22">
                  <c:v>94.50876894439817</c:v>
                </c:pt>
                <c:pt idx="23">
                  <c:v>94.56165195586604</c:v>
                </c:pt>
                <c:pt idx="24">
                  <c:v>94.604972083695031</c:v>
                </c:pt>
                <c:pt idx="25">
                  <c:v>94.638209979184836</c:v>
                </c:pt>
                <c:pt idx="26">
                  <c:v>94.660984651597232</c:v>
                </c:pt>
                <c:pt idx="27">
                  <c:v>94.673164641584478</c:v>
                </c:pt>
                <c:pt idx="28">
                  <c:v>94.675046698847325</c:v>
                </c:pt>
                <c:pt idx="29">
                  <c:v>94.667637359429207</c:v>
                </c:pt>
                <c:pt idx="30">
                  <c:v>94.653086221565019</c:v>
                </c:pt>
                <c:pt idx="31">
                  <c:v>94.635334597970314</c:v>
                </c:pt>
                <c:pt idx="32">
                  <c:v>94.621057184682286</c:v>
                </c:pt>
                <c:pt idx="33">
                  <c:v>94.620983179325393</c:v>
                </c:pt>
                <c:pt idx="34">
                  <c:v>94.651680462677902</c:v>
                </c:pt>
                <c:pt idx="35">
                  <c:v>94.73786349758295</c:v>
                </c:pt>
                <c:pt idx="36">
                  <c:v>94.91523273597673</c:v>
                </c:pt>
                <c:pt idx="37">
                  <c:v>95.233761461555204</c:v>
                </c:pt>
                <c:pt idx="38">
                  <c:v>95.761209786727875</c:v>
                </c:pt>
                <c:pt idx="39">
                  <c:v>96.586467454304881</c:v>
                </c:pt>
                <c:pt idx="40">
                  <c:v>97.822121884557205</c:v>
                </c:pt>
                <c:pt idx="41">
                  <c:v>99.605445984326337</c:v>
                </c:pt>
                <c:pt idx="42">
                  <c:v>102.09684859365383</c:v>
                </c:pt>
                <c:pt idx="43">
                  <c:v>105.47478909160681</c:v>
                </c:pt>
                <c:pt idx="44">
                  <c:v>109.92629034049874</c:v>
                </c:pt>
                <c:pt idx="45">
                  <c:v>115.6325431866771</c:v>
                </c:pt>
                <c:pt idx="46">
                  <c:v>122.74970317405916</c:v>
                </c:pt>
                <c:pt idx="47">
                  <c:v>131.38580875324232</c:v>
                </c:pt>
                <c:pt idx="48">
                  <c:v>141.5757106686751</c:v>
                </c:pt>
                <c:pt idx="49">
                  <c:v>153.25684087585833</c:v>
                </c:pt>
                <c:pt idx="50">
                  <c:v>166.24934317869813</c:v>
                </c:pt>
                <c:pt idx="51">
                  <c:v>180.2440078365702</c:v>
                </c:pt>
                <c:pt idx="52">
                  <c:v>194.79763963908573</c:v>
                </c:pt>
                <c:pt idx="53">
                  <c:v>209.31259631862034</c:v>
                </c:pt>
                <c:pt idx="54">
                  <c:v>222.89276075995718</c:v>
                </c:pt>
                <c:pt idx="55">
                  <c:v>233.83148519183894</c:v>
                </c:pt>
                <c:pt idx="56">
                  <c:v>238.70242017911289</c:v>
                </c:pt>
                <c:pt idx="57">
                  <c:v>232.29945893722109</c:v>
                </c:pt>
                <c:pt idx="58">
                  <c:v>210.74418963406512</c:v>
                </c:pt>
                <c:pt idx="59">
                  <c:v>176.83189810729877</c:v>
                </c:pt>
                <c:pt idx="60">
                  <c:v>140.91515679127411</c:v>
                </c:pt>
                <c:pt idx="61">
                  <c:v>113.77485229733914</c:v>
                </c:pt>
                <c:pt idx="62">
                  <c:v>99.124702490612592</c:v>
                </c:pt>
                <c:pt idx="63">
                  <c:v>93.939886556818266</c:v>
                </c:pt>
                <c:pt idx="64">
                  <c:v>93.706797116488616</c:v>
                </c:pt>
                <c:pt idx="65">
                  <c:v>95.71107536096909</c:v>
                </c:pt>
                <c:pt idx="66">
                  <c:v>99.046975468023334</c:v>
                </c:pt>
                <c:pt idx="67">
                  <c:v>103.63269406209912</c:v>
                </c:pt>
                <c:pt idx="68">
                  <c:v>109.59494336076258</c:v>
                </c:pt>
                <c:pt idx="69">
                  <c:v>117.04495674156458</c:v>
                </c:pt>
                <c:pt idx="70">
                  <c:v>126.0016542605847</c:v>
                </c:pt>
                <c:pt idx="71">
                  <c:v>136.35060579277007</c:v>
                </c:pt>
                <c:pt idx="72">
                  <c:v>147.81732754259082</c:v>
                </c:pt>
                <c:pt idx="73">
                  <c:v>159.95785401446636</c:v>
                </c:pt>
                <c:pt idx="74">
                  <c:v>172.16763106513264</c:v>
                </c:pt>
                <c:pt idx="75">
                  <c:v>183.6454053179047</c:v>
                </c:pt>
                <c:pt idx="76">
                  <c:v>192.85701572687051</c:v>
                </c:pt>
                <c:pt idx="77">
                  <c:v>195.48923535317022</c:v>
                </c:pt>
                <c:pt idx="78">
                  <c:v>183.2820822586979</c:v>
                </c:pt>
                <c:pt idx="79">
                  <c:v>152.94290506254526</c:v>
                </c:pt>
                <c:pt idx="80">
                  <c:v>117.82269051204395</c:v>
                </c:pt>
                <c:pt idx="81">
                  <c:v>95.220667968704177</c:v>
                </c:pt>
                <c:pt idx="82">
                  <c:v>86.846880548652507</c:v>
                </c:pt>
                <c:pt idx="83">
                  <c:v>84.977313714732915</c:v>
                </c:pt>
                <c:pt idx="84">
                  <c:v>84.635632761237162</c:v>
                </c:pt>
                <c:pt idx="85">
                  <c:v>84.491834728523983</c:v>
                </c:pt>
                <c:pt idx="86">
                  <c:v>84.364166627073928</c:v>
                </c:pt>
                <c:pt idx="87">
                  <c:v>84.239013090554948</c:v>
                </c:pt>
                <c:pt idx="88">
                  <c:v>84.11568044212035</c:v>
                </c:pt>
                <c:pt idx="89">
                  <c:v>83.994026173902384</c:v>
                </c:pt>
                <c:pt idx="90">
                  <c:v>83.873930853242385</c:v>
                </c:pt>
                <c:pt idx="91">
                  <c:v>83.755293026129308</c:v>
                </c:pt>
                <c:pt idx="92">
                  <c:v>83.638049289454415</c:v>
                </c:pt>
                <c:pt idx="93">
                  <c:v>83.522224844663512</c:v>
                </c:pt>
                <c:pt idx="94">
                  <c:v>83.408050967047544</c:v>
                </c:pt>
                <c:pt idx="95">
                  <c:v>83.296218879298323</c:v>
                </c:pt>
                <c:pt idx="96">
                  <c:v>83.188388324833412</c:v>
                </c:pt>
                <c:pt idx="97">
                  <c:v>83.088125914142068</c:v>
                </c:pt>
                <c:pt idx="98">
                  <c:v>83.002483023013937</c:v>
                </c:pt>
                <c:pt idx="99">
                  <c:v>82.944370709954597</c:v>
                </c:pt>
                <c:pt idx="100">
                  <c:v>82.935649041960147</c:v>
                </c:pt>
                <c:pt idx="101">
                  <c:v>83.010317065931432</c:v>
                </c:pt>
                <c:pt idx="102">
                  <c:v>83.216351456769871</c:v>
                </c:pt>
                <c:pt idx="103">
                  <c:v>83.613809896616004</c:v>
                </c:pt>
                <c:pt idx="104">
                  <c:v>84.266353993558965</c:v>
                </c:pt>
                <c:pt idx="105">
                  <c:v>85.224214959995663</c:v>
                </c:pt>
                <c:pt idx="106">
                  <c:v>86.499562176459591</c:v>
                </c:pt>
                <c:pt idx="107">
                  <c:v>88.040082367646278</c:v>
                </c:pt>
                <c:pt idx="108">
                  <c:v>89.711546680417541</c:v>
                </c:pt>
                <c:pt idx="109">
                  <c:v>91.301925775606279</c:v>
                </c:pt>
                <c:pt idx="110">
                  <c:v>92.554994725825452</c:v>
                </c:pt>
                <c:pt idx="111">
                  <c:v>93.229941625052746</c:v>
                </c:pt>
                <c:pt idx="112">
                  <c:v>93.169574614909152</c:v>
                </c:pt>
                <c:pt idx="113">
                  <c:v>92.35118229469613</c:v>
                </c:pt>
                <c:pt idx="114">
                  <c:v>90.897663589357137</c:v>
                </c:pt>
                <c:pt idx="115">
                  <c:v>89.042406628596311</c:v>
                </c:pt>
                <c:pt idx="116">
                  <c:v>87.061735508332703</c:v>
                </c:pt>
                <c:pt idx="117">
                  <c:v>85.202210441901386</c:v>
                </c:pt>
                <c:pt idx="118">
                  <c:v>83.629413775916049</c:v>
                </c:pt>
                <c:pt idx="119">
                  <c:v>82.411723984988129</c:v>
                </c:pt>
                <c:pt idx="120">
                  <c:v>81.535716363237086</c:v>
                </c:pt>
                <c:pt idx="121">
                  <c:v>80.938548241737408</c:v>
                </c:pt>
                <c:pt idx="122">
                  <c:v>80.54105784224916</c:v>
                </c:pt>
                <c:pt idx="123">
                  <c:v>80.271077516121068</c:v>
                </c:pt>
                <c:pt idx="124">
                  <c:v>80.074302425599427</c:v>
                </c:pt>
                <c:pt idx="125">
                  <c:v>79.915640645279183</c:v>
                </c:pt>
                <c:pt idx="126">
                  <c:v>79.77594737830475</c:v>
                </c:pt>
                <c:pt idx="127">
                  <c:v>79.648431456325582</c:v>
                </c:pt>
                <c:pt idx="128">
                  <c:v>79.537456135853759</c:v>
                </c:pt>
                <c:pt idx="129">
                  <c:v>79.460824271507249</c:v>
                </c:pt>
                <c:pt idx="130">
                  <c:v>79.454727628303885</c:v>
                </c:pt>
                <c:pt idx="131">
                  <c:v>79.577727375279721</c:v>
                </c:pt>
                <c:pt idx="132">
                  <c:v>79.906800479313716</c:v>
                </c:pt>
                <c:pt idx="133">
                  <c:v>80.517293150067474</c:v>
                </c:pt>
                <c:pt idx="134">
                  <c:v>81.443832337628777</c:v>
                </c:pt>
                <c:pt idx="135">
                  <c:v>82.632704046195187</c:v>
                </c:pt>
                <c:pt idx="136">
                  <c:v>83.911969347651365</c:v>
                </c:pt>
                <c:pt idx="137">
                  <c:v>85.009721770607953</c:v>
                </c:pt>
                <c:pt idx="138">
                  <c:v>85.631642074090195</c:v>
                </c:pt>
                <c:pt idx="139">
                  <c:v>85.57170878194114</c:v>
                </c:pt>
                <c:pt idx="140">
                  <c:v>84.800161559319889</c:v>
                </c:pt>
                <c:pt idx="141">
                  <c:v>83.477780128677921</c:v>
                </c:pt>
                <c:pt idx="142">
                  <c:v>81.88728920483814</c:v>
                </c:pt>
                <c:pt idx="143">
                  <c:v>80.321781272151952</c:v>
                </c:pt>
                <c:pt idx="144">
                  <c:v>78.99010500867837</c:v>
                </c:pt>
                <c:pt idx="145">
                  <c:v>77.978965779707295</c:v>
                </c:pt>
                <c:pt idx="146">
                  <c:v>77.271923331964274</c:v>
                </c:pt>
                <c:pt idx="147">
                  <c:v>76.797105214694454</c:v>
                </c:pt>
                <c:pt idx="148">
                  <c:v>76.472458198643281</c:v>
                </c:pt>
                <c:pt idx="149">
                  <c:v>76.232042524756892</c:v>
                </c:pt>
                <c:pt idx="150">
                  <c:v>76.033215903820064</c:v>
                </c:pt>
                <c:pt idx="151">
                  <c:v>75.852724778707596</c:v>
                </c:pt>
                <c:pt idx="152">
                  <c:v>75.679651897522064</c:v>
                </c:pt>
                <c:pt idx="153">
                  <c:v>75.509553253826198</c:v>
                </c:pt>
                <c:pt idx="154">
                  <c:v>75.340875849262972</c:v>
                </c:pt>
                <c:pt idx="155">
                  <c:v>75.173180590513368</c:v>
                </c:pt>
                <c:pt idx="156">
                  <c:v>75.006397493504807</c:v>
                </c:pt>
                <c:pt idx="157">
                  <c:v>74.840556758084375</c:v>
                </c:pt>
                <c:pt idx="158">
                  <c:v>74.675704455054756</c:v>
                </c:pt>
                <c:pt idx="159">
                  <c:v>74.511879863034807</c:v>
                </c:pt>
                <c:pt idx="160">
                  <c:v>74.349110789295281</c:v>
                </c:pt>
                <c:pt idx="161">
                  <c:v>74.18741352975178</c:v>
                </c:pt>
                <c:pt idx="162">
                  <c:v>74.026793896300958</c:v>
                </c:pt>
                <c:pt idx="163">
                  <c:v>73.867248452024882</c:v>
                </c:pt>
                <c:pt idx="164">
                  <c:v>73.708765754215037</c:v>
                </c:pt>
                <c:pt idx="165">
                  <c:v>73.551327550055206</c:v>
                </c:pt>
                <c:pt idx="166">
                  <c:v>73.39490990191058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92.54983878713152</c:v>
                </c:pt>
                <c:pt idx="5">
                  <c:v>92.686556162526458</c:v>
                </c:pt>
                <c:pt idx="6">
                  <c:v>92.821653376541789</c:v>
                </c:pt>
                <c:pt idx="7">
                  <c:v>92.954918690751867</c:v>
                </c:pt>
                <c:pt idx="8">
                  <c:v>93.086117887266099</c:v>
                </c:pt>
                <c:pt idx="9">
                  <c:v>93.214992584062088</c:v>
                </c:pt>
                <c:pt idx="10">
                  <c:v>93.341258560638906</c:v>
                </c:pt>
                <c:pt idx="11">
                  <c:v>93.464604130565533</c:v>
                </c:pt>
                <c:pt idx="12">
                  <c:v>93.584688605893163</c:v>
                </c:pt>
                <c:pt idx="13">
                  <c:v>93.701140907676077</c:v>
                </c:pt>
                <c:pt idx="14">
                  <c:v>93.813558386870312</c:v>
                </c:pt>
                <c:pt idx="15">
                  <c:v>93.921505930421787</c:v>
                </c:pt>
                <c:pt idx="16">
                  <c:v>94.024515438064455</c:v>
                </c:pt>
                <c:pt idx="17">
                  <c:v>94.122085765735534</c:v>
                </c:pt>
                <c:pt idx="18">
                  <c:v>94.21368324092694</c:v>
                </c:pt>
                <c:pt idx="19">
                  <c:v>94.298742862898592</c:v>
                </c:pt>
                <c:pt idx="20">
                  <c:v>94.376670305474548</c:v>
                </c:pt>
                <c:pt idx="21">
                  <c:v>94.446844840943967</c:v>
                </c:pt>
                <c:pt idx="22">
                  <c:v>94.508623299083752</c:v>
                </c:pt>
                <c:pt idx="23">
                  <c:v>94.561345164116972</c:v>
                </c:pt>
                <c:pt idx="24">
                  <c:v>94.604338893158555</c:v>
                </c:pt>
                <c:pt idx="25">
                  <c:v>94.636929511162009</c:v>
                </c:pt>
                <c:pt idx="26">
                  <c:v>94.658447498693334</c:v>
                </c:pt>
                <c:pt idx="27">
                  <c:v>94.668238939662572</c:v>
                </c:pt>
                <c:pt idx="28">
                  <c:v>94.665676836841953</c:v>
                </c:pt>
                <c:pt idx="29">
                  <c:v>94.650173434949352</c:v>
                </c:pt>
                <c:pt idx="30">
                  <c:v>94.621193316770359</c:v>
                </c:pt>
                <c:pt idx="31">
                  <c:v>94.578266960958146</c:v>
                </c:pt>
                <c:pt idx="32">
                  <c:v>94.521004375713119</c:v>
                </c:pt>
                <c:pt idx="33">
                  <c:v>94.449108356450921</c:v>
                </c:pt>
                <c:pt idx="34">
                  <c:v>94.362386864405508</c:v>
                </c:pt>
                <c:pt idx="35">
                  <c:v>94.260763993556751</c:v>
                </c:pt>
                <c:pt idx="36">
                  <c:v>94.144288991357982</c:v>
                </c:pt>
                <c:pt idx="37">
                  <c:v>94.013142829062033</c:v>
                </c:pt>
                <c:pt idx="38">
                  <c:v>93.867641882359791</c:v>
                </c:pt>
                <c:pt idx="39">
                  <c:v>93.708238382011629</c:v>
                </c:pt>
                <c:pt idx="40">
                  <c:v>93.535517423341133</c:v>
                </c:pt>
                <c:pt idx="41">
                  <c:v>93.350190475753081</c:v>
                </c:pt>
                <c:pt idx="42">
                  <c:v>93.153085498854793</c:v>
                </c:pt>
                <c:pt idx="43">
                  <c:v>92.945133938322073</c:v>
                </c:pt>
                <c:pt idx="44">
                  <c:v>92.727355029594818</c:v>
                </c:pt>
                <c:pt idx="45">
                  <c:v>92.500837968647048</c:v>
                </c:pt>
                <c:pt idx="46">
                  <c:v>92.266722606269298</c:v>
                </c:pt>
                <c:pt idx="47">
                  <c:v>92.026179378467219</c:v>
                </c:pt>
                <c:pt idx="48">
                  <c:v>91.78038919753179</c:v>
                </c:pt>
                <c:pt idx="49">
                  <c:v>91.53052399698521</c:v>
                </c:pt>
                <c:pt idx="50">
                  <c:v>91.277728553673498</c:v>
                </c:pt>
                <c:pt idx="51">
                  <c:v>91.023104109541194</c:v>
                </c:pt>
                <c:pt idx="52">
                  <c:v>90.767694193852918</c:v>
                </c:pt>
                <c:pt idx="53">
                  <c:v>90.512472914390386</c:v>
                </c:pt>
                <c:pt idx="54">
                  <c:v>90.258335853655737</c:v>
                </c:pt>
                <c:pt idx="55">
                  <c:v>90.006093582257165</c:v>
                </c:pt>
                <c:pt idx="56">
                  <c:v>89.756467693362623</c:v>
                </c:pt>
                <c:pt idx="57">
                  <c:v>89.510089174006012</c:v>
                </c:pt>
                <c:pt idx="58">
                  <c:v>89.267498863416989</c:v>
                </c:pt>
                <c:pt idx="59">
                  <c:v>89.029149705615353</c:v>
                </c:pt>
                <c:pt idx="60">
                  <c:v>88.795410481775093</c:v>
                </c:pt>
                <c:pt idx="61">
                  <c:v>88.566570704606136</c:v>
                </c:pt>
                <c:pt idx="62">
                  <c:v>88.342846368798746</c:v>
                </c:pt>
                <c:pt idx="63">
                  <c:v>88.124386274716471</c:v>
                </c:pt>
                <c:pt idx="64">
                  <c:v>87.911278673383919</c:v>
                </c:pt>
                <c:pt idx="65">
                  <c:v>87.703558016111259</c:v>
                </c:pt>
                <c:pt idx="66">
                  <c:v>87.501211629043809</c:v>
                </c:pt>
                <c:pt idx="67">
                  <c:v>87.304186169313766</c:v>
                </c:pt>
                <c:pt idx="68">
                  <c:v>87.112393753672194</c:v>
                </c:pt>
                <c:pt idx="69">
                  <c:v>86.925717681400499</c:v>
                </c:pt>
                <c:pt idx="70">
                  <c:v>86.744017700308774</c:v>
                </c:pt>
                <c:pt idx="71">
                  <c:v>86.567134787470934</c:v>
                </c:pt>
                <c:pt idx="72">
                  <c:v>86.394895435050955</c:v>
                </c:pt>
                <c:pt idx="73">
                  <c:v>86.227115446377638</c:v>
                </c:pt>
                <c:pt idx="74">
                  <c:v>86.063603258689156</c:v>
                </c:pt>
                <c:pt idx="75">
                  <c:v>85.904162817131009</c:v>
                </c:pt>
                <c:pt idx="76">
                  <c:v>85.748596030115607</c:v>
                </c:pt>
                <c:pt idx="77">
                  <c:v>85.59670483949489</c:v>
                </c:pt>
                <c:pt idx="78">
                  <c:v>85.448292940586271</c:v>
                </c:pt>
                <c:pt idx="79">
                  <c:v>85.303167187316504</c:v>
                </c:pt>
                <c:pt idx="80">
                  <c:v>85.161138716938808</c:v>
                </c:pt>
                <c:pt idx="81">
                  <c:v>85.022023827228651</c:v>
                </c:pt>
                <c:pt idx="82">
                  <c:v>84.885644637002812</c:v>
                </c:pt>
                <c:pt idx="83">
                  <c:v>84.751829558432135</c:v>
                </c:pt>
                <c:pt idx="84">
                  <c:v>84.620413607076571</c:v>
                </c:pt>
                <c:pt idx="85">
                  <c:v>84.491238572979867</c:v>
                </c:pt>
                <c:pt idx="86">
                  <c:v>84.364153073605962</c:v>
                </c:pt>
                <c:pt idx="87">
                  <c:v>84.23901250694189</c:v>
                </c:pt>
                <c:pt idx="88">
                  <c:v>84.115678920773291</c:v>
                </c:pt>
                <c:pt idx="89">
                  <c:v>83.994020811988577</c:v>
                </c:pt>
                <c:pt idx="90">
                  <c:v>83.873912867799234</c:v>
                </c:pt>
                <c:pt idx="91">
                  <c:v>83.755235658983295</c:v>
                </c:pt>
                <c:pt idx="92">
                  <c:v>83.637875293669865</c:v>
                </c:pt>
                <c:pt idx="93">
                  <c:v>83.521723038777154</c:v>
                </c:pt>
                <c:pt idx="94">
                  <c:v>83.406674914993133</c:v>
                </c:pt>
                <c:pt idx="95">
                  <c:v>83.2926312701359</c:v>
                </c:pt>
                <c:pt idx="96">
                  <c:v>83.179496334846135</c:v>
                </c:pt>
                <c:pt idx="97">
                  <c:v>83.067177763836682</c:v>
                </c:pt>
                <c:pt idx="98">
                  <c:v>82.955586165353594</c:v>
                </c:pt>
                <c:pt idx="99">
                  <c:v>82.844634621079933</c:v>
                </c:pt>
                <c:pt idx="100">
                  <c:v>82.7342381984421</c:v>
                </c:pt>
                <c:pt idx="101">
                  <c:v>82.624313457153619</c:v>
                </c:pt>
                <c:pt idx="102">
                  <c:v>82.514777951859443</c:v>
                </c:pt>
                <c:pt idx="103">
                  <c:v>82.405549732927739</c:v>
                </c:pt>
                <c:pt idx="104">
                  <c:v>82.296546847779638</c:v>
                </c:pt>
                <c:pt idx="105">
                  <c:v>82.18768684566092</c:v>
                </c:pt>
                <c:pt idx="106">
                  <c:v>82.078886289445634</c:v>
                </c:pt>
                <c:pt idx="107">
                  <c:v>81.970060278928429</c:v>
                </c:pt>
                <c:pt idx="108">
                  <c:v>81.861121991111958</c:v>
                </c:pt>
                <c:pt idx="109">
                  <c:v>81.751982244225232</c:v>
                </c:pt>
                <c:pt idx="110">
                  <c:v>81.642549093612359</c:v>
                </c:pt>
                <c:pt idx="111">
                  <c:v>81.532727469186938</c:v>
                </c:pt>
                <c:pt idx="112">
                  <c:v>81.42241886582633</c:v>
                </c:pt>
                <c:pt idx="113">
                  <c:v>81.311521099833257</c:v>
                </c:pt>
                <c:pt idx="114">
                  <c:v>81.199928146348881</c:v>
                </c:pt>
                <c:pt idx="115">
                  <c:v>81.087530074269608</c:v>
                </c:pt>
                <c:pt idx="116">
                  <c:v>80.974213096677715</c:v>
                </c:pt>
                <c:pt idx="117">
                  <c:v>80.859859755889858</c:v>
                </c:pt>
                <c:pt idx="118">
                  <c:v>80.744349262779608</c:v>
                </c:pt>
                <c:pt idx="119">
                  <c:v>80.627558009828604</c:v>
                </c:pt>
                <c:pt idx="120">
                  <c:v>80.509360276178654</c:v>
                </c:pt>
                <c:pt idx="121">
                  <c:v>80.389629140556494</c:v>
                </c:pt>
                <c:pt idx="122">
                  <c:v>80.268237614096591</c:v>
                </c:pt>
                <c:pt idx="123">
                  <c:v>80.145059999600591</c:v>
                </c:pt>
                <c:pt idx="124">
                  <c:v>80.019973476517208</c:v>
                </c:pt>
                <c:pt idx="125">
                  <c:v>79.892859901873436</c:v>
                </c:pt>
                <c:pt idx="126">
                  <c:v>79.763607806645069</c:v>
                </c:pt>
                <c:pt idx="127">
                  <c:v>79.632114554906067</c:v>
                </c:pt>
                <c:pt idx="128">
                  <c:v>79.498288620021583</c:v>
                </c:pt>
                <c:pt idx="129">
                  <c:v>79.362051918849758</c:v>
                </c:pt>
                <c:pt idx="130">
                  <c:v>79.223342132290981</c:v>
                </c:pt>
                <c:pt idx="131">
                  <c:v>79.082114929639431</c:v>
                </c:pt>
                <c:pt idx="132">
                  <c:v>78.938346006214061</c:v>
                </c:pt>
                <c:pt idx="133">
                  <c:v>78.792032839826959</c:v>
                </c:pt>
                <c:pt idx="134">
                  <c:v>78.643196072808323</c:v>
                </c:pt>
                <c:pt idx="135">
                  <c:v>78.491880433281267</c:v>
                </c:pt>
                <c:pt idx="136">
                  <c:v>78.338155122488502</c:v>
                </c:pt>
                <c:pt idx="137">
                  <c:v>78.18211361400769</c:v>
                </c:pt>
                <c:pt idx="138">
                  <c:v>78.023872834853719</c:v>
                </c:pt>
                <c:pt idx="139">
                  <c:v>77.863571726386169</c:v>
                </c:pt>
                <c:pt idx="140">
                  <c:v>77.701369212753804</c:v>
                </c:pt>
                <c:pt idx="141">
                  <c:v>77.537441634134552</c:v>
                </c:pt>
                <c:pt idx="142">
                  <c:v>77.371979728981131</c:v>
                </c:pt>
                <c:pt idx="143">
                  <c:v>77.205185271728041</c:v>
                </c:pt>
                <c:pt idx="144">
                  <c:v>77.037267488211555</c:v>
                </c:pt>
                <c:pt idx="145">
                  <c:v>76.86843937925326</c:v>
                </c:pt>
                <c:pt idx="146">
                  <c:v>76.698914083021108</c:v>
                </c:pt>
                <c:pt idx="147">
                  <c:v>76.52890139921476</c:v>
                </c:pt>
                <c:pt idx="148">
                  <c:v>76.358604583799973</c:v>
                </c:pt>
                <c:pt idx="149">
                  <c:v>76.188217503445642</c:v>
                </c:pt>
                <c:pt idx="150">
                  <c:v>76.01792221582555</c:v>
                </c:pt>
                <c:pt idx="151">
                  <c:v>75.847887017475131</c:v>
                </c:pt>
                <c:pt idx="152">
                  <c:v>75.678264976780156</c:v>
                </c:pt>
                <c:pt idx="153">
                  <c:v>75.509192947489666</c:v>
                </c:pt>
                <c:pt idx="154">
                  <c:v>75.340791039084991</c:v>
                </c:pt>
                <c:pt idx="155">
                  <c:v>75.173162505159638</c:v>
                </c:pt>
                <c:pt idx="156">
                  <c:v>75.006394000009593</c:v>
                </c:pt>
                <c:pt idx="157">
                  <c:v>74.840556146857764</c:v>
                </c:pt>
                <c:pt idx="158">
                  <c:v>74.675704358202097</c:v>
                </c:pt>
                <c:pt idx="159">
                  <c:v>74.511879849136903</c:v>
                </c:pt>
                <c:pt idx="160">
                  <c:v>74.349110787489437</c:v>
                </c:pt>
                <c:pt idx="161">
                  <c:v>74.187413529539327</c:v>
                </c:pt>
                <c:pt idx="162">
                  <c:v>74.026793896278335</c:v>
                </c:pt>
                <c:pt idx="163">
                  <c:v>73.867248452022693</c:v>
                </c:pt>
                <c:pt idx="164">
                  <c:v>73.708765754214852</c:v>
                </c:pt>
                <c:pt idx="165">
                  <c:v>73.551327550055191</c:v>
                </c:pt>
                <c:pt idx="166">
                  <c:v>73.39490990191058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97.769000000000005</c:v>
                </c:pt>
                <c:pt idx="1">
                  <c:v>93.691999999999993</c:v>
                </c:pt>
                <c:pt idx="2">
                  <c:v>94.332999999999998</c:v>
                </c:pt>
                <c:pt idx="3">
                  <c:v>94.563999999999993</c:v>
                </c:pt>
                <c:pt idx="4">
                  <c:v>94.59</c:v>
                </c:pt>
                <c:pt idx="5">
                  <c:v>96.102999999999994</c:v>
                </c:pt>
                <c:pt idx="6">
                  <c:v>94.486999999999995</c:v>
                </c:pt>
                <c:pt idx="7">
                  <c:v>95.204999999999998</c:v>
                </c:pt>
                <c:pt idx="8">
                  <c:v>95.102999999999994</c:v>
                </c:pt>
                <c:pt idx="9">
                  <c:v>92.897000000000006</c:v>
                </c:pt>
                <c:pt idx="10">
                  <c:v>92.948999999999998</c:v>
                </c:pt>
                <c:pt idx="11">
                  <c:v>91.385000000000005</c:v>
                </c:pt>
                <c:pt idx="12">
                  <c:v>94.974000000000004</c:v>
                </c:pt>
                <c:pt idx="13">
                  <c:v>93.41</c:v>
                </c:pt>
                <c:pt idx="14">
                  <c:v>92.59</c:v>
                </c:pt>
                <c:pt idx="15">
                  <c:v>94.436000000000007</c:v>
                </c:pt>
                <c:pt idx="16">
                  <c:v>93.718000000000004</c:v>
                </c:pt>
                <c:pt idx="17">
                  <c:v>93.41</c:v>
                </c:pt>
                <c:pt idx="18">
                  <c:v>93.051000000000002</c:v>
                </c:pt>
                <c:pt idx="19">
                  <c:v>93.923000000000002</c:v>
                </c:pt>
                <c:pt idx="20">
                  <c:v>94.718000000000004</c:v>
                </c:pt>
                <c:pt idx="21">
                  <c:v>95.691999999999993</c:v>
                </c:pt>
                <c:pt idx="22">
                  <c:v>95</c:v>
                </c:pt>
                <c:pt idx="23">
                  <c:v>96.974000000000004</c:v>
                </c:pt>
                <c:pt idx="24">
                  <c:v>94.179000000000002</c:v>
                </c:pt>
                <c:pt idx="25">
                  <c:v>95.769000000000005</c:v>
                </c:pt>
                <c:pt idx="26">
                  <c:v>94.076999999999998</c:v>
                </c:pt>
                <c:pt idx="27">
                  <c:v>96.308000000000007</c:v>
                </c:pt>
                <c:pt idx="28">
                  <c:v>96.025999999999996</c:v>
                </c:pt>
                <c:pt idx="29">
                  <c:v>94.923000000000002</c:v>
                </c:pt>
                <c:pt idx="30">
                  <c:v>93.846000000000004</c:v>
                </c:pt>
                <c:pt idx="31">
                  <c:v>96.872</c:v>
                </c:pt>
                <c:pt idx="32">
                  <c:v>95.385000000000005</c:v>
                </c:pt>
                <c:pt idx="33">
                  <c:v>94.667000000000002</c:v>
                </c:pt>
                <c:pt idx="34">
                  <c:v>98.897000000000006</c:v>
                </c:pt>
                <c:pt idx="35">
                  <c:v>96.486999999999995</c:v>
                </c:pt>
                <c:pt idx="36">
                  <c:v>97.513000000000005</c:v>
                </c:pt>
                <c:pt idx="37">
                  <c:v>97.256</c:v>
                </c:pt>
                <c:pt idx="38">
                  <c:v>97.872</c:v>
                </c:pt>
                <c:pt idx="39">
                  <c:v>100</c:v>
                </c:pt>
                <c:pt idx="40">
                  <c:v>100.974</c:v>
                </c:pt>
                <c:pt idx="41">
                  <c:v>104.538</c:v>
                </c:pt>
                <c:pt idx="42">
                  <c:v>103.154</c:v>
                </c:pt>
                <c:pt idx="43">
                  <c:v>106.41</c:v>
                </c:pt>
                <c:pt idx="44">
                  <c:v>106.61499999999999</c:v>
                </c:pt>
                <c:pt idx="45">
                  <c:v>108.30800000000001</c:v>
                </c:pt>
                <c:pt idx="46">
                  <c:v>115.333</c:v>
                </c:pt>
                <c:pt idx="47">
                  <c:v>124.538</c:v>
                </c:pt>
                <c:pt idx="48">
                  <c:v>133.79499999999999</c:v>
                </c:pt>
                <c:pt idx="49">
                  <c:v>148.41</c:v>
                </c:pt>
                <c:pt idx="50">
                  <c:v>167.12799999999999</c:v>
                </c:pt>
                <c:pt idx="51">
                  <c:v>186.154</c:v>
                </c:pt>
                <c:pt idx="52">
                  <c:v>204.12799999999999</c:v>
                </c:pt>
                <c:pt idx="53">
                  <c:v>217.077</c:v>
                </c:pt>
                <c:pt idx="54">
                  <c:v>227.02600000000001</c:v>
                </c:pt>
                <c:pt idx="55">
                  <c:v>233.28200000000001</c:v>
                </c:pt>
                <c:pt idx="56">
                  <c:v>237.71799999999999</c:v>
                </c:pt>
                <c:pt idx="57">
                  <c:v>235.79499999999999</c:v>
                </c:pt>
                <c:pt idx="58">
                  <c:v>225.87200000000001</c:v>
                </c:pt>
                <c:pt idx="59">
                  <c:v>191.10300000000001</c:v>
                </c:pt>
                <c:pt idx="60">
                  <c:v>138.51300000000001</c:v>
                </c:pt>
                <c:pt idx="61">
                  <c:v>99.486999999999995</c:v>
                </c:pt>
                <c:pt idx="62">
                  <c:v>92.846000000000004</c:v>
                </c:pt>
                <c:pt idx="63">
                  <c:v>92.795000000000002</c:v>
                </c:pt>
                <c:pt idx="64">
                  <c:v>92.923000000000002</c:v>
                </c:pt>
                <c:pt idx="65">
                  <c:v>90.256</c:v>
                </c:pt>
                <c:pt idx="66">
                  <c:v>95.462000000000003</c:v>
                </c:pt>
                <c:pt idx="67">
                  <c:v>93.718000000000004</c:v>
                </c:pt>
                <c:pt idx="68">
                  <c:v>98.537999999999997</c:v>
                </c:pt>
                <c:pt idx="69">
                  <c:v>104.64100000000001</c:v>
                </c:pt>
                <c:pt idx="70">
                  <c:v>112.89700000000001</c:v>
                </c:pt>
                <c:pt idx="71">
                  <c:v>126.077</c:v>
                </c:pt>
                <c:pt idx="72">
                  <c:v>136.79499999999999</c:v>
                </c:pt>
                <c:pt idx="73">
                  <c:v>152.87200000000001</c:v>
                </c:pt>
                <c:pt idx="74">
                  <c:v>165.61500000000001</c:v>
                </c:pt>
                <c:pt idx="75">
                  <c:v>179.56399999999999</c:v>
                </c:pt>
                <c:pt idx="76">
                  <c:v>185.87200000000001</c:v>
                </c:pt>
                <c:pt idx="77">
                  <c:v>192.35900000000001</c:v>
                </c:pt>
                <c:pt idx="78">
                  <c:v>192.256</c:v>
                </c:pt>
                <c:pt idx="79">
                  <c:v>182.10300000000001</c:v>
                </c:pt>
                <c:pt idx="80">
                  <c:v>153.28200000000001</c:v>
                </c:pt>
                <c:pt idx="81">
                  <c:v>111.51300000000001</c:v>
                </c:pt>
                <c:pt idx="82">
                  <c:v>88.385000000000005</c:v>
                </c:pt>
                <c:pt idx="83">
                  <c:v>85.308000000000007</c:v>
                </c:pt>
                <c:pt idx="84">
                  <c:v>83.436000000000007</c:v>
                </c:pt>
                <c:pt idx="85">
                  <c:v>84.769000000000005</c:v>
                </c:pt>
                <c:pt idx="86">
                  <c:v>82.974000000000004</c:v>
                </c:pt>
                <c:pt idx="87">
                  <c:v>82.486999999999995</c:v>
                </c:pt>
                <c:pt idx="88">
                  <c:v>85.486999999999995</c:v>
                </c:pt>
                <c:pt idx="89">
                  <c:v>81.436000000000007</c:v>
                </c:pt>
                <c:pt idx="90">
                  <c:v>83.358999999999995</c:v>
                </c:pt>
                <c:pt idx="91">
                  <c:v>85.179000000000002</c:v>
                </c:pt>
                <c:pt idx="92">
                  <c:v>82.385000000000005</c:v>
                </c:pt>
                <c:pt idx="93">
                  <c:v>85.718000000000004</c:v>
                </c:pt>
                <c:pt idx="94">
                  <c:v>85.179000000000002</c:v>
                </c:pt>
                <c:pt idx="95">
                  <c:v>82.025999999999996</c:v>
                </c:pt>
                <c:pt idx="96">
                  <c:v>79.691999999999993</c:v>
                </c:pt>
                <c:pt idx="97">
                  <c:v>83.667000000000002</c:v>
                </c:pt>
                <c:pt idx="98">
                  <c:v>86.204999999999998</c:v>
                </c:pt>
                <c:pt idx="99">
                  <c:v>84.744</c:v>
                </c:pt>
                <c:pt idx="100">
                  <c:v>82.820999999999998</c:v>
                </c:pt>
                <c:pt idx="101">
                  <c:v>86.486999999999995</c:v>
                </c:pt>
                <c:pt idx="102">
                  <c:v>84.256</c:v>
                </c:pt>
                <c:pt idx="103">
                  <c:v>82.923000000000002</c:v>
                </c:pt>
                <c:pt idx="104">
                  <c:v>83.462000000000003</c:v>
                </c:pt>
                <c:pt idx="105">
                  <c:v>82.897000000000006</c:v>
                </c:pt>
                <c:pt idx="106">
                  <c:v>83.308000000000007</c:v>
                </c:pt>
                <c:pt idx="107">
                  <c:v>81.230999999999995</c:v>
                </c:pt>
                <c:pt idx="108">
                  <c:v>84.795000000000002</c:v>
                </c:pt>
                <c:pt idx="109">
                  <c:v>88.051000000000002</c:v>
                </c:pt>
                <c:pt idx="110">
                  <c:v>88.358999999999995</c:v>
                </c:pt>
                <c:pt idx="111">
                  <c:v>92.486999999999995</c:v>
                </c:pt>
                <c:pt idx="112">
                  <c:v>94.102999999999994</c:v>
                </c:pt>
                <c:pt idx="113">
                  <c:v>96.59</c:v>
                </c:pt>
                <c:pt idx="114">
                  <c:v>92.486999999999995</c:v>
                </c:pt>
                <c:pt idx="115">
                  <c:v>94.537999999999997</c:v>
                </c:pt>
                <c:pt idx="116">
                  <c:v>95.308000000000007</c:v>
                </c:pt>
                <c:pt idx="117">
                  <c:v>90.563999999999993</c:v>
                </c:pt>
                <c:pt idx="118">
                  <c:v>90.128</c:v>
                </c:pt>
                <c:pt idx="119">
                  <c:v>84.820999999999998</c:v>
                </c:pt>
                <c:pt idx="120">
                  <c:v>82.076999999999998</c:v>
                </c:pt>
                <c:pt idx="121">
                  <c:v>77.923000000000002</c:v>
                </c:pt>
                <c:pt idx="122">
                  <c:v>77.204999999999998</c:v>
                </c:pt>
                <c:pt idx="123">
                  <c:v>78.513000000000005</c:v>
                </c:pt>
                <c:pt idx="124">
                  <c:v>78.537999999999997</c:v>
                </c:pt>
                <c:pt idx="125">
                  <c:v>78.051000000000002</c:v>
                </c:pt>
                <c:pt idx="126">
                  <c:v>78.358999999999995</c:v>
                </c:pt>
                <c:pt idx="127">
                  <c:v>76.41</c:v>
                </c:pt>
                <c:pt idx="128">
                  <c:v>77.614999999999995</c:v>
                </c:pt>
                <c:pt idx="129">
                  <c:v>76.462000000000003</c:v>
                </c:pt>
                <c:pt idx="130">
                  <c:v>77.795000000000002</c:v>
                </c:pt>
                <c:pt idx="131">
                  <c:v>77.744</c:v>
                </c:pt>
                <c:pt idx="132">
                  <c:v>78.718000000000004</c:v>
                </c:pt>
                <c:pt idx="133">
                  <c:v>78.923000000000002</c:v>
                </c:pt>
                <c:pt idx="134">
                  <c:v>78.051000000000002</c:v>
                </c:pt>
                <c:pt idx="135">
                  <c:v>74.076999999999998</c:v>
                </c:pt>
                <c:pt idx="136">
                  <c:v>76.537999999999997</c:v>
                </c:pt>
                <c:pt idx="137">
                  <c:v>78.230999999999995</c:v>
                </c:pt>
                <c:pt idx="138">
                  <c:v>79.744</c:v>
                </c:pt>
                <c:pt idx="139">
                  <c:v>81.897000000000006</c:v>
                </c:pt>
                <c:pt idx="140">
                  <c:v>83.204999999999998</c:v>
                </c:pt>
                <c:pt idx="141">
                  <c:v>83.872</c:v>
                </c:pt>
                <c:pt idx="142">
                  <c:v>83.051000000000002</c:v>
                </c:pt>
                <c:pt idx="143">
                  <c:v>85.691999999999993</c:v>
                </c:pt>
                <c:pt idx="144">
                  <c:v>84.923000000000002</c:v>
                </c:pt>
                <c:pt idx="145">
                  <c:v>82.358999999999995</c:v>
                </c:pt>
                <c:pt idx="146">
                  <c:v>80.820999999999998</c:v>
                </c:pt>
                <c:pt idx="147">
                  <c:v>79.974000000000004</c:v>
                </c:pt>
                <c:pt idx="148">
                  <c:v>77.256</c:v>
                </c:pt>
                <c:pt idx="149">
                  <c:v>78.872</c:v>
                </c:pt>
                <c:pt idx="150">
                  <c:v>75.820999999999998</c:v>
                </c:pt>
                <c:pt idx="151">
                  <c:v>77.667000000000002</c:v>
                </c:pt>
                <c:pt idx="152">
                  <c:v>74.846000000000004</c:v>
                </c:pt>
                <c:pt idx="153">
                  <c:v>73.41</c:v>
                </c:pt>
                <c:pt idx="154">
                  <c:v>76.41</c:v>
                </c:pt>
                <c:pt idx="155">
                  <c:v>75.308000000000007</c:v>
                </c:pt>
                <c:pt idx="156">
                  <c:v>73.744</c:v>
                </c:pt>
                <c:pt idx="157">
                  <c:v>74.974000000000004</c:v>
                </c:pt>
                <c:pt idx="158">
                  <c:v>77.179000000000002</c:v>
                </c:pt>
                <c:pt idx="159">
                  <c:v>75.385000000000005</c:v>
                </c:pt>
                <c:pt idx="160">
                  <c:v>76.41</c:v>
                </c:pt>
                <c:pt idx="161">
                  <c:v>74.872</c:v>
                </c:pt>
                <c:pt idx="162">
                  <c:v>72.281999999999996</c:v>
                </c:pt>
                <c:pt idx="163">
                  <c:v>74.332999999999998</c:v>
                </c:pt>
                <c:pt idx="164">
                  <c:v>75.537999999999997</c:v>
                </c:pt>
                <c:pt idx="165">
                  <c:v>73.179000000000002</c:v>
                </c:pt>
                <c:pt idx="166">
                  <c:v>73.025999999999996</c:v>
                </c:pt>
                <c:pt idx="167">
                  <c:v>74.436000000000007</c:v>
                </c:pt>
                <c:pt idx="168">
                  <c:v>72.667000000000002</c:v>
                </c:pt>
                <c:pt idx="169">
                  <c:v>72.537999999999997</c:v>
                </c:pt>
                <c:pt idx="170">
                  <c:v>71.744</c:v>
                </c:pt>
                <c:pt idx="171">
                  <c:v>71.897000000000006</c:v>
                </c:pt>
                <c:pt idx="172">
                  <c:v>72.513000000000005</c:v>
                </c:pt>
                <c:pt idx="173">
                  <c:v>74.923000000000002</c:v>
                </c:pt>
                <c:pt idx="174">
                  <c:v>71.025999999999996</c:v>
                </c:pt>
                <c:pt idx="175">
                  <c:v>74.281999999999996</c:v>
                </c:pt>
                <c:pt idx="176">
                  <c:v>72.153999999999996</c:v>
                </c:pt>
                <c:pt idx="177">
                  <c:v>74.744</c:v>
                </c:pt>
                <c:pt idx="178">
                  <c:v>70.897000000000006</c:v>
                </c:pt>
                <c:pt idx="179">
                  <c:v>73.691999999999993</c:v>
                </c:pt>
                <c:pt idx="180">
                  <c:v>73.923000000000002</c:v>
                </c:pt>
                <c:pt idx="181">
                  <c:v>75.614999999999995</c:v>
                </c:pt>
                <c:pt idx="182">
                  <c:v>73.897000000000006</c:v>
                </c:pt>
                <c:pt idx="183">
                  <c:v>73.230999999999995</c:v>
                </c:pt>
                <c:pt idx="184">
                  <c:v>72.795000000000002</c:v>
                </c:pt>
                <c:pt idx="185">
                  <c:v>69.795000000000002</c:v>
                </c:pt>
                <c:pt idx="186">
                  <c:v>72.204999999999998</c:v>
                </c:pt>
                <c:pt idx="187">
                  <c:v>73.204999999999998</c:v>
                </c:pt>
                <c:pt idx="188">
                  <c:v>71.076999999999998</c:v>
                </c:pt>
                <c:pt idx="189">
                  <c:v>73.846000000000004</c:v>
                </c:pt>
                <c:pt idx="190">
                  <c:v>72.744</c:v>
                </c:pt>
                <c:pt idx="191">
                  <c:v>71.641000000000005</c:v>
                </c:pt>
                <c:pt idx="192">
                  <c:v>72.128</c:v>
                </c:pt>
                <c:pt idx="193">
                  <c:v>74</c:v>
                </c:pt>
                <c:pt idx="194">
                  <c:v>70.641000000000005</c:v>
                </c:pt>
                <c:pt idx="195">
                  <c:v>69.846000000000004</c:v>
                </c:pt>
                <c:pt idx="196">
                  <c:v>73.256</c:v>
                </c:pt>
                <c:pt idx="197">
                  <c:v>71.718000000000004</c:v>
                </c:pt>
                <c:pt idx="198">
                  <c:v>70.563999999999993</c:v>
                </c:pt>
                <c:pt idx="199">
                  <c:v>72.281999999999996</c:v>
                </c:pt>
                <c:pt idx="200">
                  <c:v>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93.116290775162852</c:v>
                </c:pt>
                <c:pt idx="4">
                  <c:v>93.237957995867362</c:v>
                </c:pt>
                <c:pt idx="5">
                  <c:v>93.358874265354359</c:v>
                </c:pt>
                <c:pt idx="6">
                  <c:v>93.478899274076326</c:v>
                </c:pt>
                <c:pt idx="7">
                  <c:v>93.597874692781076</c:v>
                </c:pt>
                <c:pt idx="8">
                  <c:v>93.715622478295245</c:v>
                </c:pt>
                <c:pt idx="9">
                  <c:v>93.831943118534255</c:v>
                </c:pt>
                <c:pt idx="10">
                  <c:v>93.946613838121394</c:v>
                </c:pt>
                <c:pt idx="11">
                  <c:v>94.059386793014667</c:v>
                </c:pt>
                <c:pt idx="12">
                  <c:v>94.169987290993191</c:v>
                </c:pt>
                <c:pt idx="13">
                  <c:v>94.278112085223995</c:v>
                </c:pt>
                <c:pt idx="14">
                  <c:v>94.383427801369848</c:v>
                </c:pt>
                <c:pt idx="15">
                  <c:v>94.48556957671461</c:v>
                </c:pt>
                <c:pt idx="16">
                  <c:v>94.584140016367442</c:v>
                </c:pt>
                <c:pt idx="17">
                  <c:v>94.678708614062472</c:v>
                </c:pt>
                <c:pt idx="18">
                  <c:v>94.768811857028169</c:v>
                </c:pt>
                <c:pt idx="19">
                  <c:v>94.853954360385046</c:v>
                </c:pt>
                <c:pt idx="20">
                  <c:v>94.933611598991533</c:v>
                </c:pt>
                <c:pt idx="21">
                  <c:v>95.007235194181987</c:v>
                </c:pt>
                <c:pt idx="22">
                  <c:v>95.074262381729028</c:v>
                </c:pt>
                <c:pt idx="23">
                  <c:v>95.134132405863085</c:v>
                </c:pt>
                <c:pt idx="24">
                  <c:v>95.186314396390031</c:v>
                </c:pt>
                <c:pt idx="25">
                  <c:v>95.230354119032114</c:v>
                </c:pt>
                <c:pt idx="26">
                  <c:v>95.265951244550081</c:v>
                </c:pt>
                <c:pt idx="27">
                  <c:v>95.293084891779642</c:v>
                </c:pt>
                <c:pt idx="28">
                  <c:v>95.312213524007376</c:v>
                </c:pt>
                <c:pt idx="29">
                  <c:v>95.32458592342951</c:v>
                </c:pt>
                <c:pt idx="30">
                  <c:v>95.332712505180581</c:v>
                </c:pt>
                <c:pt idx="31">
                  <c:v>95.341059318467984</c:v>
                </c:pt>
                <c:pt idx="32">
                  <c:v>95.357038034356535</c:v>
                </c:pt>
                <c:pt idx="33">
                  <c:v>95.392369634088908</c:v>
                </c:pt>
                <c:pt idx="34">
                  <c:v>95.464891108068329</c:v>
                </c:pt>
                <c:pt idx="35">
                  <c:v>95.600845399717997</c:v>
                </c:pt>
                <c:pt idx="36">
                  <c:v>95.837636678309451</c:v>
                </c:pt>
                <c:pt idx="37">
                  <c:v>96.22693880544756</c:v>
                </c:pt>
                <c:pt idx="38">
                  <c:v>96.837911898357959</c:v>
                </c:pt>
                <c:pt idx="39">
                  <c:v>97.76011543021221</c:v>
                </c:pt>
                <c:pt idx="40">
                  <c:v>99.105523055663724</c:v>
                </c:pt>
                <c:pt idx="41">
                  <c:v>101.00887486339958</c:v>
                </c:pt>
                <c:pt idx="42">
                  <c:v>103.62549116632827</c:v>
                </c:pt>
                <c:pt idx="43">
                  <c:v>107.12567163567105</c:v>
                </c:pt>
                <c:pt idx="44">
                  <c:v>111.684968034981</c:v>
                </c:pt>
                <c:pt idx="45">
                  <c:v>117.46998784229558</c:v>
                </c:pt>
                <c:pt idx="46">
                  <c:v>124.61996960149246</c:v>
                </c:pt>
                <c:pt idx="47">
                  <c:v>133.22513387864876</c:v>
                </c:pt>
                <c:pt idx="48">
                  <c:v>143.303666652614</c:v>
                </c:pt>
                <c:pt idx="49">
                  <c:v>154.77998332348167</c:v>
                </c:pt>
                <c:pt idx="50">
                  <c:v>167.46735067620205</c:v>
                </c:pt>
                <c:pt idx="51">
                  <c:v>181.05682518238908</c:v>
                </c:pt>
                <c:pt idx="52">
                  <c:v>195.10619099210018</c:v>
                </c:pt>
                <c:pt idx="53">
                  <c:v>208.9894160933178</c:v>
                </c:pt>
                <c:pt idx="54">
                  <c:v>221.69143336108971</c:v>
                </c:pt>
                <c:pt idx="55">
                  <c:v>231.30853110096504</c:v>
                </c:pt>
                <c:pt idx="56">
                  <c:v>234.49107774653049</c:v>
                </c:pt>
                <c:pt idx="57">
                  <c:v>226.96640150326419</c:v>
                </c:pt>
                <c:pt idx="58">
                  <c:v>206.32284527857666</c:v>
                </c:pt>
                <c:pt idx="59">
                  <c:v>175.55698644350301</c:v>
                </c:pt>
                <c:pt idx="60">
                  <c:v>143.03822933483823</c:v>
                </c:pt>
                <c:pt idx="61">
                  <c:v>117.3969015634415</c:v>
                </c:pt>
                <c:pt idx="62">
                  <c:v>102.25511817882193</c:v>
                </c:pt>
                <c:pt idx="63">
                  <c:v>95.922329774924705</c:v>
                </c:pt>
                <c:pt idx="64">
                  <c:v>94.838864849262791</c:v>
                </c:pt>
                <c:pt idx="65">
                  <c:v>96.399950894495106</c:v>
                </c:pt>
                <c:pt idx="66">
                  <c:v>99.498871432846357</c:v>
                </c:pt>
                <c:pt idx="67">
                  <c:v>103.91776332846264</c:v>
                </c:pt>
                <c:pt idx="68">
                  <c:v>109.74572387269848</c:v>
                </c:pt>
                <c:pt idx="69">
                  <c:v>117.09738936429719</c:v>
                </c:pt>
                <c:pt idx="70">
                  <c:v>126.00219330639916</c:v>
                </c:pt>
                <c:pt idx="71">
                  <c:v>136.35108302382525</c:v>
                </c:pt>
                <c:pt idx="72">
                  <c:v>147.8648283832203</c:v>
                </c:pt>
                <c:pt idx="73">
                  <c:v>160.08122503974957</c:v>
                </c:pt>
                <c:pt idx="74">
                  <c:v>172.34847106052447</c:v>
                </c:pt>
                <c:pt idx="75">
                  <c:v>183.68327692937297</c:v>
                </c:pt>
                <c:pt idx="76">
                  <c:v>191.9581026482403</c:v>
                </c:pt>
                <c:pt idx="77">
                  <c:v>192.20937324576579</c:v>
                </c:pt>
                <c:pt idx="78">
                  <c:v>177.68338742066186</c:v>
                </c:pt>
                <c:pt idx="79">
                  <c:v>148.41804041972506</c:v>
                </c:pt>
                <c:pt idx="80">
                  <c:v>116.92073113950615</c:v>
                </c:pt>
                <c:pt idx="81">
                  <c:v>96.38385526655982</c:v>
                </c:pt>
                <c:pt idx="82">
                  <c:v>88.011504013656875</c:v>
                </c:pt>
                <c:pt idx="83">
                  <c:v>85.783036694685833</c:v>
                </c:pt>
                <c:pt idx="84">
                  <c:v>85.29340797737639</c:v>
                </c:pt>
                <c:pt idx="85">
                  <c:v>85.097120492412998</c:v>
                </c:pt>
                <c:pt idx="86">
                  <c:v>84.932287979516374</c:v>
                </c:pt>
                <c:pt idx="87">
                  <c:v>84.770949714803137</c:v>
                </c:pt>
                <c:pt idx="88">
                  <c:v>84.611216620556377</c:v>
                </c:pt>
                <c:pt idx="89">
                  <c:v>84.452923009744922</c:v>
                </c:pt>
                <c:pt idx="90">
                  <c:v>84.29597862650941</c:v>
                </c:pt>
                <c:pt idx="91">
                  <c:v>84.140306139906414</c:v>
                </c:pt>
                <c:pt idx="92">
                  <c:v>83.985851567254841</c:v>
                </c:pt>
                <c:pt idx="93">
                  <c:v>83.832616284234732</c:v>
                </c:pt>
                <c:pt idx="94">
                  <c:v>83.680736445373142</c:v>
                </c:pt>
                <c:pt idx="95">
                  <c:v>83.530666355264174</c:v>
                </c:pt>
                <c:pt idx="96">
                  <c:v>83.383571344967919</c:v>
                </c:pt>
                <c:pt idx="97">
                  <c:v>83.242104653135982</c:v>
                </c:pt>
                <c:pt idx="98">
                  <c:v>83.111813494072393</c:v>
                </c:pt>
                <c:pt idx="99">
                  <c:v>83.003436968214018</c:v>
                </c:pt>
                <c:pt idx="100">
                  <c:v>82.93621605225222</c:v>
                </c:pt>
                <c:pt idx="101">
                  <c:v>82.941887102455823</c:v>
                </c:pt>
                <c:pt idx="102">
                  <c:v>83.068163010402841</c:v>
                </c:pt>
                <c:pt idx="103">
                  <c:v>83.379302913776712</c:v>
                </c:pt>
                <c:pt idx="104">
                  <c:v>83.950316283143707</c:v>
                </c:pt>
                <c:pt idx="105">
                  <c:v>84.851419567696823</c:v>
                </c:pt>
                <c:pt idx="106">
                  <c:v>86.121751486525753</c:v>
                </c:pt>
                <c:pt idx="107">
                  <c:v>87.736599999691421</c:v>
                </c:pt>
                <c:pt idx="108">
                  <c:v>89.5792270253651</c:v>
                </c:pt>
                <c:pt idx="109">
                  <c:v>91.433139293903722</c:v>
                </c:pt>
                <c:pt idx="110">
                  <c:v>93.008547573884314</c:v>
                </c:pt>
                <c:pt idx="111">
                  <c:v>94.00517169267269</c:v>
                </c:pt>
                <c:pt idx="112">
                  <c:v>94.195638809261055</c:v>
                </c:pt>
                <c:pt idx="113">
                  <c:v>93.498796723259218</c:v>
                </c:pt>
                <c:pt idx="114">
                  <c:v>92.010878747238678</c:v>
                </c:pt>
                <c:pt idx="115">
                  <c:v>89.978528718243112</c:v>
                </c:pt>
                <c:pt idx="116">
                  <c:v>87.723902643770089</c:v>
                </c:pt>
                <c:pt idx="117">
                  <c:v>85.553508620016459</c:v>
                </c:pt>
                <c:pt idx="118">
                  <c:v>83.686793985658213</c:v>
                </c:pt>
                <c:pt idx="119">
                  <c:v>82.226604501350536</c:v>
                </c:pt>
                <c:pt idx="120">
                  <c:v>81.171631233933866</c:v>
                </c:pt>
                <c:pt idx="121">
                  <c:v>80.454060854495012</c:v>
                </c:pt>
                <c:pt idx="122">
                  <c:v>79.981179693712988</c:v>
                </c:pt>
                <c:pt idx="123">
                  <c:v>79.666009388950542</c:v>
                </c:pt>
                <c:pt idx="124">
                  <c:v>79.442253993442378</c:v>
                </c:pt>
                <c:pt idx="125">
                  <c:v>79.266597012491559</c:v>
                </c:pt>
                <c:pt idx="126">
                  <c:v>79.114315293737221</c:v>
                </c:pt>
                <c:pt idx="127">
                  <c:v>78.973410359758674</c:v>
                </c:pt>
                <c:pt idx="128">
                  <c:v>78.840373022959909</c:v>
                </c:pt>
                <c:pt idx="129">
                  <c:v>78.719005042333862</c:v>
                </c:pt>
                <c:pt idx="130">
                  <c:v>78.622796161694737</c:v>
                </c:pt>
                <c:pt idx="131">
                  <c:v>78.580462617979919</c:v>
                </c:pt>
                <c:pt idx="132">
                  <c:v>78.642250096061304</c:v>
                </c:pt>
                <c:pt idx="133">
                  <c:v>78.881117924739257</c:v>
                </c:pt>
                <c:pt idx="134">
                  <c:v>79.37987440920655</c:v>
                </c:pt>
                <c:pt idx="135">
                  <c:v>80.19737350273931</c:v>
                </c:pt>
                <c:pt idx="136">
                  <c:v>81.318342860598932</c:v>
                </c:pt>
                <c:pt idx="137">
                  <c:v>82.609792039753657</c:v>
                </c:pt>
                <c:pt idx="138">
                  <c:v>83.818896954355637</c:v>
                </c:pt>
                <c:pt idx="139">
                  <c:v>84.63577657740133</c:v>
                </c:pt>
                <c:pt idx="140">
                  <c:v>84.806930463902575</c:v>
                </c:pt>
                <c:pt idx="141">
                  <c:v>84.244375223197665</c:v>
                </c:pt>
                <c:pt idx="142">
                  <c:v>83.066839375270732</c:v>
                </c:pt>
                <c:pt idx="143">
                  <c:v>81.546878761993852</c:v>
                </c:pt>
                <c:pt idx="144">
                  <c:v>79.995926620428719</c:v>
                </c:pt>
                <c:pt idx="145">
                  <c:v>78.653239444336336</c:v>
                </c:pt>
                <c:pt idx="146">
                  <c:v>77.631326243979302</c:v>
                </c:pt>
                <c:pt idx="147">
                  <c:v>76.927003226522743</c:v>
                </c:pt>
                <c:pt idx="148">
                  <c:v>76.470334622249737</c:v>
                </c:pt>
                <c:pt idx="149">
                  <c:v>76.175333303973346</c:v>
                </c:pt>
                <c:pt idx="150">
                  <c:v>75.97109522404179</c:v>
                </c:pt>
                <c:pt idx="151">
                  <c:v>75.811313280984379</c:v>
                </c:pt>
                <c:pt idx="152">
                  <c:v>75.670682819069512</c:v>
                </c:pt>
                <c:pt idx="153">
                  <c:v>75.537331632942113</c:v>
                </c:pt>
                <c:pt idx="154">
                  <c:v>75.406405053350952</c:v>
                </c:pt>
                <c:pt idx="155">
                  <c:v>75.276153278487172</c:v>
                </c:pt>
                <c:pt idx="156">
                  <c:v>75.14601267527874</c:v>
                </c:pt>
                <c:pt idx="157">
                  <c:v>75.015816085182308</c:v>
                </c:pt>
                <c:pt idx="158">
                  <c:v>74.885513977181873</c:v>
                </c:pt>
                <c:pt idx="159">
                  <c:v>74.755088827018312</c:v>
                </c:pt>
                <c:pt idx="160">
                  <c:v>74.624531998658057</c:v>
                </c:pt>
                <c:pt idx="161">
                  <c:v>74.49383814450475</c:v>
                </c:pt>
                <c:pt idx="162">
                  <c:v>74.363003894506448</c:v>
                </c:pt>
                <c:pt idx="163">
                  <c:v>74.232027466682098</c:v>
                </c:pt>
                <c:pt idx="164">
                  <c:v>74.100908453084287</c:v>
                </c:pt>
                <c:pt idx="165">
                  <c:v>73.969647638588654</c:v>
                </c:pt>
                <c:pt idx="166">
                  <c:v>73.838246830677164</c:v>
                </c:pt>
                <c:pt idx="167">
                  <c:v>73.706708699047354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93.116290775157921</c:v>
                </c:pt>
                <c:pt idx="4">
                  <c:v>93.237957995852526</c:v>
                </c:pt>
                <c:pt idx="5">
                  <c:v>93.358874265310547</c:v>
                </c:pt>
                <c:pt idx="6">
                  <c:v>93.478899273949494</c:v>
                </c:pt>
                <c:pt idx="7">
                  <c:v>93.597874692421172</c:v>
                </c:pt>
                <c:pt idx="8">
                  <c:v>93.715622477294019</c:v>
                </c:pt>
                <c:pt idx="9">
                  <c:v>93.831943115803739</c:v>
                </c:pt>
                <c:pt idx="10">
                  <c:v>93.946613830821192</c:v>
                </c:pt>
                <c:pt idx="11">
                  <c:v>94.059386773880902</c:v>
                </c:pt>
                <c:pt idx="12">
                  <c:v>94.169987241829801</c:v>
                </c:pt>
                <c:pt idx="13">
                  <c:v>94.278111961384582</c:v>
                </c:pt>
                <c:pt idx="14">
                  <c:v>94.3834274955598</c:v>
                </c:pt>
                <c:pt idx="15">
                  <c:v>94.485568836392986</c:v>
                </c:pt>
                <c:pt idx="16">
                  <c:v>94.584138259395118</c:v>
                </c:pt>
                <c:pt idx="17">
                  <c:v>94.678704526304173</c:v>
                </c:pt>
                <c:pt idx="18">
                  <c:v>94.768802533478265</c:v>
                </c:pt>
                <c:pt idx="19">
                  <c:v>94.853933512922922</c:v>
                </c:pt>
                <c:pt idx="20">
                  <c:v>94.933565900602503</c:v>
                </c:pt>
                <c:pt idx="21">
                  <c:v>95.00713699126446</c:v>
                </c:pt>
                <c:pt idx="22">
                  <c:v>95.074055499258549</c:v>
                </c:pt>
                <c:pt idx="23">
                  <c:v>95.133705139405549</c:v>
                </c:pt>
                <c:pt idx="24">
                  <c:v>95.185449329461278</c:v>
                </c:pt>
                <c:pt idx="25">
                  <c:v>95.228637094809429</c:v>
                </c:pt>
                <c:pt idx="26">
                  <c:v>95.26261022560989</c:v>
                </c:pt>
                <c:pt idx="27">
                  <c:v>95.286711696049608</c:v>
                </c:pt>
                <c:pt idx="28">
                  <c:v>95.300295304539489</c:v>
                </c:pt>
                <c:pt idx="29">
                  <c:v>95.302736433467331</c:v>
                </c:pt>
                <c:pt idx="30">
                  <c:v>95.293443759269564</c:v>
                </c:pt>
                <c:pt idx="31">
                  <c:v>95.271871671105202</c:v>
                </c:pt>
                <c:pt idx="32">
                  <c:v>95.237533083464569</c:v>
                </c:pt>
                <c:pt idx="33">
                  <c:v>95.190012259849595</c:v>
                </c:pt>
                <c:pt idx="34">
                  <c:v>95.12897720723069</c:v>
                </c:pt>
                <c:pt idx="35">
                  <c:v>95.054191160631248</c:v>
                </c:pt>
                <c:pt idx="36">
                  <c:v>94.965522659913631</c:v>
                </c:pt>
                <c:pt idx="37">
                  <c:v>94.862953731580916</c:v>
                </c:pt>
                <c:pt idx="38">
                  <c:v>94.746585730296388</c:v>
                </c:pt>
                <c:pt idx="39">
                  <c:v>94.61664246851484</c:v>
                </c:pt>
                <c:pt idx="40">
                  <c:v>94.473470365854567</c:v>
                </c:pt>
                <c:pt idx="41">
                  <c:v>94.317535477312575</c:v>
                </c:pt>
                <c:pt idx="42">
                  <c:v>94.149417403069805</c:v>
                </c:pt>
                <c:pt idx="43">
                  <c:v>93.969800232270686</c:v>
                </c:pt>
                <c:pt idx="44">
                  <c:v>93.779460817530008</c:v>
                </c:pt>
                <c:pt idx="45">
                  <c:v>93.579254804865187</c:v>
                </c:pt>
                <c:pt idx="46">
                  <c:v>93.370100945488929</c:v>
                </c:pt>
                <c:pt idx="47">
                  <c:v>93.152964284085158</c:v>
                </c:pt>
                <c:pt idx="48">
                  <c:v>92.928838848708921</c:v>
                </c:pt>
                <c:pt idx="49">
                  <c:v>92.698730459727784</c:v>
                </c:pt>
                <c:pt idx="50">
                  <c:v>92.463640232114216</c:v>
                </c:pt>
                <c:pt idx="51">
                  <c:v>92.224549272647792</c:v>
                </c:pt>
                <c:pt idx="52">
                  <c:v>91.982404978963473</c:v>
                </c:pt>
                <c:pt idx="53">
                  <c:v>91.738109239698787</c:v>
                </c:pt>
                <c:pt idx="54">
                  <c:v>91.492508723081173</c:v>
                </c:pt>
                <c:pt idx="55">
                  <c:v>91.246387333155283</c:v>
                </c:pt>
                <c:pt idx="56">
                  <c:v>91.000460815000281</c:v>
                </c:pt>
                <c:pt idx="57">
                  <c:v>90.755373407409209</c:v>
                </c:pt>
                <c:pt idx="58">
                  <c:v>90.51169637633275</c:v>
                </c:pt>
                <c:pt idx="59">
                  <c:v>90.269928215849774</c:v>
                </c:pt>
                <c:pt idx="60">
                  <c:v>90.030496274909027</c:v>
                </c:pt>
                <c:pt idx="61">
                  <c:v>89.793759555821381</c:v>
                </c:pt>
                <c:pt idx="62">
                  <c:v>89.560012431960473</c:v>
                </c:pt>
                <c:pt idx="63">
                  <c:v>89.329489044455357</c:v>
                </c:pt>
                <c:pt idx="64">
                  <c:v>89.102368157883362</c:v>
                </c:pt>
                <c:pt idx="65">
                  <c:v>88.878778280328078</c:v>
                </c:pt>
                <c:pt idx="66">
                  <c:v>88.658802881227032</c:v>
                </c:pt>
                <c:pt idx="67">
                  <c:v>88.442485569199036</c:v>
                </c:pt>
                <c:pt idx="68">
                  <c:v>88.229835119970758</c:v>
                </c:pt>
                <c:pt idx="69">
                  <c:v>88.020830270507759</c:v>
                </c:pt>
                <c:pt idx="70">
                  <c:v>87.815424218788252</c:v>
                </c:pt>
                <c:pt idx="71">
                  <c:v>87.613548788947583</c:v>
                </c:pt>
                <c:pt idx="72">
                  <c:v>87.415118238649399</c:v>
                </c:pt>
                <c:pt idx="73">
                  <c:v>87.220032699567255</c:v>
                </c:pt>
                <c:pt idx="74">
                  <c:v>87.028181252998095</c:v>
                </c:pt>
                <c:pt idx="75">
                  <c:v>86.839444651157095</c:v>
                </c:pt>
                <c:pt idx="76">
                  <c:v>86.653697700955703</c:v>
                </c:pt>
                <c:pt idx="77">
                  <c:v>86.470811331381796</c:v>
                </c:pt>
                <c:pt idx="78">
                  <c:v>86.290654368317448</c:v>
                </c:pt>
                <c:pt idx="79">
                  <c:v>86.113095042055775</c:v>
                </c:pt>
                <c:pt idx="80">
                  <c:v>85.93800225319255</c:v>
                </c:pt>
                <c:pt idx="81">
                  <c:v>85.76524662221351</c:v>
                </c:pt>
                <c:pt idx="82">
                  <c:v>85.594701347179623</c:v>
                </c:pt>
                <c:pt idx="83">
                  <c:v>85.426242892603213</c:v>
                </c:pt>
                <c:pt idx="84">
                  <c:v>85.259751531042369</c:v>
                </c:pt>
                <c:pt idx="85">
                  <c:v>85.095111757234463</c:v>
                </c:pt>
                <c:pt idx="86">
                  <c:v>84.932212592821358</c:v>
                </c:pt>
                <c:pt idx="87">
                  <c:v>84.770947797956609</c:v>
                </c:pt>
                <c:pt idx="88">
                  <c:v>84.611216004372835</c:v>
                </c:pt>
                <c:pt idx="89">
                  <c:v>84.452920782859266</c:v>
                </c:pt>
                <c:pt idx="90">
                  <c:v>84.295970656573417</c:v>
                </c:pt>
                <c:pt idx="91">
                  <c:v>84.140279070202354</c:v>
                </c:pt>
                <c:pt idx="92">
                  <c:v>83.985764323701304</c:v>
                </c:pt>
                <c:pt idx="93">
                  <c:v>83.832349478169945</c:v>
                </c:pt>
                <c:pt idx="94">
                  <c:v>83.679962240379169</c:v>
                </c:pt>
                <c:pt idx="95">
                  <c:v>83.528534831524496</c:v>
                </c:pt>
                <c:pt idx="96">
                  <c:v>83.378003844950626</c:v>
                </c:pt>
                <c:pt idx="97">
                  <c:v>83.228310096855751</c:v>
                </c:pt>
                <c:pt idx="98">
                  <c:v>83.07939847333509</c:v>
                </c:pt>
                <c:pt idx="99">
                  <c:v>82.931217776550668</c:v>
                </c:pt>
                <c:pt idx="100">
                  <c:v>82.783720572309818</c:v>
                </c:pt>
                <c:pt idx="101">
                  <c:v>82.636863040888869</c:v>
                </c:pt>
                <c:pt idx="102">
                  <c:v>82.490604832541294</c:v>
                </c:pt>
                <c:pt idx="103">
                  <c:v>82.344908928774103</c:v>
                </c:pt>
                <c:pt idx="104">
                  <c:v>82.199741510152549</c:v>
                </c:pt>
                <c:pt idx="105">
                  <c:v>82.055071831096228</c:v>
                </c:pt>
                <c:pt idx="106">
                  <c:v>81.910872101848142</c:v>
                </c:pt>
                <c:pt idx="107">
                  <c:v>81.767117377531946</c:v>
                </c:pt>
                <c:pt idx="108">
                  <c:v>81.62378545394877</c:v>
                </c:pt>
                <c:pt idx="109">
                  <c:v>81.480856769503887</c:v>
                </c:pt>
                <c:pt idx="110">
                  <c:v>81.338314312390153</c:v>
                </c:pt>
                <c:pt idx="111">
                  <c:v>81.196143531884502</c:v>
                </c:pt>
                <c:pt idx="112">
                  <c:v>81.054332252338696</c:v>
                </c:pt>
                <c:pt idx="113">
                  <c:v>80.912870588165688</c:v>
                </c:pt>
                <c:pt idx="114">
                  <c:v>80.771750857839692</c:v>
                </c:pt>
                <c:pt idx="115">
                  <c:v>80.630967494654627</c:v>
                </c:pt>
                <c:pt idx="116">
                  <c:v>80.490516951723649</c:v>
                </c:pt>
                <c:pt idx="117">
                  <c:v>80.35039759847426</c:v>
                </c:pt>
                <c:pt idx="118">
                  <c:v>80.210609605713287</c:v>
                </c:pt>
                <c:pt idx="119">
                  <c:v>80.07115481622705</c:v>
                </c:pt>
                <c:pt idx="120">
                  <c:v>79.932036597873122</c:v>
                </c:pt>
                <c:pt idx="121">
                  <c:v>79.793259676241206</c:v>
                </c:pt>
                <c:pt idx="122">
                  <c:v>79.654829944242167</c:v>
                </c:pt>
                <c:pt idx="123">
                  <c:v>79.516754246461517</c:v>
                </c:pt>
                <c:pt idx="124">
                  <c:v>79.379040136811483</c:v>
                </c:pt>
                <c:pt idx="125">
                  <c:v>79.241695608958324</c:v>
                </c:pt>
                <c:pt idx="126">
                  <c:v>79.104728800194678</c:v>
                </c:pt>
                <c:pt idx="127">
                  <c:v>78.968147670862251</c:v>
                </c:pt>
                <c:pt idx="128">
                  <c:v>78.831959663078152</c:v>
                </c:pt>
                <c:pt idx="129">
                  <c:v>78.696171344316014</c:v>
                </c:pt>
                <c:pt idx="130">
                  <c:v>78.560788043256309</c:v>
                </c:pt>
                <c:pt idx="131">
                  <c:v>78.425813487130213</c:v>
                </c:pt>
                <c:pt idx="132">
                  <c:v>78.291249451393867</c:v>
                </c:pt>
                <c:pt idx="133">
                  <c:v>78.15709543382944</c:v>
                </c:pt>
                <c:pt idx="134">
                  <c:v>78.023348365910152</c:v>
                </c:pt>
                <c:pt idx="135">
                  <c:v>77.890002374341037</c:v>
                </c:pt>
                <c:pt idx="136">
                  <c:v>77.75704860498044</c:v>
                </c:pt>
                <c:pt idx="137">
                  <c:v>77.624475119794297</c:v>
                </c:pt>
                <c:pt idx="138">
                  <c:v>77.492266875104008</c:v>
                </c:pt>
                <c:pt idx="139">
                  <c:v>77.360405786244954</c:v>
                </c:pt>
                <c:pt idx="140">
                  <c:v>77.228870880024303</c:v>
                </c:pt>
                <c:pt idx="141">
                  <c:v>77.097638532293089</c:v>
                </c:pt>
                <c:pt idx="142">
                  <c:v>76.966682783822364</c:v>
                </c:pt>
                <c:pt idx="143">
                  <c:v>76.835975723810833</c:v>
                </c:pt>
                <c:pt idx="144">
                  <c:v>76.705487927057888</c:v>
                </c:pt>
                <c:pt idx="145">
                  <c:v>76.575188928370466</c:v>
                </c:pt>
                <c:pt idx="146">
                  <c:v>76.445047716320559</c:v>
                </c:pt>
                <c:pt idx="147">
                  <c:v>76.315033228120882</c:v>
                </c:pt>
                <c:pt idx="148">
                  <c:v>76.185114828128945</c:v>
                </c:pt>
                <c:pt idx="149">
                  <c:v>76.055262754212364</c:v>
                </c:pt>
                <c:pt idx="150">
                  <c:v>75.925448518723272</c:v>
                </c:pt>
                <c:pt idx="151">
                  <c:v>75.795645253893824</c:v>
                </c:pt>
                <c:pt idx="152">
                  <c:v>75.665827994811821</c:v>
                </c:pt>
                <c:pt idx="153">
                  <c:v>75.535973896504444</c:v>
                </c:pt>
                <c:pt idx="154">
                  <c:v>75.4060623848207</c:v>
                </c:pt>
                <c:pt idx="155">
                  <c:v>75.276075243577125</c:v>
                </c:pt>
                <c:pt idx="156">
                  <c:v>75.145996642694968</c:v>
                </c:pt>
                <c:pt idx="157">
                  <c:v>75.01581311374737</c:v>
                </c:pt>
                <c:pt idx="158">
                  <c:v>74.885513480441688</c:v>
                </c:pt>
                <c:pt idx="159">
                  <c:v>74.755088752124038</c:v>
                </c:pt>
                <c:pt idx="160">
                  <c:v>74.624531988474871</c:v>
                </c:pt>
                <c:pt idx="161">
                  <c:v>74.493838143256227</c:v>
                </c:pt>
                <c:pt idx="162">
                  <c:v>74.363003894368418</c:v>
                </c:pt>
                <c:pt idx="163">
                  <c:v>74.232027466668342</c:v>
                </c:pt>
                <c:pt idx="164">
                  <c:v>74.100908453083051</c:v>
                </c:pt>
                <c:pt idx="165">
                  <c:v>73.969647638588555</c:v>
                </c:pt>
                <c:pt idx="166">
                  <c:v>73.83824683067715</c:v>
                </c:pt>
                <c:pt idx="167">
                  <c:v>73.706708699047354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99.486999999999995</c:v>
                </c:pt>
                <c:pt idx="1">
                  <c:v>100.10299999999999</c:v>
                </c:pt>
                <c:pt idx="2">
                  <c:v>99.486999999999995</c:v>
                </c:pt>
                <c:pt idx="3">
                  <c:v>96.256</c:v>
                </c:pt>
                <c:pt idx="4">
                  <c:v>98.204999999999998</c:v>
                </c:pt>
                <c:pt idx="5">
                  <c:v>96.385000000000005</c:v>
                </c:pt>
                <c:pt idx="6">
                  <c:v>101.59</c:v>
                </c:pt>
                <c:pt idx="7">
                  <c:v>98.923000000000002</c:v>
                </c:pt>
                <c:pt idx="8">
                  <c:v>97.872</c:v>
                </c:pt>
                <c:pt idx="9">
                  <c:v>98.358999999999995</c:v>
                </c:pt>
                <c:pt idx="10">
                  <c:v>99.385000000000005</c:v>
                </c:pt>
                <c:pt idx="11">
                  <c:v>95.769000000000005</c:v>
                </c:pt>
                <c:pt idx="12">
                  <c:v>95.128</c:v>
                </c:pt>
                <c:pt idx="13">
                  <c:v>96.691999999999993</c:v>
                </c:pt>
                <c:pt idx="14">
                  <c:v>96.41</c:v>
                </c:pt>
                <c:pt idx="15">
                  <c:v>97.102999999999994</c:v>
                </c:pt>
                <c:pt idx="16">
                  <c:v>96.923000000000002</c:v>
                </c:pt>
                <c:pt idx="17">
                  <c:v>98.051000000000002</c:v>
                </c:pt>
                <c:pt idx="18">
                  <c:v>95.563999999999993</c:v>
                </c:pt>
                <c:pt idx="19">
                  <c:v>95.872</c:v>
                </c:pt>
                <c:pt idx="20">
                  <c:v>96.718000000000004</c:v>
                </c:pt>
                <c:pt idx="21">
                  <c:v>96.462000000000003</c:v>
                </c:pt>
                <c:pt idx="22">
                  <c:v>98.179000000000002</c:v>
                </c:pt>
                <c:pt idx="23">
                  <c:v>98.385000000000005</c:v>
                </c:pt>
                <c:pt idx="24">
                  <c:v>97.744</c:v>
                </c:pt>
                <c:pt idx="25">
                  <c:v>94.537999999999997</c:v>
                </c:pt>
                <c:pt idx="26">
                  <c:v>94.513000000000005</c:v>
                </c:pt>
                <c:pt idx="27">
                  <c:v>94.667000000000002</c:v>
                </c:pt>
                <c:pt idx="28">
                  <c:v>98.718000000000004</c:v>
                </c:pt>
                <c:pt idx="29">
                  <c:v>98.641000000000005</c:v>
                </c:pt>
                <c:pt idx="30">
                  <c:v>97.923000000000002</c:v>
                </c:pt>
                <c:pt idx="31">
                  <c:v>98.204999999999998</c:v>
                </c:pt>
                <c:pt idx="32">
                  <c:v>95.923000000000002</c:v>
                </c:pt>
                <c:pt idx="33">
                  <c:v>95.923000000000002</c:v>
                </c:pt>
                <c:pt idx="34">
                  <c:v>101</c:v>
                </c:pt>
                <c:pt idx="35">
                  <c:v>97</c:v>
                </c:pt>
                <c:pt idx="36">
                  <c:v>100.462</c:v>
                </c:pt>
                <c:pt idx="37">
                  <c:v>101.48699999999999</c:v>
                </c:pt>
                <c:pt idx="38">
                  <c:v>101.821</c:v>
                </c:pt>
                <c:pt idx="39">
                  <c:v>105.51300000000001</c:v>
                </c:pt>
                <c:pt idx="40">
                  <c:v>103.846</c:v>
                </c:pt>
                <c:pt idx="41">
                  <c:v>104.538</c:v>
                </c:pt>
                <c:pt idx="42">
                  <c:v>103.76900000000001</c:v>
                </c:pt>
                <c:pt idx="43">
                  <c:v>109.89700000000001</c:v>
                </c:pt>
                <c:pt idx="44">
                  <c:v>110.10299999999999</c:v>
                </c:pt>
                <c:pt idx="45">
                  <c:v>116.10299999999999</c:v>
                </c:pt>
                <c:pt idx="46">
                  <c:v>123.667</c:v>
                </c:pt>
                <c:pt idx="47">
                  <c:v>133.846</c:v>
                </c:pt>
                <c:pt idx="48">
                  <c:v>149.61500000000001</c:v>
                </c:pt>
                <c:pt idx="49">
                  <c:v>163</c:v>
                </c:pt>
                <c:pt idx="50">
                  <c:v>179.87200000000001</c:v>
                </c:pt>
                <c:pt idx="51">
                  <c:v>195.41</c:v>
                </c:pt>
                <c:pt idx="52">
                  <c:v>208.69200000000001</c:v>
                </c:pt>
                <c:pt idx="53">
                  <c:v>221</c:v>
                </c:pt>
                <c:pt idx="54">
                  <c:v>230.05099999999999</c:v>
                </c:pt>
                <c:pt idx="55">
                  <c:v>237.333</c:v>
                </c:pt>
                <c:pt idx="56">
                  <c:v>238.744</c:v>
                </c:pt>
                <c:pt idx="57">
                  <c:v>236.64099999999999</c:v>
                </c:pt>
                <c:pt idx="58">
                  <c:v>219.10300000000001</c:v>
                </c:pt>
                <c:pt idx="59">
                  <c:v>177.38499999999999</c:v>
                </c:pt>
                <c:pt idx="60">
                  <c:v>121.821</c:v>
                </c:pt>
                <c:pt idx="61">
                  <c:v>102.256</c:v>
                </c:pt>
                <c:pt idx="62">
                  <c:v>93.281999999999996</c:v>
                </c:pt>
                <c:pt idx="63">
                  <c:v>92.846000000000004</c:v>
                </c:pt>
                <c:pt idx="64">
                  <c:v>93.256</c:v>
                </c:pt>
                <c:pt idx="65">
                  <c:v>94.256</c:v>
                </c:pt>
                <c:pt idx="66">
                  <c:v>95.537999999999997</c:v>
                </c:pt>
                <c:pt idx="67">
                  <c:v>98.846000000000004</c:v>
                </c:pt>
                <c:pt idx="68">
                  <c:v>105.76900000000001</c:v>
                </c:pt>
                <c:pt idx="69">
                  <c:v>110.333</c:v>
                </c:pt>
                <c:pt idx="70">
                  <c:v>118.48699999999999</c:v>
                </c:pt>
                <c:pt idx="71">
                  <c:v>130.89699999999999</c:v>
                </c:pt>
                <c:pt idx="72">
                  <c:v>145.05099999999999</c:v>
                </c:pt>
                <c:pt idx="73">
                  <c:v>158.23099999999999</c:v>
                </c:pt>
                <c:pt idx="74">
                  <c:v>173.333</c:v>
                </c:pt>
                <c:pt idx="75">
                  <c:v>182.02600000000001</c:v>
                </c:pt>
                <c:pt idx="76">
                  <c:v>195.179</c:v>
                </c:pt>
                <c:pt idx="77">
                  <c:v>197</c:v>
                </c:pt>
                <c:pt idx="78">
                  <c:v>197.76900000000001</c:v>
                </c:pt>
                <c:pt idx="79">
                  <c:v>182.97399999999999</c:v>
                </c:pt>
                <c:pt idx="80">
                  <c:v>149.30799999999999</c:v>
                </c:pt>
                <c:pt idx="81">
                  <c:v>108.23099999999999</c:v>
                </c:pt>
                <c:pt idx="82">
                  <c:v>91.691999999999993</c:v>
                </c:pt>
                <c:pt idx="83">
                  <c:v>86.153999999999996</c:v>
                </c:pt>
                <c:pt idx="84">
                  <c:v>86.795000000000002</c:v>
                </c:pt>
                <c:pt idx="85">
                  <c:v>87.153999999999996</c:v>
                </c:pt>
                <c:pt idx="86">
                  <c:v>85.41</c:v>
                </c:pt>
                <c:pt idx="87">
                  <c:v>85.923000000000002</c:v>
                </c:pt>
                <c:pt idx="88">
                  <c:v>85.948999999999998</c:v>
                </c:pt>
                <c:pt idx="89">
                  <c:v>84.820999999999998</c:v>
                </c:pt>
                <c:pt idx="90">
                  <c:v>87.436000000000007</c:v>
                </c:pt>
                <c:pt idx="91">
                  <c:v>83.59</c:v>
                </c:pt>
                <c:pt idx="92">
                  <c:v>88.281999999999996</c:v>
                </c:pt>
                <c:pt idx="93">
                  <c:v>83.41</c:v>
                </c:pt>
                <c:pt idx="94">
                  <c:v>85.769000000000005</c:v>
                </c:pt>
                <c:pt idx="95">
                  <c:v>84.230999999999995</c:v>
                </c:pt>
                <c:pt idx="96">
                  <c:v>84.462000000000003</c:v>
                </c:pt>
                <c:pt idx="97">
                  <c:v>83.230999999999995</c:v>
                </c:pt>
                <c:pt idx="98">
                  <c:v>83.718000000000004</c:v>
                </c:pt>
                <c:pt idx="99">
                  <c:v>85.128</c:v>
                </c:pt>
                <c:pt idx="100">
                  <c:v>86</c:v>
                </c:pt>
                <c:pt idx="101">
                  <c:v>83.41</c:v>
                </c:pt>
                <c:pt idx="102">
                  <c:v>85.537999999999997</c:v>
                </c:pt>
                <c:pt idx="103">
                  <c:v>82.667000000000002</c:v>
                </c:pt>
                <c:pt idx="104">
                  <c:v>84.153999999999996</c:v>
                </c:pt>
                <c:pt idx="105">
                  <c:v>84.230999999999995</c:v>
                </c:pt>
                <c:pt idx="106">
                  <c:v>86.436000000000007</c:v>
                </c:pt>
                <c:pt idx="107">
                  <c:v>86.846000000000004</c:v>
                </c:pt>
                <c:pt idx="108">
                  <c:v>86.462000000000003</c:v>
                </c:pt>
                <c:pt idx="109">
                  <c:v>90.769000000000005</c:v>
                </c:pt>
                <c:pt idx="110">
                  <c:v>93.179000000000002</c:v>
                </c:pt>
                <c:pt idx="111">
                  <c:v>94.718000000000004</c:v>
                </c:pt>
                <c:pt idx="112">
                  <c:v>100.56399999999999</c:v>
                </c:pt>
                <c:pt idx="113">
                  <c:v>101.051</c:v>
                </c:pt>
                <c:pt idx="114">
                  <c:v>102.56399999999999</c:v>
                </c:pt>
                <c:pt idx="115">
                  <c:v>100.23099999999999</c:v>
                </c:pt>
                <c:pt idx="116">
                  <c:v>96.974000000000004</c:v>
                </c:pt>
                <c:pt idx="117">
                  <c:v>93.820999999999998</c:v>
                </c:pt>
                <c:pt idx="118">
                  <c:v>89.076999999999998</c:v>
                </c:pt>
                <c:pt idx="119">
                  <c:v>87.051000000000002</c:v>
                </c:pt>
                <c:pt idx="120">
                  <c:v>82.59</c:v>
                </c:pt>
                <c:pt idx="121">
                  <c:v>79.948999999999998</c:v>
                </c:pt>
                <c:pt idx="122">
                  <c:v>80.486999999999995</c:v>
                </c:pt>
                <c:pt idx="123">
                  <c:v>80.641000000000005</c:v>
                </c:pt>
                <c:pt idx="124">
                  <c:v>80.537999999999997</c:v>
                </c:pt>
                <c:pt idx="125">
                  <c:v>81.795000000000002</c:v>
                </c:pt>
                <c:pt idx="126">
                  <c:v>81.102999999999994</c:v>
                </c:pt>
                <c:pt idx="127">
                  <c:v>77.256</c:v>
                </c:pt>
                <c:pt idx="128">
                  <c:v>78.537999999999997</c:v>
                </c:pt>
                <c:pt idx="129">
                  <c:v>80.948999999999998</c:v>
                </c:pt>
                <c:pt idx="130">
                  <c:v>78.563999999999993</c:v>
                </c:pt>
                <c:pt idx="131">
                  <c:v>79.358999999999995</c:v>
                </c:pt>
                <c:pt idx="132">
                  <c:v>79.308000000000007</c:v>
                </c:pt>
                <c:pt idx="133">
                  <c:v>79.897000000000006</c:v>
                </c:pt>
                <c:pt idx="134">
                  <c:v>78.486999999999995</c:v>
                </c:pt>
                <c:pt idx="135">
                  <c:v>78.718000000000004</c:v>
                </c:pt>
                <c:pt idx="136">
                  <c:v>80.820999999999998</c:v>
                </c:pt>
                <c:pt idx="137">
                  <c:v>79.948999999999998</c:v>
                </c:pt>
                <c:pt idx="138">
                  <c:v>80.872</c:v>
                </c:pt>
                <c:pt idx="139">
                  <c:v>85.948999999999998</c:v>
                </c:pt>
                <c:pt idx="140">
                  <c:v>86.385000000000005</c:v>
                </c:pt>
                <c:pt idx="141">
                  <c:v>84.486999999999995</c:v>
                </c:pt>
                <c:pt idx="142">
                  <c:v>88.204999999999998</c:v>
                </c:pt>
                <c:pt idx="143">
                  <c:v>86.923000000000002</c:v>
                </c:pt>
                <c:pt idx="144">
                  <c:v>89.128</c:v>
                </c:pt>
                <c:pt idx="145">
                  <c:v>87.563999999999993</c:v>
                </c:pt>
                <c:pt idx="146">
                  <c:v>83.41</c:v>
                </c:pt>
                <c:pt idx="147">
                  <c:v>80.281999999999996</c:v>
                </c:pt>
                <c:pt idx="148">
                  <c:v>78.563999999999993</c:v>
                </c:pt>
                <c:pt idx="149">
                  <c:v>75.230999999999995</c:v>
                </c:pt>
                <c:pt idx="150">
                  <c:v>76.102999999999994</c:v>
                </c:pt>
                <c:pt idx="151">
                  <c:v>75.872</c:v>
                </c:pt>
                <c:pt idx="152">
                  <c:v>76.076999999999998</c:v>
                </c:pt>
                <c:pt idx="153">
                  <c:v>76.204999999999998</c:v>
                </c:pt>
                <c:pt idx="154">
                  <c:v>76.076999999999998</c:v>
                </c:pt>
                <c:pt idx="155">
                  <c:v>76.614999999999995</c:v>
                </c:pt>
                <c:pt idx="156">
                  <c:v>76.974000000000004</c:v>
                </c:pt>
                <c:pt idx="157">
                  <c:v>77.718000000000004</c:v>
                </c:pt>
                <c:pt idx="158">
                  <c:v>76.667000000000002</c:v>
                </c:pt>
                <c:pt idx="159">
                  <c:v>72.513000000000005</c:v>
                </c:pt>
                <c:pt idx="160">
                  <c:v>76.153999999999996</c:v>
                </c:pt>
                <c:pt idx="161">
                  <c:v>75.256</c:v>
                </c:pt>
                <c:pt idx="162">
                  <c:v>79.563999999999993</c:v>
                </c:pt>
                <c:pt idx="163">
                  <c:v>76.59</c:v>
                </c:pt>
                <c:pt idx="164">
                  <c:v>75.513000000000005</c:v>
                </c:pt>
                <c:pt idx="165">
                  <c:v>74.872</c:v>
                </c:pt>
                <c:pt idx="166">
                  <c:v>75.385000000000005</c:v>
                </c:pt>
                <c:pt idx="167">
                  <c:v>76.795000000000002</c:v>
                </c:pt>
                <c:pt idx="168">
                  <c:v>72.153999999999996</c:v>
                </c:pt>
                <c:pt idx="169">
                  <c:v>76.744</c:v>
                </c:pt>
                <c:pt idx="170">
                  <c:v>73.230999999999995</c:v>
                </c:pt>
                <c:pt idx="171">
                  <c:v>72.256</c:v>
                </c:pt>
                <c:pt idx="172">
                  <c:v>72.308000000000007</c:v>
                </c:pt>
                <c:pt idx="173">
                  <c:v>75.769000000000005</c:v>
                </c:pt>
                <c:pt idx="174">
                  <c:v>76.667000000000002</c:v>
                </c:pt>
                <c:pt idx="175">
                  <c:v>73.744</c:v>
                </c:pt>
                <c:pt idx="176">
                  <c:v>70.974000000000004</c:v>
                </c:pt>
                <c:pt idx="177">
                  <c:v>75.462000000000003</c:v>
                </c:pt>
                <c:pt idx="178">
                  <c:v>73.59</c:v>
                </c:pt>
                <c:pt idx="179">
                  <c:v>74.486999999999995</c:v>
                </c:pt>
                <c:pt idx="180">
                  <c:v>73.667000000000002</c:v>
                </c:pt>
                <c:pt idx="181">
                  <c:v>72.846000000000004</c:v>
                </c:pt>
                <c:pt idx="182">
                  <c:v>74.025999999999996</c:v>
                </c:pt>
                <c:pt idx="183">
                  <c:v>72.462000000000003</c:v>
                </c:pt>
                <c:pt idx="184">
                  <c:v>73.667000000000002</c:v>
                </c:pt>
                <c:pt idx="185">
                  <c:v>71.308000000000007</c:v>
                </c:pt>
                <c:pt idx="186">
                  <c:v>73.641000000000005</c:v>
                </c:pt>
                <c:pt idx="187">
                  <c:v>70.974000000000004</c:v>
                </c:pt>
                <c:pt idx="188">
                  <c:v>69</c:v>
                </c:pt>
                <c:pt idx="189">
                  <c:v>72.795000000000002</c:v>
                </c:pt>
                <c:pt idx="190">
                  <c:v>73.102999999999994</c:v>
                </c:pt>
                <c:pt idx="191">
                  <c:v>71</c:v>
                </c:pt>
                <c:pt idx="192">
                  <c:v>75.308000000000007</c:v>
                </c:pt>
                <c:pt idx="193">
                  <c:v>73.846000000000004</c:v>
                </c:pt>
                <c:pt idx="194">
                  <c:v>72.872</c:v>
                </c:pt>
                <c:pt idx="195">
                  <c:v>73.153999999999996</c:v>
                </c:pt>
                <c:pt idx="196">
                  <c:v>73</c:v>
                </c:pt>
                <c:pt idx="197">
                  <c:v>71.076999999999998</c:v>
                </c:pt>
                <c:pt idx="198">
                  <c:v>74.923000000000002</c:v>
                </c:pt>
                <c:pt idx="199">
                  <c:v>72.769000000000005</c:v>
                </c:pt>
                <c:pt idx="200">
                  <c:v>70.102999999999994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96.619625816994485</c:v>
                </c:pt>
                <c:pt idx="3">
                  <c:v>96.695779666837325</c:v>
                </c:pt>
                <c:pt idx="4">
                  <c:v>96.771292481947171</c:v>
                </c:pt>
                <c:pt idx="5">
                  <c:v>96.846045853197012</c:v>
                </c:pt>
                <c:pt idx="6">
                  <c:v>96.91990612650234</c:v>
                </c:pt>
                <c:pt idx="7">
                  <c:v>96.992722942407013</c:v>
                </c:pt>
                <c:pt idx="8">
                  <c:v>97.06432771465812</c:v>
                </c:pt>
                <c:pt idx="9">
                  <c:v>97.134532063736543</c:v>
                </c:pt>
                <c:pt idx="10">
                  <c:v>97.203126226915941</c:v>
                </c:pt>
                <c:pt idx="11">
                  <c:v>97.269877473173196</c:v>
                </c:pt>
                <c:pt idx="12">
                  <c:v>97.334528559496803</c:v>
                </c:pt>
                <c:pt idx="13">
                  <c:v>97.396796275465661</c:v>
                </c:pt>
                <c:pt idx="14">
                  <c:v>97.456370136651415</c:v>
                </c:pt>
                <c:pt idx="15">
                  <c:v>97.512911306925957</c:v>
                </c:pt>
                <c:pt idx="16">
                  <c:v>97.566051859994403</c:v>
                </c:pt>
                <c:pt idx="17">
                  <c:v>97.615394540619775</c:v>
                </c:pt>
                <c:pt idx="18">
                  <c:v>97.660513272872208</c:v>
                </c:pt>
                <c:pt idx="19">
                  <c:v>97.700954815951192</c:v>
                </c:pt>
                <c:pt idx="20">
                  <c:v>97.736242237942818</c:v>
                </c:pt>
                <c:pt idx="21">
                  <c:v>97.765881346036366</c:v>
                </c:pt>
                <c:pt idx="22">
                  <c:v>97.789372005421612</c:v>
                </c:pt>
                <c:pt idx="23">
                  <c:v>97.806227586420505</c:v>
                </c:pt>
                <c:pt idx="24">
                  <c:v>97.816007862605389</c:v>
                </c:pt>
                <c:pt idx="25">
                  <c:v>97.818373881347753</c:v>
                </c:pt>
                <c:pt idx="26">
                  <c:v>97.81317804016939</c:v>
                </c:pt>
                <c:pt idx="27">
                  <c:v>97.8006092234139</c:v>
                </c:pt>
                <c:pt idx="28">
                  <c:v>97.781421656050014</c:v>
                </c:pt>
                <c:pt idx="29">
                  <c:v>97.757287057178544</c:v>
                </c:pt>
                <c:pt idx="30">
                  <c:v>97.7313220388411</c:v>
                </c:pt>
                <c:pt idx="31">
                  <c:v>97.708854804030352</c:v>
                </c:pt>
                <c:pt idx="32">
                  <c:v>97.698503956256772</c:v>
                </c:pt>
                <c:pt idx="33">
                  <c:v>97.713642843717736</c:v>
                </c:pt>
                <c:pt idx="34">
                  <c:v>97.774308804923905</c:v>
                </c:pt>
                <c:pt idx="35">
                  <c:v>97.909580215779997</c:v>
                </c:pt>
                <c:pt idx="36">
                  <c:v>98.160377638495717</c:v>
                </c:pt>
                <c:pt idx="37">
                  <c:v>98.582543084313883</c:v>
                </c:pt>
                <c:pt idx="38">
                  <c:v>99.249913019433819</c:v>
                </c:pt>
                <c:pt idx="39">
                  <c:v>100.25693444857838</c:v>
                </c:pt>
                <c:pt idx="40">
                  <c:v>101.72019906443755</c:v>
                </c:pt>
                <c:pt idx="41">
                  <c:v>103.77812116089146</c:v>
                </c:pt>
                <c:pt idx="42">
                  <c:v>106.58790579710228</c:v>
                </c:pt>
                <c:pt idx="43">
                  <c:v>110.31899609452371</c:v>
                </c:pt>
                <c:pt idx="44">
                  <c:v>115.14240059636678</c:v>
                </c:pt>
                <c:pt idx="45">
                  <c:v>121.2157140895914</c:v>
                </c:pt>
                <c:pt idx="46">
                  <c:v>128.66425640578703</c:v>
                </c:pt>
                <c:pt idx="47">
                  <c:v>137.55951626824677</c:v>
                </c:pt>
                <c:pt idx="48">
                  <c:v>147.8969027593989</c:v>
                </c:pt>
                <c:pt idx="49">
                  <c:v>159.57552946116945</c:v>
                </c:pt>
                <c:pt idx="50">
                  <c:v>172.38317747296418</c:v>
                </c:pt>
                <c:pt idx="51">
                  <c:v>185.98906419200804</c:v>
                </c:pt>
                <c:pt idx="52">
                  <c:v>199.94157940401024</c:v>
                </c:pt>
                <c:pt idx="53">
                  <c:v>213.63827646146433</c:v>
                </c:pt>
                <c:pt idx="54">
                  <c:v>226.1360704541556</c:v>
                </c:pt>
                <c:pt idx="55">
                  <c:v>235.54995575084152</c:v>
                </c:pt>
                <c:pt idx="56">
                  <c:v>238.15999445312326</c:v>
                </c:pt>
                <c:pt idx="57">
                  <c:v>228.78765944119172</c:v>
                </c:pt>
                <c:pt idx="58">
                  <c:v>204.55772836760462</c:v>
                </c:pt>
                <c:pt idx="59">
                  <c:v>169.90722258012482</c:v>
                </c:pt>
                <c:pt idx="60">
                  <c:v>135.79474062257856</c:v>
                </c:pt>
                <c:pt idx="61">
                  <c:v>111.71346432441655</c:v>
                </c:pt>
                <c:pt idx="62">
                  <c:v>99.569761958997532</c:v>
                </c:pt>
                <c:pt idx="63">
                  <c:v>95.620204067638127</c:v>
                </c:pt>
                <c:pt idx="64">
                  <c:v>95.68204503078104</c:v>
                </c:pt>
                <c:pt idx="65">
                  <c:v>97.56836361831698</c:v>
                </c:pt>
                <c:pt idx="66">
                  <c:v>100.67880567404285</c:v>
                </c:pt>
                <c:pt idx="67">
                  <c:v>105.05884702081404</c:v>
                </c:pt>
                <c:pt idx="68">
                  <c:v>110.90081554664579</c:v>
                </c:pt>
                <c:pt idx="69">
                  <c:v>118.36919887193339</c:v>
                </c:pt>
                <c:pt idx="70">
                  <c:v>127.52904450564989</c:v>
                </c:pt>
                <c:pt idx="71">
                  <c:v>138.29617738083704</c:v>
                </c:pt>
                <c:pt idx="72">
                  <c:v>150.3979725827117</c:v>
                </c:pt>
                <c:pt idx="73">
                  <c:v>163.33998054352452</c:v>
                </c:pt>
                <c:pt idx="74">
                  <c:v>176.32025202767323</c:v>
                </c:pt>
                <c:pt idx="75">
                  <c:v>187.89484117443726</c:v>
                </c:pt>
                <c:pt idx="76">
                  <c:v>195.2263310119327</c:v>
                </c:pt>
                <c:pt idx="77">
                  <c:v>193.73797601925719</c:v>
                </c:pt>
                <c:pt idx="78">
                  <c:v>179.43990511737644</c:v>
                </c:pt>
                <c:pt idx="79">
                  <c:v>153.91098365468977</c:v>
                </c:pt>
                <c:pt idx="80">
                  <c:v>125.7945773519299</c:v>
                </c:pt>
                <c:pt idx="81">
                  <c:v>104.47279005139299</c:v>
                </c:pt>
                <c:pt idx="82">
                  <c:v>92.995880377613574</c:v>
                </c:pt>
                <c:pt idx="83">
                  <c:v>88.515588578882088</c:v>
                </c:pt>
                <c:pt idx="84">
                  <c:v>87.166815236971871</c:v>
                </c:pt>
                <c:pt idx="85">
                  <c:v>86.761985610372633</c:v>
                </c:pt>
                <c:pt idx="86">
                  <c:v>86.554854743773234</c:v>
                </c:pt>
                <c:pt idx="87">
                  <c:v>86.377789138398995</c:v>
                </c:pt>
                <c:pt idx="88">
                  <c:v>86.2050317226999</c:v>
                </c:pt>
                <c:pt idx="89">
                  <c:v>86.033765364202225</c:v>
                </c:pt>
                <c:pt idx="90">
                  <c:v>85.86370555493346</c:v>
                </c:pt>
                <c:pt idx="91">
                  <c:v>85.694767253397785</c:v>
                </c:pt>
                <c:pt idx="92">
                  <c:v>85.526885565395276</c:v>
                </c:pt>
                <c:pt idx="93">
                  <c:v>85.360016304388722</c:v>
                </c:pt>
                <c:pt idx="94">
                  <c:v>85.194164556027133</c:v>
                </c:pt>
                <c:pt idx="95">
                  <c:v>85.029458747915768</c:v>
                </c:pt>
                <c:pt idx="96">
                  <c:v>84.866326798367311</c:v>
                </c:pt>
                <c:pt idx="97">
                  <c:v>84.705884008109166</c:v>
                </c:pt>
                <c:pt idx="98">
                  <c:v>84.550719921422669</c:v>
                </c:pt>
                <c:pt idx="99">
                  <c:v>84.406356707755421</c:v>
                </c:pt>
                <c:pt idx="100">
                  <c:v>84.283686039988368</c:v>
                </c:pt>
                <c:pt idx="101">
                  <c:v>84.202553907558993</c:v>
                </c:pt>
                <c:pt idx="102">
                  <c:v>84.196178344424325</c:v>
                </c:pt>
                <c:pt idx="103">
                  <c:v>84.315107450440166</c:v>
                </c:pt>
                <c:pt idx="104">
                  <c:v>84.628028442934578</c:v>
                </c:pt>
                <c:pt idx="105">
                  <c:v>85.215476826397975</c:v>
                </c:pt>
                <c:pt idx="106">
                  <c:v>86.152534358838921</c:v>
                </c:pt>
                <c:pt idx="107">
                  <c:v>87.479387089016441</c:v>
                </c:pt>
                <c:pt idx="108">
                  <c:v>89.164800902078667</c:v>
                </c:pt>
                <c:pt idx="109">
                  <c:v>91.075575072736839</c:v>
                </c:pt>
                <c:pt idx="110">
                  <c:v>92.970340370777805</c:v>
                </c:pt>
                <c:pt idx="111">
                  <c:v>94.532892047070547</c:v>
                </c:pt>
                <c:pt idx="112">
                  <c:v>95.445795520321013</c:v>
                </c:pt>
                <c:pt idx="113">
                  <c:v>95.483805389824838</c:v>
                </c:pt>
                <c:pt idx="114">
                  <c:v>94.590502037959936</c:v>
                </c:pt>
                <c:pt idx="115">
                  <c:v>92.902773694173447</c:v>
                </c:pt>
                <c:pt idx="116">
                  <c:v>90.709334307815908</c:v>
                </c:pt>
                <c:pt idx="117">
                  <c:v>88.360501977600563</c:v>
                </c:pt>
                <c:pt idx="118">
                  <c:v>86.168515109215932</c:v>
                </c:pt>
                <c:pt idx="119">
                  <c:v>84.33785770824106</c:v>
                </c:pt>
                <c:pt idx="120">
                  <c:v>82.945291454510055</c:v>
                </c:pt>
                <c:pt idx="121">
                  <c:v>81.963701141447387</c:v>
                </c:pt>
                <c:pt idx="122">
                  <c:v>81.307530778282356</c:v>
                </c:pt>
                <c:pt idx="123">
                  <c:v>80.876501770998516</c:v>
                </c:pt>
                <c:pt idx="124">
                  <c:v>80.583996896932064</c:v>
                </c:pt>
                <c:pt idx="125">
                  <c:v>80.368130387991997</c:v>
                </c:pt>
                <c:pt idx="126">
                  <c:v>80.190753369405456</c:v>
                </c:pt>
                <c:pt idx="127">
                  <c:v>80.031210642203419</c:v>
                </c:pt>
                <c:pt idx="128">
                  <c:v>79.879782839704347</c:v>
                </c:pt>
                <c:pt idx="129">
                  <c:v>79.733204679502023</c:v>
                </c:pt>
                <c:pt idx="130">
                  <c:v>79.593069587131041</c:v>
                </c:pt>
                <c:pt idx="131">
                  <c:v>79.467560539435709</c:v>
                </c:pt>
                <c:pt idx="132">
                  <c:v>79.377077547674446</c:v>
                </c:pt>
                <c:pt idx="133">
                  <c:v>79.363631114071467</c:v>
                </c:pt>
                <c:pt idx="134">
                  <c:v>79.500832160269454</c:v>
                </c:pt>
                <c:pt idx="135">
                  <c:v>79.895657511878653</c:v>
                </c:pt>
                <c:pt idx="136">
                  <c:v>80.668234763115933</c:v>
                </c:pt>
                <c:pt idx="137">
                  <c:v>81.899362515281993</c:v>
                </c:pt>
                <c:pt idx="138">
                  <c:v>83.554261182079244</c:v>
                </c:pt>
                <c:pt idx="139">
                  <c:v>85.420243118664615</c:v>
                </c:pt>
                <c:pt idx="140">
                  <c:v>87.11279782600181</c:v>
                </c:pt>
                <c:pt idx="141">
                  <c:v>88.181960582407172</c:v>
                </c:pt>
                <c:pt idx="142">
                  <c:v>88.288141145516477</c:v>
                </c:pt>
                <c:pt idx="143">
                  <c:v>87.355873288819708</c:v>
                </c:pt>
                <c:pt idx="144">
                  <c:v>85.611240303250725</c:v>
                </c:pt>
                <c:pt idx="145">
                  <c:v>83.47789265307712</c:v>
                </c:pt>
                <c:pt idx="146">
                  <c:v>81.396611238237199</c:v>
                </c:pt>
                <c:pt idx="147">
                  <c:v>79.672764242343163</c:v>
                </c:pt>
                <c:pt idx="148">
                  <c:v>78.420111554315255</c:v>
                </c:pt>
                <c:pt idx="149">
                  <c:v>77.598034070293593</c:v>
                </c:pt>
                <c:pt idx="150">
                  <c:v>77.090919411705841</c:v>
                </c:pt>
                <c:pt idx="151">
                  <c:v>76.777510200126969</c:v>
                </c:pt>
                <c:pt idx="152">
                  <c:v>76.566582533417275</c:v>
                </c:pt>
                <c:pt idx="153">
                  <c:v>76.402875572859372</c:v>
                </c:pt>
                <c:pt idx="154">
                  <c:v>76.258236533866949</c:v>
                </c:pt>
                <c:pt idx="155">
                  <c:v>76.120334534845014</c:v>
                </c:pt>
                <c:pt idx="156">
                  <c:v>75.984459592321926</c:v>
                </c:pt>
                <c:pt idx="157">
                  <c:v>75.849021037056048</c:v>
                </c:pt>
                <c:pt idx="158">
                  <c:v>75.713532026767751</c:v>
                </c:pt>
                <c:pt idx="159">
                  <c:v>75.577848407721731</c:v>
                </c:pt>
                <c:pt idx="160">
                  <c:v>75.441921767141395</c:v>
                </c:pt>
                <c:pt idx="161">
                  <c:v>75.305729718740835</c:v>
                </c:pt>
                <c:pt idx="162">
                  <c:v>75.169258506651502</c:v>
                </c:pt>
                <c:pt idx="163">
                  <c:v>75.032498977254022</c:v>
                </c:pt>
                <c:pt idx="164">
                  <c:v>74.895445523157463</c:v>
                </c:pt>
                <c:pt idx="165">
                  <c:v>74.75809560302514</c:v>
                </c:pt>
                <c:pt idx="166">
                  <c:v>74.620449361575197</c:v>
                </c:pt>
                <c:pt idx="167">
                  <c:v>74.482509272467468</c:v>
                </c:pt>
                <c:pt idx="168">
                  <c:v>74.344279797646635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96.619625816991658</c:v>
                </c:pt>
                <c:pt idx="3">
                  <c:v>96.695779666828756</c:v>
                </c:pt>
                <c:pt idx="4">
                  <c:v>96.771292481921776</c:v>
                </c:pt>
                <c:pt idx="5">
                  <c:v>96.846045853123201</c:v>
                </c:pt>
                <c:pt idx="6">
                  <c:v>96.919906126291977</c:v>
                </c:pt>
                <c:pt idx="7">
                  <c:v>96.99272294181911</c:v>
                </c:pt>
                <c:pt idx="8">
                  <c:v>97.064327713047106</c:v>
                </c:pt>
                <c:pt idx="9">
                  <c:v>97.134532059407789</c:v>
                </c:pt>
                <c:pt idx="10">
                  <c:v>97.203126215510906</c:v>
                </c:pt>
                <c:pt idx="11">
                  <c:v>97.269877443708594</c:v>
                </c:pt>
                <c:pt idx="12">
                  <c:v>97.334528484856293</c:v>
                </c:pt>
                <c:pt idx="13">
                  <c:v>97.396796090061741</c:v>
                </c:pt>
                <c:pt idx="14">
                  <c:v>97.456369685072687</c:v>
                </c:pt>
                <c:pt idx="15">
                  <c:v>97.512910228430584</c:v>
                </c:pt>
                <c:pt idx="16">
                  <c:v>97.566049334343333</c:v>
                </c:pt>
                <c:pt idx="17">
                  <c:v>97.615388741011472</c:v>
                </c:pt>
                <c:pt idx="18">
                  <c:v>97.660500214344168</c:v>
                </c:pt>
                <c:pt idx="19">
                  <c:v>97.700925984929128</c:v>
                </c:pt>
                <c:pt idx="20">
                  <c:v>97.736179821918697</c:v>
                </c:pt>
                <c:pt idx="21">
                  <c:v>97.765748850144547</c:v>
                </c:pt>
                <c:pt idx="22">
                  <c:v>97.78909621512986</c:v>
                </c:pt>
                <c:pt idx="23">
                  <c:v>97.805664693501456</c:v>
                </c:pt>
                <c:pt idx="24">
                  <c:v>97.81488133238588</c:v>
                </c:pt>
                <c:pt idx="25">
                  <c:v>97.816163179588926</c:v>
                </c:pt>
                <c:pt idx="26">
                  <c:v>97.808924135854497</c:v>
                </c:pt>
                <c:pt idx="27">
                  <c:v>97.792582920858692</c:v>
                </c:pt>
                <c:pt idx="28">
                  <c:v>97.766572096030927</c:v>
                </c:pt>
                <c:pt idx="29">
                  <c:v>97.730348030828949</c:v>
                </c:pt>
                <c:pt idx="30">
                  <c:v>97.683401636719637</c:v>
                </c:pt>
                <c:pt idx="31">
                  <c:v>97.625269627873905</c:v>
                </c:pt>
                <c:pt idx="32">
                  <c:v>97.55554600354813</c:v>
                </c:pt>
                <c:pt idx="33">
                  <c:v>97.473893389246186</c:v>
                </c:pt>
                <c:pt idx="34">
                  <c:v>97.380053827551976</c:v>
                </c:pt>
                <c:pt idx="35">
                  <c:v>97.273858580600972</c:v>
                </c:pt>
                <c:pt idx="36">
                  <c:v>97.155236499611618</c:v>
                </c:pt>
                <c:pt idx="37">
                  <c:v>97.024220536640442</c:v>
                </c:pt>
                <c:pt idx="38">
                  <c:v>96.880952021820931</c:v>
                </c:pt>
                <c:pt idx="39">
                  <c:v>96.725682405484079</c:v>
                </c:pt>
                <c:pt idx="40">
                  <c:v>96.558772265738767</c:v>
                </c:pt>
                <c:pt idx="41">
                  <c:v>96.380687502631773</c:v>
                </c:pt>
                <c:pt idx="42">
                  <c:v>96.191992771922628</c:v>
                </c:pt>
                <c:pt idx="43">
                  <c:v>95.993342345210365</c:v>
                </c:pt>
                <c:pt idx="44">
                  <c:v>95.785468708437563</c:v>
                </c:pt>
                <c:pt idx="45">
                  <c:v>95.569169317972552</c:v>
                </c:pt>
                <c:pt idx="46">
                  <c:v>95.345292014423109</c:v>
                </c:pt>
                <c:pt idx="47">
                  <c:v>95.114719643435265</c:v>
                </c:pt>
                <c:pt idx="48">
                  <c:v>94.878354447393988</c:v>
                </c:pt>
                <c:pt idx="49">
                  <c:v>94.637102772782811</c:v>
                </c:pt>
                <c:pt idx="50">
                  <c:v>94.391860588548781</c:v>
                </c:pt>
                <c:pt idx="51">
                  <c:v>94.143500237072146</c:v>
                </c:pt>
                <c:pt idx="52">
                  <c:v>93.892858748705962</c:v>
                </c:pt>
                <c:pt idx="53">
                  <c:v>93.640727951376249</c:v>
                </c:pt>
                <c:pt idx="54">
                  <c:v>93.387846506200944</c:v>
                </c:pt>
                <c:pt idx="55">
                  <c:v>93.134893905288052</c:v>
                </c:pt>
                <c:pt idx="56">
                  <c:v>92.882486384128441</c:v>
                </c:pt>
                <c:pt idx="57">
                  <c:v>92.631174631899086</c:v>
                </c:pt>
                <c:pt idx="58">
                  <c:v>92.381443130397898</c:v>
                </c:pt>
                <c:pt idx="59">
                  <c:v>92.133710916535037</c:v>
                </c:pt>
                <c:pt idx="60">
                  <c:v>91.888333543332564</c:v>
                </c:pt>
                <c:pt idx="61">
                  <c:v>91.645606008348494</c:v>
                </c:pt>
                <c:pt idx="62">
                  <c:v>91.405766423895656</c:v>
                </c:pt>
                <c:pt idx="63">
                  <c:v>91.169000217703655</c:v>
                </c:pt>
                <c:pt idx="64">
                  <c:v>90.935444673135521</c:v>
                </c:pt>
                <c:pt idx="65">
                  <c:v>90.705193642307336</c:v>
                </c:pt>
                <c:pt idx="66">
                  <c:v>90.478302291408269</c:v>
                </c:pt>
                <c:pt idx="67">
                  <c:v>90.2547917635179</c:v>
                </c:pt>
                <c:pt idx="68">
                  <c:v>90.034653669018837</c:v>
                </c:pt>
                <c:pt idx="69">
                  <c:v>89.817854336444356</c:v>
                </c:pt>
                <c:pt idx="70">
                  <c:v>89.604338776754062</c:v>
                </c:pt>
                <c:pt idx="71">
                  <c:v>89.394034331342894</c:v>
                </c:pt>
                <c:pt idx="72">
                  <c:v>89.186853988525741</c:v>
                </c:pt>
                <c:pt idx="73">
                  <c:v>88.98269936491242</c:v>
                </c:pt>
                <c:pt idx="74">
                  <c:v>88.781463357221412</c:v>
                </c:pt>
                <c:pt idx="75">
                  <c:v>88.583032476953264</c:v>
                </c:pt>
                <c:pt idx="76">
                  <c:v>88.387288885265832</c:v>
                </c:pt>
                <c:pt idx="77">
                  <c:v>88.194112148675885</c:v>
                </c:pt>
                <c:pt idx="78">
                  <c:v>88.003380738152458</c:v>
                </c:pt>
                <c:pt idx="79">
                  <c:v>87.814973295037802</c:v>
                </c:pt>
                <c:pt idx="80">
                  <c:v>87.628769687277895</c:v>
                </c:pt>
                <c:pt idx="81">
                  <c:v>87.444651878868385</c:v>
                </c:pt>
                <c:pt idx="82">
                  <c:v>87.26250463440428</c:v>
                </c:pt>
                <c:pt idx="83">
                  <c:v>87.082216079302896</c:v>
                </c:pt>
                <c:pt idx="84">
                  <c:v>86.903678134766224</c:v>
                </c:pt>
                <c:pt idx="85">
                  <c:v>86.726786844950681</c:v>
                </c:pt>
                <c:pt idx="86">
                  <c:v>86.55144261219003</c:v>
                </c:pt>
                <c:pt idx="87">
                  <c:v>86.377550354519229</c:v>
                </c:pt>
                <c:pt idx="88">
                  <c:v>86.205019598211734</c:v>
                </c:pt>
                <c:pt idx="89">
                  <c:v>86.033764516595369</c:v>
                </c:pt>
                <c:pt idx="90">
                  <c:v>85.863703925064783</c:v>
                </c:pt>
                <c:pt idx="91">
                  <c:v>85.694761240972326</c:v>
                </c:pt>
                <c:pt idx="92">
                  <c:v>85.526864415955785</c:v>
                </c:pt>
                <c:pt idx="93">
                  <c:v>85.359945847247943</c:v>
                </c:pt>
                <c:pt idx="94">
                  <c:v>85.193942273606709</c:v>
                </c:pt>
                <c:pt idx="95">
                  <c:v>85.02879466069804</c:v>
                </c:pt>
                <c:pt idx="96">
                  <c:v>84.864448080048788</c:v>
                </c:pt>
                <c:pt idx="97">
                  <c:v>84.700851585056114</c:v>
                </c:pt>
                <c:pt idx="98">
                  <c:v>84.537958086982428</c:v>
                </c:pt>
                <c:pt idx="99">
                  <c:v>84.375724233373077</c:v>
                </c:pt>
                <c:pt idx="100">
                  <c:v>84.214110290897338</c:v>
                </c:pt>
                <c:pt idx="101">
                  <c:v>84.053080034223257</c:v>
                </c:pt>
                <c:pt idx="102">
                  <c:v>83.892600642183382</c:v>
                </c:pt>
                <c:pt idx="103">
                  <c:v>83.732642602164603</c:v>
                </c:pt>
                <c:pt idx="104">
                  <c:v>83.573179623349034</c:v>
                </c:pt>
                <c:pt idx="105">
                  <c:v>83.414188559140499</c:v>
                </c:pt>
                <c:pt idx="106">
                  <c:v>83.255649338818969</c:v>
                </c:pt>
                <c:pt idx="107">
                  <c:v>83.097544908169581</c:v>
                </c:pt>
                <c:pt idx="108">
                  <c:v>82.939861178525163</c:v>
                </c:pt>
                <c:pt idx="109">
                  <c:v>82.78258698333218</c:v>
                </c:pt>
                <c:pt idx="110">
                  <c:v>82.625714040998275</c:v>
                </c:pt>
                <c:pt idx="111">
                  <c:v>82.469236922394884</c:v>
                </c:pt>
                <c:pt idx="112">
                  <c:v>82.313153020973601</c:v>
                </c:pt>
                <c:pt idx="113">
                  <c:v>82.157462523003645</c:v>
                </c:pt>
                <c:pt idx="114">
                  <c:v>82.002168374956483</c:v>
                </c:pt>
                <c:pt idx="115">
                  <c:v>81.847276244557165</c:v>
                </c:pt>
                <c:pt idx="116">
                  <c:v>81.692794471501159</c:v>
                </c:pt>
                <c:pt idx="117">
                  <c:v>81.538734003318652</c:v>
                </c:pt>
                <c:pt idx="118">
                  <c:v>81.385108311379923</c:v>
                </c:pt>
                <c:pt idx="119">
                  <c:v>81.231933281607752</c:v>
                </c:pt>
                <c:pt idx="120">
                  <c:v>81.079227074136298</c:v>
                </c:pt>
                <c:pt idx="121">
                  <c:v>80.92700994598394</c:v>
                </c:pt>
                <c:pt idx="122">
                  <c:v>80.775304030841383</c:v>
                </c:pt>
                <c:pt idx="123">
                  <c:v>80.624133070388964</c:v>
                </c:pt>
                <c:pt idx="124">
                  <c:v>80.473522092206338</c:v>
                </c:pt>
                <c:pt idx="125">
                  <c:v>80.323497030395629</c:v>
                </c:pt>
                <c:pt idx="126">
                  <c:v>80.174084286557914</c:v>
                </c:pt>
                <c:pt idx="127">
                  <c:v>80.025310230781926</c:v>
                </c:pt>
                <c:pt idx="128">
                  <c:v>79.877200644835199</c:v>
                </c:pt>
                <c:pt idx="129">
                  <c:v>79.729780112765098</c:v>
                </c:pt>
                <c:pt idx="130">
                  <c:v>79.583071367541692</c:v>
                </c:pt>
                <c:pt idx="131">
                  <c:v>79.437094606081217</c:v>
                </c:pt>
                <c:pt idx="132">
                  <c:v>79.291866788778307</c:v>
                </c:pt>
                <c:pt idx="133">
                  <c:v>79.147400943301719</c:v>
                </c:pt>
                <c:pt idx="134">
                  <c:v>79.003705495571353</c:v>
                </c:pt>
                <c:pt idx="135">
                  <c:v>78.860783653203683</c:v>
                </c:pt>
                <c:pt idx="136">
                  <c:v>78.718632867962043</c:v>
                </c:pt>
                <c:pt idx="137">
                  <c:v>78.577244403582085</c:v>
                </c:pt>
                <c:pt idx="138">
                  <c:v>78.436603033543705</c:v>
                </c:pt>
                <c:pt idx="139">
                  <c:v>78.296686889827242</c:v>
                </c:pt>
                <c:pt idx="140">
                  <c:v>78.157467478468163</c:v>
                </c:pt>
                <c:pt idx="141">
                  <c:v>78.018909871019915</c:v>
                </c:pt>
                <c:pt idx="142">
                  <c:v>77.880973073226656</c:v>
                </c:pt>
                <c:pt idx="143">
                  <c:v>77.743610563809199</c:v>
                </c:pt>
                <c:pt idx="144">
                  <c:v>77.606770987890727</c:v>
                </c:pt>
                <c:pt idx="145">
                  <c:v>77.470398981883804</c:v>
                </c:pt>
                <c:pt idx="146">
                  <c:v>77.334436100229738</c:v>
                </c:pt>
                <c:pt idx="147">
                  <c:v>77.198821809737296</c:v>
                </c:pt>
                <c:pt idx="148">
                  <c:v>77.063494514745017</c:v>
                </c:pt>
                <c:pt idx="149">
                  <c:v>76.928392576075623</c:v>
                </c:pt>
                <c:pt idx="150">
                  <c:v>76.793455288692542</c:v>
                </c:pt>
                <c:pt idx="151">
                  <c:v>76.658623786847912</c:v>
                </c:pt>
                <c:pt idx="152">
                  <c:v>76.523841850915176</c:v>
                </c:pt>
                <c:pt idx="153">
                  <c:v>76.389056596516696</c:v>
                </c:pt>
                <c:pt idx="154">
                  <c:v>76.25421903344116</c:v>
                </c:pt>
                <c:pt idx="155">
                  <c:v>76.11928448867495</c:v>
                </c:pt>
                <c:pt idx="156">
                  <c:v>75.98421289419386</c:v>
                </c:pt>
                <c:pt idx="157">
                  <c:v>75.848968945630062</c:v>
                </c:pt>
                <c:pt idx="158">
                  <c:v>75.713522142319874</c:v>
                </c:pt>
                <c:pt idx="159">
                  <c:v>75.577846722443155</c:v>
                </c:pt>
                <c:pt idx="160">
                  <c:v>75.441921508989353</c:v>
                </c:pt>
                <c:pt idx="161">
                  <c:v>75.305729683217052</c:v>
                </c:pt>
                <c:pt idx="162">
                  <c:v>75.169258502260519</c:v>
                </c:pt>
                <c:pt idx="163">
                  <c:v>75.032498976766533</c:v>
                </c:pt>
                <c:pt idx="164">
                  <c:v>74.895445523108862</c:v>
                </c:pt>
                <c:pt idx="165">
                  <c:v>74.758095603020791</c:v>
                </c:pt>
                <c:pt idx="166">
                  <c:v>74.620449361574842</c:v>
                </c:pt>
                <c:pt idx="167">
                  <c:v>74.482509272467439</c:v>
                </c:pt>
                <c:pt idx="168">
                  <c:v>74.344279797646635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98.872</c:v>
                </c:pt>
                <c:pt idx="1">
                  <c:v>102.051</c:v>
                </c:pt>
                <c:pt idx="2">
                  <c:v>100.48699999999999</c:v>
                </c:pt>
                <c:pt idx="3">
                  <c:v>100.23099999999999</c:v>
                </c:pt>
                <c:pt idx="4">
                  <c:v>97.051000000000002</c:v>
                </c:pt>
                <c:pt idx="5">
                  <c:v>103.026</c:v>
                </c:pt>
                <c:pt idx="6">
                  <c:v>97.974000000000004</c:v>
                </c:pt>
                <c:pt idx="7">
                  <c:v>96.820999999999998</c:v>
                </c:pt>
                <c:pt idx="8">
                  <c:v>98.897000000000006</c:v>
                </c:pt>
                <c:pt idx="9">
                  <c:v>98.153999999999996</c:v>
                </c:pt>
                <c:pt idx="10">
                  <c:v>97.230999999999995</c:v>
                </c:pt>
                <c:pt idx="11">
                  <c:v>98.332999999999998</c:v>
                </c:pt>
                <c:pt idx="12">
                  <c:v>99.025999999999996</c:v>
                </c:pt>
                <c:pt idx="13">
                  <c:v>99.102999999999994</c:v>
                </c:pt>
                <c:pt idx="14">
                  <c:v>98.641000000000005</c:v>
                </c:pt>
                <c:pt idx="15">
                  <c:v>99.332999999999998</c:v>
                </c:pt>
                <c:pt idx="16">
                  <c:v>101.30800000000001</c:v>
                </c:pt>
                <c:pt idx="17">
                  <c:v>98.897000000000006</c:v>
                </c:pt>
                <c:pt idx="18">
                  <c:v>98.436000000000007</c:v>
                </c:pt>
                <c:pt idx="19">
                  <c:v>99.614999999999995</c:v>
                </c:pt>
                <c:pt idx="20">
                  <c:v>97.436000000000007</c:v>
                </c:pt>
                <c:pt idx="21">
                  <c:v>97.385000000000005</c:v>
                </c:pt>
                <c:pt idx="22">
                  <c:v>99.923000000000002</c:v>
                </c:pt>
                <c:pt idx="23">
                  <c:v>100.077</c:v>
                </c:pt>
                <c:pt idx="24">
                  <c:v>102.64100000000001</c:v>
                </c:pt>
                <c:pt idx="25">
                  <c:v>100.872</c:v>
                </c:pt>
                <c:pt idx="26">
                  <c:v>101.333</c:v>
                </c:pt>
                <c:pt idx="27">
                  <c:v>98.769000000000005</c:v>
                </c:pt>
                <c:pt idx="28">
                  <c:v>98.076999999999998</c:v>
                </c:pt>
                <c:pt idx="29">
                  <c:v>98.385000000000005</c:v>
                </c:pt>
                <c:pt idx="30">
                  <c:v>100.026</c:v>
                </c:pt>
                <c:pt idx="31">
                  <c:v>101.256</c:v>
                </c:pt>
                <c:pt idx="32">
                  <c:v>100.077</c:v>
                </c:pt>
                <c:pt idx="33">
                  <c:v>101.35899999999999</c:v>
                </c:pt>
                <c:pt idx="34">
                  <c:v>103.333</c:v>
                </c:pt>
                <c:pt idx="35">
                  <c:v>100.205</c:v>
                </c:pt>
                <c:pt idx="36">
                  <c:v>100.718</c:v>
                </c:pt>
                <c:pt idx="37">
                  <c:v>103.43600000000001</c:v>
                </c:pt>
                <c:pt idx="38">
                  <c:v>102.077</c:v>
                </c:pt>
                <c:pt idx="39">
                  <c:v>103.51300000000001</c:v>
                </c:pt>
                <c:pt idx="40">
                  <c:v>107.051</c:v>
                </c:pt>
                <c:pt idx="41">
                  <c:v>108.69199999999999</c:v>
                </c:pt>
                <c:pt idx="42">
                  <c:v>111.43600000000001</c:v>
                </c:pt>
                <c:pt idx="43">
                  <c:v>113.718</c:v>
                </c:pt>
                <c:pt idx="44">
                  <c:v>116.256</c:v>
                </c:pt>
                <c:pt idx="45">
                  <c:v>124.23099999999999</c:v>
                </c:pt>
                <c:pt idx="46">
                  <c:v>127.205</c:v>
                </c:pt>
                <c:pt idx="47">
                  <c:v>138.79499999999999</c:v>
                </c:pt>
                <c:pt idx="48">
                  <c:v>150.43600000000001</c:v>
                </c:pt>
                <c:pt idx="49">
                  <c:v>168.12799999999999</c:v>
                </c:pt>
                <c:pt idx="50">
                  <c:v>186.53800000000001</c:v>
                </c:pt>
                <c:pt idx="51">
                  <c:v>203.61500000000001</c:v>
                </c:pt>
                <c:pt idx="52">
                  <c:v>216.76900000000001</c:v>
                </c:pt>
                <c:pt idx="53">
                  <c:v>227.43600000000001</c:v>
                </c:pt>
                <c:pt idx="54">
                  <c:v>234.28200000000001</c:v>
                </c:pt>
                <c:pt idx="55">
                  <c:v>239.333</c:v>
                </c:pt>
                <c:pt idx="56">
                  <c:v>237.10300000000001</c:v>
                </c:pt>
                <c:pt idx="57">
                  <c:v>227.48699999999999</c:v>
                </c:pt>
                <c:pt idx="58">
                  <c:v>197.97399999999999</c:v>
                </c:pt>
                <c:pt idx="59">
                  <c:v>154.05099999999999</c:v>
                </c:pt>
                <c:pt idx="60">
                  <c:v>113</c:v>
                </c:pt>
                <c:pt idx="61">
                  <c:v>97.076999999999998</c:v>
                </c:pt>
                <c:pt idx="62">
                  <c:v>95.718000000000004</c:v>
                </c:pt>
                <c:pt idx="63">
                  <c:v>95.820999999999998</c:v>
                </c:pt>
                <c:pt idx="64">
                  <c:v>95.537999999999997</c:v>
                </c:pt>
                <c:pt idx="65">
                  <c:v>94.59</c:v>
                </c:pt>
                <c:pt idx="66">
                  <c:v>97.846000000000004</c:v>
                </c:pt>
                <c:pt idx="67">
                  <c:v>99.667000000000002</c:v>
                </c:pt>
                <c:pt idx="68">
                  <c:v>104.23099999999999</c:v>
                </c:pt>
                <c:pt idx="69">
                  <c:v>109.846</c:v>
                </c:pt>
                <c:pt idx="70">
                  <c:v>122.026</c:v>
                </c:pt>
                <c:pt idx="71">
                  <c:v>132.154</c:v>
                </c:pt>
                <c:pt idx="72">
                  <c:v>147.43600000000001</c:v>
                </c:pt>
                <c:pt idx="73">
                  <c:v>160.333</c:v>
                </c:pt>
                <c:pt idx="74">
                  <c:v>174.23099999999999</c:v>
                </c:pt>
                <c:pt idx="75">
                  <c:v>185.38499999999999</c:v>
                </c:pt>
                <c:pt idx="76">
                  <c:v>193.76900000000001</c:v>
                </c:pt>
                <c:pt idx="77">
                  <c:v>199.79499999999999</c:v>
                </c:pt>
                <c:pt idx="78">
                  <c:v>195.71799999999999</c:v>
                </c:pt>
                <c:pt idx="79">
                  <c:v>184.12799999999999</c:v>
                </c:pt>
                <c:pt idx="80">
                  <c:v>154.20500000000001</c:v>
                </c:pt>
                <c:pt idx="81">
                  <c:v>118.30800000000001</c:v>
                </c:pt>
                <c:pt idx="82">
                  <c:v>97.256</c:v>
                </c:pt>
                <c:pt idx="83">
                  <c:v>86.358999999999995</c:v>
                </c:pt>
                <c:pt idx="84">
                  <c:v>88.563999999999993</c:v>
                </c:pt>
                <c:pt idx="85">
                  <c:v>87.076999999999998</c:v>
                </c:pt>
                <c:pt idx="86">
                  <c:v>87.102999999999994</c:v>
                </c:pt>
                <c:pt idx="87">
                  <c:v>86.59</c:v>
                </c:pt>
                <c:pt idx="88">
                  <c:v>86.051000000000002</c:v>
                </c:pt>
                <c:pt idx="89">
                  <c:v>89.102999999999994</c:v>
                </c:pt>
                <c:pt idx="90">
                  <c:v>85.204999999999998</c:v>
                </c:pt>
                <c:pt idx="91">
                  <c:v>87.691999999999993</c:v>
                </c:pt>
                <c:pt idx="92">
                  <c:v>85.025999999999996</c:v>
                </c:pt>
                <c:pt idx="93">
                  <c:v>84.614999999999995</c:v>
                </c:pt>
                <c:pt idx="94">
                  <c:v>86.744</c:v>
                </c:pt>
                <c:pt idx="95">
                  <c:v>85.718000000000004</c:v>
                </c:pt>
                <c:pt idx="96">
                  <c:v>87.436000000000007</c:v>
                </c:pt>
                <c:pt idx="97">
                  <c:v>87.281999999999996</c:v>
                </c:pt>
                <c:pt idx="98">
                  <c:v>86.537999999999997</c:v>
                </c:pt>
                <c:pt idx="99">
                  <c:v>86.667000000000002</c:v>
                </c:pt>
                <c:pt idx="100">
                  <c:v>85.051000000000002</c:v>
                </c:pt>
                <c:pt idx="101">
                  <c:v>87.718000000000004</c:v>
                </c:pt>
                <c:pt idx="102">
                  <c:v>86.820999999999998</c:v>
                </c:pt>
                <c:pt idx="103">
                  <c:v>88.436000000000007</c:v>
                </c:pt>
                <c:pt idx="104">
                  <c:v>81.308000000000007</c:v>
                </c:pt>
                <c:pt idx="105">
                  <c:v>90.614999999999995</c:v>
                </c:pt>
                <c:pt idx="106">
                  <c:v>85.256</c:v>
                </c:pt>
                <c:pt idx="107">
                  <c:v>89.179000000000002</c:v>
                </c:pt>
                <c:pt idx="108">
                  <c:v>88.102999999999994</c:v>
                </c:pt>
                <c:pt idx="109">
                  <c:v>90.872</c:v>
                </c:pt>
                <c:pt idx="110">
                  <c:v>94</c:v>
                </c:pt>
                <c:pt idx="111">
                  <c:v>95.204999999999998</c:v>
                </c:pt>
                <c:pt idx="112">
                  <c:v>96.59</c:v>
                </c:pt>
                <c:pt idx="113">
                  <c:v>102.154</c:v>
                </c:pt>
                <c:pt idx="114">
                  <c:v>101</c:v>
                </c:pt>
                <c:pt idx="115">
                  <c:v>102.718</c:v>
                </c:pt>
                <c:pt idx="116">
                  <c:v>104.56399999999999</c:v>
                </c:pt>
                <c:pt idx="117">
                  <c:v>99.332999999999998</c:v>
                </c:pt>
                <c:pt idx="118">
                  <c:v>92.691999999999993</c:v>
                </c:pt>
                <c:pt idx="119">
                  <c:v>92.59</c:v>
                </c:pt>
                <c:pt idx="120">
                  <c:v>87.41</c:v>
                </c:pt>
                <c:pt idx="121">
                  <c:v>82.769000000000005</c:v>
                </c:pt>
                <c:pt idx="122">
                  <c:v>84.614999999999995</c:v>
                </c:pt>
                <c:pt idx="123">
                  <c:v>84.948999999999998</c:v>
                </c:pt>
                <c:pt idx="124">
                  <c:v>80.667000000000002</c:v>
                </c:pt>
                <c:pt idx="125">
                  <c:v>81.691999999999993</c:v>
                </c:pt>
                <c:pt idx="126">
                  <c:v>81.436000000000007</c:v>
                </c:pt>
                <c:pt idx="127">
                  <c:v>80.563999999999993</c:v>
                </c:pt>
                <c:pt idx="128">
                  <c:v>81.179000000000002</c:v>
                </c:pt>
                <c:pt idx="129">
                  <c:v>84.385000000000005</c:v>
                </c:pt>
                <c:pt idx="130">
                  <c:v>78.332999999999998</c:v>
                </c:pt>
                <c:pt idx="131">
                  <c:v>81.59</c:v>
                </c:pt>
                <c:pt idx="132">
                  <c:v>82.563999999999993</c:v>
                </c:pt>
                <c:pt idx="133">
                  <c:v>81.179000000000002</c:v>
                </c:pt>
                <c:pt idx="134">
                  <c:v>83.486999999999995</c:v>
                </c:pt>
                <c:pt idx="135">
                  <c:v>81.948999999999998</c:v>
                </c:pt>
                <c:pt idx="136">
                  <c:v>80.691999999999993</c:v>
                </c:pt>
                <c:pt idx="137">
                  <c:v>80.204999999999998</c:v>
                </c:pt>
                <c:pt idx="138">
                  <c:v>81.59</c:v>
                </c:pt>
                <c:pt idx="139">
                  <c:v>82.204999999999998</c:v>
                </c:pt>
                <c:pt idx="140">
                  <c:v>85</c:v>
                </c:pt>
                <c:pt idx="141">
                  <c:v>85.076999999999998</c:v>
                </c:pt>
                <c:pt idx="142">
                  <c:v>87.358999999999995</c:v>
                </c:pt>
                <c:pt idx="143">
                  <c:v>89</c:v>
                </c:pt>
                <c:pt idx="144">
                  <c:v>88.051000000000002</c:v>
                </c:pt>
                <c:pt idx="145">
                  <c:v>91.358999999999995</c:v>
                </c:pt>
                <c:pt idx="146">
                  <c:v>86.076999999999998</c:v>
                </c:pt>
                <c:pt idx="147">
                  <c:v>85.897000000000006</c:v>
                </c:pt>
                <c:pt idx="148">
                  <c:v>81.948999999999998</c:v>
                </c:pt>
                <c:pt idx="149">
                  <c:v>79.795000000000002</c:v>
                </c:pt>
                <c:pt idx="150">
                  <c:v>79.358999999999995</c:v>
                </c:pt>
                <c:pt idx="151">
                  <c:v>76.846000000000004</c:v>
                </c:pt>
                <c:pt idx="152">
                  <c:v>78.537999999999997</c:v>
                </c:pt>
                <c:pt idx="153">
                  <c:v>76.691999999999993</c:v>
                </c:pt>
                <c:pt idx="154">
                  <c:v>76.41</c:v>
                </c:pt>
                <c:pt idx="155">
                  <c:v>76.281999999999996</c:v>
                </c:pt>
                <c:pt idx="156">
                  <c:v>78.462000000000003</c:v>
                </c:pt>
                <c:pt idx="157">
                  <c:v>77.179000000000002</c:v>
                </c:pt>
                <c:pt idx="158">
                  <c:v>79</c:v>
                </c:pt>
                <c:pt idx="159">
                  <c:v>78.025999999999996</c:v>
                </c:pt>
                <c:pt idx="160">
                  <c:v>75.691999999999993</c:v>
                </c:pt>
                <c:pt idx="161">
                  <c:v>76.691999999999993</c:v>
                </c:pt>
                <c:pt idx="162">
                  <c:v>75.102999999999994</c:v>
                </c:pt>
                <c:pt idx="163">
                  <c:v>75.563999999999993</c:v>
                </c:pt>
                <c:pt idx="164">
                  <c:v>80.820999999999998</c:v>
                </c:pt>
                <c:pt idx="165">
                  <c:v>74.436000000000007</c:v>
                </c:pt>
                <c:pt idx="166">
                  <c:v>76.128</c:v>
                </c:pt>
                <c:pt idx="167">
                  <c:v>76.718000000000004</c:v>
                </c:pt>
                <c:pt idx="168">
                  <c:v>77.204999999999998</c:v>
                </c:pt>
                <c:pt idx="169">
                  <c:v>74.102999999999994</c:v>
                </c:pt>
                <c:pt idx="170">
                  <c:v>77.462000000000003</c:v>
                </c:pt>
                <c:pt idx="171">
                  <c:v>78.59</c:v>
                </c:pt>
                <c:pt idx="172">
                  <c:v>78.025999999999996</c:v>
                </c:pt>
                <c:pt idx="173">
                  <c:v>77.179000000000002</c:v>
                </c:pt>
                <c:pt idx="174">
                  <c:v>77.614999999999995</c:v>
                </c:pt>
                <c:pt idx="175">
                  <c:v>73.795000000000002</c:v>
                </c:pt>
                <c:pt idx="176">
                  <c:v>75</c:v>
                </c:pt>
                <c:pt idx="177">
                  <c:v>75.436000000000007</c:v>
                </c:pt>
                <c:pt idx="178">
                  <c:v>74.256</c:v>
                </c:pt>
                <c:pt idx="179">
                  <c:v>74.948999999999998</c:v>
                </c:pt>
                <c:pt idx="180">
                  <c:v>75.667000000000002</c:v>
                </c:pt>
                <c:pt idx="181">
                  <c:v>73.614999999999995</c:v>
                </c:pt>
                <c:pt idx="182">
                  <c:v>76.641000000000005</c:v>
                </c:pt>
                <c:pt idx="183">
                  <c:v>74.923000000000002</c:v>
                </c:pt>
                <c:pt idx="184">
                  <c:v>74.537999999999997</c:v>
                </c:pt>
                <c:pt idx="185">
                  <c:v>76.102999999999994</c:v>
                </c:pt>
                <c:pt idx="186">
                  <c:v>78.718000000000004</c:v>
                </c:pt>
                <c:pt idx="187">
                  <c:v>74.153999999999996</c:v>
                </c:pt>
                <c:pt idx="188">
                  <c:v>77.795000000000002</c:v>
                </c:pt>
                <c:pt idx="189">
                  <c:v>76.614999999999995</c:v>
                </c:pt>
                <c:pt idx="190">
                  <c:v>75.230999999999995</c:v>
                </c:pt>
                <c:pt idx="191">
                  <c:v>75.358999999999995</c:v>
                </c:pt>
                <c:pt idx="192">
                  <c:v>76.230999999999995</c:v>
                </c:pt>
                <c:pt idx="193">
                  <c:v>75.102999999999994</c:v>
                </c:pt>
                <c:pt idx="194">
                  <c:v>76.358999999999995</c:v>
                </c:pt>
                <c:pt idx="195">
                  <c:v>74.358999999999995</c:v>
                </c:pt>
                <c:pt idx="196">
                  <c:v>76.025999999999996</c:v>
                </c:pt>
                <c:pt idx="197">
                  <c:v>76.718000000000004</c:v>
                </c:pt>
                <c:pt idx="198">
                  <c:v>74.59</c:v>
                </c:pt>
                <c:pt idx="199">
                  <c:v>76.230999999999995</c:v>
                </c:pt>
                <c:pt idx="200">
                  <c:v>77.153999999999996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97.719741220032503</c:v>
                </c:pt>
                <c:pt idx="4">
                  <c:v>97.828182004843882</c:v>
                </c:pt>
                <c:pt idx="5">
                  <c:v>97.934872056100545</c:v>
                </c:pt>
                <c:pt idx="6">
                  <c:v>98.039599133138154</c:v>
                </c:pt>
                <c:pt idx="7">
                  <c:v>98.14212941355116</c:v>
                </c:pt>
                <c:pt idx="8">
                  <c:v>98.242205927194163</c:v>
                </c:pt>
                <c:pt idx="9">
                  <c:v>98.339547002513612</c:v>
                </c:pt>
                <c:pt idx="10">
                  <c:v>98.433844759239904</c:v>
                </c:pt>
                <c:pt idx="11">
                  <c:v>98.524763689483237</c:v>
                </c:pt>
                <c:pt idx="12">
                  <c:v>98.611939378514961</c:v>
                </c:pt>
                <c:pt idx="13">
                  <c:v>98.694977427327601</c:v>
                </c:pt>
                <c:pt idx="14">
                  <c:v>98.773452652213948</c:v>
                </c:pt>
                <c:pt idx="15">
                  <c:v>98.846908653723844</c:v>
                </c:pt>
                <c:pt idx="16">
                  <c:v>98.914857871822832</c:v>
                </c:pt>
                <c:pt idx="17">
                  <c:v>98.976782282564798</c:v>
                </c:pt>
                <c:pt idx="18">
                  <c:v>99.032134956757389</c:v>
                </c:pt>
                <c:pt idx="19">
                  <c:v>99.080342815943823</c:v>
                </c:pt>
                <c:pt idx="20">
                  <c:v>99.120811125678244</c:v>
                </c:pt>
                <c:pt idx="21">
                  <c:v>99.152930627636465</c:v>
                </c:pt>
                <c:pt idx="22">
                  <c:v>99.176088837881451</c:v>
                </c:pt>
                <c:pt idx="23">
                  <c:v>99.189688092003919</c:v>
                </c:pt>
                <c:pt idx="24">
                  <c:v>99.193174634256252</c:v>
                </c:pt>
                <c:pt idx="25">
                  <c:v>99.186085744293464</c:v>
                </c:pt>
                <c:pt idx="26">
                  <c:v>99.16812596333385</c:v>
                </c:pt>
                <c:pt idx="27">
                  <c:v>99.139289346715984</c:v>
                </c:pt>
                <c:pt idx="28">
                  <c:v>99.100052694500349</c:v>
                </c:pt>
                <c:pt idx="29">
                  <c:v>99.05167502013046</c:v>
                </c:pt>
                <c:pt idx="30">
                  <c:v>98.996650722683682</c:v>
                </c:pt>
                <c:pt idx="31">
                  <c:v>98.939376766530302</c:v>
                </c:pt>
                <c:pt idx="32">
                  <c:v>98.887105079366265</c:v>
                </c:pt>
                <c:pt idx="33">
                  <c:v>98.851256113052131</c:v>
                </c:pt>
                <c:pt idx="34">
                  <c:v>98.849161981370074</c:v>
                </c:pt>
                <c:pt idx="35">
                  <c:v>98.906280130221987</c:v>
                </c:pt>
                <c:pt idx="36">
                  <c:v>99.058862845150969</c:v>
                </c:pt>
                <c:pt idx="37">
                  <c:v>99.356977081232586</c:v>
                </c:pt>
                <c:pt idx="38">
                  <c:v>99.867640257962464</c:v>
                </c:pt>
                <c:pt idx="39">
                  <c:v>100.67767558955042</c:v>
                </c:pt>
                <c:pt idx="40">
                  <c:v>101.89571118180686</c:v>
                </c:pt>
                <c:pt idx="41">
                  <c:v>103.65258005422776</c:v>
                </c:pt>
                <c:pt idx="42">
                  <c:v>106.09926639330766</c:v>
                </c:pt>
                <c:pt idx="43">
                  <c:v>109.40153898260549</c:v>
                </c:pt>
                <c:pt idx="44">
                  <c:v>113.73056857873024</c:v>
                </c:pt>
                <c:pt idx="45">
                  <c:v>119.24918172230977</c:v>
                </c:pt>
                <c:pt idx="46">
                  <c:v>126.09396983481456</c:v>
                </c:pt>
                <c:pt idx="47">
                  <c:v>134.35421630051752</c:v>
                </c:pt>
                <c:pt idx="48">
                  <c:v>144.04943951112645</c:v>
                </c:pt>
                <c:pt idx="49">
                  <c:v>155.10813946251278</c:v>
                </c:pt>
                <c:pt idx="50">
                  <c:v>167.35090542685455</c:v>
                </c:pt>
                <c:pt idx="51">
                  <c:v>180.48116279787797</c:v>
                </c:pt>
                <c:pt idx="52">
                  <c:v>194.08554167675098</c:v>
                </c:pt>
                <c:pt idx="53">
                  <c:v>207.63517525808422</c:v>
                </c:pt>
                <c:pt idx="54">
                  <c:v>220.41680347328625</c:v>
                </c:pt>
                <c:pt idx="55">
                  <c:v>231.12329276917515</c:v>
                </c:pt>
                <c:pt idx="56">
                  <c:v>236.73787338759604</c:v>
                </c:pt>
                <c:pt idx="57">
                  <c:v>231.63345903737203</c:v>
                </c:pt>
                <c:pt idx="58">
                  <c:v>210.40643474858177</c:v>
                </c:pt>
                <c:pt idx="59">
                  <c:v>175.19117772295684</c:v>
                </c:pt>
                <c:pt idx="60">
                  <c:v>138.09674611565066</c:v>
                </c:pt>
                <c:pt idx="61">
                  <c:v>111.65638317366883</c:v>
                </c:pt>
                <c:pt idx="62">
                  <c:v>98.846687911329823</c:v>
                </c:pt>
                <c:pt idx="63">
                  <c:v>94.959098481946299</c:v>
                </c:pt>
                <c:pt idx="64">
                  <c:v>94.928324995881212</c:v>
                </c:pt>
                <c:pt idx="65">
                  <c:v>96.38336419429919</c:v>
                </c:pt>
                <c:pt idx="66">
                  <c:v>98.775120299760232</c:v>
                </c:pt>
                <c:pt idx="67">
                  <c:v>102.17018994961468</c:v>
                </c:pt>
                <c:pt idx="68">
                  <c:v>106.75454077106801</c:v>
                </c:pt>
                <c:pt idx="69">
                  <c:v>112.70085736763437</c:v>
                </c:pt>
                <c:pt idx="70">
                  <c:v>120.11947274337555</c:v>
                </c:pt>
                <c:pt idx="71">
                  <c:v>129.01911652441598</c:v>
                </c:pt>
                <c:pt idx="72">
                  <c:v>139.2715823976171</c:v>
                </c:pt>
                <c:pt idx="73">
                  <c:v>150.58660898084651</c:v>
                </c:pt>
                <c:pt idx="74">
                  <c:v>162.50255518317852</c:v>
                </c:pt>
                <c:pt idx="75">
                  <c:v>174.37401588486446</c:v>
                </c:pt>
                <c:pt idx="76">
                  <c:v>185.19068502478058</c:v>
                </c:pt>
                <c:pt idx="77">
                  <c:v>192.7115740076506</c:v>
                </c:pt>
                <c:pt idx="78">
                  <c:v>191.97999569087935</c:v>
                </c:pt>
                <c:pt idx="79">
                  <c:v>176.89163763918174</c:v>
                </c:pt>
                <c:pt idx="80">
                  <c:v>148.30458352913291</c:v>
                </c:pt>
                <c:pt idx="81">
                  <c:v>118.23627293195344</c:v>
                </c:pt>
                <c:pt idx="82">
                  <c:v>98.650079222798595</c:v>
                </c:pt>
                <c:pt idx="83">
                  <c:v>90.522495093768896</c:v>
                </c:pt>
                <c:pt idx="84">
                  <c:v>88.298367559737557</c:v>
                </c:pt>
                <c:pt idx="85">
                  <c:v>87.817526096059879</c:v>
                </c:pt>
                <c:pt idx="86">
                  <c:v>87.649981380897117</c:v>
                </c:pt>
                <c:pt idx="87">
                  <c:v>87.518893734433277</c:v>
                </c:pt>
                <c:pt idx="88">
                  <c:v>87.392046660674254</c:v>
                </c:pt>
                <c:pt idx="89">
                  <c:v>87.267020446496687</c:v>
                </c:pt>
                <c:pt idx="90">
                  <c:v>87.143588972949843</c:v>
                </c:pt>
                <c:pt idx="91">
                  <c:v>87.021632653502493</c:v>
                </c:pt>
                <c:pt idx="92">
                  <c:v>86.901043436599011</c:v>
                </c:pt>
                <c:pt idx="93">
                  <c:v>86.781725986473845</c:v>
                </c:pt>
                <c:pt idx="94">
                  <c:v>86.663609308920869</c:v>
                </c:pt>
                <c:pt idx="95">
                  <c:v>86.546678151978085</c:v>
                </c:pt>
                <c:pt idx="96">
                  <c:v>86.431051105190946</c:v>
                </c:pt>
                <c:pt idx="97">
                  <c:v>86.317161212433504</c:v>
                </c:pt>
                <c:pt idx="98">
                  <c:v>86.206144042707379</c:v>
                </c:pt>
                <c:pt idx="99">
                  <c:v>86.100609251116254</c:v>
                </c:pt>
                <c:pt idx="100">
                  <c:v>86.006049950064124</c:v>
                </c:pt>
                <c:pt idx="101">
                  <c:v>85.933180366880649</c:v>
                </c:pt>
                <c:pt idx="102">
                  <c:v>85.901385149764678</c:v>
                </c:pt>
                <c:pt idx="103">
                  <c:v>85.943064747871944</c:v>
                </c:pt>
                <c:pt idx="104">
                  <c:v>86.107834583530831</c:v>
                </c:pt>
                <c:pt idx="105">
                  <c:v>86.464302980619621</c:v>
                </c:pt>
                <c:pt idx="106">
                  <c:v>87.095903366237437</c:v>
                </c:pt>
                <c:pt idx="107">
                  <c:v>88.086893015451651</c:v>
                </c:pt>
                <c:pt idx="108">
                  <c:v>89.496402032271249</c:v>
                </c:pt>
                <c:pt idx="109">
                  <c:v>91.32319788999078</c:v>
                </c:pt>
                <c:pt idx="110">
                  <c:v>93.470951480506884</c:v>
                </c:pt>
                <c:pt idx="111">
                  <c:v>95.730140603692135</c:v>
                </c:pt>
                <c:pt idx="112">
                  <c:v>97.793366376590114</c:v>
                </c:pt>
                <c:pt idx="113">
                  <c:v>99.311841076794309</c:v>
                </c:pt>
                <c:pt idx="114">
                  <c:v>99.983106498833308</c:v>
                </c:pt>
                <c:pt idx="115">
                  <c:v>99.641453566385664</c:v>
                </c:pt>
                <c:pt idx="116">
                  <c:v>98.314533940892815</c:v>
                </c:pt>
                <c:pt idx="117">
                  <c:v>96.219909401152748</c:v>
                </c:pt>
                <c:pt idx="118">
                  <c:v>93.700732694456306</c:v>
                </c:pt>
                <c:pt idx="119">
                  <c:v>91.126913030124982</c:v>
                </c:pt>
                <c:pt idx="120">
                  <c:v>88.801540933862896</c:v>
                </c:pt>
                <c:pt idx="121">
                  <c:v>86.905236543761731</c:v>
                </c:pt>
                <c:pt idx="122">
                  <c:v>85.489559577312463</c:v>
                </c:pt>
                <c:pt idx="123">
                  <c:v>84.508411416769619</c:v>
                </c:pt>
                <c:pt idx="124">
                  <c:v>83.864892946700138</c:v>
                </c:pt>
                <c:pt idx="125">
                  <c:v>83.452967092256799</c:v>
                </c:pt>
                <c:pt idx="126">
                  <c:v>83.183172991216836</c:v>
                </c:pt>
                <c:pt idx="127">
                  <c:v>82.991924534653748</c:v>
                </c:pt>
                <c:pt idx="128">
                  <c:v>82.839817235162357</c:v>
                </c:pt>
                <c:pt idx="129">
                  <c:v>82.705358251072298</c:v>
                </c:pt>
                <c:pt idx="130">
                  <c:v>82.578733221424429</c:v>
                </c:pt>
                <c:pt idx="131">
                  <c:v>82.457991844254636</c:v>
                </c:pt>
                <c:pt idx="132">
                  <c:v>82.348623914393727</c:v>
                </c:pt>
                <c:pt idx="133">
                  <c:v>82.266861295702753</c:v>
                </c:pt>
                <c:pt idx="134">
                  <c:v>82.246229074762681</c:v>
                </c:pt>
                <c:pt idx="135">
                  <c:v>82.344698544913896</c:v>
                </c:pt>
                <c:pt idx="136">
                  <c:v>82.645990784494543</c:v>
                </c:pt>
                <c:pt idx="137">
                  <c:v>83.245287117750379</c:v>
                </c:pt>
                <c:pt idx="138">
                  <c:v>84.211776107858839</c:v>
                </c:pt>
                <c:pt idx="139">
                  <c:v>85.532704279925227</c:v>
                </c:pt>
                <c:pt idx="140">
                  <c:v>87.063417945752079</c:v>
                </c:pt>
                <c:pt idx="141">
                  <c:v>88.521446987875905</c:v>
                </c:pt>
                <c:pt idx="142">
                  <c:v>89.551836263268768</c:v>
                </c:pt>
                <c:pt idx="143">
                  <c:v>89.85152783711402</c:v>
                </c:pt>
                <c:pt idx="144">
                  <c:v>89.295413059100042</c:v>
                </c:pt>
                <c:pt idx="145">
                  <c:v>87.993052850599426</c:v>
                </c:pt>
                <c:pt idx="146">
                  <c:v>86.241215226831812</c:v>
                </c:pt>
                <c:pt idx="147">
                  <c:v>84.400220343051615</c:v>
                </c:pt>
                <c:pt idx="148">
                  <c:v>82.764298573510786</c:v>
                </c:pt>
                <c:pt idx="149">
                  <c:v>81.488501754117124</c:v>
                </c:pt>
                <c:pt idx="150">
                  <c:v>80.590084455208569</c:v>
                </c:pt>
                <c:pt idx="151">
                  <c:v>79.99884855843149</c:v>
                </c:pt>
                <c:pt idx="152">
                  <c:v>79.616180056149986</c:v>
                </c:pt>
                <c:pt idx="153">
                  <c:v>79.355282924605575</c:v>
                </c:pt>
                <c:pt idx="154">
                  <c:v>79.156542384813008</c:v>
                </c:pt>
                <c:pt idx="155">
                  <c:v>78.985875292810093</c:v>
                </c:pt>
                <c:pt idx="156">
                  <c:v>78.826603190580187</c:v>
                </c:pt>
                <c:pt idx="157">
                  <c:v>78.671649425692976</c:v>
                </c:pt>
                <c:pt idx="158">
                  <c:v>78.518405915574974</c:v>
                </c:pt>
                <c:pt idx="159">
                  <c:v>78.366053462781565</c:v>
                </c:pt>
                <c:pt idx="160">
                  <c:v>78.214393005790839</c:v>
                </c:pt>
                <c:pt idx="161">
                  <c:v>78.063409112102164</c:v>
                </c:pt>
                <c:pt idx="162">
                  <c:v>77.913128609693757</c:v>
                </c:pt>
                <c:pt idx="163">
                  <c:v>77.763580843225682</c:v>
                </c:pt>
                <c:pt idx="164">
                  <c:v>77.614788305213992</c:v>
                </c:pt>
                <c:pt idx="165">
                  <c:v>77.466765240944554</c:v>
                </c:pt>
                <c:pt idx="166">
                  <c:v>77.319518110096951</c:v>
                </c:pt>
                <c:pt idx="167">
                  <c:v>77.17304642885378</c:v>
                </c:pt>
                <c:pt idx="168">
                  <c:v>77.027343665313239</c:v>
                </c:pt>
                <c:pt idx="169">
                  <c:v>76.88239811289435</c:v>
                </c:pt>
                <c:pt idx="170">
                  <c:v>76.738193718002123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97.719741220028141</c:v>
                </c:pt>
                <c:pt idx="4">
                  <c:v>97.828182004830708</c:v>
                </c:pt>
                <c:pt idx="5">
                  <c:v>97.934872056061536</c:v>
                </c:pt>
                <c:pt idx="6">
                  <c:v>98.039599133024907</c:v>
                </c:pt>
                <c:pt idx="7">
                  <c:v>98.142129413228815</c:v>
                </c:pt>
                <c:pt idx="8">
                  <c:v>98.242205926294801</c:v>
                </c:pt>
                <c:pt idx="9">
                  <c:v>98.33954700005377</c:v>
                </c:pt>
                <c:pt idx="10">
                  <c:v>98.43384475264466</c:v>
                </c:pt>
                <c:pt idx="11">
                  <c:v>98.524763672149007</c:v>
                </c:pt>
                <c:pt idx="12">
                  <c:v>98.611939333853883</c:v>
                </c:pt>
                <c:pt idx="13">
                  <c:v>98.694977314528572</c:v>
                </c:pt>
                <c:pt idx="14">
                  <c:v>98.773452372938493</c:v>
                </c:pt>
                <c:pt idx="15">
                  <c:v>98.846907975908493</c:v>
                </c:pt>
                <c:pt idx="16">
                  <c:v>98.914856259168502</c:v>
                </c:pt>
                <c:pt idx="17">
                  <c:v>98.976778521399453</c:v>
                </c:pt>
                <c:pt idx="18">
                  <c:v>99.032126357621337</c:v>
                </c:pt>
                <c:pt idx="19">
                  <c:v>99.080323543425479</c:v>
                </c:pt>
                <c:pt idx="20">
                  <c:v>99.120768783483186</c:v>
                </c:pt>
                <c:pt idx="21">
                  <c:v>99.152839435052343</c:v>
                </c:pt>
                <c:pt idx="22">
                  <c:v>99.175896308538</c:v>
                </c:pt>
                <c:pt idx="23">
                  <c:v>99.189289631214962</c:v>
                </c:pt>
                <c:pt idx="24">
                  <c:v>99.192366235745951</c:v>
                </c:pt>
                <c:pt idx="25">
                  <c:v>99.184478001128767</c:v>
                </c:pt>
                <c:pt idx="26">
                  <c:v>99.164991529601366</c:v>
                </c:pt>
                <c:pt idx="27">
                  <c:v>99.133298988871772</c:v>
                </c:pt>
                <c:pt idx="28">
                  <c:v>99.088829985712707</c:v>
                </c:pt>
                <c:pt idx="29">
                  <c:v>99.031064266386892</c:v>
                </c:pt>
                <c:pt idx="30">
                  <c:v>98.959544964640358</c:v>
                </c:pt>
                <c:pt idx="31">
                  <c:v>98.873892043409384</c:v>
                </c:pt>
                <c:pt idx="32">
                  <c:v>98.773815507337133</c:v>
                </c:pt>
                <c:pt idx="33">
                  <c:v>98.659127905926255</c:v>
                </c:pt>
                <c:pt idx="34">
                  <c:v>98.529755608284034</c:v>
                </c:pt>
                <c:pt idx="35">
                  <c:v>98.385748316313936</c:v>
                </c:pt>
                <c:pt idx="36">
                  <c:v>98.227286299222243</c:v>
                </c:pt>
                <c:pt idx="37">
                  <c:v>98.054684881866095</c:v>
                </c:pt>
                <c:pt idx="38">
                  <c:v>97.86839580372687</c:v>
                </c:pt>
                <c:pt idx="39">
                  <c:v>97.669005181988439</c:v>
                </c:pt>
                <c:pt idx="40">
                  <c:v>97.457227955834924</c:v>
                </c:pt>
                <c:pt idx="41">
                  <c:v>97.233898851006842</c:v>
                </c:pt>
                <c:pt idx="42">
                  <c:v>96.999960072700532</c:v>
                </c:pt>
                <c:pt idx="43">
                  <c:v>96.756446098426139</c:v>
                </c:pt>
                <c:pt idx="44">
                  <c:v>96.50446608766535</c:v>
                </c:pt>
                <c:pt idx="45">
                  <c:v>96.245184540581079</c:v>
                </c:pt>
                <c:pt idx="46">
                  <c:v>95.979800914712428</c:v>
                </c:pt>
                <c:pt idx="47">
                  <c:v>95.709528941215723</c:v>
                </c:pt>
                <c:pt idx="48">
                  <c:v>95.435576369592312</c:v>
                </c:pt>
                <c:pt idx="49">
                  <c:v>95.159125814895646</c:v>
                </c:pt>
                <c:pt idx="50">
                  <c:v>94.881317290650315</c:v>
                </c:pt>
                <c:pt idx="51">
                  <c:v>94.603232893312324</c:v>
                </c:pt>
                <c:pt idx="52">
                  <c:v>94.325883970697049</c:v>
                </c:pt>
                <c:pt idx="53">
                  <c:v>94.050200968280194</c:v>
                </c:pt>
                <c:pt idx="54">
                  <c:v>93.777026013645838</c:v>
                </c:pt>
                <c:pt idx="55">
                  <c:v>93.507108178886114</c:v>
                </c:pt>
                <c:pt idx="56">
                  <c:v>93.241101259463122</c:v>
                </c:pt>
                <c:pt idx="57">
                  <c:v>92.979563829480767</c:v>
                </c:pt>
                <c:pt idx="58">
                  <c:v>92.722961278701575</c:v>
                </c:pt>
                <c:pt idx="59">
                  <c:v>92.4716695051914</c:v>
                </c:pt>
                <c:pt idx="60">
                  <c:v>92.225979926862124</c:v>
                </c:pt>
                <c:pt idx="61">
                  <c:v>91.986105482076795</c:v>
                </c:pt>
                <c:pt idx="62">
                  <c:v>91.752187310040739</c:v>
                </c:pt>
                <c:pt idx="63">
                  <c:v>91.524301832000759</c:v>
                </c:pt>
                <c:pt idx="64">
                  <c:v>91.302467990634852</c:v>
                </c:pt>
                <c:pt idx="65">
                  <c:v>91.086654444223328</c:v>
                </c:pt>
                <c:pt idx="66">
                  <c:v>90.876786551627305</c:v>
                </c:pt>
                <c:pt idx="67">
                  <c:v>90.672753021761309</c:v>
                </c:pt>
                <c:pt idx="68">
                  <c:v>90.474412135738305</c:v>
                </c:pt>
                <c:pt idx="69">
                  <c:v>90.281597480320443</c:v>
                </c:pt>
                <c:pt idx="70">
                  <c:v>90.094123157314471</c:v>
                </c:pt>
                <c:pt idx="71">
                  <c:v>89.911788455028727</c:v>
                </c:pt>
                <c:pt idx="72">
                  <c:v>89.734381985053545</c:v>
                </c:pt>
                <c:pt idx="73">
                  <c:v>89.561685300784305</c:v>
                </c:pt>
                <c:pt idx="74">
                  <c:v>89.393476023741016</c:v>
                </c:pt>
                <c:pt idx="75">
                  <c:v>89.229530510347516</c:v>
                </c:pt>
                <c:pt idx="76">
                  <c:v>89.06962609592459</c:v>
                </c:pt>
                <c:pt idx="77">
                  <c:v>88.913542954707438</c:v>
                </c:pt>
                <c:pt idx="78">
                  <c:v>88.761065615157534</c:v>
                </c:pt>
                <c:pt idx="79">
                  <c:v>88.61198416908816</c:v>
                </c:pt>
                <c:pt idx="80">
                  <c:v>88.466095211494761</c:v>
                </c:pt>
                <c:pt idx="81">
                  <c:v>88.323202545747577</c:v>
                </c:pt>
                <c:pt idx="82">
                  <c:v>88.183117686191054</c:v>
                </c:pt>
                <c:pt idx="83">
                  <c:v>88.045660187376157</c:v>
                </c:pt>
                <c:pt idx="84">
                  <c:v>87.910657826265506</c:v>
                </c:pt>
                <c:pt idx="85">
                  <c:v>87.777946660895196</c:v>
                </c:pt>
                <c:pt idx="86">
                  <c:v>87.64737098622804</c:v>
                </c:pt>
                <c:pt idx="87">
                  <c:v>87.518783205334302</c:v>
                </c:pt>
                <c:pt idx="88">
                  <c:v>87.39204363162419</c:v>
                </c:pt>
                <c:pt idx="89">
                  <c:v>87.267020235643812</c:v>
                </c:pt>
                <c:pt idx="90">
                  <c:v>87.143588347941915</c:v>
                </c:pt>
                <c:pt idx="91">
                  <c:v>87.021630327715528</c:v>
                </c:pt>
                <c:pt idx="92">
                  <c:v>86.901035205342467</c:v>
                </c:pt>
                <c:pt idx="93">
                  <c:v>86.781698305496448</c:v>
                </c:pt>
                <c:pt idx="94">
                  <c:v>86.663520856305539</c:v>
                </c:pt>
                <c:pt idx="95">
                  <c:v>86.546409588940719</c:v>
                </c:pt>
                <c:pt idx="96">
                  <c:v>86.43027633109871</c:v>
                </c:pt>
                <c:pt idx="97">
                  <c:v>86.31503759705582</c:v>
                </c:pt>
                <c:pt idx="98">
                  <c:v>86.200614176308932</c:v>
                </c:pt>
                <c:pt idx="99">
                  <c:v>86.086930722271774</c:v>
                </c:pt>
                <c:pt idx="100">
                  <c:v>85.973915342055165</c:v>
                </c:pt>
                <c:pt idx="101">
                  <c:v>85.861499188017689</c:v>
                </c:pt>
                <c:pt idx="102">
                  <c:v>85.749616051526218</c:v>
                </c:pt>
                <c:pt idx="103">
                  <c:v>85.638201959208914</c:v>
                </c:pt>
                <c:pt idx="104">
                  <c:v>85.527194771916044</c:v>
                </c:pt>
                <c:pt idx="105">
                  <c:v>85.416533786626985</c:v>
                </c:pt>
                <c:pt idx="106">
                  <c:v>85.306159341655928</c:v>
                </c:pt>
                <c:pt idx="107">
                  <c:v>85.196012425719189</c:v>
                </c:pt>
                <c:pt idx="108">
                  <c:v>85.086034291737832</c:v>
                </c:pt>
                <c:pt idx="109">
                  <c:v>84.976166076665521</c:v>
                </c:pt>
                <c:pt idx="110">
                  <c:v>84.866348429160411</c:v>
                </c:pt>
                <c:pt idx="111">
                  <c:v>84.756521147565635</c:v>
                </c:pt>
                <c:pt idx="112">
                  <c:v>84.646622831429852</c:v>
                </c:pt>
                <c:pt idx="113">
                  <c:v>84.536590550688388</c:v>
                </c:pt>
                <c:pt idx="114">
                  <c:v>84.426359537633658</c:v>
                </c:pt>
                <c:pt idx="115">
                  <c:v>84.31586290791985</c:v>
                </c:pt>
                <c:pt idx="116">
                  <c:v>84.20503141805591</c:v>
                </c:pt>
                <c:pt idx="117">
                  <c:v>84.09379326810847</c:v>
                </c:pt>
                <c:pt idx="118">
                  <c:v>83.982073959624827</c:v>
                </c:pt>
                <c:pt idx="119">
                  <c:v>83.86979622003112</c:v>
                </c:pt>
                <c:pt idx="120">
                  <c:v>83.756880005884398</c:v>
                </c:pt>
                <c:pt idx="121">
                  <c:v>83.643242598261324</c:v>
                </c:pt>
                <c:pt idx="122">
                  <c:v>83.528798804125444</c:v>
                </c:pt>
                <c:pt idx="123">
                  <c:v>83.413461277590685</c:v>
                </c:pt>
                <c:pt idx="124">
                  <c:v>83.297140974429894</c:v>
                </c:pt>
                <c:pt idx="125">
                  <c:v>83.179747751796128</c:v>
                </c:pt>
                <c:pt idx="126">
                  <c:v>83.061191122766047</c:v>
                </c:pt>
                <c:pt idx="127">
                  <c:v>82.941381171827217</c:v>
                </c:pt>
                <c:pt idx="128">
                  <c:v>82.820229632705775</c:v>
                </c:pt>
                <c:pt idx="129">
                  <c:v>82.697651123917922</c:v>
                </c:pt>
                <c:pt idx="130">
                  <c:v>82.573564530166124</c:v>
                </c:pt>
                <c:pt idx="131">
                  <c:v>82.447894509345986</c:v>
                </c:pt>
                <c:pt idx="132">
                  <c:v>82.320573095772531</c:v>
                </c:pt>
                <c:pt idx="133">
                  <c:v>82.191541360720151</c:v>
                </c:pt>
                <c:pt idx="134">
                  <c:v>82.0607510820914</c:v>
                </c:pt>
                <c:pt idx="135">
                  <c:v>81.928166366713825</c:v>
                </c:pt>
                <c:pt idx="136">
                  <c:v>81.793765162222911</c:v>
                </c:pt>
                <c:pt idx="137">
                  <c:v>81.657540591563972</c:v>
                </c:pt>
                <c:pt idx="138">
                  <c:v>81.519502042609105</c:v>
                </c:pt>
                <c:pt idx="139">
                  <c:v>81.379675948850647</c:v>
                </c:pt>
                <c:pt idx="140">
                  <c:v>81.238106204944685</c:v>
                </c:pt>
                <c:pt idx="141">
                  <c:v>81.094854173032104</c:v>
                </c:pt>
                <c:pt idx="142">
                  <c:v>80.949998251845187</c:v>
                </c:pt>
                <c:pt idx="143">
                  <c:v>80.80363299977401</c:v>
                </c:pt>
                <c:pt idx="144">
                  <c:v>80.655867824104988</c:v>
                </c:pt>
                <c:pt idx="145">
                  <c:v>80.506825270055046</c:v>
                </c:pt>
                <c:pt idx="146">
                  <c:v>80.356638963379055</c:v>
                </c:pt>
                <c:pt idx="147">
                  <c:v>80.205451277635589</c:v>
                </c:pt>
                <c:pt idx="148">
                  <c:v>80.053410810290643</c:v>
                </c:pt>
                <c:pt idx="149">
                  <c:v>79.900669759727919</c:v>
                </c:pt>
                <c:pt idx="150">
                  <c:v>79.747381297416638</c:v>
                </c:pt>
                <c:pt idx="151">
                  <c:v>79.593697025988632</c:v>
                </c:pt>
                <c:pt idx="152">
                  <c:v>79.439764605333551</c:v>
                </c:pt>
                <c:pt idx="153">
                  <c:v>79.285725615989179</c:v>
                </c:pt>
                <c:pt idx="154">
                  <c:v>79.13171371333064</c:v>
                </c:pt>
                <c:pt idx="155">
                  <c:v>78.977853108728809</c:v>
                </c:pt>
                <c:pt idx="156">
                  <c:v>78.824257396312277</c:v>
                </c:pt>
                <c:pt idx="157">
                  <c:v>78.671028727441666</c:v>
                </c:pt>
                <c:pt idx="158">
                  <c:v>78.518257320446011</c:v>
                </c:pt>
                <c:pt idx="159">
                  <c:v>78.366021281241444</c:v>
                </c:pt>
                <c:pt idx="160">
                  <c:v>78.214386701499762</c:v>
                </c:pt>
                <c:pt idx="161">
                  <c:v>78.063407995121281</c:v>
                </c:pt>
                <c:pt idx="162">
                  <c:v>77.913128430719027</c:v>
                </c:pt>
                <c:pt idx="163">
                  <c:v>77.763580817293814</c:v>
                </c:pt>
                <c:pt idx="164">
                  <c:v>77.614788301816688</c:v>
                </c:pt>
                <c:pt idx="165">
                  <c:v>77.466765240542145</c:v>
                </c:pt>
                <c:pt idx="166">
                  <c:v>77.319518110053863</c:v>
                </c:pt>
                <c:pt idx="167">
                  <c:v>77.173046428849602</c:v>
                </c:pt>
                <c:pt idx="168">
                  <c:v>77.02734366531287</c:v>
                </c:pt>
                <c:pt idx="169">
                  <c:v>76.882398112894322</c:v>
                </c:pt>
                <c:pt idx="170">
                  <c:v>76.738193718002123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104.846</c:v>
                </c:pt>
                <c:pt idx="1">
                  <c:v>98.667000000000002</c:v>
                </c:pt>
                <c:pt idx="2">
                  <c:v>101.51300000000001</c:v>
                </c:pt>
                <c:pt idx="3">
                  <c:v>99.872</c:v>
                </c:pt>
                <c:pt idx="4">
                  <c:v>99.462000000000003</c:v>
                </c:pt>
                <c:pt idx="5">
                  <c:v>100.462</c:v>
                </c:pt>
                <c:pt idx="6">
                  <c:v>96.948999999999998</c:v>
                </c:pt>
                <c:pt idx="7">
                  <c:v>95.691999999999993</c:v>
                </c:pt>
                <c:pt idx="8">
                  <c:v>98.691999999999993</c:v>
                </c:pt>
                <c:pt idx="9">
                  <c:v>99.179000000000002</c:v>
                </c:pt>
                <c:pt idx="10">
                  <c:v>100.718</c:v>
                </c:pt>
                <c:pt idx="11">
                  <c:v>98.385000000000005</c:v>
                </c:pt>
                <c:pt idx="12">
                  <c:v>96.974000000000004</c:v>
                </c:pt>
                <c:pt idx="13">
                  <c:v>96</c:v>
                </c:pt>
                <c:pt idx="14">
                  <c:v>96.179000000000002</c:v>
                </c:pt>
                <c:pt idx="15">
                  <c:v>96.281999999999996</c:v>
                </c:pt>
                <c:pt idx="16">
                  <c:v>97.974000000000004</c:v>
                </c:pt>
                <c:pt idx="17">
                  <c:v>97.281999999999996</c:v>
                </c:pt>
                <c:pt idx="18">
                  <c:v>99.820999999999998</c:v>
                </c:pt>
                <c:pt idx="19">
                  <c:v>98.718000000000004</c:v>
                </c:pt>
                <c:pt idx="20">
                  <c:v>99.308000000000007</c:v>
                </c:pt>
                <c:pt idx="21">
                  <c:v>97.872</c:v>
                </c:pt>
                <c:pt idx="22">
                  <c:v>98.204999999999998</c:v>
                </c:pt>
                <c:pt idx="23">
                  <c:v>99.744</c:v>
                </c:pt>
                <c:pt idx="24">
                  <c:v>96.614999999999995</c:v>
                </c:pt>
                <c:pt idx="25">
                  <c:v>99.051000000000002</c:v>
                </c:pt>
                <c:pt idx="26">
                  <c:v>98.281999999999996</c:v>
                </c:pt>
                <c:pt idx="27">
                  <c:v>98.948999999999998</c:v>
                </c:pt>
                <c:pt idx="28">
                  <c:v>97.795000000000002</c:v>
                </c:pt>
                <c:pt idx="29">
                  <c:v>100.256</c:v>
                </c:pt>
                <c:pt idx="30">
                  <c:v>102.51300000000001</c:v>
                </c:pt>
                <c:pt idx="31">
                  <c:v>100.23099999999999</c:v>
                </c:pt>
                <c:pt idx="32">
                  <c:v>100.846</c:v>
                </c:pt>
                <c:pt idx="33">
                  <c:v>102.333</c:v>
                </c:pt>
                <c:pt idx="34">
                  <c:v>101.51300000000001</c:v>
                </c:pt>
                <c:pt idx="35">
                  <c:v>104.256</c:v>
                </c:pt>
                <c:pt idx="36">
                  <c:v>105.35899999999999</c:v>
                </c:pt>
                <c:pt idx="37">
                  <c:v>106.89700000000001</c:v>
                </c:pt>
                <c:pt idx="38">
                  <c:v>106.41</c:v>
                </c:pt>
                <c:pt idx="39">
                  <c:v>107.48699999999999</c:v>
                </c:pt>
                <c:pt idx="40">
                  <c:v>111.282</c:v>
                </c:pt>
                <c:pt idx="41">
                  <c:v>113.56399999999999</c:v>
                </c:pt>
                <c:pt idx="42">
                  <c:v>116.872</c:v>
                </c:pt>
                <c:pt idx="43">
                  <c:v>117.846</c:v>
                </c:pt>
                <c:pt idx="44">
                  <c:v>123.795</c:v>
                </c:pt>
                <c:pt idx="45">
                  <c:v>126.56399999999999</c:v>
                </c:pt>
                <c:pt idx="46">
                  <c:v>138.02600000000001</c:v>
                </c:pt>
                <c:pt idx="47">
                  <c:v>143.179</c:v>
                </c:pt>
                <c:pt idx="48">
                  <c:v>160.05099999999999</c:v>
                </c:pt>
                <c:pt idx="49">
                  <c:v>176.94900000000001</c:v>
                </c:pt>
                <c:pt idx="50">
                  <c:v>191.76900000000001</c:v>
                </c:pt>
                <c:pt idx="51">
                  <c:v>206.05099999999999</c:v>
                </c:pt>
                <c:pt idx="52">
                  <c:v>219</c:v>
                </c:pt>
                <c:pt idx="53">
                  <c:v>227.69200000000001</c:v>
                </c:pt>
                <c:pt idx="54">
                  <c:v>237.20500000000001</c:v>
                </c:pt>
                <c:pt idx="55">
                  <c:v>239.61500000000001</c:v>
                </c:pt>
                <c:pt idx="56">
                  <c:v>239.38499999999999</c:v>
                </c:pt>
                <c:pt idx="57">
                  <c:v>233.30799999999999</c:v>
                </c:pt>
                <c:pt idx="58">
                  <c:v>213.744</c:v>
                </c:pt>
                <c:pt idx="59">
                  <c:v>181.179</c:v>
                </c:pt>
                <c:pt idx="60">
                  <c:v>140.53800000000001</c:v>
                </c:pt>
                <c:pt idx="61">
                  <c:v>110.64100000000001</c:v>
                </c:pt>
                <c:pt idx="62">
                  <c:v>99.641000000000005</c:v>
                </c:pt>
                <c:pt idx="63">
                  <c:v>99.076999999999998</c:v>
                </c:pt>
                <c:pt idx="64">
                  <c:v>97.872</c:v>
                </c:pt>
                <c:pt idx="65">
                  <c:v>96.795000000000002</c:v>
                </c:pt>
                <c:pt idx="66">
                  <c:v>100.051</c:v>
                </c:pt>
                <c:pt idx="67">
                  <c:v>103.051</c:v>
                </c:pt>
                <c:pt idx="68">
                  <c:v>103.128</c:v>
                </c:pt>
                <c:pt idx="69">
                  <c:v>109.48699999999999</c:v>
                </c:pt>
                <c:pt idx="70">
                  <c:v>117.333</c:v>
                </c:pt>
                <c:pt idx="71">
                  <c:v>125.38500000000001</c:v>
                </c:pt>
                <c:pt idx="72">
                  <c:v>134.64099999999999</c:v>
                </c:pt>
                <c:pt idx="73">
                  <c:v>148.56399999999999</c:v>
                </c:pt>
                <c:pt idx="74">
                  <c:v>159.12799999999999</c:v>
                </c:pt>
                <c:pt idx="75">
                  <c:v>172.89699999999999</c:v>
                </c:pt>
                <c:pt idx="76">
                  <c:v>183.38499999999999</c:v>
                </c:pt>
                <c:pt idx="77">
                  <c:v>190.69200000000001</c:v>
                </c:pt>
                <c:pt idx="78">
                  <c:v>196.744</c:v>
                </c:pt>
                <c:pt idx="79">
                  <c:v>197.43600000000001</c:v>
                </c:pt>
                <c:pt idx="80">
                  <c:v>193.179</c:v>
                </c:pt>
                <c:pt idx="81">
                  <c:v>176.05099999999999</c:v>
                </c:pt>
                <c:pt idx="82">
                  <c:v>149.154</c:v>
                </c:pt>
                <c:pt idx="83">
                  <c:v>116.61499999999999</c:v>
                </c:pt>
                <c:pt idx="84">
                  <c:v>100</c:v>
                </c:pt>
                <c:pt idx="85">
                  <c:v>92.846000000000004</c:v>
                </c:pt>
                <c:pt idx="86">
                  <c:v>91.230999999999995</c:v>
                </c:pt>
                <c:pt idx="87">
                  <c:v>89.667000000000002</c:v>
                </c:pt>
                <c:pt idx="88">
                  <c:v>89.563999999999993</c:v>
                </c:pt>
                <c:pt idx="89">
                  <c:v>90.153999999999996</c:v>
                </c:pt>
                <c:pt idx="90">
                  <c:v>89.513000000000005</c:v>
                </c:pt>
                <c:pt idx="91">
                  <c:v>87.462000000000003</c:v>
                </c:pt>
                <c:pt idx="92">
                  <c:v>87.718000000000004</c:v>
                </c:pt>
                <c:pt idx="93">
                  <c:v>90.025999999999996</c:v>
                </c:pt>
                <c:pt idx="94">
                  <c:v>87.872</c:v>
                </c:pt>
                <c:pt idx="95">
                  <c:v>87.41</c:v>
                </c:pt>
                <c:pt idx="96">
                  <c:v>87.820999999999998</c:v>
                </c:pt>
                <c:pt idx="97">
                  <c:v>88.769000000000005</c:v>
                </c:pt>
                <c:pt idx="98">
                  <c:v>89.846000000000004</c:v>
                </c:pt>
                <c:pt idx="99">
                  <c:v>88.974000000000004</c:v>
                </c:pt>
                <c:pt idx="100">
                  <c:v>87.846000000000004</c:v>
                </c:pt>
                <c:pt idx="101">
                  <c:v>86.948999999999998</c:v>
                </c:pt>
                <c:pt idx="102">
                  <c:v>93.102999999999994</c:v>
                </c:pt>
                <c:pt idx="103">
                  <c:v>89.204999999999998</c:v>
                </c:pt>
                <c:pt idx="104">
                  <c:v>88.462000000000003</c:v>
                </c:pt>
                <c:pt idx="105">
                  <c:v>90.332999999999998</c:v>
                </c:pt>
                <c:pt idx="106">
                  <c:v>90.204999999999998</c:v>
                </c:pt>
                <c:pt idx="107">
                  <c:v>90.667000000000002</c:v>
                </c:pt>
                <c:pt idx="108">
                  <c:v>91.385000000000005</c:v>
                </c:pt>
                <c:pt idx="109">
                  <c:v>92.691999999999993</c:v>
                </c:pt>
                <c:pt idx="110">
                  <c:v>92.128</c:v>
                </c:pt>
                <c:pt idx="111">
                  <c:v>92.153999999999996</c:v>
                </c:pt>
                <c:pt idx="112">
                  <c:v>95.128</c:v>
                </c:pt>
                <c:pt idx="113">
                  <c:v>95.974000000000004</c:v>
                </c:pt>
                <c:pt idx="114">
                  <c:v>101.256</c:v>
                </c:pt>
                <c:pt idx="115">
                  <c:v>101.23099999999999</c:v>
                </c:pt>
                <c:pt idx="116">
                  <c:v>104.89700000000001</c:v>
                </c:pt>
                <c:pt idx="117">
                  <c:v>105.026</c:v>
                </c:pt>
                <c:pt idx="118">
                  <c:v>104.974</c:v>
                </c:pt>
                <c:pt idx="119">
                  <c:v>104.69199999999999</c:v>
                </c:pt>
                <c:pt idx="120">
                  <c:v>103.718</c:v>
                </c:pt>
                <c:pt idx="121">
                  <c:v>97.41</c:v>
                </c:pt>
                <c:pt idx="122">
                  <c:v>94.385000000000005</c:v>
                </c:pt>
                <c:pt idx="123">
                  <c:v>90.025999999999996</c:v>
                </c:pt>
                <c:pt idx="124">
                  <c:v>87.486999999999995</c:v>
                </c:pt>
                <c:pt idx="125">
                  <c:v>84.769000000000005</c:v>
                </c:pt>
                <c:pt idx="126">
                  <c:v>87.462000000000003</c:v>
                </c:pt>
                <c:pt idx="127">
                  <c:v>85.667000000000002</c:v>
                </c:pt>
                <c:pt idx="128">
                  <c:v>83.614999999999995</c:v>
                </c:pt>
                <c:pt idx="129">
                  <c:v>84.537999999999997</c:v>
                </c:pt>
                <c:pt idx="130">
                  <c:v>84.537999999999997</c:v>
                </c:pt>
                <c:pt idx="131">
                  <c:v>84.59</c:v>
                </c:pt>
                <c:pt idx="132">
                  <c:v>85.59</c:v>
                </c:pt>
                <c:pt idx="133">
                  <c:v>84.846000000000004</c:v>
                </c:pt>
                <c:pt idx="134">
                  <c:v>81.614999999999995</c:v>
                </c:pt>
                <c:pt idx="135">
                  <c:v>84.974000000000004</c:v>
                </c:pt>
                <c:pt idx="136">
                  <c:v>83.41</c:v>
                </c:pt>
                <c:pt idx="137">
                  <c:v>83.614999999999995</c:v>
                </c:pt>
                <c:pt idx="138">
                  <c:v>84.308000000000007</c:v>
                </c:pt>
                <c:pt idx="139">
                  <c:v>83.691999999999993</c:v>
                </c:pt>
                <c:pt idx="140">
                  <c:v>84.59</c:v>
                </c:pt>
                <c:pt idx="141">
                  <c:v>83.076999999999998</c:v>
                </c:pt>
                <c:pt idx="142">
                  <c:v>89.718000000000004</c:v>
                </c:pt>
                <c:pt idx="143">
                  <c:v>87.691999999999993</c:v>
                </c:pt>
                <c:pt idx="144">
                  <c:v>88.718000000000004</c:v>
                </c:pt>
                <c:pt idx="145">
                  <c:v>92.718000000000004</c:v>
                </c:pt>
                <c:pt idx="146">
                  <c:v>92.948999999999998</c:v>
                </c:pt>
                <c:pt idx="147">
                  <c:v>94.230999999999995</c:v>
                </c:pt>
                <c:pt idx="148">
                  <c:v>92.820999999999998</c:v>
                </c:pt>
                <c:pt idx="149">
                  <c:v>93.795000000000002</c:v>
                </c:pt>
                <c:pt idx="150">
                  <c:v>93.795000000000002</c:v>
                </c:pt>
                <c:pt idx="151">
                  <c:v>92.076999999999998</c:v>
                </c:pt>
                <c:pt idx="152">
                  <c:v>87.128</c:v>
                </c:pt>
                <c:pt idx="153">
                  <c:v>86.846000000000004</c:v>
                </c:pt>
                <c:pt idx="154">
                  <c:v>82.128</c:v>
                </c:pt>
                <c:pt idx="155">
                  <c:v>80.41</c:v>
                </c:pt>
                <c:pt idx="156">
                  <c:v>84.641000000000005</c:v>
                </c:pt>
                <c:pt idx="157">
                  <c:v>81.076999999999998</c:v>
                </c:pt>
                <c:pt idx="158">
                  <c:v>80.872</c:v>
                </c:pt>
                <c:pt idx="159">
                  <c:v>83.051000000000002</c:v>
                </c:pt>
                <c:pt idx="160">
                  <c:v>81.718000000000004</c:v>
                </c:pt>
                <c:pt idx="161">
                  <c:v>81.769000000000005</c:v>
                </c:pt>
                <c:pt idx="162">
                  <c:v>79.691999999999993</c:v>
                </c:pt>
                <c:pt idx="163">
                  <c:v>80.614999999999995</c:v>
                </c:pt>
                <c:pt idx="164">
                  <c:v>78.179000000000002</c:v>
                </c:pt>
                <c:pt idx="165">
                  <c:v>78.281999999999996</c:v>
                </c:pt>
                <c:pt idx="166">
                  <c:v>80.614999999999995</c:v>
                </c:pt>
                <c:pt idx="167">
                  <c:v>80.974000000000004</c:v>
                </c:pt>
                <c:pt idx="168">
                  <c:v>80.820999999999998</c:v>
                </c:pt>
                <c:pt idx="169">
                  <c:v>75.641000000000005</c:v>
                </c:pt>
                <c:pt idx="170">
                  <c:v>80.332999999999998</c:v>
                </c:pt>
                <c:pt idx="171">
                  <c:v>79.204999999999998</c:v>
                </c:pt>
                <c:pt idx="172">
                  <c:v>78.308000000000007</c:v>
                </c:pt>
                <c:pt idx="173">
                  <c:v>78.385000000000005</c:v>
                </c:pt>
                <c:pt idx="174">
                  <c:v>80.820999999999998</c:v>
                </c:pt>
                <c:pt idx="175">
                  <c:v>79.897000000000006</c:v>
                </c:pt>
                <c:pt idx="176">
                  <c:v>77.513000000000005</c:v>
                </c:pt>
                <c:pt idx="177">
                  <c:v>78.358999999999995</c:v>
                </c:pt>
                <c:pt idx="178">
                  <c:v>78.923000000000002</c:v>
                </c:pt>
                <c:pt idx="179">
                  <c:v>78.102999999999994</c:v>
                </c:pt>
                <c:pt idx="180">
                  <c:v>79.128</c:v>
                </c:pt>
                <c:pt idx="181">
                  <c:v>79.769000000000005</c:v>
                </c:pt>
                <c:pt idx="182">
                  <c:v>77.691999999999993</c:v>
                </c:pt>
                <c:pt idx="183">
                  <c:v>77.385000000000005</c:v>
                </c:pt>
                <c:pt idx="184">
                  <c:v>78.308000000000007</c:v>
                </c:pt>
                <c:pt idx="185">
                  <c:v>74.769000000000005</c:v>
                </c:pt>
                <c:pt idx="186">
                  <c:v>77.563999999999993</c:v>
                </c:pt>
                <c:pt idx="187">
                  <c:v>78.358999999999995</c:v>
                </c:pt>
                <c:pt idx="188">
                  <c:v>78.691999999999993</c:v>
                </c:pt>
                <c:pt idx="189">
                  <c:v>73.769000000000005</c:v>
                </c:pt>
                <c:pt idx="190">
                  <c:v>77.537999999999997</c:v>
                </c:pt>
                <c:pt idx="191">
                  <c:v>75.256</c:v>
                </c:pt>
                <c:pt idx="192">
                  <c:v>77.563999999999993</c:v>
                </c:pt>
                <c:pt idx="193">
                  <c:v>76.179000000000002</c:v>
                </c:pt>
                <c:pt idx="194">
                  <c:v>77.537999999999997</c:v>
                </c:pt>
                <c:pt idx="195">
                  <c:v>73.128</c:v>
                </c:pt>
                <c:pt idx="196">
                  <c:v>76.051000000000002</c:v>
                </c:pt>
                <c:pt idx="197">
                  <c:v>76.332999999999998</c:v>
                </c:pt>
                <c:pt idx="198">
                  <c:v>76.795000000000002</c:v>
                </c:pt>
                <c:pt idx="199">
                  <c:v>75.563999999999993</c:v>
                </c:pt>
                <c:pt idx="200">
                  <c:v>74.462000000000003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95.32513545068538</c:v>
                </c:pt>
                <c:pt idx="6">
                  <c:v>95.621134524087864</c:v>
                </c:pt>
                <c:pt idx="7">
                  <c:v>95.915722138678788</c:v>
                </c:pt>
                <c:pt idx="8">
                  <c:v>96.208641187948743</c:v>
                </c:pt>
                <c:pt idx="9">
                  <c:v>96.499602383784165</c:v>
                </c:pt>
                <c:pt idx="10">
                  <c:v>96.788281413060105</c:v>
                </c:pt>
                <c:pt idx="11">
                  <c:v>97.074316040109707</c:v>
                </c:pt>
                <c:pt idx="12">
                  <c:v>97.357303203466984</c:v>
                </c:pt>
                <c:pt idx="13">
                  <c:v>97.636796168779895</c:v>
                </c:pt>
                <c:pt idx="14">
                  <c:v>97.912301815695486</c:v>
                </c:pt>
                <c:pt idx="15">
                  <c:v>98.18327815565425</c:v>
                </c:pt>
                <c:pt idx="16">
                  <c:v>98.449132201630078</c:v>
                </c:pt>
                <c:pt idx="17">
                  <c:v>98.70921834357145</c:v>
                </c:pt>
                <c:pt idx="18">
                  <c:v>98.96283743207816</c:v>
                </c:pt>
                <c:pt idx="19">
                  <c:v>99.209236852217288</c:v>
                </c:pt>
                <c:pt idx="20">
                  <c:v>99.447612006578893</c:v>
                </c:pt>
                <c:pt idx="21">
                  <c:v>99.677109870586548</c:v>
                </c:pt>
                <c:pt idx="22">
                  <c:v>99.896835717712278</c:v>
                </c:pt>
                <c:pt idx="23">
                  <c:v>100.10586487536708</c:v>
                </c:pt>
                <c:pt idx="24">
                  <c:v>100.30326267866246</c:v>
                </c:pt>
                <c:pt idx="25">
                  <c:v>100.48811795525519</c:v>
                </c:pt>
                <c:pt idx="26">
                  <c:v>100.65959883497108</c:v>
                </c:pt>
                <c:pt idx="27">
                  <c:v>100.81704498010649</c:v>
                </c:pt>
                <c:pt idx="28">
                  <c:v>100.96011808105877</c:v>
                </c:pt>
                <c:pt idx="29">
                  <c:v>101.0890431819637</c:v>
                </c:pt>
                <c:pt idx="30">
                  <c:v>101.20498727852039</c:v>
                </c:pt>
                <c:pt idx="31">
                  <c:v>101.31063810489597</c:v>
                </c:pt>
                <c:pt idx="32">
                  <c:v>101.41106323708246</c:v>
                </c:pt>
                <c:pt idx="33">
                  <c:v>101.51494378728793</c:v>
                </c:pt>
                <c:pt idx="34">
                  <c:v>101.63628175296425</c:v>
                </c:pt>
                <c:pt idx="35">
                  <c:v>101.79666651942431</c:v>
                </c:pt>
                <c:pt idx="36">
                  <c:v>102.02814292784299</c:v>
                </c:pt>
                <c:pt idx="37">
                  <c:v>102.37663903966606</c:v>
                </c:pt>
                <c:pt idx="38">
                  <c:v>102.90577719955061</c:v>
                </c:pt>
                <c:pt idx="39">
                  <c:v>103.70070533847246</c:v>
                </c:pt>
                <c:pt idx="40">
                  <c:v>104.87135738552932</c:v>
                </c:pt>
                <c:pt idx="41">
                  <c:v>106.55431053065379</c:v>
                </c:pt>
                <c:pt idx="42">
                  <c:v>108.91220158236487</c:v>
                </c:pt>
                <c:pt idx="43">
                  <c:v>112.12956178804595</c:v>
                </c:pt>
                <c:pt idx="44">
                  <c:v>116.40400579500053</c:v>
                </c:pt>
                <c:pt idx="45">
                  <c:v>121.93203580748157</c:v>
                </c:pt>
                <c:pt idx="46">
                  <c:v>128.88933727223832</c:v>
                </c:pt>
                <c:pt idx="47">
                  <c:v>137.40633514089166</c:v>
                </c:pt>
                <c:pt idx="48">
                  <c:v>147.54086408962226</c:v>
                </c:pt>
                <c:pt idx="49">
                  <c:v>159.25090468865818</c:v>
                </c:pt>
                <c:pt idx="50">
                  <c:v>172.37107350977845</c:v>
                </c:pt>
                <c:pt idx="51">
                  <c:v>186.5955380186324</c:v>
                </c:pt>
                <c:pt idx="52">
                  <c:v>201.46118398889686</c:v>
                </c:pt>
                <c:pt idx="53">
                  <c:v>216.29028754795937</c:v>
                </c:pt>
                <c:pt idx="54">
                  <c:v>229.9770369312206</c:v>
                </c:pt>
                <c:pt idx="55">
                  <c:v>240.48767113641134</c:v>
                </c:pt>
                <c:pt idx="56">
                  <c:v>244.33105410526116</c:v>
                </c:pt>
                <c:pt idx="57">
                  <c:v>237.12988134255954</c:v>
                </c:pt>
                <c:pt idx="58">
                  <c:v>216.41530710728134</c:v>
                </c:pt>
                <c:pt idx="59">
                  <c:v>185.14203258421125</c:v>
                </c:pt>
                <c:pt idx="60">
                  <c:v>151.68587740324696</c:v>
                </c:pt>
                <c:pt idx="61">
                  <c:v>124.82576541310942</c:v>
                </c:pt>
                <c:pt idx="62">
                  <c:v>108.43249993223083</c:v>
                </c:pt>
                <c:pt idx="63">
                  <c:v>100.96731347685392</c:v>
                </c:pt>
                <c:pt idx="64">
                  <c:v>98.821398610108503</c:v>
                </c:pt>
                <c:pt idx="65">
                  <c:v>99.229796495442528</c:v>
                </c:pt>
                <c:pt idx="66">
                  <c:v>100.94555255840216</c:v>
                </c:pt>
                <c:pt idx="67">
                  <c:v>103.68425874556571</c:v>
                </c:pt>
                <c:pt idx="68">
                  <c:v>107.54068612772812</c:v>
                </c:pt>
                <c:pt idx="69">
                  <c:v>112.70044690410919</c:v>
                </c:pt>
                <c:pt idx="70">
                  <c:v>119.32950035684703</c:v>
                </c:pt>
                <c:pt idx="71">
                  <c:v>127.51998118125155</c:v>
                </c:pt>
                <c:pt idx="72">
                  <c:v>137.24808023361865</c:v>
                </c:pt>
                <c:pt idx="73">
                  <c:v>148.33830827620972</c:v>
                </c:pt>
                <c:pt idx="74">
                  <c:v>160.43539678831922</c:v>
                </c:pt>
                <c:pt idx="75">
                  <c:v>172.9624957461649</c:v>
                </c:pt>
                <c:pt idx="76">
                  <c:v>184.96323388497592</c:v>
                </c:pt>
                <c:pt idx="77">
                  <c:v>194.63630638670077</c:v>
                </c:pt>
                <c:pt idx="78">
                  <c:v>198.6975366189991</c:v>
                </c:pt>
                <c:pt idx="79">
                  <c:v>192.85274389536781</c:v>
                </c:pt>
                <c:pt idx="80">
                  <c:v>174.94184209634852</c:v>
                </c:pt>
                <c:pt idx="81">
                  <c:v>148.76303935761965</c:v>
                </c:pt>
                <c:pt idx="82">
                  <c:v>123.03180928081554</c:v>
                </c:pt>
                <c:pt idx="83">
                  <c:v>104.93209357920892</c:v>
                </c:pt>
                <c:pt idx="84">
                  <c:v>95.622759637567214</c:v>
                </c:pt>
                <c:pt idx="85">
                  <c:v>92.048721053682698</c:v>
                </c:pt>
                <c:pt idx="86">
                  <c:v>90.955153211358123</c:v>
                </c:pt>
                <c:pt idx="87">
                  <c:v>90.610022511460897</c:v>
                </c:pt>
                <c:pt idx="88">
                  <c:v>90.427181371125911</c:v>
                </c:pt>
                <c:pt idx="89">
                  <c:v>90.271321087546823</c:v>
                </c:pt>
                <c:pt idx="90">
                  <c:v>90.120392548432207</c:v>
                </c:pt>
                <c:pt idx="91">
                  <c:v>89.971721516257219</c:v>
                </c:pt>
                <c:pt idx="92">
                  <c:v>89.824963432616514</c:v>
                </c:pt>
                <c:pt idx="93">
                  <c:v>89.679980824583353</c:v>
                </c:pt>
                <c:pt idx="94">
                  <c:v>89.536660671172399</c:v>
                </c:pt>
                <c:pt idx="95">
                  <c:v>89.394912983519532</c:v>
                </c:pt>
                <c:pt idx="96">
                  <c:v>89.254697930013592</c:v>
                </c:pt>
                <c:pt idx="97">
                  <c:v>89.116095446038358</c:v>
                </c:pt>
                <c:pt idx="98">
                  <c:v>88.979468708730835</c:v>
                </c:pt>
                <c:pt idx="99">
                  <c:v>88.845821439288059</c:v>
                </c:pt>
                <c:pt idx="100">
                  <c:v>88.717522074519309</c:v>
                </c:pt>
                <c:pt idx="101">
                  <c:v>88.599656113574355</c:v>
                </c:pt>
                <c:pt idx="102">
                  <c:v>88.502329343998738</c:v>
                </c:pt>
                <c:pt idx="103">
                  <c:v>88.444184028435629</c:v>
                </c:pt>
                <c:pt idx="104">
                  <c:v>88.457054355699299</c:v>
                </c:pt>
                <c:pt idx="105">
                  <c:v>88.590910517011835</c:v>
                </c:pt>
                <c:pt idx="106">
                  <c:v>88.916976087621435</c:v>
                </c:pt>
                <c:pt idx="107">
                  <c:v>89.525442968035719</c:v>
                </c:pt>
                <c:pt idx="108">
                  <c:v>90.51338619253653</c:v>
                </c:pt>
                <c:pt idx="109">
                  <c:v>91.959620136562393</c:v>
                </c:pt>
                <c:pt idx="110">
                  <c:v>93.887546707301723</c:v>
                </c:pt>
                <c:pt idx="111">
                  <c:v>96.224424600502886</c:v>
                </c:pt>
                <c:pt idx="112">
                  <c:v>98.773326388229052</c:v>
                </c:pt>
                <c:pt idx="113">
                  <c:v>101.21727015802358</c:v>
                </c:pt>
                <c:pt idx="114">
                  <c:v>103.16846425203741</c:v>
                </c:pt>
                <c:pt idx="115">
                  <c:v>104.25830298020992</c:v>
                </c:pt>
                <c:pt idx="116">
                  <c:v>104.24207881212266</c:v>
                </c:pt>
                <c:pt idx="117">
                  <c:v>103.0785237298164</c:v>
                </c:pt>
                <c:pt idx="118">
                  <c:v>100.94903549482463</c:v>
                </c:pt>
                <c:pt idx="119">
                  <c:v>98.205573661718219</c:v>
                </c:pt>
                <c:pt idx="120">
                  <c:v>95.267823323442542</c:v>
                </c:pt>
                <c:pt idx="121">
                  <c:v>92.511557112076645</c:v>
                </c:pt>
                <c:pt idx="122">
                  <c:v>90.189561992550381</c:v>
                </c:pt>
                <c:pt idx="123">
                  <c:v>88.406327653024704</c:v>
                </c:pt>
                <c:pt idx="124">
                  <c:v>87.141499652996998</c:v>
                </c:pt>
                <c:pt idx="125">
                  <c:v>86.299507963031402</c:v>
                </c:pt>
                <c:pt idx="126">
                  <c:v>85.760223769646899</c:v>
                </c:pt>
                <c:pt idx="127">
                  <c:v>85.414462376630624</c:v>
                </c:pt>
                <c:pt idx="128">
                  <c:v>85.180278706498626</c:v>
                </c:pt>
                <c:pt idx="129">
                  <c:v>85.004529524460366</c:v>
                </c:pt>
                <c:pt idx="130">
                  <c:v>84.85701321784218</c:v>
                </c:pt>
                <c:pt idx="131">
                  <c:v>84.723300668554145</c:v>
                </c:pt>
                <c:pt idx="132">
                  <c:v>84.599901601503745</c:v>
                </c:pt>
                <c:pt idx="133">
                  <c:v>84.493512263676521</c:v>
                </c:pt>
                <c:pt idx="134">
                  <c:v>84.42502697794238</c:v>
                </c:pt>
                <c:pt idx="135">
                  <c:v>84.437748494481127</c:v>
                </c:pt>
                <c:pt idx="136">
                  <c:v>84.606354089965961</c:v>
                </c:pt>
                <c:pt idx="137">
                  <c:v>85.038323997404675</c:v>
                </c:pt>
                <c:pt idx="138">
                  <c:v>85.855434934523885</c:v>
                </c:pt>
                <c:pt idx="139">
                  <c:v>87.14580681373134</c:v>
                </c:pt>
                <c:pt idx="140">
                  <c:v>88.892590526135564</c:v>
                </c:pt>
                <c:pt idx="141">
                  <c:v>90.910458442483758</c:v>
                </c:pt>
                <c:pt idx="142">
                  <c:v>92.838118204960779</c:v>
                </c:pt>
                <c:pt idx="143">
                  <c:v>94.221303472797274</c:v>
                </c:pt>
                <c:pt idx="144">
                  <c:v>94.670925375707426</c:v>
                </c:pt>
                <c:pt idx="145">
                  <c:v>94.023904585331877</c:v>
                </c:pt>
                <c:pt idx="146">
                  <c:v>92.416623672213291</c:v>
                </c:pt>
                <c:pt idx="147">
                  <c:v>90.226125258021298</c:v>
                </c:pt>
                <c:pt idx="148">
                  <c:v>87.913545292975115</c:v>
                </c:pt>
                <c:pt idx="149">
                  <c:v>85.858355270988667</c:v>
                </c:pt>
                <c:pt idx="150">
                  <c:v>84.263355985240935</c:v>
                </c:pt>
                <c:pt idx="151">
                  <c:v>83.154438923996921</c:v>
                </c:pt>
                <c:pt idx="152">
                  <c:v>82.443729557531185</c:v>
                </c:pt>
                <c:pt idx="153">
                  <c:v>82.005058715487067</c:v>
                </c:pt>
                <c:pt idx="154">
                  <c:v>81.726190796054709</c:v>
                </c:pt>
                <c:pt idx="155">
                  <c:v>81.52935530637626</c:v>
                </c:pt>
                <c:pt idx="156">
                  <c:v>81.369690397532395</c:v>
                </c:pt>
                <c:pt idx="157">
                  <c:v>81.225015381089577</c:v>
                </c:pt>
                <c:pt idx="158">
                  <c:v>81.085786181942041</c:v>
                </c:pt>
                <c:pt idx="159">
                  <c:v>80.948400075175599</c:v>
                </c:pt>
                <c:pt idx="160">
                  <c:v>80.811662331137413</c:v>
                </c:pt>
                <c:pt idx="161">
                  <c:v>80.675229142991839</c:v>
                </c:pt>
                <c:pt idx="162">
                  <c:v>80.539019858216207</c:v>
                </c:pt>
                <c:pt idx="163">
                  <c:v>80.403024200600726</c:v>
                </c:pt>
                <c:pt idx="164">
                  <c:v>80.267246914196676</c:v>
                </c:pt>
                <c:pt idx="165">
                  <c:v>80.131693869792613</c:v>
                </c:pt>
                <c:pt idx="166">
                  <c:v>79.996369132228395</c:v>
                </c:pt>
                <c:pt idx="167">
                  <c:v>79.861274585678302</c:v>
                </c:pt>
                <c:pt idx="168">
                  <c:v>79.726410087463222</c:v>
                </c:pt>
                <c:pt idx="169">
                  <c:v>79.591773714717604</c:v>
                </c:pt>
                <c:pt idx="170">
                  <c:v>79.457362017763288</c:v>
                </c:pt>
                <c:pt idx="171">
                  <c:v>79.323170262414251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95.325135450678417</c:v>
                </c:pt>
                <c:pt idx="6">
                  <c:v>95.621134524066264</c:v>
                </c:pt>
                <c:pt idx="7">
                  <c:v>95.915722138613262</c:v>
                </c:pt>
                <c:pt idx="8">
                  <c:v>96.208641187754097</c:v>
                </c:pt>
                <c:pt idx="9">
                  <c:v>96.499602383218019</c:v>
                </c:pt>
                <c:pt idx="10">
                  <c:v>96.788281411447841</c:v>
                </c:pt>
                <c:pt idx="11">
                  <c:v>97.074316035614302</c:v>
                </c:pt>
                <c:pt idx="12">
                  <c:v>97.357303191194703</c:v>
                </c:pt>
                <c:pt idx="13">
                  <c:v>97.63679613597732</c:v>
                </c:pt>
                <c:pt idx="14">
                  <c:v>97.912301729850086</c:v>
                </c:pt>
                <c:pt idx="15">
                  <c:v>98.183277935689887</c:v>
                </c:pt>
                <c:pt idx="16">
                  <c:v>98.449131649789351</c:v>
                </c:pt>
                <c:pt idx="17">
                  <c:v>98.70921698806572</c:v>
                </c:pt>
                <c:pt idx="18">
                  <c:v>98.962834172096564</c:v>
                </c:pt>
                <c:pt idx="19">
                  <c:v>99.209229175861168</c:v>
                </c:pt>
                <c:pt idx="20">
                  <c:v>99.447594308698427</c:v>
                </c:pt>
                <c:pt idx="21">
                  <c:v>99.677069920881451</c:v>
                </c:pt>
                <c:pt idx="22">
                  <c:v>99.896747423532787</c:v>
                </c:pt>
                <c:pt idx="23">
                  <c:v>100.10567381229805</c:v>
                </c:pt>
                <c:pt idx="24">
                  <c:v>100.30285787204726</c:v>
                </c:pt>
                <c:pt idx="25">
                  <c:v>100.48727821566358</c:v>
                </c:pt>
                <c:pt idx="26">
                  <c:v>100.65789327169904</c:v>
                </c:pt>
                <c:pt idx="27">
                  <c:v>100.81365328177272</c:v>
                </c:pt>
                <c:pt idx="28">
                  <c:v>100.9535142983018</c:v>
                </c:pt>
                <c:pt idx="29">
                  <c:v>101.07645408684469</c:v>
                </c:pt>
                <c:pt idx="30">
                  <c:v>101.18148973681816</c:v>
                </c:pt>
                <c:pt idx="31">
                  <c:v>101.26769667317777</c:v>
                </c:pt>
                <c:pt idx="32">
                  <c:v>101.33422864524722</c:v>
                </c:pt>
                <c:pt idx="33">
                  <c:v>101.38033815452529</c:v>
                </c:pt>
                <c:pt idx="34">
                  <c:v>101.40539667981527</c:v>
                </c:pt>
                <c:pt idx="35">
                  <c:v>101.40891397524057</c:v>
                </c:pt>
                <c:pt idx="36">
                  <c:v>101.39055566459731</c:v>
                </c:pt>
                <c:pt idx="37">
                  <c:v>101.35015834309614</c:v>
                </c:pt>
                <c:pt idx="38">
                  <c:v>101.2877414317614</c:v>
                </c:pt>
                <c:pt idx="39">
                  <c:v>101.2035151142136</c:v>
                </c:pt>
                <c:pt idx="40">
                  <c:v>101.09788381962548</c:v>
                </c:pt>
                <c:pt idx="41">
                  <c:v>100.97144489394395</c:v>
                </c:pt>
                <c:pt idx="42">
                  <c:v>100.82498231389089</c:v>
                </c:pt>
                <c:pt idx="43">
                  <c:v>100.65945553064235</c:v>
                </c:pt>
                <c:pt idx="44">
                  <c:v>100.47598376550326</c:v>
                </c:pt>
                <c:pt idx="45">
                  <c:v>100.27582630038624</c:v>
                </c:pt>
                <c:pt idx="46">
                  <c:v>100.06035949444961</c:v>
                </c:pt>
                <c:pt idx="47">
                  <c:v>99.831051400680963</c:v>
                </c:pt>
                <c:pt idx="48">
                  <c:v>99.589434942745427</c:v>
                </c:pt>
                <c:pt idx="49">
                  <c:v>99.337080638632429</c:v>
                </c:pt>
                <c:pt idx="50">
                  <c:v>99.075569824707799</c:v>
                </c:pt>
                <c:pt idx="51">
                  <c:v>98.806469248032187</c:v>
                </c:pt>
                <c:pt idx="52">
                  <c:v>98.531307766636118</c:v>
                </c:pt>
                <c:pt idx="53">
                  <c:v>98.251555739861331</c:v>
                </c:pt>
                <c:pt idx="54">
                  <c:v>97.968607517913824</c:v>
                </c:pt>
                <c:pt idx="55">
                  <c:v>97.683767264954014</c:v>
                </c:pt>
                <c:pt idx="56">
                  <c:v>97.398238185155606</c:v>
                </c:pt>
                <c:pt idx="57">
                  <c:v>97.113115075406867</c:v>
                </c:pt>
                <c:pt idx="58">
                  <c:v>96.829380007912832</c:v>
                </c:pt>
                <c:pt idx="59">
                  <c:v>96.547900854095374</c:v>
                </c:pt>
                <c:pt idx="60">
                  <c:v>96.269432298382313</c:v>
                </c:pt>
                <c:pt idx="61">
                  <c:v>95.994618955044785</c:v>
                </c:pt>
                <c:pt idx="62">
                  <c:v>95.724000189929924</c:v>
                </c:pt>
                <c:pt idx="63">
                  <c:v>95.458016257534396</c:v>
                </c:pt>
                <c:pt idx="64">
                  <c:v>95.197015387777228</c:v>
                </c:pt>
                <c:pt idx="65">
                  <c:v>94.941261491519967</c:v>
                </c:pt>
                <c:pt idx="66">
                  <c:v>94.690942195191525</c:v>
                </c:pt>
                <c:pt idx="67">
                  <c:v>94.44617695925659</c:v>
                </c:pt>
                <c:pt idx="68">
                  <c:v>94.207025079844797</c:v>
                </c:pt>
                <c:pt idx="69">
                  <c:v>93.973493415482849</c:v>
                </c:pt>
                <c:pt idx="70">
                  <c:v>93.745543720039521</c:v>
                </c:pt>
                <c:pt idx="71">
                  <c:v>93.523099497783207</c:v>
                </c:pt>
                <c:pt idx="72">
                  <c:v>93.30605232641588</c:v>
                </c:pt>
                <c:pt idx="73">
                  <c:v>93.094267619001911</c:v>
                </c:pt>
                <c:pt idx="74">
                  <c:v>92.887589816043459</c:v>
                </c:pt>
                <c:pt idx="75">
                  <c:v>92.685847014930573</c:v>
                </c:pt>
                <c:pt idx="76">
                  <c:v>92.48885505608655</c:v>
                </c:pt>
                <c:pt idx="77">
                  <c:v>92.296421093859223</c:v>
                </c:pt>
                <c:pt idx="78">
                  <c:v>92.108346686104994</c:v>
                </c:pt>
                <c:pt idx="79">
                  <c:v>91.924430439984221</c:v>
                </c:pt>
                <c:pt idx="80">
                  <c:v>91.744470253195416</c:v>
                </c:pt>
                <c:pt idx="81">
                  <c:v>91.568265190139172</c:v>
                </c:pt>
                <c:pt idx="82">
                  <c:v>91.395617031675513</c:v>
                </c:pt>
                <c:pt idx="83">
                  <c:v>91.226331535522817</c:v>
                </c:pt>
                <c:pt idx="84">
                  <c:v>91.06021944219134</c:v>
                </c:pt>
                <c:pt idx="85">
                  <c:v>90.89709725884731</c:v>
                </c:pt>
                <c:pt idx="86">
                  <c:v>90.736787850824854</c:v>
                </c:pt>
                <c:pt idx="87">
                  <c:v>90.579120867761603</c:v>
                </c:pt>
                <c:pt idx="88">
                  <c:v>90.423933028618947</c:v>
                </c:pt>
                <c:pt idx="89">
                  <c:v>90.271068287228445</c:v>
                </c:pt>
                <c:pt idx="90">
                  <c:v>90.120377897520626</c:v>
                </c:pt>
                <c:pt idx="91">
                  <c:v>89.9717203952749</c:v>
                </c:pt>
                <c:pt idx="92">
                  <c:v>89.824961511092397</c:v>
                </c:pt>
                <c:pt idx="93">
                  <c:v>89.679974027345764</c:v>
                </c:pt>
                <c:pt idx="94">
                  <c:v>89.536637590098181</c:v>
                </c:pt>
                <c:pt idx="95">
                  <c:v>89.394838485407163</c:v>
                </c:pt>
                <c:pt idx="96">
                  <c:v>89.254469388023068</c:v>
                </c:pt>
                <c:pt idx="97">
                  <c:v>89.115429089253084</c:v>
                </c:pt>
                <c:pt idx="98">
                  <c:v>88.97762220966932</c:v>
                </c:pt>
                <c:pt idx="99">
                  <c:v>88.840958901392554</c:v>
                </c:pt>
                <c:pt idx="100">
                  <c:v>88.70535454385724</c:v>
                </c:pt>
                <c:pt idx="101">
                  <c:v>88.570729436258318</c:v>
                </c:pt>
                <c:pt idx="102">
                  <c:v>88.437008489277474</c:v>
                </c:pt>
                <c:pt idx="103">
                  <c:v>88.304120918179947</c:v>
                </c:pt>
                <c:pt idx="104">
                  <c:v>88.171999938954031</c:v>
                </c:pt>
                <c:pt idx="105">
                  <c:v>88.040582468825164</c:v>
                </c:pt>
                <c:pt idx="106">
                  <c:v>87.909808832209691</c:v>
                </c:pt>
                <c:pt idx="107">
                  <c:v>87.779622472975007</c:v>
                </c:pt>
                <c:pt idx="108">
                  <c:v>87.649969673738042</c:v>
                </c:pt>
                <c:pt idx="109">
                  <c:v>87.52079928286031</c:v>
                </c:pt>
                <c:pt idx="110">
                  <c:v>87.392062449782003</c:v>
                </c:pt>
                <c:pt idx="111">
                  <c:v>87.263712369378567</c:v>
                </c:pt>
                <c:pt idx="112">
                  <c:v>87.135704036118725</c:v>
                </c:pt>
                <c:pt idx="113">
                  <c:v>87.007994008952508</c:v>
                </c:pt>
                <c:pt idx="114">
                  <c:v>86.880540188056941</c:v>
                </c:pt>
                <c:pt idx="115">
                  <c:v>86.753301604815846</c:v>
                </c:pt>
                <c:pt idx="116">
                  <c:v>86.626238226702654</c:v>
                </c:pt>
                <c:pt idx="117">
                  <c:v>86.4993107790621</c:v>
                </c:pt>
                <c:pt idx="118">
                  <c:v>86.37248058614351</c:v>
                </c:pt>
                <c:pt idx="119">
                  <c:v>86.245709434106161</c:v>
                </c:pt>
                <c:pt idx="120">
                  <c:v>86.118959459079562</c:v>
                </c:pt>
                <c:pt idx="121">
                  <c:v>85.99219306369568</c:v>
                </c:pt>
                <c:pt idx="122">
                  <c:v>85.865372865783016</c:v>
                </c:pt>
                <c:pt idx="123">
                  <c:v>85.738461683089454</c:v>
                </c:pt>
                <c:pt idx="124">
                  <c:v>85.611422557939846</c:v>
                </c:pt>
                <c:pt idx="125">
                  <c:v>85.484218825585842</c:v>
                </c:pt>
                <c:pt idx="126">
                  <c:v>85.356814229620895</c:v>
                </c:pt>
                <c:pt idx="127">
                  <c:v>85.229173087161556</c:v>
                </c:pt>
                <c:pt idx="128">
                  <c:v>85.101260505492775</c:v>
                </c:pt>
                <c:pt idx="129">
                  <c:v>84.973042650504496</c:v>
                </c:pt>
                <c:pt idx="130">
                  <c:v>84.844487065493823</c:v>
                </c:pt>
                <c:pt idx="131">
                  <c:v>84.715563036781703</c:v>
                </c:pt>
                <c:pt idx="132">
                  <c:v>84.586242000137929</c:v>
                </c:pt>
                <c:pt idx="133">
                  <c:v>84.456497979307585</c:v>
                </c:pt>
                <c:pt idx="134">
                  <c:v>84.326308045116519</c:v>
                </c:pt>
                <c:pt idx="135">
                  <c:v>84.195652780874298</c:v>
                </c:pt>
                <c:pt idx="136">
                  <c:v>84.064516737306718</c:v>
                </c:pt>
                <c:pt idx="137">
                  <c:v>83.932888858274652</c:v>
                </c:pt>
                <c:pt idx="138">
                  <c:v>83.800762857323335</c:v>
                </c:pt>
                <c:pt idx="139">
                  <c:v>83.6681375248846</c:v>
                </c:pt>
                <c:pt idx="140">
                  <c:v>83.535016946913174</c:v>
                </c:pt>
                <c:pt idx="141">
                  <c:v>83.401410617980218</c:v>
                </c:pt>
                <c:pt idx="142">
                  <c:v>83.267333435379868</c:v>
                </c:pt>
                <c:pt idx="143">
                  <c:v>83.132805565511589</c:v>
                </c:pt>
                <c:pt idx="144">
                  <c:v>82.997852179436222</c:v>
                </c:pt>
                <c:pt idx="145">
                  <c:v>82.862503060718595</c:v>
                </c:pt>
                <c:pt idx="146">
                  <c:v>82.726792095017259</c:v>
                </c:pt>
                <c:pt idx="147">
                  <c:v>82.590756656886612</c:v>
                </c:pt>
                <c:pt idx="148">
                  <c:v>82.454436914441573</c:v>
                </c:pt>
                <c:pt idx="149">
                  <c:v>82.317875076495667</c:v>
                </c:pt>
                <c:pt idx="150">
                  <c:v>82.181114609214575</c:v>
                </c:pt>
                <c:pt idx="151">
                  <c:v>82.044199450079219</c:v>
                </c:pt>
                <c:pt idx="152">
                  <c:v>81.907173246019013</c:v>
                </c:pt>
                <c:pt idx="153">
                  <c:v>81.770078640111961</c:v>
                </c:pt>
                <c:pt idx="154">
                  <c:v>81.632956627529481</c:v>
                </c:pt>
                <c:pt idx="155">
                  <c:v>81.495845996793861</c:v>
                </c:pt>
                <c:pt idx="156">
                  <c:v>81.358782867324294</c:v>
                </c:pt>
                <c:pt idx="157">
                  <c:v>81.221800329071641</c:v>
                </c:pt>
                <c:pt idx="158">
                  <c:v>81.08492818514739</c:v>
                </c:pt>
                <c:pt idx="159">
                  <c:v>80.948192794021196</c:v>
                </c:pt>
                <c:pt idx="160">
                  <c:v>80.811617004297176</c:v>
                </c:pt>
                <c:pt idx="161">
                  <c:v>80.675220172386915</c:v>
                </c:pt>
                <c:pt idx="162">
                  <c:v>80.539018251601561</c:v>
                </c:pt>
                <c:pt idx="163">
                  <c:v>80.403023940236082</c:v>
                </c:pt>
                <c:pt idx="164">
                  <c:v>80.267246876020494</c:v>
                </c:pt>
                <c:pt idx="165">
                  <c:v>80.131693864728476</c:v>
                </c:pt>
                <c:pt idx="166">
                  <c:v>79.996369131620696</c:v>
                </c:pt>
                <c:pt idx="167">
                  <c:v>79.861274585612335</c:v>
                </c:pt>
                <c:pt idx="168">
                  <c:v>79.726410087456742</c:v>
                </c:pt>
                <c:pt idx="169">
                  <c:v>79.591773714717036</c:v>
                </c:pt>
                <c:pt idx="170">
                  <c:v>79.457362017763245</c:v>
                </c:pt>
                <c:pt idx="171">
                  <c:v>79.323170262414251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8.744964814327771E-3</c:v>
                </c:pt>
                <c:pt idx="2">
                  <c:v>1.1758325432994106E-2</c:v>
                </c:pt>
                <c:pt idx="3">
                  <c:v>1.7336705621621741E-2</c:v>
                </c:pt>
                <c:pt idx="4">
                  <c:v>3.6365505226632816E-2</c:v>
                </c:pt>
                <c:pt idx="5">
                  <c:v>3.7980963301592965E-2</c:v>
                </c:pt>
                <c:pt idx="6">
                  <c:v>4.8446924784902104E-2</c:v>
                </c:pt>
                <c:pt idx="7">
                  <c:v>4.8719608999677456E-2</c:v>
                </c:pt>
                <c:pt idx="8">
                  <c:v>5.5027800218401007E-2</c:v>
                </c:pt>
                <c:pt idx="9">
                  <c:v>6.0227890346641132E-2</c:v>
                </c:pt>
                <c:pt idx="10">
                  <c:v>6.0044716829854003E-2</c:v>
                </c:pt>
                <c:pt idx="11">
                  <c:v>7.3752369912947591E-2</c:v>
                </c:pt>
                <c:pt idx="12">
                  <c:v>8.0521903623477706E-2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1.5881787321433524E-2</c:v>
                </c:pt>
                <c:pt idx="3">
                  <c:v>5.0905474507163102E-2</c:v>
                </c:pt>
                <c:pt idx="4">
                  <c:v>5.3169246481336634E-2</c:v>
                </c:pt>
                <c:pt idx="5">
                  <c:v>5.0903952049627395E-2</c:v>
                </c:pt>
                <c:pt idx="6">
                  <c:v>6.9170470139249554E-2</c:v>
                </c:pt>
                <c:pt idx="7">
                  <c:v>5.6717920481574598E-2</c:v>
                </c:pt>
                <c:pt idx="8">
                  <c:v>6.9918566180531383E-2</c:v>
                </c:pt>
                <c:pt idx="9">
                  <c:v>6.9191057258729302E-2</c:v>
                </c:pt>
                <c:pt idx="10">
                  <c:v>8.9055491320166394E-2</c:v>
                </c:pt>
                <c:pt idx="11">
                  <c:v>8.2797558555167974E-2</c:v>
                </c:pt>
                <c:pt idx="12">
                  <c:v>9.9264205985814383E-2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95.076999999999998</c:v>
                </c:pt>
                <c:pt idx="1">
                  <c:v>98.513000000000005</c:v>
                </c:pt>
                <c:pt idx="2">
                  <c:v>95.204999999999998</c:v>
                </c:pt>
                <c:pt idx="3">
                  <c:v>92.385000000000005</c:v>
                </c:pt>
                <c:pt idx="4">
                  <c:v>93.744</c:v>
                </c:pt>
                <c:pt idx="5">
                  <c:v>96.256</c:v>
                </c:pt>
                <c:pt idx="6">
                  <c:v>95.513000000000005</c:v>
                </c:pt>
                <c:pt idx="7">
                  <c:v>95.179000000000002</c:v>
                </c:pt>
                <c:pt idx="8">
                  <c:v>95.897000000000006</c:v>
                </c:pt>
                <c:pt idx="9">
                  <c:v>96.718000000000004</c:v>
                </c:pt>
                <c:pt idx="10">
                  <c:v>94.820999999999998</c:v>
                </c:pt>
                <c:pt idx="11">
                  <c:v>94.641000000000005</c:v>
                </c:pt>
                <c:pt idx="12">
                  <c:v>94.948999999999998</c:v>
                </c:pt>
                <c:pt idx="13">
                  <c:v>97.820999999999998</c:v>
                </c:pt>
                <c:pt idx="14">
                  <c:v>93.897000000000006</c:v>
                </c:pt>
                <c:pt idx="15">
                  <c:v>98.795000000000002</c:v>
                </c:pt>
                <c:pt idx="16">
                  <c:v>93.230999999999995</c:v>
                </c:pt>
                <c:pt idx="17">
                  <c:v>95.667000000000002</c:v>
                </c:pt>
                <c:pt idx="18">
                  <c:v>95.204999999999998</c:v>
                </c:pt>
                <c:pt idx="19">
                  <c:v>94.872</c:v>
                </c:pt>
                <c:pt idx="20">
                  <c:v>97.563999999999993</c:v>
                </c:pt>
                <c:pt idx="21">
                  <c:v>97.051000000000002</c:v>
                </c:pt>
                <c:pt idx="22">
                  <c:v>98.332999999999998</c:v>
                </c:pt>
                <c:pt idx="23">
                  <c:v>93.795000000000002</c:v>
                </c:pt>
                <c:pt idx="24">
                  <c:v>95.230999999999995</c:v>
                </c:pt>
                <c:pt idx="25">
                  <c:v>94.128</c:v>
                </c:pt>
                <c:pt idx="26">
                  <c:v>95.332999999999998</c:v>
                </c:pt>
                <c:pt idx="27">
                  <c:v>92.179000000000002</c:v>
                </c:pt>
                <c:pt idx="28">
                  <c:v>94.897000000000006</c:v>
                </c:pt>
                <c:pt idx="29">
                  <c:v>96</c:v>
                </c:pt>
                <c:pt idx="30">
                  <c:v>97.436000000000007</c:v>
                </c:pt>
                <c:pt idx="31">
                  <c:v>97.358999999999995</c:v>
                </c:pt>
                <c:pt idx="32">
                  <c:v>97.513000000000005</c:v>
                </c:pt>
                <c:pt idx="33">
                  <c:v>93.385000000000005</c:v>
                </c:pt>
                <c:pt idx="34">
                  <c:v>97.102999999999994</c:v>
                </c:pt>
                <c:pt idx="35">
                  <c:v>95.486999999999995</c:v>
                </c:pt>
                <c:pt idx="36">
                  <c:v>97.41</c:v>
                </c:pt>
                <c:pt idx="37">
                  <c:v>98.691999999999993</c:v>
                </c:pt>
                <c:pt idx="38">
                  <c:v>94.513000000000005</c:v>
                </c:pt>
                <c:pt idx="39">
                  <c:v>96.846000000000004</c:v>
                </c:pt>
                <c:pt idx="40">
                  <c:v>98</c:v>
                </c:pt>
                <c:pt idx="41">
                  <c:v>102.51300000000001</c:v>
                </c:pt>
                <c:pt idx="42">
                  <c:v>103.76900000000001</c:v>
                </c:pt>
                <c:pt idx="43">
                  <c:v>107.43600000000001</c:v>
                </c:pt>
                <c:pt idx="44">
                  <c:v>113.179</c:v>
                </c:pt>
                <c:pt idx="45">
                  <c:v>116.026</c:v>
                </c:pt>
                <c:pt idx="46">
                  <c:v>122.30800000000001</c:v>
                </c:pt>
                <c:pt idx="47">
                  <c:v>129.56399999999999</c:v>
                </c:pt>
                <c:pt idx="48">
                  <c:v>145.333</c:v>
                </c:pt>
                <c:pt idx="49">
                  <c:v>156.97399999999999</c:v>
                </c:pt>
                <c:pt idx="50">
                  <c:v>172.154</c:v>
                </c:pt>
                <c:pt idx="51">
                  <c:v>186.64099999999999</c:v>
                </c:pt>
                <c:pt idx="52">
                  <c:v>198.02600000000001</c:v>
                </c:pt>
                <c:pt idx="53">
                  <c:v>206.20500000000001</c:v>
                </c:pt>
                <c:pt idx="54">
                  <c:v>214.51300000000001</c:v>
                </c:pt>
                <c:pt idx="55">
                  <c:v>218.69200000000001</c:v>
                </c:pt>
                <c:pt idx="56">
                  <c:v>219.94900000000001</c:v>
                </c:pt>
                <c:pt idx="57">
                  <c:v>216.30799999999999</c:v>
                </c:pt>
                <c:pt idx="58">
                  <c:v>205.87200000000001</c:v>
                </c:pt>
                <c:pt idx="59">
                  <c:v>188.744</c:v>
                </c:pt>
                <c:pt idx="60">
                  <c:v>164.87200000000001</c:v>
                </c:pt>
                <c:pt idx="61">
                  <c:v>136.76900000000001</c:v>
                </c:pt>
                <c:pt idx="62">
                  <c:v>113.795</c:v>
                </c:pt>
                <c:pt idx="63">
                  <c:v>98.769000000000005</c:v>
                </c:pt>
                <c:pt idx="64">
                  <c:v>93.59</c:v>
                </c:pt>
                <c:pt idx="65">
                  <c:v>92.974000000000004</c:v>
                </c:pt>
                <c:pt idx="66">
                  <c:v>93.256</c:v>
                </c:pt>
                <c:pt idx="67">
                  <c:v>94.718000000000004</c:v>
                </c:pt>
                <c:pt idx="68">
                  <c:v>97.128</c:v>
                </c:pt>
                <c:pt idx="69">
                  <c:v>98.923000000000002</c:v>
                </c:pt>
                <c:pt idx="70">
                  <c:v>103.59</c:v>
                </c:pt>
                <c:pt idx="71">
                  <c:v>110.846</c:v>
                </c:pt>
                <c:pt idx="72">
                  <c:v>118.205</c:v>
                </c:pt>
                <c:pt idx="73">
                  <c:v>131.35900000000001</c:v>
                </c:pt>
                <c:pt idx="74">
                  <c:v>139.53800000000001</c:v>
                </c:pt>
                <c:pt idx="75">
                  <c:v>152.43600000000001</c:v>
                </c:pt>
                <c:pt idx="76">
                  <c:v>161.667</c:v>
                </c:pt>
                <c:pt idx="77">
                  <c:v>168.10300000000001</c:v>
                </c:pt>
                <c:pt idx="78">
                  <c:v>172.89699999999999</c:v>
                </c:pt>
                <c:pt idx="79">
                  <c:v>175.59</c:v>
                </c:pt>
                <c:pt idx="80">
                  <c:v>175.20500000000001</c:v>
                </c:pt>
                <c:pt idx="81">
                  <c:v>166.28200000000001</c:v>
                </c:pt>
                <c:pt idx="82">
                  <c:v>153.89699999999999</c:v>
                </c:pt>
                <c:pt idx="83">
                  <c:v>134.077</c:v>
                </c:pt>
                <c:pt idx="84">
                  <c:v>112.41</c:v>
                </c:pt>
                <c:pt idx="85">
                  <c:v>99.691999999999993</c:v>
                </c:pt>
                <c:pt idx="86">
                  <c:v>90.59</c:v>
                </c:pt>
                <c:pt idx="87">
                  <c:v>89.948999999999998</c:v>
                </c:pt>
                <c:pt idx="88">
                  <c:v>91</c:v>
                </c:pt>
                <c:pt idx="89">
                  <c:v>89.537999999999997</c:v>
                </c:pt>
                <c:pt idx="90">
                  <c:v>86.641000000000005</c:v>
                </c:pt>
                <c:pt idx="91">
                  <c:v>87.102999999999994</c:v>
                </c:pt>
                <c:pt idx="92">
                  <c:v>88.230999999999995</c:v>
                </c:pt>
                <c:pt idx="93">
                  <c:v>86.385000000000005</c:v>
                </c:pt>
                <c:pt idx="94">
                  <c:v>86.667000000000002</c:v>
                </c:pt>
                <c:pt idx="95">
                  <c:v>85.820999999999998</c:v>
                </c:pt>
                <c:pt idx="96">
                  <c:v>87.076999999999998</c:v>
                </c:pt>
                <c:pt idx="97">
                  <c:v>87.486999999999995</c:v>
                </c:pt>
                <c:pt idx="98">
                  <c:v>87.230999999999995</c:v>
                </c:pt>
                <c:pt idx="99">
                  <c:v>88.281999999999996</c:v>
                </c:pt>
                <c:pt idx="100">
                  <c:v>88.076999999999998</c:v>
                </c:pt>
                <c:pt idx="101">
                  <c:v>87.179000000000002</c:v>
                </c:pt>
                <c:pt idx="102">
                  <c:v>89.641000000000005</c:v>
                </c:pt>
                <c:pt idx="103">
                  <c:v>89.179000000000002</c:v>
                </c:pt>
                <c:pt idx="104">
                  <c:v>87.948999999999998</c:v>
                </c:pt>
                <c:pt idx="105">
                  <c:v>89.41</c:v>
                </c:pt>
                <c:pt idx="106">
                  <c:v>89.436000000000007</c:v>
                </c:pt>
                <c:pt idx="107">
                  <c:v>92.897000000000006</c:v>
                </c:pt>
                <c:pt idx="108">
                  <c:v>95.897000000000006</c:v>
                </c:pt>
                <c:pt idx="109">
                  <c:v>97.076999999999998</c:v>
                </c:pt>
                <c:pt idx="110">
                  <c:v>98.102999999999994</c:v>
                </c:pt>
                <c:pt idx="111">
                  <c:v>100.538</c:v>
                </c:pt>
                <c:pt idx="112">
                  <c:v>105.462</c:v>
                </c:pt>
                <c:pt idx="113">
                  <c:v>109.282</c:v>
                </c:pt>
                <c:pt idx="114">
                  <c:v>114.821</c:v>
                </c:pt>
                <c:pt idx="115">
                  <c:v>117.35899999999999</c:v>
                </c:pt>
                <c:pt idx="116">
                  <c:v>115.41</c:v>
                </c:pt>
                <c:pt idx="117">
                  <c:v>117.64100000000001</c:v>
                </c:pt>
                <c:pt idx="118">
                  <c:v>120.051</c:v>
                </c:pt>
                <c:pt idx="119">
                  <c:v>118.48699999999999</c:v>
                </c:pt>
                <c:pt idx="120">
                  <c:v>118.41</c:v>
                </c:pt>
                <c:pt idx="121">
                  <c:v>116.744</c:v>
                </c:pt>
                <c:pt idx="122">
                  <c:v>112.205</c:v>
                </c:pt>
                <c:pt idx="123">
                  <c:v>106.949</c:v>
                </c:pt>
                <c:pt idx="124">
                  <c:v>99.641000000000005</c:v>
                </c:pt>
                <c:pt idx="125">
                  <c:v>96.076999999999998</c:v>
                </c:pt>
                <c:pt idx="126">
                  <c:v>91.179000000000002</c:v>
                </c:pt>
                <c:pt idx="127">
                  <c:v>87</c:v>
                </c:pt>
                <c:pt idx="128">
                  <c:v>86.614999999999995</c:v>
                </c:pt>
                <c:pt idx="129">
                  <c:v>85</c:v>
                </c:pt>
                <c:pt idx="130">
                  <c:v>81.614999999999995</c:v>
                </c:pt>
                <c:pt idx="131">
                  <c:v>83.744</c:v>
                </c:pt>
                <c:pt idx="132">
                  <c:v>82.691999999999993</c:v>
                </c:pt>
                <c:pt idx="133">
                  <c:v>82.923000000000002</c:v>
                </c:pt>
                <c:pt idx="134">
                  <c:v>82.923000000000002</c:v>
                </c:pt>
                <c:pt idx="135">
                  <c:v>83.281999999999996</c:v>
                </c:pt>
                <c:pt idx="136">
                  <c:v>79.308000000000007</c:v>
                </c:pt>
                <c:pt idx="137">
                  <c:v>81.820999999999998</c:v>
                </c:pt>
                <c:pt idx="138">
                  <c:v>85.153999999999996</c:v>
                </c:pt>
                <c:pt idx="139">
                  <c:v>83.230999999999995</c:v>
                </c:pt>
                <c:pt idx="140">
                  <c:v>85.923000000000002</c:v>
                </c:pt>
                <c:pt idx="141">
                  <c:v>85.691999999999993</c:v>
                </c:pt>
                <c:pt idx="142">
                  <c:v>87.128</c:v>
                </c:pt>
                <c:pt idx="143">
                  <c:v>91.436000000000007</c:v>
                </c:pt>
                <c:pt idx="144">
                  <c:v>92.153999999999996</c:v>
                </c:pt>
                <c:pt idx="145">
                  <c:v>91.308000000000007</c:v>
                </c:pt>
                <c:pt idx="146">
                  <c:v>95.769000000000005</c:v>
                </c:pt>
                <c:pt idx="147">
                  <c:v>96.358999999999995</c:v>
                </c:pt>
                <c:pt idx="148">
                  <c:v>97.179000000000002</c:v>
                </c:pt>
                <c:pt idx="149">
                  <c:v>99.462000000000003</c:v>
                </c:pt>
                <c:pt idx="150">
                  <c:v>96.128</c:v>
                </c:pt>
                <c:pt idx="151">
                  <c:v>95.281999999999996</c:v>
                </c:pt>
                <c:pt idx="152">
                  <c:v>94.820999999999998</c:v>
                </c:pt>
                <c:pt idx="153">
                  <c:v>91.332999999999998</c:v>
                </c:pt>
                <c:pt idx="154">
                  <c:v>92.691999999999993</c:v>
                </c:pt>
                <c:pt idx="155">
                  <c:v>88.769000000000005</c:v>
                </c:pt>
                <c:pt idx="156">
                  <c:v>86.102999999999994</c:v>
                </c:pt>
                <c:pt idx="157">
                  <c:v>82.59</c:v>
                </c:pt>
                <c:pt idx="158">
                  <c:v>82.614999999999995</c:v>
                </c:pt>
                <c:pt idx="159">
                  <c:v>79.230999999999995</c:v>
                </c:pt>
                <c:pt idx="160">
                  <c:v>81.385000000000005</c:v>
                </c:pt>
                <c:pt idx="161">
                  <c:v>78.718000000000004</c:v>
                </c:pt>
                <c:pt idx="162">
                  <c:v>78.691999999999993</c:v>
                </c:pt>
                <c:pt idx="163">
                  <c:v>77.436000000000007</c:v>
                </c:pt>
                <c:pt idx="164">
                  <c:v>76.102999999999994</c:v>
                </c:pt>
                <c:pt idx="165">
                  <c:v>77.076999999999998</c:v>
                </c:pt>
                <c:pt idx="166">
                  <c:v>79.308000000000007</c:v>
                </c:pt>
                <c:pt idx="167">
                  <c:v>76.486999999999995</c:v>
                </c:pt>
                <c:pt idx="168">
                  <c:v>77.641000000000005</c:v>
                </c:pt>
                <c:pt idx="169">
                  <c:v>78.102999999999994</c:v>
                </c:pt>
                <c:pt idx="170">
                  <c:v>78.486999999999995</c:v>
                </c:pt>
                <c:pt idx="171">
                  <c:v>77.769000000000005</c:v>
                </c:pt>
                <c:pt idx="172">
                  <c:v>78.563999999999993</c:v>
                </c:pt>
                <c:pt idx="173">
                  <c:v>78.667000000000002</c:v>
                </c:pt>
                <c:pt idx="174">
                  <c:v>76.691999999999993</c:v>
                </c:pt>
                <c:pt idx="175">
                  <c:v>77.358999999999995</c:v>
                </c:pt>
                <c:pt idx="176">
                  <c:v>75.59</c:v>
                </c:pt>
                <c:pt idx="177">
                  <c:v>76.897000000000006</c:v>
                </c:pt>
                <c:pt idx="178">
                  <c:v>75.948999999999998</c:v>
                </c:pt>
                <c:pt idx="179">
                  <c:v>74.691999999999993</c:v>
                </c:pt>
                <c:pt idx="180">
                  <c:v>78.358999999999995</c:v>
                </c:pt>
                <c:pt idx="181">
                  <c:v>73.641000000000005</c:v>
                </c:pt>
                <c:pt idx="182">
                  <c:v>76.667000000000002</c:v>
                </c:pt>
                <c:pt idx="183">
                  <c:v>75.641000000000005</c:v>
                </c:pt>
                <c:pt idx="184">
                  <c:v>77.974000000000004</c:v>
                </c:pt>
                <c:pt idx="185">
                  <c:v>78.153999999999996</c:v>
                </c:pt>
                <c:pt idx="186">
                  <c:v>73.974000000000004</c:v>
                </c:pt>
                <c:pt idx="187">
                  <c:v>76.614999999999995</c:v>
                </c:pt>
                <c:pt idx="188">
                  <c:v>75.923000000000002</c:v>
                </c:pt>
                <c:pt idx="189">
                  <c:v>73.948999999999998</c:v>
                </c:pt>
                <c:pt idx="190">
                  <c:v>76.462000000000003</c:v>
                </c:pt>
                <c:pt idx="191">
                  <c:v>75.308000000000007</c:v>
                </c:pt>
                <c:pt idx="192">
                  <c:v>77.308000000000007</c:v>
                </c:pt>
                <c:pt idx="193">
                  <c:v>74.41</c:v>
                </c:pt>
                <c:pt idx="194">
                  <c:v>73.974000000000004</c:v>
                </c:pt>
                <c:pt idx="195">
                  <c:v>73.486999999999995</c:v>
                </c:pt>
                <c:pt idx="196">
                  <c:v>76.230999999999995</c:v>
                </c:pt>
                <c:pt idx="197">
                  <c:v>77.051000000000002</c:v>
                </c:pt>
                <c:pt idx="198">
                  <c:v>73.436000000000007</c:v>
                </c:pt>
                <c:pt idx="199">
                  <c:v>72.744</c:v>
                </c:pt>
                <c:pt idx="200">
                  <c:v>73.667000000000002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95.147111902350332</c:v>
                </c:pt>
                <c:pt idx="7">
                  <c:v>95.217439515585681</c:v>
                </c:pt>
                <c:pt idx="8">
                  <c:v>95.287823824714621</c:v>
                </c:pt>
                <c:pt idx="9">
                  <c:v>95.358198390487729</c:v>
                </c:pt>
                <c:pt idx="10">
                  <c:v>95.428484601023285</c:v>
                </c:pt>
                <c:pt idx="11">
                  <c:v>95.498590277638755</c:v>
                </c:pt>
                <c:pt idx="12">
                  <c:v>95.568408204122761</c:v>
                </c:pt>
                <c:pt idx="13">
                  <c:v>95.637814593118208</c:v>
                </c:pt>
                <c:pt idx="14">
                  <c:v>95.706667509020235</c:v>
                </c:pt>
                <c:pt idx="15">
                  <c:v>95.774805273954129</c:v>
                </c:pt>
                <c:pt idx="16">
                  <c:v>95.842044892685706</c:v>
                </c:pt>
                <c:pt idx="17">
                  <c:v>95.90818054521047</c:v>
                </c:pt>
                <c:pt idx="18">
                  <c:v>95.972982215424693</c:v>
                </c:pt>
                <c:pt idx="19">
                  <c:v>96.036194557244016</c:v>
                </c:pt>
                <c:pt idx="20">
                  <c:v>96.097536158975217</c:v>
                </c:pt>
                <c:pt idx="21">
                  <c:v>96.156699478143707</c:v>
                </c:pt>
                <c:pt idx="22">
                  <c:v>96.213351929729157</c:v>
                </c:pt>
                <c:pt idx="23">
                  <c:v>96.267139005331074</c:v>
                </c:pt>
                <c:pt idx="24">
                  <c:v>96.317691022976561</c:v>
                </c:pt>
                <c:pt idx="25">
                  <c:v>96.364636389979736</c:v>
                </c:pt>
                <c:pt idx="26">
                  <c:v>96.407626460814967</c:v>
                </c:pt>
                <c:pt idx="27">
                  <c:v>96.44638069830846</c:v>
                </c:pt>
                <c:pt idx="28">
                  <c:v>96.480766569968509</c:v>
                </c:pt>
                <c:pt idx="29">
                  <c:v>96.51093721374329</c:v>
                </c:pt>
                <c:pt idx="30">
                  <c:v>96.537562129819264</c:v>
                </c:pt>
                <c:pt idx="31">
                  <c:v>96.562202384977127</c:v>
                </c:pt>
                <c:pt idx="32">
                  <c:v>96.587901566330828</c:v>
                </c:pt>
                <c:pt idx="33">
                  <c:v>96.620084888371878</c:v>
                </c:pt>
                <c:pt idx="34">
                  <c:v>96.66787683560959</c:v>
                </c:pt>
                <c:pt idx="35">
                  <c:v>96.745954591226905</c:v>
                </c:pt>
                <c:pt idx="36">
                  <c:v>96.877038672696756</c:v>
                </c:pt>
                <c:pt idx="37">
                  <c:v>97.095069087661415</c:v>
                </c:pt>
                <c:pt idx="38">
                  <c:v>97.449009679813244</c:v>
                </c:pt>
                <c:pt idx="39">
                  <c:v>98.007053639773915</c:v>
                </c:pt>
                <c:pt idx="40">
                  <c:v>98.860768126453863</c:v>
                </c:pt>
                <c:pt idx="41">
                  <c:v>100.12843218762542</c:v>
                </c:pt>
                <c:pt idx="42">
                  <c:v>101.95653099554865</c:v>
                </c:pt>
                <c:pt idx="43">
                  <c:v>104.51813974043066</c:v>
                </c:pt>
                <c:pt idx="44">
                  <c:v>108.00685434179857</c:v>
                </c:pt>
                <c:pt idx="45">
                  <c:v>112.62510374043617</c:v>
                </c:pt>
                <c:pt idx="46">
                  <c:v>118.56619293107995</c:v>
                </c:pt>
                <c:pt idx="47">
                  <c:v>125.99030884846687</c:v>
                </c:pt>
                <c:pt idx="48">
                  <c:v>134.995910877906</c:v>
                </c:pt>
                <c:pt idx="49">
                  <c:v>145.58917553197486</c:v>
                </c:pt>
                <c:pt idx="50">
                  <c:v>157.65464749666563</c:v>
                </c:pt>
                <c:pt idx="51">
                  <c:v>170.92720255255264</c:v>
                </c:pt>
                <c:pt idx="52">
                  <c:v>184.95181596214701</c:v>
                </c:pt>
                <c:pt idx="53">
                  <c:v>198.98624449777503</c:v>
                </c:pt>
                <c:pt idx="54">
                  <c:v>211.77708882301727</c:v>
                </c:pt>
                <c:pt idx="55">
                  <c:v>221.23085631348056</c:v>
                </c:pt>
                <c:pt idx="56">
                  <c:v>224.3282727526605</c:v>
                </c:pt>
                <c:pt idx="57">
                  <c:v>217.95457115117767</c:v>
                </c:pt>
                <c:pt idx="58">
                  <c:v>200.87068024351771</c:v>
                </c:pt>
                <c:pt idx="59">
                  <c:v>175.58064396066615</c:v>
                </c:pt>
                <c:pt idx="60">
                  <c:v>147.99117350899502</c:v>
                </c:pt>
                <c:pt idx="61">
                  <c:v>124.43038486611012</c:v>
                </c:pt>
                <c:pt idx="62">
                  <c:v>108.40394415942359</c:v>
                </c:pt>
                <c:pt idx="63">
                  <c:v>99.75594517271017</c:v>
                </c:pt>
                <c:pt idx="64">
                  <c:v>96.267579410963961</c:v>
                </c:pt>
                <c:pt idx="65">
                  <c:v>95.675418391971874</c:v>
                </c:pt>
                <c:pt idx="66">
                  <c:v>96.630070742370719</c:v>
                </c:pt>
                <c:pt idx="67">
                  <c:v>98.644702386747738</c:v>
                </c:pt>
                <c:pt idx="68">
                  <c:v>101.71242121428155</c:v>
                </c:pt>
                <c:pt idx="69">
                  <c:v>106.00840294549344</c:v>
                </c:pt>
                <c:pt idx="70">
                  <c:v>111.73316837943311</c:v>
                </c:pt>
                <c:pt idx="71">
                  <c:v>119.02926825431182</c:v>
                </c:pt>
                <c:pt idx="72">
                  <c:v>127.92018191895092</c:v>
                </c:pt>
                <c:pt idx="73">
                  <c:v>138.25118874878885</c:v>
                </c:pt>
                <c:pt idx="74">
                  <c:v>149.61299054648808</c:v>
                </c:pt>
                <c:pt idx="75">
                  <c:v>161.20062420191672</c:v>
                </c:pt>
                <c:pt idx="76">
                  <c:v>171.56000458894763</c:v>
                </c:pt>
                <c:pt idx="77">
                  <c:v>178.35049173292035</c:v>
                </c:pt>
                <c:pt idx="78">
                  <c:v>178.63807160542785</c:v>
                </c:pt>
                <c:pt idx="79">
                  <c:v>170.28602187011984</c:v>
                </c:pt>
                <c:pt idx="80">
                  <c:v>153.94466957707468</c:v>
                </c:pt>
                <c:pt idx="81">
                  <c:v>133.70244893004312</c:v>
                </c:pt>
                <c:pt idx="82">
                  <c:v>115.06111790258508</c:v>
                </c:pt>
                <c:pt idx="83">
                  <c:v>101.74091987901187</c:v>
                </c:pt>
                <c:pt idx="84">
                  <c:v>94.219943157502016</c:v>
                </c:pt>
                <c:pt idx="85">
                  <c:v>90.806720300217563</c:v>
                </c:pt>
                <c:pt idx="86">
                  <c:v>89.509537240103242</c:v>
                </c:pt>
                <c:pt idx="87">
                  <c:v>89.037825119828184</c:v>
                </c:pt>
                <c:pt idx="88">
                  <c:v>88.815103189019595</c:v>
                </c:pt>
                <c:pt idx="89">
                  <c:v>88.651795458713039</c:v>
                </c:pt>
                <c:pt idx="90">
                  <c:v>88.50090571502254</c:v>
                </c:pt>
                <c:pt idx="91">
                  <c:v>88.354031142177419</c:v>
                </c:pt>
                <c:pt idx="92">
                  <c:v>88.211047814976652</c:v>
                </c:pt>
                <c:pt idx="93">
                  <c:v>88.073862797306774</c:v>
                </c:pt>
                <c:pt idx="94">
                  <c:v>87.945788756220637</c:v>
                </c:pt>
                <c:pt idx="95">
                  <c:v>87.832013746395432</c:v>
                </c:pt>
                <c:pt idx="96">
                  <c:v>87.740382890470528</c:v>
                </c:pt>
                <c:pt idx="97">
                  <c:v>87.682392312148863</c:v>
                </c:pt>
                <c:pt idx="98">
                  <c:v>87.674357591651685</c:v>
                </c:pt>
                <c:pt idx="99">
                  <c:v>87.738676088241078</c:v>
                </c:pt>
                <c:pt idx="100">
                  <c:v>87.905032462136916</c:v>
                </c:pt>
                <c:pt idx="101">
                  <c:v>88.211313508939753</c:v>
                </c:pt>
                <c:pt idx="102">
                  <c:v>88.703913990916774</c:v>
                </c:pt>
                <c:pt idx="103">
                  <c:v>89.437045325283734</c:v>
                </c:pt>
                <c:pt idx="104">
                  <c:v>90.470618776974135</c:v>
                </c:pt>
                <c:pt idx="105">
                  <c:v>91.866269301431359</c:v>
                </c:pt>
                <c:pt idx="106">
                  <c:v>93.681102560762639</c:v>
                </c:pt>
                <c:pt idx="107">
                  <c:v>95.958762900018669</c:v>
                </c:pt>
                <c:pt idx="108">
                  <c:v>98.717447607278004</c:v>
                </c:pt>
                <c:pt idx="109">
                  <c:v>101.9346779490314</c:v>
                </c:pt>
                <c:pt idx="110">
                  <c:v>105.52935138605893</c:v>
                </c:pt>
                <c:pt idx="111">
                  <c:v>109.34337557952149</c:v>
                </c:pt>
                <c:pt idx="112">
                  <c:v>113.12829615102571</c:v>
                </c:pt>
                <c:pt idx="113">
                  <c:v>116.5460038270833</c:v>
                </c:pt>
                <c:pt idx="114">
                  <c:v>119.19440439556958</c:v>
                </c:pt>
                <c:pt idx="115">
                  <c:v>120.66532350466026</c:v>
                </c:pt>
                <c:pt idx="116">
                  <c:v>120.6307037425624</c:v>
                </c:pt>
                <c:pt idx="117">
                  <c:v>118.936778555434</c:v>
                </c:pt>
                <c:pt idx="118">
                  <c:v>115.672659504931</c:v>
                </c:pt>
                <c:pt idx="119">
                  <c:v>111.18007792504376</c:v>
                </c:pt>
                <c:pt idx="120">
                  <c:v>105.98976618981227</c:v>
                </c:pt>
                <c:pt idx="121">
                  <c:v>100.70048991525844</c:v>
                </c:pt>
                <c:pt idx="122">
                  <c:v>95.842826814196343</c:v>
                </c:pt>
                <c:pt idx="123">
                  <c:v>91.775959252455479</c:v>
                </c:pt>
                <c:pt idx="124">
                  <c:v>88.648409749298068</c:v>
                </c:pt>
                <c:pt idx="125">
                  <c:v>86.423717083125652</c:v>
                </c:pt>
                <c:pt idx="126">
                  <c:v>84.946830822735606</c:v>
                </c:pt>
                <c:pt idx="127">
                  <c:v>84.018280745081171</c:v>
                </c:pt>
                <c:pt idx="128">
                  <c:v>83.450989264333131</c:v>
                </c:pt>
                <c:pt idx="129">
                  <c:v>83.100145780981791</c:v>
                </c:pt>
                <c:pt idx="130">
                  <c:v>82.870003162881545</c:v>
                </c:pt>
                <c:pt idx="131">
                  <c:v>82.70775468042001</c:v>
                </c:pt>
                <c:pt idx="132">
                  <c:v>82.594328110891894</c:v>
                </c:pt>
                <c:pt idx="133">
                  <c:v>82.538221010550501</c:v>
                </c:pt>
                <c:pt idx="134">
                  <c:v>82.574236842253384</c:v>
                </c:pt>
                <c:pt idx="135">
                  <c:v>82.765348943276237</c:v>
                </c:pt>
                <c:pt idx="136">
                  <c:v>83.203000905111139</c:v>
                </c:pt>
                <c:pt idx="137">
                  <c:v>83.999192314592918</c:v>
                </c:pt>
                <c:pt idx="138">
                  <c:v>85.26390853149438</c:v>
                </c:pt>
                <c:pt idx="139">
                  <c:v>87.06561069461678</c:v>
                </c:pt>
                <c:pt idx="140">
                  <c:v>89.381270470311236</c:v>
                </c:pt>
                <c:pt idx="141">
                  <c:v>92.053311015026452</c:v>
                </c:pt>
                <c:pt idx="142">
                  <c:v>94.777611327866822</c:v>
                </c:pt>
                <c:pt idx="143">
                  <c:v>97.142284412558624</c:v>
                </c:pt>
                <c:pt idx="144">
                  <c:v>98.718576640662093</c:v>
                </c:pt>
                <c:pt idx="145">
                  <c:v>99.17928050557839</c:v>
                </c:pt>
                <c:pt idx="146">
                  <c:v>98.400615154096783</c:v>
                </c:pt>
                <c:pt idx="147">
                  <c:v>96.504262160283446</c:v>
                </c:pt>
                <c:pt idx="148">
                  <c:v>93.820067135450898</c:v>
                </c:pt>
                <c:pt idx="149">
                  <c:v>90.785075445589314</c:v>
                </c:pt>
                <c:pt idx="150">
                  <c:v>87.821442165641969</c:v>
                </c:pt>
                <c:pt idx="151">
                  <c:v>85.239965967043304</c:v>
                </c:pt>
                <c:pt idx="152">
                  <c:v>83.197679551207898</c:v>
                </c:pt>
                <c:pt idx="153">
                  <c:v>81.710199261681709</c:v>
                </c:pt>
                <c:pt idx="154">
                  <c:v>80.698313419851587</c:v>
                </c:pt>
                <c:pt idx="155">
                  <c:v>80.042131421625584</c:v>
                </c:pt>
                <c:pt idx="156">
                  <c:v>79.623162253540983</c:v>
                </c:pt>
                <c:pt idx="157">
                  <c:v>79.34695209638339</c:v>
                </c:pt>
                <c:pt idx="158">
                  <c:v>79.148840023151777</c:v>
                </c:pt>
                <c:pt idx="159">
                  <c:v>78.989738613475581</c:v>
                </c:pt>
                <c:pt idx="160">
                  <c:v>78.848466942079156</c:v>
                </c:pt>
                <c:pt idx="161">
                  <c:v>78.714640211156876</c:v>
                </c:pt>
                <c:pt idx="162">
                  <c:v>78.583621924824016</c:v>
                </c:pt>
                <c:pt idx="163">
                  <c:v>78.453517136742818</c:v>
                </c:pt>
                <c:pt idx="164">
                  <c:v>78.323612895253845</c:v>
                </c:pt>
                <c:pt idx="165">
                  <c:v>78.193660169288989</c:v>
                </c:pt>
                <c:pt idx="166">
                  <c:v>78.063576935377327</c:v>
                </c:pt>
                <c:pt idx="167">
                  <c:v>77.933337047782516</c:v>
                </c:pt>
                <c:pt idx="168">
                  <c:v>77.802932328454602</c:v>
                </c:pt>
                <c:pt idx="169">
                  <c:v>77.672360665150563</c:v>
                </c:pt>
                <c:pt idx="170">
                  <c:v>77.54162248811302</c:v>
                </c:pt>
                <c:pt idx="171">
                  <c:v>77.410719709139556</c:v>
                </c:pt>
                <c:pt idx="172">
                  <c:v>77.279655328068984</c:v>
                </c:pt>
                <c:pt idx="173">
                  <c:v>77.148433212645728</c:v>
                </c:pt>
                <c:pt idx="174">
                  <c:v>77.017057928395261</c:v>
                </c:pt>
                <c:pt idx="175">
                  <c:v>76.885534590683591</c:v>
                </c:pt>
                <c:pt idx="176">
                  <c:v>76.753868733263317</c:v>
                </c:pt>
                <c:pt idx="177">
                  <c:v>76.622066192033415</c:v>
                </c:pt>
                <c:pt idx="178">
                  <c:v>76.490133003341469</c:v>
                </c:pt>
                <c:pt idx="179">
                  <c:v>76.358075316061601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95.147111902348314</c:v>
                </c:pt>
                <c:pt idx="7">
                  <c:v>95.217439515579017</c:v>
                </c:pt>
                <c:pt idx="8">
                  <c:v>95.28782382469312</c:v>
                </c:pt>
                <c:pt idx="9">
                  <c:v>95.358198390419915</c:v>
                </c:pt>
                <c:pt idx="10">
                  <c:v>95.428484600814144</c:v>
                </c:pt>
                <c:pt idx="11">
                  <c:v>95.498590277008233</c:v>
                </c:pt>
                <c:pt idx="12">
                  <c:v>95.568408202264564</c:v>
                </c:pt>
                <c:pt idx="13">
                  <c:v>95.637814587764979</c:v>
                </c:pt>
                <c:pt idx="14">
                  <c:v>95.706667493944593</c:v>
                </c:pt>
                <c:pt idx="15">
                  <c:v>95.774805232452067</c:v>
                </c:pt>
                <c:pt idx="16">
                  <c:v>95.842044780999842</c:v>
                </c:pt>
                <c:pt idx="17">
                  <c:v>95.90818025140409</c:v>
                </c:pt>
                <c:pt idx="18">
                  <c:v>95.97298145988249</c:v>
                </c:pt>
                <c:pt idx="19">
                  <c:v>96.036192657956434</c:v>
                </c:pt>
                <c:pt idx="20">
                  <c:v>96.097531491766517</c:v>
                </c:pt>
                <c:pt idx="21">
                  <c:v>96.156688266785935</c:v>
                </c:pt>
                <c:pt idx="22">
                  <c:v>96.213325603194377</c:v>
                </c:pt>
                <c:pt idx="23">
                  <c:v>96.267078573788126</c:v>
                </c:pt>
                <c:pt idx="24">
                  <c:v>96.317555420330692</c:v>
                </c:pt>
                <c:pt idx="25">
                  <c:v>96.364338944659153</c:v>
                </c:pt>
                <c:pt idx="26">
                  <c:v>96.40698866654202</c:v>
                </c:pt>
                <c:pt idx="27">
                  <c:v>96.445043830129109</c:v>
                </c:pt>
                <c:pt idx="28">
                  <c:v>96.478027323856409</c:v>
                </c:pt>
                <c:pt idx="29">
                  <c:v>96.505450554122746</c:v>
                </c:pt>
                <c:pt idx="30">
                  <c:v>96.526819280613722</c:v>
                </c:pt>
                <c:pt idx="31">
                  <c:v>96.541640381050726</c:v>
                </c:pt>
                <c:pt idx="32">
                  <c:v>96.549429466363591</c:v>
                </c:pt>
                <c:pt idx="33">
                  <c:v>96.54971921563542</c:v>
                </c:pt>
                <c:pt idx="34">
                  <c:v>96.542068246348734</c:v>
                </c:pt>
                <c:pt idx="35">
                  <c:v>96.526070282998106</c:v>
                </c:pt>
                <c:pt idx="36">
                  <c:v>96.501363340204563</c:v>
                </c:pt>
                <c:pt idx="37">
                  <c:v>96.467638599578748</c:v>
                </c:pt>
                <c:pt idx="38">
                  <c:v>96.424648637155272</c:v>
                </c:pt>
                <c:pt idx="39">
                  <c:v>96.372214654059732</c:v>
                </c:pt>
                <c:pt idx="40">
                  <c:v>96.310232379838354</c:v>
                </c:pt>
                <c:pt idx="41">
                  <c:v>96.23867635661405</c:v>
                </c:pt>
                <c:pt idx="42">
                  <c:v>96.157602372007901</c:v>
                </c:pt>
                <c:pt idx="43">
                  <c:v>96.067147886588543</c:v>
                </c:pt>
                <c:pt idx="44">
                  <c:v>95.96753039255276</c:v>
                </c:pt>
                <c:pt idx="45">
                  <c:v>95.859043737965152</c:v>
                </c:pt>
                <c:pt idx="46">
                  <c:v>95.742052547889912</c:v>
                </c:pt>
                <c:pt idx="47">
                  <c:v>95.616984962752099</c:v>
                </c:pt>
                <c:pt idx="48">
                  <c:v>95.484323988632795</c:v>
                </c:pt>
                <c:pt idx="49">
                  <c:v>95.344597808744325</c:v>
                </c:pt>
                <c:pt idx="50">
                  <c:v>95.198369436842697</c:v>
                </c:pt>
                <c:pt idx="51">
                  <c:v>95.046226100828363</c:v>
                </c:pt>
                <c:pt idx="52">
                  <c:v>94.888768729451428</c:v>
                </c:pt>
                <c:pt idx="53">
                  <c:v>94.726601879934037</c:v>
                </c:pt>
                <c:pt idx="54">
                  <c:v>94.560324393874183</c:v>
                </c:pt>
                <c:pt idx="55">
                  <c:v>94.39052100818644</c:v>
                </c:pt>
                <c:pt idx="56">
                  <c:v>94.217755082407734</c:v>
                </c:pt>
                <c:pt idx="57">
                  <c:v>94.042562538398514</c:v>
                </c:pt>
                <c:pt idx="58">
                  <c:v>93.865447047472173</c:v>
                </c:pt>
                <c:pt idx="59">
                  <c:v>93.686876446421437</c:v>
                </c:pt>
                <c:pt idx="60">
                  <c:v>93.507280319791604</c:v>
                </c:pt>
                <c:pt idx="61">
                  <c:v>93.327048652024274</c:v>
                </c:pt>
                <c:pt idx="62">
                  <c:v>93.146531429768601</c:v>
                </c:pt>
                <c:pt idx="63">
                  <c:v>92.966039061024247</c:v>
                </c:pt>
                <c:pt idx="64">
                  <c:v>92.785843472623483</c:v>
                </c:pt>
                <c:pt idx="65">
                  <c:v>92.606179749381496</c:v>
                </c:pt>
                <c:pt idx="66">
                  <c:v>92.427248185443787</c:v>
                </c:pt>
                <c:pt idx="67">
                  <c:v>92.249216629377557</c:v>
                </c:pt>
                <c:pt idx="68">
                  <c:v>92.072223017983603</c:v>
                </c:pt>
                <c:pt idx="69">
                  <c:v>91.896378008439783</c:v>
                </c:pt>
                <c:pt idx="70">
                  <c:v>91.721767633259276</c:v>
                </c:pt>
                <c:pt idx="71">
                  <c:v>91.54845591692289</c:v>
                </c:pt>
                <c:pt idx="72">
                  <c:v>91.376487406404848</c:v>
                </c:pt>
                <c:pt idx="73">
                  <c:v>91.205889579834547</c:v>
                </c:pt>
                <c:pt idx="74">
                  <c:v>91.03667510804182</c:v>
                </c:pt>
                <c:pt idx="75">
                  <c:v>90.868843952677864</c:v>
                </c:pt>
                <c:pt idx="76">
                  <c:v>90.7023852920194</c:v>
                </c:pt>
                <c:pt idx="77">
                  <c:v>90.53727927155218</c:v>
                </c:pt>
                <c:pt idx="78">
                  <c:v>90.373498581128501</c:v>
                </c:pt>
                <c:pt idx="79">
                  <c:v>90.211009864055612</c:v>
                </c:pt>
                <c:pt idx="80">
                  <c:v>90.049774966064007</c:v>
                </c:pt>
                <c:pt idx="81">
                  <c:v>89.889752033880612</c:v>
                </c:pt>
                <c:pt idx="82">
                  <c:v>89.730896474241788</c:v>
                </c:pt>
                <c:pt idx="83">
                  <c:v>89.573161784758213</c:v>
                </c:pt>
                <c:pt idx="84">
                  <c:v>89.416500268202626</c:v>
                </c:pt>
                <c:pt idx="85">
                  <c:v>89.260863641636121</c:v>
                </c:pt>
                <c:pt idx="86">
                  <c:v>89.106203551400384</c:v>
                </c:pt>
                <c:pt idx="87">
                  <c:v>88.952472004452972</c:v>
                </c:pt>
                <c:pt idx="88">
                  <c:v>88.799621725866444</c:v>
                </c:pt>
                <c:pt idx="89">
                  <c:v>88.647606451593859</c:v>
                </c:pt>
                <c:pt idx="90">
                  <c:v>88.496381164857297</c:v>
                </c:pt>
                <c:pt idx="91">
                  <c:v>88.345902283769206</c:v>
                </c:pt>
                <c:pt idx="92">
                  <c:v>88.196127807066091</c:v>
                </c:pt>
                <c:pt idx="93">
                  <c:v>88.04701742413701</c:v>
                </c:pt>
                <c:pt idx="94">
                  <c:v>87.898532594869081</c:v>
                </c:pt>
                <c:pt idx="95">
                  <c:v>87.750636604220418</c:v>
                </c:pt>
                <c:pt idx="96">
                  <c:v>87.603294595864909</c:v>
                </c:pt>
                <c:pt idx="97">
                  <c:v>87.456473588736984</c:v>
                </c:pt>
                <c:pt idx="98">
                  <c:v>87.31014247983515</c:v>
                </c:pt>
                <c:pt idx="99">
                  <c:v>87.164272036219415</c:v>
                </c:pt>
                <c:pt idx="100">
                  <c:v>87.018834878756124</c:v>
                </c:pt>
                <c:pt idx="101">
                  <c:v>86.873805459821796</c:v>
                </c:pt>
                <c:pt idx="102">
                  <c:v>86.729160036869487</c:v>
                </c:pt>
                <c:pt idx="103">
                  <c:v>86.584876643485231</c:v>
                </c:pt>
                <c:pt idx="104">
                  <c:v>86.440935059312082</c:v>
                </c:pt>
                <c:pt idx="105">
                  <c:v>86.297316779991633</c:v>
                </c:pt>
                <c:pt idx="106">
                  <c:v>86.154004988063647</c:v>
                </c:pt>
                <c:pt idx="107">
                  <c:v>86.010984525568389</c:v>
                </c:pt>
                <c:pt idx="108">
                  <c:v>85.868241868908896</c:v>
                </c:pt>
                <c:pt idx="109">
                  <c:v>85.725765106349698</c:v>
                </c:pt>
                <c:pt idx="110">
                  <c:v>85.583543918346379</c:v>
                </c:pt>
                <c:pt idx="111">
                  <c:v>85.441569560716275</c:v>
                </c:pt>
                <c:pt idx="112">
                  <c:v>85.2998348504685</c:v>
                </c:pt>
                <c:pt idx="113">
                  <c:v>85.158334153909593</c:v>
                </c:pt>
                <c:pt idx="114">
                  <c:v>85.017063376423749</c:v>
                </c:pt>
                <c:pt idx="115">
                  <c:v>84.876019953094882</c:v>
                </c:pt>
                <c:pt idx="116">
                  <c:v>84.735202839088316</c:v>
                </c:pt>
                <c:pt idx="117">
                  <c:v>84.594612498442103</c:v>
                </c:pt>
                <c:pt idx="118">
                  <c:v>84.454250889638431</c:v>
                </c:pt>
                <c:pt idx="119">
                  <c:v>84.314121446030825</c:v>
                </c:pt>
                <c:pt idx="120">
                  <c:v>84.174229048910149</c:v>
                </c:pt>
                <c:pt idx="121">
                  <c:v>84.034579990702937</c:v>
                </c:pt>
                <c:pt idx="122">
                  <c:v>83.895181925532256</c:v>
                </c:pt>
                <c:pt idx="123">
                  <c:v>83.756043804147964</c:v>
                </c:pt>
                <c:pt idx="124">
                  <c:v>83.61717579007906</c:v>
                </c:pt>
                <c:pt idx="125">
                  <c:v>83.478589153799192</c:v>
                </c:pt>
                <c:pt idx="126">
                  <c:v>83.34029614176751</c:v>
                </c:pt>
                <c:pt idx="127">
                  <c:v>83.20230981743957</c:v>
                </c:pt>
                <c:pt idx="128">
                  <c:v>83.064643871778841</c:v>
                </c:pt>
                <c:pt idx="129">
                  <c:v>82.927312401471028</c:v>
                </c:pt>
                <c:pt idx="130">
                  <c:v>82.790329653976869</c:v>
                </c:pt>
                <c:pt idx="131">
                  <c:v>82.653709739773944</c:v>
                </c:pt>
                <c:pt idx="132">
                  <c:v>82.517466313631616</c:v>
                </c:pt>
                <c:pt idx="133">
                  <c:v>82.38161222851042</c:v>
                </c:pt>
                <c:pt idx="134">
                  <c:v>82.246159167629003</c:v>
                </c:pt>
                <c:pt idx="135">
                  <c:v>82.111117262310941</c:v>
                </c:pt>
                <c:pt idx="136">
                  <c:v>81.976494705293092</c:v>
                </c:pt>
                <c:pt idx="137">
                  <c:v>81.84229737109905</c:v>
                </c:pt>
                <c:pt idx="138">
                  <c:v>81.708528456682401</c:v>
                </c:pt>
                <c:pt idx="139">
                  <c:v>81.575188156641602</c:v>
                </c:pt>
                <c:pt idx="140">
                  <c:v>81.442273387725251</c:v>
                </c:pt>
                <c:pt idx="141">
                  <c:v>81.3097775769333</c:v>
                </c:pt>
                <c:pt idx="142">
                  <c:v>81.177690526174786</c:v>
                </c:pt>
                <c:pt idx="143">
                  <c:v>81.045998364141013</c:v>
                </c:pt>
                <c:pt idx="144">
                  <c:v>80.91468359284427</c:v>
                </c:pt>
                <c:pt idx="145">
                  <c:v>80.783725232314083</c:v>
                </c:pt>
                <c:pt idx="146">
                  <c:v>80.653099062463511</c:v>
                </c:pt>
                <c:pt idx="147">
                  <c:v>80.522777956451904</c:v>
                </c:pt>
                <c:pt idx="148">
                  <c:v>80.392732295324294</c:v>
                </c:pt>
                <c:pt idx="149">
                  <c:v>80.26293044965584</c:v>
                </c:pt>
                <c:pt idx="150">
                  <c:v>80.133339310697011</c:v>
                </c:pt>
                <c:pt idx="151">
                  <c:v>80.003924851349481</c:v>
                </c:pt>
                <c:pt idx="152">
                  <c:v>79.874652696357387</c:v>
                </c:pt>
                <c:pt idx="153">
                  <c:v>79.745488681410379</c:v>
                </c:pt>
                <c:pt idx="154">
                  <c:v>79.616399382347907</c:v>
                </c:pt>
                <c:pt idx="155">
                  <c:v>79.487352598149045</c:v>
                </c:pt>
                <c:pt idx="156">
                  <c:v>79.358317774637754</c:v>
                </c:pt>
                <c:pt idx="157">
                  <c:v>79.229266359534407</c:v>
                </c:pt>
                <c:pt idx="158">
                  <c:v>79.100172083336474</c:v>
                </c:pt>
                <c:pt idx="159">
                  <c:v>78.971011164238249</c:v>
                </c:pt>
                <c:pt idx="160">
                  <c:v>78.841762438664304</c:v>
                </c:pt>
                <c:pt idx="161">
                  <c:v>78.712407421829852</c:v>
                </c:pt>
                <c:pt idx="162">
                  <c:v>78.58293030494707</c:v>
                </c:pt>
                <c:pt idx="163">
                  <c:v>78.453317897237426</c:v>
                </c:pt>
                <c:pt idx="164">
                  <c:v>78.323559521803531</c:v>
                </c:pt>
                <c:pt idx="165">
                  <c:v>78.193646874726269</c:v>
                </c:pt>
                <c:pt idx="166">
                  <c:v>78.063573856572461</c:v>
                </c:pt>
                <c:pt idx="167">
                  <c:v>77.933336384936041</c:v>
                </c:pt>
                <c:pt idx="168">
                  <c:v>77.802932195796899</c:v>
                </c:pt>
                <c:pt idx="169">
                  <c:v>77.672360640472604</c:v>
                </c:pt>
                <c:pt idx="170">
                  <c:v>77.541622483846098</c:v>
                </c:pt>
                <c:pt idx="171">
                  <c:v>77.410719708453883</c:v>
                </c:pt>
                <c:pt idx="172">
                  <c:v>77.27965532796658</c:v>
                </c:pt>
                <c:pt idx="173">
                  <c:v>77.148433212631517</c:v>
                </c:pt>
                <c:pt idx="174">
                  <c:v>77.017057928393427</c:v>
                </c:pt>
                <c:pt idx="175">
                  <c:v>76.885534590683378</c:v>
                </c:pt>
                <c:pt idx="176">
                  <c:v>76.753868733263289</c:v>
                </c:pt>
                <c:pt idx="177">
                  <c:v>76.622066192033415</c:v>
                </c:pt>
                <c:pt idx="178">
                  <c:v>76.490133003341469</c:v>
                </c:pt>
                <c:pt idx="179">
                  <c:v>76.358075316061601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101</c:v>
                </c:pt>
                <c:pt idx="1">
                  <c:v>101.43600000000001</c:v>
                </c:pt>
                <c:pt idx="2">
                  <c:v>101.59</c:v>
                </c:pt>
                <c:pt idx="3">
                  <c:v>102.69199999999999</c:v>
                </c:pt>
                <c:pt idx="4">
                  <c:v>100.43600000000001</c:v>
                </c:pt>
                <c:pt idx="5">
                  <c:v>96.332999999999998</c:v>
                </c:pt>
                <c:pt idx="6">
                  <c:v>100</c:v>
                </c:pt>
                <c:pt idx="7">
                  <c:v>100.846</c:v>
                </c:pt>
                <c:pt idx="8">
                  <c:v>101.846</c:v>
                </c:pt>
                <c:pt idx="9">
                  <c:v>101</c:v>
                </c:pt>
                <c:pt idx="10">
                  <c:v>100.051</c:v>
                </c:pt>
                <c:pt idx="11">
                  <c:v>101.051</c:v>
                </c:pt>
                <c:pt idx="12">
                  <c:v>98.385000000000005</c:v>
                </c:pt>
                <c:pt idx="13">
                  <c:v>100.38500000000001</c:v>
                </c:pt>
                <c:pt idx="14">
                  <c:v>100.59</c:v>
                </c:pt>
                <c:pt idx="15">
                  <c:v>101.051</c:v>
                </c:pt>
                <c:pt idx="16">
                  <c:v>98.974000000000004</c:v>
                </c:pt>
                <c:pt idx="17">
                  <c:v>98.204999999999998</c:v>
                </c:pt>
                <c:pt idx="18">
                  <c:v>97.436000000000007</c:v>
                </c:pt>
                <c:pt idx="19">
                  <c:v>100.051</c:v>
                </c:pt>
                <c:pt idx="20">
                  <c:v>97.486999999999995</c:v>
                </c:pt>
                <c:pt idx="21">
                  <c:v>100.64100000000001</c:v>
                </c:pt>
                <c:pt idx="22">
                  <c:v>98.332999999999998</c:v>
                </c:pt>
                <c:pt idx="23">
                  <c:v>98.41</c:v>
                </c:pt>
                <c:pt idx="24">
                  <c:v>98.59</c:v>
                </c:pt>
                <c:pt idx="25">
                  <c:v>97.59</c:v>
                </c:pt>
                <c:pt idx="26">
                  <c:v>97.769000000000005</c:v>
                </c:pt>
                <c:pt idx="27">
                  <c:v>98.025999999999996</c:v>
                </c:pt>
                <c:pt idx="28">
                  <c:v>99.025999999999996</c:v>
                </c:pt>
                <c:pt idx="29">
                  <c:v>100.821</c:v>
                </c:pt>
                <c:pt idx="30">
                  <c:v>98.486999999999995</c:v>
                </c:pt>
                <c:pt idx="31">
                  <c:v>99.691999999999993</c:v>
                </c:pt>
                <c:pt idx="32">
                  <c:v>96.718000000000004</c:v>
                </c:pt>
                <c:pt idx="33">
                  <c:v>99.537999999999997</c:v>
                </c:pt>
                <c:pt idx="34">
                  <c:v>99.744</c:v>
                </c:pt>
                <c:pt idx="35">
                  <c:v>99.872</c:v>
                </c:pt>
                <c:pt idx="36">
                  <c:v>99.795000000000002</c:v>
                </c:pt>
                <c:pt idx="37">
                  <c:v>99.744</c:v>
                </c:pt>
                <c:pt idx="38">
                  <c:v>100.35899999999999</c:v>
                </c:pt>
                <c:pt idx="39">
                  <c:v>100.256</c:v>
                </c:pt>
                <c:pt idx="40">
                  <c:v>100.64100000000001</c:v>
                </c:pt>
                <c:pt idx="41">
                  <c:v>103.56399999999999</c:v>
                </c:pt>
                <c:pt idx="42">
                  <c:v>102.051</c:v>
                </c:pt>
                <c:pt idx="43">
                  <c:v>102.43600000000001</c:v>
                </c:pt>
                <c:pt idx="44">
                  <c:v>104.282</c:v>
                </c:pt>
                <c:pt idx="45">
                  <c:v>110.077</c:v>
                </c:pt>
                <c:pt idx="46">
                  <c:v>112.128</c:v>
                </c:pt>
                <c:pt idx="47">
                  <c:v>118.61499999999999</c:v>
                </c:pt>
                <c:pt idx="48">
                  <c:v>131.76900000000001</c:v>
                </c:pt>
                <c:pt idx="49">
                  <c:v>143.59</c:v>
                </c:pt>
                <c:pt idx="50">
                  <c:v>155.821</c:v>
                </c:pt>
                <c:pt idx="51">
                  <c:v>168.12799999999999</c:v>
                </c:pt>
                <c:pt idx="52">
                  <c:v>179.71799999999999</c:v>
                </c:pt>
                <c:pt idx="53">
                  <c:v>191</c:v>
                </c:pt>
                <c:pt idx="54">
                  <c:v>196.53800000000001</c:v>
                </c:pt>
                <c:pt idx="55">
                  <c:v>198.667</c:v>
                </c:pt>
                <c:pt idx="56">
                  <c:v>198.846</c:v>
                </c:pt>
                <c:pt idx="57">
                  <c:v>196.87200000000001</c:v>
                </c:pt>
                <c:pt idx="58">
                  <c:v>183.53800000000001</c:v>
                </c:pt>
                <c:pt idx="59">
                  <c:v>166.28200000000001</c:v>
                </c:pt>
                <c:pt idx="60">
                  <c:v>143.64099999999999</c:v>
                </c:pt>
                <c:pt idx="61">
                  <c:v>117.43600000000001</c:v>
                </c:pt>
                <c:pt idx="62">
                  <c:v>101.128</c:v>
                </c:pt>
                <c:pt idx="63">
                  <c:v>94.179000000000002</c:v>
                </c:pt>
                <c:pt idx="64">
                  <c:v>91.59</c:v>
                </c:pt>
                <c:pt idx="65">
                  <c:v>93.744</c:v>
                </c:pt>
                <c:pt idx="66">
                  <c:v>93.513000000000005</c:v>
                </c:pt>
                <c:pt idx="67">
                  <c:v>93.718000000000004</c:v>
                </c:pt>
                <c:pt idx="68">
                  <c:v>96.41</c:v>
                </c:pt>
                <c:pt idx="69">
                  <c:v>95.537999999999997</c:v>
                </c:pt>
                <c:pt idx="70">
                  <c:v>99.744</c:v>
                </c:pt>
                <c:pt idx="71">
                  <c:v>107.59</c:v>
                </c:pt>
                <c:pt idx="72">
                  <c:v>112.48699999999999</c:v>
                </c:pt>
                <c:pt idx="73">
                  <c:v>119.333</c:v>
                </c:pt>
                <c:pt idx="74">
                  <c:v>128.89699999999999</c:v>
                </c:pt>
                <c:pt idx="75">
                  <c:v>139.61500000000001</c:v>
                </c:pt>
                <c:pt idx="76">
                  <c:v>146.69200000000001</c:v>
                </c:pt>
                <c:pt idx="77">
                  <c:v>154.077</c:v>
                </c:pt>
                <c:pt idx="78">
                  <c:v>158.59</c:v>
                </c:pt>
                <c:pt idx="79">
                  <c:v>158.79499999999999</c:v>
                </c:pt>
                <c:pt idx="80">
                  <c:v>155.35900000000001</c:v>
                </c:pt>
                <c:pt idx="81">
                  <c:v>146.12799999999999</c:v>
                </c:pt>
                <c:pt idx="82">
                  <c:v>134.61500000000001</c:v>
                </c:pt>
                <c:pt idx="83">
                  <c:v>112.923</c:v>
                </c:pt>
                <c:pt idx="84">
                  <c:v>100.923</c:v>
                </c:pt>
                <c:pt idx="85">
                  <c:v>92.385000000000005</c:v>
                </c:pt>
                <c:pt idx="86">
                  <c:v>92.025999999999996</c:v>
                </c:pt>
                <c:pt idx="87">
                  <c:v>88.795000000000002</c:v>
                </c:pt>
                <c:pt idx="88">
                  <c:v>87.230999999999995</c:v>
                </c:pt>
                <c:pt idx="89">
                  <c:v>89.025999999999996</c:v>
                </c:pt>
                <c:pt idx="90">
                  <c:v>89.256</c:v>
                </c:pt>
                <c:pt idx="91">
                  <c:v>91.102999999999994</c:v>
                </c:pt>
                <c:pt idx="92">
                  <c:v>88.462000000000003</c:v>
                </c:pt>
                <c:pt idx="93">
                  <c:v>88.897000000000006</c:v>
                </c:pt>
                <c:pt idx="94">
                  <c:v>90.948999999999998</c:v>
                </c:pt>
                <c:pt idx="95">
                  <c:v>86.563999999999993</c:v>
                </c:pt>
                <c:pt idx="96">
                  <c:v>88.41</c:v>
                </c:pt>
                <c:pt idx="97">
                  <c:v>88.128</c:v>
                </c:pt>
                <c:pt idx="98">
                  <c:v>89.537999999999997</c:v>
                </c:pt>
                <c:pt idx="99">
                  <c:v>89.974000000000004</c:v>
                </c:pt>
                <c:pt idx="100">
                  <c:v>88.436000000000007</c:v>
                </c:pt>
                <c:pt idx="101">
                  <c:v>91.820999999999998</c:v>
                </c:pt>
                <c:pt idx="102">
                  <c:v>93.59</c:v>
                </c:pt>
                <c:pt idx="103">
                  <c:v>90.513000000000005</c:v>
                </c:pt>
                <c:pt idx="104">
                  <c:v>93.179000000000002</c:v>
                </c:pt>
                <c:pt idx="105">
                  <c:v>96.641000000000005</c:v>
                </c:pt>
                <c:pt idx="106">
                  <c:v>97.256</c:v>
                </c:pt>
                <c:pt idx="107">
                  <c:v>99.513000000000005</c:v>
                </c:pt>
                <c:pt idx="108">
                  <c:v>104.69199999999999</c:v>
                </c:pt>
                <c:pt idx="109">
                  <c:v>111.30800000000001</c:v>
                </c:pt>
                <c:pt idx="110">
                  <c:v>115.48699999999999</c:v>
                </c:pt>
                <c:pt idx="111">
                  <c:v>124.23099999999999</c:v>
                </c:pt>
                <c:pt idx="112">
                  <c:v>135.20500000000001</c:v>
                </c:pt>
                <c:pt idx="113">
                  <c:v>139.61500000000001</c:v>
                </c:pt>
                <c:pt idx="114">
                  <c:v>146.79499999999999</c:v>
                </c:pt>
                <c:pt idx="115">
                  <c:v>154.10300000000001</c:v>
                </c:pt>
                <c:pt idx="116">
                  <c:v>157.821</c:v>
                </c:pt>
                <c:pt idx="117">
                  <c:v>157.30799999999999</c:v>
                </c:pt>
                <c:pt idx="118">
                  <c:v>162.30799999999999</c:v>
                </c:pt>
                <c:pt idx="119">
                  <c:v>156.89699999999999</c:v>
                </c:pt>
                <c:pt idx="120">
                  <c:v>155.667</c:v>
                </c:pt>
                <c:pt idx="121">
                  <c:v>149.179</c:v>
                </c:pt>
                <c:pt idx="122">
                  <c:v>146.846</c:v>
                </c:pt>
                <c:pt idx="123">
                  <c:v>135.76900000000001</c:v>
                </c:pt>
                <c:pt idx="124">
                  <c:v>124.89700000000001</c:v>
                </c:pt>
                <c:pt idx="125">
                  <c:v>115.333</c:v>
                </c:pt>
                <c:pt idx="126">
                  <c:v>106.154</c:v>
                </c:pt>
                <c:pt idx="127">
                  <c:v>98.974000000000004</c:v>
                </c:pt>
                <c:pt idx="128">
                  <c:v>89.153999999999996</c:v>
                </c:pt>
                <c:pt idx="129">
                  <c:v>87.820999999999998</c:v>
                </c:pt>
                <c:pt idx="130">
                  <c:v>86.102999999999994</c:v>
                </c:pt>
                <c:pt idx="131">
                  <c:v>81.846000000000004</c:v>
                </c:pt>
                <c:pt idx="132">
                  <c:v>81.41</c:v>
                </c:pt>
                <c:pt idx="133">
                  <c:v>81.897000000000006</c:v>
                </c:pt>
                <c:pt idx="134">
                  <c:v>83.667000000000002</c:v>
                </c:pt>
                <c:pt idx="135">
                  <c:v>82.614999999999995</c:v>
                </c:pt>
                <c:pt idx="136">
                  <c:v>85.769000000000005</c:v>
                </c:pt>
                <c:pt idx="137">
                  <c:v>85.128</c:v>
                </c:pt>
                <c:pt idx="138">
                  <c:v>88.795000000000002</c:v>
                </c:pt>
                <c:pt idx="139">
                  <c:v>89.718000000000004</c:v>
                </c:pt>
                <c:pt idx="140">
                  <c:v>91.923000000000002</c:v>
                </c:pt>
                <c:pt idx="141">
                  <c:v>94.872</c:v>
                </c:pt>
                <c:pt idx="142">
                  <c:v>102.128</c:v>
                </c:pt>
                <c:pt idx="143">
                  <c:v>104.30800000000001</c:v>
                </c:pt>
                <c:pt idx="144">
                  <c:v>109</c:v>
                </c:pt>
                <c:pt idx="145">
                  <c:v>114.974</c:v>
                </c:pt>
                <c:pt idx="146">
                  <c:v>120.282</c:v>
                </c:pt>
                <c:pt idx="147">
                  <c:v>122.051</c:v>
                </c:pt>
                <c:pt idx="148">
                  <c:v>123.282</c:v>
                </c:pt>
                <c:pt idx="149">
                  <c:v>124.718</c:v>
                </c:pt>
                <c:pt idx="150">
                  <c:v>122.667</c:v>
                </c:pt>
                <c:pt idx="151">
                  <c:v>120.051</c:v>
                </c:pt>
                <c:pt idx="152">
                  <c:v>118.48699999999999</c:v>
                </c:pt>
                <c:pt idx="153">
                  <c:v>114.077</c:v>
                </c:pt>
                <c:pt idx="154">
                  <c:v>109.179</c:v>
                </c:pt>
                <c:pt idx="155">
                  <c:v>98.795000000000002</c:v>
                </c:pt>
                <c:pt idx="156">
                  <c:v>95.332999999999998</c:v>
                </c:pt>
                <c:pt idx="157">
                  <c:v>89.256</c:v>
                </c:pt>
                <c:pt idx="158">
                  <c:v>86.358999999999995</c:v>
                </c:pt>
                <c:pt idx="159">
                  <c:v>83.641000000000005</c:v>
                </c:pt>
                <c:pt idx="160">
                  <c:v>78.718000000000004</c:v>
                </c:pt>
                <c:pt idx="161">
                  <c:v>79.281999999999996</c:v>
                </c:pt>
                <c:pt idx="162">
                  <c:v>78.744</c:v>
                </c:pt>
                <c:pt idx="163">
                  <c:v>79.59</c:v>
                </c:pt>
                <c:pt idx="164">
                  <c:v>79.691999999999993</c:v>
                </c:pt>
                <c:pt idx="165">
                  <c:v>77.820999999999998</c:v>
                </c:pt>
                <c:pt idx="166">
                  <c:v>79.974000000000004</c:v>
                </c:pt>
                <c:pt idx="167">
                  <c:v>78.563999999999993</c:v>
                </c:pt>
                <c:pt idx="168">
                  <c:v>77.641000000000005</c:v>
                </c:pt>
                <c:pt idx="169">
                  <c:v>80.128</c:v>
                </c:pt>
                <c:pt idx="170">
                  <c:v>79.795000000000002</c:v>
                </c:pt>
                <c:pt idx="171">
                  <c:v>82.025999999999996</c:v>
                </c:pt>
                <c:pt idx="172">
                  <c:v>77.614999999999995</c:v>
                </c:pt>
                <c:pt idx="173">
                  <c:v>78.718000000000004</c:v>
                </c:pt>
                <c:pt idx="174">
                  <c:v>76.076999999999998</c:v>
                </c:pt>
                <c:pt idx="175">
                  <c:v>75.462000000000003</c:v>
                </c:pt>
                <c:pt idx="176">
                  <c:v>77.897000000000006</c:v>
                </c:pt>
                <c:pt idx="177">
                  <c:v>79.051000000000002</c:v>
                </c:pt>
                <c:pt idx="178">
                  <c:v>74.872</c:v>
                </c:pt>
                <c:pt idx="179">
                  <c:v>76.308000000000007</c:v>
                </c:pt>
                <c:pt idx="180">
                  <c:v>77.486999999999995</c:v>
                </c:pt>
                <c:pt idx="181">
                  <c:v>76.204999999999998</c:v>
                </c:pt>
                <c:pt idx="182">
                  <c:v>77.59</c:v>
                </c:pt>
                <c:pt idx="183">
                  <c:v>78.332999999999998</c:v>
                </c:pt>
                <c:pt idx="184">
                  <c:v>76.820999999999998</c:v>
                </c:pt>
                <c:pt idx="185">
                  <c:v>78.281999999999996</c:v>
                </c:pt>
                <c:pt idx="186">
                  <c:v>76.486999999999995</c:v>
                </c:pt>
                <c:pt idx="187">
                  <c:v>76.769000000000005</c:v>
                </c:pt>
                <c:pt idx="188">
                  <c:v>76.948999999999998</c:v>
                </c:pt>
                <c:pt idx="189">
                  <c:v>78.385000000000005</c:v>
                </c:pt>
                <c:pt idx="190">
                  <c:v>77.537999999999997</c:v>
                </c:pt>
                <c:pt idx="191">
                  <c:v>74.462000000000003</c:v>
                </c:pt>
                <c:pt idx="192">
                  <c:v>72.872</c:v>
                </c:pt>
                <c:pt idx="193">
                  <c:v>77.204999999999998</c:v>
                </c:pt>
                <c:pt idx="194">
                  <c:v>76.102999999999994</c:v>
                </c:pt>
                <c:pt idx="195">
                  <c:v>75.076999999999998</c:v>
                </c:pt>
                <c:pt idx="196">
                  <c:v>76.820999999999998</c:v>
                </c:pt>
                <c:pt idx="197">
                  <c:v>75.41</c:v>
                </c:pt>
                <c:pt idx="198">
                  <c:v>77.897000000000006</c:v>
                </c:pt>
                <c:pt idx="199">
                  <c:v>76.59</c:v>
                </c:pt>
                <c:pt idx="200">
                  <c:v>75.563999999999993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98.616113346338224</c:v>
                </c:pt>
                <c:pt idx="13">
                  <c:v>98.698095354372654</c:v>
                </c:pt>
                <c:pt idx="14">
                  <c:v>98.779469080559892</c:v>
                </c:pt>
                <c:pt idx="15">
                  <c:v>98.860057438988932</c:v>
                </c:pt>
                <c:pt idx="16">
                  <c:v>98.939659502065297</c:v>
                </c:pt>
                <c:pt idx="17">
                  <c:v>99.018048635789114</c:v>
                </c:pt>
                <c:pt idx="18">
                  <c:v>99.09497070590335</c:v>
                </c:pt>
                <c:pt idx="19">
                  <c:v>99.170142415676324</c:v>
                </c:pt>
                <c:pt idx="20">
                  <c:v>99.243249850106267</c:v>
                </c:pt>
                <c:pt idx="21">
                  <c:v>99.313947320297046</c:v>
                </c:pt>
                <c:pt idx="22">
                  <c:v>99.381856631830331</c:v>
                </c:pt>
                <c:pt idx="23">
                  <c:v>99.446566956668619</c:v>
                </c:pt>
                <c:pt idx="24">
                  <c:v>99.507635601594075</c:v>
                </c:pt>
                <c:pt idx="25">
                  <c:v>99.564590204776351</c:v>
                </c:pt>
                <c:pt idx="26">
                  <c:v>99.61693338961598</c:v>
                </c:pt>
                <c:pt idx="27">
                  <c:v>99.664151913231251</c:v>
                </c:pt>
                <c:pt idx="28">
                  <c:v>99.705734312121635</c:v>
                </c:pt>
                <c:pt idx="29">
                  <c:v>99.741204710448827</c:v>
                </c:pt>
                <c:pt idx="30">
                  <c:v>99.770186955413337</c:v>
                </c:pt>
                <c:pt idx="31">
                  <c:v>99.792524166439549</c:v>
                </c:pt>
                <c:pt idx="32">
                  <c:v>99.808496057227714</c:v>
                </c:pt>
                <c:pt idx="33">
                  <c:v>99.819201839142579</c:v>
                </c:pt>
                <c:pt idx="34">
                  <c:v>99.827210882496004</c:v>
                </c:pt>
                <c:pt idx="35">
                  <c:v>99.837624541257284</c:v>
                </c:pt>
                <c:pt idx="36">
                  <c:v>99.859733340663468</c:v>
                </c:pt>
                <c:pt idx="37">
                  <c:v>99.909478810428951</c:v>
                </c:pt>
                <c:pt idx="38">
                  <c:v>100.01291340060405</c:v>
                </c:pt>
                <c:pt idx="39">
                  <c:v>100.21076064197561</c:v>
                </c:pt>
                <c:pt idx="40">
                  <c:v>100.5639728525905</c:v>
                </c:pt>
                <c:pt idx="41">
                  <c:v>101.15983603485711</c:v>
                </c:pt>
                <c:pt idx="42">
                  <c:v>102.11768065802515</c:v>
                </c:pt>
                <c:pt idx="43">
                  <c:v>103.59267459589064</c:v>
                </c:pt>
                <c:pt idx="44">
                  <c:v>105.77562404991654</c:v>
                </c:pt>
                <c:pt idx="45">
                  <c:v>108.88638772603437</c:v>
                </c:pt>
                <c:pt idx="46">
                  <c:v>113.1586642832161</c:v>
                </c:pt>
                <c:pt idx="47">
                  <c:v>118.81477101148357</c:v>
                </c:pt>
                <c:pt idx="48">
                  <c:v>126.03069536081017</c:v>
                </c:pt>
                <c:pt idx="49">
                  <c:v>134.89394678286357</c:v>
                </c:pt>
                <c:pt idx="50">
                  <c:v>145.35839543754923</c:v>
                </c:pt>
                <c:pt idx="51">
                  <c:v>157.19729284283483</c:v>
                </c:pt>
                <c:pt idx="52">
                  <c:v>169.93838450825163</c:v>
                </c:pt>
                <c:pt idx="53">
                  <c:v>182.72753708518678</c:v>
                </c:pt>
                <c:pt idx="54">
                  <c:v>194.05783989241615</c:v>
                </c:pt>
                <c:pt idx="55">
                  <c:v>201.47450164468893</c:v>
                </c:pt>
                <c:pt idx="56">
                  <c:v>201.78999360035314</c:v>
                </c:pt>
                <c:pt idx="57">
                  <c:v>192.48766932635951</c:v>
                </c:pt>
                <c:pt idx="58">
                  <c:v>173.94575615375803</c:v>
                </c:pt>
                <c:pt idx="59">
                  <c:v>150.44293199999117</c:v>
                </c:pt>
                <c:pt idx="60">
                  <c:v>128.21898729742617</c:v>
                </c:pt>
                <c:pt idx="61">
                  <c:v>111.8814325977409</c:v>
                </c:pt>
                <c:pt idx="62">
                  <c:v>102.41566637653474</c:v>
                </c:pt>
                <c:pt idx="63">
                  <c:v>98.109858113837674</c:v>
                </c:pt>
                <c:pt idx="64">
                  <c:v>96.689096997361901</c:v>
                </c:pt>
                <c:pt idx="65">
                  <c:v>96.631698654956139</c:v>
                </c:pt>
                <c:pt idx="66">
                  <c:v>97.307364995270248</c:v>
                </c:pt>
                <c:pt idx="67">
                  <c:v>98.622976182369186</c:v>
                </c:pt>
                <c:pt idx="68">
                  <c:v>100.71407963134465</c:v>
                </c:pt>
                <c:pt idx="69">
                  <c:v>103.78922088205231</c:v>
                </c:pt>
                <c:pt idx="70">
                  <c:v>108.05607952813183</c:v>
                </c:pt>
                <c:pt idx="71">
                  <c:v>113.66740743925899</c:v>
                </c:pt>
                <c:pt idx="72">
                  <c:v>120.66545099499818</c:v>
                </c:pt>
                <c:pt idx="73">
                  <c:v>128.92293204144477</c:v>
                </c:pt>
                <c:pt idx="74">
                  <c:v>138.06926881475124</c:v>
                </c:pt>
                <c:pt idx="75">
                  <c:v>147.34629049224776</c:v>
                </c:pt>
                <c:pt idx="76">
                  <c:v>155.31809018251047</c:v>
                </c:pt>
                <c:pt idx="77">
                  <c:v>159.60051390255603</c:v>
                </c:pt>
                <c:pt idx="78">
                  <c:v>157.35216988859719</c:v>
                </c:pt>
                <c:pt idx="79">
                  <c:v>147.18977055203842</c:v>
                </c:pt>
                <c:pt idx="80">
                  <c:v>131.28263687834948</c:v>
                </c:pt>
                <c:pt idx="81">
                  <c:v>114.79495644939739</c:v>
                </c:pt>
                <c:pt idx="82">
                  <c:v>102.37629114819174</c:v>
                </c:pt>
                <c:pt idx="83">
                  <c:v>95.364366625175563</c:v>
                </c:pt>
                <c:pt idx="84">
                  <c:v>92.316968688303859</c:v>
                </c:pt>
                <c:pt idx="85">
                  <c:v>91.22525178485219</c:v>
                </c:pt>
                <c:pt idx="86">
                  <c:v>90.821795908719906</c:v>
                </c:pt>
                <c:pt idx="87">
                  <c:v>90.596345618222429</c:v>
                </c:pt>
                <c:pt idx="88">
                  <c:v>90.406461550076557</c:v>
                </c:pt>
                <c:pt idx="89">
                  <c:v>90.22406284186269</c:v>
                </c:pt>
                <c:pt idx="90">
                  <c:v>90.046067236660093</c:v>
                </c:pt>
                <c:pt idx="91">
                  <c:v>89.873963558420627</c:v>
                </c:pt>
                <c:pt idx="92">
                  <c:v>89.710906573900346</c:v>
                </c:pt>
                <c:pt idx="93">
                  <c:v>89.561963055535159</c:v>
                </c:pt>
                <c:pt idx="94">
                  <c:v>89.434955459138223</c:v>
                </c:pt>
                <c:pt idx="95">
                  <c:v>89.341621729509242</c:v>
                </c:pt>
                <c:pt idx="96">
                  <c:v>89.299085439607921</c:v>
                </c:pt>
                <c:pt idx="97">
                  <c:v>89.331617871551984</c:v>
                </c:pt>
                <c:pt idx="98">
                  <c:v>89.472611947347104</c:v>
                </c:pt>
                <c:pt idx="99">
                  <c:v>89.766599357177128</c:v>
                </c:pt>
                <c:pt idx="100">
                  <c:v>90.271032336664931</c:v>
                </c:pt>
                <c:pt idx="101">
                  <c:v>91.05743138030472</c:v>
                </c:pt>
                <c:pt idx="102">
                  <c:v>92.211387930263626</c:v>
                </c:pt>
                <c:pt idx="103">
                  <c:v>93.83082871844492</c:v>
                </c:pt>
                <c:pt idx="104">
                  <c:v>96.021913208575725</c:v>
                </c:pt>
                <c:pt idx="105">
                  <c:v>98.891947268754976</c:v>
                </c:pt>
                <c:pt idx="106">
                  <c:v>102.53872823145126</c:v>
                </c:pt>
                <c:pt idx="107">
                  <c:v>107.03575114229203</c:v>
                </c:pt>
                <c:pt idx="108">
                  <c:v>112.41272279744973</c:v>
                </c:pt>
                <c:pt idx="109">
                  <c:v>118.63105777356402</c:v>
                </c:pt>
                <c:pt idx="110">
                  <c:v>125.55499456128153</c:v>
                </c:pt>
                <c:pt idx="111">
                  <c:v>132.92143991491113</c:v>
                </c:pt>
                <c:pt idx="112">
                  <c:v>140.31610774191591</c:v>
                </c:pt>
                <c:pt idx="113">
                  <c:v>147.16913216202246</c:v>
                </c:pt>
                <c:pt idx="114">
                  <c:v>152.78701781866059</c:v>
                </c:pt>
                <c:pt idx="115">
                  <c:v>156.43461241579865</c:v>
                </c:pt>
                <c:pt idx="116">
                  <c:v>157.46676164150807</c:v>
                </c:pt>
                <c:pt idx="117">
                  <c:v>155.48584091521383</c:v>
                </c:pt>
                <c:pt idx="118">
                  <c:v>150.47804426896747</c:v>
                </c:pt>
                <c:pt idx="119">
                  <c:v>142.87305622643697</c:v>
                </c:pt>
                <c:pt idx="120">
                  <c:v>133.48960684923694</c:v>
                </c:pt>
                <c:pt idx="121">
                  <c:v>123.37067152243985</c:v>
                </c:pt>
                <c:pt idx="122">
                  <c:v>113.55803686788677</c:v>
                </c:pt>
                <c:pt idx="123">
                  <c:v>104.88184924090956</c:v>
                </c:pt>
                <c:pt idx="124">
                  <c:v>97.8318935890115</c:v>
                </c:pt>
                <c:pt idx="125">
                  <c:v>92.539275956327884</c:v>
                </c:pt>
                <c:pt idx="126">
                  <c:v>88.851729374377285</c:v>
                </c:pt>
                <c:pt idx="127">
                  <c:v>86.456133553101452</c:v>
                </c:pt>
                <c:pt idx="128">
                  <c:v>84.99856920294333</c:v>
                </c:pt>
                <c:pt idx="129">
                  <c:v>84.169730845082015</c:v>
                </c:pt>
                <c:pt idx="130">
                  <c:v>83.747404522114977</c:v>
                </c:pt>
                <c:pt idx="131">
                  <c:v>83.605275611238739</c:v>
                </c:pt>
                <c:pt idx="132">
                  <c:v>83.703569511583709</c:v>
                </c:pt>
                <c:pt idx="133">
                  <c:v>84.074089718824922</c:v>
                </c:pt>
                <c:pt idx="134">
                  <c:v>84.805255271246907</c:v>
                </c:pt>
                <c:pt idx="135">
                  <c:v>86.026221780683102</c:v>
                </c:pt>
                <c:pt idx="136">
                  <c:v>87.88551162012287</c:v>
                </c:pt>
                <c:pt idx="137">
                  <c:v>90.51953966300718</c:v>
                </c:pt>
                <c:pt idx="138">
                  <c:v>94.009856526064283</c:v>
                </c:pt>
                <c:pt idx="139">
                  <c:v>98.333996372260486</c:v>
                </c:pt>
                <c:pt idx="140">
                  <c:v>103.32168740672043</c:v>
                </c:pt>
                <c:pt idx="141">
                  <c:v>108.63295969436639</c:v>
                </c:pt>
                <c:pt idx="142">
                  <c:v>113.77410794018333</c:v>
                </c:pt>
                <c:pt idx="143">
                  <c:v>118.15952431716886</c:v>
                </c:pt>
                <c:pt idx="144">
                  <c:v>121.21310538553112</c:v>
                </c:pt>
                <c:pt idx="145">
                  <c:v>122.4869377095691</c:v>
                </c:pt>
                <c:pt idx="146">
                  <c:v>121.76425631243839</c:v>
                </c:pt>
                <c:pt idx="147">
                  <c:v>119.11426279432405</c:v>
                </c:pt>
                <c:pt idx="148">
                  <c:v>114.8798076203022</c:v>
                </c:pt>
                <c:pt idx="149">
                  <c:v>109.60064432660761</c:v>
                </c:pt>
                <c:pt idx="150">
                  <c:v>103.89608461428391</c:v>
                </c:pt>
                <c:pt idx="151">
                  <c:v>98.342578071034353</c:v>
                </c:pt>
                <c:pt idx="152">
                  <c:v>93.379679557862232</c:v>
                </c:pt>
                <c:pt idx="153">
                  <c:v>89.264197744813345</c:v>
                </c:pt>
                <c:pt idx="154">
                  <c:v>86.07403955075246</c:v>
                </c:pt>
                <c:pt idx="155">
                  <c:v>83.748247409694784</c:v>
                </c:pt>
                <c:pt idx="156">
                  <c:v>82.142890440179045</c:v>
                </c:pt>
                <c:pt idx="157">
                  <c:v>81.0841881231906</c:v>
                </c:pt>
                <c:pt idx="158">
                  <c:v>80.407339158114482</c:v>
                </c:pt>
                <c:pt idx="159">
                  <c:v>79.977701081787956</c:v>
                </c:pt>
                <c:pt idx="160">
                  <c:v>79.697002200189999</c:v>
                </c:pt>
                <c:pt idx="161">
                  <c:v>79.499983033543927</c:v>
                </c:pt>
                <c:pt idx="162">
                  <c:v>79.346790482129904</c:v>
                </c:pt>
                <c:pt idx="163">
                  <c:v>79.214888312776807</c:v>
                </c:pt>
                <c:pt idx="164">
                  <c:v>79.092418387101588</c:v>
                </c:pt>
                <c:pt idx="165">
                  <c:v>78.973553037485701</c:v>
                </c:pt>
                <c:pt idx="166">
                  <c:v>78.855609044798356</c:v>
                </c:pt>
                <c:pt idx="167">
                  <c:v>78.737426330809086</c:v>
                </c:pt>
                <c:pt idx="168">
                  <c:v>78.618534271238616</c:v>
                </c:pt>
                <c:pt idx="169">
                  <c:v>78.498756206068478</c:v>
                </c:pt>
                <c:pt idx="170">
                  <c:v>78.378035253289028</c:v>
                </c:pt>
                <c:pt idx="171">
                  <c:v>78.256362585216621</c:v>
                </c:pt>
                <c:pt idx="172">
                  <c:v>78.133749495953239</c:v>
                </c:pt>
                <c:pt idx="173">
                  <c:v>78.010216844887651</c:v>
                </c:pt>
                <c:pt idx="174">
                  <c:v>77.885790946629584</c:v>
                </c:pt>
                <c:pt idx="175">
                  <c:v>77.760501728974234</c:v>
                </c:pt>
                <c:pt idx="176">
                  <c:v>77.634381676756021</c:v>
                </c:pt>
                <c:pt idx="177">
                  <c:v>77.507465071370831</c:v>
                </c:pt>
                <c:pt idx="178">
                  <c:v>77.379787372918074</c:v>
                </c:pt>
                <c:pt idx="179">
                  <c:v>77.251384697800404</c:v>
                </c:pt>
                <c:pt idx="180">
                  <c:v>77.122293375166052</c:v>
                </c:pt>
                <c:pt idx="181">
                  <c:v>76.992549573528564</c:v>
                </c:pt>
                <c:pt idx="182">
                  <c:v>76.862188990705079</c:v>
                </c:pt>
                <c:pt idx="183">
                  <c:v>76.731246600588506</c:v>
                </c:pt>
                <c:pt idx="184">
                  <c:v>76.599756450444332</c:v>
                </c:pt>
                <c:pt idx="185">
                  <c:v>76.467751502661969</c:v>
                </c:pt>
                <c:pt idx="186">
                  <c:v>76.335263515223048</c:v>
                </c:pt>
                <c:pt idx="187">
                  <c:v>76.202322955553669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98.616113346332412</c:v>
                </c:pt>
                <c:pt idx="13">
                  <c:v>98.698095354351139</c:v>
                </c:pt>
                <c:pt idx="14">
                  <c:v>98.779469080482528</c:v>
                </c:pt>
                <c:pt idx="15">
                  <c:v>98.860057438718513</c:v>
                </c:pt>
                <c:pt idx="16">
                  <c:v>98.939659501146579</c:v>
                </c:pt>
                <c:pt idx="17">
                  <c:v>99.018048632755281</c:v>
                </c:pt>
                <c:pt idx="18">
                  <c:v>99.094970696165845</c:v>
                </c:pt>
                <c:pt idx="19">
                  <c:v>99.17014238529886</c:v>
                </c:pt>
                <c:pt idx="20">
                  <c:v>99.243249757997077</c:v>
                </c:pt>
                <c:pt idx="21">
                  <c:v>99.313947048839182</c:v>
                </c:pt>
                <c:pt idx="22">
                  <c:v>99.381855854241707</c:v>
                </c:pt>
                <c:pt idx="23">
                  <c:v>99.44656479173122</c:v>
                </c:pt>
                <c:pt idx="24">
                  <c:v>99.507629743062452</c:v>
                </c:pt>
                <c:pt idx="25">
                  <c:v>99.564574795572497</c:v>
                </c:pt>
                <c:pt idx="26">
                  <c:v>99.61689399656575</c:v>
                </c:pt>
                <c:pt idx="27">
                  <c:v>99.66405403029114</c:v>
                </c:pt>
                <c:pt idx="28">
                  <c:v>99.705497914888738</c:v>
                </c:pt>
                <c:pt idx="29">
                  <c:v>99.740649796350837</c:v>
                </c:pt>
                <c:pt idx="30">
                  <c:v>99.768920887170808</c:v>
                </c:pt>
                <c:pt idx="31">
                  <c:v>99.789716558518762</c:v>
                </c:pt>
                <c:pt idx="32">
                  <c:v>99.802444546749939</c:v>
                </c:pt>
                <c:pt idx="33">
                  <c:v>99.806524178944599</c:v>
                </c:pt>
                <c:pt idx="34">
                  <c:v>99.801396460129197</c:v>
                </c:pt>
                <c:pt idx="35">
                  <c:v>99.786534800033579</c:v>
                </c:pt>
                <c:pt idx="36">
                  <c:v>99.761456093899341</c:v>
                </c:pt>
                <c:pt idx="37">
                  <c:v>99.72573181497097</c:v>
                </c:pt>
                <c:pt idx="38">
                  <c:v>99.678998731309647</c:v>
                </c:pt>
                <c:pt idx="39">
                  <c:v>99.62096883182771</c:v>
                </c:pt>
                <c:pt idx="40">
                  <c:v>99.551438040616077</c:v>
                </c:pt>
                <c:pt idx="41">
                  <c:v>99.470293318051205</c:v>
                </c:pt>
                <c:pt idx="42">
                  <c:v>99.377517793215262</c:v>
                </c:pt>
                <c:pt idx="43">
                  <c:v>99.273193643882024</c:v>
                </c:pt>
                <c:pt idx="44">
                  <c:v>99.157502534231071</c:v>
                </c:pt>
                <c:pt idx="45">
                  <c:v>99.030723530699404</c:v>
                </c:pt>
                <c:pt idx="46">
                  <c:v>98.893228535227294</c:v>
                </c:pt>
                <c:pt idx="47">
                  <c:v>98.745475393742041</c:v>
                </c:pt>
                <c:pt idx="48">
                  <c:v>98.587998947017269</c:v>
                </c:pt>
                <c:pt idx="49">
                  <c:v>98.421400382849313</c:v>
                </c:pt>
                <c:pt idx="50">
                  <c:v>98.246335316320213</c:v>
                </c:pt>
                <c:pt idx="51">
                  <c:v>98.06350106467336</c:v>
                </c:pt>
                <c:pt idx="52">
                  <c:v>97.873623593622114</c:v>
                </c:pt>
                <c:pt idx="53">
                  <c:v>97.677444594041319</c:v>
                </c:pt>
                <c:pt idx="54">
                  <c:v>97.47570910558521</c:v>
                </c:pt>
                <c:pt idx="55">
                  <c:v>97.269154042188262</c:v>
                </c:pt>
                <c:pt idx="56">
                  <c:v>97.058497899991096</c:v>
                </c:pt>
                <c:pt idx="57">
                  <c:v>96.844431847577155</c:v>
                </c:pt>
                <c:pt idx="58">
                  <c:v>96.627612317662567</c:v>
                </c:pt>
                <c:pt idx="59">
                  <c:v>96.408655143764435</c:v>
                </c:pt>
                <c:pt idx="60">
                  <c:v>96.188131218824694</c:v>
                </c:pt>
                <c:pt idx="61">
                  <c:v>95.966563597860173</c:v>
                </c:pt>
                <c:pt idx="62">
                  <c:v>95.744425924665933</c:v>
                </c:pt>
                <c:pt idx="63">
                  <c:v>95.522142033486247</c:v>
                </c:pt>
                <c:pt idx="64">
                  <c:v>95.300086559533867</c:v>
                </c:pt>
                <c:pt idx="65">
                  <c:v>95.078586385793798</c:v>
                </c:pt>
                <c:pt idx="66">
                  <c:v>94.85792275583384</c:v>
                </c:pt>
                <c:pt idx="67">
                  <c:v>94.638333891366585</c:v>
                </c:pt>
                <c:pt idx="68">
                  <c:v>94.420017967120799</c:v>
                </c:pt>
                <c:pt idx="69">
                  <c:v>94.203136312414557</c:v>
                </c:pt>
                <c:pt idx="70">
                  <c:v>93.987816727170923</c:v>
                </c:pt>
                <c:pt idx="71">
                  <c:v>93.774156818757007</c:v>
                </c:pt>
                <c:pt idx="72">
                  <c:v>93.562227284039196</c:v>
                </c:pt>
                <c:pt idx="73">
                  <c:v>93.352075077780412</c:v>
                </c:pt>
                <c:pt idx="74">
                  <c:v>93.143726423545132</c:v>
                </c:pt>
                <c:pt idx="75">
                  <c:v>92.937189636413478</c:v>
                </c:pt>
                <c:pt idx="76">
                  <c:v>92.732457737968289</c:v>
                </c:pt>
                <c:pt idx="77">
                  <c:v>92.529510853262323</c:v>
                </c:pt>
                <c:pt idx="78">
                  <c:v>92.3283183869206</c:v>
                </c:pt>
                <c:pt idx="79">
                  <c:v>92.128840981358451</c:v>
                </c:pt>
                <c:pt idx="80">
                  <c:v>91.931032264501496</c:v>
                </c:pt>
                <c:pt idx="81">
                  <c:v>91.734840397577969</c:v>
                </c:pt>
                <c:pt idx="82">
                  <c:v>91.540209435724236</c:v>
                </c:pt>
                <c:pt idx="83">
                  <c:v>91.34708051548094</c:v>
                </c:pt>
                <c:pt idx="84">
                  <c:v>91.155392883931654</c:v>
                </c:pt>
                <c:pt idx="85">
                  <c:v>90.965084784395373</c:v>
                </c:pt>
                <c:pt idx="86">
                  <c:v>90.776094213352835</c:v>
                </c:pt>
                <c:pt idx="87">
                  <c:v>90.588359562772993</c:v>
                </c:pt>
                <c:pt idx="88">
                  <c:v>90.401820161295205</c:v>
                </c:pt>
                <c:pt idx="89">
                  <c:v>90.216416726885271</c:v>
                </c:pt>
                <c:pt idx="90">
                  <c:v>90.032091742675121</c:v>
                </c:pt>
                <c:pt idx="91">
                  <c:v>89.848789766757776</c:v>
                </c:pt>
                <c:pt idx="92">
                  <c:v>89.666457685775541</c:v>
                </c:pt>
                <c:pt idx="93">
                  <c:v>89.485044921229488</c:v>
                </c:pt>
                <c:pt idx="94">
                  <c:v>89.304503596572431</c:v>
                </c:pt>
                <c:pt idx="95">
                  <c:v>89.124788672332343</c:v>
                </c:pt>
                <c:pt idx="96">
                  <c:v>88.945858055754769</c:v>
                </c:pt>
                <c:pt idx="97">
                  <c:v>88.767672690755788</c:v>
                </c:pt>
                <c:pt idx="98">
                  <c:v>88.590196633335324</c:v>
                </c:pt>
                <c:pt idx="99">
                  <c:v>88.413397117016331</c:v>
                </c:pt>
                <c:pt idx="100">
                  <c:v>88.23724461234012</c:v>
                </c:pt>
                <c:pt idx="101">
                  <c:v>88.061712883956531</c:v>
                </c:pt>
                <c:pt idx="102">
                  <c:v>87.88677904839291</c:v>
                </c:pt>
                <c:pt idx="103">
                  <c:v>87.712423635158714</c:v>
                </c:pt>
                <c:pt idx="104">
                  <c:v>87.538630653434254</c:v>
                </c:pt>
                <c:pt idx="105">
                  <c:v>87.36538766619276</c:v>
                </c:pt>
                <c:pt idx="106">
                  <c:v>87.192685873202208</c:v>
                </c:pt>
                <c:pt idx="107">
                  <c:v>87.020520203938943</c:v>
                </c:pt>
                <c:pt idx="108">
                  <c:v>86.848889421002667</c:v>
                </c:pt>
                <c:pt idx="109">
                  <c:v>86.677796234143344</c:v>
                </c:pt>
                <c:pt idx="110">
                  <c:v>86.507247424477228</c:v>
                </c:pt>
                <c:pt idx="111">
                  <c:v>86.337253977873075</c:v>
                </c:pt>
                <c:pt idx="112">
                  <c:v>86.167831225812648</c:v>
                </c:pt>
                <c:pt idx="113">
                  <c:v>85.998998991263193</c:v>
                </c:pt>
                <c:pt idx="114">
                  <c:v>85.830781736229909</c:v>
                </c:pt>
                <c:pt idx="115">
                  <c:v>85.663208706677338</c:v>
                </c:pt>
                <c:pt idx="116">
                  <c:v>85.496314069414439</c:v>
                </c:pt>
                <c:pt idx="117">
                  <c:v>85.330137034331415</c:v>
                </c:pt>
                <c:pt idx="118">
                  <c:v>85.164721954064888</c:v>
                </c:pt>
                <c:pt idx="119">
                  <c:v>85.000118391774208</c:v>
                </c:pt>
                <c:pt idx="120">
                  <c:v>84.836381146266291</c:v>
                </c:pt>
                <c:pt idx="121">
                  <c:v>84.673570222259031</c:v>
                </c:pt>
                <c:pt idx="122">
                  <c:v>84.511750732195253</c:v>
                </c:pt>
                <c:pt idx="123">
                  <c:v>84.350992714796803</c:v>
                </c:pt>
                <c:pt idx="124">
                  <c:v>84.191370854601189</c:v>
                </c:pt>
                <c:pt idx="125">
                  <c:v>84.032964086186581</c:v>
                </c:pt>
                <c:pt idx="126">
                  <c:v>83.87585506682926</c:v>
                </c:pt>
                <c:pt idx="127">
                  <c:v>83.720129502132025</c:v>
                </c:pt>
                <c:pt idx="128">
                  <c:v>83.565875310900751</c:v>
                </c:pt>
                <c:pt idx="129">
                  <c:v>83.413181618421618</c:v>
                </c:pt>
                <c:pt idx="130">
                  <c:v>83.262137571466468</c:v>
                </c:pt>
                <c:pt idx="131">
                  <c:v>83.112830973953194</c:v>
                </c:pt>
                <c:pt idx="132">
                  <c:v>82.965346749264029</c:v>
                </c:pt>
                <c:pt idx="133">
                  <c:v>82.819765243720866</c:v>
                </c:pt>
                <c:pt idx="134">
                  <c:v>82.676160395453479</c:v>
                </c:pt>
                <c:pt idx="135">
                  <c:v>82.534597803525884</c:v>
                </c:pt>
                <c:pt idx="136">
                  <c:v>82.39513274319313</c:v>
                </c:pt>
                <c:pt idx="137">
                  <c:v>82.257808183853143</c:v>
                </c:pt>
                <c:pt idx="138">
                  <c:v>82.122652875792838</c:v>
                </c:pt>
                <c:pt idx="139">
                  <c:v>81.989679579260326</c:v>
                </c:pt>
                <c:pt idx="140">
                  <c:v>81.858883513752829</c:v>
                </c:pt>
                <c:pt idx="141">
                  <c:v>81.730241105794292</c:v>
                </c:pt>
                <c:pt idx="142">
                  <c:v>81.603709109178766</c:v>
                </c:pt>
                <c:pt idx="143">
                  <c:v>81.479224162274988</c:v>
                </c:pt>
                <c:pt idx="144">
                  <c:v>81.3567028325335</c:v>
                </c:pt>
                <c:pt idx="145">
                  <c:v>81.236042179301847</c:v>
                </c:pt>
                <c:pt idx="146">
                  <c:v>81.117120843416231</c:v>
                </c:pt>
                <c:pt idx="147">
                  <c:v>80.999800647234494</c:v>
                </c:pt>
                <c:pt idx="148">
                  <c:v>80.883928663562472</c:v>
                </c:pt>
                <c:pt idx="149">
                  <c:v>80.769339688229962</c:v>
                </c:pt>
                <c:pt idx="150">
                  <c:v>80.655859030768937</c:v>
                </c:pt>
                <c:pt idx="151">
                  <c:v>80.5433055223547</c:v>
                </c:pt>
                <c:pt idx="152">
                  <c:v>80.431494631068574</c:v>
                </c:pt>
                <c:pt idx="153">
                  <c:v>80.320241572224916</c:v>
                </c:pt>
                <c:pt idx="154">
                  <c:v>80.20936430594719</c:v>
                </c:pt>
                <c:pt idx="155">
                  <c:v>80.098686324740456</c:v>
                </c:pt>
                <c:pt idx="156">
                  <c:v>79.988039149346761</c:v>
                </c:pt>
                <c:pt idx="157">
                  <c:v>79.877264470198199</c:v>
                </c:pt>
                <c:pt idx="158">
                  <c:v>79.766215892642947</c:v>
                </c:pt>
                <c:pt idx="159">
                  <c:v>79.654760265181025</c:v>
                </c:pt>
                <c:pt idx="160">
                  <c:v>79.542778589758271</c:v>
                </c:pt>
                <c:pt idx="161">
                  <c:v>79.43016653057343</c:v>
                </c:pt>
                <c:pt idx="162">
                  <c:v>79.316834552064336</c:v>
                </c:pt>
                <c:pt idx="163">
                  <c:v>79.202707727339117</c:v>
                </c:pt>
                <c:pt idx="164">
                  <c:v>79.087725265236045</c:v>
                </c:pt>
                <c:pt idx="165">
                  <c:v>78.971839807650042</c:v>
                </c:pt>
                <c:pt idx="166">
                  <c:v>78.855016549179382</c:v>
                </c:pt>
                <c:pt idx="167">
                  <c:v>78.737232229077435</c:v>
                </c:pt>
                <c:pt idx="168">
                  <c:v>78.618474041551366</c:v>
                </c:pt>
                <c:pt idx="169">
                  <c:v>78.498738505232083</c:v>
                </c:pt>
                <c:pt idx="170">
                  <c:v>78.378030326696759</c:v>
                </c:pt>
                <c:pt idx="171">
                  <c:v>78.256361286724939</c:v>
                </c:pt>
                <c:pt idx="172">
                  <c:v>78.133749171879614</c:v>
                </c:pt>
                <c:pt idx="173">
                  <c:v>78.010216768304289</c:v>
                </c:pt>
                <c:pt idx="174">
                  <c:v>77.885790929494448</c:v>
                </c:pt>
                <c:pt idx="175">
                  <c:v>77.760501725344454</c:v>
                </c:pt>
                <c:pt idx="176">
                  <c:v>77.634381676028084</c:v>
                </c:pt>
                <c:pt idx="177">
                  <c:v>77.50746507123263</c:v>
                </c:pt>
                <c:pt idx="178">
                  <c:v>77.379787372893233</c:v>
                </c:pt>
                <c:pt idx="179">
                  <c:v>77.251384697796183</c:v>
                </c:pt>
                <c:pt idx="180">
                  <c:v>77.12229337516537</c:v>
                </c:pt>
                <c:pt idx="181">
                  <c:v>76.992549573528464</c:v>
                </c:pt>
                <c:pt idx="182">
                  <c:v>76.862188990705064</c:v>
                </c:pt>
                <c:pt idx="183">
                  <c:v>76.731246600588506</c:v>
                </c:pt>
                <c:pt idx="184">
                  <c:v>76.599756450444332</c:v>
                </c:pt>
                <c:pt idx="185">
                  <c:v>76.467751502661969</c:v>
                </c:pt>
                <c:pt idx="186">
                  <c:v>76.335263515223048</c:v>
                </c:pt>
                <c:pt idx="187">
                  <c:v>76.202322955553669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0.48065184579422549</c:v>
                  </c:pt>
                  <c:pt idx="2">
                    <c:v>3.0505699250171561</c:v>
                  </c:pt>
                  <c:pt idx="3">
                    <c:v>6.3269608185818393</c:v>
                  </c:pt>
                  <c:pt idx="4">
                    <c:v>1.5190388464559055</c:v>
                  </c:pt>
                  <c:pt idx="5">
                    <c:v>6.3360268668446063</c:v>
                  </c:pt>
                  <c:pt idx="6">
                    <c:v>3.0014399839340293</c:v>
                  </c:pt>
                  <c:pt idx="7">
                    <c:v>5.5791779338367213</c:v>
                  </c:pt>
                  <c:pt idx="8">
                    <c:v>9.8084595195897819</c:v>
                  </c:pt>
                  <c:pt idx="9">
                    <c:v>8.9266281335251012</c:v>
                  </c:pt>
                  <c:pt idx="10">
                    <c:v>15.303807810150589</c:v>
                  </c:pt>
                  <c:pt idx="11">
                    <c:v>6.2549449899486813</c:v>
                  </c:pt>
                  <c:pt idx="12">
                    <c:v>12.61991227893037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0.48065184579422549</c:v>
                  </c:pt>
                  <c:pt idx="2">
                    <c:v>3.0505699250171561</c:v>
                  </c:pt>
                  <c:pt idx="3">
                    <c:v>6.3269608185818393</c:v>
                  </c:pt>
                  <c:pt idx="4">
                    <c:v>1.5190388464559055</c:v>
                  </c:pt>
                  <c:pt idx="5">
                    <c:v>6.3360268668446063</c:v>
                  </c:pt>
                  <c:pt idx="6">
                    <c:v>3.0014399839340293</c:v>
                  </c:pt>
                  <c:pt idx="7">
                    <c:v>5.5791779338367213</c:v>
                  </c:pt>
                  <c:pt idx="8">
                    <c:v>9.8084595195897819</c:v>
                  </c:pt>
                  <c:pt idx="9">
                    <c:v>8.9266281335251012</c:v>
                  </c:pt>
                  <c:pt idx="10">
                    <c:v>15.303807810150589</c:v>
                  </c:pt>
                  <c:pt idx="11">
                    <c:v>6.2549449899486813</c:v>
                  </c:pt>
                  <c:pt idx="12">
                    <c:v>12.61991227893037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12.091991722213512</c:v>
                </c:pt>
                <c:pt idx="2">
                  <c:v>18.828223576279807</c:v>
                </c:pt>
                <c:pt idx="3">
                  <c:v>31.682017384840556</c:v>
                </c:pt>
                <c:pt idx="4">
                  <c:v>49.732950320997169</c:v>
                </c:pt>
                <c:pt idx="5">
                  <c:v>59.055091355384931</c:v>
                </c:pt>
                <c:pt idx="6">
                  <c:v>69.095717369929446</c:v>
                </c:pt>
                <c:pt idx="7">
                  <c:v>73.639764797582913</c:v>
                </c:pt>
                <c:pt idx="8">
                  <c:v>85.754367403207581</c:v>
                </c:pt>
                <c:pt idx="9">
                  <c:v>87.09428045037599</c:v>
                </c:pt>
                <c:pt idx="10">
                  <c:v>98.173232990338747</c:v>
                </c:pt>
                <c:pt idx="11">
                  <c:v>105.81366770838393</c:v>
                </c:pt>
                <c:pt idx="12">
                  <c:v>116.62932799442393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12.091991722213512</c:v>
                </c:pt>
                <c:pt idx="2">
                  <c:v>18.828223576279807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3.3992351187710429E-4</c:v>
                  </c:pt>
                  <c:pt idx="2">
                    <c:v>2.157404473138017E-3</c:v>
                  </c:pt>
                  <c:pt idx="3">
                    <c:v>4.4745126015430263E-3</c:v>
                  </c:pt>
                  <c:pt idx="4">
                    <c:v>1.0742848984836672E-3</c:v>
                  </c:pt>
                  <c:pt idx="5">
                    <c:v>4.4809242339777979E-3</c:v>
                  </c:pt>
                  <c:pt idx="6">
                    <c:v>2.1226591116930899E-3</c:v>
                  </c:pt>
                  <c:pt idx="7">
                    <c:v>3.9456703916808493E-3</c:v>
                  </c:pt>
                  <c:pt idx="8">
                    <c:v>6.9366757564284171E-3</c:v>
                  </c:pt>
                  <c:pt idx="9">
                    <c:v>6.3130326262553762E-3</c:v>
                  </c:pt>
                  <c:pt idx="10">
                    <c:v>1.0823060686103669E-2</c:v>
                  </c:pt>
                  <c:pt idx="11">
                    <c:v>4.4235820296666768E-3</c:v>
                  </c:pt>
                  <c:pt idx="12">
                    <c:v>8.9249733231473623E-3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3.3992351187710429E-4</c:v>
                  </c:pt>
                  <c:pt idx="2">
                    <c:v>2.157404473138017E-3</c:v>
                  </c:pt>
                  <c:pt idx="3">
                    <c:v>4.4745126015430263E-3</c:v>
                  </c:pt>
                  <c:pt idx="4">
                    <c:v>1.0742848984836672E-3</c:v>
                  </c:pt>
                  <c:pt idx="5">
                    <c:v>4.4809242339777979E-3</c:v>
                  </c:pt>
                  <c:pt idx="6">
                    <c:v>2.1226591116930899E-3</c:v>
                  </c:pt>
                  <c:pt idx="7">
                    <c:v>3.9456703916808493E-3</c:v>
                  </c:pt>
                  <c:pt idx="8">
                    <c:v>6.9366757564284171E-3</c:v>
                  </c:pt>
                  <c:pt idx="9">
                    <c:v>6.3130326262553762E-3</c:v>
                  </c:pt>
                  <c:pt idx="10">
                    <c:v>1.0823060686103669E-2</c:v>
                  </c:pt>
                  <c:pt idx="11">
                    <c:v>4.4235820296666768E-3</c:v>
                  </c:pt>
                  <c:pt idx="12">
                    <c:v>8.9249733231473623E-3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8.551620737067547E-3</c:v>
                </c:pt>
                <c:pt idx="2">
                  <c:v>1.3315575372192226E-2</c:v>
                </c:pt>
                <c:pt idx="3">
                  <c:v>2.2405952888854708E-2</c:v>
                </c:pt>
                <c:pt idx="4">
                  <c:v>3.5171817765910302E-2</c:v>
                </c:pt>
                <c:pt idx="5">
                  <c:v>4.1764562486127955E-2</c:v>
                </c:pt>
                <c:pt idx="6">
                  <c:v>4.8865429540261275E-2</c:v>
                </c:pt>
                <c:pt idx="7">
                  <c:v>5.2079041582449019E-2</c:v>
                </c:pt>
                <c:pt idx="8">
                  <c:v>6.0646653043286834E-2</c:v>
                </c:pt>
                <c:pt idx="9">
                  <c:v>6.1594257744254588E-2</c:v>
                </c:pt>
                <c:pt idx="10">
                  <c:v>6.9429443416081149E-2</c:v>
                </c:pt>
                <c:pt idx="11">
                  <c:v>7.4832862594330932E-2</c:v>
                </c:pt>
                <c:pt idx="12">
                  <c:v>8.2481844409069263E-2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0.28610228916322944</c:v>
                  </c:pt>
                  <c:pt idx="2">
                    <c:v>1.815815431557831</c:v>
                  </c:pt>
                  <c:pt idx="3">
                    <c:v>3.7660481062987139</c:v>
                  </c:pt>
                  <c:pt idx="4">
                    <c:v>0.90418978955708662</c:v>
                  </c:pt>
                  <c:pt idx="5">
                    <c:v>3.7714445635979801</c:v>
                  </c:pt>
                  <c:pt idx="6">
                    <c:v>1.7865714190083508</c:v>
                  </c:pt>
                  <c:pt idx="7">
                    <c:v>3.320939246331382</c:v>
                  </c:pt>
                  <c:pt idx="8">
                    <c:v>5.8383687616605844</c:v>
                  </c:pt>
                  <c:pt idx="9">
                    <c:v>5.3134691270982746</c:v>
                  </c:pt>
                  <c:pt idx="10">
                    <c:v>9.1094094108039219</c:v>
                  </c:pt>
                  <c:pt idx="11">
                    <c:v>3.7231815416361198</c:v>
                  </c:pt>
                  <c:pt idx="12">
                    <c:v>7.5118525469823636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0.28610228916322944</c:v>
                  </c:pt>
                  <c:pt idx="2">
                    <c:v>1.815815431557831</c:v>
                  </c:pt>
                  <c:pt idx="3">
                    <c:v>3.7660481062987139</c:v>
                  </c:pt>
                  <c:pt idx="4">
                    <c:v>0.90418978955708662</c:v>
                  </c:pt>
                  <c:pt idx="5">
                    <c:v>3.7714445635979801</c:v>
                  </c:pt>
                  <c:pt idx="6">
                    <c:v>1.7865714190083508</c:v>
                  </c:pt>
                  <c:pt idx="7">
                    <c:v>3.320939246331382</c:v>
                  </c:pt>
                  <c:pt idx="8">
                    <c:v>5.8383687616605844</c:v>
                  </c:pt>
                  <c:pt idx="9">
                    <c:v>5.3134691270982746</c:v>
                  </c:pt>
                  <c:pt idx="10">
                    <c:v>9.1094094108039219</c:v>
                  </c:pt>
                  <c:pt idx="11">
                    <c:v>3.7231815416361198</c:v>
                  </c:pt>
                  <c:pt idx="12">
                    <c:v>7.5118525469823636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7.197614120365186</c:v>
                </c:pt>
                <c:pt idx="2">
                  <c:v>11.207275938261791</c:v>
                </c:pt>
                <c:pt idx="3">
                  <c:v>18.858343681452713</c:v>
                </c:pt>
                <c:pt idx="4">
                  <c:v>29.602946619641173</c:v>
                </c:pt>
                <c:pt idx="5">
                  <c:v>35.151840092491035</c:v>
                </c:pt>
                <c:pt idx="6">
                  <c:v>41.128403196386579</c:v>
                </c:pt>
                <c:pt idx="7">
                  <c:v>43.833193331894591</c:v>
                </c:pt>
                <c:pt idx="8">
                  <c:v>51.044266311433084</c:v>
                </c:pt>
                <c:pt idx="9">
                  <c:v>51.84183360141428</c:v>
                </c:pt>
                <c:pt idx="10">
                  <c:v>58.436448208534969</c:v>
                </c:pt>
                <c:pt idx="11">
                  <c:v>62.984326016895203</c:v>
                </c:pt>
                <c:pt idx="12">
                  <c:v>69.422219044299965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11.207275938261791</c:v>
                </c:pt>
                <c:pt idx="3">
                  <c:v>18.858343681452713</c:v>
                </c:pt>
                <c:pt idx="4">
                  <c:v>29.602946619641173</c:v>
                </c:pt>
                <c:pt idx="5">
                  <c:v>35.151840092491035</c:v>
                </c:pt>
                <c:pt idx="6">
                  <c:v>41.128403196386579</c:v>
                </c:pt>
                <c:pt idx="7">
                  <c:v>43.833193331894591</c:v>
                </c:pt>
                <c:pt idx="8">
                  <c:v>51.044266311433084</c:v>
                </c:pt>
                <c:pt idx="9">
                  <c:v>51.84183360141428</c:v>
                </c:pt>
                <c:pt idx="10">
                  <c:v>58.436448208534969</c:v>
                </c:pt>
                <c:pt idx="11">
                  <c:v>62.984326016895203</c:v>
                </c:pt>
                <c:pt idx="12">
                  <c:v>69.422219044299965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7.197614120365186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5.2712397883232445</c:v>
                  </c:pt>
                  <c:pt idx="2">
                    <c:v>3.0919682832587809</c:v>
                  </c:pt>
                  <c:pt idx="3">
                    <c:v>8.4831262093181383</c:v>
                  </c:pt>
                  <c:pt idx="4">
                    <c:v>10.0904082951515</c:v>
                  </c:pt>
                  <c:pt idx="5">
                    <c:v>8.3687617316892542</c:v>
                  </c:pt>
                  <c:pt idx="6">
                    <c:v>8.3588225799521023</c:v>
                  </c:pt>
                  <c:pt idx="7">
                    <c:v>11.41028802784675</c:v>
                  </c:pt>
                  <c:pt idx="8">
                    <c:v>5.4538124222780588</c:v>
                  </c:pt>
                  <c:pt idx="9">
                    <c:v>4.3811390823598071</c:v>
                  </c:pt>
                  <c:pt idx="10">
                    <c:v>13.097351693904196</c:v>
                  </c:pt>
                  <c:pt idx="11">
                    <c:v>11.942514006766419</c:v>
                  </c:pt>
                  <c:pt idx="12">
                    <c:v>11.720704258764401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5.2712397883232445</c:v>
                  </c:pt>
                  <c:pt idx="2">
                    <c:v>3.0919682832587809</c:v>
                  </c:pt>
                  <c:pt idx="3">
                    <c:v>8.4831262093181383</c:v>
                  </c:pt>
                  <c:pt idx="4">
                    <c:v>10.0904082951515</c:v>
                  </c:pt>
                  <c:pt idx="5">
                    <c:v>8.3687617316892542</c:v>
                  </c:pt>
                  <c:pt idx="6">
                    <c:v>8.3588225799521023</c:v>
                  </c:pt>
                  <c:pt idx="7">
                    <c:v>11.41028802784675</c:v>
                  </c:pt>
                  <c:pt idx="8">
                    <c:v>5.4538124222780588</c:v>
                  </c:pt>
                  <c:pt idx="9">
                    <c:v>4.3811390823598071</c:v>
                  </c:pt>
                  <c:pt idx="10">
                    <c:v>13.097351693904196</c:v>
                  </c:pt>
                  <c:pt idx="11">
                    <c:v>11.942514006766419</c:v>
                  </c:pt>
                  <c:pt idx="12">
                    <c:v>11.720704258764401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5.11253232742426</c:v>
                </c:pt>
                <c:pt idx="2">
                  <c:v>13.034619314040915</c:v>
                </c:pt>
                <c:pt idx="3">
                  <c:v>26.438161968064506</c:v>
                </c:pt>
                <c:pt idx="4">
                  <c:v>26.210964197213002</c:v>
                </c:pt>
                <c:pt idx="5">
                  <c:v>30.219524612265278</c:v>
                </c:pt>
                <c:pt idx="6">
                  <c:v>45.798449817461709</c:v>
                </c:pt>
                <c:pt idx="7">
                  <c:v>44.220098864055352</c:v>
                </c:pt>
                <c:pt idx="8">
                  <c:v>46.969315002484244</c:v>
                </c:pt>
                <c:pt idx="9">
                  <c:v>44.158437760197394</c:v>
                </c:pt>
                <c:pt idx="10">
                  <c:v>58.685082892002391</c:v>
                </c:pt>
                <c:pt idx="11">
                  <c:v>56.639092750048341</c:v>
                </c:pt>
                <c:pt idx="12">
                  <c:v>66.585755710871496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5.11253232742426</c:v>
                </c:pt>
                <c:pt idx="2">
                  <c:v>13.034619314040915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7.4557847076707848E-3</c:v>
                  </c:pt>
                  <c:pt idx="2">
                    <c:v>4.3733639084282613E-3</c:v>
                  </c:pt>
                  <c:pt idx="3">
                    <c:v>1.199876408673004E-2</c:v>
                  </c:pt>
                  <c:pt idx="4">
                    <c:v>1.4272147517894624E-2</c:v>
                  </c:pt>
                  <c:pt idx="5">
                    <c:v>1.1837003863775465E-2</c:v>
                  </c:pt>
                  <c:pt idx="6">
                    <c:v>1.1822945657640881E-2</c:v>
                  </c:pt>
                  <c:pt idx="7">
                    <c:v>1.6139021255794556E-2</c:v>
                  </c:pt>
                  <c:pt idx="8">
                    <c:v>7.7140203992617524E-3</c:v>
                  </c:pt>
                  <c:pt idx="9">
                    <c:v>6.1968020966899672E-3</c:v>
                  </c:pt>
                  <c:pt idx="10">
                    <c:v>1.8525249920656572E-2</c:v>
                  </c:pt>
                  <c:pt idx="11">
                    <c:v>1.6891816134040196E-2</c:v>
                  </c:pt>
                  <c:pt idx="12">
                    <c:v>1.6578082402778502E-2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7.4557847076707848E-3</c:v>
                  </c:pt>
                  <c:pt idx="2">
                    <c:v>4.3733639084282613E-3</c:v>
                  </c:pt>
                  <c:pt idx="3">
                    <c:v>1.199876408673004E-2</c:v>
                  </c:pt>
                  <c:pt idx="4">
                    <c:v>1.4272147517894624E-2</c:v>
                  </c:pt>
                  <c:pt idx="5">
                    <c:v>1.1837003863775465E-2</c:v>
                  </c:pt>
                  <c:pt idx="6">
                    <c:v>1.1822945657640881E-2</c:v>
                  </c:pt>
                  <c:pt idx="7">
                    <c:v>1.6139021255794556E-2</c:v>
                  </c:pt>
                  <c:pt idx="8">
                    <c:v>7.7140203992617524E-3</c:v>
                  </c:pt>
                  <c:pt idx="9">
                    <c:v>6.1968020966899672E-3</c:v>
                  </c:pt>
                  <c:pt idx="10">
                    <c:v>1.8525249920656572E-2</c:v>
                  </c:pt>
                  <c:pt idx="11">
                    <c:v>1.6891816134040196E-2</c:v>
                  </c:pt>
                  <c:pt idx="12">
                    <c:v>1.6578082402778502E-2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7.23130456495652E-3</c:v>
                </c:pt>
                <c:pt idx="2">
                  <c:v>1.8436519538954619E-2</c:v>
                </c:pt>
                <c:pt idx="3">
                  <c:v>3.7394854268832399E-2</c:v>
                </c:pt>
                <c:pt idx="4">
                  <c:v>3.7073499571729847E-2</c:v>
                </c:pt>
                <c:pt idx="5">
                  <c:v>4.2743316283260648E-2</c:v>
                </c:pt>
                <c:pt idx="6">
                  <c:v>6.4778571170384311E-2</c:v>
                </c:pt>
                <c:pt idx="7">
                  <c:v>6.2546108718607288E-2</c:v>
                </c:pt>
                <c:pt idx="8">
                  <c:v>6.6434674685267675E-2</c:v>
                </c:pt>
                <c:pt idx="9">
                  <c:v>6.2458893578779907E-2</c:v>
                </c:pt>
                <c:pt idx="10">
                  <c:v>8.3005774953327283E-2</c:v>
                </c:pt>
                <c:pt idx="11">
                  <c:v>8.0111870933590304E-2</c:v>
                </c:pt>
                <c:pt idx="12">
                  <c:v>9.4180701146918663E-2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1.68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3.1376427311447883</c:v>
                  </c:pt>
                  <c:pt idx="2">
                    <c:v>1.8404573114635601</c:v>
                  </c:pt>
                  <c:pt idx="3">
                    <c:v>5.0494798864988919</c:v>
                  </c:pt>
                  <c:pt idx="4">
                    <c:v>6.006195413780655</c:v>
                  </c:pt>
                  <c:pt idx="5">
                    <c:v>4.9814057926721755</c:v>
                  </c:pt>
                  <c:pt idx="6">
                    <c:v>4.975489630923871</c:v>
                  </c:pt>
                  <c:pt idx="7">
                    <c:v>6.7918381118135418</c:v>
                  </c:pt>
                  <c:pt idx="8">
                    <c:v>3.2463169180226541</c:v>
                  </c:pt>
                  <c:pt idx="9">
                    <c:v>2.6078208823570281</c:v>
                  </c:pt>
                  <c:pt idx="10">
                    <c:v>7.7960426749429743</c:v>
                  </c:pt>
                  <c:pt idx="11">
                    <c:v>7.1086392897419168</c:v>
                  </c:pt>
                  <c:pt idx="12">
                    <c:v>6.9766096778359534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3.1376427311447883</c:v>
                  </c:pt>
                  <c:pt idx="2">
                    <c:v>1.8404573114635601</c:v>
                  </c:pt>
                  <c:pt idx="3">
                    <c:v>5.0494798864988919</c:v>
                  </c:pt>
                  <c:pt idx="4">
                    <c:v>6.006195413780655</c:v>
                  </c:pt>
                  <c:pt idx="5">
                    <c:v>4.9814057926721755</c:v>
                  </c:pt>
                  <c:pt idx="6">
                    <c:v>4.975489630923871</c:v>
                  </c:pt>
                  <c:pt idx="7">
                    <c:v>6.7918381118135418</c:v>
                  </c:pt>
                  <c:pt idx="8">
                    <c:v>3.2463169180226541</c:v>
                  </c:pt>
                  <c:pt idx="9">
                    <c:v>2.6078208823570281</c:v>
                  </c:pt>
                  <c:pt idx="10">
                    <c:v>7.7960426749429743</c:v>
                  </c:pt>
                  <c:pt idx="11">
                    <c:v>7.1086392897419168</c:v>
                  </c:pt>
                  <c:pt idx="12">
                    <c:v>6.9766096778359534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3.0431740044192024</c:v>
                </c:pt>
                <c:pt idx="2">
                  <c:v>7.7587019726434026</c:v>
                </c:pt>
                <c:pt idx="3">
                  <c:v>15.737001171466968</c:v>
                </c:pt>
                <c:pt idx="4">
                  <c:v>15.601764403102978</c:v>
                </c:pt>
                <c:pt idx="5">
                  <c:v>17.987812269205524</c:v>
                </c:pt>
                <c:pt idx="6">
                  <c:v>27.260982034203398</c:v>
                </c:pt>
                <c:pt idx="7">
                  <c:v>26.321487419080569</c:v>
                </c:pt>
                <c:pt idx="8">
                  <c:v>27.957925596716812</c:v>
                </c:pt>
                <c:pt idx="9">
                  <c:v>26.28478438106988</c:v>
                </c:pt>
                <c:pt idx="10">
                  <c:v>34.931596959525237</c:v>
                </c:pt>
                <c:pt idx="11">
                  <c:v>33.713745684552585</c:v>
                </c:pt>
                <c:pt idx="12">
                  <c:v>39.63437839932827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7.7587019726434026</c:v>
                </c:pt>
                <c:pt idx="3">
                  <c:v>15.737001171466968</c:v>
                </c:pt>
                <c:pt idx="4">
                  <c:v>15.601764403102978</c:v>
                </c:pt>
                <c:pt idx="5">
                  <c:v>17.987812269205524</c:v>
                </c:pt>
                <c:pt idx="6">
                  <c:v>27.260982034203398</c:v>
                </c:pt>
                <c:pt idx="7">
                  <c:v>26.321487419080569</c:v>
                </c:pt>
                <c:pt idx="8">
                  <c:v>27.957925596716812</c:v>
                </c:pt>
                <c:pt idx="9">
                  <c:v>26.28478438106988</c:v>
                </c:pt>
                <c:pt idx="10">
                  <c:v>34.931596959525237</c:v>
                </c:pt>
                <c:pt idx="11">
                  <c:v>33.713745684552585</c:v>
                </c:pt>
                <c:pt idx="12">
                  <c:v>39.63437839932827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3.0431740044192024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workbookViewId="0">
      <selection activeCell="B2" sqref="B2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707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1.68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707 nM coll, 1.68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1.205532410499375</v>
      </c>
      <c r="C14" s="3" t="s">
        <v>22</v>
      </c>
    </row>
    <row r="15" spans="1:8" ht="17.25" x14ac:dyDescent="0.25">
      <c r="A15" s="1" t="s">
        <v>39</v>
      </c>
      <c r="B15">
        <f ca="1">'α2(I)'!R11</f>
        <v>0.68378952470802612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tabSelected="1" zoomScale="70" zoomScaleNormal="70" workbookViewId="0">
      <pane xSplit="2" ySplit="26" topLeftCell="C404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16735.198110562404</v>
      </c>
      <c r="C2" s="49">
        <f>SUMSQ(AI27:AI227)</f>
        <v>1653.9482184972585</v>
      </c>
      <c r="D2" s="50">
        <f t="shared" ref="D2:O2" si="0">SUMSQ(AJ27:AJ227)</f>
        <v>1377.3040286345981</v>
      </c>
      <c r="E2" s="50">
        <f t="shared" si="0"/>
        <v>1301.1216496022835</v>
      </c>
      <c r="F2" s="50">
        <f t="shared" si="0"/>
        <v>1183.5571497504859</v>
      </c>
      <c r="G2" s="50">
        <f t="shared" si="0"/>
        <v>1241.2885844119908</v>
      </c>
      <c r="H2" s="50">
        <f t="shared" si="0"/>
        <v>1433.4509649497152</v>
      </c>
      <c r="I2" s="50">
        <f t="shared" si="0"/>
        <v>1210.0047666565581</v>
      </c>
      <c r="J2" s="50">
        <f t="shared" si="0"/>
        <v>1683.9612721093551</v>
      </c>
      <c r="K2" s="50">
        <f t="shared" si="0"/>
        <v>1159.6524091194854</v>
      </c>
      <c r="L2" s="50">
        <f t="shared" si="0"/>
        <v>1135.0976431355323</v>
      </c>
      <c r="M2" s="50">
        <f t="shared" si="0"/>
        <v>1372.1605007202675</v>
      </c>
      <c r="N2" s="50">
        <f t="shared" si="0"/>
        <v>909.30444038019255</v>
      </c>
      <c r="O2" s="51">
        <f t="shared" si="0"/>
        <v>1074.3464825946805</v>
      </c>
      <c r="P2" s="104">
        <f>SUMSQ(AV27:AV227)</f>
        <v>912.8568372605921</v>
      </c>
      <c r="Q2" s="105">
        <f>SUMSQ(AW27:AW227)</f>
        <v>1078.9910112480968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1713.654695486794</v>
      </c>
      <c r="D3" s="55">
        <v>1719.0332867349343</v>
      </c>
      <c r="E3" s="55">
        <v>1682.6485135764863</v>
      </c>
      <c r="F3" s="55">
        <v>1593.3397576204711</v>
      </c>
      <c r="G3" s="55">
        <v>1615.3086193279414</v>
      </c>
      <c r="H3" s="55">
        <v>1558.4417891458525</v>
      </c>
      <c r="I3" s="55">
        <v>1618.0119842778977</v>
      </c>
      <c r="J3" s="55">
        <v>1480.4560247371678</v>
      </c>
      <c r="K3" s="55">
        <v>1526.5618828740023</v>
      </c>
      <c r="L3" s="55">
        <v>1429.9931224521342</v>
      </c>
      <c r="M3" s="55">
        <v>1480.0880397628805</v>
      </c>
      <c r="N3" s="55">
        <v>1460.2671924810575</v>
      </c>
      <c r="O3" s="67">
        <v>1559.8623780889216</v>
      </c>
      <c r="P3" s="99">
        <v>1410.5734142147739</v>
      </c>
      <c r="Q3" s="92">
        <v>1074.9160201650996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1046.8484216326706</v>
      </c>
      <c r="D4" s="57">
        <v>1063.8044561316417</v>
      </c>
      <c r="E4" s="57">
        <v>1065.9984086972247</v>
      </c>
      <c r="F4" s="57">
        <v>1002.4448764532846</v>
      </c>
      <c r="G4" s="57">
        <v>1019.351773111845</v>
      </c>
      <c r="H4" s="57">
        <v>977.56025904793125</v>
      </c>
      <c r="I4" s="57">
        <v>968.39904438382553</v>
      </c>
      <c r="J4" s="57">
        <v>892.01394239087381</v>
      </c>
      <c r="K4" s="57">
        <v>921.13332933938261</v>
      </c>
      <c r="L4" s="57">
        <v>906.6175193529707</v>
      </c>
      <c r="M4" s="57">
        <v>945.96045557757418</v>
      </c>
      <c r="N4" s="57">
        <v>934.07197672470261</v>
      </c>
      <c r="O4" s="68">
        <v>962.00778628522733</v>
      </c>
      <c r="P4" s="100">
        <v>819.1007161873265</v>
      </c>
      <c r="Q4" s="93">
        <v>586.93560451540918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17.012096475228855</v>
      </c>
      <c r="E5" s="57">
        <v>25.437240990504421</v>
      </c>
      <c r="F5" s="57">
        <v>50.774908028034815</v>
      </c>
      <c r="G5" s="57">
        <v>70.203377926998115</v>
      </c>
      <c r="H5" s="57">
        <v>91.870254988362575</v>
      </c>
      <c r="I5" s="57">
        <v>104.96546583500168</v>
      </c>
      <c r="J5" s="57">
        <v>106.50136012801485</v>
      </c>
      <c r="K5" s="57">
        <v>134.8374628442227</v>
      </c>
      <c r="L5" s="57">
        <v>126.46426591858011</v>
      </c>
      <c r="M5" s="57">
        <v>157.50583244815806</v>
      </c>
      <c r="N5" s="57">
        <v>152.12934168024049</v>
      </c>
      <c r="O5" s="68">
        <v>190.64392662409918</v>
      </c>
      <c r="P5" s="100">
        <v>424.23613596096226</v>
      </c>
      <c r="Q5" s="93">
        <v>951.23778344126026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13.257939669848477</v>
      </c>
      <c r="E6" s="59">
        <v>14.235763741408277</v>
      </c>
      <c r="F6" s="59">
        <v>23.788495461641226</v>
      </c>
      <c r="G6" s="59">
        <v>27.859548049892375</v>
      </c>
      <c r="H6" s="59">
        <v>40.772836453564508</v>
      </c>
      <c r="I6" s="59">
        <v>63.588367999381106</v>
      </c>
      <c r="J6" s="59">
        <v>64.62938415997111</v>
      </c>
      <c r="K6" s="59">
        <v>58.731661153902778</v>
      </c>
      <c r="L6" s="59">
        <v>48.715091761011273</v>
      </c>
      <c r="M6" s="59">
        <v>84.485020254506836</v>
      </c>
      <c r="N6" s="59">
        <v>81.300347333848848</v>
      </c>
      <c r="O6" s="69">
        <v>95.641717105406357</v>
      </c>
      <c r="P6" s="101">
        <v>168.80870020329235</v>
      </c>
      <c r="Q6" s="94">
        <v>464.57643771434886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59.10870749513419</v>
      </c>
      <c r="D7" s="57">
        <v>59.450957968508405</v>
      </c>
      <c r="E7" s="57">
        <v>59.227271852014596</v>
      </c>
      <c r="F7" s="57">
        <v>58.543926623270799</v>
      </c>
      <c r="G7" s="57">
        <v>58.814611204884223</v>
      </c>
      <c r="H7" s="57">
        <v>58.546343366568742</v>
      </c>
      <c r="I7" s="57">
        <v>59.538287787420309</v>
      </c>
      <c r="J7" s="57">
        <v>58.792317915758701</v>
      </c>
      <c r="K7" s="57">
        <v>65.291552936050124</v>
      </c>
      <c r="L7" s="57">
        <v>59.348034471583539</v>
      </c>
      <c r="M7" s="57">
        <v>59.997967468011048</v>
      </c>
      <c r="N7" s="55">
        <v>58.56386010075439</v>
      </c>
      <c r="O7" s="67">
        <v>59.556115099289968</v>
      </c>
      <c r="P7" s="99">
        <v>59.659478024612312</v>
      </c>
      <c r="Q7" s="92">
        <v>59.129329831196785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81.017794565546879</v>
      </c>
      <c r="D8" s="57">
        <v>81.128849008197435</v>
      </c>
      <c r="E8" s="57">
        <v>80.361228832579698</v>
      </c>
      <c r="F8" s="57">
        <v>79.602867949351719</v>
      </c>
      <c r="G8" s="57">
        <v>80.408215130531886</v>
      </c>
      <c r="H8" s="57">
        <v>80.187454481403122</v>
      </c>
      <c r="I8" s="57">
        <v>81.044873617977743</v>
      </c>
      <c r="J8" s="57">
        <v>80.005589012111741</v>
      </c>
      <c r="K8" s="57">
        <v>86.245775898390789</v>
      </c>
      <c r="L8" s="57">
        <v>80.217265194542648</v>
      </c>
      <c r="M8" s="57">
        <v>80.988482595492329</v>
      </c>
      <c r="N8" s="57">
        <v>80.146029426240133</v>
      </c>
      <c r="O8" s="68">
        <v>82.29549010609189</v>
      </c>
      <c r="P8" s="100">
        <v>82.414161880781478</v>
      </c>
      <c r="Q8" s="93">
        <v>81.697237037251995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118.36923282650216</v>
      </c>
      <c r="D9" s="65">
        <f t="shared" ref="D9:N9" si="1">D$8+ ($O9 - $O$8)*D$19</f>
        <v>115.20385477087213</v>
      </c>
      <c r="E9" s="65">
        <f t="shared" si="1"/>
        <v>115.65738829163701</v>
      </c>
      <c r="F9" s="65">
        <f t="shared" si="1"/>
        <v>115.10144024872105</v>
      </c>
      <c r="G9" s="65">
        <f t="shared" si="1"/>
        <v>116.63481329869956</v>
      </c>
      <c r="H9" s="65">
        <f t="shared" si="1"/>
        <v>116.69632994528337</v>
      </c>
      <c r="I9" s="65">
        <f t="shared" si="1"/>
        <v>117.4112298372347</v>
      </c>
      <c r="J9" s="65">
        <f t="shared" si="1"/>
        <v>115.39240075658518</v>
      </c>
      <c r="K9" s="65">
        <f t="shared" si="1"/>
        <v>121.5523847838091</v>
      </c>
      <c r="L9" s="65">
        <f t="shared" si="1"/>
        <v>116.12838669976972</v>
      </c>
      <c r="M9" s="65">
        <f t="shared" si="1"/>
        <v>116.76145449353447</v>
      </c>
      <c r="N9" s="66">
        <f t="shared" si="1"/>
        <v>116.28550343639424</v>
      </c>
      <c r="O9" s="68">
        <v>119.64692836704717</v>
      </c>
      <c r="P9" s="100">
        <v>121.98712083670425</v>
      </c>
      <c r="Q9" s="93">
        <v>121.84513783157503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146.73057352951031</v>
      </c>
      <c r="D10" s="125">
        <f t="shared" ref="D10:N10" si="2">D$8 + ($O10 - $O$8)*D$20</f>
        <v>145.60644350235884</v>
      </c>
      <c r="E10" s="125">
        <f t="shared" si="2"/>
        <v>142.81009174041577</v>
      </c>
      <c r="F10" s="125">
        <f t="shared" si="2"/>
        <v>143.14380147984835</v>
      </c>
      <c r="G10" s="125">
        <f t="shared" si="2"/>
        <v>144.64387095416396</v>
      </c>
      <c r="H10" s="125">
        <f t="shared" si="2"/>
        <v>144.10910568299897</v>
      </c>
      <c r="I10" s="125">
        <f t="shared" si="2"/>
        <v>144.40304353771421</v>
      </c>
      <c r="J10" s="125">
        <f t="shared" si="2"/>
        <v>142.3212563288474</v>
      </c>
      <c r="K10" s="125">
        <f t="shared" si="2"/>
        <v>149.17272098478264</v>
      </c>
      <c r="L10" s="125">
        <f t="shared" si="2"/>
        <v>143.20131912959727</v>
      </c>
      <c r="M10" s="125">
        <f t="shared" si="2"/>
        <v>144.70135679963266</v>
      </c>
      <c r="N10" s="126">
        <f t="shared" si="2"/>
        <v>144.51205556667639</v>
      </c>
      <c r="O10" s="69">
        <v>148.00826907005532</v>
      </c>
      <c r="P10" s="101">
        <v>150.30236397848279</v>
      </c>
      <c r="Q10" s="94">
        <v>150.49994847193062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7.9394072287644484</v>
      </c>
      <c r="D11" s="109">
        <v>8.2617708661125615</v>
      </c>
      <c r="E11" s="109">
        <v>7.8515950238770964</v>
      </c>
      <c r="F11" s="109">
        <v>7.3257071429801286</v>
      </c>
      <c r="G11" s="109">
        <v>7.456463399209512</v>
      </c>
      <c r="H11" s="109">
        <v>7.4799149204895103</v>
      </c>
      <c r="I11" s="109">
        <v>7.6641761903817329</v>
      </c>
      <c r="J11" s="109">
        <v>6.9947467021290217</v>
      </c>
      <c r="K11" s="109">
        <v>7.4114440936909096</v>
      </c>
      <c r="L11" s="109">
        <v>6.753143609493633</v>
      </c>
      <c r="M11" s="109">
        <v>7.0204241153835669</v>
      </c>
      <c r="N11" s="109">
        <v>7.0866251155036446</v>
      </c>
      <c r="O11" s="115">
        <v>7.6326729217361455</v>
      </c>
      <c r="P11" s="102">
        <v>7.3273437179962846</v>
      </c>
      <c r="Q11" s="95">
        <v>6.4015781355284869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6.7930400170009495</v>
      </c>
      <c r="D12" s="110">
        <v>6.8580864977024865</v>
      </c>
      <c r="E12" s="110">
        <v>6.2291087231721542</v>
      </c>
      <c r="F12" s="110">
        <v>5.7811275115070337</v>
      </c>
      <c r="G12" s="110">
        <v>6.0341774240252581</v>
      </c>
      <c r="H12" s="110">
        <v>6.2803463375066908</v>
      </c>
      <c r="I12" s="110">
        <v>6.3959733043009948</v>
      </c>
      <c r="J12" s="110">
        <v>5.9813116112769826</v>
      </c>
      <c r="K12" s="110">
        <v>6.3250602542304959</v>
      </c>
      <c r="L12" s="110">
        <v>5.9132817651037142</v>
      </c>
      <c r="M12" s="110">
        <v>6.0475594951384499</v>
      </c>
      <c r="N12" s="110">
        <v>5.9918116917970234</v>
      </c>
      <c r="O12" s="116">
        <v>6.2069379689374493</v>
      </c>
      <c r="P12" s="90">
        <v>6.0597570705674677</v>
      </c>
      <c r="Q12" s="96">
        <v>5.3658244601955198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5.0562893393102</v>
      </c>
      <c r="D13" s="61">
        <f t="shared" ref="D13:N13" si="3">D$12/$O12*$O13</f>
        <v>5.1047056339452528</v>
      </c>
      <c r="E13" s="61">
        <f t="shared" si="3"/>
        <v>4.6365362122928788</v>
      </c>
      <c r="F13" s="61">
        <f t="shared" si="3"/>
        <v>4.3030886513945639</v>
      </c>
      <c r="G13" s="61">
        <f t="shared" si="3"/>
        <v>4.4914422562279057</v>
      </c>
      <c r="H13" s="61">
        <f t="shared" si="3"/>
        <v>4.6746741008498462</v>
      </c>
      <c r="I13" s="61">
        <f t="shared" si="3"/>
        <v>4.7607391612757564</v>
      </c>
      <c r="J13" s="61">
        <f t="shared" si="3"/>
        <v>4.4520924445465244</v>
      </c>
      <c r="K13" s="61">
        <f t="shared" si="3"/>
        <v>4.7079561807262422</v>
      </c>
      <c r="L13" s="61">
        <f t="shared" si="3"/>
        <v>4.4014555301311908</v>
      </c>
      <c r="M13" s="61">
        <f t="shared" si="3"/>
        <v>4.5014029841697667</v>
      </c>
      <c r="N13" s="118">
        <f t="shared" si="3"/>
        <v>4.4599080094574495</v>
      </c>
      <c r="O13" s="116">
        <v>4.620033770381621</v>
      </c>
      <c r="P13" s="90">
        <v>7.1426771010607109</v>
      </c>
      <c r="Q13" s="96">
        <v>7.0443594724882477</v>
      </c>
    </row>
    <row r="14" spans="1:156" ht="15.75" customHeight="1" thickBot="1" x14ac:dyDescent="0.3">
      <c r="A14" s="141"/>
      <c r="B14" s="122" t="s">
        <v>51</v>
      </c>
      <c r="C14" s="62">
        <f>C12/$O12*$O14</f>
        <v>3.6925584536536742</v>
      </c>
      <c r="D14" s="63">
        <f>D12/$O12*$O14</f>
        <v>3.727916398195994</v>
      </c>
      <c r="E14" s="63">
        <f t="shared" ref="E14:N14" si="4">E12/$O12*$O14</f>
        <v>3.386016866809511</v>
      </c>
      <c r="F14" s="63">
        <f t="shared" si="4"/>
        <v>3.1425033874141155</v>
      </c>
      <c r="G14" s="63">
        <f t="shared" si="4"/>
        <v>3.280056175462907</v>
      </c>
      <c r="H14" s="63">
        <f t="shared" si="4"/>
        <v>3.4138685923230558</v>
      </c>
      <c r="I14" s="63">
        <f t="shared" si="4"/>
        <v>3.4767210608258305</v>
      </c>
      <c r="J14" s="63">
        <f t="shared" si="4"/>
        <v>3.2513193943922283</v>
      </c>
      <c r="K14" s="63">
        <f t="shared" si="4"/>
        <v>3.4381741684393803</v>
      </c>
      <c r="L14" s="63">
        <f t="shared" si="4"/>
        <v>3.2143397530300146</v>
      </c>
      <c r="M14" s="63">
        <f t="shared" si="4"/>
        <v>3.2873303972682759</v>
      </c>
      <c r="N14" s="119">
        <f t="shared" si="4"/>
        <v>3.257027024700792</v>
      </c>
      <c r="O14" s="117">
        <v>3.3739652955294432</v>
      </c>
      <c r="P14" s="103">
        <v>4.2121798743732395</v>
      </c>
      <c r="Q14" s="97">
        <v>4.983233985207951</v>
      </c>
    </row>
    <row r="15" spans="1:156" x14ac:dyDescent="0.25">
      <c r="A15" s="139" t="s">
        <v>40</v>
      </c>
      <c r="B15" s="120" t="s">
        <v>38</v>
      </c>
      <c r="C15" s="112">
        <v>-2.7866749007505813</v>
      </c>
      <c r="D15" s="109">
        <v>-4.4785441635218781</v>
      </c>
      <c r="E15" s="109">
        <v>-4.7436717530158958</v>
      </c>
      <c r="F15" s="109">
        <v>-4.3512488349179659</v>
      </c>
      <c r="G15" s="109">
        <v>-4.6855034987736426</v>
      </c>
      <c r="H15" s="109">
        <v>-4.6890545209589751</v>
      </c>
      <c r="I15" s="109">
        <v>-4.3594979571021515</v>
      </c>
      <c r="J15" s="109">
        <v>-3.9464466903880906</v>
      </c>
      <c r="K15" s="109">
        <v>-3.9935474522698566</v>
      </c>
      <c r="L15" s="109">
        <v>-4.0589915057035864</v>
      </c>
      <c r="M15" s="109">
        <v>-4.2668870946206923</v>
      </c>
      <c r="N15" s="109">
        <v>-4.2449237019024624</v>
      </c>
      <c r="O15" s="109">
        <v>-4.2590444388264643</v>
      </c>
      <c r="P15" s="90">
        <v>-2.8733199180444786</v>
      </c>
      <c r="Q15" s="96">
        <v>-2.5255141095940501</v>
      </c>
    </row>
    <row r="16" spans="1:156" ht="15.75" thickBot="1" x14ac:dyDescent="0.3">
      <c r="A16" s="140"/>
      <c r="B16" s="113" t="s">
        <v>39</v>
      </c>
      <c r="C16" s="114">
        <v>-2.7218030928857311</v>
      </c>
      <c r="D16" s="110">
        <v>-3.988908570297852</v>
      </c>
      <c r="E16" s="110">
        <v>-3.1477263679526639</v>
      </c>
      <c r="F16" s="110">
        <v>-3.577534066024517</v>
      </c>
      <c r="G16" s="110">
        <v>-3.9252719716490265</v>
      </c>
      <c r="H16" s="110">
        <v>-3.5092233637974202</v>
      </c>
      <c r="I16" s="110">
        <v>-4.7783377586944447</v>
      </c>
      <c r="J16" s="110">
        <v>-4.261597082872318</v>
      </c>
      <c r="K16" s="110">
        <v>-4.4029067748586126</v>
      </c>
      <c r="L16" s="110">
        <v>-3.9976080943323828</v>
      </c>
      <c r="M16" s="110">
        <v>-3.5296928086987975</v>
      </c>
      <c r="N16" s="110">
        <v>-3.9570299262566135</v>
      </c>
      <c r="O16" s="116">
        <v>-3.7475087344399229</v>
      </c>
      <c r="P16" s="90">
        <v>-2.7200136244302273</v>
      </c>
      <c r="Q16" s="96">
        <v>-2.287179479800832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-0.77620104681493007</v>
      </c>
      <c r="D17" s="61">
        <f t="shared" si="5"/>
        <v>-0.77620104681493007</v>
      </c>
      <c r="E17" s="61">
        <f t="shared" si="5"/>
        <v>-0.77620104681493007</v>
      </c>
      <c r="F17" s="61">
        <f t="shared" si="5"/>
        <v>-0.77620104681493007</v>
      </c>
      <c r="G17" s="61">
        <f t="shared" si="5"/>
        <v>-0.77620104681493007</v>
      </c>
      <c r="H17" s="61">
        <f t="shared" si="5"/>
        <v>-0.77620104681493007</v>
      </c>
      <c r="I17" s="61">
        <f t="shared" si="5"/>
        <v>-0.77620104681493007</v>
      </c>
      <c r="J17" s="61">
        <f t="shared" si="5"/>
        <v>-0.77620104681493007</v>
      </c>
      <c r="K17" s="61">
        <f t="shared" si="5"/>
        <v>-0.77620104681493007</v>
      </c>
      <c r="L17" s="61">
        <f t="shared" si="5"/>
        <v>-0.77620104681493007</v>
      </c>
      <c r="M17" s="61">
        <f t="shared" si="5"/>
        <v>-0.77620104681493007</v>
      </c>
      <c r="N17" s="118">
        <f>$O17</f>
        <v>-0.77620104681493007</v>
      </c>
      <c r="O17" s="116">
        <v>-0.77620104681493007</v>
      </c>
      <c r="P17" s="90">
        <v>-1.6568994475685528</v>
      </c>
      <c r="Q17" s="96">
        <v>-1.6237006249352299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-0.39561890064040151</v>
      </c>
      <c r="D18" s="63">
        <f t="shared" si="5"/>
        <v>-0.39561890064040151</v>
      </c>
      <c r="E18" s="63">
        <f t="shared" si="5"/>
        <v>-0.39561890064040151</v>
      </c>
      <c r="F18" s="63">
        <f t="shared" si="5"/>
        <v>-0.39561890064040151</v>
      </c>
      <c r="G18" s="63">
        <f t="shared" si="5"/>
        <v>-0.39561890064040151</v>
      </c>
      <c r="H18" s="63">
        <f t="shared" si="5"/>
        <v>-0.39561890064040151</v>
      </c>
      <c r="I18" s="63">
        <f t="shared" si="5"/>
        <v>-0.39561890064040151</v>
      </c>
      <c r="J18" s="63">
        <f t="shared" si="5"/>
        <v>-0.39561890064040151</v>
      </c>
      <c r="K18" s="63">
        <f t="shared" si="5"/>
        <v>-0.39561890064040151</v>
      </c>
      <c r="L18" s="63">
        <f t="shared" si="5"/>
        <v>-0.39561890064040151</v>
      </c>
      <c r="M18" s="63">
        <f t="shared" si="5"/>
        <v>-0.39561890064040151</v>
      </c>
      <c r="N18" s="119">
        <f>$O18</f>
        <v>-0.39561890064040151</v>
      </c>
      <c r="O18" s="117">
        <v>-0.39561890064040151</v>
      </c>
      <c r="P18" s="103">
        <v>-0.50026522625153713</v>
      </c>
      <c r="Q18" s="97">
        <v>-0.6150946373995152</v>
      </c>
      <c r="R18" s="36"/>
    </row>
    <row r="19" spans="1:274" x14ac:dyDescent="0.25">
      <c r="A19" s="40"/>
      <c r="B19" s="40"/>
      <c r="C19" s="112">
        <v>1</v>
      </c>
      <c r="D19" s="109">
        <v>0.91228095487542316</v>
      </c>
      <c r="E19" s="110">
        <v>0.94497457400331419</v>
      </c>
      <c r="F19" s="109">
        <v>0.95039371847903342</v>
      </c>
      <c r="G19" s="110">
        <v>0.96988495904953009</v>
      </c>
      <c r="H19" s="109">
        <v>0.97744229308685593</v>
      </c>
      <c r="I19" s="110">
        <v>0.97362666372266415</v>
      </c>
      <c r="J19" s="109">
        <v>0.94740158323339518</v>
      </c>
      <c r="K19" s="110">
        <v>0.94525433368185741</v>
      </c>
      <c r="L19" s="109">
        <v>0.96143878729205923</v>
      </c>
      <c r="M19" s="110">
        <v>0.95774014505451699</v>
      </c>
      <c r="N19" s="110">
        <v>0.96755240742447968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0.98120328360364439</v>
      </c>
      <c r="E20" s="110">
        <v>0.95033057332855631</v>
      </c>
      <c r="F20" s="133">
        <v>0.9669494203759389</v>
      </c>
      <c r="G20" s="110">
        <v>0.97752152376417656</v>
      </c>
      <c r="H20" s="133">
        <v>0.97274308299532075</v>
      </c>
      <c r="I20" s="110">
        <v>0.96416817122407483</v>
      </c>
      <c r="J20" s="133">
        <v>0.94830363742354085</v>
      </c>
      <c r="K20" s="110">
        <v>0.95760590372993815</v>
      </c>
      <c r="L20" s="133">
        <v>0.95847497135366577</v>
      </c>
      <c r="M20" s="110">
        <v>0.96956596888224988</v>
      </c>
      <c r="N20" s="110">
        <v>0.97950546537887695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8.1591251957062304E-3</v>
      </c>
      <c r="E21" s="15">
        <f t="shared" si="6"/>
        <v>1.241026936610775E-2</v>
      </c>
      <c r="F21" s="15">
        <f t="shared" si="6"/>
        <v>2.5805626884649987E-2</v>
      </c>
      <c r="G21" s="15">
        <f t="shared" si="6"/>
        <v>3.4867242281678257E-2</v>
      </c>
      <c r="H21" s="15">
        <f t="shared" si="6"/>
        <v>4.6712824886731112E-2</v>
      </c>
      <c r="I21" s="15">
        <f t="shared" si="6"/>
        <v>5.1166169912589654E-2</v>
      </c>
      <c r="J21" s="15">
        <f t="shared" si="6"/>
        <v>5.6424086067725095E-2</v>
      </c>
      <c r="K21" s="15">
        <f t="shared" si="6"/>
        <v>6.839964499580567E-2</v>
      </c>
      <c r="L21" s="15">
        <f t="shared" si="6"/>
        <v>6.8478583357355738E-2</v>
      </c>
      <c r="M21" s="15">
        <f t="shared" si="6"/>
        <v>8.1269101497532706E-2</v>
      </c>
      <c r="N21" s="15">
        <f t="shared" si="6"/>
        <v>7.9696588973984003E-2</v>
      </c>
      <c r="O21" s="16">
        <f>O5/(O3*$P21 + O5)</f>
        <v>9.2223899194669265E-2</v>
      </c>
      <c r="P21" s="128">
        <f>(1 - P$1) / P$1 * (P5/P3)</f>
        <v>1.2030175294268464</v>
      </c>
      <c r="Q21" s="129">
        <f>(1 - Q$1) / Q$1 * (Q5/Q3)</f>
        <v>0.88494148900595682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1.4892930317907218E-2</v>
      </c>
      <c r="E22" s="52">
        <f t="shared" si="7"/>
        <v>1.5941443554307655E-2</v>
      </c>
      <c r="F22" s="52">
        <f t="shared" si="7"/>
        <v>2.7981030431306796E-2</v>
      </c>
      <c r="G22" s="52">
        <f t="shared" si="7"/>
        <v>3.2089837816362106E-2</v>
      </c>
      <c r="H22" s="52">
        <f t="shared" si="7"/>
        <v>4.8158664695159274E-2</v>
      </c>
      <c r="I22" s="52">
        <f t="shared" si="7"/>
        <v>7.3777060555720461E-2</v>
      </c>
      <c r="J22" s="52">
        <f t="shared" si="7"/>
        <v>8.0789657279479787E-2</v>
      </c>
      <c r="K22" s="52">
        <f t="shared" si="7"/>
        <v>7.179223495968752E-2</v>
      </c>
      <c r="L22" s="52">
        <f t="shared" si="7"/>
        <v>6.1192534426523462E-2</v>
      </c>
      <c r="M22" s="52">
        <f t="shared" si="7"/>
        <v>9.7749866753893383E-2</v>
      </c>
      <c r="N22" s="52">
        <f t="shared" si="7"/>
        <v>9.5499949506391096E-2</v>
      </c>
      <c r="O22" s="53">
        <f t="shared" si="7"/>
        <v>0.10762179265675977</v>
      </c>
      <c r="P22" s="21">
        <f>(1 - P$1) / P$1 * (P6/P4)</f>
        <v>0.82436114078399203</v>
      </c>
      <c r="Q22" s="22">
        <f>(1 - Q$1) / Q$1 * (Q6/Q4)</f>
        <v>0.79152880510276158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100.32599999999999</v>
      </c>
      <c r="D27" s="37">
        <v>101.233</v>
      </c>
      <c r="E27" s="37">
        <v>99.474999999999994</v>
      </c>
      <c r="F27" s="37">
        <v>100.5</v>
      </c>
      <c r="G27" s="37">
        <v>101.756</v>
      </c>
      <c r="H27" s="37">
        <v>100.53700000000001</v>
      </c>
      <c r="I27" s="37">
        <v>98.61</v>
      </c>
      <c r="J27" s="37">
        <v>99.097999999999999</v>
      </c>
      <c r="K27" s="37">
        <v>99.122</v>
      </c>
      <c r="L27" s="37">
        <v>99.744</v>
      </c>
      <c r="M27" s="37">
        <v>103.333</v>
      </c>
      <c r="N27" s="37">
        <v>107.071</v>
      </c>
      <c r="O27" s="37">
        <v>106.842</v>
      </c>
      <c r="P27" s="37">
        <v>103.7</v>
      </c>
      <c r="Q27" s="37">
        <v>104.625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100.82561842027334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98.094836556926339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98.140323656651915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96.629905587989157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97.929807062875057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98.315960050647561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98.109674752479279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105.22455344933852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-0.49961842027335024</v>
      </c>
      <c r="AJ27" s="4">
        <f t="shared" ref="AJ27:AJ90" si="24">IF(OR($B27 &lt; D$230, $B27 &gt; D$233), 0, D27-T27)</f>
        <v>3.1381634430736653</v>
      </c>
      <c r="AK27" s="4">
        <f t="shared" ref="AK27:AK90" si="25">IF(OR($B27 &lt; E$230, $B27 &gt; E$233), 0, E27-U27)</f>
        <v>1.3346763433480788</v>
      </c>
      <c r="AL27" s="4">
        <f t="shared" ref="AL27:AL90" si="26">IF(OR($B27 &lt; F$230, $B27 &gt; F$233), 0, F27-V27)</f>
        <v>3.8700944120108431</v>
      </c>
      <c r="AM27" s="4">
        <f t="shared" ref="AM27:AM90" si="27">IF(OR($B27 &lt; G$230, $B27 &gt; G$233), 0, G27-W27)</f>
        <v>3.8261929371249437</v>
      </c>
      <c r="AN27" s="4">
        <f t="shared" ref="AN27:AN90" si="28">IF(OR($B27 &lt; H$230, $B27 &gt; H$233), 0, H27-X27)</f>
        <v>2.2210399493524449</v>
      </c>
      <c r="AO27" s="4">
        <f t="shared" ref="AO27:AO90" si="29">IF(OR($B27 &lt; I$230, $B27 &gt; I$233), 0, I27-Y27)</f>
        <v>0.5003252475207205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1.6174465506614837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100.82561842011482</v>
      </c>
      <c r="AZ27" s="2">
        <f t="shared" ref="AZ27:BM42" si="37">IF(OR($B27 &lt; D$230, $B27 &gt; D$233), #N/A, ((1-FH27)*DL27) + (FH27 - FX27)*EB27 + (FX27*ER27))</f>
        <v>98.094836555980052</v>
      </c>
      <c r="BA27" s="2">
        <f t="shared" si="37"/>
        <v>98.140323656576598</v>
      </c>
      <c r="BB27" s="2">
        <f t="shared" si="37"/>
        <v>96.629905587986812</v>
      </c>
      <c r="BC27" s="2">
        <f t="shared" si="37"/>
        <v>97.929807062869713</v>
      </c>
      <c r="BD27" s="2">
        <f t="shared" si="37"/>
        <v>98.315960050639291</v>
      </c>
      <c r="BE27" s="2">
        <f t="shared" si="37"/>
        <v>98.109674752466034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>
        <f t="shared" si="37"/>
        <v>105.22455344932871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100.32599999999999</v>
      </c>
      <c r="BP27" s="2">
        <f t="shared" ref="BP27:BP90" si="39">IF(AND(IZ27 &lt; $CC$22, $B27 &lt; D$7, $B27 &gt; D$230), D27, "")</f>
        <v>101.233</v>
      </c>
      <c r="BQ27" s="2">
        <f t="shared" ref="BQ27:BQ90" si="40">IF(AND(JA27 &lt; $CC$22, $B27 &lt; E$7, $B27 &gt; E$230), E27, "")</f>
        <v>99.474999999999994</v>
      </c>
      <c r="BR27" s="2">
        <f t="shared" ref="BR27:BR90" si="41">IF(AND(JB27 &lt; $CC$22, $B27 &lt; F$7, $B27 &gt; F$230), F27, "")</f>
        <v>100.5</v>
      </c>
      <c r="BS27" s="2">
        <f t="shared" ref="BS27:BS90" si="42">IF(AND(JC27 &lt; $CC$22, $B27 &lt; G$7, $B27 &gt; G$230), G27, "")</f>
        <v>101.756</v>
      </c>
      <c r="BT27" s="2">
        <f t="shared" ref="BT27:BT90" si="43">IF(AND(JD27 &lt; $CC$22, $B27 &lt; H$7, $B27 &gt; H$230), H27, "")</f>
        <v>100.53700000000001</v>
      </c>
      <c r="BU27" s="2">
        <f t="shared" ref="BU27:BU90" si="44">IF(AND(JE27 &lt; $CC$22, $B27 &lt; I$7, $B27 &gt; I$230), I27, "")</f>
        <v>98.61</v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>
        <f t="shared" ref="CA27:CA90" si="50">IF(AND(JK27 &lt; $CC$22, $B27 &lt; O$7, $B27 &gt; O$230), O27, "")</f>
        <v>106.842</v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100.74702692307693</v>
      </c>
      <c r="DL27" s="2">
        <f t="shared" ref="DL27:DY42" si="70">BP$228*$B27+BP$229</f>
        <v>97.914455128205134</v>
      </c>
      <c r="DM27" s="2">
        <f t="shared" si="70"/>
        <v>98.05713414634144</v>
      </c>
      <c r="DN27" s="2">
        <f t="shared" si="70"/>
        <v>96.468018292682913</v>
      </c>
      <c r="DO27" s="2">
        <f t="shared" si="70"/>
        <v>97.778468292682902</v>
      </c>
      <c r="DP27" s="2">
        <f t="shared" si="70"/>
        <v>98.117959756097576</v>
      </c>
      <c r="DQ27" s="2">
        <f t="shared" si="70"/>
        <v>98.086482926829262</v>
      </c>
      <c r="DR27" s="2">
        <f t="shared" si="70"/>
        <v>98.304772403982966</v>
      </c>
      <c r="DS27" s="2">
        <f t="shared" si="70"/>
        <v>97.189372045028136</v>
      </c>
      <c r="DT27" s="2">
        <f t="shared" si="70"/>
        <v>99.584926469326476</v>
      </c>
      <c r="DU27" s="2">
        <f t="shared" si="70"/>
        <v>104.40435824488458</v>
      </c>
      <c r="DV27" s="2">
        <f t="shared" si="70"/>
        <v>104.57865310391364</v>
      </c>
      <c r="DW27" s="2">
        <f t="shared" si="70"/>
        <v>105.11299999999999</v>
      </c>
      <c r="DX27" s="2">
        <f t="shared" si="70"/>
        <v>100.34599865047232</v>
      </c>
      <c r="DY27" s="2">
        <f t="shared" si="70"/>
        <v>107.20186974789915</v>
      </c>
      <c r="EA27" s="2">
        <f t="shared" ref="EA27:EA83" si="71">CE$228*$B27+CE$229</f>
        <v>103.748306501548</v>
      </c>
      <c r="EB27" s="2">
        <f t="shared" ref="EB27:EB90" si="72">CF$228*$B27+CF$229</f>
        <v>104.522576324765</v>
      </c>
      <c r="EC27" s="2">
        <f t="shared" ref="EC27:EC90" si="73">CG$228*$B27+CG$229</f>
        <v>101.33189562933663</v>
      </c>
      <c r="ED27" s="2">
        <f t="shared" ref="ED27:ED90" si="74">CH$228*$B27+CH$229</f>
        <v>103.21274343701999</v>
      </c>
      <c r="EE27" s="2">
        <f t="shared" ref="EE27:EE90" si="75">CI$228*$B27+CI$229</f>
        <v>104.05195854439643</v>
      </c>
      <c r="EF27" s="2">
        <f t="shared" ref="EF27:EF90" si="76">CJ$228*$B27+CJ$229</f>
        <v>106.08819189397559</v>
      </c>
      <c r="EG27" s="2">
        <f t="shared" ref="EG27:EG90" si="77">CK$228*$B27+CK$229</f>
        <v>99.065555277951276</v>
      </c>
      <c r="EH27" s="2">
        <f t="shared" ref="EH27:EH90" si="78">CL$228*$B27+CL$229</f>
        <v>108.63328769637351</v>
      </c>
      <c r="EI27" s="2">
        <f t="shared" ref="EI27:EI90" si="79">CM$228*$B27+CM$229</f>
        <v>104.80401818165132</v>
      </c>
      <c r="EJ27" s="2">
        <f t="shared" ref="EJ27:EJ90" si="80">CN$228*$B27+CN$229</f>
        <v>101.41643170819789</v>
      </c>
      <c r="EK27" s="2">
        <f t="shared" ref="EK27:EK90" si="81">CO$228*$B27+CO$229</f>
        <v>105.97859103573593</v>
      </c>
      <c r="EL27" s="2">
        <f t="shared" ref="EL27:EL90" si="82">CP$228*$B27+CP$229</f>
        <v>108.20246791706101</v>
      </c>
      <c r="EM27" s="2">
        <f t="shared" ref="EM27:EM90" si="83">CQ$228*$B27+CQ$229</f>
        <v>109.86395140284293</v>
      </c>
      <c r="EN27" s="2">
        <f t="shared" ref="EN27:EN90" si="84">CR$228*$B27+CR$229</f>
        <v>105.22148016733534</v>
      </c>
      <c r="EO27" s="2">
        <f t="shared" ref="EO27:EO90" si="85">CS$228*$B27+CS$229</f>
        <v>105.14791472620156</v>
      </c>
      <c r="EQ27" s="2">
        <f t="shared" ref="EQ27:EQ90" si="86">CU$228*$B27+CU$229</f>
        <v>103.83565487599255</v>
      </c>
      <c r="ER27" s="2">
        <f t="shared" ref="ER27:FE42" si="87">CV$228*$B27+CV$229</f>
        <v>103.11187082732468</v>
      </c>
      <c r="ES27" s="2">
        <f t="shared" si="87"/>
        <v>100.87906936525621</v>
      </c>
      <c r="ET27" s="2">
        <f t="shared" si="87"/>
        <v>100.49634917799631</v>
      </c>
      <c r="EU27" s="2">
        <f t="shared" si="87"/>
        <v>100.77894138669166</v>
      </c>
      <c r="EV27" s="2">
        <f t="shared" si="87"/>
        <v>101.52237191659707</v>
      </c>
      <c r="EW27" s="2">
        <f t="shared" si="87"/>
        <v>100.47332816979723</v>
      </c>
      <c r="EX27" s="2">
        <f t="shared" si="87"/>
        <v>105.41576507491531</v>
      </c>
      <c r="EY27" s="2">
        <f t="shared" si="87"/>
        <v>104.10405676624816</v>
      </c>
      <c r="EZ27" s="2">
        <f t="shared" si="87"/>
        <v>103.15182010120127</v>
      </c>
      <c r="FA27" s="2">
        <f t="shared" si="87"/>
        <v>106.67021151002314</v>
      </c>
      <c r="FB27" s="2">
        <f t="shared" si="87"/>
        <v>106.44341131851921</v>
      </c>
      <c r="FC27" s="2">
        <f t="shared" si="87"/>
        <v>109.59018518640215</v>
      </c>
      <c r="FD27" s="2">
        <f t="shared" si="87"/>
        <v>109.96592190617272</v>
      </c>
      <c r="FE27" s="2">
        <f t="shared" si="87"/>
        <v>108.15894042065929</v>
      </c>
      <c r="FG27" s="2">
        <f t="shared" ref="FG27:FG90" si="88">POWER(10,($B27-C$231)/C$229)/(1+POWER(10,($B27-C$231)/C$229))</f>
        <v>2.6185957336690893E-2</v>
      </c>
      <c r="FH27" s="2">
        <f t="shared" ref="FH27:FU42" si="89">POWER(10,($B27-D$231)/D$229)/(1+POWER(10,($B27-D$231)/D$229))</f>
        <v>2.7297250877317946E-2</v>
      </c>
      <c r="FI27" s="2">
        <f t="shared" si="89"/>
        <v>2.5403495409669782E-2</v>
      </c>
      <c r="FJ27" s="2">
        <f t="shared" si="89"/>
        <v>2.4002816973335218E-2</v>
      </c>
      <c r="FK27" s="2">
        <f t="shared" si="89"/>
        <v>2.4124390803085639E-2</v>
      </c>
      <c r="FL27" s="2">
        <f t="shared" si="89"/>
        <v>2.4843460799406563E-2</v>
      </c>
      <c r="FM27" s="2">
        <f t="shared" si="89"/>
        <v>2.3685142712739707E-2</v>
      </c>
      <c r="FN27" s="2">
        <f t="shared" si="89"/>
        <v>2.1787880899177634E-2</v>
      </c>
      <c r="FO27" s="2">
        <f t="shared" si="89"/>
        <v>1.3294434533754385E-2</v>
      </c>
      <c r="FP27" s="2">
        <f t="shared" si="89"/>
        <v>1.9623916624369585E-2</v>
      </c>
      <c r="FQ27" s="2">
        <f t="shared" si="89"/>
        <v>1.965631345491E-2</v>
      </c>
      <c r="FR27" s="2">
        <f t="shared" si="89"/>
        <v>2.2705627337493355E-2</v>
      </c>
      <c r="FS27" s="2">
        <f t="shared" si="89"/>
        <v>2.3480302945299333E-2</v>
      </c>
      <c r="FT27" s="2">
        <f t="shared" si="89"/>
        <v>2.1717974794526647E-2</v>
      </c>
      <c r="FU27" s="2">
        <f t="shared" si="89"/>
        <v>1.8487594770504146E-2</v>
      </c>
      <c r="FW27" s="2">
        <f>POWER(10,($B27-C$232)/C$229)/(1+POWER(10,($B27-C$232)/C$229))</f>
        <v>1.3513768407564855E-6</v>
      </c>
      <c r="FX27" s="2">
        <f t="shared" ref="FX27:GK42" si="90">POWER(10,($B27-D$232)/D$229)/(1+POWER(10,($B27-D$232)/D$229))</f>
        <v>1.4987928374564524E-6</v>
      </c>
      <c r="FY27" s="2">
        <f t="shared" si="90"/>
        <v>1.9390789340292656E-6</v>
      </c>
      <c r="FZ27" s="2">
        <f t="shared" si="90"/>
        <v>1.8803864982654823E-6</v>
      </c>
      <c r="GA27" s="2">
        <f t="shared" si="90"/>
        <v>1.6377380928056515E-6</v>
      </c>
      <c r="GB27" s="2">
        <f t="shared" si="90"/>
        <v>1.7204221506334415E-6</v>
      </c>
      <c r="GC27" s="2">
        <f t="shared" si="90"/>
        <v>1.6744706176785164E-6</v>
      </c>
      <c r="GD27" s="2">
        <f t="shared" si="90"/>
        <v>2.0283778805931862E-6</v>
      </c>
      <c r="GE27" s="2">
        <f t="shared" si="90"/>
        <v>1.0791720577621782E-6</v>
      </c>
      <c r="GF27" s="2">
        <f t="shared" si="90"/>
        <v>1.870451374570358E-6</v>
      </c>
      <c r="GG27" s="2">
        <f t="shared" si="90"/>
        <v>1.6290897850362908E-6</v>
      </c>
      <c r="GH27" s="2">
        <f t="shared" si="90"/>
        <v>1.657742445191872E-6</v>
      </c>
      <c r="GI27" s="2">
        <f t="shared" si="90"/>
        <v>1.2013476839649324E-6</v>
      </c>
      <c r="GJ27" s="2">
        <f t="shared" si="90"/>
        <v>9.7253450430335068E-7</v>
      </c>
      <c r="GK27" s="2">
        <f t="shared" si="90"/>
        <v>9.5499620632297956E-7</v>
      </c>
      <c r="GM27" s="86">
        <f xml:space="preserve"> _xlfn.NORM.DIST($B27, C$7, ABS(C$11), TRUE) * _xlfn.NORM.DIST(($B27 - C$7)*C$15, 0, ABS(C$11), TRUE) * 2</f>
        <v>9.6961006523012552E-14</v>
      </c>
      <c r="GN27" s="86">
        <f t="shared" ref="GN27:HA42" si="91" xml:space="preserve"> _xlfn.NORM.DIST($B27, D$7, ABS(D$11), TRUE) * _xlfn.NORM.DIST(($B27 - D$7)*D$15, 0, ABS(D$11), TRUE) * 2</f>
        <v>6.2045636216782315E-13</v>
      </c>
      <c r="GO27" s="86">
        <f t="shared" si="91"/>
        <v>4.5807535842785213E-14</v>
      </c>
      <c r="GP27" s="86">
        <f t="shared" si="91"/>
        <v>1.3322731618142291E-15</v>
      </c>
      <c r="GQ27" s="86">
        <f t="shared" si="91"/>
        <v>3.0771904337138875E-15</v>
      </c>
      <c r="GR27" s="86">
        <f t="shared" si="91"/>
        <v>4.9909211070855029E-15</v>
      </c>
      <c r="GS27" s="86">
        <f t="shared" si="91"/>
        <v>7.9491785649940683E-15</v>
      </c>
      <c r="GT27" s="86">
        <f t="shared" si="91"/>
        <v>4.2709511377545013E-17</v>
      </c>
      <c r="GU27" s="86">
        <f t="shared" si="91"/>
        <v>1.2563931115739641E-18</v>
      </c>
      <c r="GV27" s="86">
        <f t="shared" si="91"/>
        <v>1.5196366548507852E-18</v>
      </c>
      <c r="GW27" s="86">
        <f t="shared" si="91"/>
        <v>1.2720453620421309E-17</v>
      </c>
      <c r="GX27" s="86">
        <f t="shared" si="91"/>
        <v>1.4087225470322037E-16</v>
      </c>
      <c r="GY27" s="86">
        <f t="shared" si="91"/>
        <v>6.055508346180924E-15</v>
      </c>
      <c r="GZ27" s="86">
        <f t="shared" si="91"/>
        <v>3.8869366110210164E-16</v>
      </c>
      <c r="HA27" s="86">
        <f t="shared" si="91"/>
        <v>2.5426368936738817E-20</v>
      </c>
      <c r="HC27" s="86">
        <f xml:space="preserve"> _xlfn.NORM.DIST($B27, C$8, ABS(C$12), TRUE) * _xlfn.NORM.DIST(($B27 - C$8)*C$16, 0, ABS(C$12), TRUE) * 2</f>
        <v>8.6027014297972346E-33</v>
      </c>
      <c r="HD27" s="86">
        <f t="shared" ref="HD27:HQ42" si="92" xml:space="preserve"> _xlfn.NORM.DIST($B27, D$8, ABS(D$12), TRUE) * _xlfn.NORM.DIST(($B27 - D$8)*D$16, 0, ABS(D$12), TRUE) * 2</f>
        <v>2.7424205578883567E-32</v>
      </c>
      <c r="HE27" s="86">
        <f t="shared" si="92"/>
        <v>4.4475960908049928E-38</v>
      </c>
      <c r="HF27" s="86">
        <f t="shared" si="92"/>
        <v>3.8923748944857206E-43</v>
      </c>
      <c r="HG27" s="86">
        <f t="shared" si="92"/>
        <v>1.6460578650341312E-40</v>
      </c>
      <c r="HH27" s="86">
        <f t="shared" si="92"/>
        <v>2.4743449509694504E-37</v>
      </c>
      <c r="HI27" s="86">
        <f t="shared" si="92"/>
        <v>8.5361035169169727E-37</v>
      </c>
      <c r="HJ27" s="86">
        <f t="shared" si="92"/>
        <v>8.3604533011465261E-41</v>
      </c>
      <c r="HK27" s="86">
        <f t="shared" si="92"/>
        <v>2.4607456967580693E-42</v>
      </c>
      <c r="HL27" s="86">
        <f t="shared" si="92"/>
        <v>6.4045973795276895E-42</v>
      </c>
      <c r="HM27" s="86">
        <f t="shared" si="92"/>
        <v>6.7407724228884214E-41</v>
      </c>
      <c r="HN27" s="86">
        <f t="shared" si="92"/>
        <v>8.3606015431270867E-41</v>
      </c>
      <c r="HO27" s="86">
        <f t="shared" si="92"/>
        <v>4.021791318789416E-40</v>
      </c>
      <c r="HP27" s="86">
        <f t="shared" si="92"/>
        <v>3.9911133236991854E-42</v>
      </c>
      <c r="HQ27" s="86">
        <f t="shared" si="92"/>
        <v>2.3960458179555382E-52</v>
      </c>
      <c r="HS27" s="86">
        <f xml:space="preserve"> _xlfn.NORM.DIST($B27, C$9, ABS(C$13), TRUE) * _xlfn.NORM.DIST(($B27 - C$9)*C$17, 0, ABS(C$13), TRUE) * 2</f>
        <v>3.3569085361971488E-121</v>
      </c>
      <c r="HT27" s="86">
        <f t="shared" ref="HT27:IG42" si="93" xml:space="preserve"> _xlfn.NORM.DIST($B27, D$9, ABS(D$13), TRUE) * _xlfn.NORM.DIST(($B27 - D$9)*D$17, 0, ABS(D$13), TRUE) * 2</f>
        <v>8.905993982508507E-113</v>
      </c>
      <c r="HU27" s="86">
        <f t="shared" si="93"/>
        <v>2.4327177852914688E-137</v>
      </c>
      <c r="HV27" s="86">
        <f t="shared" si="93"/>
        <v>1.2832150748156345E-157</v>
      </c>
      <c r="HW27" s="86">
        <f t="shared" si="93"/>
        <v>1.1319270177370779E-148</v>
      </c>
      <c r="HX27" s="86">
        <f t="shared" si="93"/>
        <v>1.5229300433479366E-137</v>
      </c>
      <c r="HY27" s="86">
        <f t="shared" si="93"/>
        <v>2.7096778347735081E-134</v>
      </c>
      <c r="HZ27" s="86">
        <f t="shared" si="93"/>
        <v>4.1005773818457354E-148</v>
      </c>
      <c r="IA27" s="86">
        <f t="shared" si="93"/>
        <v>5.4962208807146956E-147</v>
      </c>
      <c r="IB27" s="86">
        <f t="shared" si="93"/>
        <v>2.0865366565081149E-153</v>
      </c>
      <c r="IC27" s="86">
        <f t="shared" si="93"/>
        <v>2.425986815747267E-148</v>
      </c>
      <c r="ID27" s="86">
        <f t="shared" si="93"/>
        <v>7.2815813023113853E-150</v>
      </c>
      <c r="IE27" s="86">
        <f t="shared" si="93"/>
        <v>7.1216649363677382E-148</v>
      </c>
      <c r="IF27" s="86">
        <f t="shared" si="93"/>
        <v>2.1409623866954002E-65</v>
      </c>
      <c r="IG27" s="86">
        <f t="shared" si="93"/>
        <v>4.9693322942485946E-67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7.3079093293702255E-279</v>
      </c>
      <c r="IW27" s="86">
        <f t="shared" si="94"/>
        <v>2.2800052901680893E-200</v>
      </c>
      <c r="IY27" s="86">
        <f>GM27+HC27+HS27+II27</f>
        <v>9.6961006523012552E-14</v>
      </c>
      <c r="IZ27" s="86">
        <f t="shared" ref="IZ27:JM27" si="95">GN27+HD27+HT27+IJ27</f>
        <v>6.2045636216782315E-13</v>
      </c>
      <c r="JA27" s="86">
        <f t="shared" si="95"/>
        <v>4.5807535842785213E-14</v>
      </c>
      <c r="JB27" s="86">
        <f t="shared" si="95"/>
        <v>1.3322731618142291E-15</v>
      </c>
      <c r="JC27" s="86">
        <f t="shared" si="95"/>
        <v>3.0771904337138875E-15</v>
      </c>
      <c r="JD27" s="86">
        <f t="shared" si="95"/>
        <v>4.9909211070855029E-15</v>
      </c>
      <c r="JE27" s="86">
        <f t="shared" si="95"/>
        <v>7.9491785649940683E-15</v>
      </c>
      <c r="JF27" s="86">
        <f t="shared" si="95"/>
        <v>4.2709511377545013E-17</v>
      </c>
      <c r="JG27" s="86">
        <f t="shared" si="95"/>
        <v>1.2563931115739641E-18</v>
      </c>
      <c r="JH27" s="86">
        <f t="shared" si="95"/>
        <v>1.5196366548507852E-18</v>
      </c>
      <c r="JI27" s="86">
        <f t="shared" si="95"/>
        <v>1.2720453620421309E-17</v>
      </c>
      <c r="JJ27" s="86">
        <f t="shared" si="95"/>
        <v>1.4087225470322037E-16</v>
      </c>
      <c r="JK27" s="86">
        <f t="shared" si="95"/>
        <v>6.055508346180924E-15</v>
      </c>
      <c r="JL27" s="86">
        <f t="shared" si="95"/>
        <v>3.8869366110210164E-16</v>
      </c>
      <c r="JM27" s="86">
        <f t="shared" si="95"/>
        <v>2.5426368936738817E-20</v>
      </c>
    </row>
    <row r="28" spans="1:274" x14ac:dyDescent="0.25">
      <c r="B28" s="2">
        <v>1</v>
      </c>
      <c r="C28" s="37">
        <v>101.233</v>
      </c>
      <c r="D28" s="37">
        <v>101.233</v>
      </c>
      <c r="E28" s="37">
        <v>101.075</v>
      </c>
      <c r="F28" s="37">
        <v>97.9</v>
      </c>
      <c r="G28" s="37">
        <v>101</v>
      </c>
      <c r="H28" s="37">
        <v>101.488</v>
      </c>
      <c r="I28" s="37">
        <v>103.41500000000001</v>
      </c>
      <c r="J28" s="37">
        <v>98.340999999999994</v>
      </c>
      <c r="K28" s="37">
        <v>101.146</v>
      </c>
      <c r="L28" s="37">
        <v>103.349</v>
      </c>
      <c r="M28" s="37">
        <v>105</v>
      </c>
      <c r="N28" s="37">
        <v>107.286</v>
      </c>
      <c r="O28" s="37">
        <v>104.658</v>
      </c>
      <c r="P28" s="37">
        <v>101.875</v>
      </c>
      <c r="Q28" s="37">
        <v>104.625</v>
      </c>
      <c r="S28" s="4">
        <f t="shared" si="8"/>
        <v>100.94022610662468</v>
      </c>
      <c r="T28" s="4">
        <f t="shared" si="9"/>
        <v>98.328829271826592</v>
      </c>
      <c r="U28" s="4">
        <f t="shared" si="10"/>
        <v>98.308553172601208</v>
      </c>
      <c r="V28" s="4">
        <f t="shared" si="11"/>
        <v>96.873553612750754</v>
      </c>
      <c r="W28" s="4">
        <f t="shared" si="12"/>
        <v>98.1290074931253</v>
      </c>
      <c r="X28" s="4">
        <f t="shared" si="13"/>
        <v>98.534598767038858</v>
      </c>
      <c r="Y28" s="4">
        <f t="shared" si="14"/>
        <v>98.250447409145437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>
        <f t="shared" si="20"/>
        <v>105.31855031539786</v>
      </c>
      <c r="AF28" s="4" t="e">
        <f t="shared" si="21"/>
        <v>#N/A</v>
      </c>
      <c r="AG28" s="4" t="e">
        <f t="shared" si="22"/>
        <v>#N/A</v>
      </c>
      <c r="AI28" s="4">
        <f t="shared" si="23"/>
        <v>0.29277389337532611</v>
      </c>
      <c r="AJ28" s="4">
        <f t="shared" si="24"/>
        <v>2.9041707281734119</v>
      </c>
      <c r="AK28" s="4">
        <f t="shared" si="25"/>
        <v>2.766446827398795</v>
      </c>
      <c r="AL28" s="4">
        <f t="shared" si="26"/>
        <v>1.0264463872492513</v>
      </c>
      <c r="AM28" s="4">
        <f t="shared" si="27"/>
        <v>2.8709925068746998</v>
      </c>
      <c r="AN28" s="4">
        <f t="shared" si="28"/>
        <v>2.9534012329611414</v>
      </c>
      <c r="AO28" s="4">
        <f t="shared" si="29"/>
        <v>5.1645525908545693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-0.66055031539785602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100.94022610622297</v>
      </c>
      <c r="AZ28" s="2">
        <f t="shared" si="37"/>
        <v>98.328829269582144</v>
      </c>
      <c r="BA28" s="2">
        <f t="shared" si="37"/>
        <v>98.308553172405965</v>
      </c>
      <c r="BB28" s="2">
        <f t="shared" si="37"/>
        <v>96.873553612743819</v>
      </c>
      <c r="BC28" s="2">
        <f t="shared" si="37"/>
        <v>98.129007493110052</v>
      </c>
      <c r="BD28" s="2">
        <f t="shared" si="37"/>
        <v>98.534598767015524</v>
      </c>
      <c r="BE28" s="2">
        <f t="shared" si="37"/>
        <v>98.250447409109242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>
        <f t="shared" si="37"/>
        <v>105.31855031537083</v>
      </c>
      <c r="BL28" s="2" t="e">
        <f t="shared" si="37"/>
        <v>#N/A</v>
      </c>
      <c r="BM28" s="2" t="e">
        <f t="shared" si="37"/>
        <v>#N/A</v>
      </c>
      <c r="BO28" s="2">
        <f t="shared" si="38"/>
        <v>101.233</v>
      </c>
      <c r="BP28" s="2">
        <f t="shared" si="39"/>
        <v>101.233</v>
      </c>
      <c r="BQ28" s="2">
        <f t="shared" si="40"/>
        <v>101.075</v>
      </c>
      <c r="BR28" s="2">
        <f t="shared" si="41"/>
        <v>97.9</v>
      </c>
      <c r="BS28" s="2">
        <f t="shared" si="42"/>
        <v>101</v>
      </c>
      <c r="BT28" s="2">
        <f t="shared" si="43"/>
        <v>101.488</v>
      </c>
      <c r="BU28" s="2">
        <f t="shared" si="44"/>
        <v>103.41500000000001</v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>
        <f t="shared" si="50"/>
        <v>104.658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100.8618068825911</v>
      </c>
      <c r="DL28" s="2">
        <f t="shared" si="70"/>
        <v>98.143142375168694</v>
      </c>
      <c r="DM28" s="2">
        <f t="shared" si="70"/>
        <v>98.225999061913669</v>
      </c>
      <c r="DN28" s="2">
        <f t="shared" si="70"/>
        <v>96.706709662288915</v>
      </c>
      <c r="DO28" s="2">
        <f t="shared" si="70"/>
        <v>97.972725046904287</v>
      </c>
      <c r="DP28" s="2">
        <f t="shared" si="70"/>
        <v>98.328234896810528</v>
      </c>
      <c r="DQ28" s="2">
        <f t="shared" si="70"/>
        <v>98.231546622889297</v>
      </c>
      <c r="DR28" s="2">
        <f t="shared" si="70"/>
        <v>98.481304409672873</v>
      </c>
      <c r="DS28" s="2">
        <f t="shared" si="70"/>
        <v>97.380802345215756</v>
      </c>
      <c r="DT28" s="2">
        <f t="shared" si="70"/>
        <v>99.726953238953243</v>
      </c>
      <c r="DU28" s="2">
        <f t="shared" si="70"/>
        <v>104.42445694277275</v>
      </c>
      <c r="DV28" s="2">
        <f t="shared" si="70"/>
        <v>104.66003103913631</v>
      </c>
      <c r="DW28" s="2">
        <f t="shared" si="70"/>
        <v>105.20228076923075</v>
      </c>
      <c r="DX28" s="2">
        <f t="shared" si="70"/>
        <v>100.44267881241565</v>
      </c>
      <c r="DY28" s="2">
        <f t="shared" si="70"/>
        <v>107.14953781512604</v>
      </c>
      <c r="EA28" s="2">
        <f t="shared" si="71"/>
        <v>103.5999060887513</v>
      </c>
      <c r="EB28" s="2">
        <f t="shared" si="72"/>
        <v>104.36342271857583</v>
      </c>
      <c r="EC28" s="2">
        <f t="shared" si="73"/>
        <v>101.19707217430778</v>
      </c>
      <c r="ED28" s="2">
        <f t="shared" si="74"/>
        <v>103.06100259118993</v>
      </c>
      <c r="EE28" s="2">
        <f t="shared" si="75"/>
        <v>103.89487833893703</v>
      </c>
      <c r="EF28" s="2">
        <f t="shared" si="76"/>
        <v>105.92238543081615</v>
      </c>
      <c r="EG28" s="2">
        <f t="shared" si="77"/>
        <v>98.960897251717668</v>
      </c>
      <c r="EH28" s="2">
        <f t="shared" si="78"/>
        <v>108.44404739392159</v>
      </c>
      <c r="EI28" s="2">
        <f t="shared" si="79"/>
        <v>104.66202257792136</v>
      </c>
      <c r="EJ28" s="2">
        <f t="shared" si="80"/>
        <v>101.30810574214516</v>
      </c>
      <c r="EK28" s="2">
        <f t="shared" si="81"/>
        <v>105.83980817686252</v>
      </c>
      <c r="EL28" s="2">
        <f t="shared" si="82"/>
        <v>108.05488496515531</v>
      </c>
      <c r="EM28" s="2">
        <f t="shared" si="83"/>
        <v>109.72861192974625</v>
      </c>
      <c r="EN28" s="2">
        <f t="shared" si="84"/>
        <v>105.12313224927766</v>
      </c>
      <c r="EO28" s="2">
        <f t="shared" si="85"/>
        <v>105.05343940891767</v>
      </c>
      <c r="EQ28" s="2">
        <f t="shared" si="86"/>
        <v>103.68638931910853</v>
      </c>
      <c r="ER28" s="2">
        <f t="shared" si="87"/>
        <v>102.96710749956127</v>
      </c>
      <c r="ES28" s="2">
        <f t="shared" si="87"/>
        <v>100.74900805353489</v>
      </c>
      <c r="ET28" s="2">
        <f t="shared" si="87"/>
        <v>100.37283579473835</v>
      </c>
      <c r="EU28" s="2">
        <f t="shared" si="87"/>
        <v>100.65581470572384</v>
      </c>
      <c r="EV28" s="2">
        <f t="shared" si="87"/>
        <v>101.40384421061533</v>
      </c>
      <c r="EW28" s="2">
        <f t="shared" si="87"/>
        <v>100.35402945793007</v>
      </c>
      <c r="EX28" s="2">
        <f t="shared" si="87"/>
        <v>105.26089982581007</v>
      </c>
      <c r="EY28" s="2">
        <f t="shared" si="87"/>
        <v>103.96893635445232</v>
      </c>
      <c r="EZ28" s="2">
        <f t="shared" si="87"/>
        <v>103.02567740739309</v>
      </c>
      <c r="FA28" s="2">
        <f t="shared" si="87"/>
        <v>106.5244619298785</v>
      </c>
      <c r="FB28" s="2">
        <f t="shared" si="87"/>
        <v>106.31425851068589</v>
      </c>
      <c r="FC28" s="2">
        <f t="shared" si="87"/>
        <v>109.4576821327507</v>
      </c>
      <c r="FD28" s="2">
        <f t="shared" si="87"/>
        <v>109.82091043759782</v>
      </c>
      <c r="FE28" s="2">
        <f t="shared" si="87"/>
        <v>108.03259044596113</v>
      </c>
      <c r="FG28" s="2">
        <f t="shared" si="88"/>
        <v>2.8639975976208768E-2</v>
      </c>
      <c r="FH28" s="2">
        <f t="shared" si="89"/>
        <v>2.9852221902749058E-2</v>
      </c>
      <c r="FI28" s="2">
        <f t="shared" si="89"/>
        <v>2.7786277894928695E-2</v>
      </c>
      <c r="FJ28" s="2">
        <f t="shared" si="89"/>
        <v>2.6257759091469827E-2</v>
      </c>
      <c r="FK28" s="2">
        <f t="shared" si="89"/>
        <v>2.639044533760012E-2</v>
      </c>
      <c r="FL28" s="2">
        <f t="shared" si="89"/>
        <v>2.7175178195364795E-2</v>
      </c>
      <c r="FM28" s="2">
        <f t="shared" si="89"/>
        <v>2.5911033258992452E-2</v>
      </c>
      <c r="FN28" s="2">
        <f t="shared" si="89"/>
        <v>2.3839823714819134E-2</v>
      </c>
      <c r="FO28" s="2">
        <f t="shared" si="89"/>
        <v>1.4558384676375125E-2</v>
      </c>
      <c r="FP28" s="2">
        <f t="shared" si="89"/>
        <v>2.1476535604565975E-2</v>
      </c>
      <c r="FQ28" s="2">
        <f t="shared" si="89"/>
        <v>2.1511923785733394E-2</v>
      </c>
      <c r="FR28" s="2">
        <f t="shared" si="89"/>
        <v>2.484180689361595E-2</v>
      </c>
      <c r="FS28" s="2">
        <f t="shared" si="89"/>
        <v>2.5687449481596868E-2</v>
      </c>
      <c r="FT28" s="2">
        <f t="shared" si="89"/>
        <v>2.3763493915624063E-2</v>
      </c>
      <c r="FU28" s="2">
        <f t="shared" si="89"/>
        <v>2.0235152140032638E-2</v>
      </c>
      <c r="FW28" s="2">
        <f t="shared" ref="FW28:FW91" si="112">POWER(10,($B28-C$232)/C$229)/(1+POWER(10,($B28-C$232)/C$229))</f>
        <v>1.4817550474734944E-6</v>
      </c>
      <c r="FX28" s="2">
        <f t="shared" si="90"/>
        <v>1.6433934291705264E-6</v>
      </c>
      <c r="FY28" s="2">
        <f t="shared" si="90"/>
        <v>2.1261573740046077E-6</v>
      </c>
      <c r="FZ28" s="2">
        <f t="shared" si="90"/>
        <v>2.061802421625578E-6</v>
      </c>
      <c r="GA28" s="2">
        <f t="shared" si="90"/>
        <v>1.7957438260161914E-6</v>
      </c>
      <c r="GB28" s="2">
        <f t="shared" si="90"/>
        <v>1.8864050632197404E-6</v>
      </c>
      <c r="GC28" s="2">
        <f t="shared" si="90"/>
        <v>1.8360202257580116E-6</v>
      </c>
      <c r="GD28" s="2">
        <f t="shared" si="90"/>
        <v>2.2240716843715368E-6</v>
      </c>
      <c r="GE28" s="2">
        <f t="shared" si="90"/>
        <v>1.1832885080232589E-6</v>
      </c>
      <c r="GF28" s="2">
        <f t="shared" si="90"/>
        <v>2.0509087790600122E-6</v>
      </c>
      <c r="GG28" s="2">
        <f t="shared" si="90"/>
        <v>1.7862611481022759E-6</v>
      </c>
      <c r="GH28" s="2">
        <f t="shared" si="90"/>
        <v>1.8176781552618012E-6</v>
      </c>
      <c r="GI28" s="2">
        <f t="shared" si="90"/>
        <v>1.3172513887801425E-6</v>
      </c>
      <c r="GJ28" s="2">
        <f t="shared" si="90"/>
        <v>1.0663627789104579E-6</v>
      </c>
      <c r="GK28" s="2">
        <f t="shared" si="90"/>
        <v>1.0471324211536862E-6</v>
      </c>
      <c r="GM28" s="86">
        <f t="shared" ref="GM28:GM91" si="113" xml:space="preserve"> _xlfn.NORM.DIST($B28, C$7, ABS(C$11), TRUE) * _xlfn.NORM.DIST(($B28 - C$7)*C$15, 0, ABS(C$11), TRUE) * 2</f>
        <v>2.4978199584435892E-13</v>
      </c>
      <c r="GN28" s="86">
        <f t="shared" si="91"/>
        <v>1.4958851917943825E-12</v>
      </c>
      <c r="GO28" s="86">
        <f t="shared" si="91"/>
        <v>1.2072869716404741E-13</v>
      </c>
      <c r="GP28" s="86">
        <f t="shared" si="91"/>
        <v>3.9955581050268269E-15</v>
      </c>
      <c r="GQ28" s="86">
        <f t="shared" si="91"/>
        <v>8.9306723383483114E-15</v>
      </c>
      <c r="GR28" s="86">
        <f t="shared" si="91"/>
        <v>1.4322090028277639E-14</v>
      </c>
      <c r="GS28" s="86">
        <f t="shared" si="91"/>
        <v>2.2077613200784683E-14</v>
      </c>
      <c r="GT28" s="86">
        <f t="shared" si="91"/>
        <v>1.4295671103073006E-16</v>
      </c>
      <c r="GU28" s="86">
        <f t="shared" si="91"/>
        <v>4.1488854637491325E-18</v>
      </c>
      <c r="GV28" s="86">
        <f t="shared" si="91"/>
        <v>5.6149401570523799E-18</v>
      </c>
      <c r="GW28" s="86">
        <f t="shared" si="91"/>
        <v>4.3240169295958253E-17</v>
      </c>
      <c r="GX28" s="86">
        <f t="shared" si="91"/>
        <v>4.5522043476182529E-16</v>
      </c>
      <c r="GY28" s="86">
        <f t="shared" si="91"/>
        <v>1.6963825362080845E-14</v>
      </c>
      <c r="GZ28" s="86">
        <f t="shared" si="91"/>
        <v>1.189257789127742E-15</v>
      </c>
      <c r="HA28" s="86">
        <f t="shared" si="91"/>
        <v>1.0810830620718307E-19</v>
      </c>
      <c r="HC28" s="86">
        <f xml:space="preserve"> _xlfn.NORM.DIST($B28, C$8, ABS(C$12), TRUE) * _xlfn.NORM.DIST(($B28 - C$8)*C$16, 0, ABS(C$12), TRUE) * 2</f>
        <v>4.9858900253074035E-32</v>
      </c>
      <c r="HD28" s="86">
        <f t="shared" si="92"/>
        <v>1.5415312012374055E-31</v>
      </c>
      <c r="HE28" s="86">
        <f t="shared" si="92"/>
        <v>3.5266078249508117E-37</v>
      </c>
      <c r="HF28" s="86">
        <f t="shared" si="92"/>
        <v>4.2029014479463897E-42</v>
      </c>
      <c r="HG28" s="86">
        <f t="shared" si="92"/>
        <v>1.4959678265860562E-39</v>
      </c>
      <c r="HH28" s="86">
        <f t="shared" si="92"/>
        <v>1.8891379757848594E-36</v>
      </c>
      <c r="HI28" s="86">
        <f t="shared" si="92"/>
        <v>6.1897062651941135E-36</v>
      </c>
      <c r="HJ28" s="86">
        <f t="shared" si="92"/>
        <v>7.8121308630597045E-40</v>
      </c>
      <c r="HK28" s="86">
        <f t="shared" si="92"/>
        <v>2.122766950941567E-41</v>
      </c>
      <c r="HL28" s="86">
        <f t="shared" si="92"/>
        <v>6.3384431059974938E-41</v>
      </c>
      <c r="HM28" s="86">
        <f t="shared" si="92"/>
        <v>6.1634770578260795E-40</v>
      </c>
      <c r="HN28" s="86">
        <f t="shared" si="92"/>
        <v>7.7819224045793994E-40</v>
      </c>
      <c r="HO28" s="86">
        <f t="shared" si="92"/>
        <v>3.4019581583763071E-39</v>
      </c>
      <c r="HP28" s="86">
        <f t="shared" si="92"/>
        <v>3.7595567350606813E-41</v>
      </c>
      <c r="HQ28" s="86">
        <f t="shared" si="92"/>
        <v>4.0697031838361886E-51</v>
      </c>
      <c r="HS28" s="86">
        <f t="shared" ref="HS28:HS91" si="114" xml:space="preserve"> _xlfn.NORM.DIST($B28, C$9, ABS(C$13), TRUE) * _xlfn.NORM.DIST(($B28 - C$9)*C$17, 0, ABS(C$13), TRUE) * 2</f>
        <v>3.4030847347264716E-119</v>
      </c>
      <c r="HT28" s="86">
        <f t="shared" si="93"/>
        <v>7.3309283998221805E-111</v>
      </c>
      <c r="HU28" s="86">
        <f t="shared" si="93"/>
        <v>5.2032488398216965E-135</v>
      </c>
      <c r="HV28" s="86">
        <f t="shared" si="93"/>
        <v>6.3093229923213804E-155</v>
      </c>
      <c r="HW28" s="86">
        <f t="shared" si="93"/>
        <v>3.6120096764016887E-146</v>
      </c>
      <c r="HX28" s="86">
        <f t="shared" si="93"/>
        <v>3.1309202693656447E-135</v>
      </c>
      <c r="HY28" s="86">
        <f t="shared" si="93"/>
        <v>4.7516653938141122E-132</v>
      </c>
      <c r="HZ28" s="86">
        <f t="shared" si="93"/>
        <v>1.3613977600406424E-145</v>
      </c>
      <c r="IA28" s="86">
        <f t="shared" si="93"/>
        <v>1.3047333385106858E-144</v>
      </c>
      <c r="IB28" s="86">
        <f t="shared" si="93"/>
        <v>8.2280586784100046E-151</v>
      </c>
      <c r="IC28" s="86">
        <f t="shared" si="93"/>
        <v>7.5941030630421345E-146</v>
      </c>
      <c r="ID28" s="86">
        <f t="shared" si="93"/>
        <v>2.4775451381349924E-147</v>
      </c>
      <c r="IE28" s="86">
        <f t="shared" si="93"/>
        <v>1.9074918148515991E-145</v>
      </c>
      <c r="IF28" s="86">
        <f t="shared" si="93"/>
        <v>2.3352369922710105E-64</v>
      </c>
      <c r="IG28" s="86">
        <f t="shared" si="93"/>
        <v>5.7789809835539096E-66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3.4158915475599114E-275</v>
      </c>
      <c r="IW28" s="86">
        <f t="shared" ref="IW28:IW91" si="129" xml:space="preserve"> _xlfn.NORM.DIST($B28, Q$10, ABS(Q$14), TRUE) * _xlfn.NORM.DIST(($B28 - Q$10)*Q$18, 0, ABS(Q$14), TRUE) * 2</f>
        <v>9.6417178802616397E-198</v>
      </c>
      <c r="IY28" s="86">
        <f t="shared" ref="IY28:IY91" si="130">GM28+HC28+HS28+II28</f>
        <v>2.4978199584435892E-13</v>
      </c>
      <c r="IZ28" s="86">
        <f t="shared" ref="IZ28:IZ91" si="131">GN28+HD28+HT28+IJ28</f>
        <v>1.4958851917943825E-12</v>
      </c>
      <c r="JA28" s="86">
        <f t="shared" ref="JA28:JA91" si="132">GO28+HE28+HU28+IK28</f>
        <v>1.2072869716404741E-13</v>
      </c>
      <c r="JB28" s="86">
        <f t="shared" ref="JB28:JB91" si="133">GP28+HF28+HV28+IL28</f>
        <v>3.9955581050268269E-15</v>
      </c>
      <c r="JC28" s="86">
        <f t="shared" ref="JC28:JC91" si="134">GQ28+HG28+HW28+IM28</f>
        <v>8.9306723383483114E-15</v>
      </c>
      <c r="JD28" s="86">
        <f t="shared" ref="JD28:JD91" si="135">GR28+HH28+HX28+IN28</f>
        <v>1.4322090028277639E-14</v>
      </c>
      <c r="JE28" s="86">
        <f t="shared" ref="JE28:JE91" si="136">GS28+HI28+HY28+IO28</f>
        <v>2.2077613200784683E-14</v>
      </c>
      <c r="JF28" s="86">
        <f t="shared" ref="JF28:JF91" si="137">GT28+HJ28+HZ28+IP28</f>
        <v>1.4295671103073006E-16</v>
      </c>
      <c r="JG28" s="86">
        <f t="shared" ref="JG28:JG91" si="138">GU28+HK28+IA28+IQ28</f>
        <v>4.1488854637491325E-18</v>
      </c>
      <c r="JH28" s="86">
        <f t="shared" ref="JH28:JH91" si="139">GV28+HL28+IB28+IR28</f>
        <v>5.6149401570523799E-18</v>
      </c>
      <c r="JI28" s="86">
        <f t="shared" ref="JI28:JI91" si="140">GW28+HM28+IC28+IS28</f>
        <v>4.3240169295958253E-17</v>
      </c>
      <c r="JJ28" s="86">
        <f t="shared" ref="JJ28:JJ91" si="141">GX28+HN28+ID28+IT28</f>
        <v>4.5522043476182529E-16</v>
      </c>
      <c r="JK28" s="86">
        <f t="shared" ref="JK28:JK91" si="142">GY28+HO28+IE28+IU28</f>
        <v>1.6963825362080845E-14</v>
      </c>
      <c r="JL28" s="86">
        <f t="shared" ref="JL28:JL91" si="143">GZ28+HP28+IF28+IV28</f>
        <v>1.189257789127742E-15</v>
      </c>
      <c r="JM28" s="86">
        <f t="shared" ref="JM28:JM91" si="144">HA28+HQ28+IG28+IW28</f>
        <v>1.0810830620718307E-19</v>
      </c>
    </row>
    <row r="29" spans="1:274" x14ac:dyDescent="0.25">
      <c r="B29" s="2">
        <v>2</v>
      </c>
      <c r="C29" s="37">
        <v>100.837</v>
      </c>
      <c r="D29" s="37">
        <v>100.395</v>
      </c>
      <c r="E29" s="37">
        <v>99.275000000000006</v>
      </c>
      <c r="F29" s="37">
        <v>97.95</v>
      </c>
      <c r="G29" s="37">
        <v>100.878</v>
      </c>
      <c r="H29" s="37">
        <v>101.58499999999999</v>
      </c>
      <c r="I29" s="37">
        <v>100.22</v>
      </c>
      <c r="J29" s="37">
        <v>101.65900000000001</v>
      </c>
      <c r="K29" s="37">
        <v>103.07299999999999</v>
      </c>
      <c r="L29" s="37">
        <v>104.488</v>
      </c>
      <c r="M29" s="37">
        <v>106.452</v>
      </c>
      <c r="N29" s="37">
        <v>108.595</v>
      </c>
      <c r="O29" s="37">
        <v>108.73699999999999</v>
      </c>
      <c r="P29" s="37">
        <v>101.325</v>
      </c>
      <c r="Q29" s="37">
        <v>107.075</v>
      </c>
      <c r="R29" s="5"/>
      <c r="S29" s="4">
        <f t="shared" si="8"/>
        <v>101.05409296923497</v>
      </c>
      <c r="T29" s="4">
        <f t="shared" si="9"/>
        <v>98.562188100717393</v>
      </c>
      <c r="U29" s="4">
        <f t="shared" si="10"/>
        <v>98.475913006547842</v>
      </c>
      <c r="V29" s="4">
        <f t="shared" si="11"/>
        <v>97.116667008552682</v>
      </c>
      <c r="W29" s="4">
        <f t="shared" si="12"/>
        <v>98.32776629408842</v>
      </c>
      <c r="X29" s="4">
        <f t="shared" si="13"/>
        <v>98.753015103364902</v>
      </c>
      <c r="Y29" s="4">
        <f t="shared" si="14"/>
        <v>98.390205795205262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104.82743353559258</v>
      </c>
      <c r="AE29" s="4">
        <f t="shared" si="20"/>
        <v>105.41242244416149</v>
      </c>
      <c r="AF29" s="4">
        <f t="shared" si="21"/>
        <v>100.65597000489724</v>
      </c>
      <c r="AG29" s="4" t="e">
        <f t="shared" si="22"/>
        <v>#N/A</v>
      </c>
      <c r="AI29" s="4">
        <f t="shared" si="23"/>
        <v>-0.21709296923496879</v>
      </c>
      <c r="AJ29" s="4">
        <f t="shared" si="24"/>
        <v>1.8328118992826035</v>
      </c>
      <c r="AK29" s="4">
        <f t="shared" si="25"/>
        <v>0.79908699345216405</v>
      </c>
      <c r="AL29" s="4">
        <f t="shared" si="26"/>
        <v>0.83333299144732109</v>
      </c>
      <c r="AM29" s="4">
        <f t="shared" si="27"/>
        <v>2.5502337059115803</v>
      </c>
      <c r="AN29" s="4">
        <f t="shared" si="28"/>
        <v>2.8319848966350918</v>
      </c>
      <c r="AO29" s="4">
        <f t="shared" si="29"/>
        <v>1.8297942047947373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3.7675664644074232</v>
      </c>
      <c r="AU29" s="4">
        <f t="shared" si="35"/>
        <v>3.324577555838502</v>
      </c>
      <c r="AV29" s="4">
        <f t="shared" si="36"/>
        <v>0.66902999510276118</v>
      </c>
      <c r="AW29" s="4">
        <f t="shared" si="36"/>
        <v>0</v>
      </c>
      <c r="AY29" s="2">
        <f t="shared" si="96"/>
        <v>101.05409296823308</v>
      </c>
      <c r="AZ29" s="2">
        <f t="shared" si="37"/>
        <v>98.56218809547137</v>
      </c>
      <c r="BA29" s="2">
        <f t="shared" si="37"/>
        <v>98.475913006049808</v>
      </c>
      <c r="BB29" s="2">
        <f t="shared" si="37"/>
        <v>97.116667008532616</v>
      </c>
      <c r="BC29" s="2">
        <f t="shared" si="37"/>
        <v>98.327766294045688</v>
      </c>
      <c r="BD29" s="2">
        <f t="shared" si="37"/>
        <v>98.753015103300214</v>
      </c>
      <c r="BE29" s="2">
        <f t="shared" si="37"/>
        <v>98.390205795108059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104.82743353559017</v>
      </c>
      <c r="BK29" s="2">
        <f t="shared" si="37"/>
        <v>105.41242244408826</v>
      </c>
      <c r="BL29" s="2">
        <f t="shared" si="37"/>
        <v>100.65597000489174</v>
      </c>
      <c r="BM29" s="2" t="e">
        <f t="shared" si="37"/>
        <v>#N/A</v>
      </c>
      <c r="BO29" s="2">
        <f t="shared" si="38"/>
        <v>100.837</v>
      </c>
      <c r="BP29" s="2">
        <f t="shared" si="39"/>
        <v>100.395</v>
      </c>
      <c r="BQ29" s="2">
        <f t="shared" si="40"/>
        <v>99.275000000000006</v>
      </c>
      <c r="BR29" s="2">
        <f t="shared" si="41"/>
        <v>97.95</v>
      </c>
      <c r="BS29" s="2">
        <f t="shared" si="42"/>
        <v>100.878</v>
      </c>
      <c r="BT29" s="2">
        <f t="shared" si="43"/>
        <v>101.58499999999999</v>
      </c>
      <c r="BU29" s="2">
        <f t="shared" si="44"/>
        <v>100.22</v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108.595</v>
      </c>
      <c r="CA29" s="2">
        <f t="shared" si="50"/>
        <v>108.73699999999999</v>
      </c>
      <c r="CB29" s="2">
        <f t="shared" si="51"/>
        <v>101.325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100.97658684210528</v>
      </c>
      <c r="DL29" s="2">
        <f t="shared" si="70"/>
        <v>98.371829622132253</v>
      </c>
      <c r="DM29" s="2">
        <f t="shared" si="70"/>
        <v>98.394863977485912</v>
      </c>
      <c r="DN29" s="2">
        <f t="shared" si="70"/>
        <v>96.945401031894917</v>
      </c>
      <c r="DO29" s="2">
        <f t="shared" si="70"/>
        <v>98.166981801125672</v>
      </c>
      <c r="DP29" s="2">
        <f t="shared" si="70"/>
        <v>98.538510037523466</v>
      </c>
      <c r="DQ29" s="2">
        <f t="shared" si="70"/>
        <v>98.376610318949332</v>
      </c>
      <c r="DR29" s="2">
        <f t="shared" si="70"/>
        <v>98.657836415362766</v>
      </c>
      <c r="DS29" s="2">
        <f t="shared" si="70"/>
        <v>97.572232645403375</v>
      </c>
      <c r="DT29" s="2">
        <f t="shared" si="70"/>
        <v>99.86898000858001</v>
      </c>
      <c r="DU29" s="2">
        <f t="shared" si="70"/>
        <v>104.44455564066092</v>
      </c>
      <c r="DV29" s="2">
        <f t="shared" si="70"/>
        <v>104.74140897435898</v>
      </c>
      <c r="DW29" s="2">
        <f t="shared" si="70"/>
        <v>105.29156153846152</v>
      </c>
      <c r="DX29" s="2">
        <f t="shared" si="70"/>
        <v>100.53935897435896</v>
      </c>
      <c r="DY29" s="2">
        <f t="shared" si="70"/>
        <v>107.09720588235294</v>
      </c>
      <c r="EA29" s="2">
        <f t="shared" si="71"/>
        <v>103.45150567595461</v>
      </c>
      <c r="EB29" s="2">
        <f t="shared" si="72"/>
        <v>104.20426911238665</v>
      </c>
      <c r="EC29" s="2">
        <f t="shared" si="73"/>
        <v>101.06224871927891</v>
      </c>
      <c r="ED29" s="2">
        <f t="shared" si="74"/>
        <v>102.90926174535987</v>
      </c>
      <c r="EE29" s="2">
        <f t="shared" si="75"/>
        <v>103.73779813347763</v>
      </c>
      <c r="EF29" s="2">
        <f t="shared" si="76"/>
        <v>105.75657896765671</v>
      </c>
      <c r="EG29" s="2">
        <f t="shared" si="77"/>
        <v>98.856239225484074</v>
      </c>
      <c r="EH29" s="2">
        <f t="shared" si="78"/>
        <v>108.25480709146969</v>
      </c>
      <c r="EI29" s="2">
        <f t="shared" si="79"/>
        <v>104.52002697419142</v>
      </c>
      <c r="EJ29" s="2">
        <f t="shared" si="80"/>
        <v>101.19977977609244</v>
      </c>
      <c r="EK29" s="2">
        <f t="shared" si="81"/>
        <v>105.70102531798911</v>
      </c>
      <c r="EL29" s="2">
        <f t="shared" si="82"/>
        <v>107.90730201324961</v>
      </c>
      <c r="EM29" s="2">
        <f t="shared" si="83"/>
        <v>109.59327245664959</v>
      </c>
      <c r="EN29" s="2">
        <f t="shared" si="84"/>
        <v>105.02478433121998</v>
      </c>
      <c r="EO29" s="2">
        <f t="shared" si="85"/>
        <v>104.95896409163376</v>
      </c>
      <c r="EQ29" s="2">
        <f t="shared" si="86"/>
        <v>103.5371237622245</v>
      </c>
      <c r="ER29" s="2">
        <f t="shared" si="87"/>
        <v>102.82234417179787</v>
      </c>
      <c r="ES29" s="2">
        <f t="shared" si="87"/>
        <v>100.61894674181359</v>
      </c>
      <c r="ET29" s="2">
        <f t="shared" si="87"/>
        <v>100.24932241148041</v>
      </c>
      <c r="EU29" s="2">
        <f t="shared" si="87"/>
        <v>100.53268802475603</v>
      </c>
      <c r="EV29" s="2">
        <f t="shared" si="87"/>
        <v>101.28531650463358</v>
      </c>
      <c r="EW29" s="2">
        <f t="shared" si="87"/>
        <v>100.23473074606292</v>
      </c>
      <c r="EX29" s="2">
        <f t="shared" si="87"/>
        <v>105.10603457670484</v>
      </c>
      <c r="EY29" s="2">
        <f t="shared" si="87"/>
        <v>103.8338159426565</v>
      </c>
      <c r="EZ29" s="2">
        <f t="shared" si="87"/>
        <v>102.8995347135849</v>
      </c>
      <c r="FA29" s="2">
        <f t="shared" si="87"/>
        <v>106.37871234973385</v>
      </c>
      <c r="FB29" s="2">
        <f t="shared" si="87"/>
        <v>106.18510570285257</v>
      </c>
      <c r="FC29" s="2">
        <f t="shared" si="87"/>
        <v>109.32517907909926</v>
      </c>
      <c r="FD29" s="2">
        <f t="shared" si="87"/>
        <v>109.67589896902291</v>
      </c>
      <c r="FE29" s="2">
        <f t="shared" si="87"/>
        <v>107.90624047126296</v>
      </c>
      <c r="FG29" s="2">
        <f t="shared" si="88"/>
        <v>3.1316577320852843E-2</v>
      </c>
      <c r="FH29" s="2">
        <f t="shared" si="89"/>
        <v>3.2638309203142771E-2</v>
      </c>
      <c r="FI29" s="2">
        <f t="shared" si="89"/>
        <v>3.0385591083702153E-2</v>
      </c>
      <c r="FJ29" s="2">
        <f t="shared" si="89"/>
        <v>2.8718308197841269E-2</v>
      </c>
      <c r="FK29" s="2">
        <f t="shared" si="89"/>
        <v>2.8863059589231726E-2</v>
      </c>
      <c r="FL29" s="2">
        <f t="shared" si="89"/>
        <v>2.9719072541388936E-2</v>
      </c>
      <c r="FM29" s="2">
        <f t="shared" si="89"/>
        <v>2.8340037173211065E-2</v>
      </c>
      <c r="FN29" s="2">
        <f t="shared" si="89"/>
        <v>2.607986261443352E-2</v>
      </c>
      <c r="FO29" s="2">
        <f t="shared" si="89"/>
        <v>1.5940561786567865E-2</v>
      </c>
      <c r="FP29" s="2">
        <f t="shared" si="89"/>
        <v>2.3499860898079466E-2</v>
      </c>
      <c r="FQ29" s="2">
        <f t="shared" si="89"/>
        <v>2.3538502835492258E-2</v>
      </c>
      <c r="FR29" s="2">
        <f t="shared" si="89"/>
        <v>2.7173373385531857E-2</v>
      </c>
      <c r="FS29" s="2">
        <f t="shared" si="89"/>
        <v>2.8096098306599464E-2</v>
      </c>
      <c r="FT29" s="2">
        <f t="shared" si="89"/>
        <v>2.599655171370472E-2</v>
      </c>
      <c r="FU29" s="2">
        <f t="shared" si="89"/>
        <v>2.2144172135496128E-2</v>
      </c>
      <c r="FW29" s="2">
        <f t="shared" si="112"/>
        <v>1.6247118693157765E-6</v>
      </c>
      <c r="FX29" s="2">
        <f t="shared" si="90"/>
        <v>1.8019447770691729E-6</v>
      </c>
      <c r="FY29" s="2">
        <f t="shared" si="90"/>
        <v>2.3312847239537343E-6</v>
      </c>
      <c r="FZ29" s="2">
        <f t="shared" si="90"/>
        <v>2.2607209503673614E-6</v>
      </c>
      <c r="GA29" s="2">
        <f t="shared" si="90"/>
        <v>1.968993609957105E-6</v>
      </c>
      <c r="GB29" s="2">
        <f t="shared" si="90"/>
        <v>2.0684016444717448E-6</v>
      </c>
      <c r="GC29" s="2">
        <f t="shared" si="90"/>
        <v>2.0131557886193452E-6</v>
      </c>
      <c r="GD29" s="2">
        <f t="shared" si="90"/>
        <v>2.4386455853018647E-6</v>
      </c>
      <c r="GE29" s="2">
        <f t="shared" si="90"/>
        <v>1.2974499006754235E-6</v>
      </c>
      <c r="GF29" s="2">
        <f t="shared" si="90"/>
        <v>2.2487763135571176E-6</v>
      </c>
      <c r="GG29" s="2">
        <f t="shared" si="90"/>
        <v>1.9585960639766887E-6</v>
      </c>
      <c r="GH29" s="2">
        <f t="shared" si="90"/>
        <v>1.9930441153375395E-6</v>
      </c>
      <c r="GI29" s="2">
        <f t="shared" si="90"/>
        <v>1.4443372430816573E-6</v>
      </c>
      <c r="GJ29" s="2">
        <f t="shared" si="90"/>
        <v>1.1692434159613223E-6</v>
      </c>
      <c r="GK29" s="2">
        <f t="shared" si="90"/>
        <v>1.1481577522764912E-6</v>
      </c>
      <c r="GM29" s="86">
        <f t="shared" si="113"/>
        <v>6.3350702562033456E-13</v>
      </c>
      <c r="GN29" s="86">
        <f t="shared" si="91"/>
        <v>3.5549757171111472E-12</v>
      </c>
      <c r="GO29" s="86">
        <f t="shared" si="91"/>
        <v>3.1315202441352581E-13</v>
      </c>
      <c r="GP29" s="86">
        <f t="shared" si="91"/>
        <v>1.1764919831839172E-14</v>
      </c>
      <c r="GQ29" s="86">
        <f t="shared" si="91"/>
        <v>2.5463684216123218E-14</v>
      </c>
      <c r="GR29" s="86">
        <f t="shared" si="91"/>
        <v>4.0382132315170702E-14</v>
      </c>
      <c r="GS29" s="86">
        <f t="shared" si="91"/>
        <v>6.0298114972960434E-14</v>
      </c>
      <c r="GT29" s="86">
        <f t="shared" si="91"/>
        <v>4.6895141818304162E-16</v>
      </c>
      <c r="GU29" s="86">
        <f t="shared" si="91"/>
        <v>1.3456386933992778E-17</v>
      </c>
      <c r="GV29" s="86">
        <f t="shared" si="91"/>
        <v>2.030232939784488E-17</v>
      </c>
      <c r="GW29" s="86">
        <f t="shared" si="91"/>
        <v>1.4407074186945382E-16</v>
      </c>
      <c r="GX29" s="86">
        <f t="shared" si="91"/>
        <v>1.442416573840361E-15</v>
      </c>
      <c r="GY29" s="86">
        <f t="shared" si="91"/>
        <v>4.6725890471165712E-14</v>
      </c>
      <c r="GZ29" s="86">
        <f t="shared" si="91"/>
        <v>3.5724927654045997E-15</v>
      </c>
      <c r="HA29" s="86">
        <f t="shared" si="91"/>
        <v>4.4870008038535666E-19</v>
      </c>
      <c r="HC29" s="86">
        <f t="shared" ref="HC29:HC91" si="145" xml:space="preserve"> _xlfn.NORM.DIST($B29, C$8, ABS(C$12), TRUE) * _xlfn.NORM.DIST(($B29 - C$8)*C$16, 0, ABS(C$12), TRUE) * 2</f>
        <v>2.8281612405087684E-31</v>
      </c>
      <c r="HD29" s="86">
        <f t="shared" si="92"/>
        <v>8.4840196943033592E-31</v>
      </c>
      <c r="HE29" s="86">
        <f t="shared" si="92"/>
        <v>2.7256048245320411E-36</v>
      </c>
      <c r="HF29" s="86">
        <f t="shared" si="92"/>
        <v>4.405116256678972E-41</v>
      </c>
      <c r="HG29" s="86">
        <f t="shared" si="92"/>
        <v>1.322935114564174E-38</v>
      </c>
      <c r="HH29" s="86">
        <f t="shared" si="92"/>
        <v>1.4064462331378443E-35</v>
      </c>
      <c r="HI29" s="86">
        <f t="shared" si="92"/>
        <v>4.380558450256382E-35</v>
      </c>
      <c r="HJ29" s="86">
        <f t="shared" si="92"/>
        <v>7.0996551250637087E-39</v>
      </c>
      <c r="HK29" s="86">
        <f t="shared" si="92"/>
        <v>1.7862414018945455E-40</v>
      </c>
      <c r="HL29" s="86">
        <f t="shared" si="92"/>
        <v>6.097056215771219E-40</v>
      </c>
      <c r="HM29" s="86">
        <f t="shared" si="92"/>
        <v>5.4844467565169754E-39</v>
      </c>
      <c r="HN29" s="86">
        <f t="shared" si="92"/>
        <v>7.0454152471035938E-39</v>
      </c>
      <c r="HO29" s="86">
        <f t="shared" si="92"/>
        <v>2.8043304483644526E-38</v>
      </c>
      <c r="HP29" s="86">
        <f t="shared" si="92"/>
        <v>3.4467968672535407E-40</v>
      </c>
      <c r="HQ29" s="86">
        <f t="shared" si="92"/>
        <v>6.6774634647130686E-50</v>
      </c>
      <c r="HS29" s="86">
        <f t="shared" si="114"/>
        <v>3.3177988405552266E-117</v>
      </c>
      <c r="HT29" s="86">
        <f t="shared" si="93"/>
        <v>5.8076712263294073E-109</v>
      </c>
      <c r="HU29" s="86">
        <f t="shared" si="93"/>
        <v>1.062399986084182E-132</v>
      </c>
      <c r="HV29" s="86">
        <f t="shared" si="93"/>
        <v>2.939305851342988E-152</v>
      </c>
      <c r="HW29" s="86">
        <f t="shared" si="93"/>
        <v>1.0969406452115081E-143</v>
      </c>
      <c r="HX29" s="86">
        <f t="shared" si="93"/>
        <v>6.1492530007868064E-133</v>
      </c>
      <c r="HY29" s="86">
        <f t="shared" si="93"/>
        <v>7.9734083693560681E-130</v>
      </c>
      <c r="HZ29" s="86">
        <f t="shared" si="93"/>
        <v>4.2978104560514482E-143</v>
      </c>
      <c r="IA29" s="86">
        <f t="shared" si="93"/>
        <v>2.9608412264442056E-142</v>
      </c>
      <c r="IB29" s="86">
        <f t="shared" si="93"/>
        <v>3.0816512809485134E-148</v>
      </c>
      <c r="IC29" s="86">
        <f t="shared" si="93"/>
        <v>2.2628896818687198E-143</v>
      </c>
      <c r="ID29" s="86">
        <f t="shared" si="93"/>
        <v>8.0170737011210256E-145</v>
      </c>
      <c r="IE29" s="86">
        <f t="shared" si="93"/>
        <v>4.8755958962741536E-143</v>
      </c>
      <c r="IF29" s="86">
        <f t="shared" si="93"/>
        <v>2.4978672386294431E-63</v>
      </c>
      <c r="IG29" s="86">
        <f t="shared" si="93"/>
        <v>6.5869105176123787E-65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1.5092343953177819E-271</v>
      </c>
      <c r="IW29" s="86">
        <f t="shared" si="129"/>
        <v>3.9165476808639148E-195</v>
      </c>
      <c r="IY29" s="86">
        <f t="shared" si="130"/>
        <v>6.3350702562033456E-13</v>
      </c>
      <c r="IZ29" s="86">
        <f t="shared" si="131"/>
        <v>3.5549757171111472E-12</v>
      </c>
      <c r="JA29" s="86">
        <f t="shared" si="132"/>
        <v>3.1315202441352581E-13</v>
      </c>
      <c r="JB29" s="86">
        <f t="shared" si="133"/>
        <v>1.1764919831839172E-14</v>
      </c>
      <c r="JC29" s="86">
        <f t="shared" si="134"/>
        <v>2.5463684216123218E-14</v>
      </c>
      <c r="JD29" s="86">
        <f t="shared" si="135"/>
        <v>4.0382132315170702E-14</v>
      </c>
      <c r="JE29" s="86">
        <f t="shared" si="136"/>
        <v>6.0298114972960434E-14</v>
      </c>
      <c r="JF29" s="86">
        <f t="shared" si="137"/>
        <v>4.6895141818304162E-16</v>
      </c>
      <c r="JG29" s="86">
        <f t="shared" si="138"/>
        <v>1.3456386933992778E-17</v>
      </c>
      <c r="JH29" s="86">
        <f t="shared" si="139"/>
        <v>2.030232939784488E-17</v>
      </c>
      <c r="JI29" s="86">
        <f t="shared" si="140"/>
        <v>1.4407074186945382E-16</v>
      </c>
      <c r="JJ29" s="86">
        <f t="shared" si="141"/>
        <v>1.442416573840361E-15</v>
      </c>
      <c r="JK29" s="86">
        <f t="shared" si="142"/>
        <v>4.6725890471165712E-14</v>
      </c>
      <c r="JL29" s="86">
        <f t="shared" si="143"/>
        <v>3.5724927654045997E-15</v>
      </c>
      <c r="JM29" s="86">
        <f t="shared" si="144"/>
        <v>4.4870008038535666E-19</v>
      </c>
    </row>
    <row r="30" spans="1:274" x14ac:dyDescent="0.25">
      <c r="B30" s="2">
        <v>3</v>
      </c>
      <c r="C30" s="37">
        <v>100.953</v>
      </c>
      <c r="D30" s="37">
        <v>101.093</v>
      </c>
      <c r="E30" s="37">
        <v>101.625</v>
      </c>
      <c r="F30" s="37">
        <v>97.174999999999997</v>
      </c>
      <c r="G30" s="37">
        <v>101.902</v>
      </c>
      <c r="H30" s="37">
        <v>98.122</v>
      </c>
      <c r="I30" s="37">
        <v>96.537000000000006</v>
      </c>
      <c r="J30" s="37">
        <v>98.049000000000007</v>
      </c>
      <c r="K30" s="37">
        <v>100.902</v>
      </c>
      <c r="L30" s="37">
        <v>103.163</v>
      </c>
      <c r="M30" s="37">
        <v>105.929</v>
      </c>
      <c r="N30" s="37">
        <v>107.548</v>
      </c>
      <c r="O30" s="37">
        <v>107.342</v>
      </c>
      <c r="P30" s="37">
        <v>101.825</v>
      </c>
      <c r="Q30" s="37">
        <v>107.47499999999999</v>
      </c>
      <c r="S30" s="4">
        <f t="shared" si="8"/>
        <v>101.16708473576719</v>
      </c>
      <c r="T30" s="4">
        <f t="shared" si="9"/>
        <v>98.794749464456771</v>
      </c>
      <c r="U30" s="4">
        <f t="shared" si="10"/>
        <v>98.642249182534556</v>
      </c>
      <c r="V30" s="4">
        <f t="shared" si="11"/>
        <v>97.359102643800796</v>
      </c>
      <c r="W30" s="4">
        <f t="shared" si="12"/>
        <v>98.52595760245076</v>
      </c>
      <c r="X30" s="4">
        <f t="shared" si="13"/>
        <v>98.971092860793064</v>
      </c>
      <c r="Y30" s="4">
        <f t="shared" si="14"/>
        <v>98.528801734830253</v>
      </c>
      <c r="Z30" s="4">
        <f t="shared" si="15"/>
        <v>99.097672917105982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104.91006030432551</v>
      </c>
      <c r="AE30" s="4">
        <f t="shared" si="20"/>
        <v>105.50610429454453</v>
      </c>
      <c r="AF30" s="4">
        <f t="shared" si="21"/>
        <v>100.75803535735872</v>
      </c>
      <c r="AG30" s="4" t="e">
        <f t="shared" si="22"/>
        <v>#N/A</v>
      </c>
      <c r="AI30" s="4">
        <f t="shared" si="23"/>
        <v>-0.21408473576718734</v>
      </c>
      <c r="AJ30" s="4">
        <f t="shared" si="24"/>
        <v>2.2982505355432323</v>
      </c>
      <c r="AK30" s="4">
        <f t="shared" si="25"/>
        <v>2.982750817465444</v>
      </c>
      <c r="AL30" s="4">
        <f t="shared" si="26"/>
        <v>-0.18410264380079866</v>
      </c>
      <c r="AM30" s="4">
        <f t="shared" si="27"/>
        <v>3.3760423975492415</v>
      </c>
      <c r="AN30" s="4">
        <f t="shared" si="28"/>
        <v>-0.84909286079306412</v>
      </c>
      <c r="AO30" s="4">
        <f t="shared" si="29"/>
        <v>-1.991801734830247</v>
      </c>
      <c r="AP30" s="4">
        <f t="shared" si="30"/>
        <v>-1.048672917105975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2.6379396956744898</v>
      </c>
      <c r="AU30" s="4">
        <f t="shared" si="35"/>
        <v>1.8358957054554708</v>
      </c>
      <c r="AV30" s="4">
        <f t="shared" si="36"/>
        <v>1.0669646426412811</v>
      </c>
      <c r="AW30" s="4">
        <f t="shared" si="36"/>
        <v>0</v>
      </c>
      <c r="AY30" s="2">
        <f t="shared" si="96"/>
        <v>101.16708473330769</v>
      </c>
      <c r="AZ30" s="2">
        <f t="shared" si="37"/>
        <v>98.794749452373367</v>
      </c>
      <c r="BA30" s="2">
        <f t="shared" si="37"/>
        <v>98.642249181284612</v>
      </c>
      <c r="BB30" s="2">
        <f t="shared" si="37"/>
        <v>97.359102643743768</v>
      </c>
      <c r="BC30" s="2">
        <f t="shared" si="37"/>
        <v>98.525957602333094</v>
      </c>
      <c r="BD30" s="2">
        <f t="shared" si="37"/>
        <v>98.971092860616935</v>
      </c>
      <c r="BE30" s="2">
        <f t="shared" si="37"/>
        <v>98.528801734573562</v>
      </c>
      <c r="BF30" s="2">
        <f t="shared" si="37"/>
        <v>99.097672917103395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104.91006030431815</v>
      </c>
      <c r="BK30" s="2">
        <f t="shared" si="37"/>
        <v>105.50610429434953</v>
      </c>
      <c r="BL30" s="2">
        <f t="shared" si="37"/>
        <v>100.75803535734278</v>
      </c>
      <c r="BM30" s="2" t="e">
        <f t="shared" si="37"/>
        <v>#N/A</v>
      </c>
      <c r="BO30" s="2">
        <f t="shared" si="38"/>
        <v>100.953</v>
      </c>
      <c r="BP30" s="2">
        <f t="shared" si="39"/>
        <v>101.093</v>
      </c>
      <c r="BQ30" s="2">
        <f t="shared" si="40"/>
        <v>101.625</v>
      </c>
      <c r="BR30" s="2">
        <f t="shared" si="41"/>
        <v>97.174999999999997</v>
      </c>
      <c r="BS30" s="2">
        <f t="shared" si="42"/>
        <v>101.902</v>
      </c>
      <c r="BT30" s="2">
        <f t="shared" si="43"/>
        <v>98.122</v>
      </c>
      <c r="BU30" s="2">
        <f t="shared" si="44"/>
        <v>96.537000000000006</v>
      </c>
      <c r="BV30" s="2">
        <f t="shared" si="45"/>
        <v>98.049000000000007</v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107.548</v>
      </c>
      <c r="CA30" s="2">
        <f t="shared" si="50"/>
        <v>107.342</v>
      </c>
      <c r="CB30" s="2">
        <f t="shared" si="51"/>
        <v>101.825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101.09136680161944</v>
      </c>
      <c r="DL30" s="2">
        <f t="shared" si="70"/>
        <v>98.600516869095827</v>
      </c>
      <c r="DM30" s="2">
        <f t="shared" si="70"/>
        <v>98.563728893058141</v>
      </c>
      <c r="DN30" s="2">
        <f t="shared" si="70"/>
        <v>97.184092401500919</v>
      </c>
      <c r="DO30" s="2">
        <f t="shared" si="70"/>
        <v>98.361238555347072</v>
      </c>
      <c r="DP30" s="2">
        <f t="shared" si="70"/>
        <v>98.748785178236417</v>
      </c>
      <c r="DQ30" s="2">
        <f t="shared" si="70"/>
        <v>98.521674015009381</v>
      </c>
      <c r="DR30" s="2">
        <f t="shared" si="70"/>
        <v>98.834368421052673</v>
      </c>
      <c r="DS30" s="2">
        <f t="shared" si="70"/>
        <v>97.763662945590994</v>
      </c>
      <c r="DT30" s="2">
        <f t="shared" si="70"/>
        <v>100.01100677820679</v>
      </c>
      <c r="DU30" s="2">
        <f t="shared" si="70"/>
        <v>104.4646543385491</v>
      </c>
      <c r="DV30" s="2">
        <f t="shared" si="70"/>
        <v>104.82278690958165</v>
      </c>
      <c r="DW30" s="2">
        <f t="shared" si="70"/>
        <v>105.38084230769229</v>
      </c>
      <c r="DX30" s="2">
        <f t="shared" si="70"/>
        <v>100.63603913630229</v>
      </c>
      <c r="DY30" s="2">
        <f t="shared" si="70"/>
        <v>107.04487394957982</v>
      </c>
      <c r="EA30" s="2">
        <f t="shared" si="71"/>
        <v>103.3031052631579</v>
      </c>
      <c r="EB30" s="2">
        <f t="shared" si="72"/>
        <v>104.04511550619749</v>
      </c>
      <c r="EC30" s="2">
        <f t="shared" si="73"/>
        <v>100.92742526425006</v>
      </c>
      <c r="ED30" s="2">
        <f t="shared" si="74"/>
        <v>102.75752089952981</v>
      </c>
      <c r="EE30" s="2">
        <f t="shared" si="75"/>
        <v>103.58071792801823</v>
      </c>
      <c r="EF30" s="2">
        <f t="shared" si="76"/>
        <v>105.59077250449727</v>
      </c>
      <c r="EG30" s="2">
        <f t="shared" si="77"/>
        <v>98.751581199250467</v>
      </c>
      <c r="EH30" s="2">
        <f t="shared" si="78"/>
        <v>108.06556678901777</v>
      </c>
      <c r="EI30" s="2">
        <f t="shared" si="79"/>
        <v>104.37803137046147</v>
      </c>
      <c r="EJ30" s="2">
        <f t="shared" si="80"/>
        <v>101.09145381003971</v>
      </c>
      <c r="EK30" s="2">
        <f t="shared" si="81"/>
        <v>105.56224245911569</v>
      </c>
      <c r="EL30" s="2">
        <f t="shared" si="82"/>
        <v>107.7597190613439</v>
      </c>
      <c r="EM30" s="2">
        <f t="shared" si="83"/>
        <v>109.45793298355291</v>
      </c>
      <c r="EN30" s="2">
        <f t="shared" si="84"/>
        <v>104.92643641316231</v>
      </c>
      <c r="EO30" s="2">
        <f t="shared" si="85"/>
        <v>104.86448877434987</v>
      </c>
      <c r="EQ30" s="2">
        <f t="shared" si="86"/>
        <v>103.38785820534048</v>
      </c>
      <c r="ER30" s="2">
        <f t="shared" si="87"/>
        <v>102.67758084403445</v>
      </c>
      <c r="ES30" s="2">
        <f t="shared" si="87"/>
        <v>100.48888543009227</v>
      </c>
      <c r="ET30" s="2">
        <f t="shared" si="87"/>
        <v>100.12580902822245</v>
      </c>
      <c r="EU30" s="2">
        <f t="shared" si="87"/>
        <v>100.40956134378821</v>
      </c>
      <c r="EV30" s="2">
        <f t="shared" si="87"/>
        <v>101.16678879865185</v>
      </c>
      <c r="EW30" s="2">
        <f t="shared" si="87"/>
        <v>100.11543203419576</v>
      </c>
      <c r="EX30" s="2">
        <f t="shared" si="87"/>
        <v>104.9511693275996</v>
      </c>
      <c r="EY30" s="2">
        <f t="shared" si="87"/>
        <v>103.69869553086066</v>
      </c>
      <c r="EZ30" s="2">
        <f t="shared" si="87"/>
        <v>102.77339201977672</v>
      </c>
      <c r="FA30" s="2">
        <f t="shared" si="87"/>
        <v>106.23296276958921</v>
      </c>
      <c r="FB30" s="2">
        <f t="shared" si="87"/>
        <v>106.05595289501926</v>
      </c>
      <c r="FC30" s="2">
        <f t="shared" si="87"/>
        <v>109.19267602544782</v>
      </c>
      <c r="FD30" s="2">
        <f t="shared" si="87"/>
        <v>109.53088750044799</v>
      </c>
      <c r="FE30" s="2">
        <f t="shared" si="87"/>
        <v>107.7798904965648</v>
      </c>
      <c r="FG30" s="2">
        <f t="shared" si="88"/>
        <v>3.4234509197586471E-2</v>
      </c>
      <c r="FH30" s="2">
        <f t="shared" si="89"/>
        <v>3.5674858366806242E-2</v>
      </c>
      <c r="FI30" s="2">
        <f t="shared" si="89"/>
        <v>3.3219752832896049E-2</v>
      </c>
      <c r="FJ30" s="2">
        <f t="shared" si="89"/>
        <v>3.1401993561574734E-2</v>
      </c>
      <c r="FK30" s="2">
        <f t="shared" si="89"/>
        <v>3.1559832239756377E-2</v>
      </c>
      <c r="FL30" s="2">
        <f t="shared" si="89"/>
        <v>3.2493149312243903E-2</v>
      </c>
      <c r="FM30" s="2">
        <f t="shared" si="89"/>
        <v>3.0989501477709246E-2</v>
      </c>
      <c r="FN30" s="2">
        <f t="shared" si="89"/>
        <v>2.8524229813708685E-2</v>
      </c>
      <c r="FO30" s="2">
        <f t="shared" si="89"/>
        <v>1.745163926670484E-2</v>
      </c>
      <c r="FP30" s="2">
        <f t="shared" si="89"/>
        <v>2.5708797479624432E-2</v>
      </c>
      <c r="FQ30" s="2">
        <f t="shared" si="89"/>
        <v>2.5750975891212318E-2</v>
      </c>
      <c r="FR30" s="2">
        <f t="shared" si="89"/>
        <v>2.9717103942540058E-2</v>
      </c>
      <c r="FS30" s="2">
        <f t="shared" si="89"/>
        <v>3.0723478259166281E-2</v>
      </c>
      <c r="FT30" s="2">
        <f t="shared" si="89"/>
        <v>2.8433338460984149E-2</v>
      </c>
      <c r="FU30" s="2">
        <f t="shared" si="89"/>
        <v>2.4228838705601687E-2</v>
      </c>
      <c r="FW30" s="2">
        <f t="shared" si="112"/>
        <v>1.7814608604770938E-6</v>
      </c>
      <c r="FX30" s="2">
        <f t="shared" si="90"/>
        <v>1.9757928152220565E-6</v>
      </c>
      <c r="FY30" s="2">
        <f t="shared" si="90"/>
        <v>2.5562022938806749E-6</v>
      </c>
      <c r="FZ30" s="2">
        <f t="shared" si="90"/>
        <v>2.4788306889834567E-6</v>
      </c>
      <c r="GA30" s="2">
        <f t="shared" si="90"/>
        <v>2.1589581515368456E-6</v>
      </c>
      <c r="GB30" s="2">
        <f t="shared" si="90"/>
        <v>2.2679568514463495E-6</v>
      </c>
      <c r="GC30" s="2">
        <f t="shared" si="90"/>
        <v>2.2073809989305687E-6</v>
      </c>
      <c r="GD30" s="2">
        <f t="shared" si="90"/>
        <v>2.6739210832945365E-6</v>
      </c>
      <c r="GE30" s="2">
        <f t="shared" si="90"/>
        <v>1.4226253486007234E-6</v>
      </c>
      <c r="GF30" s="2">
        <f t="shared" si="90"/>
        <v>2.4657336608582757E-6</v>
      </c>
      <c r="GG30" s="2">
        <f t="shared" si="90"/>
        <v>2.1475574733959462E-6</v>
      </c>
      <c r="GH30" s="2">
        <f t="shared" si="90"/>
        <v>2.1853289962124505E-6</v>
      </c>
      <c r="GI30" s="2">
        <f t="shared" si="90"/>
        <v>1.5836840742348922E-6</v>
      </c>
      <c r="GJ30" s="2">
        <f t="shared" si="90"/>
        <v>1.2820497669620243E-6</v>
      </c>
      <c r="GK30" s="2">
        <f t="shared" si="90"/>
        <v>1.2589298016495308E-6</v>
      </c>
      <c r="GM30" s="86">
        <f t="shared" si="113"/>
        <v>1.5818734321243426E-12</v>
      </c>
      <c r="GN30" s="86">
        <f t="shared" si="91"/>
        <v>8.3277937670130774E-12</v>
      </c>
      <c r="GO30" s="86">
        <f t="shared" si="91"/>
        <v>7.9941953813829583E-13</v>
      </c>
      <c r="GP30" s="86">
        <f t="shared" si="91"/>
        <v>3.40119674113938E-14</v>
      </c>
      <c r="GQ30" s="86">
        <f t="shared" si="91"/>
        <v>7.1329546885516161E-14</v>
      </c>
      <c r="GR30" s="86">
        <f t="shared" si="91"/>
        <v>1.1187502163539004E-13</v>
      </c>
      <c r="GS30" s="86">
        <f t="shared" si="91"/>
        <v>1.6194993464078223E-13</v>
      </c>
      <c r="GT30" s="86">
        <f t="shared" si="91"/>
        <v>1.5076427441775826E-15</v>
      </c>
      <c r="GU30" s="86">
        <f t="shared" si="91"/>
        <v>4.2866644741431641E-17</v>
      </c>
      <c r="GV30" s="86">
        <f t="shared" si="91"/>
        <v>7.1836610703970529E-17</v>
      </c>
      <c r="GW30" s="86">
        <f t="shared" si="91"/>
        <v>4.7051288677581356E-16</v>
      </c>
      <c r="GX30" s="86">
        <f t="shared" si="91"/>
        <v>4.4816328877938721E-15</v>
      </c>
      <c r="GY30" s="86">
        <f t="shared" si="91"/>
        <v>1.2654811163400887E-13</v>
      </c>
      <c r="GZ30" s="86">
        <f t="shared" si="91"/>
        <v>1.0536520859559832E-14</v>
      </c>
      <c r="HA30" s="86">
        <f t="shared" si="91"/>
        <v>1.8179400337606247E-18</v>
      </c>
      <c r="HC30" s="86">
        <f t="shared" si="145"/>
        <v>1.5700766419441983E-30</v>
      </c>
      <c r="HD30" s="86">
        <f t="shared" si="92"/>
        <v>4.5717627193634656E-30</v>
      </c>
      <c r="HE30" s="86">
        <f t="shared" si="92"/>
        <v>2.0532609879744953E-35</v>
      </c>
      <c r="HF30" s="86">
        <f t="shared" si="92"/>
        <v>4.48168035033278E-40</v>
      </c>
      <c r="HG30" s="86">
        <f t="shared" si="92"/>
        <v>1.1384019286092249E-37</v>
      </c>
      <c r="HH30" s="86">
        <f t="shared" si="92"/>
        <v>1.0210341532988781E-34</v>
      </c>
      <c r="HI30" s="86">
        <f t="shared" si="92"/>
        <v>3.0257956500042046E-34</v>
      </c>
      <c r="HJ30" s="86">
        <f t="shared" si="92"/>
        <v>6.2753034829252986E-38</v>
      </c>
      <c r="HK30" s="86">
        <f t="shared" si="92"/>
        <v>1.4661606986361576E-39</v>
      </c>
      <c r="HL30" s="86">
        <f t="shared" si="92"/>
        <v>5.7004128488709775E-39</v>
      </c>
      <c r="HM30" s="86">
        <f t="shared" si="92"/>
        <v>4.7493306404976539E-38</v>
      </c>
      <c r="HN30" s="86">
        <f t="shared" si="92"/>
        <v>6.2043786190180934E-38</v>
      </c>
      <c r="HO30" s="86">
        <f t="shared" si="92"/>
        <v>2.2527952910263773E-37</v>
      </c>
      <c r="HP30" s="86">
        <f t="shared" si="92"/>
        <v>3.075620418350106E-39</v>
      </c>
      <c r="HQ30" s="86">
        <f t="shared" si="92"/>
        <v>1.0583835247594611E-48</v>
      </c>
      <c r="HS30" s="86">
        <f t="shared" si="114"/>
        <v>3.1107986737131293E-115</v>
      </c>
      <c r="HT30" s="86">
        <f t="shared" si="93"/>
        <v>4.4280458536239681E-107</v>
      </c>
      <c r="HU30" s="86">
        <f t="shared" si="93"/>
        <v>2.0707739053705367E-130</v>
      </c>
      <c r="HV30" s="86">
        <f t="shared" si="93"/>
        <v>1.2974364381695327E-149</v>
      </c>
      <c r="HW30" s="86">
        <f t="shared" si="93"/>
        <v>3.1704554586419877E-141</v>
      </c>
      <c r="HX30" s="86">
        <f t="shared" si="93"/>
        <v>1.1538027562357792E-130</v>
      </c>
      <c r="HY30" s="86">
        <f t="shared" si="93"/>
        <v>1.2803027454811003E-127</v>
      </c>
      <c r="HZ30" s="86">
        <f t="shared" si="93"/>
        <v>1.2901264184486075E-140</v>
      </c>
      <c r="IA30" s="86">
        <f t="shared" si="93"/>
        <v>6.4231009752368917E-140</v>
      </c>
      <c r="IB30" s="86">
        <f t="shared" si="93"/>
        <v>1.0961876943015102E-145</v>
      </c>
      <c r="IC30" s="86">
        <f t="shared" si="93"/>
        <v>6.4187384492828502E-141</v>
      </c>
      <c r="ID30" s="86">
        <f t="shared" si="93"/>
        <v>2.4672273383837946E-142</v>
      </c>
      <c r="IE30" s="86">
        <f t="shared" si="93"/>
        <v>1.1892608259130139E-140</v>
      </c>
      <c r="IF30" s="86">
        <f t="shared" si="93"/>
        <v>2.6201411322446789E-62</v>
      </c>
      <c r="IG30" s="86">
        <f t="shared" si="93"/>
        <v>7.3585121637681309E-64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6.3030575581807786E-268</v>
      </c>
      <c r="IW30" s="86">
        <f t="shared" si="129"/>
        <v>1.5282102522057586E-192</v>
      </c>
      <c r="IY30" s="86">
        <f t="shared" si="130"/>
        <v>1.5818734321243426E-12</v>
      </c>
      <c r="IZ30" s="86">
        <f t="shared" si="131"/>
        <v>8.3277937670130774E-12</v>
      </c>
      <c r="JA30" s="86">
        <f t="shared" si="132"/>
        <v>7.9941953813829583E-13</v>
      </c>
      <c r="JB30" s="86">
        <f t="shared" si="133"/>
        <v>3.40119674113938E-14</v>
      </c>
      <c r="JC30" s="86">
        <f t="shared" si="134"/>
        <v>7.1329546885516161E-14</v>
      </c>
      <c r="JD30" s="86">
        <f t="shared" si="135"/>
        <v>1.1187502163539004E-13</v>
      </c>
      <c r="JE30" s="86">
        <f t="shared" si="136"/>
        <v>1.6194993464078223E-13</v>
      </c>
      <c r="JF30" s="86">
        <f t="shared" si="137"/>
        <v>1.5076427441775826E-15</v>
      </c>
      <c r="JG30" s="86">
        <f t="shared" si="138"/>
        <v>4.2866644741431641E-17</v>
      </c>
      <c r="JH30" s="86">
        <f t="shared" si="139"/>
        <v>7.1836610703970529E-17</v>
      </c>
      <c r="JI30" s="86">
        <f t="shared" si="140"/>
        <v>4.7051288677581356E-16</v>
      </c>
      <c r="JJ30" s="86">
        <f t="shared" si="141"/>
        <v>4.4816328877938721E-15</v>
      </c>
      <c r="JK30" s="86">
        <f t="shared" si="142"/>
        <v>1.2654811163400887E-13</v>
      </c>
      <c r="JL30" s="86">
        <f t="shared" si="143"/>
        <v>1.0536520859559832E-14</v>
      </c>
      <c r="JM30" s="86">
        <f t="shared" si="144"/>
        <v>1.8179400337606247E-18</v>
      </c>
    </row>
    <row r="31" spans="1:274" x14ac:dyDescent="0.25">
      <c r="B31" s="2">
        <v>4</v>
      </c>
      <c r="C31" s="37">
        <v>103.488</v>
      </c>
      <c r="D31" s="37">
        <v>100.628</v>
      </c>
      <c r="E31" s="37">
        <v>99.575000000000003</v>
      </c>
      <c r="F31" s="37">
        <v>98.924999999999997</v>
      </c>
      <c r="G31" s="37">
        <v>99.61</v>
      </c>
      <c r="H31" s="37">
        <v>99.024000000000001</v>
      </c>
      <c r="I31" s="37">
        <v>98.512</v>
      </c>
      <c r="J31" s="37">
        <v>98.975999999999999</v>
      </c>
      <c r="K31" s="37">
        <v>100</v>
      </c>
      <c r="L31" s="37">
        <v>100.512</v>
      </c>
      <c r="M31" s="37">
        <v>106.286</v>
      </c>
      <c r="N31" s="37">
        <v>105.31</v>
      </c>
      <c r="O31" s="37">
        <v>107</v>
      </c>
      <c r="P31" s="37">
        <v>101.52500000000001</v>
      </c>
      <c r="Q31" s="37">
        <v>106.2</v>
      </c>
      <c r="S31" s="4">
        <f t="shared" si="8"/>
        <v>101.27904993137165</v>
      </c>
      <c r="T31" s="4">
        <f t="shared" si="9"/>
        <v>99.026326436557369</v>
      </c>
      <c r="U31" s="4">
        <f t="shared" si="10"/>
        <v>98.807388122437217</v>
      </c>
      <c r="V31" s="4">
        <f t="shared" si="11"/>
        <v>97.600696529053153</v>
      </c>
      <c r="W31" s="4">
        <f t="shared" si="12"/>
        <v>98.723436957620251</v>
      </c>
      <c r="X31" s="4">
        <f t="shared" si="13"/>
        <v>99.188696999336088</v>
      </c>
      <c r="Y31" s="4">
        <f t="shared" si="14"/>
        <v>98.666069699897903</v>
      </c>
      <c r="Z31" s="4">
        <f t="shared" si="15"/>
        <v>99.287407237723386</v>
      </c>
      <c r="AA31" s="4" t="e">
        <f t="shared" si="16"/>
        <v>#N/A</v>
      </c>
      <c r="AB31" s="4" t="e">
        <f t="shared" si="17"/>
        <v>#N/A</v>
      </c>
      <c r="AC31" s="4">
        <f t="shared" si="18"/>
        <v>104.51119365393387</v>
      </c>
      <c r="AD31" s="4">
        <f t="shared" si="19"/>
        <v>104.99214550926705</v>
      </c>
      <c r="AE31" s="4">
        <f t="shared" si="20"/>
        <v>105.59951964562326</v>
      </c>
      <c r="AF31" s="4">
        <f t="shared" si="21"/>
        <v>100.86005583752141</v>
      </c>
      <c r="AG31" s="4" t="e">
        <f t="shared" si="22"/>
        <v>#N/A</v>
      </c>
      <c r="AI31" s="4">
        <f t="shared" si="23"/>
        <v>2.2089500686283543</v>
      </c>
      <c r="AJ31" s="4">
        <f t="shared" si="24"/>
        <v>1.6016735634426311</v>
      </c>
      <c r="AK31" s="4">
        <f t="shared" si="25"/>
        <v>0.76761187756278559</v>
      </c>
      <c r="AL31" s="4">
        <f t="shared" si="26"/>
        <v>1.3243034709468446</v>
      </c>
      <c r="AM31" s="4">
        <f t="shared" si="27"/>
        <v>0.88656304237974837</v>
      </c>
      <c r="AN31" s="4">
        <f t="shared" si="28"/>
        <v>-0.16469699933608695</v>
      </c>
      <c r="AO31" s="4">
        <f t="shared" si="29"/>
        <v>-0.15406969989790298</v>
      </c>
      <c r="AP31" s="4">
        <f t="shared" si="30"/>
        <v>-0.31140723772338674</v>
      </c>
      <c r="AQ31" s="4">
        <f t="shared" si="31"/>
        <v>0</v>
      </c>
      <c r="AR31" s="4">
        <f t="shared" si="32"/>
        <v>0</v>
      </c>
      <c r="AS31" s="4">
        <f t="shared" si="33"/>
        <v>1.7748063460661285</v>
      </c>
      <c r="AT31" s="4">
        <f t="shared" si="34"/>
        <v>0.31785449073295524</v>
      </c>
      <c r="AU31" s="4">
        <f t="shared" si="35"/>
        <v>1.4004803543767395</v>
      </c>
      <c r="AV31" s="4">
        <f t="shared" si="36"/>
        <v>0.66494416247859078</v>
      </c>
      <c r="AW31" s="4">
        <f t="shared" si="36"/>
        <v>0</v>
      </c>
      <c r="AY31" s="2">
        <f t="shared" si="96"/>
        <v>101.27904992542898</v>
      </c>
      <c r="AZ31" s="2">
        <f t="shared" si="37"/>
        <v>99.026326409129908</v>
      </c>
      <c r="BA31" s="2">
        <f t="shared" si="37"/>
        <v>98.807388119350634</v>
      </c>
      <c r="BB31" s="2">
        <f t="shared" si="37"/>
        <v>97.60069652889409</v>
      </c>
      <c r="BC31" s="2">
        <f t="shared" si="37"/>
        <v>98.723436957302042</v>
      </c>
      <c r="BD31" s="2">
        <f t="shared" si="37"/>
        <v>99.188696998864984</v>
      </c>
      <c r="BE31" s="2">
        <f t="shared" si="37"/>
        <v>98.6660696992315</v>
      </c>
      <c r="BF31" s="2">
        <f t="shared" si="37"/>
        <v>99.287407237715385</v>
      </c>
      <c r="BG31" s="2" t="e">
        <f t="shared" si="37"/>
        <v>#N/A</v>
      </c>
      <c r="BH31" s="2" t="e">
        <f t="shared" si="37"/>
        <v>#N/A</v>
      </c>
      <c r="BI31" s="2">
        <f t="shared" si="37"/>
        <v>104.5111936539313</v>
      </c>
      <c r="BJ31" s="2">
        <f t="shared" si="37"/>
        <v>104.99214550924503</v>
      </c>
      <c r="BK31" s="2">
        <f t="shared" si="37"/>
        <v>105.59951964511284</v>
      </c>
      <c r="BL31" s="2">
        <f t="shared" si="37"/>
        <v>100.86005583747605</v>
      </c>
      <c r="BM31" s="2" t="e">
        <f t="shared" si="37"/>
        <v>#N/A</v>
      </c>
      <c r="BO31" s="2">
        <f t="shared" si="38"/>
        <v>103.488</v>
      </c>
      <c r="BP31" s="2">
        <f t="shared" si="39"/>
        <v>100.628</v>
      </c>
      <c r="BQ31" s="2">
        <f t="shared" si="40"/>
        <v>99.575000000000003</v>
      </c>
      <c r="BR31" s="2">
        <f t="shared" si="41"/>
        <v>98.924999999999997</v>
      </c>
      <c r="BS31" s="2">
        <f t="shared" si="42"/>
        <v>99.61</v>
      </c>
      <c r="BT31" s="2">
        <f t="shared" si="43"/>
        <v>99.024000000000001</v>
      </c>
      <c r="BU31" s="2">
        <f t="shared" si="44"/>
        <v>98.512</v>
      </c>
      <c r="BV31" s="2">
        <f t="shared" si="45"/>
        <v>98.975999999999999</v>
      </c>
      <c r="BW31" s="2" t="str">
        <f t="shared" si="46"/>
        <v/>
      </c>
      <c r="BX31" s="2" t="str">
        <f t="shared" si="47"/>
        <v/>
      </c>
      <c r="BY31" s="2">
        <f t="shared" si="48"/>
        <v>106.286</v>
      </c>
      <c r="BZ31" s="2">
        <f t="shared" si="49"/>
        <v>105.31</v>
      </c>
      <c r="CA31" s="2">
        <f t="shared" si="50"/>
        <v>107</v>
      </c>
      <c r="CB31" s="2">
        <f t="shared" si="51"/>
        <v>101.52500000000001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101.20614676113361</v>
      </c>
      <c r="DL31" s="2">
        <f t="shared" si="70"/>
        <v>98.829204116059387</v>
      </c>
      <c r="DM31" s="2">
        <f t="shared" si="70"/>
        <v>98.732593808630369</v>
      </c>
      <c r="DN31" s="2">
        <f t="shared" si="70"/>
        <v>97.422783771106936</v>
      </c>
      <c r="DO31" s="2">
        <f t="shared" si="70"/>
        <v>98.555495309568457</v>
      </c>
      <c r="DP31" s="2">
        <f t="shared" si="70"/>
        <v>98.959060318949355</v>
      </c>
      <c r="DQ31" s="2">
        <f t="shared" si="70"/>
        <v>98.666737711069416</v>
      </c>
      <c r="DR31" s="2">
        <f t="shared" si="70"/>
        <v>99.010900426742566</v>
      </c>
      <c r="DS31" s="2">
        <f t="shared" si="70"/>
        <v>97.955093245778599</v>
      </c>
      <c r="DT31" s="2">
        <f t="shared" si="70"/>
        <v>100.15303354783356</v>
      </c>
      <c r="DU31" s="2">
        <f t="shared" si="70"/>
        <v>104.48475303643727</v>
      </c>
      <c r="DV31" s="2">
        <f t="shared" si="70"/>
        <v>104.90416484480433</v>
      </c>
      <c r="DW31" s="2">
        <f t="shared" si="70"/>
        <v>105.47012307692306</v>
      </c>
      <c r="DX31" s="2">
        <f t="shared" si="70"/>
        <v>100.7327192982456</v>
      </c>
      <c r="DY31" s="2">
        <f t="shared" si="70"/>
        <v>106.99254201680671</v>
      </c>
      <c r="EA31" s="2">
        <f t="shared" si="71"/>
        <v>103.15470485036121</v>
      </c>
      <c r="EB31" s="2">
        <f t="shared" si="72"/>
        <v>103.88596190000833</v>
      </c>
      <c r="EC31" s="2">
        <f t="shared" si="73"/>
        <v>100.7926018092212</v>
      </c>
      <c r="ED31" s="2">
        <f t="shared" si="74"/>
        <v>102.60578005369976</v>
      </c>
      <c r="EE31" s="2">
        <f t="shared" si="75"/>
        <v>103.42363772255882</v>
      </c>
      <c r="EF31" s="2">
        <f t="shared" si="76"/>
        <v>105.42496604133783</v>
      </c>
      <c r="EG31" s="2">
        <f t="shared" si="77"/>
        <v>98.646923173016859</v>
      </c>
      <c r="EH31" s="2">
        <f t="shared" si="78"/>
        <v>107.87632648656584</v>
      </c>
      <c r="EI31" s="2">
        <f t="shared" si="79"/>
        <v>104.23603576673153</v>
      </c>
      <c r="EJ31" s="2">
        <f t="shared" si="80"/>
        <v>100.98312784398698</v>
      </c>
      <c r="EK31" s="2">
        <f t="shared" si="81"/>
        <v>105.4234596002423</v>
      </c>
      <c r="EL31" s="2">
        <f t="shared" si="82"/>
        <v>107.6121361094382</v>
      </c>
      <c r="EM31" s="2">
        <f t="shared" si="83"/>
        <v>109.32259351045623</v>
      </c>
      <c r="EN31" s="2">
        <f t="shared" si="84"/>
        <v>104.82808849510462</v>
      </c>
      <c r="EO31" s="2">
        <f t="shared" si="85"/>
        <v>104.77001345706596</v>
      </c>
      <c r="EQ31" s="2">
        <f t="shared" si="86"/>
        <v>103.23859264845645</v>
      </c>
      <c r="ER31" s="2">
        <f t="shared" si="87"/>
        <v>102.53281751627105</v>
      </c>
      <c r="ES31" s="2">
        <f t="shared" si="87"/>
        <v>100.35882411837095</v>
      </c>
      <c r="ET31" s="2">
        <f t="shared" si="87"/>
        <v>100.00229564496451</v>
      </c>
      <c r="EU31" s="2">
        <f t="shared" si="87"/>
        <v>100.2864346628204</v>
      </c>
      <c r="EV31" s="2">
        <f t="shared" si="87"/>
        <v>101.0482610926701</v>
      </c>
      <c r="EW31" s="2">
        <f t="shared" si="87"/>
        <v>99.996133322328603</v>
      </c>
      <c r="EX31" s="2">
        <f t="shared" si="87"/>
        <v>104.79630407849437</v>
      </c>
      <c r="EY31" s="2">
        <f t="shared" si="87"/>
        <v>103.56357511906482</v>
      </c>
      <c r="EZ31" s="2">
        <f t="shared" si="87"/>
        <v>102.64724932596855</v>
      </c>
      <c r="FA31" s="2">
        <f t="shared" si="87"/>
        <v>106.08721318944455</v>
      </c>
      <c r="FB31" s="2">
        <f t="shared" si="87"/>
        <v>105.92680008718594</v>
      </c>
      <c r="FC31" s="2">
        <f t="shared" si="87"/>
        <v>109.06017297179638</v>
      </c>
      <c r="FD31" s="2">
        <f t="shared" si="87"/>
        <v>109.38587603187308</v>
      </c>
      <c r="FE31" s="2">
        <f t="shared" si="87"/>
        <v>107.65354052186665</v>
      </c>
      <c r="FG31" s="2">
        <f t="shared" si="88"/>
        <v>3.7413819396829633E-2</v>
      </c>
      <c r="FH31" s="2">
        <f t="shared" si="89"/>
        <v>3.8982532476890742E-2</v>
      </c>
      <c r="FI31" s="2">
        <f t="shared" si="89"/>
        <v>3.6308367006018104E-2</v>
      </c>
      <c r="FJ31" s="2">
        <f t="shared" si="89"/>
        <v>3.4327602088287987E-2</v>
      </c>
      <c r="FK31" s="2">
        <f t="shared" si="89"/>
        <v>3.4499622243899832E-2</v>
      </c>
      <c r="FL31" s="2">
        <f t="shared" si="89"/>
        <v>3.5516689170985508E-2</v>
      </c>
      <c r="FM31" s="2">
        <f t="shared" si="89"/>
        <v>3.3878023784644079E-2</v>
      </c>
      <c r="FN31" s="2">
        <f t="shared" si="89"/>
        <v>3.1190361231424098E-2</v>
      </c>
      <c r="FO31" s="2">
        <f t="shared" si="89"/>
        <v>1.9103177871192575E-2</v>
      </c>
      <c r="FP31" s="2">
        <f t="shared" si="89"/>
        <v>2.8119390281804168E-2</v>
      </c>
      <c r="FQ31" s="2">
        <f t="shared" si="89"/>
        <v>2.8165409234465397E-2</v>
      </c>
      <c r="FR31" s="2">
        <f t="shared" si="89"/>
        <v>3.2491003111122643E-2</v>
      </c>
      <c r="FS31" s="2">
        <f t="shared" si="89"/>
        <v>3.3588064103000768E-2</v>
      </c>
      <c r="FT31" s="2">
        <f t="shared" si="89"/>
        <v>3.1091246246224547E-2</v>
      </c>
      <c r="FU31" s="2">
        <f t="shared" si="89"/>
        <v>2.6504437786689938E-2</v>
      </c>
      <c r="FW31" s="2">
        <f t="shared" si="112"/>
        <v>1.9533326550721651E-6</v>
      </c>
      <c r="FX31" s="2">
        <f t="shared" si="90"/>
        <v>2.1664133290236281E-6</v>
      </c>
      <c r="FY31" s="2">
        <f t="shared" si="90"/>
        <v>2.8028193889462401E-6</v>
      </c>
      <c r="FZ31" s="2">
        <f t="shared" si="90"/>
        <v>2.7179831523868153E-6</v>
      </c>
      <c r="GA31" s="2">
        <f t="shared" si="90"/>
        <v>2.3672500464655802E-6</v>
      </c>
      <c r="GB31" s="2">
        <f t="shared" si="90"/>
        <v>2.4867646932795016E-6</v>
      </c>
      <c r="GC31" s="2">
        <f t="shared" si="90"/>
        <v>2.4203446204615275E-6</v>
      </c>
      <c r="GD31" s="2">
        <f t="shared" si="90"/>
        <v>2.9318954096840625E-6</v>
      </c>
      <c r="GE31" s="2">
        <f t="shared" si="90"/>
        <v>1.5598774619244784E-6</v>
      </c>
      <c r="GF31" s="2">
        <f t="shared" si="90"/>
        <v>2.7036225534639032E-6</v>
      </c>
      <c r="GG31" s="2">
        <f t="shared" si="90"/>
        <v>2.3547494566566436E-6</v>
      </c>
      <c r="GH31" s="2">
        <f t="shared" si="90"/>
        <v>2.3961650905471289E-6</v>
      </c>
      <c r="GI31" s="2">
        <f t="shared" si="90"/>
        <v>1.7364747916600739E-6</v>
      </c>
      <c r="GJ31" s="2">
        <f t="shared" si="90"/>
        <v>1.4057394419686139E-6</v>
      </c>
      <c r="GK31" s="2">
        <f t="shared" si="90"/>
        <v>1.3803889103225363E-6</v>
      </c>
      <c r="GM31" s="86">
        <f t="shared" si="113"/>
        <v>3.8888921549407345E-12</v>
      </c>
      <c r="GN31" s="86">
        <f t="shared" si="91"/>
        <v>1.9230119873111563E-11</v>
      </c>
      <c r="GO31" s="86">
        <f t="shared" si="91"/>
        <v>2.0085053463365524E-12</v>
      </c>
      <c r="GP31" s="86">
        <f t="shared" si="91"/>
        <v>9.6540578455533001E-14</v>
      </c>
      <c r="GQ31" s="86">
        <f t="shared" si="91"/>
        <v>1.9630567502097736E-13</v>
      </c>
      <c r="GR31" s="86">
        <f t="shared" si="91"/>
        <v>3.0453844354926991E-13</v>
      </c>
      <c r="GS31" s="86">
        <f t="shared" si="91"/>
        <v>4.2774712261481246E-13</v>
      </c>
      <c r="GT31" s="86">
        <f t="shared" si="91"/>
        <v>4.7502933027114856E-15</v>
      </c>
      <c r="GU31" s="86">
        <f t="shared" si="91"/>
        <v>1.3412431892287572E-16</v>
      </c>
      <c r="GV31" s="86">
        <f t="shared" si="91"/>
        <v>2.4874197115237098E-16</v>
      </c>
      <c r="GW31" s="86">
        <f t="shared" si="91"/>
        <v>1.5061854791220634E-15</v>
      </c>
      <c r="GX31" s="86">
        <f t="shared" si="91"/>
        <v>1.3654085362110762E-14</v>
      </c>
      <c r="GY31" s="86">
        <f t="shared" si="91"/>
        <v>3.3699378707853055E-13</v>
      </c>
      <c r="GZ31" s="86">
        <f t="shared" si="91"/>
        <v>3.0511075304545479E-14</v>
      </c>
      <c r="HA31" s="86">
        <f t="shared" si="91"/>
        <v>7.1900751993162416E-18</v>
      </c>
      <c r="HC31" s="86">
        <f t="shared" si="145"/>
        <v>8.5308911770561483E-30</v>
      </c>
      <c r="HD31" s="86">
        <f t="shared" si="92"/>
        <v>2.4121260508452512E-29</v>
      </c>
      <c r="HE31" s="86">
        <f t="shared" si="92"/>
        <v>1.5076574405401056E-34</v>
      </c>
      <c r="HF31" s="86">
        <f t="shared" si="92"/>
        <v>4.425898933655541E-39</v>
      </c>
      <c r="HG31" s="86">
        <f t="shared" si="92"/>
        <v>9.5322451683916246E-37</v>
      </c>
      <c r="HH31" s="86">
        <f t="shared" si="92"/>
        <v>7.2279776713047191E-34</v>
      </c>
      <c r="HI31" s="86">
        <f t="shared" si="92"/>
        <v>2.0398679050513053E-33</v>
      </c>
      <c r="HJ31" s="86">
        <f t="shared" si="92"/>
        <v>5.3946552305825118E-37</v>
      </c>
      <c r="HK31" s="86">
        <f t="shared" si="92"/>
        <v>1.1738915312836588E-38</v>
      </c>
      <c r="HL31" s="86">
        <f t="shared" si="92"/>
        <v>5.180153872824863E-38</v>
      </c>
      <c r="HM31" s="86">
        <f t="shared" si="92"/>
        <v>4.0024526588712304E-37</v>
      </c>
      <c r="HN31" s="86">
        <f t="shared" si="92"/>
        <v>5.3145160297873235E-37</v>
      </c>
      <c r="HO31" s="86">
        <f t="shared" si="92"/>
        <v>1.7636328883403375E-36</v>
      </c>
      <c r="HP31" s="86">
        <f t="shared" si="92"/>
        <v>2.6710952399056558E-38</v>
      </c>
      <c r="HQ31" s="86">
        <f t="shared" si="92"/>
        <v>1.6205373488405587E-47</v>
      </c>
      <c r="HS31" s="86">
        <f t="shared" si="114"/>
        <v>2.8050387882703259E-113</v>
      </c>
      <c r="HT31" s="86">
        <f t="shared" si="93"/>
        <v>3.2493001444110115E-105</v>
      </c>
      <c r="HU31" s="86">
        <f t="shared" si="93"/>
        <v>3.8530892221298044E-128</v>
      </c>
      <c r="HV31" s="86">
        <f t="shared" si="93"/>
        <v>5.4263436426119059E-147</v>
      </c>
      <c r="HW31" s="86">
        <f t="shared" si="93"/>
        <v>8.7209753900614319E-139</v>
      </c>
      <c r="HX31" s="86">
        <f t="shared" si="93"/>
        <v>2.0682365610640554E-128</v>
      </c>
      <c r="HY31" s="86">
        <f t="shared" si="93"/>
        <v>1.9672176801401724E-125</v>
      </c>
      <c r="HZ31" s="86">
        <f t="shared" si="93"/>
        <v>3.6824821950351606E-138</v>
      </c>
      <c r="IA31" s="86">
        <f t="shared" si="93"/>
        <v>1.332021257431496E-137</v>
      </c>
      <c r="IB31" s="86">
        <f t="shared" si="93"/>
        <v>3.7034138946330714E-143</v>
      </c>
      <c r="IC31" s="86">
        <f t="shared" si="93"/>
        <v>1.7331491968548604E-138</v>
      </c>
      <c r="ID31" s="86">
        <f t="shared" si="93"/>
        <v>7.2210779351677072E-140</v>
      </c>
      <c r="IE31" s="86">
        <f t="shared" si="93"/>
        <v>2.7682891180930188E-138</v>
      </c>
      <c r="IF31" s="86">
        <f t="shared" si="93"/>
        <v>2.6952400346158654E-61</v>
      </c>
      <c r="IG31" s="86">
        <f t="shared" si="93"/>
        <v>8.0570582101999859E-63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2.4882159899513442E-264</v>
      </c>
      <c r="IW31" s="86">
        <f t="shared" si="129"/>
        <v>5.7278779633110375E-190</v>
      </c>
      <c r="IY31" s="86">
        <f t="shared" si="130"/>
        <v>3.8888921549407345E-12</v>
      </c>
      <c r="IZ31" s="86">
        <f t="shared" si="131"/>
        <v>1.9230119873111563E-11</v>
      </c>
      <c r="JA31" s="86">
        <f t="shared" si="132"/>
        <v>2.0085053463365524E-12</v>
      </c>
      <c r="JB31" s="86">
        <f t="shared" si="133"/>
        <v>9.6540578455533001E-14</v>
      </c>
      <c r="JC31" s="86">
        <f t="shared" si="134"/>
        <v>1.9630567502097736E-13</v>
      </c>
      <c r="JD31" s="86">
        <f t="shared" si="135"/>
        <v>3.0453844354926991E-13</v>
      </c>
      <c r="JE31" s="86">
        <f t="shared" si="136"/>
        <v>4.2774712261481246E-13</v>
      </c>
      <c r="JF31" s="86">
        <f t="shared" si="137"/>
        <v>4.7502933027114856E-15</v>
      </c>
      <c r="JG31" s="86">
        <f t="shared" si="138"/>
        <v>1.3412431892287572E-16</v>
      </c>
      <c r="JH31" s="86">
        <f t="shared" si="139"/>
        <v>2.4874197115237098E-16</v>
      </c>
      <c r="JI31" s="86">
        <f t="shared" si="140"/>
        <v>1.5061854791220634E-15</v>
      </c>
      <c r="JJ31" s="86">
        <f t="shared" si="141"/>
        <v>1.3654085362110762E-14</v>
      </c>
      <c r="JK31" s="86">
        <f t="shared" si="142"/>
        <v>3.3699378707853055E-13</v>
      </c>
      <c r="JL31" s="86">
        <f t="shared" si="143"/>
        <v>3.0511075304545479E-14</v>
      </c>
      <c r="JM31" s="86">
        <f t="shared" si="144"/>
        <v>7.1900751993162416E-18</v>
      </c>
    </row>
    <row r="32" spans="1:274" x14ac:dyDescent="0.25">
      <c r="B32" s="2">
        <v>5</v>
      </c>
      <c r="C32" s="37">
        <v>100.372</v>
      </c>
      <c r="D32" s="37">
        <v>98.14</v>
      </c>
      <c r="E32" s="37">
        <v>100.4</v>
      </c>
      <c r="F32" s="37">
        <v>99.125</v>
      </c>
      <c r="G32" s="37">
        <v>100.17100000000001</v>
      </c>
      <c r="H32" s="37">
        <v>100.244</v>
      </c>
      <c r="I32" s="37">
        <v>99.340999999999994</v>
      </c>
      <c r="J32" s="37">
        <v>99.634</v>
      </c>
      <c r="K32" s="37">
        <v>99.927000000000007</v>
      </c>
      <c r="L32" s="37">
        <v>104.18600000000001</v>
      </c>
      <c r="M32" s="37">
        <v>106.929</v>
      </c>
      <c r="N32" s="37">
        <v>104.69</v>
      </c>
      <c r="O32" s="37">
        <v>107.395</v>
      </c>
      <c r="P32" s="37">
        <v>100.8</v>
      </c>
      <c r="Q32" s="37">
        <v>107.85</v>
      </c>
      <c r="S32" s="4">
        <f t="shared" si="8"/>
        <v>101.38981822821111</v>
      </c>
      <c r="T32" s="4">
        <f t="shared" si="9"/>
        <v>99.256706332825786</v>
      </c>
      <c r="U32" s="4">
        <f t="shared" si="10"/>
        <v>98.971134761097133</v>
      </c>
      <c r="V32" s="4">
        <f t="shared" si="11"/>
        <v>97.841261570606591</v>
      </c>
      <c r="W32" s="4">
        <f t="shared" si="12"/>
        <v>98.920039282632587</v>
      </c>
      <c r="X32" s="4">
        <f t="shared" si="13"/>
        <v>99.405671486760895</v>
      </c>
      <c r="Y32" s="4">
        <f t="shared" si="14"/>
        <v>98.801825236606518</v>
      </c>
      <c r="Z32" s="4">
        <f t="shared" si="15"/>
        <v>99.477234883530244</v>
      </c>
      <c r="AA32" s="4" t="e">
        <f t="shared" si="16"/>
        <v>#N/A</v>
      </c>
      <c r="AB32" s="4" t="e">
        <f t="shared" si="17"/>
        <v>#N/A</v>
      </c>
      <c r="AC32" s="4">
        <f t="shared" si="18"/>
        <v>104.52887131145442</v>
      </c>
      <c r="AD32" s="4">
        <f t="shared" si="19"/>
        <v>105.07357884423008</v>
      </c>
      <c r="AE32" s="4">
        <f t="shared" si="20"/>
        <v>105.69258036178765</v>
      </c>
      <c r="AF32" s="4">
        <f t="shared" si="21"/>
        <v>100.96197479386433</v>
      </c>
      <c r="AG32" s="4" t="e">
        <f t="shared" si="22"/>
        <v>#N/A</v>
      </c>
      <c r="AI32" s="4">
        <f t="shared" si="23"/>
        <v>-1.0178182282111123</v>
      </c>
      <c r="AJ32" s="4">
        <f t="shared" si="24"/>
        <v>-1.1167063328257854</v>
      </c>
      <c r="AK32" s="4">
        <f t="shared" si="25"/>
        <v>1.4288652389028726</v>
      </c>
      <c r="AL32" s="4">
        <f t="shared" si="26"/>
        <v>1.2837384293934093</v>
      </c>
      <c r="AM32" s="4">
        <f t="shared" si="27"/>
        <v>1.2509607173674198</v>
      </c>
      <c r="AN32" s="4">
        <f t="shared" si="28"/>
        <v>0.83832851323910518</v>
      </c>
      <c r="AO32" s="4">
        <f t="shared" si="29"/>
        <v>0.53917476339347559</v>
      </c>
      <c r="AP32" s="4">
        <f t="shared" si="30"/>
        <v>0.15676511646975655</v>
      </c>
      <c r="AQ32" s="4">
        <f t="shared" si="31"/>
        <v>0</v>
      </c>
      <c r="AR32" s="4">
        <f t="shared" si="32"/>
        <v>0</v>
      </c>
      <c r="AS32" s="4">
        <f t="shared" si="33"/>
        <v>2.4001286885455784</v>
      </c>
      <c r="AT32" s="4">
        <f t="shared" si="34"/>
        <v>-0.3835788442300867</v>
      </c>
      <c r="AU32" s="4">
        <f t="shared" si="35"/>
        <v>1.7024196382123478</v>
      </c>
      <c r="AV32" s="4">
        <f t="shared" si="36"/>
        <v>-0.16197479386433145</v>
      </c>
      <c r="AW32" s="4">
        <f t="shared" si="36"/>
        <v>0</v>
      </c>
      <c r="AY32" s="2">
        <f t="shared" si="96"/>
        <v>101.38981821407839</v>
      </c>
      <c r="AZ32" s="2">
        <f t="shared" si="37"/>
        <v>99.25670627147511</v>
      </c>
      <c r="BA32" s="2">
        <f t="shared" si="37"/>
        <v>98.971134753597852</v>
      </c>
      <c r="BB32" s="2">
        <f t="shared" si="37"/>
        <v>97.841261570171156</v>
      </c>
      <c r="BC32" s="2">
        <f t="shared" si="37"/>
        <v>98.920039281787354</v>
      </c>
      <c r="BD32" s="2">
        <f t="shared" si="37"/>
        <v>99.405671485523115</v>
      </c>
      <c r="BE32" s="2">
        <f t="shared" si="37"/>
        <v>98.801825234905664</v>
      </c>
      <c r="BF32" s="2">
        <f t="shared" si="37"/>
        <v>99.477234883505972</v>
      </c>
      <c r="BG32" s="2" t="e">
        <f t="shared" si="37"/>
        <v>#N/A</v>
      </c>
      <c r="BH32" s="2" t="e">
        <f t="shared" si="37"/>
        <v>#N/A</v>
      </c>
      <c r="BI32" s="2">
        <f t="shared" si="37"/>
        <v>104.52887131144649</v>
      </c>
      <c r="BJ32" s="2">
        <f t="shared" si="37"/>
        <v>105.07357884416548</v>
      </c>
      <c r="BK32" s="2">
        <f t="shared" si="37"/>
        <v>105.69258036047437</v>
      </c>
      <c r="BL32" s="2">
        <f t="shared" si="37"/>
        <v>100.9619747937376</v>
      </c>
      <c r="BM32" s="2" t="e">
        <f t="shared" si="37"/>
        <v>#N/A</v>
      </c>
      <c r="BO32" s="2">
        <f t="shared" si="38"/>
        <v>100.372</v>
      </c>
      <c r="BP32" s="2">
        <f t="shared" si="39"/>
        <v>98.14</v>
      </c>
      <c r="BQ32" s="2">
        <f t="shared" si="40"/>
        <v>100.4</v>
      </c>
      <c r="BR32" s="2">
        <f t="shared" si="41"/>
        <v>99.125</v>
      </c>
      <c r="BS32" s="2">
        <f t="shared" si="42"/>
        <v>100.17100000000001</v>
      </c>
      <c r="BT32" s="2">
        <f t="shared" si="43"/>
        <v>100.244</v>
      </c>
      <c r="BU32" s="2">
        <f t="shared" si="44"/>
        <v>99.340999999999994</v>
      </c>
      <c r="BV32" s="2">
        <f t="shared" si="45"/>
        <v>99.634</v>
      </c>
      <c r="BW32" s="2" t="str">
        <f t="shared" si="46"/>
        <v/>
      </c>
      <c r="BX32" s="2" t="str">
        <f t="shared" si="47"/>
        <v/>
      </c>
      <c r="BY32" s="2">
        <f t="shared" si="48"/>
        <v>106.929</v>
      </c>
      <c r="BZ32" s="2">
        <f t="shared" si="49"/>
        <v>104.69</v>
      </c>
      <c r="CA32" s="2">
        <f t="shared" si="50"/>
        <v>107.395</v>
      </c>
      <c r="CB32" s="2">
        <f t="shared" si="51"/>
        <v>100.8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101.32092672064778</v>
      </c>
      <c r="DL32" s="2">
        <f t="shared" si="70"/>
        <v>99.057891363022947</v>
      </c>
      <c r="DM32" s="2">
        <f t="shared" si="70"/>
        <v>98.901458724202598</v>
      </c>
      <c r="DN32" s="2">
        <f t="shared" si="70"/>
        <v>97.661475140712938</v>
      </c>
      <c r="DO32" s="2">
        <f t="shared" si="70"/>
        <v>98.749752063789842</v>
      </c>
      <c r="DP32" s="2">
        <f t="shared" si="70"/>
        <v>99.169335459662307</v>
      </c>
      <c r="DQ32" s="2">
        <f t="shared" si="70"/>
        <v>98.811801407129451</v>
      </c>
      <c r="DR32" s="2">
        <f t="shared" si="70"/>
        <v>99.187432432432473</v>
      </c>
      <c r="DS32" s="2">
        <f t="shared" si="70"/>
        <v>98.146523545966218</v>
      </c>
      <c r="DT32" s="2">
        <f t="shared" si="70"/>
        <v>100.29506031746033</v>
      </c>
      <c r="DU32" s="2">
        <f t="shared" si="70"/>
        <v>104.50485173432544</v>
      </c>
      <c r="DV32" s="2">
        <f t="shared" si="70"/>
        <v>104.985542780027</v>
      </c>
      <c r="DW32" s="2">
        <f t="shared" si="70"/>
        <v>105.55940384615383</v>
      </c>
      <c r="DX32" s="2">
        <f t="shared" si="70"/>
        <v>100.82939946018892</v>
      </c>
      <c r="DY32" s="2">
        <f t="shared" si="70"/>
        <v>106.94021008403361</v>
      </c>
      <c r="EA32" s="2">
        <f t="shared" si="71"/>
        <v>103.00630443756451</v>
      </c>
      <c r="EB32" s="2">
        <f t="shared" si="72"/>
        <v>103.72680829381915</v>
      </c>
      <c r="EC32" s="2">
        <f t="shared" si="73"/>
        <v>100.65777835419235</v>
      </c>
      <c r="ED32" s="2">
        <f t="shared" si="74"/>
        <v>102.4540392078697</v>
      </c>
      <c r="EE32" s="2">
        <f t="shared" si="75"/>
        <v>103.26655751709943</v>
      </c>
      <c r="EF32" s="2">
        <f t="shared" si="76"/>
        <v>105.25915957817838</v>
      </c>
      <c r="EG32" s="2">
        <f t="shared" si="77"/>
        <v>98.542265146783251</v>
      </c>
      <c r="EH32" s="2">
        <f t="shared" si="78"/>
        <v>107.68708618411394</v>
      </c>
      <c r="EI32" s="2">
        <f t="shared" si="79"/>
        <v>104.09404016300158</v>
      </c>
      <c r="EJ32" s="2">
        <f t="shared" si="80"/>
        <v>100.87480187793426</v>
      </c>
      <c r="EK32" s="2">
        <f t="shared" si="81"/>
        <v>105.28467674136888</v>
      </c>
      <c r="EL32" s="2">
        <f t="shared" si="82"/>
        <v>107.46455315753249</v>
      </c>
      <c r="EM32" s="2">
        <f t="shared" si="83"/>
        <v>109.18725403735957</v>
      </c>
      <c r="EN32" s="2">
        <f t="shared" si="84"/>
        <v>104.72974057704694</v>
      </c>
      <c r="EO32" s="2">
        <f t="shared" si="85"/>
        <v>104.67553813978206</v>
      </c>
      <c r="EQ32" s="2">
        <f t="shared" si="86"/>
        <v>103.08932709157243</v>
      </c>
      <c r="ER32" s="2">
        <f t="shared" si="87"/>
        <v>102.38805418850764</v>
      </c>
      <c r="ES32" s="2">
        <f t="shared" si="87"/>
        <v>100.22876280664964</v>
      </c>
      <c r="ET32" s="2">
        <f t="shared" si="87"/>
        <v>99.878782261706547</v>
      </c>
      <c r="EU32" s="2">
        <f t="shared" si="87"/>
        <v>100.16330798185258</v>
      </c>
      <c r="EV32" s="2">
        <f t="shared" si="87"/>
        <v>100.92973338668837</v>
      </c>
      <c r="EW32" s="2">
        <f t="shared" si="87"/>
        <v>99.876834610461444</v>
      </c>
      <c r="EX32" s="2">
        <f t="shared" si="87"/>
        <v>104.64143882938913</v>
      </c>
      <c r="EY32" s="2">
        <f t="shared" si="87"/>
        <v>103.428454707269</v>
      </c>
      <c r="EZ32" s="2">
        <f t="shared" si="87"/>
        <v>102.52110663216037</v>
      </c>
      <c r="FA32" s="2">
        <f t="shared" si="87"/>
        <v>105.94146360929992</v>
      </c>
      <c r="FB32" s="2">
        <f t="shared" si="87"/>
        <v>105.79764727935262</v>
      </c>
      <c r="FC32" s="2">
        <f t="shared" si="87"/>
        <v>108.92766991814493</v>
      </c>
      <c r="FD32" s="2">
        <f t="shared" si="87"/>
        <v>109.24086456329817</v>
      </c>
      <c r="FE32" s="2">
        <f t="shared" si="87"/>
        <v>107.52719054716849</v>
      </c>
      <c r="FG32" s="2">
        <f t="shared" si="88"/>
        <v>4.0875890859570302E-2</v>
      </c>
      <c r="FH32" s="2">
        <f t="shared" si="89"/>
        <v>4.2583342455729374E-2</v>
      </c>
      <c r="FI32" s="2">
        <f t="shared" si="89"/>
        <v>3.967236183478997E-2</v>
      </c>
      <c r="FJ32" s="2">
        <f t="shared" si="89"/>
        <v>3.7515221860660065E-2</v>
      </c>
      <c r="FK32" s="2">
        <f t="shared" si="89"/>
        <v>3.7702591946590029E-2</v>
      </c>
      <c r="FL32" s="2">
        <f t="shared" si="89"/>
        <v>3.88102884799751E-2</v>
      </c>
      <c r="FM32" s="2">
        <f t="shared" si="89"/>
        <v>3.7025496918767921E-2</v>
      </c>
      <c r="FN32" s="2">
        <f t="shared" si="89"/>
        <v>3.4096946835843252E-2</v>
      </c>
      <c r="FO32" s="2">
        <f t="shared" si="89"/>
        <v>2.0907684311353612E-2</v>
      </c>
      <c r="FP32" s="2">
        <f t="shared" si="89"/>
        <v>3.0748879450218043E-2</v>
      </c>
      <c r="FQ32" s="2">
        <f t="shared" si="89"/>
        <v>3.0799065336249251E-2</v>
      </c>
      <c r="FR32" s="2">
        <f t="shared" si="89"/>
        <v>3.5514350593072355E-2</v>
      </c>
      <c r="FS32" s="2">
        <f t="shared" si="89"/>
        <v>3.6709621828708454E-2</v>
      </c>
      <c r="FT32" s="2">
        <f t="shared" si="89"/>
        <v>3.3988919507228002E-2</v>
      </c>
      <c r="FU32" s="2">
        <f t="shared" si="89"/>
        <v>2.8987414406688051E-2</v>
      </c>
      <c r="FW32" s="2">
        <f t="shared" si="112"/>
        <v>2.1417862624728925E-6</v>
      </c>
      <c r="FX32" s="2">
        <f t="shared" si="90"/>
        <v>2.375424482616993E-6</v>
      </c>
      <c r="FY32" s="2">
        <f t="shared" si="90"/>
        <v>3.0732295166719817E-6</v>
      </c>
      <c r="FZ32" s="2">
        <f t="shared" si="90"/>
        <v>2.9802084825881847E-6</v>
      </c>
      <c r="GA32" s="2">
        <f t="shared" si="90"/>
        <v>2.5956374679559616E-6</v>
      </c>
      <c r="GB32" s="2">
        <f t="shared" si="90"/>
        <v>2.7266826109378746E-6</v>
      </c>
      <c r="GC32" s="2">
        <f t="shared" si="90"/>
        <v>2.6538544837856695E-6</v>
      </c>
      <c r="GD32" s="2">
        <f t="shared" si="90"/>
        <v>3.2147584807514845E-6</v>
      </c>
      <c r="GE32" s="2">
        <f t="shared" si="90"/>
        <v>1.7103713682544555E-6</v>
      </c>
      <c r="GF32" s="2">
        <f t="shared" si="90"/>
        <v>2.9644624072218988E-6</v>
      </c>
      <c r="GG32" s="2">
        <f t="shared" si="90"/>
        <v>2.5819308500358576E-6</v>
      </c>
      <c r="GH32" s="2">
        <f t="shared" si="90"/>
        <v>2.627342168761505E-6</v>
      </c>
      <c r="GI32" s="2">
        <f t="shared" si="90"/>
        <v>1.9040064282256298E-6</v>
      </c>
      <c r="GJ32" s="2">
        <f t="shared" si="90"/>
        <v>1.5413624385325581E-6</v>
      </c>
      <c r="GK32" s="2">
        <f t="shared" si="90"/>
        <v>1.5135661407936591E-6</v>
      </c>
      <c r="GM32" s="86">
        <f t="shared" si="113"/>
        <v>9.4127820375672619E-12</v>
      </c>
      <c r="GN32" s="86">
        <f t="shared" si="91"/>
        <v>4.3772027595413899E-11</v>
      </c>
      <c r="GO32" s="86">
        <f t="shared" si="91"/>
        <v>4.9665405249537997E-12</v>
      </c>
      <c r="GP32" s="86">
        <f t="shared" si="91"/>
        <v>2.6904671883327753E-13</v>
      </c>
      <c r="GQ32" s="86">
        <f t="shared" si="91"/>
        <v>5.3078131653946739E-13</v>
      </c>
      <c r="GR32" s="86">
        <f t="shared" si="91"/>
        <v>8.1455514326199559E-13</v>
      </c>
      <c r="GS32" s="86">
        <f t="shared" si="91"/>
        <v>1.111032417318535E-12</v>
      </c>
      <c r="GT32" s="86">
        <f t="shared" si="91"/>
        <v>1.4668919321017117E-14</v>
      </c>
      <c r="GU32" s="86">
        <f t="shared" si="91"/>
        <v>4.1218835960592453E-16</v>
      </c>
      <c r="GV32" s="86">
        <f t="shared" si="91"/>
        <v>8.4286851153165578E-16</v>
      </c>
      <c r="GW32" s="86">
        <f t="shared" si="91"/>
        <v>4.7260755638982276E-15</v>
      </c>
      <c r="GX32" s="86">
        <f t="shared" si="91"/>
        <v>4.0791911273964102E-14</v>
      </c>
      <c r="GY32" s="86">
        <f t="shared" si="91"/>
        <v>8.8238943797051049E-13</v>
      </c>
      <c r="GZ32" s="86">
        <f t="shared" si="91"/>
        <v>8.6747363137420363E-14</v>
      </c>
      <c r="HA32" s="86">
        <f t="shared" si="91"/>
        <v>2.7760171339763164E-17</v>
      </c>
      <c r="HC32" s="86">
        <f t="shared" si="145"/>
        <v>4.5365585696032302E-29</v>
      </c>
      <c r="HD32" s="86">
        <f t="shared" si="92"/>
        <v>1.2460983419652467E-28</v>
      </c>
      <c r="HE32" s="86">
        <f t="shared" si="92"/>
        <v>1.0790466540853312E-33</v>
      </c>
      <c r="HF32" s="86">
        <f t="shared" si="92"/>
        <v>4.2426876728763194E-38</v>
      </c>
      <c r="HG32" s="86">
        <f t="shared" si="92"/>
        <v>7.7667453451765304E-36</v>
      </c>
      <c r="HH32" s="86">
        <f t="shared" si="92"/>
        <v>4.9894711545756718E-33</v>
      </c>
      <c r="HI32" s="86">
        <f t="shared" si="92"/>
        <v>1.3422040797763422E-32</v>
      </c>
      <c r="HJ32" s="86">
        <f t="shared" si="92"/>
        <v>4.5105130378319771E-36</v>
      </c>
      <c r="HK32" s="86">
        <f t="shared" si="92"/>
        <v>9.1681301892972091E-38</v>
      </c>
      <c r="HL32" s="86">
        <f t="shared" si="92"/>
        <v>4.5754208378714156E-37</v>
      </c>
      <c r="HM32" s="86">
        <f t="shared" si="92"/>
        <v>3.2825848430662977E-36</v>
      </c>
      <c r="HN32" s="86">
        <f t="shared" si="92"/>
        <v>4.4279700957760678E-36</v>
      </c>
      <c r="HO32" s="86">
        <f t="shared" si="92"/>
        <v>1.345520188561255E-35</v>
      </c>
      <c r="HP32" s="86">
        <f t="shared" si="92"/>
        <v>2.2578092852230487E-37</v>
      </c>
      <c r="HQ32" s="86">
        <f t="shared" si="92"/>
        <v>2.3969620727429373E-46</v>
      </c>
      <c r="HS32" s="86">
        <f t="shared" si="114"/>
        <v>2.4324924952627978E-111</v>
      </c>
      <c r="HT32" s="86">
        <f t="shared" si="93"/>
        <v>2.2947521850375961E-103</v>
      </c>
      <c r="HU32" s="86">
        <f t="shared" si="93"/>
        <v>6.8441229974490006E-126</v>
      </c>
      <c r="HV32" s="86">
        <f t="shared" si="93"/>
        <v>2.1503492482166402E-144</v>
      </c>
      <c r="HW32" s="86">
        <f t="shared" si="93"/>
        <v>2.2830421613831638E-136</v>
      </c>
      <c r="HX32" s="86">
        <f t="shared" si="93"/>
        <v>3.5418394065684367E-126</v>
      </c>
      <c r="HY32" s="86">
        <f t="shared" si="93"/>
        <v>2.8924363427676138E-123</v>
      </c>
      <c r="HZ32" s="86">
        <f t="shared" si="93"/>
        <v>9.99477514397857E-136</v>
      </c>
      <c r="IA32" s="86">
        <f t="shared" si="93"/>
        <v>2.6406744052030217E-135</v>
      </c>
      <c r="IB32" s="86">
        <f t="shared" si="93"/>
        <v>1.1883273075649621E-140</v>
      </c>
      <c r="IC32" s="86">
        <f t="shared" si="93"/>
        <v>4.4547443062747498E-136</v>
      </c>
      <c r="ID32" s="86">
        <f t="shared" si="93"/>
        <v>2.0099953894568166E-137</v>
      </c>
      <c r="IE32" s="86">
        <f t="shared" si="93"/>
        <v>6.1493787538816573E-136</v>
      </c>
      <c r="IF32" s="86">
        <f t="shared" si="93"/>
        <v>2.7188681322237388E-60</v>
      </c>
      <c r="IG32" s="86">
        <f t="shared" si="93"/>
        <v>8.6465276384222532E-62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9.2846893363485322E-261</v>
      </c>
      <c r="IW32" s="86">
        <f t="shared" si="129"/>
        <v>2.0622230202221041E-187</v>
      </c>
      <c r="IY32" s="86">
        <f t="shared" si="130"/>
        <v>9.4127820375672619E-12</v>
      </c>
      <c r="IZ32" s="86">
        <f t="shared" si="131"/>
        <v>4.3772027595413899E-11</v>
      </c>
      <c r="JA32" s="86">
        <f t="shared" si="132"/>
        <v>4.9665405249537997E-12</v>
      </c>
      <c r="JB32" s="86">
        <f t="shared" si="133"/>
        <v>2.6904671883327753E-13</v>
      </c>
      <c r="JC32" s="86">
        <f t="shared" si="134"/>
        <v>5.3078131653946739E-13</v>
      </c>
      <c r="JD32" s="86">
        <f t="shared" si="135"/>
        <v>8.1455514326199559E-13</v>
      </c>
      <c r="JE32" s="86">
        <f t="shared" si="136"/>
        <v>1.111032417318535E-12</v>
      </c>
      <c r="JF32" s="86">
        <f t="shared" si="137"/>
        <v>1.4668919321017117E-14</v>
      </c>
      <c r="JG32" s="86">
        <f t="shared" si="138"/>
        <v>4.1218835960592453E-16</v>
      </c>
      <c r="JH32" s="86">
        <f t="shared" si="139"/>
        <v>8.4286851153165578E-16</v>
      </c>
      <c r="JI32" s="86">
        <f t="shared" si="140"/>
        <v>4.7260755638982276E-15</v>
      </c>
      <c r="JJ32" s="86">
        <f t="shared" si="141"/>
        <v>4.0791911273964102E-14</v>
      </c>
      <c r="JK32" s="86">
        <f t="shared" si="142"/>
        <v>8.8238943797051049E-13</v>
      </c>
      <c r="JL32" s="86">
        <f t="shared" si="143"/>
        <v>8.6747363137420363E-14</v>
      </c>
      <c r="JM32" s="86">
        <f t="shared" si="144"/>
        <v>2.7760171339763164E-17</v>
      </c>
    </row>
    <row r="33" spans="2:273" x14ac:dyDescent="0.25">
      <c r="B33" s="2">
        <v>6</v>
      </c>
      <c r="C33" s="37">
        <v>103.349</v>
      </c>
      <c r="D33" s="37">
        <v>100.163</v>
      </c>
      <c r="E33" s="37">
        <v>101.325</v>
      </c>
      <c r="F33" s="37">
        <v>97.05</v>
      </c>
      <c r="G33" s="37">
        <v>101.17100000000001</v>
      </c>
      <c r="H33" s="37">
        <v>100.61</v>
      </c>
      <c r="I33" s="37">
        <v>97.853999999999999</v>
      </c>
      <c r="J33" s="37">
        <v>102.976</v>
      </c>
      <c r="K33" s="37">
        <v>101.56100000000001</v>
      </c>
      <c r="L33" s="37">
        <v>101.581</v>
      </c>
      <c r="M33" s="37">
        <v>106.571</v>
      </c>
      <c r="N33" s="37">
        <v>104.833</v>
      </c>
      <c r="O33" s="37">
        <v>107.36799999999999</v>
      </c>
      <c r="P33" s="37">
        <v>101.675</v>
      </c>
      <c r="Q33" s="37">
        <v>105.575</v>
      </c>
      <c r="S33" s="4">
        <f t="shared" si="8"/>
        <v>101.49919872450778</v>
      </c>
      <c r="T33" s="4">
        <f t="shared" si="9"/>
        <v>99.485648179714303</v>
      </c>
      <c r="U33" s="4">
        <f t="shared" si="10"/>
        <v>99.133270577241959</v>
      </c>
      <c r="V33" s="4">
        <f t="shared" si="11"/>
        <v>98.080585184049966</v>
      </c>
      <c r="W33" s="4">
        <f t="shared" si="12"/>
        <v>99.115576737648539</v>
      </c>
      <c r="X33" s="4">
        <f t="shared" si="13"/>
        <v>99.621837001290217</v>
      </c>
      <c r="Y33" s="4">
        <f t="shared" si="14"/>
        <v>98.935863329718543</v>
      </c>
      <c r="Z33" s="4">
        <f t="shared" si="15"/>
        <v>99.667054576416021</v>
      </c>
      <c r="AA33" s="4" t="e">
        <f t="shared" si="16"/>
        <v>#N/A</v>
      </c>
      <c r="AB33" s="4">
        <f t="shared" si="17"/>
        <v>100.44816503332194</v>
      </c>
      <c r="AC33" s="4">
        <f t="shared" si="18"/>
        <v>104.54585971973232</v>
      </c>
      <c r="AD33" s="4">
        <f t="shared" si="19"/>
        <v>105.15423530604511</v>
      </c>
      <c r="AE33" s="4">
        <f t="shared" si="20"/>
        <v>105.78518506952067</v>
      </c>
      <c r="AF33" s="4">
        <f t="shared" si="21"/>
        <v>101.06372583513112</v>
      </c>
      <c r="AG33" s="4" t="e">
        <f t="shared" si="22"/>
        <v>#N/A</v>
      </c>
      <c r="AI33" s="4">
        <f t="shared" si="23"/>
        <v>1.8498012754922257</v>
      </c>
      <c r="AJ33" s="4">
        <f t="shared" si="24"/>
        <v>0.67735182028569341</v>
      </c>
      <c r="AK33" s="4">
        <f t="shared" si="25"/>
        <v>2.1917294227580442</v>
      </c>
      <c r="AL33" s="4">
        <f t="shared" si="26"/>
        <v>-1.0305851840499685</v>
      </c>
      <c r="AM33" s="4">
        <f t="shared" si="27"/>
        <v>2.0554232623514679</v>
      </c>
      <c r="AN33" s="4">
        <f t="shared" si="28"/>
        <v>0.98816299870978241</v>
      </c>
      <c r="AO33" s="4">
        <f t="shared" si="29"/>
        <v>-1.0818633297185443</v>
      </c>
      <c r="AP33" s="4">
        <f t="shared" si="30"/>
        <v>3.3089454235839781</v>
      </c>
      <c r="AQ33" s="4">
        <f t="shared" si="31"/>
        <v>0</v>
      </c>
      <c r="AR33" s="4">
        <f t="shared" si="32"/>
        <v>1.1328349666780611</v>
      </c>
      <c r="AS33" s="4">
        <f t="shared" si="33"/>
        <v>2.0251402802676779</v>
      </c>
      <c r="AT33" s="4">
        <f t="shared" si="34"/>
        <v>-0.32123530604511075</v>
      </c>
      <c r="AU33" s="4">
        <f t="shared" si="35"/>
        <v>1.58281493047933</v>
      </c>
      <c r="AV33" s="4">
        <f t="shared" si="36"/>
        <v>0.61127416486887398</v>
      </c>
      <c r="AW33" s="4">
        <f t="shared" si="36"/>
        <v>0</v>
      </c>
      <c r="AY33" s="2">
        <f t="shared" si="96"/>
        <v>101.49919869142664</v>
      </c>
      <c r="AZ33" s="2">
        <f t="shared" si="37"/>
        <v>99.485648044478907</v>
      </c>
      <c r="BA33" s="2">
        <f t="shared" si="37"/>
        <v>99.133270559314539</v>
      </c>
      <c r="BB33" s="2">
        <f t="shared" si="37"/>
        <v>98.080585182879958</v>
      </c>
      <c r="BC33" s="2">
        <f t="shared" si="37"/>
        <v>99.11557673544344</v>
      </c>
      <c r="BD33" s="2">
        <f t="shared" si="37"/>
        <v>99.621836998095688</v>
      </c>
      <c r="BE33" s="2">
        <f t="shared" si="37"/>
        <v>98.935863325450754</v>
      </c>
      <c r="BF33" s="2">
        <f t="shared" si="37"/>
        <v>99.667054576343901</v>
      </c>
      <c r="BG33" s="2" t="e">
        <f t="shared" si="37"/>
        <v>#N/A</v>
      </c>
      <c r="BH33" s="2">
        <f t="shared" si="37"/>
        <v>100.4481650333172</v>
      </c>
      <c r="BI33" s="2">
        <f t="shared" si="37"/>
        <v>104.54585971970836</v>
      </c>
      <c r="BJ33" s="2">
        <f t="shared" si="37"/>
        <v>105.15423530585925</v>
      </c>
      <c r="BK33" s="2">
        <f t="shared" si="37"/>
        <v>105.7851850661992</v>
      </c>
      <c r="BL33" s="2">
        <f t="shared" si="37"/>
        <v>101.06372583478358</v>
      </c>
      <c r="BM33" s="2" t="e">
        <f t="shared" si="37"/>
        <v>#N/A</v>
      </c>
      <c r="BO33" s="2">
        <f t="shared" si="38"/>
        <v>103.349</v>
      </c>
      <c r="BP33" s="2">
        <f t="shared" si="39"/>
        <v>100.163</v>
      </c>
      <c r="BQ33" s="2">
        <f t="shared" si="40"/>
        <v>101.325</v>
      </c>
      <c r="BR33" s="2">
        <f t="shared" si="41"/>
        <v>97.05</v>
      </c>
      <c r="BS33" s="2">
        <f t="shared" si="42"/>
        <v>101.17100000000001</v>
      </c>
      <c r="BT33" s="2">
        <f t="shared" si="43"/>
        <v>100.61</v>
      </c>
      <c r="BU33" s="2">
        <f t="shared" si="44"/>
        <v>97.853999999999999</v>
      </c>
      <c r="BV33" s="2">
        <f t="shared" si="45"/>
        <v>102.976</v>
      </c>
      <c r="BW33" s="2" t="str">
        <f t="shared" si="46"/>
        <v/>
      </c>
      <c r="BX33" s="2">
        <f t="shared" si="47"/>
        <v>101.581</v>
      </c>
      <c r="BY33" s="2">
        <f t="shared" si="48"/>
        <v>106.571</v>
      </c>
      <c r="BZ33" s="2">
        <f t="shared" si="49"/>
        <v>104.833</v>
      </c>
      <c r="CA33" s="2">
        <f t="shared" si="50"/>
        <v>107.36799999999999</v>
      </c>
      <c r="CB33" s="2">
        <f t="shared" si="51"/>
        <v>101.675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101.43570668016196</v>
      </c>
      <c r="DL33" s="2">
        <f t="shared" si="70"/>
        <v>99.286578609986506</v>
      </c>
      <c r="DM33" s="2">
        <f t="shared" si="70"/>
        <v>99.070323639774841</v>
      </c>
      <c r="DN33" s="2">
        <f t="shared" si="70"/>
        <v>97.90016651031894</v>
      </c>
      <c r="DO33" s="2">
        <f t="shared" si="70"/>
        <v>98.944008818011227</v>
      </c>
      <c r="DP33" s="2">
        <f t="shared" si="70"/>
        <v>99.379610600375244</v>
      </c>
      <c r="DQ33" s="2">
        <f t="shared" si="70"/>
        <v>98.956865103189486</v>
      </c>
      <c r="DR33" s="2">
        <f t="shared" si="70"/>
        <v>99.363964438122366</v>
      </c>
      <c r="DS33" s="2">
        <f t="shared" si="70"/>
        <v>98.337953846153837</v>
      </c>
      <c r="DT33" s="2">
        <f t="shared" si="70"/>
        <v>100.43708708708709</v>
      </c>
      <c r="DU33" s="2">
        <f t="shared" si="70"/>
        <v>104.5249504322136</v>
      </c>
      <c r="DV33" s="2">
        <f t="shared" si="70"/>
        <v>105.06692071524967</v>
      </c>
      <c r="DW33" s="2">
        <f t="shared" si="70"/>
        <v>105.6486846153846</v>
      </c>
      <c r="DX33" s="2">
        <f t="shared" si="70"/>
        <v>100.92607962213225</v>
      </c>
      <c r="DY33" s="2">
        <f t="shared" si="70"/>
        <v>106.88787815126049</v>
      </c>
      <c r="EA33" s="2">
        <f t="shared" si="71"/>
        <v>102.85790402476782</v>
      </c>
      <c r="EB33" s="2">
        <f t="shared" si="72"/>
        <v>103.56765468762998</v>
      </c>
      <c r="EC33" s="2">
        <f t="shared" si="73"/>
        <v>100.52295489916349</v>
      </c>
      <c r="ED33" s="2">
        <f t="shared" si="74"/>
        <v>102.30229836203964</v>
      </c>
      <c r="EE33" s="2">
        <f t="shared" si="75"/>
        <v>103.10947731164002</v>
      </c>
      <c r="EF33" s="2">
        <f t="shared" si="76"/>
        <v>105.09335311501894</v>
      </c>
      <c r="EG33" s="2">
        <f t="shared" si="77"/>
        <v>98.437607120549657</v>
      </c>
      <c r="EH33" s="2">
        <f t="shared" si="78"/>
        <v>107.49784588166202</v>
      </c>
      <c r="EI33" s="2">
        <f t="shared" si="79"/>
        <v>103.95204455927164</v>
      </c>
      <c r="EJ33" s="2">
        <f t="shared" si="80"/>
        <v>100.76647591188153</v>
      </c>
      <c r="EK33" s="2">
        <f t="shared" si="81"/>
        <v>105.14589388249547</v>
      </c>
      <c r="EL33" s="2">
        <f t="shared" si="82"/>
        <v>107.31697020562679</v>
      </c>
      <c r="EM33" s="2">
        <f t="shared" si="83"/>
        <v>109.05191456426289</v>
      </c>
      <c r="EN33" s="2">
        <f t="shared" si="84"/>
        <v>104.63139265898926</v>
      </c>
      <c r="EO33" s="2">
        <f t="shared" si="85"/>
        <v>104.58106282249815</v>
      </c>
      <c r="EQ33" s="2">
        <f t="shared" si="86"/>
        <v>102.9400615346884</v>
      </c>
      <c r="ER33" s="2">
        <f t="shared" si="87"/>
        <v>102.24329086074424</v>
      </c>
      <c r="ES33" s="2">
        <f t="shared" si="87"/>
        <v>100.09870149492832</v>
      </c>
      <c r="ET33" s="2">
        <f t="shared" si="87"/>
        <v>99.755268878448589</v>
      </c>
      <c r="EU33" s="2">
        <f t="shared" si="87"/>
        <v>100.04018130088477</v>
      </c>
      <c r="EV33" s="2">
        <f t="shared" si="87"/>
        <v>100.81120568070662</v>
      </c>
      <c r="EW33" s="2">
        <f t="shared" si="87"/>
        <v>99.757535898594298</v>
      </c>
      <c r="EX33" s="2">
        <f t="shared" si="87"/>
        <v>104.4865735802839</v>
      </c>
      <c r="EY33" s="2">
        <f t="shared" si="87"/>
        <v>103.29333429547316</v>
      </c>
      <c r="EZ33" s="2">
        <f t="shared" si="87"/>
        <v>102.39496393835218</v>
      </c>
      <c r="FA33" s="2">
        <f t="shared" si="87"/>
        <v>105.79571402915528</v>
      </c>
      <c r="FB33" s="2">
        <f t="shared" si="87"/>
        <v>105.6684944715193</v>
      </c>
      <c r="FC33" s="2">
        <f t="shared" si="87"/>
        <v>108.79516686449348</v>
      </c>
      <c r="FD33" s="2">
        <f t="shared" si="87"/>
        <v>109.09585309472327</v>
      </c>
      <c r="FE33" s="2">
        <f t="shared" si="87"/>
        <v>107.40084057247032</v>
      </c>
      <c r="FG33" s="2">
        <f t="shared" si="88"/>
        <v>4.4643465666018456E-2</v>
      </c>
      <c r="FH33" s="2">
        <f t="shared" si="89"/>
        <v>4.6500664861051151E-2</v>
      </c>
      <c r="FI33" s="2">
        <f t="shared" si="89"/>
        <v>4.3334018011448226E-2</v>
      </c>
      <c r="FJ33" s="2">
        <f t="shared" si="89"/>
        <v>4.0986277024384545E-2</v>
      </c>
      <c r="FK33" s="2">
        <f t="shared" si="89"/>
        <v>4.1190241408073355E-2</v>
      </c>
      <c r="FL33" s="2">
        <f t="shared" si="89"/>
        <v>4.239589019597835E-2</v>
      </c>
      <c r="FM33" s="2">
        <f t="shared" si="89"/>
        <v>4.0453145242427629E-2</v>
      </c>
      <c r="FN33" s="2">
        <f t="shared" si="89"/>
        <v>3.7263974744872572E-2</v>
      </c>
      <c r="FO33" s="2">
        <f t="shared" si="89"/>
        <v>2.2878670596749553E-2</v>
      </c>
      <c r="FP33" s="2">
        <f t="shared" si="89"/>
        <v>3.3615751504835978E-2</v>
      </c>
      <c r="FQ33" s="2">
        <f t="shared" si="89"/>
        <v>3.3670453927534698E-2</v>
      </c>
      <c r="FR33" s="2">
        <f t="shared" si="89"/>
        <v>3.8807741762701069E-2</v>
      </c>
      <c r="FS33" s="2">
        <f t="shared" si="89"/>
        <v>4.010924588627305E-2</v>
      </c>
      <c r="FT33" s="2">
        <f t="shared" si="89"/>
        <v>3.71462993899093E-2</v>
      </c>
      <c r="FU33" s="2">
        <f t="shared" si="89"/>
        <v>3.1695426734883819E-2</v>
      </c>
      <c r="FW33" s="2">
        <f t="shared" si="112"/>
        <v>2.3484214523328828E-6</v>
      </c>
      <c r="FX33" s="2">
        <f t="shared" si="90"/>
        <v>2.6046005548605581E-6</v>
      </c>
      <c r="FY33" s="2">
        <f t="shared" si="90"/>
        <v>3.3697281576512994E-6</v>
      </c>
      <c r="FZ33" s="2">
        <f t="shared" si="90"/>
        <v>3.2677326815636173E-6</v>
      </c>
      <c r="GA33" s="2">
        <f t="shared" si="90"/>
        <v>2.8460591759889927E-6</v>
      </c>
      <c r="GB33" s="2">
        <f t="shared" si="90"/>
        <v>2.9897472441970353E-6</v>
      </c>
      <c r="GC33" s="2">
        <f t="shared" si="90"/>
        <v>2.9098928321614899E-6</v>
      </c>
      <c r="GD33" s="2">
        <f t="shared" si="90"/>
        <v>3.5249114867446452E-6</v>
      </c>
      <c r="GE33" s="2">
        <f t="shared" si="90"/>
        <v>1.8753846031347356E-6</v>
      </c>
      <c r="GF33" s="2">
        <f t="shared" si="90"/>
        <v>3.2504674631517937E-6</v>
      </c>
      <c r="GG33" s="2">
        <f t="shared" si="90"/>
        <v>2.8310301758040519E-6</v>
      </c>
      <c r="GH33" s="2">
        <f t="shared" si="90"/>
        <v>2.8808226716200537E-6</v>
      </c>
      <c r="GI33" s="2">
        <f t="shared" si="90"/>
        <v>2.0877011503653834E-6</v>
      </c>
      <c r="GJ33" s="2">
        <f t="shared" si="90"/>
        <v>1.6900700548783254E-6</v>
      </c>
      <c r="GK33" s="2">
        <f t="shared" si="90"/>
        <v>1.6595920294570327E-6</v>
      </c>
      <c r="GM33" s="86">
        <f t="shared" si="113"/>
        <v>2.2431189300267472E-11</v>
      </c>
      <c r="GN33" s="86">
        <f t="shared" si="91"/>
        <v>9.8215063993578563E-11</v>
      </c>
      <c r="GO33" s="86">
        <f t="shared" si="91"/>
        <v>1.2087096458791275E-11</v>
      </c>
      <c r="GP33" s="86">
        <f t="shared" si="91"/>
        <v>7.3618960071607819E-13</v>
      </c>
      <c r="GQ33" s="86">
        <f t="shared" si="91"/>
        <v>1.4100100540029481E-12</v>
      </c>
      <c r="GR33" s="86">
        <f t="shared" si="91"/>
        <v>2.1407833148806331E-12</v>
      </c>
      <c r="GS33" s="86">
        <f t="shared" si="91"/>
        <v>2.8379445855604127E-12</v>
      </c>
      <c r="GT33" s="86">
        <f t="shared" si="91"/>
        <v>4.4395204046030732E-14</v>
      </c>
      <c r="GU33" s="86">
        <f t="shared" si="91"/>
        <v>1.2441918605546799E-15</v>
      </c>
      <c r="GV33" s="86">
        <f t="shared" si="91"/>
        <v>2.7950048534768975E-15</v>
      </c>
      <c r="GW33" s="86">
        <f t="shared" si="91"/>
        <v>1.4535916009621522E-14</v>
      </c>
      <c r="GX33" s="86">
        <f t="shared" si="91"/>
        <v>1.1950199708689623E-13</v>
      </c>
      <c r="GY33" s="86">
        <f t="shared" si="91"/>
        <v>2.2718263081133868E-12</v>
      </c>
      <c r="GZ33" s="86">
        <f t="shared" si="91"/>
        <v>2.4215743813913504E-13</v>
      </c>
      <c r="HA33" s="86">
        <f t="shared" si="91"/>
        <v>1.0462856317764858E-16</v>
      </c>
      <c r="HC33" s="86">
        <f t="shared" si="145"/>
        <v>2.3611250321882137E-28</v>
      </c>
      <c r="HD33" s="86">
        <f t="shared" si="92"/>
        <v>6.3029287982191267E-28</v>
      </c>
      <c r="HE33" s="86">
        <f t="shared" si="92"/>
        <v>7.5276364792923302E-33</v>
      </c>
      <c r="HF33" s="86">
        <f t="shared" si="92"/>
        <v>3.9478578072513152E-37</v>
      </c>
      <c r="HG33" s="86">
        <f t="shared" si="92"/>
        <v>6.1578492877902893E-35</v>
      </c>
      <c r="HH33" s="86">
        <f t="shared" si="92"/>
        <v>3.3585766351812394E-32</v>
      </c>
      <c r="HI33" s="86">
        <f t="shared" si="92"/>
        <v>8.6196753907195375E-32</v>
      </c>
      <c r="HJ33" s="86">
        <f t="shared" si="92"/>
        <v>3.6679495649637976E-35</v>
      </c>
      <c r="HK33" s="86">
        <f t="shared" si="92"/>
        <v>6.9845987909422648E-37</v>
      </c>
      <c r="HL33" s="86">
        <f t="shared" si="92"/>
        <v>3.9280167564796783E-36</v>
      </c>
      <c r="HM33" s="86">
        <f t="shared" si="92"/>
        <v>2.6200132042060404E-35</v>
      </c>
      <c r="HN33" s="86">
        <f t="shared" si="92"/>
        <v>3.5885833110713331E-35</v>
      </c>
      <c r="HO33" s="86">
        <f t="shared" si="92"/>
        <v>1.000390439384717E-34</v>
      </c>
      <c r="HP33" s="86">
        <f t="shared" si="92"/>
        <v>1.8574968769589238E-36</v>
      </c>
      <c r="HQ33" s="86">
        <f t="shared" si="92"/>
        <v>3.4249261260676086E-45</v>
      </c>
      <c r="HS33" s="86">
        <f t="shared" si="114"/>
        <v>2.0286652676250316E-109</v>
      </c>
      <c r="HT33" s="86">
        <f t="shared" si="93"/>
        <v>1.5597342915984591E-101</v>
      </c>
      <c r="HU33" s="86">
        <f t="shared" si="93"/>
        <v>1.1605384226932125E-123</v>
      </c>
      <c r="HV33" s="86">
        <f t="shared" si="93"/>
        <v>8.0740576327707348E-142</v>
      </c>
      <c r="HW33" s="86">
        <f t="shared" si="93"/>
        <v>5.6881216132895292E-134</v>
      </c>
      <c r="HX33" s="86">
        <f t="shared" si="93"/>
        <v>5.7945289666555124E-124</v>
      </c>
      <c r="HY33" s="86">
        <f t="shared" si="93"/>
        <v>4.0695598508104857E-121</v>
      </c>
      <c r="HZ33" s="86">
        <f t="shared" si="93"/>
        <v>2.5794672051120497E-133</v>
      </c>
      <c r="IA33" s="86">
        <f t="shared" si="93"/>
        <v>5.004450315134328E-133</v>
      </c>
      <c r="IB33" s="86">
        <f t="shared" si="93"/>
        <v>3.6214876819151627E-138</v>
      </c>
      <c r="IC33" s="86">
        <f t="shared" si="93"/>
        <v>1.0899605399006895E-133</v>
      </c>
      <c r="ID33" s="86">
        <f t="shared" si="93"/>
        <v>5.3209461760505704E-135</v>
      </c>
      <c r="IE33" s="86">
        <f t="shared" si="93"/>
        <v>1.3035781252782511E-133</v>
      </c>
      <c r="IF33" s="86">
        <f t="shared" si="93"/>
        <v>2.6896593800886746E-59</v>
      </c>
      <c r="IG33" s="86">
        <f t="shared" si="93"/>
        <v>9.0946549278333118E-61</v>
      </c>
      <c r="II33" s="86">
        <f t="shared" si="115"/>
        <v>0</v>
      </c>
      <c r="IJ33" s="86">
        <f t="shared" si="116"/>
        <v>6.2546959388162182E-307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3.2748352113245751E-257</v>
      </c>
      <c r="IW33" s="86">
        <f t="shared" si="129"/>
        <v>7.1319617670863865E-185</v>
      </c>
      <c r="IY33" s="86">
        <f t="shared" si="130"/>
        <v>2.2431189300267472E-11</v>
      </c>
      <c r="IZ33" s="86">
        <f t="shared" si="131"/>
        <v>9.8215063993578563E-11</v>
      </c>
      <c r="JA33" s="86">
        <f t="shared" si="132"/>
        <v>1.2087096458791275E-11</v>
      </c>
      <c r="JB33" s="86">
        <f t="shared" si="133"/>
        <v>7.3618960071607819E-13</v>
      </c>
      <c r="JC33" s="86">
        <f t="shared" si="134"/>
        <v>1.4100100540029481E-12</v>
      </c>
      <c r="JD33" s="86">
        <f t="shared" si="135"/>
        <v>2.1407833148806331E-12</v>
      </c>
      <c r="JE33" s="86">
        <f t="shared" si="136"/>
        <v>2.8379445855604127E-12</v>
      </c>
      <c r="JF33" s="86">
        <f t="shared" si="137"/>
        <v>4.4395204046030732E-14</v>
      </c>
      <c r="JG33" s="86">
        <f t="shared" si="138"/>
        <v>1.2441918605546799E-15</v>
      </c>
      <c r="JH33" s="86">
        <f t="shared" si="139"/>
        <v>2.7950048534768975E-15</v>
      </c>
      <c r="JI33" s="86">
        <f t="shared" si="140"/>
        <v>1.4535916009621522E-14</v>
      </c>
      <c r="JJ33" s="86">
        <f t="shared" si="141"/>
        <v>1.1950199708689623E-13</v>
      </c>
      <c r="JK33" s="86">
        <f t="shared" si="142"/>
        <v>2.2718263081133868E-12</v>
      </c>
      <c r="JL33" s="86">
        <f t="shared" si="143"/>
        <v>2.4215743813913504E-13</v>
      </c>
      <c r="JM33" s="86">
        <f t="shared" si="144"/>
        <v>1.0462856317764858E-16</v>
      </c>
    </row>
    <row r="34" spans="2:273" x14ac:dyDescent="0.25">
      <c r="B34" s="2">
        <v>7</v>
      </c>
      <c r="C34" s="37">
        <v>102.233</v>
      </c>
      <c r="D34" s="37">
        <v>99.534999999999997</v>
      </c>
      <c r="E34" s="37">
        <v>98.424999999999997</v>
      </c>
      <c r="F34" s="37">
        <v>99.3</v>
      </c>
      <c r="G34" s="37">
        <v>97.537000000000006</v>
      </c>
      <c r="H34" s="37">
        <v>100.65900000000001</v>
      </c>
      <c r="I34" s="37">
        <v>100.46299999999999</v>
      </c>
      <c r="J34" s="37">
        <v>98.244</v>
      </c>
      <c r="K34" s="37">
        <v>102</v>
      </c>
      <c r="L34" s="37">
        <v>103.30200000000001</v>
      </c>
      <c r="M34" s="37">
        <v>105.143</v>
      </c>
      <c r="N34" s="37">
        <v>105.143</v>
      </c>
      <c r="O34" s="37">
        <v>104.474</v>
      </c>
      <c r="P34" s="37">
        <v>99.9</v>
      </c>
      <c r="Q34" s="37">
        <v>108.675</v>
      </c>
      <c r="R34" s="19"/>
      <c r="S34" s="4">
        <f t="shared" si="8"/>
        <v>101.60697817137709</v>
      </c>
      <c r="T34" s="4">
        <f t="shared" si="9"/>
        <v>99.712880085963391</v>
      </c>
      <c r="U34" s="4">
        <f t="shared" si="10"/>
        <v>99.293551559423122</v>
      </c>
      <c r="V34" s="4">
        <f t="shared" si="11"/>
        <v>98.318426780979877</v>
      </c>
      <c r="W34" s="4">
        <f t="shared" si="12"/>
        <v>99.309836457700285</v>
      </c>
      <c r="X34" s="4">
        <f t="shared" si="13"/>
        <v>99.836988498763432</v>
      </c>
      <c r="Y34" s="4">
        <f t="shared" si="14"/>
        <v>99.067956721145961</v>
      </c>
      <c r="Z34" s="4">
        <f t="shared" si="15"/>
        <v>99.856746154487169</v>
      </c>
      <c r="AA34" s="4">
        <f t="shared" si="16"/>
        <v>98.661561613109086</v>
      </c>
      <c r="AB34" s="4">
        <f t="shared" si="17"/>
        <v>100.5820233661551</v>
      </c>
      <c r="AC34" s="4">
        <f t="shared" si="18"/>
        <v>104.5620547155616</v>
      </c>
      <c r="AD34" s="4">
        <f t="shared" si="19"/>
        <v>105.2339737508744</v>
      </c>
      <c r="AE34" s="4">
        <f t="shared" si="20"/>
        <v>105.87721775062364</v>
      </c>
      <c r="AF34" s="4">
        <f t="shared" si="21"/>
        <v>101.16523169224038</v>
      </c>
      <c r="AG34" s="4" t="e">
        <f t="shared" si="22"/>
        <v>#N/A</v>
      </c>
      <c r="AI34" s="4">
        <f t="shared" si="23"/>
        <v>0.62602182862291045</v>
      </c>
      <c r="AJ34" s="4">
        <f t="shared" si="24"/>
        <v>-0.17788008596339466</v>
      </c>
      <c r="AK34" s="4">
        <f t="shared" si="25"/>
        <v>-0.86855155942312479</v>
      </c>
      <c r="AL34" s="4">
        <f t="shared" si="26"/>
        <v>0.98157321902012029</v>
      </c>
      <c r="AM34" s="4">
        <f t="shared" si="27"/>
        <v>-1.7728364577002793</v>
      </c>
      <c r="AN34" s="4">
        <f t="shared" si="28"/>
        <v>0.82201150123657385</v>
      </c>
      <c r="AO34" s="4">
        <f t="shared" si="29"/>
        <v>1.3950432788540326</v>
      </c>
      <c r="AP34" s="4">
        <f t="shared" si="30"/>
        <v>-1.6127461544871693</v>
      </c>
      <c r="AQ34" s="4">
        <f t="shared" si="31"/>
        <v>3.338438386890914</v>
      </c>
      <c r="AR34" s="4">
        <f t="shared" si="32"/>
        <v>2.7199766338449081</v>
      </c>
      <c r="AS34" s="4">
        <f t="shared" si="33"/>
        <v>0.58094528443839977</v>
      </c>
      <c r="AT34" s="4">
        <f t="shared" si="34"/>
        <v>-9.0973750874397297E-2</v>
      </c>
      <c r="AU34" s="4">
        <f t="shared" si="35"/>
        <v>-1.4032177506236394</v>
      </c>
      <c r="AV34" s="4">
        <f t="shared" si="36"/>
        <v>-1.265231692240377</v>
      </c>
      <c r="AW34" s="4">
        <f t="shared" si="36"/>
        <v>0</v>
      </c>
      <c r="AY34" s="2">
        <f t="shared" si="96"/>
        <v>101.60697809516125</v>
      </c>
      <c r="AZ34" s="2">
        <f t="shared" si="37"/>
        <v>99.71287979219926</v>
      </c>
      <c r="BA34" s="2">
        <f t="shared" si="37"/>
        <v>99.293551517256319</v>
      </c>
      <c r="BB34" s="2">
        <f t="shared" si="37"/>
        <v>98.31842677789416</v>
      </c>
      <c r="BC34" s="2">
        <f t="shared" si="37"/>
        <v>99.309836452050021</v>
      </c>
      <c r="BD34" s="2">
        <f t="shared" si="37"/>
        <v>99.836988490664908</v>
      </c>
      <c r="BE34" s="2">
        <f t="shared" si="37"/>
        <v>99.067956710617977</v>
      </c>
      <c r="BF34" s="2">
        <f t="shared" si="37"/>
        <v>99.856746154277161</v>
      </c>
      <c r="BG34" s="2">
        <f t="shared" si="37"/>
        <v>98.661561613103018</v>
      </c>
      <c r="BH34" s="2">
        <f t="shared" si="37"/>
        <v>100.58202336613996</v>
      </c>
      <c r="BI34" s="2">
        <f t="shared" si="37"/>
        <v>104.56205471549067</v>
      </c>
      <c r="BJ34" s="2">
        <f t="shared" si="37"/>
        <v>105.23397375035029</v>
      </c>
      <c r="BK34" s="2">
        <f t="shared" si="37"/>
        <v>105.87721774236616</v>
      </c>
      <c r="BL34" s="2">
        <f t="shared" si="37"/>
        <v>101.16523169130497</v>
      </c>
      <c r="BM34" s="2" t="e">
        <f t="shared" si="37"/>
        <v>#N/A</v>
      </c>
      <c r="BO34" s="2">
        <f t="shared" si="38"/>
        <v>102.233</v>
      </c>
      <c r="BP34" s="2">
        <f t="shared" si="39"/>
        <v>99.534999999999997</v>
      </c>
      <c r="BQ34" s="2">
        <f t="shared" si="40"/>
        <v>98.424999999999997</v>
      </c>
      <c r="BR34" s="2">
        <f t="shared" si="41"/>
        <v>99.3</v>
      </c>
      <c r="BS34" s="2">
        <f t="shared" si="42"/>
        <v>97.537000000000006</v>
      </c>
      <c r="BT34" s="2">
        <f t="shared" si="43"/>
        <v>100.65900000000001</v>
      </c>
      <c r="BU34" s="2">
        <f t="shared" si="44"/>
        <v>100.46299999999999</v>
      </c>
      <c r="BV34" s="2">
        <f t="shared" si="45"/>
        <v>98.244</v>
      </c>
      <c r="BW34" s="2">
        <f t="shared" si="46"/>
        <v>102</v>
      </c>
      <c r="BX34" s="2">
        <f t="shared" si="47"/>
        <v>103.30200000000001</v>
      </c>
      <c r="BY34" s="2">
        <f t="shared" si="48"/>
        <v>105.143</v>
      </c>
      <c r="BZ34" s="2">
        <f t="shared" si="49"/>
        <v>105.143</v>
      </c>
      <c r="CA34" s="2">
        <f t="shared" si="50"/>
        <v>104.474</v>
      </c>
      <c r="CB34" s="2">
        <f t="shared" si="51"/>
        <v>99.9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101.55048663967612</v>
      </c>
      <c r="DL34" s="2">
        <f t="shared" si="70"/>
        <v>99.51526585695008</v>
      </c>
      <c r="DM34" s="2">
        <f t="shared" si="70"/>
        <v>99.23918855534707</v>
      </c>
      <c r="DN34" s="2">
        <f t="shared" si="70"/>
        <v>98.138857879924942</v>
      </c>
      <c r="DO34" s="2">
        <f t="shared" si="70"/>
        <v>99.138265572232626</v>
      </c>
      <c r="DP34" s="2">
        <f t="shared" si="70"/>
        <v>99.589885741088196</v>
      </c>
      <c r="DQ34" s="2">
        <f t="shared" si="70"/>
        <v>99.101928799249521</v>
      </c>
      <c r="DR34" s="2">
        <f t="shared" si="70"/>
        <v>99.540496443812273</v>
      </c>
      <c r="DS34" s="2">
        <f t="shared" si="70"/>
        <v>98.529384146341457</v>
      </c>
      <c r="DT34" s="2">
        <f t="shared" si="70"/>
        <v>100.57911385671386</v>
      </c>
      <c r="DU34" s="2">
        <f t="shared" si="70"/>
        <v>104.54504913010177</v>
      </c>
      <c r="DV34" s="2">
        <f t="shared" si="70"/>
        <v>105.14829865047234</v>
      </c>
      <c r="DW34" s="2">
        <f t="shared" si="70"/>
        <v>105.73796538461536</v>
      </c>
      <c r="DX34" s="2">
        <f t="shared" si="70"/>
        <v>101.02275978407556</v>
      </c>
      <c r="DY34" s="2">
        <f t="shared" si="70"/>
        <v>106.83554621848739</v>
      </c>
      <c r="EA34" s="2">
        <f t="shared" si="71"/>
        <v>102.70950361197112</v>
      </c>
      <c r="EB34" s="2">
        <f t="shared" si="72"/>
        <v>103.40850108144082</v>
      </c>
      <c r="EC34" s="2">
        <f t="shared" si="73"/>
        <v>100.38813144413463</v>
      </c>
      <c r="ED34" s="2">
        <f t="shared" si="74"/>
        <v>102.15055751620957</v>
      </c>
      <c r="EE34" s="2">
        <f t="shared" si="75"/>
        <v>102.95239710618063</v>
      </c>
      <c r="EF34" s="2">
        <f t="shared" si="76"/>
        <v>104.9275466518595</v>
      </c>
      <c r="EG34" s="2">
        <f t="shared" si="77"/>
        <v>98.332949094316049</v>
      </c>
      <c r="EH34" s="2">
        <f t="shared" si="78"/>
        <v>107.30860557921011</v>
      </c>
      <c r="EI34" s="2">
        <f t="shared" si="79"/>
        <v>103.81004895554169</v>
      </c>
      <c r="EJ34" s="2">
        <f t="shared" si="80"/>
        <v>100.65814994582881</v>
      </c>
      <c r="EK34" s="2">
        <f t="shared" si="81"/>
        <v>105.00711102362206</v>
      </c>
      <c r="EL34" s="2">
        <f t="shared" si="82"/>
        <v>107.16938725372108</v>
      </c>
      <c r="EM34" s="2">
        <f t="shared" si="83"/>
        <v>108.91657509116621</v>
      </c>
      <c r="EN34" s="2">
        <f t="shared" si="84"/>
        <v>104.53304474093157</v>
      </c>
      <c r="EO34" s="2">
        <f t="shared" si="85"/>
        <v>104.48658750521426</v>
      </c>
      <c r="EQ34" s="2">
        <f t="shared" si="86"/>
        <v>102.79079597780438</v>
      </c>
      <c r="ER34" s="2">
        <f t="shared" si="87"/>
        <v>102.09852753298082</v>
      </c>
      <c r="ES34" s="2">
        <f t="shared" si="87"/>
        <v>99.968640183207</v>
      </c>
      <c r="ET34" s="2">
        <f t="shared" si="87"/>
        <v>99.631755495190646</v>
      </c>
      <c r="EU34" s="2">
        <f t="shared" si="87"/>
        <v>99.917054619916954</v>
      </c>
      <c r="EV34" s="2">
        <f t="shared" si="87"/>
        <v>100.69267797472489</v>
      </c>
      <c r="EW34" s="2">
        <f t="shared" si="87"/>
        <v>99.638237186727139</v>
      </c>
      <c r="EX34" s="2">
        <f t="shared" si="87"/>
        <v>104.33170833117866</v>
      </c>
      <c r="EY34" s="2">
        <f t="shared" si="87"/>
        <v>103.15821388367732</v>
      </c>
      <c r="EZ34" s="2">
        <f t="shared" si="87"/>
        <v>102.268821244544</v>
      </c>
      <c r="FA34" s="2">
        <f t="shared" si="87"/>
        <v>105.64996444901062</v>
      </c>
      <c r="FB34" s="2">
        <f t="shared" si="87"/>
        <v>105.53934166368599</v>
      </c>
      <c r="FC34" s="2">
        <f t="shared" si="87"/>
        <v>108.66266381084205</v>
      </c>
      <c r="FD34" s="2">
        <f t="shared" si="87"/>
        <v>108.95084162614836</v>
      </c>
      <c r="FE34" s="2">
        <f t="shared" si="87"/>
        <v>107.27449059777216</v>
      </c>
      <c r="FG34" s="2">
        <f t="shared" si="88"/>
        <v>4.8740654803393443E-2</v>
      </c>
      <c r="FH34" s="2">
        <f t="shared" si="89"/>
        <v>5.0759243916855906E-2</v>
      </c>
      <c r="FI34" s="2">
        <f t="shared" si="89"/>
        <v>4.7316983628712096E-2</v>
      </c>
      <c r="FJ34" s="2">
        <f t="shared" si="89"/>
        <v>4.4763551389496767E-2</v>
      </c>
      <c r="FK34" s="2">
        <f t="shared" si="89"/>
        <v>4.4985431284781996E-2</v>
      </c>
      <c r="FL34" s="2">
        <f t="shared" si="89"/>
        <v>4.6296802367019281E-2</v>
      </c>
      <c r="FM34" s="2">
        <f t="shared" si="89"/>
        <v>4.4183550110654245E-2</v>
      </c>
      <c r="FN34" s="2">
        <f t="shared" si="89"/>
        <v>4.0712766855156922E-2</v>
      </c>
      <c r="FO34" s="2">
        <f t="shared" si="89"/>
        <v>2.5030713350984245E-2</v>
      </c>
      <c r="FP34" s="2">
        <f t="shared" si="89"/>
        <v>3.673978457782618E-2</v>
      </c>
      <c r="FQ34" s="2">
        <f t="shared" si="89"/>
        <v>3.6799377109798644E-2</v>
      </c>
      <c r="FR34" s="2">
        <f t="shared" si="89"/>
        <v>4.2393118570047045E-2</v>
      </c>
      <c r="FS34" s="2">
        <f t="shared" si="89"/>
        <v>4.3809385813166596E-2</v>
      </c>
      <c r="FT34" s="2">
        <f t="shared" si="89"/>
        <v>4.0584659721936624E-2</v>
      </c>
      <c r="FU34" s="2">
        <f t="shared" si="89"/>
        <v>3.4647395451998186E-2</v>
      </c>
      <c r="FW34" s="2">
        <f t="shared" si="112"/>
        <v>2.5749923344181305E-6</v>
      </c>
      <c r="FX34" s="2">
        <f t="shared" si="90"/>
        <v>2.8558870004192998E-6</v>
      </c>
      <c r="FY34" s="2">
        <f t="shared" si="90"/>
        <v>3.6948322505848678E-6</v>
      </c>
      <c r="FZ34" s="2">
        <f t="shared" si="90"/>
        <v>3.5829965065657757E-6</v>
      </c>
      <c r="GA34" s="2">
        <f t="shared" si="90"/>
        <v>3.1206409745312836E-6</v>
      </c>
      <c r="GB34" s="2">
        <f t="shared" si="90"/>
        <v>3.2781917196618317E-6</v>
      </c>
      <c r="GC34" s="2">
        <f t="shared" si="90"/>
        <v>3.1906331478361982E-6</v>
      </c>
      <c r="GD34" s="2">
        <f t="shared" si="90"/>
        <v>3.8649872741564957E-6</v>
      </c>
      <c r="GE34" s="2">
        <f t="shared" si="90"/>
        <v>2.0563179546626125E-6</v>
      </c>
      <c r="GF34" s="2">
        <f t="shared" si="90"/>
        <v>3.5640655829305434E-6</v>
      </c>
      <c r="GG34" s="2">
        <f t="shared" si="90"/>
        <v>3.1041620125444517E-6</v>
      </c>
      <c r="GH34" s="2">
        <f t="shared" si="90"/>
        <v>3.1587583684518598E-6</v>
      </c>
      <c r="GI34" s="2">
        <f t="shared" si="90"/>
        <v>2.2891183303698764E-6</v>
      </c>
      <c r="GJ34" s="2">
        <f t="shared" si="90"/>
        <v>1.8531246629675236E-6</v>
      </c>
      <c r="GK34" s="2">
        <f t="shared" si="90"/>
        <v>1.8197061834314076E-6</v>
      </c>
      <c r="GM34" s="86">
        <f t="shared" si="113"/>
        <v>5.2629987125505861E-11</v>
      </c>
      <c r="GN34" s="86">
        <f t="shared" si="91"/>
        <v>2.1723541769124837E-10</v>
      </c>
      <c r="GO34" s="86">
        <f t="shared" si="91"/>
        <v>2.8952193309185066E-11</v>
      </c>
      <c r="GP34" s="86">
        <f t="shared" si="91"/>
        <v>1.9778828926313048E-12</v>
      </c>
      <c r="GQ34" s="86">
        <f t="shared" si="91"/>
        <v>3.6800799111686723E-12</v>
      </c>
      <c r="GR34" s="86">
        <f t="shared" si="91"/>
        <v>5.5284513382555672E-12</v>
      </c>
      <c r="GS34" s="86">
        <f t="shared" si="91"/>
        <v>7.1289091088708699E-12</v>
      </c>
      <c r="GT34" s="86">
        <f t="shared" si="91"/>
        <v>1.3168581514952274E-13</v>
      </c>
      <c r="GU34" s="86">
        <f t="shared" si="91"/>
        <v>3.6888064020717845E-15</v>
      </c>
      <c r="GV34" s="86">
        <f t="shared" si="91"/>
        <v>9.0703065945199784E-15</v>
      </c>
      <c r="GW34" s="86">
        <f t="shared" si="91"/>
        <v>4.3823611808562627E-14</v>
      </c>
      <c r="GX34" s="86">
        <f t="shared" si="91"/>
        <v>3.4329757416170342E-13</v>
      </c>
      <c r="GY34" s="86">
        <f t="shared" si="91"/>
        <v>5.7513633778499375E-12</v>
      </c>
      <c r="GZ34" s="86">
        <f t="shared" si="91"/>
        <v>6.6372258425359075E-13</v>
      </c>
      <c r="HA34" s="86">
        <f t="shared" si="91"/>
        <v>3.8496620328225638E-16</v>
      </c>
      <c r="HC34" s="86">
        <f t="shared" si="145"/>
        <v>1.2027451964940851E-27</v>
      </c>
      <c r="HD34" s="86">
        <f t="shared" si="92"/>
        <v>3.1215627989887445E-27</v>
      </c>
      <c r="HE34" s="86">
        <f t="shared" si="92"/>
        <v>5.1187018648389175E-32</v>
      </c>
      <c r="HF34" s="86">
        <f t="shared" si="92"/>
        <v>3.5658642184892382E-36</v>
      </c>
      <c r="HG34" s="86">
        <f t="shared" si="92"/>
        <v>4.7508037505439261E-34</v>
      </c>
      <c r="HH34" s="86">
        <f t="shared" si="92"/>
        <v>2.2045551279634199E-31</v>
      </c>
      <c r="HI34" s="86">
        <f t="shared" si="92"/>
        <v>5.4028258623777699E-31</v>
      </c>
      <c r="HJ34" s="86">
        <f t="shared" si="92"/>
        <v>2.9010678307627163E-34</v>
      </c>
      <c r="HK34" s="86">
        <f t="shared" si="92"/>
        <v>5.1905285593423848E-36</v>
      </c>
      <c r="HL34" s="86">
        <f t="shared" si="92"/>
        <v>3.2777170177169672E-35</v>
      </c>
      <c r="HM34" s="86">
        <f t="shared" si="92"/>
        <v>2.0351228942013657E-34</v>
      </c>
      <c r="HN34" s="86">
        <f t="shared" si="92"/>
        <v>2.8289203655998095E-34</v>
      </c>
      <c r="HO34" s="86">
        <f t="shared" si="92"/>
        <v>7.2484961169146044E-34</v>
      </c>
      <c r="HP34" s="86">
        <f t="shared" si="92"/>
        <v>1.4873516625734006E-35</v>
      </c>
      <c r="HQ34" s="86">
        <f t="shared" si="92"/>
        <v>4.7274945523129513E-44</v>
      </c>
      <c r="HS34" s="86">
        <f t="shared" si="114"/>
        <v>1.6271070067185824E-107</v>
      </c>
      <c r="HT34" s="86">
        <f t="shared" si="93"/>
        <v>1.020316609196127E-99</v>
      </c>
      <c r="HU34" s="86">
        <f t="shared" si="93"/>
        <v>1.8786023238723281E-121</v>
      </c>
      <c r="HV34" s="86">
        <f t="shared" si="93"/>
        <v>2.8724764205236231E-139</v>
      </c>
      <c r="HW34" s="86">
        <f t="shared" si="93"/>
        <v>1.3487470436830457E-131</v>
      </c>
      <c r="HX34" s="86">
        <f t="shared" si="93"/>
        <v>9.0566721712532128E-122</v>
      </c>
      <c r="HY34" s="86">
        <f t="shared" si="93"/>
        <v>5.4790330036885246E-119</v>
      </c>
      <c r="HZ34" s="86">
        <f t="shared" si="93"/>
        <v>6.3301244086991143E-131</v>
      </c>
      <c r="IA34" s="86">
        <f t="shared" si="93"/>
        <v>9.0664292768862294E-131</v>
      </c>
      <c r="IB34" s="86">
        <f t="shared" si="93"/>
        <v>1.0482278316528595E-135</v>
      </c>
      <c r="IC34" s="86">
        <f t="shared" si="93"/>
        <v>2.5386366792311945E-131</v>
      </c>
      <c r="ID34" s="86">
        <f t="shared" si="93"/>
        <v>1.3396275573365363E-132</v>
      </c>
      <c r="IE34" s="86">
        <f t="shared" si="93"/>
        <v>2.6371175063168297E-131</v>
      </c>
      <c r="IF34" s="86">
        <f t="shared" si="93"/>
        <v>2.6093082912217075E-58</v>
      </c>
      <c r="IG34" s="86">
        <f t="shared" si="93"/>
        <v>9.3758468418123283E-60</v>
      </c>
      <c r="II34" s="86">
        <f t="shared" si="115"/>
        <v>0</v>
      </c>
      <c r="IJ34" s="86">
        <f t="shared" si="116"/>
        <v>1.4009407375688156E-302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1.091828893577962E-253</v>
      </c>
      <c r="IW34" s="86">
        <f t="shared" si="129"/>
        <v>2.3692678700075389E-182</v>
      </c>
      <c r="IY34" s="86">
        <f t="shared" si="130"/>
        <v>5.2629987125505861E-11</v>
      </c>
      <c r="IZ34" s="86">
        <f t="shared" si="131"/>
        <v>2.1723541769124837E-10</v>
      </c>
      <c r="JA34" s="86">
        <f t="shared" si="132"/>
        <v>2.8952193309185066E-11</v>
      </c>
      <c r="JB34" s="86">
        <f t="shared" si="133"/>
        <v>1.9778828926313048E-12</v>
      </c>
      <c r="JC34" s="86">
        <f t="shared" si="134"/>
        <v>3.6800799111686723E-12</v>
      </c>
      <c r="JD34" s="86">
        <f t="shared" si="135"/>
        <v>5.5284513382555672E-12</v>
      </c>
      <c r="JE34" s="86">
        <f t="shared" si="136"/>
        <v>7.1289091088708699E-12</v>
      </c>
      <c r="JF34" s="86">
        <f t="shared" si="137"/>
        <v>1.3168581514952274E-13</v>
      </c>
      <c r="JG34" s="86">
        <f t="shared" si="138"/>
        <v>3.6888064020717845E-15</v>
      </c>
      <c r="JH34" s="86">
        <f t="shared" si="139"/>
        <v>9.0703065945199784E-15</v>
      </c>
      <c r="JI34" s="86">
        <f t="shared" si="140"/>
        <v>4.3823611808562627E-14</v>
      </c>
      <c r="JJ34" s="86">
        <f t="shared" si="141"/>
        <v>3.4329757416170342E-13</v>
      </c>
      <c r="JK34" s="86">
        <f t="shared" si="142"/>
        <v>5.7513633778499375E-12</v>
      </c>
      <c r="JL34" s="86">
        <f t="shared" si="143"/>
        <v>6.6372258425359075E-13</v>
      </c>
      <c r="JM34" s="86">
        <f t="shared" si="144"/>
        <v>3.8496620328225638E-16</v>
      </c>
    </row>
    <row r="35" spans="2:273" x14ac:dyDescent="0.25">
      <c r="B35" s="2">
        <v>8</v>
      </c>
      <c r="C35" s="37">
        <v>102.209</v>
      </c>
      <c r="D35" s="37">
        <v>100.651</v>
      </c>
      <c r="E35" s="37">
        <v>103.3</v>
      </c>
      <c r="F35" s="37">
        <v>97.05</v>
      </c>
      <c r="G35" s="37">
        <v>98.146000000000001</v>
      </c>
      <c r="H35" s="37">
        <v>99.194999999999993</v>
      </c>
      <c r="I35" s="37">
        <v>100.31699999999999</v>
      </c>
      <c r="J35" s="37">
        <v>101.56100000000001</v>
      </c>
      <c r="K35" s="37">
        <v>97.122</v>
      </c>
      <c r="L35" s="37">
        <v>100.419</v>
      </c>
      <c r="M35" s="37">
        <v>107.619</v>
      </c>
      <c r="N35" s="37">
        <v>107.762</v>
      </c>
      <c r="O35" s="37">
        <v>105.026</v>
      </c>
      <c r="P35" s="37">
        <v>101.925</v>
      </c>
      <c r="Q35" s="37">
        <v>107.55</v>
      </c>
      <c r="S35" s="4">
        <f t="shared" si="8"/>
        <v>101.71291917289365</v>
      </c>
      <c r="T35" s="4">
        <f t="shared" si="9"/>
        <v>99.938096553406766</v>
      </c>
      <c r="U35" s="4">
        <f t="shared" si="10"/>
        <v>99.451706133628946</v>
      </c>
      <c r="V35" s="4">
        <f t="shared" si="11"/>
        <v>98.554515148950017</v>
      </c>
      <c r="W35" s="4">
        <f t="shared" si="12"/>
        <v>99.502578192582348</v>
      </c>
      <c r="X35" s="4">
        <f t="shared" si="13"/>
        <v>100.05089266149781</v>
      </c>
      <c r="Y35" s="4">
        <f t="shared" si="14"/>
        <v>99.197854205415737</v>
      </c>
      <c r="Z35" s="4">
        <f t="shared" si="15"/>
        <v>100.04616831459387</v>
      </c>
      <c r="AA35" s="4">
        <f t="shared" si="16"/>
        <v>98.856265980039964</v>
      </c>
      <c r="AB35" s="4">
        <f t="shared" si="17"/>
        <v>100.71426984364993</v>
      </c>
      <c r="AC35" s="4">
        <f t="shared" si="18"/>
        <v>104.57733995412069</v>
      </c>
      <c r="AD35" s="4">
        <f t="shared" si="19"/>
        <v>105.31263538594493</v>
      </c>
      <c r="AE35" s="4">
        <f t="shared" si="20"/>
        <v>105.96854626031299</v>
      </c>
      <c r="AF35" s="4">
        <f t="shared" si="21"/>
        <v>101.26640300185542</v>
      </c>
      <c r="AG35" s="4">
        <f t="shared" si="22"/>
        <v>106.69268417926592</v>
      </c>
      <c r="AI35" s="4">
        <f t="shared" si="23"/>
        <v>0.49608082710635415</v>
      </c>
      <c r="AJ35" s="4">
        <f t="shared" si="24"/>
        <v>0.71290344659323068</v>
      </c>
      <c r="AK35" s="4">
        <f t="shared" si="25"/>
        <v>3.8482938663710513</v>
      </c>
      <c r="AL35" s="4">
        <f t="shared" si="26"/>
        <v>-1.5045151489500199</v>
      </c>
      <c r="AM35" s="4">
        <f t="shared" si="27"/>
        <v>-1.3565781925823472</v>
      </c>
      <c r="AN35" s="4">
        <f t="shared" si="28"/>
        <v>-0.85589266149781906</v>
      </c>
      <c r="AO35" s="4">
        <f t="shared" si="29"/>
        <v>1.1191457945842558</v>
      </c>
      <c r="AP35" s="4">
        <f t="shared" si="30"/>
        <v>1.5148316854061363</v>
      </c>
      <c r="AQ35" s="4">
        <f t="shared" si="31"/>
        <v>-1.7342659800399645</v>
      </c>
      <c r="AR35" s="4">
        <f t="shared" si="32"/>
        <v>-0.29526984364993325</v>
      </c>
      <c r="AS35" s="4">
        <f t="shared" si="33"/>
        <v>3.0416600458793113</v>
      </c>
      <c r="AT35" s="4">
        <f t="shared" si="34"/>
        <v>2.4493646140550709</v>
      </c>
      <c r="AU35" s="4">
        <f t="shared" si="35"/>
        <v>-0.94254626031299438</v>
      </c>
      <c r="AV35" s="4">
        <f t="shared" si="36"/>
        <v>0.65859699814457429</v>
      </c>
      <c r="AW35" s="4">
        <f t="shared" si="36"/>
        <v>0.85731582073407253</v>
      </c>
      <c r="AY35" s="2">
        <f t="shared" si="96"/>
        <v>101.71291900006324</v>
      </c>
      <c r="AZ35" s="2">
        <f t="shared" si="37"/>
        <v>99.938095924560443</v>
      </c>
      <c r="BA35" s="2">
        <f t="shared" si="37"/>
        <v>99.451706036044882</v>
      </c>
      <c r="BB35" s="2">
        <f t="shared" si="37"/>
        <v>98.554515140962152</v>
      </c>
      <c r="BC35" s="2">
        <f t="shared" si="37"/>
        <v>99.502578178362384</v>
      </c>
      <c r="BD35" s="2">
        <f t="shared" si="37"/>
        <v>100.05089264133072</v>
      </c>
      <c r="BE35" s="2">
        <f t="shared" si="37"/>
        <v>99.197854179883251</v>
      </c>
      <c r="BF35" s="2">
        <f t="shared" si="37"/>
        <v>100.04616831399471</v>
      </c>
      <c r="BG35" s="2">
        <f t="shared" si="37"/>
        <v>98.856265980022584</v>
      </c>
      <c r="BH35" s="2">
        <f t="shared" si="37"/>
        <v>100.71426984360278</v>
      </c>
      <c r="BI35" s="2">
        <f t="shared" si="37"/>
        <v>104.57733995391489</v>
      </c>
      <c r="BJ35" s="2">
        <f t="shared" si="37"/>
        <v>105.31263538449613</v>
      </c>
      <c r="BK35" s="2">
        <f t="shared" si="37"/>
        <v>105.96854624013345</v>
      </c>
      <c r="BL35" s="2">
        <f t="shared" si="37"/>
        <v>101.26640299938417</v>
      </c>
      <c r="BM35" s="2">
        <f t="shared" si="37"/>
        <v>106.69268417926405</v>
      </c>
      <c r="BO35" s="2">
        <f t="shared" si="38"/>
        <v>102.209</v>
      </c>
      <c r="BP35" s="2">
        <f t="shared" si="39"/>
        <v>100.651</v>
      </c>
      <c r="BQ35" s="2">
        <f t="shared" si="40"/>
        <v>103.3</v>
      </c>
      <c r="BR35" s="2">
        <f t="shared" si="41"/>
        <v>97.05</v>
      </c>
      <c r="BS35" s="2">
        <f t="shared" si="42"/>
        <v>98.146000000000001</v>
      </c>
      <c r="BT35" s="2">
        <f t="shared" si="43"/>
        <v>99.194999999999993</v>
      </c>
      <c r="BU35" s="2">
        <f t="shared" si="44"/>
        <v>100.31699999999999</v>
      </c>
      <c r="BV35" s="2">
        <f t="shared" si="45"/>
        <v>101.56100000000001</v>
      </c>
      <c r="BW35" s="2">
        <f t="shared" si="46"/>
        <v>97.122</v>
      </c>
      <c r="BX35" s="2">
        <f t="shared" si="47"/>
        <v>100.419</v>
      </c>
      <c r="BY35" s="2">
        <f t="shared" si="48"/>
        <v>107.619</v>
      </c>
      <c r="BZ35" s="2">
        <f t="shared" si="49"/>
        <v>107.762</v>
      </c>
      <c r="CA35" s="2">
        <f t="shared" si="50"/>
        <v>105.026</v>
      </c>
      <c r="CB35" s="2">
        <f t="shared" si="51"/>
        <v>101.925</v>
      </c>
      <c r="CC35" s="2">
        <f t="shared" si="52"/>
        <v>107.55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101.66526659919029</v>
      </c>
      <c r="DL35" s="2">
        <f t="shared" si="70"/>
        <v>99.74395310391364</v>
      </c>
      <c r="DM35" s="2">
        <f t="shared" si="70"/>
        <v>99.408053470919299</v>
      </c>
      <c r="DN35" s="2">
        <f t="shared" si="70"/>
        <v>98.377549249530944</v>
      </c>
      <c r="DO35" s="2">
        <f t="shared" si="70"/>
        <v>99.332522326454011</v>
      </c>
      <c r="DP35" s="2">
        <f t="shared" si="70"/>
        <v>99.800160881801133</v>
      </c>
      <c r="DQ35" s="2">
        <f t="shared" si="70"/>
        <v>99.246992495309556</v>
      </c>
      <c r="DR35" s="2">
        <f t="shared" si="70"/>
        <v>99.717028449502166</v>
      </c>
      <c r="DS35" s="2">
        <f t="shared" si="70"/>
        <v>98.720814446529076</v>
      </c>
      <c r="DT35" s="2">
        <f t="shared" si="70"/>
        <v>100.72114062634063</v>
      </c>
      <c r="DU35" s="2">
        <f t="shared" si="70"/>
        <v>104.56514782798995</v>
      </c>
      <c r="DV35" s="2">
        <f t="shared" si="70"/>
        <v>105.22967658569502</v>
      </c>
      <c r="DW35" s="2">
        <f t="shared" si="70"/>
        <v>105.82724615384613</v>
      </c>
      <c r="DX35" s="2">
        <f t="shared" si="70"/>
        <v>101.11943994601889</v>
      </c>
      <c r="DY35" s="2">
        <f t="shared" si="70"/>
        <v>106.78321428571428</v>
      </c>
      <c r="EA35" s="2">
        <f t="shared" si="71"/>
        <v>102.56110319917443</v>
      </c>
      <c r="EB35" s="2">
        <f t="shared" si="72"/>
        <v>103.24934747525165</v>
      </c>
      <c r="EC35" s="2">
        <f t="shared" si="73"/>
        <v>100.25330798910578</v>
      </c>
      <c r="ED35" s="2">
        <f t="shared" si="74"/>
        <v>101.99881667037951</v>
      </c>
      <c r="EE35" s="2">
        <f t="shared" si="75"/>
        <v>102.79531690072122</v>
      </c>
      <c r="EF35" s="2">
        <f t="shared" si="76"/>
        <v>104.76174018870006</v>
      </c>
      <c r="EG35" s="2">
        <f t="shared" si="77"/>
        <v>98.228291068082441</v>
      </c>
      <c r="EH35" s="2">
        <f t="shared" si="78"/>
        <v>107.11936527675819</v>
      </c>
      <c r="EI35" s="2">
        <f t="shared" si="79"/>
        <v>103.66805335181175</v>
      </c>
      <c r="EJ35" s="2">
        <f t="shared" si="80"/>
        <v>100.54982397977608</v>
      </c>
      <c r="EK35" s="2">
        <f t="shared" si="81"/>
        <v>104.86832816474865</v>
      </c>
      <c r="EL35" s="2">
        <f t="shared" si="82"/>
        <v>107.02180430181538</v>
      </c>
      <c r="EM35" s="2">
        <f t="shared" si="83"/>
        <v>108.78123561806954</v>
      </c>
      <c r="EN35" s="2">
        <f t="shared" si="84"/>
        <v>104.43469682287389</v>
      </c>
      <c r="EO35" s="2">
        <f t="shared" si="85"/>
        <v>104.39211218793035</v>
      </c>
      <c r="EQ35" s="2">
        <f t="shared" si="86"/>
        <v>102.64153042092035</v>
      </c>
      <c r="ER35" s="2">
        <f t="shared" si="87"/>
        <v>101.95376420521741</v>
      </c>
      <c r="ES35" s="2">
        <f t="shared" si="87"/>
        <v>99.838578871485694</v>
      </c>
      <c r="ET35" s="2">
        <f t="shared" si="87"/>
        <v>99.508242111932688</v>
      </c>
      <c r="EU35" s="2">
        <f t="shared" si="87"/>
        <v>99.793927938949139</v>
      </c>
      <c r="EV35" s="2">
        <f t="shared" si="87"/>
        <v>100.57415026874315</v>
      </c>
      <c r="EW35" s="2">
        <f t="shared" si="87"/>
        <v>99.518938474859979</v>
      </c>
      <c r="EX35" s="2">
        <f t="shared" si="87"/>
        <v>104.17684308207343</v>
      </c>
      <c r="EY35" s="2">
        <f t="shared" si="87"/>
        <v>103.0230934718815</v>
      </c>
      <c r="EZ35" s="2">
        <f t="shared" si="87"/>
        <v>102.14267855073582</v>
      </c>
      <c r="FA35" s="2">
        <f t="shared" si="87"/>
        <v>105.50421486886599</v>
      </c>
      <c r="FB35" s="2">
        <f t="shared" si="87"/>
        <v>105.41018885585267</v>
      </c>
      <c r="FC35" s="2">
        <f t="shared" si="87"/>
        <v>108.5301607571906</v>
      </c>
      <c r="FD35" s="2">
        <f t="shared" si="87"/>
        <v>108.80583015757344</v>
      </c>
      <c r="FE35" s="2">
        <f t="shared" si="87"/>
        <v>107.148140623074</v>
      </c>
      <c r="FG35" s="2">
        <f t="shared" si="88"/>
        <v>5.3192930266285118E-2</v>
      </c>
      <c r="FH35" s="2">
        <f t="shared" si="89"/>
        <v>5.5385174132093457E-2</v>
      </c>
      <c r="FI35" s="2">
        <f t="shared" si="89"/>
        <v>5.1646272665843568E-2</v>
      </c>
      <c r="FJ35" s="2">
        <f t="shared" si="89"/>
        <v>4.8871197711961294E-2</v>
      </c>
      <c r="FK35" s="2">
        <f t="shared" si="89"/>
        <v>4.9112391207400206E-2</v>
      </c>
      <c r="FL35" s="2">
        <f t="shared" si="89"/>
        <v>5.0537701034970205E-2</v>
      </c>
      <c r="FM35" s="2">
        <f t="shared" si="89"/>
        <v>4.8240661482719778E-2</v>
      </c>
      <c r="FN35" s="2">
        <f t="shared" si="89"/>
        <v>4.4466003399767834E-2</v>
      </c>
      <c r="FO35" s="2">
        <f t="shared" si="89"/>
        <v>2.7379512144576193E-2</v>
      </c>
      <c r="FP35" s="2">
        <f t="shared" si="89"/>
        <v>4.0142085560082211E-2</v>
      </c>
      <c r="FQ35" s="2">
        <f t="shared" si="89"/>
        <v>4.0206966331303023E-2</v>
      </c>
      <c r="FR35" s="2">
        <f t="shared" si="89"/>
        <v>4.6293788048050344E-2</v>
      </c>
      <c r="FS35" s="2">
        <f t="shared" si="89"/>
        <v>4.783385932429967E-2</v>
      </c>
      <c r="FT35" s="2">
        <f t="shared" si="89"/>
        <v>4.4326632014500669E-2</v>
      </c>
      <c r="FU35" s="2">
        <f t="shared" si="89"/>
        <v>3.7863546499725134E-2</v>
      </c>
      <c r="FW35" s="2">
        <f t="shared" si="112"/>
        <v>2.8234222485007923E-6</v>
      </c>
      <c r="FX35" s="2">
        <f t="shared" si="90"/>
        <v>3.131416963806621E-6</v>
      </c>
      <c r="FY35" s="2">
        <f t="shared" si="90"/>
        <v>4.0513015570024514E-6</v>
      </c>
      <c r="FZ35" s="2">
        <f t="shared" si="90"/>
        <v>3.9286761882377052E-6</v>
      </c>
      <c r="GA35" s="2">
        <f t="shared" si="90"/>
        <v>3.4217137563761679E-6</v>
      </c>
      <c r="GB35" s="2">
        <f t="shared" si="90"/>
        <v>3.5944646065505454E-6</v>
      </c>
      <c r="GC35" s="2">
        <f t="shared" si="90"/>
        <v>3.4984586015757178E-6</v>
      </c>
      <c r="GD35" s="2">
        <f t="shared" si="90"/>
        <v>4.2378726942358419E-6</v>
      </c>
      <c r="GE35" s="2">
        <f t="shared" si="90"/>
        <v>2.2547073543142611E-6</v>
      </c>
      <c r="GF35" s="2">
        <f t="shared" si="90"/>
        <v>3.9079188575517492E-6</v>
      </c>
      <c r="GG35" s="2">
        <f t="shared" si="90"/>
        <v>3.4036449447139004E-6</v>
      </c>
      <c r="GH35" s="2">
        <f t="shared" si="90"/>
        <v>3.4635086223835019E-6</v>
      </c>
      <c r="GI35" s="2">
        <f t="shared" si="90"/>
        <v>2.509967783315858E-6</v>
      </c>
      <c r="GJ35" s="2">
        <f t="shared" si="90"/>
        <v>2.0319104244016902E-6</v>
      </c>
      <c r="GK35" s="2">
        <f t="shared" si="90"/>
        <v>1.9952678032263225E-6</v>
      </c>
      <c r="GM35" s="86">
        <f t="shared" si="113"/>
        <v>1.2158096449366513E-10</v>
      </c>
      <c r="GN35" s="86">
        <f t="shared" si="91"/>
        <v>4.7365135853481961E-10</v>
      </c>
      <c r="GO35" s="86">
        <f t="shared" si="91"/>
        <v>6.8255415711203055E-11</v>
      </c>
      <c r="GP35" s="86">
        <f t="shared" si="91"/>
        <v>5.2175350135395358E-12</v>
      </c>
      <c r="GQ35" s="86">
        <f t="shared" si="91"/>
        <v>9.4368191325980013E-12</v>
      </c>
      <c r="GR35" s="86">
        <f t="shared" si="91"/>
        <v>1.4028711191663163E-11</v>
      </c>
      <c r="GS35" s="86">
        <f t="shared" si="91"/>
        <v>1.7611197697583897E-11</v>
      </c>
      <c r="GT35" s="86">
        <f t="shared" si="91"/>
        <v>3.8283527466391906E-13</v>
      </c>
      <c r="GU35" s="86">
        <f t="shared" si="91"/>
        <v>1.0742239672600149E-14</v>
      </c>
      <c r="GV35" s="86">
        <f t="shared" si="91"/>
        <v>2.8806000161282719E-14</v>
      </c>
      <c r="GW35" s="86">
        <f t="shared" si="91"/>
        <v>1.2950980735270356E-13</v>
      </c>
      <c r="GX35" s="86">
        <f t="shared" si="91"/>
        <v>9.6708759033314115E-13</v>
      </c>
      <c r="GY35" s="86">
        <f t="shared" si="91"/>
        <v>1.4316999709667095E-11</v>
      </c>
      <c r="GZ35" s="86">
        <f t="shared" si="91"/>
        <v>1.7861887232933561E-12</v>
      </c>
      <c r="HA35" s="86">
        <f t="shared" si="91"/>
        <v>1.3827518095040397E-15</v>
      </c>
      <c r="HC35" s="86">
        <f t="shared" si="145"/>
        <v>5.9964244830957616E-27</v>
      </c>
      <c r="HD35" s="86">
        <f t="shared" si="92"/>
        <v>1.5137119607265249E-26</v>
      </c>
      <c r="HE35" s="86">
        <f t="shared" si="92"/>
        <v>3.3927026666531237E-31</v>
      </c>
      <c r="HF35" s="86">
        <f t="shared" si="92"/>
        <v>3.1264611132898195E-35</v>
      </c>
      <c r="HG35" s="86">
        <f t="shared" si="92"/>
        <v>3.5666062355638782E-33</v>
      </c>
      <c r="HH35" s="86">
        <f t="shared" si="92"/>
        <v>1.4110864356536753E-30</v>
      </c>
      <c r="HI35" s="86">
        <f t="shared" si="92"/>
        <v>3.3052982934764592E-30</v>
      </c>
      <c r="HJ35" s="86">
        <f t="shared" si="92"/>
        <v>2.2316781077349845E-33</v>
      </c>
      <c r="HK35" s="86">
        <f t="shared" si="92"/>
        <v>3.7626405055164105E-35</v>
      </c>
      <c r="HL35" s="86">
        <f t="shared" si="92"/>
        <v>2.6584434837908375E-34</v>
      </c>
      <c r="HM35" s="86">
        <f t="shared" si="92"/>
        <v>1.5384358365399555E-33</v>
      </c>
      <c r="HN35" s="86">
        <f t="shared" si="92"/>
        <v>2.1692008300465209E-33</v>
      </c>
      <c r="HO35" s="86">
        <f t="shared" si="92"/>
        <v>5.1183172270178503E-33</v>
      </c>
      <c r="HP35" s="86">
        <f t="shared" si="92"/>
        <v>1.1591664769948875E-34</v>
      </c>
      <c r="HQ35" s="86">
        <f t="shared" si="92"/>
        <v>6.3038021493304355E-43</v>
      </c>
      <c r="HS35" s="86">
        <f t="shared" si="114"/>
        <v>1.2550738446144261E-105</v>
      </c>
      <c r="HT35" s="86">
        <f t="shared" si="93"/>
        <v>6.4237622464372921E-98</v>
      </c>
      <c r="HU35" s="86">
        <f t="shared" si="93"/>
        <v>2.9029827468131529E-119</v>
      </c>
      <c r="HV35" s="86">
        <f t="shared" si="93"/>
        <v>9.6828576872859504E-137</v>
      </c>
      <c r="HW35" s="86">
        <f t="shared" si="93"/>
        <v>3.0436833405025083E-129</v>
      </c>
      <c r="HX35" s="86">
        <f t="shared" si="93"/>
        <v>1.352324852363364E-119</v>
      </c>
      <c r="HY35" s="86">
        <f t="shared" si="93"/>
        <v>7.0588485170764849E-117</v>
      </c>
      <c r="HZ35" s="86">
        <f t="shared" si="93"/>
        <v>1.47713569155503E-128</v>
      </c>
      <c r="IA35" s="86">
        <f t="shared" si="93"/>
        <v>1.5702004739191974E-128</v>
      </c>
      <c r="IB35" s="86">
        <f t="shared" si="93"/>
        <v>2.8816600565356673E-133</v>
      </c>
      <c r="IC35" s="86">
        <f t="shared" si="93"/>
        <v>5.6285009345797122E-129</v>
      </c>
      <c r="ID35" s="86">
        <f t="shared" si="93"/>
        <v>3.2076082794566272E-130</v>
      </c>
      <c r="IE35" s="86">
        <f t="shared" si="93"/>
        <v>5.0910701805560391E-129</v>
      </c>
      <c r="IF35" s="86">
        <f t="shared" si="93"/>
        <v>2.4824071522430555E-57</v>
      </c>
      <c r="IG35" s="86">
        <f t="shared" si="93"/>
        <v>9.4736014937582111E-59</v>
      </c>
      <c r="II35" s="86">
        <f t="shared" si="115"/>
        <v>0</v>
      </c>
      <c r="IJ35" s="86">
        <f t="shared" si="116"/>
        <v>2.920153586755085E-298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3.4408287734435953E-250</v>
      </c>
      <c r="IW35" s="86">
        <f t="shared" si="129"/>
        <v>7.5605152382882118E-180</v>
      </c>
      <c r="IY35" s="86">
        <f t="shared" si="130"/>
        <v>1.2158096449366513E-10</v>
      </c>
      <c r="IZ35" s="86">
        <f t="shared" si="131"/>
        <v>4.7365135853481961E-10</v>
      </c>
      <c r="JA35" s="86">
        <f t="shared" si="132"/>
        <v>6.8255415711203055E-11</v>
      </c>
      <c r="JB35" s="86">
        <f t="shared" si="133"/>
        <v>5.2175350135395358E-12</v>
      </c>
      <c r="JC35" s="86">
        <f t="shared" si="134"/>
        <v>9.4368191325980013E-12</v>
      </c>
      <c r="JD35" s="86">
        <f t="shared" si="135"/>
        <v>1.4028711191663163E-11</v>
      </c>
      <c r="JE35" s="86">
        <f t="shared" si="136"/>
        <v>1.7611197697583897E-11</v>
      </c>
      <c r="JF35" s="86">
        <f t="shared" si="137"/>
        <v>3.8283527466391906E-13</v>
      </c>
      <c r="JG35" s="86">
        <f t="shared" si="138"/>
        <v>1.0742239672600149E-14</v>
      </c>
      <c r="JH35" s="86">
        <f t="shared" si="139"/>
        <v>2.8806000161282719E-14</v>
      </c>
      <c r="JI35" s="86">
        <f t="shared" si="140"/>
        <v>1.2950980735270356E-13</v>
      </c>
      <c r="JJ35" s="86">
        <f t="shared" si="141"/>
        <v>9.6708759033314115E-13</v>
      </c>
      <c r="JK35" s="86">
        <f t="shared" si="142"/>
        <v>1.4316999709667095E-11</v>
      </c>
      <c r="JL35" s="86">
        <f t="shared" si="143"/>
        <v>1.7861887232933561E-12</v>
      </c>
      <c r="JM35" s="86">
        <f t="shared" si="144"/>
        <v>1.3827518095040397E-15</v>
      </c>
    </row>
    <row r="36" spans="2:273" x14ac:dyDescent="0.25">
      <c r="B36" s="2">
        <v>9</v>
      </c>
      <c r="C36" s="37">
        <v>102.372</v>
      </c>
      <c r="D36" s="37">
        <v>99.256</v>
      </c>
      <c r="E36" s="37">
        <v>100.97499999999999</v>
      </c>
      <c r="F36" s="37">
        <v>98.6</v>
      </c>
      <c r="G36" s="37">
        <v>96.878</v>
      </c>
      <c r="H36" s="37">
        <v>98.366</v>
      </c>
      <c r="I36" s="37">
        <v>98.756</v>
      </c>
      <c r="J36" s="37">
        <v>99.902000000000001</v>
      </c>
      <c r="K36" s="37">
        <v>102.29300000000001</v>
      </c>
      <c r="L36" s="37">
        <v>103.32599999999999</v>
      </c>
      <c r="M36" s="37">
        <v>106.143</v>
      </c>
      <c r="N36" s="37">
        <v>107.214</v>
      </c>
      <c r="O36" s="37">
        <v>108.553</v>
      </c>
      <c r="P36" s="37">
        <v>101.5</v>
      </c>
      <c r="Q36" s="37">
        <v>107.125</v>
      </c>
      <c r="R36" s="10"/>
      <c r="S36" s="4">
        <f t="shared" si="8"/>
        <v>101.81675839417568</v>
      </c>
      <c r="T36" s="4">
        <f t="shared" si="9"/>
        <v>100.16095577800915</v>
      </c>
      <c r="U36" s="4">
        <f t="shared" si="10"/>
        <v>99.607433088591605</v>
      </c>
      <c r="V36" s="4">
        <f t="shared" si="11"/>
        <v>98.788545753122335</v>
      </c>
      <c r="W36" s="4">
        <f t="shared" si="12"/>
        <v>99.693531874483696</v>
      </c>
      <c r="X36" s="4">
        <f t="shared" si="13"/>
        <v>100.26328525429902</v>
      </c>
      <c r="Y36" s="4">
        <f t="shared" si="14"/>
        <v>99.325278931621554</v>
      </c>
      <c r="Z36" s="4">
        <f t="shared" si="15"/>
        <v>100.23515620202637</v>
      </c>
      <c r="AA36" s="4">
        <f t="shared" si="16"/>
        <v>99.050389707447394</v>
      </c>
      <c r="AB36" s="4">
        <f t="shared" si="17"/>
        <v>100.84468600182487</v>
      </c>
      <c r="AC36" s="4">
        <f t="shared" si="18"/>
        <v>104.59158585679171</v>
      </c>
      <c r="AD36" s="4">
        <f t="shared" si="19"/>
        <v>105.39004221170548</v>
      </c>
      <c r="AE36" s="4">
        <f t="shared" si="20"/>
        <v>106.05902078323174</v>
      </c>
      <c r="AF36" s="4">
        <f t="shared" si="21"/>
        <v>101.36713701744415</v>
      </c>
      <c r="AG36" s="4">
        <f t="shared" si="22"/>
        <v>106.63023603078832</v>
      </c>
      <c r="AI36" s="4">
        <f t="shared" si="23"/>
        <v>0.55524160582432103</v>
      </c>
      <c r="AJ36" s="4">
        <f t="shared" si="24"/>
        <v>-0.90495577800915328</v>
      </c>
      <c r="AK36" s="4">
        <f t="shared" si="25"/>
        <v>1.3675669114083888</v>
      </c>
      <c r="AL36" s="4">
        <f t="shared" si="26"/>
        <v>-0.1885457531223409</v>
      </c>
      <c r="AM36" s="4">
        <f t="shared" si="27"/>
        <v>-2.8155318744836961</v>
      </c>
      <c r="AN36" s="4">
        <f t="shared" si="28"/>
        <v>-1.8972852542990211</v>
      </c>
      <c r="AO36" s="4">
        <f t="shared" si="29"/>
        <v>-0.56927893162155385</v>
      </c>
      <c r="AP36" s="4">
        <f t="shared" si="30"/>
        <v>-0.33315620202637319</v>
      </c>
      <c r="AQ36" s="4">
        <f t="shared" si="31"/>
        <v>3.2426102925526123</v>
      </c>
      <c r="AR36" s="4">
        <f t="shared" si="32"/>
        <v>2.4813139981751249</v>
      </c>
      <c r="AS36" s="4">
        <f t="shared" si="33"/>
        <v>1.5514141432082909</v>
      </c>
      <c r="AT36" s="4">
        <f t="shared" si="34"/>
        <v>1.8239577882945213</v>
      </c>
      <c r="AU36" s="4">
        <f t="shared" si="35"/>
        <v>2.4939792167682526</v>
      </c>
      <c r="AV36" s="4">
        <f t="shared" si="36"/>
        <v>0.13286298255584938</v>
      </c>
      <c r="AW36" s="4">
        <f t="shared" si="36"/>
        <v>0.4947639692116752</v>
      </c>
      <c r="AY36" s="2">
        <f t="shared" si="96"/>
        <v>101.81675800842626</v>
      </c>
      <c r="AZ36" s="2">
        <f t="shared" si="37"/>
        <v>100.16095445144693</v>
      </c>
      <c r="BA36" s="2">
        <f t="shared" si="37"/>
        <v>99.607432866392529</v>
      </c>
      <c r="BB36" s="2">
        <f t="shared" si="37"/>
        <v>98.788545732826179</v>
      </c>
      <c r="BC36" s="2">
        <f t="shared" si="37"/>
        <v>99.693531839334398</v>
      </c>
      <c r="BD36" s="2">
        <f t="shared" si="37"/>
        <v>100.26328520496817</v>
      </c>
      <c r="BE36" s="2">
        <f t="shared" si="37"/>
        <v>99.325278870745365</v>
      </c>
      <c r="BF36" s="2">
        <f t="shared" si="37"/>
        <v>100.2351562003516</v>
      </c>
      <c r="BG36" s="2">
        <f t="shared" si="37"/>
        <v>99.050389707398523</v>
      </c>
      <c r="BH36" s="2">
        <f t="shared" si="37"/>
        <v>100.84468600168107</v>
      </c>
      <c r="BI36" s="2">
        <f t="shared" si="37"/>
        <v>104.59158585620662</v>
      </c>
      <c r="BJ36" s="2">
        <f t="shared" si="37"/>
        <v>105.39004220777949</v>
      </c>
      <c r="BK36" s="2">
        <f t="shared" si="37"/>
        <v>106.0590207347565</v>
      </c>
      <c r="BL36" s="2">
        <f t="shared" si="37"/>
        <v>101.36713701103587</v>
      </c>
      <c r="BM36" s="2">
        <f t="shared" si="37"/>
        <v>106.63023603078184</v>
      </c>
      <c r="BO36" s="2">
        <f t="shared" si="38"/>
        <v>102.372</v>
      </c>
      <c r="BP36" s="2">
        <f t="shared" si="39"/>
        <v>99.256</v>
      </c>
      <c r="BQ36" s="2">
        <f t="shared" si="40"/>
        <v>100.97499999999999</v>
      </c>
      <c r="BR36" s="2">
        <f t="shared" si="41"/>
        <v>98.6</v>
      </c>
      <c r="BS36" s="2">
        <f t="shared" si="42"/>
        <v>96.878</v>
      </c>
      <c r="BT36" s="2">
        <f t="shared" si="43"/>
        <v>98.366</v>
      </c>
      <c r="BU36" s="2">
        <f t="shared" si="44"/>
        <v>98.756</v>
      </c>
      <c r="BV36" s="2">
        <f t="shared" si="45"/>
        <v>99.902000000000001</v>
      </c>
      <c r="BW36" s="2">
        <f t="shared" si="46"/>
        <v>102.29300000000001</v>
      </c>
      <c r="BX36" s="2">
        <f t="shared" si="47"/>
        <v>103.32599999999999</v>
      </c>
      <c r="BY36" s="2">
        <f t="shared" si="48"/>
        <v>106.143</v>
      </c>
      <c r="BZ36" s="2">
        <f t="shared" si="49"/>
        <v>107.214</v>
      </c>
      <c r="CA36" s="2">
        <f t="shared" si="50"/>
        <v>108.553</v>
      </c>
      <c r="CB36" s="2">
        <f t="shared" si="51"/>
        <v>101.5</v>
      </c>
      <c r="CC36" s="2">
        <f t="shared" si="52"/>
        <v>107.125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101.78004655870446</v>
      </c>
      <c r="DL36" s="2">
        <f t="shared" si="70"/>
        <v>99.972640350877199</v>
      </c>
      <c r="DM36" s="2">
        <f t="shared" si="70"/>
        <v>99.576918386491528</v>
      </c>
      <c r="DN36" s="2">
        <f t="shared" si="70"/>
        <v>98.616240619136946</v>
      </c>
      <c r="DO36" s="2">
        <f t="shared" si="70"/>
        <v>99.526779080675396</v>
      </c>
      <c r="DP36" s="2">
        <f t="shared" si="70"/>
        <v>100.01043602251409</v>
      </c>
      <c r="DQ36" s="2">
        <f t="shared" si="70"/>
        <v>99.392056191369605</v>
      </c>
      <c r="DR36" s="2">
        <f t="shared" si="70"/>
        <v>99.893560455192073</v>
      </c>
      <c r="DS36" s="2">
        <f t="shared" si="70"/>
        <v>98.912244746716695</v>
      </c>
      <c r="DT36" s="2">
        <f t="shared" si="70"/>
        <v>100.86316739596741</v>
      </c>
      <c r="DU36" s="2">
        <f t="shared" si="70"/>
        <v>104.58524652587812</v>
      </c>
      <c r="DV36" s="2">
        <f t="shared" si="70"/>
        <v>105.31105452091768</v>
      </c>
      <c r="DW36" s="2">
        <f t="shared" si="70"/>
        <v>105.91652692307692</v>
      </c>
      <c r="DX36" s="2">
        <f t="shared" si="70"/>
        <v>101.2161201079622</v>
      </c>
      <c r="DY36" s="2">
        <f t="shared" si="70"/>
        <v>106.73088235294117</v>
      </c>
      <c r="EA36" s="2">
        <f t="shared" si="71"/>
        <v>102.41270278637772</v>
      </c>
      <c r="EB36" s="2">
        <f t="shared" si="72"/>
        <v>103.09019386906247</v>
      </c>
      <c r="EC36" s="2">
        <f t="shared" si="73"/>
        <v>100.11848453407691</v>
      </c>
      <c r="ED36" s="2">
        <f t="shared" si="74"/>
        <v>101.84707582454945</v>
      </c>
      <c r="EE36" s="2">
        <f t="shared" si="75"/>
        <v>102.63823669526182</v>
      </c>
      <c r="EF36" s="2">
        <f t="shared" si="76"/>
        <v>104.59593372554062</v>
      </c>
      <c r="EG36" s="2">
        <f t="shared" si="77"/>
        <v>98.123633041848848</v>
      </c>
      <c r="EH36" s="2">
        <f t="shared" si="78"/>
        <v>106.93012497430627</v>
      </c>
      <c r="EI36" s="2">
        <f t="shared" si="79"/>
        <v>103.5260577480818</v>
      </c>
      <c r="EJ36" s="2">
        <f t="shared" si="80"/>
        <v>100.44149801372335</v>
      </c>
      <c r="EK36" s="2">
        <f t="shared" si="81"/>
        <v>104.72954530587523</v>
      </c>
      <c r="EL36" s="2">
        <f t="shared" si="82"/>
        <v>106.87422134990967</v>
      </c>
      <c r="EM36" s="2">
        <f t="shared" si="83"/>
        <v>108.64589614497287</v>
      </c>
      <c r="EN36" s="2">
        <f t="shared" si="84"/>
        <v>104.33634890481622</v>
      </c>
      <c r="EO36" s="2">
        <f t="shared" si="85"/>
        <v>104.29763687064646</v>
      </c>
      <c r="EQ36" s="2">
        <f t="shared" si="86"/>
        <v>102.49226486403633</v>
      </c>
      <c r="ER36" s="2">
        <f t="shared" si="87"/>
        <v>101.80900087745401</v>
      </c>
      <c r="ES36" s="2">
        <f t="shared" si="87"/>
        <v>99.708517559764374</v>
      </c>
      <c r="ET36" s="2">
        <f t="shared" si="87"/>
        <v>99.384728728674745</v>
      </c>
      <c r="EU36" s="2">
        <f t="shared" si="87"/>
        <v>99.67080125798131</v>
      </c>
      <c r="EV36" s="2">
        <f t="shared" si="87"/>
        <v>100.45562256276141</v>
      </c>
      <c r="EW36" s="2">
        <f t="shared" si="87"/>
        <v>99.399639762992834</v>
      </c>
      <c r="EX36" s="2">
        <f t="shared" si="87"/>
        <v>104.02197783296819</v>
      </c>
      <c r="EY36" s="2">
        <f t="shared" si="87"/>
        <v>102.88797306008566</v>
      </c>
      <c r="EZ36" s="2">
        <f t="shared" si="87"/>
        <v>102.01653585692763</v>
      </c>
      <c r="FA36" s="2">
        <f t="shared" si="87"/>
        <v>105.35846528872135</v>
      </c>
      <c r="FB36" s="2">
        <f t="shared" si="87"/>
        <v>105.28103604801935</v>
      </c>
      <c r="FC36" s="2">
        <f t="shared" si="87"/>
        <v>108.39765770353915</v>
      </c>
      <c r="FD36" s="2">
        <f t="shared" si="87"/>
        <v>108.66081868899853</v>
      </c>
      <c r="FE36" s="2">
        <f t="shared" si="87"/>
        <v>107.02179064837583</v>
      </c>
      <c r="FG36" s="2">
        <f t="shared" si="88"/>
        <v>5.8027095610750909E-2</v>
      </c>
      <c r="FH36" s="2">
        <f t="shared" si="89"/>
        <v>6.0405859429519079E-2</v>
      </c>
      <c r="FI36" s="2">
        <f t="shared" si="89"/>
        <v>5.6348243288110077E-2</v>
      </c>
      <c r="FJ36" s="2">
        <f t="shared" si="89"/>
        <v>5.3334729195810671E-2</v>
      </c>
      <c r="FK36" s="2">
        <f t="shared" si="89"/>
        <v>5.3596710172195638E-2</v>
      </c>
      <c r="FL36" s="2">
        <f t="shared" si="89"/>
        <v>5.5144613918674666E-2</v>
      </c>
      <c r="FM36" s="2">
        <f t="shared" si="89"/>
        <v>5.2649792294193205E-2</v>
      </c>
      <c r="FN36" s="2">
        <f t="shared" si="89"/>
        <v>4.8547733430876622E-2</v>
      </c>
      <c r="FO36" s="2">
        <f t="shared" si="89"/>
        <v>2.9941945661317394E-2</v>
      </c>
      <c r="FP36" s="2">
        <f t="shared" si="89"/>
        <v>4.3845116618094718E-2</v>
      </c>
      <c r="FQ36" s="2">
        <f t="shared" si="89"/>
        <v>4.3915708683712203E-2</v>
      </c>
      <c r="FR36" s="2">
        <f t="shared" si="89"/>
        <v>5.0534425227991044E-2</v>
      </c>
      <c r="FS36" s="2">
        <f t="shared" si="89"/>
        <v>5.2207848509272008E-2</v>
      </c>
      <c r="FT36" s="2">
        <f t="shared" si="89"/>
        <v>4.8396216503391591E-2</v>
      </c>
      <c r="FU36" s="2">
        <f t="shared" si="89"/>
        <v>4.1365444919574057E-2</v>
      </c>
      <c r="FW36" s="2">
        <f t="shared" si="112"/>
        <v>3.0958200906893598E-6</v>
      </c>
      <c r="FX36" s="2">
        <f t="shared" si="90"/>
        <v>3.4335293865314152E-6</v>
      </c>
      <c r="FY36" s="2">
        <f t="shared" si="90"/>
        <v>4.4421620869805748E-6</v>
      </c>
      <c r="FZ36" s="2">
        <f t="shared" si="90"/>
        <v>4.3077061473528492E-6</v>
      </c>
      <c r="GA36" s="2">
        <f t="shared" si="90"/>
        <v>3.7518332887515624E-6</v>
      </c>
      <c r="GB36" s="2">
        <f t="shared" si="90"/>
        <v>3.9412507011147447E-6</v>
      </c>
      <c r="GC36" s="2">
        <f t="shared" si="90"/>
        <v>3.8359822819975268E-6</v>
      </c>
      <c r="GD36" s="2">
        <f t="shared" si="90"/>
        <v>4.6467331073861274E-6</v>
      </c>
      <c r="GE36" s="2">
        <f t="shared" si="90"/>
        <v>2.4722369149033341E-6</v>
      </c>
      <c r="GF36" s="2">
        <f t="shared" si="90"/>
        <v>4.2849462040534577E-6</v>
      </c>
      <c r="GG36" s="2">
        <f t="shared" si="90"/>
        <v>3.7320212437798684E-6</v>
      </c>
      <c r="GH36" s="2">
        <f t="shared" si="90"/>
        <v>3.7976604175975631E-6</v>
      </c>
      <c r="GI36" s="2">
        <f t="shared" si="90"/>
        <v>2.7521242809810673E-6</v>
      </c>
      <c r="GJ36" s="2">
        <f t="shared" si="90"/>
        <v>2.2279450401171749E-6</v>
      </c>
      <c r="GK36" s="2">
        <f t="shared" si="90"/>
        <v>2.1877672205593362E-6</v>
      </c>
      <c r="GM36" s="86">
        <f t="shared" si="113"/>
        <v>2.7653760100567561E-10</v>
      </c>
      <c r="GN36" s="86">
        <f t="shared" si="91"/>
        <v>1.0180458223214952E-9</v>
      </c>
      <c r="GO36" s="86">
        <f t="shared" si="91"/>
        <v>1.5837763392729012E-10</v>
      </c>
      <c r="GP36" s="86">
        <f t="shared" si="91"/>
        <v>1.3514168101823768E-11</v>
      </c>
      <c r="GQ36" s="86">
        <f t="shared" si="91"/>
        <v>2.377565509035889E-11</v>
      </c>
      <c r="GR36" s="86">
        <f t="shared" si="91"/>
        <v>3.4980076983460599E-11</v>
      </c>
      <c r="GS36" s="86">
        <f t="shared" si="91"/>
        <v>4.2786449862543036E-11</v>
      </c>
      <c r="GT36" s="86">
        <f t="shared" si="91"/>
        <v>1.090837797221969E-12</v>
      </c>
      <c r="GU36" s="86">
        <f t="shared" si="91"/>
        <v>3.0726850189654895E-14</v>
      </c>
      <c r="GV36" s="86">
        <f t="shared" si="91"/>
        <v>8.9530441251702569E-14</v>
      </c>
      <c r="GW36" s="86">
        <f t="shared" si="91"/>
        <v>3.751723486838111E-13</v>
      </c>
      <c r="GX36" s="86">
        <f t="shared" si="91"/>
        <v>2.6715647024099663E-12</v>
      </c>
      <c r="GY36" s="86">
        <f t="shared" si="91"/>
        <v>3.5044805310136279E-11</v>
      </c>
      <c r="GZ36" s="86">
        <f t="shared" si="91"/>
        <v>4.7198153934824656E-12</v>
      </c>
      <c r="HA36" s="86">
        <f t="shared" si="91"/>
        <v>4.8486461487199638E-15</v>
      </c>
      <c r="HC36" s="86">
        <f t="shared" si="145"/>
        <v>2.9260192715862345E-26</v>
      </c>
      <c r="HD36" s="86">
        <f t="shared" si="92"/>
        <v>7.1871692392736618E-26</v>
      </c>
      <c r="HE36" s="86">
        <f t="shared" si="92"/>
        <v>2.1918892100656857E-30</v>
      </c>
      <c r="HF36" s="86">
        <f t="shared" si="92"/>
        <v>2.6608987044139834E-34</v>
      </c>
      <c r="HG36" s="86">
        <f t="shared" si="92"/>
        <v>2.6055256262326444E-32</v>
      </c>
      <c r="HH36" s="86">
        <f t="shared" si="92"/>
        <v>8.8075537098554905E-30</v>
      </c>
      <c r="HI36" s="86">
        <f t="shared" si="92"/>
        <v>1.9736129298918633E-29</v>
      </c>
      <c r="HJ36" s="86">
        <f t="shared" si="92"/>
        <v>1.669730854926296E-32</v>
      </c>
      <c r="HK36" s="86">
        <f t="shared" si="92"/>
        <v>2.6606426011659947E-34</v>
      </c>
      <c r="HL36" s="86">
        <f t="shared" si="92"/>
        <v>2.0957687183421492E-33</v>
      </c>
      <c r="HM36" s="86">
        <f t="shared" si="92"/>
        <v>1.1318053665279445E-32</v>
      </c>
      <c r="HN36" s="86">
        <f t="shared" si="92"/>
        <v>1.6179393881864894E-32</v>
      </c>
      <c r="HO36" s="86">
        <f t="shared" si="92"/>
        <v>3.5221619194469962E-32</v>
      </c>
      <c r="HP36" s="86">
        <f t="shared" si="92"/>
        <v>8.7927850719245084E-34</v>
      </c>
      <c r="HQ36" s="86">
        <f t="shared" si="92"/>
        <v>8.1202204683255036E-42</v>
      </c>
      <c r="HS36" s="86">
        <f t="shared" si="114"/>
        <v>9.3104464643661757E-104</v>
      </c>
      <c r="HT36" s="86">
        <f t="shared" si="93"/>
        <v>3.8923761640455235E-96</v>
      </c>
      <c r="HU36" s="86">
        <f t="shared" si="93"/>
        <v>4.2824173877621758E-117</v>
      </c>
      <c r="HV36" s="86">
        <f t="shared" si="93"/>
        <v>3.0926712629966597E-134</v>
      </c>
      <c r="HW36" s="86">
        <f t="shared" si="93"/>
        <v>6.536968805027161E-127</v>
      </c>
      <c r="HX36" s="86">
        <f t="shared" si="93"/>
        <v>1.9291053086840312E-117</v>
      </c>
      <c r="HY36" s="86">
        <f t="shared" si="93"/>
        <v>8.7023774587340635E-115</v>
      </c>
      <c r="HZ36" s="86">
        <f t="shared" si="93"/>
        <v>3.2775937896084311E-126</v>
      </c>
      <c r="IA36" s="86">
        <f t="shared" si="93"/>
        <v>2.5996413334612732E-126</v>
      </c>
      <c r="IB36" s="86">
        <f t="shared" si="93"/>
        <v>7.5240012214325173E-131</v>
      </c>
      <c r="IC36" s="86">
        <f t="shared" si="93"/>
        <v>1.1879222144241785E-126</v>
      </c>
      <c r="ID36" s="86">
        <f t="shared" si="93"/>
        <v>7.3043451456919882E-128</v>
      </c>
      <c r="IE36" s="86">
        <f t="shared" si="93"/>
        <v>9.3794305914469297E-127</v>
      </c>
      <c r="IF36" s="86">
        <f t="shared" si="93"/>
        <v>2.3160114175496685E-56</v>
      </c>
      <c r="IG36" s="86">
        <f t="shared" si="93"/>
        <v>9.3821118237501164E-58</v>
      </c>
      <c r="II36" s="86">
        <f t="shared" si="115"/>
        <v>1.6721925129432102E-304</v>
      </c>
      <c r="IJ36" s="86">
        <f t="shared" si="116"/>
        <v>5.6645357003351007E-294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1.0249795042329236E-246</v>
      </c>
      <c r="IW36" s="86">
        <f t="shared" si="129"/>
        <v>2.3175066205623424E-177</v>
      </c>
      <c r="IY36" s="86">
        <f t="shared" si="130"/>
        <v>2.7653760100567566E-10</v>
      </c>
      <c r="IZ36" s="86">
        <f t="shared" si="131"/>
        <v>1.0180458223214952E-9</v>
      </c>
      <c r="JA36" s="86">
        <f t="shared" si="132"/>
        <v>1.5837763392729012E-10</v>
      </c>
      <c r="JB36" s="86">
        <f t="shared" si="133"/>
        <v>1.3514168101823768E-11</v>
      </c>
      <c r="JC36" s="86">
        <f t="shared" si="134"/>
        <v>2.377565509035889E-11</v>
      </c>
      <c r="JD36" s="86">
        <f t="shared" si="135"/>
        <v>3.4980076983460599E-11</v>
      </c>
      <c r="JE36" s="86">
        <f t="shared" si="136"/>
        <v>4.2786449862543036E-11</v>
      </c>
      <c r="JF36" s="86">
        <f t="shared" si="137"/>
        <v>1.090837797221969E-12</v>
      </c>
      <c r="JG36" s="86">
        <f t="shared" si="138"/>
        <v>3.0726850189654895E-14</v>
      </c>
      <c r="JH36" s="86">
        <f t="shared" si="139"/>
        <v>8.9530441251702569E-14</v>
      </c>
      <c r="JI36" s="86">
        <f t="shared" si="140"/>
        <v>3.751723486838111E-13</v>
      </c>
      <c r="JJ36" s="86">
        <f t="shared" si="141"/>
        <v>2.6715647024099663E-12</v>
      </c>
      <c r="JK36" s="86">
        <f t="shared" si="142"/>
        <v>3.5044805310136279E-11</v>
      </c>
      <c r="JL36" s="86">
        <f t="shared" si="143"/>
        <v>4.7198153934824656E-12</v>
      </c>
      <c r="JM36" s="86">
        <f t="shared" si="144"/>
        <v>4.8486461487199638E-15</v>
      </c>
    </row>
    <row r="37" spans="2:273" x14ac:dyDescent="0.25">
      <c r="B37" s="2">
        <v>10</v>
      </c>
      <c r="C37" s="37">
        <v>101.55800000000001</v>
      </c>
      <c r="D37" s="37">
        <v>98.766999999999996</v>
      </c>
      <c r="E37" s="37">
        <v>100.625</v>
      </c>
      <c r="F37" s="37">
        <v>97.25</v>
      </c>
      <c r="G37" s="37">
        <v>100.56100000000001</v>
      </c>
      <c r="H37" s="37">
        <v>98.561000000000007</v>
      </c>
      <c r="I37" s="37">
        <v>97.902000000000001</v>
      </c>
      <c r="J37" s="37">
        <v>101.19499999999999</v>
      </c>
      <c r="K37" s="37">
        <v>98.122</v>
      </c>
      <c r="L37" s="37">
        <v>101.047</v>
      </c>
      <c r="M37" s="37">
        <v>103.048</v>
      </c>
      <c r="N37" s="37">
        <v>105.095</v>
      </c>
      <c r="O37" s="37">
        <v>104.395</v>
      </c>
      <c r="P37" s="37">
        <v>103.1</v>
      </c>
      <c r="Q37" s="37">
        <v>108.95</v>
      </c>
      <c r="S37" s="4">
        <f t="shared" si="8"/>
        <v>101.9182048248466</v>
      </c>
      <c r="T37" s="4">
        <f t="shared" si="9"/>
        <v>100.3810770132345</v>
      </c>
      <c r="U37" s="4">
        <f t="shared" si="10"/>
        <v>99.760399546882681</v>
      </c>
      <c r="V37" s="4">
        <f t="shared" si="11"/>
        <v>99.020177998309293</v>
      </c>
      <c r="W37" s="4">
        <f t="shared" si="12"/>
        <v>99.882395148474615</v>
      </c>
      <c r="X37" s="4">
        <f t="shared" si="13"/>
        <v>100.47386842335452</v>
      </c>
      <c r="Y37" s="4">
        <f t="shared" si="14"/>
        <v>99.449926750135532</v>
      </c>
      <c r="Z37" s="4">
        <f t="shared" si="15"/>
        <v>100.42351886072061</v>
      </c>
      <c r="AA37" s="4">
        <f t="shared" si="16"/>
        <v>99.24379661986994</v>
      </c>
      <c r="AB37" s="4">
        <f t="shared" si="17"/>
        <v>100.97302996367276</v>
      </c>
      <c r="AC37" s="4">
        <f t="shared" si="18"/>
        <v>104.60464853421288</v>
      </c>
      <c r="AD37" s="4">
        <f t="shared" si="19"/>
        <v>105.46599543488395</v>
      </c>
      <c r="AE37" s="4">
        <f t="shared" si="20"/>
        <v>106.14847224640012</v>
      </c>
      <c r="AF37" s="4">
        <f t="shared" si="21"/>
        <v>101.46731625732282</v>
      </c>
      <c r="AG37" s="4">
        <f t="shared" si="22"/>
        <v>106.56672866873221</v>
      </c>
      <c r="AI37" s="4">
        <f t="shared" si="23"/>
        <v>-0.36020482484659055</v>
      </c>
      <c r="AJ37" s="4">
        <f t="shared" si="24"/>
        <v>-1.6140770132345068</v>
      </c>
      <c r="AK37" s="4">
        <f t="shared" si="25"/>
        <v>0.86460045311731903</v>
      </c>
      <c r="AL37" s="4">
        <f t="shared" si="26"/>
        <v>-1.7701779983092933</v>
      </c>
      <c r="AM37" s="4">
        <f t="shared" si="27"/>
        <v>0.67860485152539241</v>
      </c>
      <c r="AN37" s="4">
        <f t="shared" si="28"/>
        <v>-1.9128684233545101</v>
      </c>
      <c r="AO37" s="4">
        <f t="shared" si="29"/>
        <v>-1.5479267501355309</v>
      </c>
      <c r="AP37" s="4">
        <f t="shared" si="30"/>
        <v>0.77148113927938766</v>
      </c>
      <c r="AQ37" s="4">
        <f t="shared" si="31"/>
        <v>-1.1217966198699401</v>
      </c>
      <c r="AR37" s="4">
        <f t="shared" si="32"/>
        <v>7.3970036327239086E-2</v>
      </c>
      <c r="AS37" s="4">
        <f t="shared" si="33"/>
        <v>-1.5566485342128829</v>
      </c>
      <c r="AT37" s="4">
        <f t="shared" si="34"/>
        <v>-0.3709954348839517</v>
      </c>
      <c r="AU37" s="4">
        <f t="shared" si="35"/>
        <v>-1.753472246400122</v>
      </c>
      <c r="AV37" s="4">
        <f t="shared" si="36"/>
        <v>1.6326837426771732</v>
      </c>
      <c r="AW37" s="4">
        <f t="shared" si="36"/>
        <v>2.3832713312677924</v>
      </c>
      <c r="AY37" s="2">
        <f t="shared" si="96"/>
        <v>101.91820397742296</v>
      </c>
      <c r="AZ37" s="2">
        <f t="shared" si="37"/>
        <v>100.38107425552778</v>
      </c>
      <c r="BA37" s="2">
        <f t="shared" si="37"/>
        <v>99.760399049075886</v>
      </c>
      <c r="BB37" s="2">
        <f t="shared" si="37"/>
        <v>99.020177947691394</v>
      </c>
      <c r="BC37" s="2">
        <f t="shared" si="37"/>
        <v>99.882395063140308</v>
      </c>
      <c r="BD37" s="2">
        <f t="shared" si="37"/>
        <v>100.47386830482363</v>
      </c>
      <c r="BE37" s="2">
        <f t="shared" si="37"/>
        <v>99.449926607440673</v>
      </c>
      <c r="BF37" s="2">
        <f t="shared" si="37"/>
        <v>100.42351885613391</v>
      </c>
      <c r="BG37" s="2">
        <f t="shared" si="37"/>
        <v>99.243796619734979</v>
      </c>
      <c r="BH37" s="2">
        <f t="shared" si="37"/>
        <v>100.97302996324375</v>
      </c>
      <c r="BI37" s="2">
        <f t="shared" si="37"/>
        <v>104.60464853258289</v>
      </c>
      <c r="BJ37" s="2">
        <f t="shared" si="37"/>
        <v>105.46599542445495</v>
      </c>
      <c r="BK37" s="2">
        <f t="shared" si="37"/>
        <v>106.14847213193475</v>
      </c>
      <c r="BL37" s="2">
        <f t="shared" si="37"/>
        <v>101.46731624101191</v>
      </c>
      <c r="BM37" s="2">
        <f t="shared" si="37"/>
        <v>106.56672866871047</v>
      </c>
      <c r="BO37" s="2">
        <f t="shared" si="38"/>
        <v>101.55800000000001</v>
      </c>
      <c r="BP37" s="2">
        <f t="shared" si="39"/>
        <v>98.766999999999996</v>
      </c>
      <c r="BQ37" s="2">
        <f t="shared" si="40"/>
        <v>100.625</v>
      </c>
      <c r="BR37" s="2">
        <f t="shared" si="41"/>
        <v>97.25</v>
      </c>
      <c r="BS37" s="2">
        <f t="shared" si="42"/>
        <v>100.56100000000001</v>
      </c>
      <c r="BT37" s="2">
        <f t="shared" si="43"/>
        <v>98.561000000000007</v>
      </c>
      <c r="BU37" s="2">
        <f t="shared" si="44"/>
        <v>97.902000000000001</v>
      </c>
      <c r="BV37" s="2">
        <f t="shared" si="45"/>
        <v>101.19499999999999</v>
      </c>
      <c r="BW37" s="2">
        <f t="shared" si="46"/>
        <v>98.122</v>
      </c>
      <c r="BX37" s="2">
        <f t="shared" si="47"/>
        <v>101.047</v>
      </c>
      <c r="BY37" s="2">
        <f t="shared" si="48"/>
        <v>103.048</v>
      </c>
      <c r="BZ37" s="2">
        <f t="shared" si="49"/>
        <v>105.095</v>
      </c>
      <c r="CA37" s="2">
        <f t="shared" si="50"/>
        <v>104.395</v>
      </c>
      <c r="CB37" s="2">
        <f t="shared" si="51"/>
        <v>103.1</v>
      </c>
      <c r="CC37" s="2">
        <f t="shared" si="52"/>
        <v>108.95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101.89482651821864</v>
      </c>
      <c r="DL37" s="2">
        <f t="shared" si="70"/>
        <v>100.20132759784076</v>
      </c>
      <c r="DM37" s="2">
        <f t="shared" si="70"/>
        <v>99.745783302063771</v>
      </c>
      <c r="DN37" s="2">
        <f t="shared" si="70"/>
        <v>98.854931988742948</v>
      </c>
      <c r="DO37" s="2">
        <f t="shared" si="70"/>
        <v>99.721035834896782</v>
      </c>
      <c r="DP37" s="2">
        <f t="shared" si="70"/>
        <v>100.22071116322704</v>
      </c>
      <c r="DQ37" s="2">
        <f t="shared" si="70"/>
        <v>99.53711988742964</v>
      </c>
      <c r="DR37" s="2">
        <f t="shared" si="70"/>
        <v>100.07009246088197</v>
      </c>
      <c r="DS37" s="2">
        <f t="shared" si="70"/>
        <v>99.103675046904314</v>
      </c>
      <c r="DT37" s="2">
        <f t="shared" si="70"/>
        <v>101.00519416559418</v>
      </c>
      <c r="DU37" s="2">
        <f t="shared" si="70"/>
        <v>104.60534522376629</v>
      </c>
      <c r="DV37" s="2">
        <f t="shared" si="70"/>
        <v>105.39243245614036</v>
      </c>
      <c r="DW37" s="2">
        <f t="shared" si="70"/>
        <v>106.00580769230768</v>
      </c>
      <c r="DX37" s="2">
        <f t="shared" si="70"/>
        <v>101.31280026990552</v>
      </c>
      <c r="DY37" s="2">
        <f t="shared" si="70"/>
        <v>106.67855042016807</v>
      </c>
      <c r="EA37" s="2">
        <f t="shared" si="71"/>
        <v>102.26430237358103</v>
      </c>
      <c r="EB37" s="2">
        <f t="shared" si="72"/>
        <v>102.93104026287331</v>
      </c>
      <c r="EC37" s="2">
        <f t="shared" si="73"/>
        <v>99.983661079048062</v>
      </c>
      <c r="ED37" s="2">
        <f t="shared" si="74"/>
        <v>101.69533497871939</v>
      </c>
      <c r="EE37" s="2">
        <f t="shared" si="75"/>
        <v>102.48115648980243</v>
      </c>
      <c r="EF37" s="2">
        <f t="shared" si="76"/>
        <v>104.43012726238119</v>
      </c>
      <c r="EG37" s="2">
        <f t="shared" si="77"/>
        <v>98.01897501561524</v>
      </c>
      <c r="EH37" s="2">
        <f t="shared" si="78"/>
        <v>106.74088467185436</v>
      </c>
      <c r="EI37" s="2">
        <f t="shared" si="79"/>
        <v>103.38406214435186</v>
      </c>
      <c r="EJ37" s="2">
        <f t="shared" si="80"/>
        <v>100.33317204767063</v>
      </c>
      <c r="EK37" s="2">
        <f t="shared" si="81"/>
        <v>104.59076244700184</v>
      </c>
      <c r="EL37" s="2">
        <f t="shared" si="82"/>
        <v>106.72663839800397</v>
      </c>
      <c r="EM37" s="2">
        <f t="shared" si="83"/>
        <v>108.51055667187619</v>
      </c>
      <c r="EN37" s="2">
        <f t="shared" si="84"/>
        <v>104.23800098675854</v>
      </c>
      <c r="EO37" s="2">
        <f t="shared" si="85"/>
        <v>104.20316155336255</v>
      </c>
      <c r="EQ37" s="2">
        <f t="shared" si="86"/>
        <v>102.3429993071523</v>
      </c>
      <c r="ER37" s="2">
        <f t="shared" si="87"/>
        <v>101.6642375496906</v>
      </c>
      <c r="ES37" s="2">
        <f t="shared" si="87"/>
        <v>99.578456248043054</v>
      </c>
      <c r="ET37" s="2">
        <f t="shared" si="87"/>
        <v>99.261215345416787</v>
      </c>
      <c r="EU37" s="2">
        <f t="shared" si="87"/>
        <v>99.547674577013495</v>
      </c>
      <c r="EV37" s="2">
        <f t="shared" si="87"/>
        <v>100.33709485677967</v>
      </c>
      <c r="EW37" s="2">
        <f t="shared" si="87"/>
        <v>99.280341051125674</v>
      </c>
      <c r="EX37" s="2">
        <f t="shared" si="87"/>
        <v>103.86711258386296</v>
      </c>
      <c r="EY37" s="2">
        <f t="shared" si="87"/>
        <v>102.75285264828982</v>
      </c>
      <c r="EZ37" s="2">
        <f t="shared" si="87"/>
        <v>101.89039316311946</v>
      </c>
      <c r="FA37" s="2">
        <f t="shared" si="87"/>
        <v>105.2127157085767</v>
      </c>
      <c r="FB37" s="2">
        <f t="shared" si="87"/>
        <v>105.15188324018602</v>
      </c>
      <c r="FC37" s="2">
        <f t="shared" si="87"/>
        <v>108.26515464988771</v>
      </c>
      <c r="FD37" s="2">
        <f t="shared" si="87"/>
        <v>108.51580722042362</v>
      </c>
      <c r="FE37" s="2">
        <f t="shared" si="87"/>
        <v>106.89544067367767</v>
      </c>
      <c r="FG37" s="2">
        <f t="shared" si="88"/>
        <v>6.3271230659421432E-2</v>
      </c>
      <c r="FH37" s="2">
        <f t="shared" si="89"/>
        <v>6.5849944294275778E-2</v>
      </c>
      <c r="FI37" s="2">
        <f t="shared" si="89"/>
        <v>6.1450551798046663E-2</v>
      </c>
      <c r="FJ37" s="2">
        <f t="shared" si="89"/>
        <v>5.8180989323834746E-2</v>
      </c>
      <c r="FK37" s="2">
        <f t="shared" si="89"/>
        <v>5.846530502940208E-2</v>
      </c>
      <c r="FL37" s="2">
        <f t="shared" si="89"/>
        <v>6.0144880821281235E-2</v>
      </c>
      <c r="FM37" s="2">
        <f t="shared" si="89"/>
        <v>5.7437591761452758E-2</v>
      </c>
      <c r="FN37" s="2">
        <f t="shared" si="89"/>
        <v>5.2983367800329854E-2</v>
      </c>
      <c r="FO37" s="2">
        <f t="shared" si="89"/>
        <v>3.2736124255539387E-2</v>
      </c>
      <c r="FP37" s="2">
        <f t="shared" si="89"/>
        <v>4.787270814356491E-2</v>
      </c>
      <c r="FQ37" s="2">
        <f t="shared" si="89"/>
        <v>4.7949459573924526E-2</v>
      </c>
      <c r="FR37" s="2">
        <f t="shared" si="89"/>
        <v>5.5141056838308035E-2</v>
      </c>
      <c r="FS37" s="2">
        <f t="shared" si="89"/>
        <v>5.6957875350636629E-2</v>
      </c>
      <c r="FT37" s="2">
        <f t="shared" si="89"/>
        <v>5.2818775817636256E-2</v>
      </c>
      <c r="FU37" s="2">
        <f t="shared" si="89"/>
        <v>4.517601710993141E-2</v>
      </c>
      <c r="FW37" s="2">
        <f t="shared" si="112"/>
        <v>3.3944982147571042E-6</v>
      </c>
      <c r="FX37" s="2">
        <f t="shared" si="90"/>
        <v>3.7647888610219056E-6</v>
      </c>
      <c r="FY37" s="2">
        <f t="shared" si="90"/>
        <v>4.8707317846498995E-6</v>
      </c>
      <c r="FZ37" s="2">
        <f t="shared" si="90"/>
        <v>4.723303902960588E-6</v>
      </c>
      <c r="GA37" s="2">
        <f t="shared" si="90"/>
        <v>4.1138019076069369E-6</v>
      </c>
      <c r="GB37" s="2">
        <f t="shared" si="90"/>
        <v>4.321493816080987E-6</v>
      </c>
      <c r="GC37" s="2">
        <f t="shared" si="90"/>
        <v>4.2060693763833241E-6</v>
      </c>
      <c r="GD37" s="2">
        <f t="shared" si="90"/>
        <v>5.0950392513965271E-6</v>
      </c>
      <c r="GE37" s="2">
        <f t="shared" si="90"/>
        <v>2.710753226331186E-6</v>
      </c>
      <c r="GF37" s="2">
        <f t="shared" si="90"/>
        <v>4.698348142075767E-6</v>
      </c>
      <c r="GG37" s="2">
        <f t="shared" si="90"/>
        <v>4.0920784479594406E-6</v>
      </c>
      <c r="GH37" s="2">
        <f t="shared" si="90"/>
        <v>4.1640503185794121E-6</v>
      </c>
      <c r="GI37" s="2">
        <f t="shared" si="90"/>
        <v>3.0176434659273288E-6</v>
      </c>
      <c r="GJ37" s="2">
        <f t="shared" si="90"/>
        <v>2.4428926335986594E-6</v>
      </c>
      <c r="GK37" s="2">
        <f t="shared" si="90"/>
        <v>2.3988385492528391E-6</v>
      </c>
      <c r="GM37" s="86">
        <f t="shared" si="113"/>
        <v>6.1930454223128432E-10</v>
      </c>
      <c r="GN37" s="86">
        <f t="shared" si="91"/>
        <v>2.1570551538745124E-9</v>
      </c>
      <c r="GO37" s="86">
        <f t="shared" si="91"/>
        <v>3.617069468046915E-10</v>
      </c>
      <c r="GP37" s="86">
        <f t="shared" si="91"/>
        <v>3.4369873124135632E-11</v>
      </c>
      <c r="GQ37" s="86">
        <f t="shared" si="91"/>
        <v>5.8854982617590186E-11</v>
      </c>
      <c r="GR37" s="86">
        <f t="shared" si="91"/>
        <v>8.570732161253437E-11</v>
      </c>
      <c r="GS37" s="86">
        <f t="shared" si="91"/>
        <v>1.0223045871288768E-10</v>
      </c>
      <c r="GT37" s="86">
        <f t="shared" si="91"/>
        <v>3.0464162115007833E-12</v>
      </c>
      <c r="GU37" s="86">
        <f t="shared" si="91"/>
        <v>8.6329538747498483E-14</v>
      </c>
      <c r="GV37" s="86">
        <f t="shared" si="91"/>
        <v>2.7232701482648213E-13</v>
      </c>
      <c r="GW37" s="86">
        <f t="shared" si="91"/>
        <v>1.0653636365215264E-12</v>
      </c>
      <c r="GX37" s="86">
        <f t="shared" si="91"/>
        <v>7.2372901109330968E-12</v>
      </c>
      <c r="GY37" s="86">
        <f t="shared" si="91"/>
        <v>8.4351122843351399E-11</v>
      </c>
      <c r="GZ37" s="86">
        <f t="shared" si="91"/>
        <v>1.2245733840367788E-11</v>
      </c>
      <c r="HA37" s="86">
        <f t="shared" si="91"/>
        <v>1.6598047071432208E-14</v>
      </c>
      <c r="HC37" s="86">
        <f t="shared" si="145"/>
        <v>1.3974302281580731E-25</v>
      </c>
      <c r="HD37" s="86">
        <f t="shared" si="92"/>
        <v>3.3413195551065027E-25</v>
      </c>
      <c r="HE37" s="86">
        <f t="shared" si="92"/>
        <v>1.3803219019395485E-29</v>
      </c>
      <c r="HF37" s="86">
        <f t="shared" si="92"/>
        <v>2.1983304421201412E-33</v>
      </c>
      <c r="HG37" s="86">
        <f t="shared" si="92"/>
        <v>1.8522081848513516E-31</v>
      </c>
      <c r="HH37" s="86">
        <f t="shared" si="92"/>
        <v>5.3607823214303141E-29</v>
      </c>
      <c r="HI37" s="86">
        <f t="shared" si="92"/>
        <v>1.1502096822311766E-28</v>
      </c>
      <c r="HJ37" s="86">
        <f t="shared" si="92"/>
        <v>1.215079893249147E-31</v>
      </c>
      <c r="HK37" s="86">
        <f t="shared" si="92"/>
        <v>1.8352479192488593E-33</v>
      </c>
      <c r="HL37" s="86">
        <f t="shared" si="92"/>
        <v>1.6059107277384297E-32</v>
      </c>
      <c r="HM37" s="86">
        <f t="shared" si="92"/>
        <v>8.1034476053238648E-32</v>
      </c>
      <c r="HN37" s="86">
        <f t="shared" si="92"/>
        <v>1.1738439338124575E-31</v>
      </c>
      <c r="HO37" s="86">
        <f t="shared" si="92"/>
        <v>2.3620890012079176E-31</v>
      </c>
      <c r="HP37" s="86">
        <f t="shared" si="92"/>
        <v>6.4916872476499332E-33</v>
      </c>
      <c r="HQ37" s="86">
        <f t="shared" si="92"/>
        <v>1.0104826446827487E-40</v>
      </c>
      <c r="HS37" s="86">
        <f t="shared" si="114"/>
        <v>6.6423298515535374E-102</v>
      </c>
      <c r="HT37" s="86">
        <f t="shared" si="93"/>
        <v>2.2699259486023254E-94</v>
      </c>
      <c r="HU37" s="86">
        <f t="shared" si="93"/>
        <v>6.030719967798216E-115</v>
      </c>
      <c r="HV37" s="86">
        <f t="shared" si="93"/>
        <v>9.3593956311741577E-132</v>
      </c>
      <c r="HW37" s="86">
        <f t="shared" si="93"/>
        <v>1.3361709169314814E-124</v>
      </c>
      <c r="HX37" s="86">
        <f t="shared" si="93"/>
        <v>2.6290209016062225E-115</v>
      </c>
      <c r="HY37" s="86">
        <f t="shared" si="93"/>
        <v>1.0266365867839957E-112</v>
      </c>
      <c r="HZ37" s="86">
        <f t="shared" si="93"/>
        <v>6.9153975291171388E-124</v>
      </c>
      <c r="IA37" s="86">
        <f t="shared" si="93"/>
        <v>4.1144506279008689E-124</v>
      </c>
      <c r="IB37" s="86">
        <f t="shared" si="93"/>
        <v>1.8658412993522179E-128</v>
      </c>
      <c r="IC37" s="86">
        <f t="shared" si="93"/>
        <v>2.3866404949279241E-124</v>
      </c>
      <c r="ID37" s="86">
        <f t="shared" si="93"/>
        <v>1.5819204274616906E-125</v>
      </c>
      <c r="IE37" s="86">
        <f t="shared" si="93"/>
        <v>1.6490441070329283E-124</v>
      </c>
      <c r="IF37" s="86">
        <f t="shared" si="93"/>
        <v>2.1189904932699033E-55</v>
      </c>
      <c r="IG37" s="86">
        <f t="shared" si="93"/>
        <v>9.1068367753825347E-57</v>
      </c>
      <c r="II37" s="86">
        <f t="shared" si="115"/>
        <v>3.9576980524745467E-300</v>
      </c>
      <c r="IJ37" s="86">
        <f t="shared" si="116"/>
        <v>1.0225768843654412E-289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2.886099132523996E-243</v>
      </c>
      <c r="IW37" s="86">
        <f t="shared" si="129"/>
        <v>6.8237520095509695E-175</v>
      </c>
      <c r="IY37" s="86">
        <f t="shared" si="130"/>
        <v>6.1930454223128442E-10</v>
      </c>
      <c r="IZ37" s="86">
        <f t="shared" si="131"/>
        <v>2.1570551538745129E-9</v>
      </c>
      <c r="JA37" s="86">
        <f t="shared" si="132"/>
        <v>3.617069468046915E-10</v>
      </c>
      <c r="JB37" s="86">
        <f t="shared" si="133"/>
        <v>3.4369873124135632E-11</v>
      </c>
      <c r="JC37" s="86">
        <f t="shared" si="134"/>
        <v>5.8854982617590186E-11</v>
      </c>
      <c r="JD37" s="86">
        <f t="shared" si="135"/>
        <v>8.570732161253437E-11</v>
      </c>
      <c r="JE37" s="86">
        <f t="shared" si="136"/>
        <v>1.0223045871288768E-10</v>
      </c>
      <c r="JF37" s="86">
        <f t="shared" si="137"/>
        <v>3.0464162115007833E-12</v>
      </c>
      <c r="JG37" s="86">
        <f t="shared" si="138"/>
        <v>8.6329538747498483E-14</v>
      </c>
      <c r="JH37" s="86">
        <f t="shared" si="139"/>
        <v>2.7232701482648213E-13</v>
      </c>
      <c r="JI37" s="86">
        <f t="shared" si="140"/>
        <v>1.0653636365215264E-12</v>
      </c>
      <c r="JJ37" s="86">
        <f t="shared" si="141"/>
        <v>7.2372901109330968E-12</v>
      </c>
      <c r="JK37" s="86">
        <f t="shared" si="142"/>
        <v>8.4351122843351399E-11</v>
      </c>
      <c r="JL37" s="86">
        <f t="shared" si="143"/>
        <v>1.2245733840367788E-11</v>
      </c>
      <c r="JM37" s="86">
        <f t="shared" si="144"/>
        <v>1.6598047071432208E-14</v>
      </c>
    </row>
    <row r="38" spans="2:273" x14ac:dyDescent="0.25">
      <c r="B38" s="2">
        <v>11</v>
      </c>
      <c r="C38" s="37">
        <v>102.256</v>
      </c>
      <c r="D38" s="37">
        <v>98.790999999999997</v>
      </c>
      <c r="E38" s="37">
        <v>99.075000000000003</v>
      </c>
      <c r="F38" s="37">
        <v>100.65</v>
      </c>
      <c r="G38" s="37">
        <v>99.853999999999999</v>
      </c>
      <c r="H38" s="37">
        <v>99.415000000000006</v>
      </c>
      <c r="I38" s="37">
        <v>98.537000000000006</v>
      </c>
      <c r="J38" s="37">
        <v>102.65900000000001</v>
      </c>
      <c r="K38" s="37">
        <v>96.950999999999993</v>
      </c>
      <c r="L38" s="37">
        <v>102.81399999999999</v>
      </c>
      <c r="M38" s="37">
        <v>104.619</v>
      </c>
      <c r="N38" s="37">
        <v>105.786</v>
      </c>
      <c r="O38" s="37">
        <v>107.5</v>
      </c>
      <c r="P38" s="37">
        <v>102.05</v>
      </c>
      <c r="Q38" s="37">
        <v>105.72499999999999</v>
      </c>
      <c r="S38" s="4">
        <f t="shared" si="8"/>
        <v>102.0169381628794</v>
      </c>
      <c r="T38" s="4">
        <f t="shared" si="9"/>
        <v>100.59803809783891</v>
      </c>
      <c r="U38" s="4">
        <f t="shared" si="10"/>
        <v>99.910239046042392</v>
      </c>
      <c r="V38" s="4">
        <f t="shared" si="11"/>
        <v>99.249032502609566</v>
      </c>
      <c r="W38" s="4">
        <f t="shared" si="12"/>
        <v>100.06883091289117</v>
      </c>
      <c r="X38" s="4">
        <f t="shared" si="13"/>
        <v>100.68230798684577</v>
      </c>
      <c r="Y38" s="4">
        <f t="shared" si="14"/>
        <v>99.571464653255646</v>
      </c>
      <c r="Z38" s="4">
        <f t="shared" si="15"/>
        <v>100.61103656485024</v>
      </c>
      <c r="AA38" s="4">
        <f t="shared" si="16"/>
        <v>99.436331435697824</v>
      </c>
      <c r="AB38" s="4">
        <f t="shared" si="17"/>
        <v>101.09903473029507</v>
      </c>
      <c r="AC38" s="4">
        <f t="shared" si="18"/>
        <v>104.61636870045683</v>
      </c>
      <c r="AD38" s="4">
        <f t="shared" si="19"/>
        <v>105.54027387952426</v>
      </c>
      <c r="AE38" s="4">
        <f t="shared" si="20"/>
        <v>106.23671071608389</v>
      </c>
      <c r="AF38" s="4">
        <f t="shared" si="21"/>
        <v>101.56680710384198</v>
      </c>
      <c r="AG38" s="4">
        <f t="shared" si="22"/>
        <v>106.50206190610787</v>
      </c>
      <c r="AI38" s="4">
        <f t="shared" si="23"/>
        <v>0.23906183712060169</v>
      </c>
      <c r="AJ38" s="4">
        <f t="shared" si="24"/>
        <v>-1.8070380978389124</v>
      </c>
      <c r="AK38" s="4">
        <f t="shared" si="25"/>
        <v>-0.83523904604238908</v>
      </c>
      <c r="AL38" s="4">
        <f t="shared" si="26"/>
        <v>1.4009674973904396</v>
      </c>
      <c r="AM38" s="4">
        <f t="shared" si="27"/>
        <v>-0.2148309128911734</v>
      </c>
      <c r="AN38" s="4">
        <f t="shared" si="28"/>
        <v>-1.2673079868457648</v>
      </c>
      <c r="AO38" s="4">
        <f t="shared" si="29"/>
        <v>-1.0344646532556396</v>
      </c>
      <c r="AP38" s="4">
        <f t="shared" si="30"/>
        <v>2.047963435149768</v>
      </c>
      <c r="AQ38" s="4">
        <f t="shared" si="31"/>
        <v>-2.4853314356978302</v>
      </c>
      <c r="AR38" s="4">
        <f t="shared" si="32"/>
        <v>1.7149652697049191</v>
      </c>
      <c r="AS38" s="4">
        <f t="shared" si="33"/>
        <v>2.6312995431680974E-3</v>
      </c>
      <c r="AT38" s="4">
        <f t="shared" si="34"/>
        <v>0.24572612047573728</v>
      </c>
      <c r="AU38" s="4">
        <f t="shared" si="35"/>
        <v>1.2632892839161087</v>
      </c>
      <c r="AV38" s="4">
        <f t="shared" si="36"/>
        <v>0.48319289615801608</v>
      </c>
      <c r="AW38" s="4">
        <f t="shared" si="36"/>
        <v>-0.77706190610787473</v>
      </c>
      <c r="AY38" s="2">
        <f t="shared" si="96"/>
        <v>102.01693633053954</v>
      </c>
      <c r="AZ38" s="2">
        <f t="shared" si="37"/>
        <v>100.59803244839269</v>
      </c>
      <c r="BA38" s="2">
        <f t="shared" si="37"/>
        <v>99.910237948719114</v>
      </c>
      <c r="BB38" s="2">
        <f t="shared" si="37"/>
        <v>99.249032378700861</v>
      </c>
      <c r="BC38" s="2">
        <f t="shared" si="37"/>
        <v>100.06883070941227</v>
      </c>
      <c r="BD38" s="2">
        <f t="shared" si="37"/>
        <v>100.68230770708799</v>
      </c>
      <c r="BE38" s="2">
        <f t="shared" si="37"/>
        <v>99.571464324422465</v>
      </c>
      <c r="BF38" s="2">
        <f t="shared" si="37"/>
        <v>100.61103655254287</v>
      </c>
      <c r="BG38" s="2">
        <f t="shared" si="37"/>
        <v>99.43633143533188</v>
      </c>
      <c r="BH38" s="2">
        <f t="shared" si="37"/>
        <v>101.09903472904296</v>
      </c>
      <c r="BI38" s="2">
        <f t="shared" si="37"/>
        <v>104.61636869600697</v>
      </c>
      <c r="BJ38" s="2">
        <f t="shared" si="37"/>
        <v>105.54027385236678</v>
      </c>
      <c r="BK38" s="2">
        <f t="shared" si="37"/>
        <v>106.23671045039498</v>
      </c>
      <c r="BL38" s="2">
        <f t="shared" si="37"/>
        <v>101.56680706309214</v>
      </c>
      <c r="BM38" s="2">
        <f t="shared" si="37"/>
        <v>106.50206190603664</v>
      </c>
      <c r="BO38" s="2">
        <f t="shared" si="38"/>
        <v>102.256</v>
      </c>
      <c r="BP38" s="2">
        <f t="shared" si="39"/>
        <v>98.790999999999997</v>
      </c>
      <c r="BQ38" s="2">
        <f t="shared" si="40"/>
        <v>99.075000000000003</v>
      </c>
      <c r="BR38" s="2">
        <f t="shared" si="41"/>
        <v>100.65</v>
      </c>
      <c r="BS38" s="2">
        <f t="shared" si="42"/>
        <v>99.853999999999999</v>
      </c>
      <c r="BT38" s="2">
        <f t="shared" si="43"/>
        <v>99.415000000000006</v>
      </c>
      <c r="BU38" s="2">
        <f t="shared" si="44"/>
        <v>98.537000000000006</v>
      </c>
      <c r="BV38" s="2">
        <f t="shared" si="45"/>
        <v>102.65900000000001</v>
      </c>
      <c r="BW38" s="2">
        <f t="shared" si="46"/>
        <v>96.950999999999993</v>
      </c>
      <c r="BX38" s="2">
        <f t="shared" si="47"/>
        <v>102.81399999999999</v>
      </c>
      <c r="BY38" s="2">
        <f t="shared" si="48"/>
        <v>104.619</v>
      </c>
      <c r="BZ38" s="2">
        <f t="shared" si="49"/>
        <v>105.786</v>
      </c>
      <c r="CA38" s="2">
        <f t="shared" si="50"/>
        <v>107.5</v>
      </c>
      <c r="CB38" s="2">
        <f t="shared" si="51"/>
        <v>102.05</v>
      </c>
      <c r="CC38" s="2">
        <f t="shared" si="52"/>
        <v>105.72499999999999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102.0096064777328</v>
      </c>
      <c r="DL38" s="2">
        <f t="shared" si="70"/>
        <v>100.43001484480432</v>
      </c>
      <c r="DM38" s="2">
        <f t="shared" si="70"/>
        <v>99.914648217636</v>
      </c>
      <c r="DN38" s="2">
        <f t="shared" si="70"/>
        <v>99.09362335834895</v>
      </c>
      <c r="DO38" s="2">
        <f t="shared" si="70"/>
        <v>99.915292589118167</v>
      </c>
      <c r="DP38" s="2">
        <f t="shared" si="70"/>
        <v>100.43098630393997</v>
      </c>
      <c r="DQ38" s="2">
        <f t="shared" si="70"/>
        <v>99.682183583489675</v>
      </c>
      <c r="DR38" s="2">
        <f t="shared" si="70"/>
        <v>100.24662446657187</v>
      </c>
      <c r="DS38" s="2">
        <f t="shared" si="70"/>
        <v>99.295105347091933</v>
      </c>
      <c r="DT38" s="2">
        <f t="shared" si="70"/>
        <v>101.14722093522094</v>
      </c>
      <c r="DU38" s="2">
        <f t="shared" si="70"/>
        <v>104.62544392165447</v>
      </c>
      <c r="DV38" s="2">
        <f t="shared" si="70"/>
        <v>105.47381039136303</v>
      </c>
      <c r="DW38" s="2">
        <f t="shared" si="70"/>
        <v>106.09508846153845</v>
      </c>
      <c r="DX38" s="2">
        <f t="shared" si="70"/>
        <v>101.40948043184885</v>
      </c>
      <c r="DY38" s="2">
        <f t="shared" si="70"/>
        <v>106.62621848739495</v>
      </c>
      <c r="EA38" s="2">
        <f t="shared" si="71"/>
        <v>102.11590196078433</v>
      </c>
      <c r="EB38" s="2">
        <f t="shared" si="72"/>
        <v>102.77188665668415</v>
      </c>
      <c r="EC38" s="2">
        <f t="shared" si="73"/>
        <v>99.848837624019197</v>
      </c>
      <c r="ED38" s="2">
        <f t="shared" si="74"/>
        <v>101.54359413288934</v>
      </c>
      <c r="EE38" s="2">
        <f t="shared" si="75"/>
        <v>102.32407628434302</v>
      </c>
      <c r="EF38" s="2">
        <f t="shared" si="76"/>
        <v>104.26432079922175</v>
      </c>
      <c r="EG38" s="2">
        <f t="shared" si="77"/>
        <v>97.914316989381632</v>
      </c>
      <c r="EH38" s="2">
        <f t="shared" si="78"/>
        <v>106.55164436940244</v>
      </c>
      <c r="EI38" s="2">
        <f t="shared" si="79"/>
        <v>103.24206654062191</v>
      </c>
      <c r="EJ38" s="2">
        <f t="shared" si="80"/>
        <v>100.2248460816179</v>
      </c>
      <c r="EK38" s="2">
        <f t="shared" si="81"/>
        <v>104.45197958812842</v>
      </c>
      <c r="EL38" s="2">
        <f t="shared" si="82"/>
        <v>106.57905544609827</v>
      </c>
      <c r="EM38" s="2">
        <f t="shared" si="83"/>
        <v>108.37521719877952</v>
      </c>
      <c r="EN38" s="2">
        <f t="shared" si="84"/>
        <v>104.13965306870085</v>
      </c>
      <c r="EO38" s="2">
        <f t="shared" si="85"/>
        <v>104.10868623607865</v>
      </c>
      <c r="EQ38" s="2">
        <f t="shared" si="86"/>
        <v>102.19373375026828</v>
      </c>
      <c r="ER38" s="2">
        <f t="shared" si="87"/>
        <v>101.5194742219272</v>
      </c>
      <c r="ES38" s="2">
        <f t="shared" si="87"/>
        <v>99.448394936321748</v>
      </c>
      <c r="ET38" s="2">
        <f t="shared" si="87"/>
        <v>99.137701962158829</v>
      </c>
      <c r="EU38" s="2">
        <f t="shared" si="87"/>
        <v>99.424547896045681</v>
      </c>
      <c r="EV38" s="2">
        <f t="shared" si="87"/>
        <v>100.21856715079792</v>
      </c>
      <c r="EW38" s="2">
        <f t="shared" si="87"/>
        <v>99.161042339258515</v>
      </c>
      <c r="EX38" s="2">
        <f t="shared" si="87"/>
        <v>103.71224733475772</v>
      </c>
      <c r="EY38" s="2">
        <f t="shared" si="87"/>
        <v>102.61773223649399</v>
      </c>
      <c r="EZ38" s="2">
        <f t="shared" si="87"/>
        <v>101.76425046931128</v>
      </c>
      <c r="FA38" s="2">
        <f t="shared" si="87"/>
        <v>105.06696612843206</v>
      </c>
      <c r="FB38" s="2">
        <f t="shared" si="87"/>
        <v>105.0227304323527</v>
      </c>
      <c r="FC38" s="2">
        <f t="shared" si="87"/>
        <v>108.13265159623626</v>
      </c>
      <c r="FD38" s="2">
        <f t="shared" si="87"/>
        <v>108.37079575184872</v>
      </c>
      <c r="FE38" s="2">
        <f t="shared" si="87"/>
        <v>106.76909069897951</v>
      </c>
      <c r="FG38" s="2">
        <f t="shared" si="88"/>
        <v>6.8954605661675147E-2</v>
      </c>
      <c r="FH38" s="2">
        <f t="shared" si="89"/>
        <v>7.1747212082154802E-2</v>
      </c>
      <c r="FI38" s="2">
        <f t="shared" si="89"/>
        <v>6.6982077670441523E-2</v>
      </c>
      <c r="FJ38" s="2">
        <f t="shared" si="89"/>
        <v>6.3438095701503966E-2</v>
      </c>
      <c r="FK38" s="2">
        <f t="shared" si="89"/>
        <v>6.3746362730237371E-2</v>
      </c>
      <c r="FL38" s="2">
        <f t="shared" si="89"/>
        <v>6.5567086291200269E-2</v>
      </c>
      <c r="FM38" s="2">
        <f t="shared" si="89"/>
        <v>6.2631993364696464E-2</v>
      </c>
      <c r="FN38" s="2">
        <f t="shared" si="89"/>
        <v>5.7799650778818518E-2</v>
      </c>
      <c r="FO38" s="2">
        <f t="shared" si="89"/>
        <v>3.578143716448403E-2</v>
      </c>
      <c r="FP38" s="2">
        <f t="shared" si="89"/>
        <v>5.2250054777254112E-2</v>
      </c>
      <c r="FQ38" s="2">
        <f t="shared" si="89"/>
        <v>5.2333438404782009E-2</v>
      </c>
      <c r="FR38" s="2">
        <f t="shared" si="89"/>
        <v>6.014102173079236E-2</v>
      </c>
      <c r="FS38" s="2">
        <f t="shared" si="89"/>
        <v>6.2111752349539071E-2</v>
      </c>
      <c r="FT38" s="2">
        <f t="shared" si="89"/>
        <v>5.7621007431786761E-2</v>
      </c>
      <c r="FU38" s="2">
        <f t="shared" si="89"/>
        <v>4.9319558422696218E-2</v>
      </c>
      <c r="FW38" s="2">
        <f t="shared" si="112"/>
        <v>3.7219920603941E-6</v>
      </c>
      <c r="FX38" s="2">
        <f t="shared" si="90"/>
        <v>4.1280073998182486E-6</v>
      </c>
      <c r="FY38" s="2">
        <f t="shared" si="90"/>
        <v>5.3406486914556782E-6</v>
      </c>
      <c r="FZ38" s="2">
        <f t="shared" si="90"/>
        <v>5.1789973833067227E-6</v>
      </c>
      <c r="GA38" s="2">
        <f t="shared" si="90"/>
        <v>4.5106923046847185E-6</v>
      </c>
      <c r="GB38" s="2">
        <f t="shared" si="90"/>
        <v>4.7384217685105597E-6</v>
      </c>
      <c r="GC38" s="2">
        <f t="shared" si="90"/>
        <v>4.6118614912042256E-6</v>
      </c>
      <c r="GD38" s="2">
        <f t="shared" si="90"/>
        <v>5.5865967015014137E-6</v>
      </c>
      <c r="GE38" s="2">
        <f t="shared" si="90"/>
        <v>2.9722810304604957E-6</v>
      </c>
      <c r="GF38" s="2">
        <f t="shared" si="90"/>
        <v>5.1516339605012744E-6</v>
      </c>
      <c r="GG38" s="2">
        <f t="shared" si="90"/>
        <v>4.4868730236938973E-6</v>
      </c>
      <c r="GH38" s="2">
        <f t="shared" si="90"/>
        <v>4.5657885477052265E-6</v>
      </c>
      <c r="GI38" s="2">
        <f t="shared" si="90"/>
        <v>3.3087793008158594E-6</v>
      </c>
      <c r="GJ38" s="2">
        <f t="shared" si="90"/>
        <v>2.6785778769567621E-6</v>
      </c>
      <c r="GK38" s="2">
        <f t="shared" si="90"/>
        <v>2.6302735565845055E-6</v>
      </c>
      <c r="GM38" s="86">
        <f t="shared" si="113"/>
        <v>1.3655929253155751E-9</v>
      </c>
      <c r="GN38" s="86">
        <f t="shared" si="91"/>
        <v>4.505529255813511E-9</v>
      </c>
      <c r="GO38" s="86">
        <f t="shared" si="91"/>
        <v>8.1307678183458411E-10</v>
      </c>
      <c r="GP38" s="86">
        <f t="shared" si="91"/>
        <v>8.5829587577069245E-11</v>
      </c>
      <c r="GQ38" s="86">
        <f t="shared" si="91"/>
        <v>1.4314742996822628E-10</v>
      </c>
      <c r="GR38" s="86">
        <f t="shared" si="91"/>
        <v>2.0635501444696508E-10</v>
      </c>
      <c r="GS38" s="86">
        <f t="shared" si="91"/>
        <v>2.402240474145322E-10</v>
      </c>
      <c r="GT38" s="86">
        <f t="shared" si="91"/>
        <v>8.338827246076261E-12</v>
      </c>
      <c r="GU38" s="86">
        <f t="shared" si="91"/>
        <v>2.3824462035505259E-13</v>
      </c>
      <c r="GV38" s="86">
        <f t="shared" si="91"/>
        <v>8.1067861141819765E-13</v>
      </c>
      <c r="GW38" s="86">
        <f t="shared" si="91"/>
        <v>2.9655775232077966E-12</v>
      </c>
      <c r="GX38" s="86">
        <f t="shared" si="91"/>
        <v>1.9226602882041836E-11</v>
      </c>
      <c r="GY38" s="86">
        <f t="shared" si="91"/>
        <v>1.9964529910872148E-10</v>
      </c>
      <c r="GZ38" s="86">
        <f t="shared" si="91"/>
        <v>3.1196957500640843E-11</v>
      </c>
      <c r="HA38" s="86">
        <f t="shared" si="91"/>
        <v>5.5470192046610016E-14</v>
      </c>
      <c r="HC38" s="86">
        <f t="shared" si="145"/>
        <v>6.5321081406724917E-25</v>
      </c>
      <c r="HD38" s="86">
        <f t="shared" si="92"/>
        <v>1.5209880286466563E-24</v>
      </c>
      <c r="HE38" s="86">
        <f t="shared" si="92"/>
        <v>8.4729252747685174E-29</v>
      </c>
      <c r="HF38" s="86">
        <f t="shared" si="92"/>
        <v>1.7629876060111464E-32</v>
      </c>
      <c r="HG38" s="86">
        <f t="shared" si="92"/>
        <v>1.2812702940293967E-30</v>
      </c>
      <c r="HH38" s="86">
        <f t="shared" si="92"/>
        <v>3.1818117560255368E-28</v>
      </c>
      <c r="HI38" s="86">
        <f t="shared" si="92"/>
        <v>6.5427140051721183E-28</v>
      </c>
      <c r="HJ38" s="86">
        <f t="shared" si="92"/>
        <v>8.6002073243885853E-31</v>
      </c>
      <c r="HK38" s="86">
        <f t="shared" si="92"/>
        <v>1.2348639246912268E-32</v>
      </c>
      <c r="HL38" s="86">
        <f t="shared" si="92"/>
        <v>1.196089934364578E-31</v>
      </c>
      <c r="HM38" s="86">
        <f t="shared" si="92"/>
        <v>5.646454295082625E-31</v>
      </c>
      <c r="HN38" s="86">
        <f t="shared" si="92"/>
        <v>8.2841197277962957E-31</v>
      </c>
      <c r="HO38" s="86">
        <f t="shared" si="92"/>
        <v>1.5437966408301705E-30</v>
      </c>
      <c r="HP38" s="86">
        <f t="shared" si="92"/>
        <v>4.6648885880274924E-32</v>
      </c>
      <c r="HQ38" s="86">
        <f t="shared" si="92"/>
        <v>1.2147526457188345E-39</v>
      </c>
      <c r="HS38" s="86">
        <f t="shared" si="114"/>
        <v>4.5574270841403537E-100</v>
      </c>
      <c r="HT38" s="86">
        <f t="shared" si="93"/>
        <v>1.274033446843311E-92</v>
      </c>
      <c r="HU38" s="86">
        <f t="shared" si="93"/>
        <v>8.1074760007007446E-113</v>
      </c>
      <c r="HV38" s="86">
        <f t="shared" si="93"/>
        <v>2.6837769133359265E-129</v>
      </c>
      <c r="HW38" s="86">
        <f t="shared" si="93"/>
        <v>2.5993033448911862E-122</v>
      </c>
      <c r="HX38" s="86">
        <f t="shared" si="93"/>
        <v>3.422914310430017E-113</v>
      </c>
      <c r="HY38" s="86">
        <f t="shared" si="93"/>
        <v>1.1589668128773834E-110</v>
      </c>
      <c r="HZ38" s="86">
        <f t="shared" si="93"/>
        <v>1.3874175237472758E-121</v>
      </c>
      <c r="IA38" s="86">
        <f t="shared" si="93"/>
        <v>6.2251665355753636E-122</v>
      </c>
      <c r="IB38" s="86">
        <f t="shared" si="93"/>
        <v>4.3946164990053721E-126</v>
      </c>
      <c r="IC38" s="86">
        <f t="shared" si="93"/>
        <v>4.5644708299160118E-122</v>
      </c>
      <c r="ID38" s="86">
        <f t="shared" si="93"/>
        <v>3.2583074998968691E-123</v>
      </c>
      <c r="IE38" s="86">
        <f t="shared" si="93"/>
        <v>2.766795841921518E-122</v>
      </c>
      <c r="IF38" s="86">
        <f t="shared" si="93"/>
        <v>1.901246960254194E-54</v>
      </c>
      <c r="IG38" s="86">
        <f t="shared" si="93"/>
        <v>8.6639620333498269E-56</v>
      </c>
      <c r="II38" s="86">
        <f t="shared" si="115"/>
        <v>8.7050384599099817E-296</v>
      </c>
      <c r="IJ38" s="86">
        <f t="shared" si="116"/>
        <v>1.7179123195016981E-285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7.6815976962594792E-240</v>
      </c>
      <c r="IW38" s="86">
        <f t="shared" si="129"/>
        <v>1.9300050861710335E-172</v>
      </c>
      <c r="IY38" s="86">
        <f t="shared" si="130"/>
        <v>1.3655929253155758E-9</v>
      </c>
      <c r="IZ38" s="86">
        <f t="shared" si="131"/>
        <v>4.5055292558135126E-9</v>
      </c>
      <c r="JA38" s="86">
        <f t="shared" si="132"/>
        <v>8.1307678183458411E-10</v>
      </c>
      <c r="JB38" s="86">
        <f t="shared" si="133"/>
        <v>8.5829587577069245E-11</v>
      </c>
      <c r="JC38" s="86">
        <f t="shared" si="134"/>
        <v>1.4314742996822628E-10</v>
      </c>
      <c r="JD38" s="86">
        <f t="shared" si="135"/>
        <v>2.0635501444696508E-10</v>
      </c>
      <c r="JE38" s="86">
        <f t="shared" si="136"/>
        <v>2.402240474145322E-10</v>
      </c>
      <c r="JF38" s="86">
        <f t="shared" si="137"/>
        <v>8.338827246076261E-12</v>
      </c>
      <c r="JG38" s="86">
        <f t="shared" si="138"/>
        <v>2.3824462035505259E-13</v>
      </c>
      <c r="JH38" s="86">
        <f t="shared" si="139"/>
        <v>8.1067861141819765E-13</v>
      </c>
      <c r="JI38" s="86">
        <f t="shared" si="140"/>
        <v>2.9655775232077966E-12</v>
      </c>
      <c r="JJ38" s="86">
        <f t="shared" si="141"/>
        <v>1.9226602882041836E-11</v>
      </c>
      <c r="JK38" s="86">
        <f t="shared" si="142"/>
        <v>1.9964529910872148E-10</v>
      </c>
      <c r="JL38" s="86">
        <f t="shared" si="143"/>
        <v>3.1196957500640843E-11</v>
      </c>
      <c r="JM38" s="86">
        <f t="shared" si="144"/>
        <v>5.5470192046610016E-14</v>
      </c>
    </row>
    <row r="39" spans="2:273" x14ac:dyDescent="0.25">
      <c r="B39" s="2">
        <v>12</v>
      </c>
      <c r="C39" s="37">
        <v>101.163</v>
      </c>
      <c r="D39" s="37">
        <v>101.721</v>
      </c>
      <c r="E39" s="37">
        <v>99.424999999999997</v>
      </c>
      <c r="F39" s="37">
        <v>99.674999999999997</v>
      </c>
      <c r="G39" s="37">
        <v>101.122</v>
      </c>
      <c r="H39" s="37">
        <v>100.78</v>
      </c>
      <c r="I39" s="37">
        <v>101.756</v>
      </c>
      <c r="J39" s="37">
        <v>103.95099999999999</v>
      </c>
      <c r="K39" s="37">
        <v>98.659000000000006</v>
      </c>
      <c r="L39" s="37">
        <v>100.372</v>
      </c>
      <c r="M39" s="37">
        <v>104.095</v>
      </c>
      <c r="N39" s="37">
        <v>104.262</v>
      </c>
      <c r="O39" s="37">
        <v>108.184</v>
      </c>
      <c r="P39" s="37">
        <v>100.85</v>
      </c>
      <c r="Q39" s="37">
        <v>105.9</v>
      </c>
      <c r="S39" s="4">
        <f t="shared" si="8"/>
        <v>102.1126074097543</v>
      </c>
      <c r="T39" s="4">
        <f t="shared" si="9"/>
        <v>100.81137329423693</v>
      </c>
      <c r="U39" s="4">
        <f t="shared" si="10"/>
        <v>100.05654981660389</v>
      </c>
      <c r="V39" s="4">
        <f t="shared" si="11"/>
        <v>99.474688449463997</v>
      </c>
      <c r="W39" s="4">
        <f t="shared" si="12"/>
        <v>100.25246493204858</v>
      </c>
      <c r="X39" s="4">
        <f t="shared" si="13"/>
        <v>100.88823078333786</v>
      </c>
      <c r="Y39" s="4">
        <f t="shared" si="14"/>
        <v>99.689529373242166</v>
      </c>
      <c r="Z39" s="4">
        <f t="shared" si="15"/>
        <v>100.79745806200394</v>
      </c>
      <c r="AA39" s="4">
        <f t="shared" si="16"/>
        <v>99.627817779023914</v>
      </c>
      <c r="AB39" s="4">
        <f t="shared" si="17"/>
        <v>101.22240650254685</v>
      </c>
      <c r="AC39" s="4">
        <f t="shared" si="18"/>
        <v>104.62657059887469</v>
      </c>
      <c r="AD39" s="4">
        <f t="shared" si="19"/>
        <v>105.61263243114516</v>
      </c>
      <c r="AE39" s="4">
        <f t="shared" si="20"/>
        <v>106.32352381656527</v>
      </c>
      <c r="AF39" s="4">
        <f t="shared" si="21"/>
        <v>101.66545837393041</v>
      </c>
      <c r="AG39" s="4">
        <f t="shared" si="22"/>
        <v>106.43612798362223</v>
      </c>
      <c r="AI39" s="4">
        <f t="shared" si="23"/>
        <v>-0.94960740975430724</v>
      </c>
      <c r="AJ39" s="4">
        <f t="shared" si="24"/>
        <v>0.90962670576307403</v>
      </c>
      <c r="AK39" s="4">
        <f t="shared" si="25"/>
        <v>-0.63154981660389353</v>
      </c>
      <c r="AL39" s="4">
        <f t="shared" si="26"/>
        <v>0.20031155053600003</v>
      </c>
      <c r="AM39" s="4">
        <f t="shared" si="27"/>
        <v>0.86953506795141777</v>
      </c>
      <c r="AN39" s="4">
        <f t="shared" si="28"/>
        <v>-0.10823078333785929</v>
      </c>
      <c r="AO39" s="4">
        <f t="shared" si="29"/>
        <v>2.0664706267578339</v>
      </c>
      <c r="AP39" s="4">
        <f t="shared" si="30"/>
        <v>3.153541937996053</v>
      </c>
      <c r="AQ39" s="4">
        <f t="shared" si="31"/>
        <v>-0.96881777902390809</v>
      </c>
      <c r="AR39" s="4">
        <f t="shared" si="32"/>
        <v>-0.85040650254684635</v>
      </c>
      <c r="AS39" s="4">
        <f t="shared" si="33"/>
        <v>-0.53157059887469416</v>
      </c>
      <c r="AT39" s="4">
        <f t="shared" si="34"/>
        <v>-1.3506324311451579</v>
      </c>
      <c r="AU39" s="4">
        <f t="shared" si="35"/>
        <v>1.8604761834347272</v>
      </c>
      <c r="AV39" s="4">
        <f t="shared" si="36"/>
        <v>-0.81545837393041154</v>
      </c>
      <c r="AW39" s="4">
        <f t="shared" si="36"/>
        <v>-0.53612798362222236</v>
      </c>
      <c r="AY39" s="2">
        <f t="shared" si="96"/>
        <v>102.11260351013991</v>
      </c>
      <c r="AZ39" s="2">
        <f t="shared" si="37"/>
        <v>100.81136188908613</v>
      </c>
      <c r="BA39" s="2">
        <f t="shared" si="37"/>
        <v>100.05654743667726</v>
      </c>
      <c r="BB39" s="2">
        <f t="shared" si="37"/>
        <v>99.474688151744701</v>
      </c>
      <c r="BC39" s="2">
        <f t="shared" si="37"/>
        <v>100.25246445550356</v>
      </c>
      <c r="BD39" s="2">
        <f t="shared" si="37"/>
        <v>100.88823013474749</v>
      </c>
      <c r="BE39" s="2">
        <f t="shared" si="37"/>
        <v>99.689528628253967</v>
      </c>
      <c r="BF39" s="2">
        <f t="shared" si="37"/>
        <v>100.79745802964801</v>
      </c>
      <c r="BG39" s="2">
        <f t="shared" si="37"/>
        <v>99.627817778049575</v>
      </c>
      <c r="BH39" s="2">
        <f t="shared" si="37"/>
        <v>101.22240649897165</v>
      </c>
      <c r="BI39" s="2">
        <f t="shared" si="37"/>
        <v>104.62657058697066</v>
      </c>
      <c r="BJ39" s="2">
        <f t="shared" si="37"/>
        <v>105.61263236182043</v>
      </c>
      <c r="BK39" s="2">
        <f t="shared" si="37"/>
        <v>106.32352321036234</v>
      </c>
      <c r="BL39" s="2">
        <f t="shared" si="37"/>
        <v>101.665458274003</v>
      </c>
      <c r="BM39" s="2">
        <f t="shared" si="37"/>
        <v>106.43612798339451</v>
      </c>
      <c r="BO39" s="2">
        <f t="shared" si="38"/>
        <v>101.163</v>
      </c>
      <c r="BP39" s="2">
        <f t="shared" si="39"/>
        <v>101.721</v>
      </c>
      <c r="BQ39" s="2">
        <f t="shared" si="40"/>
        <v>99.424999999999997</v>
      </c>
      <c r="BR39" s="2">
        <f t="shared" si="41"/>
        <v>99.674999999999997</v>
      </c>
      <c r="BS39" s="2">
        <f t="shared" si="42"/>
        <v>101.122</v>
      </c>
      <c r="BT39" s="2">
        <f t="shared" si="43"/>
        <v>100.78</v>
      </c>
      <c r="BU39" s="2">
        <f t="shared" si="44"/>
        <v>101.756</v>
      </c>
      <c r="BV39" s="2">
        <f t="shared" si="45"/>
        <v>103.95099999999999</v>
      </c>
      <c r="BW39" s="2">
        <f t="shared" si="46"/>
        <v>98.659000000000006</v>
      </c>
      <c r="BX39" s="2">
        <f t="shared" si="47"/>
        <v>100.372</v>
      </c>
      <c r="BY39" s="2">
        <f t="shared" si="48"/>
        <v>104.095</v>
      </c>
      <c r="BZ39" s="2">
        <f t="shared" si="49"/>
        <v>104.262</v>
      </c>
      <c r="CA39" s="2">
        <f t="shared" si="50"/>
        <v>108.184</v>
      </c>
      <c r="CB39" s="2">
        <f t="shared" si="51"/>
        <v>100.85</v>
      </c>
      <c r="CC39" s="2">
        <f t="shared" si="52"/>
        <v>105.9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102.12438643724697</v>
      </c>
      <c r="DL39" s="2">
        <f t="shared" si="70"/>
        <v>100.65870209176789</v>
      </c>
      <c r="DM39" s="2">
        <f t="shared" si="70"/>
        <v>100.08351313320823</v>
      </c>
      <c r="DN39" s="2">
        <f t="shared" si="70"/>
        <v>99.332314727954952</v>
      </c>
      <c r="DO39" s="2">
        <f t="shared" si="70"/>
        <v>100.10954934333957</v>
      </c>
      <c r="DP39" s="2">
        <f t="shared" si="70"/>
        <v>100.64126144465293</v>
      </c>
      <c r="DQ39" s="2">
        <f t="shared" si="70"/>
        <v>99.827247279549709</v>
      </c>
      <c r="DR39" s="2">
        <f t="shared" si="70"/>
        <v>100.42315647226177</v>
      </c>
      <c r="DS39" s="2">
        <f t="shared" si="70"/>
        <v>99.486535647279538</v>
      </c>
      <c r="DT39" s="2">
        <f t="shared" si="70"/>
        <v>101.28924770484771</v>
      </c>
      <c r="DU39" s="2">
        <f t="shared" si="70"/>
        <v>104.64554261954264</v>
      </c>
      <c r="DV39" s="2">
        <f t="shared" si="70"/>
        <v>105.55518832658571</v>
      </c>
      <c r="DW39" s="2">
        <f t="shared" si="70"/>
        <v>106.18436923076922</v>
      </c>
      <c r="DX39" s="2">
        <f t="shared" si="70"/>
        <v>101.50616059379216</v>
      </c>
      <c r="DY39" s="2">
        <f t="shared" si="70"/>
        <v>106.57388655462184</v>
      </c>
      <c r="EA39" s="2">
        <f t="shared" si="71"/>
        <v>101.96750154798762</v>
      </c>
      <c r="EB39" s="2">
        <f t="shared" si="72"/>
        <v>102.61273305049497</v>
      </c>
      <c r="EC39" s="2">
        <f t="shared" si="73"/>
        <v>99.714014168990346</v>
      </c>
      <c r="ED39" s="2">
        <f t="shared" si="74"/>
        <v>101.39185328705928</v>
      </c>
      <c r="EE39" s="2">
        <f t="shared" si="75"/>
        <v>102.16699607888363</v>
      </c>
      <c r="EF39" s="2">
        <f t="shared" si="76"/>
        <v>104.09851433606231</v>
      </c>
      <c r="EG39" s="2">
        <f t="shared" si="77"/>
        <v>97.809658963148024</v>
      </c>
      <c r="EH39" s="2">
        <f t="shared" si="78"/>
        <v>106.36240406695052</v>
      </c>
      <c r="EI39" s="2">
        <f t="shared" si="79"/>
        <v>103.10007093689197</v>
      </c>
      <c r="EJ39" s="2">
        <f t="shared" si="80"/>
        <v>100.11652011556517</v>
      </c>
      <c r="EK39" s="2">
        <f t="shared" si="81"/>
        <v>104.31319672925501</v>
      </c>
      <c r="EL39" s="2">
        <f t="shared" si="82"/>
        <v>106.43147249419256</v>
      </c>
      <c r="EM39" s="2">
        <f t="shared" si="83"/>
        <v>108.23987772568285</v>
      </c>
      <c r="EN39" s="2">
        <f t="shared" si="84"/>
        <v>104.04130515064317</v>
      </c>
      <c r="EO39" s="2">
        <f t="shared" si="85"/>
        <v>104.01421091879475</v>
      </c>
      <c r="EQ39" s="2">
        <f t="shared" si="86"/>
        <v>102.04446819338425</v>
      </c>
      <c r="ER39" s="2">
        <f t="shared" si="87"/>
        <v>101.37471089416378</v>
      </c>
      <c r="ES39" s="2">
        <f t="shared" si="87"/>
        <v>99.318333624600427</v>
      </c>
      <c r="ET39" s="2">
        <f t="shared" si="87"/>
        <v>99.014188578900885</v>
      </c>
      <c r="EU39" s="2">
        <f t="shared" si="87"/>
        <v>99.301421215077866</v>
      </c>
      <c r="EV39" s="2">
        <f t="shared" si="87"/>
        <v>100.10003944481619</v>
      </c>
      <c r="EW39" s="2">
        <f t="shared" si="87"/>
        <v>99.041743627391355</v>
      </c>
      <c r="EX39" s="2">
        <f t="shared" si="87"/>
        <v>103.55738208565249</v>
      </c>
      <c r="EY39" s="2">
        <f t="shared" si="87"/>
        <v>102.48261182469815</v>
      </c>
      <c r="EZ39" s="2">
        <f t="shared" si="87"/>
        <v>101.63810777550309</v>
      </c>
      <c r="FA39" s="2">
        <f t="shared" si="87"/>
        <v>104.9212165482874</v>
      </c>
      <c r="FB39" s="2">
        <f t="shared" si="87"/>
        <v>104.89357762451939</v>
      </c>
      <c r="FC39" s="2">
        <f t="shared" si="87"/>
        <v>108.00014854258482</v>
      </c>
      <c r="FD39" s="2">
        <f t="shared" si="87"/>
        <v>108.22578428327381</v>
      </c>
      <c r="FE39" s="2">
        <f t="shared" si="87"/>
        <v>106.64274072428135</v>
      </c>
      <c r="FG39" s="2">
        <f t="shared" si="88"/>
        <v>7.5107559879356856E-2</v>
      </c>
      <c r="FH39" s="2">
        <f t="shared" si="89"/>
        <v>7.8128445333403351E-2</v>
      </c>
      <c r="FI39" s="2">
        <f t="shared" si="89"/>
        <v>7.2972814745538558E-2</v>
      </c>
      <c r="FJ39" s="2">
        <f t="shared" si="89"/>
        <v>6.9135353206955283E-2</v>
      </c>
      <c r="FK39" s="2">
        <f t="shared" si="89"/>
        <v>6.9469251604853219E-2</v>
      </c>
      <c r="FL39" s="2">
        <f t="shared" si="89"/>
        <v>7.144095969362875E-2</v>
      </c>
      <c r="FM39" s="2">
        <f t="shared" si="89"/>
        <v>6.8262132857305716E-2</v>
      </c>
      <c r="FN39" s="2">
        <f t="shared" si="89"/>
        <v>6.3024606029627284E-2</v>
      </c>
      <c r="FO39" s="2">
        <f t="shared" si="89"/>
        <v>3.9098592312183551E-2</v>
      </c>
      <c r="FP39" s="2">
        <f t="shared" si="89"/>
        <v>5.7003690716778341E-2</v>
      </c>
      <c r="FQ39" s="2">
        <f t="shared" si="89"/>
        <v>5.7094203466467215E-2</v>
      </c>
      <c r="FR39" s="2">
        <f t="shared" si="89"/>
        <v>6.5562903563862018E-2</v>
      </c>
      <c r="FS39" s="2">
        <f t="shared" si="89"/>
        <v>6.7698503643109934E-2</v>
      </c>
      <c r="FT39" s="2">
        <f t="shared" si="89"/>
        <v>6.2830890632636055E-2</v>
      </c>
      <c r="FU39" s="2">
        <f t="shared" si="89"/>
        <v>5.3821722594819633E-2</v>
      </c>
      <c r="FW39" s="2">
        <f t="shared" si="112"/>
        <v>4.0810816749601517E-6</v>
      </c>
      <c r="FX39" s="2">
        <f t="shared" si="90"/>
        <v>4.5262683047745612E-6</v>
      </c>
      <c r="FY39" s="2">
        <f t="shared" si="90"/>
        <v>5.8559018261523395E-6</v>
      </c>
      <c r="FZ39" s="2">
        <f t="shared" si="90"/>
        <v>5.6786548712798883E-6</v>
      </c>
      <c r="GA39" s="2">
        <f t="shared" si="90"/>
        <v>4.9458736092352692E-6</v>
      </c>
      <c r="GB39" s="2">
        <f t="shared" si="90"/>
        <v>5.1955737781227235E-6</v>
      </c>
      <c r="GC39" s="2">
        <f t="shared" si="90"/>
        <v>5.0568033187431393E-6</v>
      </c>
      <c r="GD39" s="2">
        <f t="shared" si="90"/>
        <v>6.1255781722483791E-6</v>
      </c>
      <c r="GE39" s="2">
        <f t="shared" si="90"/>
        <v>3.2590404081464911E-6</v>
      </c>
      <c r="GF39" s="2">
        <f t="shared" si="90"/>
        <v>5.6486515047056598E-6</v>
      </c>
      <c r="GG39" s="2">
        <f t="shared" si="90"/>
        <v>4.9197563096526462E-6</v>
      </c>
      <c r="GH39" s="2">
        <f t="shared" si="90"/>
        <v>5.0062853854951251E-6</v>
      </c>
      <c r="GI39" s="2">
        <f t="shared" si="90"/>
        <v>3.6280032010449473E-6</v>
      </c>
      <c r="GJ39" s="2">
        <f t="shared" si="90"/>
        <v>2.9370014797618638E-6</v>
      </c>
      <c r="GK39" s="2">
        <f t="shared" si="90"/>
        <v>2.8840368728220262E-6</v>
      </c>
      <c r="GM39" s="86">
        <f t="shared" si="113"/>
        <v>2.9649058569906206E-9</v>
      </c>
      <c r="GN39" s="86">
        <f t="shared" si="91"/>
        <v>9.2774056699699056E-9</v>
      </c>
      <c r="GO39" s="86">
        <f t="shared" si="91"/>
        <v>1.7989691414580642E-9</v>
      </c>
      <c r="GP39" s="86">
        <f t="shared" si="91"/>
        <v>2.1046153843962697E-10</v>
      </c>
      <c r="GQ39" s="86">
        <f t="shared" si="91"/>
        <v>3.4208926782375058E-10</v>
      </c>
      <c r="GR39" s="86">
        <f t="shared" si="91"/>
        <v>4.8822290170431775E-10</v>
      </c>
      <c r="GS39" s="86">
        <f t="shared" si="91"/>
        <v>5.5516294327485606E-10</v>
      </c>
      <c r="GT39" s="86">
        <f t="shared" si="91"/>
        <v>2.2372450965229943E-11</v>
      </c>
      <c r="GU39" s="86">
        <f t="shared" si="91"/>
        <v>6.4582287771098673E-13</v>
      </c>
      <c r="GV39" s="86">
        <f t="shared" si="91"/>
        <v>2.3618415774097505E-12</v>
      </c>
      <c r="GW39" s="86">
        <f t="shared" si="91"/>
        <v>8.0922787955645687E-12</v>
      </c>
      <c r="GX39" s="86">
        <f t="shared" si="91"/>
        <v>5.0090069405351561E-11</v>
      </c>
      <c r="GY39" s="86">
        <f t="shared" si="91"/>
        <v>4.6465864739913489E-10</v>
      </c>
      <c r="GZ39" s="86">
        <f t="shared" si="91"/>
        <v>7.8039246937561882E-11</v>
      </c>
      <c r="HA39" s="86">
        <f t="shared" si="91"/>
        <v>1.8098175047611151E-13</v>
      </c>
      <c r="HC39" s="86">
        <f t="shared" si="145"/>
        <v>2.9884714428439533E-24</v>
      </c>
      <c r="HD39" s="86">
        <f t="shared" si="92"/>
        <v>6.7792779104933981E-24</v>
      </c>
      <c r="HE39" s="86">
        <f t="shared" si="92"/>
        <v>5.0696726418485002E-28</v>
      </c>
      <c r="HF39" s="86">
        <f t="shared" si="92"/>
        <v>1.3724597826517763E-31</v>
      </c>
      <c r="HG39" s="86">
        <f t="shared" si="92"/>
        <v>8.6248302954940395E-30</v>
      </c>
      <c r="HH39" s="86">
        <f t="shared" si="92"/>
        <v>1.8416053515824271E-27</v>
      </c>
      <c r="HI39" s="86">
        <f t="shared" si="92"/>
        <v>3.6325114192068018E-27</v>
      </c>
      <c r="HJ39" s="86">
        <f t="shared" si="92"/>
        <v>5.9205371278686785E-30</v>
      </c>
      <c r="HK39" s="86">
        <f t="shared" si="92"/>
        <v>8.1051578014342718E-32</v>
      </c>
      <c r="HL39" s="86">
        <f t="shared" si="92"/>
        <v>8.6591053510511223E-31</v>
      </c>
      <c r="HM39" s="86">
        <f t="shared" si="92"/>
        <v>3.8290584407595976E-30</v>
      </c>
      <c r="HN39" s="86">
        <f t="shared" si="92"/>
        <v>5.6868612406487557E-30</v>
      </c>
      <c r="HO39" s="86">
        <f t="shared" si="92"/>
        <v>9.8331570363337211E-30</v>
      </c>
      <c r="HP39" s="86">
        <f t="shared" si="92"/>
        <v>3.262719006571779E-31</v>
      </c>
      <c r="HQ39" s="86">
        <f t="shared" si="92"/>
        <v>1.4107402561615038E-38</v>
      </c>
      <c r="HS39" s="86">
        <f t="shared" si="114"/>
        <v>3.0072466733689307E-98</v>
      </c>
      <c r="HT39" s="86">
        <f t="shared" si="93"/>
        <v>6.8821314008143418E-91</v>
      </c>
      <c r="HU39" s="86">
        <f t="shared" si="93"/>
        <v>1.0404932106679607E-110</v>
      </c>
      <c r="HV39" s="86">
        <f t="shared" si="93"/>
        <v>7.2917257093163887E-127</v>
      </c>
      <c r="HW39" s="86">
        <f t="shared" si="93"/>
        <v>4.812402865948521E-120</v>
      </c>
      <c r="HX39" s="86">
        <f t="shared" si="93"/>
        <v>4.2575779658708489E-111</v>
      </c>
      <c r="HY39" s="86">
        <f t="shared" si="93"/>
        <v>1.251991553735453E-108</v>
      </c>
      <c r="HZ39" s="86">
        <f t="shared" si="93"/>
        <v>2.6468293405400984E-119</v>
      </c>
      <c r="IA39" s="86">
        <f t="shared" si="93"/>
        <v>9.0039155086922082E-120</v>
      </c>
      <c r="IB39" s="86">
        <f t="shared" si="93"/>
        <v>9.8307900210024468E-124</v>
      </c>
      <c r="IC39" s="86">
        <f t="shared" si="93"/>
        <v>8.3099613720291562E-120</v>
      </c>
      <c r="ID39" s="86">
        <f t="shared" si="93"/>
        <v>6.3826981536976865E-121</v>
      </c>
      <c r="IE39" s="86">
        <f t="shared" si="93"/>
        <v>4.4300808808099692E-120</v>
      </c>
      <c r="IF39" s="86">
        <f t="shared" si="93"/>
        <v>1.6728995596647243E-53</v>
      </c>
      <c r="IG39" s="86">
        <f t="shared" si="93"/>
        <v>8.0788244080456987E-55</v>
      </c>
      <c r="II39" s="86">
        <f t="shared" si="115"/>
        <v>1.7793882821411396E-291</v>
      </c>
      <c r="IJ39" s="86">
        <f t="shared" si="116"/>
        <v>2.6858375182836163E-281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1.932575359694842E-236</v>
      </c>
      <c r="IW39" s="86">
        <f t="shared" si="129"/>
        <v>5.2435685529716175E-170</v>
      </c>
      <c r="IY39" s="86">
        <f t="shared" si="130"/>
        <v>2.9649058569906235E-9</v>
      </c>
      <c r="IZ39" s="86">
        <f t="shared" si="131"/>
        <v>9.2774056699699122E-9</v>
      </c>
      <c r="JA39" s="86">
        <f t="shared" si="132"/>
        <v>1.7989691414580642E-9</v>
      </c>
      <c r="JB39" s="86">
        <f t="shared" si="133"/>
        <v>2.1046153843962697E-10</v>
      </c>
      <c r="JC39" s="86">
        <f t="shared" si="134"/>
        <v>3.4208926782375058E-10</v>
      </c>
      <c r="JD39" s="86">
        <f t="shared" si="135"/>
        <v>4.8822290170431775E-10</v>
      </c>
      <c r="JE39" s="86">
        <f t="shared" si="136"/>
        <v>5.5516294327485606E-10</v>
      </c>
      <c r="JF39" s="86">
        <f t="shared" si="137"/>
        <v>2.2372450965229943E-11</v>
      </c>
      <c r="JG39" s="86">
        <f t="shared" si="138"/>
        <v>6.4582287771098673E-13</v>
      </c>
      <c r="JH39" s="86">
        <f t="shared" si="139"/>
        <v>2.3618415774097505E-12</v>
      </c>
      <c r="JI39" s="86">
        <f t="shared" si="140"/>
        <v>8.0922787955645687E-12</v>
      </c>
      <c r="JJ39" s="86">
        <f t="shared" si="141"/>
        <v>5.0090069405351561E-11</v>
      </c>
      <c r="JK39" s="86">
        <f t="shared" si="142"/>
        <v>4.6465864739913489E-10</v>
      </c>
      <c r="JL39" s="86">
        <f t="shared" si="143"/>
        <v>7.8039246937561882E-11</v>
      </c>
      <c r="JM39" s="86">
        <f t="shared" si="144"/>
        <v>1.8098175047611151E-13</v>
      </c>
    </row>
    <row r="40" spans="2:273" x14ac:dyDescent="0.25">
      <c r="B40" s="2">
        <v>13</v>
      </c>
      <c r="C40" s="37">
        <v>102.67400000000001</v>
      </c>
      <c r="D40" s="37">
        <v>98.046999999999997</v>
      </c>
      <c r="E40" s="37">
        <v>97.1</v>
      </c>
      <c r="F40" s="37">
        <v>98.025000000000006</v>
      </c>
      <c r="G40" s="37">
        <v>98.146000000000001</v>
      </c>
      <c r="H40" s="37">
        <v>100.366</v>
      </c>
      <c r="I40" s="37">
        <v>100.634</v>
      </c>
      <c r="J40" s="37">
        <v>103.34099999999999</v>
      </c>
      <c r="K40" s="37">
        <v>98.853999999999999</v>
      </c>
      <c r="L40" s="37">
        <v>102.651</v>
      </c>
      <c r="M40" s="37">
        <v>103.643</v>
      </c>
      <c r="N40" s="37">
        <v>106.738</v>
      </c>
      <c r="O40" s="37">
        <v>104.13200000000001</v>
      </c>
      <c r="P40" s="37">
        <v>103.95</v>
      </c>
      <c r="Q40" s="37">
        <v>106.8</v>
      </c>
      <c r="S40" s="4">
        <f t="shared" si="8"/>
        <v>102.20482980750604</v>
      </c>
      <c r="T40" s="4">
        <f t="shared" si="9"/>
        <v>101.02057164978818</v>
      </c>
      <c r="U40" s="4">
        <f t="shared" si="10"/>
        <v>100.19889337710605</v>
      </c>
      <c r="V40" s="4">
        <f t="shared" si="11"/>
        <v>99.696681105213628</v>
      </c>
      <c r="W40" s="4">
        <f t="shared" si="12"/>
        <v>100.43288360448614</v>
      </c>
      <c r="X40" s="4">
        <f t="shared" si="13"/>
        <v>101.09122216771696</v>
      </c>
      <c r="Y40" s="4">
        <f t="shared" si="14"/>
        <v>99.803726220952868</v>
      </c>
      <c r="Z40" s="4">
        <f t="shared" si="15"/>
        <v>100.98249776973535</v>
      </c>
      <c r="AA40" s="4">
        <f t="shared" si="16"/>
        <v>99.818056079736891</v>
      </c>
      <c r="AB40" s="4">
        <f t="shared" si="17"/>
        <v>101.34282307588232</v>
      </c>
      <c r="AC40" s="4">
        <f t="shared" si="18"/>
        <v>104.63506096570573</v>
      </c>
      <c r="AD40" s="4">
        <f t="shared" si="19"/>
        <v>105.68280055931264</v>
      </c>
      <c r="AE40" s="4">
        <f t="shared" si="20"/>
        <v>106.40867522481716</v>
      </c>
      <c r="AF40" s="4">
        <f t="shared" si="21"/>
        <v>101.76309988935954</v>
      </c>
      <c r="AG40" s="4">
        <f t="shared" si="22"/>
        <v>106.36881136855973</v>
      </c>
      <c r="AI40" s="4">
        <f t="shared" si="23"/>
        <v>0.46917019249396219</v>
      </c>
      <c r="AJ40" s="4">
        <f t="shared" si="24"/>
        <v>-2.9735716497881839</v>
      </c>
      <c r="AK40" s="4">
        <f t="shared" si="25"/>
        <v>-3.0988933771060516</v>
      </c>
      <c r="AL40" s="4">
        <f t="shared" si="26"/>
        <v>-1.6716811052136222</v>
      </c>
      <c r="AM40" s="4">
        <f t="shared" si="27"/>
        <v>-2.2868836044861354</v>
      </c>
      <c r="AN40" s="4">
        <f t="shared" si="28"/>
        <v>-0.72522216771696435</v>
      </c>
      <c r="AO40" s="4">
        <f t="shared" si="29"/>
        <v>0.83027377904713262</v>
      </c>
      <c r="AP40" s="4">
        <f t="shared" si="30"/>
        <v>2.3585022302646479</v>
      </c>
      <c r="AQ40" s="4">
        <f t="shared" si="31"/>
        <v>-0.964056079736892</v>
      </c>
      <c r="AR40" s="4">
        <f t="shared" si="32"/>
        <v>1.3081769241176744</v>
      </c>
      <c r="AS40" s="4">
        <f t="shared" si="33"/>
        <v>-0.99206096570573266</v>
      </c>
      <c r="AT40" s="4">
        <f t="shared" si="34"/>
        <v>1.0551994406873604</v>
      </c>
      <c r="AU40" s="4">
        <f t="shared" si="35"/>
        <v>-2.2766752248171542</v>
      </c>
      <c r="AV40" s="4">
        <f t="shared" si="36"/>
        <v>2.1869001106404653</v>
      </c>
      <c r="AW40" s="4">
        <f t="shared" si="36"/>
        <v>0.4311886314402642</v>
      </c>
      <c r="AY40" s="2">
        <f t="shared" si="96"/>
        <v>102.20482163890894</v>
      </c>
      <c r="AZ40" s="2">
        <f t="shared" si="37"/>
        <v>101.02054895983842</v>
      </c>
      <c r="BA40" s="2">
        <f t="shared" si="37"/>
        <v>100.19888829846232</v>
      </c>
      <c r="BB40" s="2">
        <f t="shared" si="37"/>
        <v>99.696680403080265</v>
      </c>
      <c r="BC40" s="2">
        <f t="shared" si="37"/>
        <v>100.43288250831775</v>
      </c>
      <c r="BD40" s="2">
        <f t="shared" si="37"/>
        <v>101.09122069066252</v>
      </c>
      <c r="BE40" s="2">
        <f t="shared" si="37"/>
        <v>99.803724561634965</v>
      </c>
      <c r="BF40" s="2">
        <f t="shared" si="37"/>
        <v>100.98249768639288</v>
      </c>
      <c r="BG40" s="2">
        <f t="shared" si="37"/>
        <v>99.818056077189482</v>
      </c>
      <c r="BH40" s="2">
        <f t="shared" si="37"/>
        <v>101.34282306589539</v>
      </c>
      <c r="BI40" s="2">
        <f t="shared" si="37"/>
        <v>104.6350609345003</v>
      </c>
      <c r="BJ40" s="2">
        <f t="shared" si="37"/>
        <v>105.6828003858368</v>
      </c>
      <c r="BK40" s="2">
        <f t="shared" si="37"/>
        <v>106.40867386522726</v>
      </c>
      <c r="BL40" s="2">
        <f t="shared" si="37"/>
        <v>101.76309964883774</v>
      </c>
      <c r="BM40" s="2">
        <f t="shared" si="37"/>
        <v>106.36881136784923</v>
      </c>
      <c r="BO40" s="2">
        <f t="shared" si="38"/>
        <v>102.67400000000001</v>
      </c>
      <c r="BP40" s="2">
        <f t="shared" si="39"/>
        <v>98.046999999999997</v>
      </c>
      <c r="BQ40" s="2">
        <f t="shared" si="40"/>
        <v>97.1</v>
      </c>
      <c r="BR40" s="2">
        <f t="shared" si="41"/>
        <v>98.025000000000006</v>
      </c>
      <c r="BS40" s="2">
        <f t="shared" si="42"/>
        <v>98.146000000000001</v>
      </c>
      <c r="BT40" s="2">
        <f t="shared" si="43"/>
        <v>100.366</v>
      </c>
      <c r="BU40" s="2">
        <f t="shared" si="44"/>
        <v>100.634</v>
      </c>
      <c r="BV40" s="2">
        <f t="shared" si="45"/>
        <v>103.34099999999999</v>
      </c>
      <c r="BW40" s="2">
        <f t="shared" si="46"/>
        <v>98.853999999999999</v>
      </c>
      <c r="BX40" s="2">
        <f t="shared" si="47"/>
        <v>102.651</v>
      </c>
      <c r="BY40" s="2">
        <f t="shared" si="48"/>
        <v>103.643</v>
      </c>
      <c r="BZ40" s="2">
        <f t="shared" si="49"/>
        <v>106.738</v>
      </c>
      <c r="CA40" s="2">
        <f t="shared" si="50"/>
        <v>104.13200000000001</v>
      </c>
      <c r="CB40" s="2">
        <f t="shared" si="51"/>
        <v>103.95</v>
      </c>
      <c r="CC40" s="2">
        <f t="shared" si="52"/>
        <v>106.8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102.23916639676114</v>
      </c>
      <c r="DL40" s="2">
        <f t="shared" si="70"/>
        <v>100.88738933873145</v>
      </c>
      <c r="DM40" s="2">
        <f t="shared" si="70"/>
        <v>100.25237804878047</v>
      </c>
      <c r="DN40" s="2">
        <f t="shared" si="70"/>
        <v>99.571006097560968</v>
      </c>
      <c r="DO40" s="2">
        <f t="shared" si="70"/>
        <v>100.30380609756095</v>
      </c>
      <c r="DP40" s="2">
        <f t="shared" si="70"/>
        <v>100.85153658536586</v>
      </c>
      <c r="DQ40" s="2">
        <f t="shared" si="70"/>
        <v>99.972310975609744</v>
      </c>
      <c r="DR40" s="2">
        <f t="shared" si="70"/>
        <v>100.59968847795167</v>
      </c>
      <c r="DS40" s="2">
        <f t="shared" si="70"/>
        <v>99.677965947467158</v>
      </c>
      <c r="DT40" s="2">
        <f t="shared" si="70"/>
        <v>101.43127447447448</v>
      </c>
      <c r="DU40" s="2">
        <f t="shared" si="70"/>
        <v>104.66564131743081</v>
      </c>
      <c r="DV40" s="2">
        <f t="shared" si="70"/>
        <v>105.63656626180837</v>
      </c>
      <c r="DW40" s="2">
        <f t="shared" si="70"/>
        <v>106.27364999999999</v>
      </c>
      <c r="DX40" s="2">
        <f t="shared" si="70"/>
        <v>101.60284075573549</v>
      </c>
      <c r="DY40" s="2">
        <f t="shared" si="70"/>
        <v>106.52155462184874</v>
      </c>
      <c r="EA40" s="2">
        <f t="shared" si="71"/>
        <v>101.81910113519093</v>
      </c>
      <c r="EB40" s="2">
        <f t="shared" si="72"/>
        <v>102.4535794443058</v>
      </c>
      <c r="EC40" s="2">
        <f t="shared" si="73"/>
        <v>99.579190713961495</v>
      </c>
      <c r="ED40" s="2">
        <f t="shared" si="74"/>
        <v>101.24011244122921</v>
      </c>
      <c r="EE40" s="2">
        <f t="shared" si="75"/>
        <v>102.00991587342422</v>
      </c>
      <c r="EF40" s="2">
        <f t="shared" si="76"/>
        <v>103.93270787290287</v>
      </c>
      <c r="EG40" s="2">
        <f t="shared" si="77"/>
        <v>97.705000936914431</v>
      </c>
      <c r="EH40" s="2">
        <f t="shared" si="78"/>
        <v>106.17316376449861</v>
      </c>
      <c r="EI40" s="2">
        <f t="shared" si="79"/>
        <v>102.95807533316201</v>
      </c>
      <c r="EJ40" s="2">
        <f t="shared" si="80"/>
        <v>100.00819414951245</v>
      </c>
      <c r="EK40" s="2">
        <f t="shared" si="81"/>
        <v>104.1744138703816</v>
      </c>
      <c r="EL40" s="2">
        <f t="shared" si="82"/>
        <v>106.28388954228686</v>
      </c>
      <c r="EM40" s="2">
        <f t="shared" si="83"/>
        <v>108.10453825258617</v>
      </c>
      <c r="EN40" s="2">
        <f t="shared" si="84"/>
        <v>103.94295723258548</v>
      </c>
      <c r="EO40" s="2">
        <f t="shared" si="85"/>
        <v>103.91973560151085</v>
      </c>
      <c r="EQ40" s="2">
        <f t="shared" si="86"/>
        <v>101.89520263650023</v>
      </c>
      <c r="ER40" s="2">
        <f t="shared" si="87"/>
        <v>101.22994756640038</v>
      </c>
      <c r="ES40" s="2">
        <f t="shared" si="87"/>
        <v>99.188272312879107</v>
      </c>
      <c r="ET40" s="2">
        <f t="shared" si="87"/>
        <v>98.890675195642928</v>
      </c>
      <c r="EU40" s="2">
        <f t="shared" si="87"/>
        <v>99.178294534110051</v>
      </c>
      <c r="EV40" s="2">
        <f t="shared" si="87"/>
        <v>99.981511738834456</v>
      </c>
      <c r="EW40" s="2">
        <f t="shared" si="87"/>
        <v>98.92244491552421</v>
      </c>
      <c r="EX40" s="2">
        <f t="shared" si="87"/>
        <v>103.40251683654725</v>
      </c>
      <c r="EY40" s="2">
        <f t="shared" si="87"/>
        <v>102.34749141290233</v>
      </c>
      <c r="EZ40" s="2">
        <f t="shared" si="87"/>
        <v>101.51196508169491</v>
      </c>
      <c r="FA40" s="2">
        <f t="shared" si="87"/>
        <v>104.77546696814277</v>
      </c>
      <c r="FB40" s="2">
        <f t="shared" si="87"/>
        <v>104.76442481668607</v>
      </c>
      <c r="FC40" s="2">
        <f t="shared" si="87"/>
        <v>107.86764548893338</v>
      </c>
      <c r="FD40" s="2">
        <f t="shared" si="87"/>
        <v>108.08077281469889</v>
      </c>
      <c r="FE40" s="2">
        <f t="shared" si="87"/>
        <v>106.51639074958318</v>
      </c>
      <c r="FG40" s="2">
        <f t="shared" si="88"/>
        <v>8.1761339330874622E-2</v>
      </c>
      <c r="FH40" s="2">
        <f t="shared" si="89"/>
        <v>8.5025242759284844E-2</v>
      </c>
      <c r="FI40" s="2">
        <f t="shared" si="89"/>
        <v>7.945372338033084E-2</v>
      </c>
      <c r="FJ40" s="2">
        <f t="shared" si="89"/>
        <v>7.5303131408634288E-2</v>
      </c>
      <c r="FK40" s="2">
        <f t="shared" si="89"/>
        <v>7.5664396616699464E-2</v>
      </c>
      <c r="FL40" s="2">
        <f t="shared" si="89"/>
        <v>7.7797237550844833E-2</v>
      </c>
      <c r="FM40" s="2">
        <f t="shared" si="89"/>
        <v>7.4358231307077555E-2</v>
      </c>
      <c r="FN40" s="2">
        <f t="shared" si="89"/>
        <v>6.868745225777792E-2</v>
      </c>
      <c r="FO40" s="2">
        <f t="shared" si="89"/>
        <v>4.270964628007564E-2</v>
      </c>
      <c r="FP40" s="2">
        <f t="shared" si="89"/>
        <v>6.216144009083463E-2</v>
      </c>
      <c r="FQ40" s="2">
        <f t="shared" si="89"/>
        <v>6.225960181343352E-2</v>
      </c>
      <c r="FR40" s="2">
        <f t="shared" si="89"/>
        <v>7.1436430900117115E-2</v>
      </c>
      <c r="FS40" s="2">
        <f t="shared" si="89"/>
        <v>7.3748251648832794E-2</v>
      </c>
      <c r="FT40" s="2">
        <f t="shared" si="89"/>
        <v>6.8477603334459833E-2</v>
      </c>
      <c r="FU40" s="2">
        <f t="shared" si="89"/>
        <v>5.8709489077851618E-2</v>
      </c>
      <c r="FW40" s="2">
        <f t="shared" si="112"/>
        <v>4.4748153113801324E-6</v>
      </c>
      <c r="FX40" s="2">
        <f t="shared" si="90"/>
        <v>4.9629523388264859E-6</v>
      </c>
      <c r="FY40" s="2">
        <f t="shared" si="90"/>
        <v>6.4208650435552438E-6</v>
      </c>
      <c r="FZ40" s="2">
        <f t="shared" si="90"/>
        <v>6.2265178384809116E-6</v>
      </c>
      <c r="GA40" s="2">
        <f t="shared" si="90"/>
        <v>5.4230399857000982E-6</v>
      </c>
      <c r="GB40" s="2">
        <f t="shared" si="90"/>
        <v>5.6968305085739321E-6</v>
      </c>
      <c r="GC40" s="2">
        <f t="shared" si="90"/>
        <v>5.5446718761002774E-6</v>
      </c>
      <c r="GD40" s="2">
        <f t="shared" si="90"/>
        <v>6.7165589352571821E-6</v>
      </c>
      <c r="GE40" s="2">
        <f t="shared" si="90"/>
        <v>3.573465624290495E-6</v>
      </c>
      <c r="GF40" s="2">
        <f t="shared" si="90"/>
        <v>6.1936198371735665E-6</v>
      </c>
      <c r="GG40" s="2">
        <f t="shared" si="90"/>
        <v>5.394402963422856E-6</v>
      </c>
      <c r="GH40" s="2">
        <f t="shared" si="90"/>
        <v>5.4892801175577482E-6</v>
      </c>
      <c r="GI40" s="2">
        <f t="shared" si="90"/>
        <v>3.9780250130824009E-6</v>
      </c>
      <c r="GJ40" s="2">
        <f t="shared" si="90"/>
        <v>3.2203571720896773E-6</v>
      </c>
      <c r="GK40" s="2">
        <f t="shared" si="90"/>
        <v>3.1622826680276823E-6</v>
      </c>
      <c r="GM40" s="86">
        <f t="shared" si="113"/>
        <v>6.3383944195428544E-9</v>
      </c>
      <c r="GN40" s="86">
        <f t="shared" si="91"/>
        <v>1.8832556046602513E-8</v>
      </c>
      <c r="GO40" s="86">
        <f t="shared" si="91"/>
        <v>3.9177737641226562E-9</v>
      </c>
      <c r="GP40" s="86">
        <f t="shared" si="91"/>
        <v>5.0674742076724116E-10</v>
      </c>
      <c r="GQ40" s="86">
        <f t="shared" si="91"/>
        <v>8.0326204530629597E-10</v>
      </c>
      <c r="GR40" s="86">
        <f t="shared" si="91"/>
        <v>1.135098884227927E-9</v>
      </c>
      <c r="GS40" s="86">
        <f t="shared" si="91"/>
        <v>1.2618225677524148E-9</v>
      </c>
      <c r="GT40" s="86">
        <f t="shared" si="91"/>
        <v>5.8833070772986873E-11</v>
      </c>
      <c r="GU40" s="86">
        <f t="shared" si="91"/>
        <v>1.7196297077756293E-12</v>
      </c>
      <c r="GV40" s="86">
        <f t="shared" si="91"/>
        <v>6.7344677901529322E-12</v>
      </c>
      <c r="GW40" s="86">
        <f t="shared" si="91"/>
        <v>2.1646546996341352E-11</v>
      </c>
      <c r="GX40" s="86">
        <f t="shared" si="91"/>
        <v>1.2797636606841509E-10</v>
      </c>
      <c r="GY40" s="86">
        <f t="shared" si="91"/>
        <v>1.0634613032550427E-9</v>
      </c>
      <c r="GZ40" s="86">
        <f t="shared" si="91"/>
        <v>1.916873251006332E-10</v>
      </c>
      <c r="HA40" s="86">
        <f t="shared" si="91"/>
        <v>5.7648624906477342E-13</v>
      </c>
      <c r="HC40" s="86">
        <f t="shared" si="145"/>
        <v>1.3381958754619872E-23</v>
      </c>
      <c r="HD40" s="86">
        <f t="shared" si="92"/>
        <v>2.9586476299457222E-23</v>
      </c>
      <c r="HE40" s="86">
        <f t="shared" si="92"/>
        <v>2.9568032371923336E-27</v>
      </c>
      <c r="HF40" s="86">
        <f t="shared" si="92"/>
        <v>1.0371620326420897E-30</v>
      </c>
      <c r="HG40" s="86">
        <f t="shared" si="92"/>
        <v>5.6496511877038818E-29</v>
      </c>
      <c r="HH40" s="86">
        <f t="shared" si="92"/>
        <v>1.0394338805379198E-26</v>
      </c>
      <c r="HI40" s="86">
        <f t="shared" si="92"/>
        <v>1.9684596590748299E-26</v>
      </c>
      <c r="HJ40" s="86">
        <f t="shared" si="92"/>
        <v>3.9642759261257535E-29</v>
      </c>
      <c r="HK40" s="86">
        <f t="shared" si="92"/>
        <v>5.1894791401425233E-31</v>
      </c>
      <c r="HL40" s="86">
        <f t="shared" si="92"/>
        <v>6.0932840298003662E-30</v>
      </c>
      <c r="HM40" s="86">
        <f t="shared" si="92"/>
        <v>2.5270901540402694E-29</v>
      </c>
      <c r="HN40" s="86">
        <f t="shared" si="92"/>
        <v>3.7974460737284355E-29</v>
      </c>
      <c r="HO40" s="86">
        <f t="shared" si="92"/>
        <v>6.1038963420836111E-29</v>
      </c>
      <c r="HP40" s="86">
        <f t="shared" si="92"/>
        <v>2.221135328822221E-30</v>
      </c>
      <c r="HQ40" s="86">
        <f t="shared" si="92"/>
        <v>1.5827372490674233E-37</v>
      </c>
      <c r="HS40" s="86">
        <f t="shared" si="114"/>
        <v>1.9083986651284004E-96</v>
      </c>
      <c r="HT40" s="86">
        <f t="shared" si="93"/>
        <v>3.5779876636685657E-89</v>
      </c>
      <c r="HU40" s="86">
        <f t="shared" si="93"/>
        <v>1.2747665253378006E-108</v>
      </c>
      <c r="HV40" s="86">
        <f t="shared" si="93"/>
        <v>1.8771557319177828E-124</v>
      </c>
      <c r="HW40" s="86">
        <f t="shared" si="93"/>
        <v>8.4796471201832085E-118</v>
      </c>
      <c r="HX40" s="86">
        <f t="shared" si="93"/>
        <v>5.0593475650736677E-109</v>
      </c>
      <c r="HY40" s="86">
        <f t="shared" si="93"/>
        <v>1.2942216130756543E-106</v>
      </c>
      <c r="HZ40" s="86">
        <f t="shared" si="93"/>
        <v>4.8014698092988363E-117</v>
      </c>
      <c r="IA40" s="86">
        <f t="shared" si="93"/>
        <v>1.2449554293542189E-117</v>
      </c>
      <c r="IB40" s="86">
        <f t="shared" si="93"/>
        <v>2.0887081370939824E-121</v>
      </c>
      <c r="IC40" s="86">
        <f t="shared" si="93"/>
        <v>1.4401689427628189E-117</v>
      </c>
      <c r="ID40" s="86">
        <f t="shared" si="93"/>
        <v>1.1891101566584921E-118</v>
      </c>
      <c r="IE40" s="86">
        <f t="shared" si="93"/>
        <v>6.7691878593950159E-118</v>
      </c>
      <c r="IF40" s="86">
        <f t="shared" si="93"/>
        <v>1.4435227210595757E-52</v>
      </c>
      <c r="IG40" s="86">
        <f t="shared" si="93"/>
        <v>7.383513178969821E-54</v>
      </c>
      <c r="II40" s="86">
        <f t="shared" si="115"/>
        <v>3.3802054798182212E-287</v>
      </c>
      <c r="IJ40" s="86">
        <f t="shared" si="116"/>
        <v>3.9078020300213863E-277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4.5958537960457231E-233</v>
      </c>
      <c r="IW40" s="86">
        <f t="shared" si="129"/>
        <v>1.3684503464964472E-167</v>
      </c>
      <c r="IY40" s="86">
        <f t="shared" si="130"/>
        <v>6.3383944195428676E-9</v>
      </c>
      <c r="IZ40" s="86">
        <f t="shared" si="131"/>
        <v>1.8832556046602543E-8</v>
      </c>
      <c r="JA40" s="86">
        <f t="shared" si="132"/>
        <v>3.9177737641226562E-9</v>
      </c>
      <c r="JB40" s="86">
        <f t="shared" si="133"/>
        <v>5.0674742076724116E-10</v>
      </c>
      <c r="JC40" s="86">
        <f t="shared" si="134"/>
        <v>8.0326204530629597E-10</v>
      </c>
      <c r="JD40" s="86">
        <f t="shared" si="135"/>
        <v>1.135098884227927E-9</v>
      </c>
      <c r="JE40" s="86">
        <f t="shared" si="136"/>
        <v>1.2618225677524148E-9</v>
      </c>
      <c r="JF40" s="86">
        <f t="shared" si="137"/>
        <v>5.8833070772986873E-11</v>
      </c>
      <c r="JG40" s="86">
        <f t="shared" si="138"/>
        <v>1.7196297077756293E-12</v>
      </c>
      <c r="JH40" s="86">
        <f t="shared" si="139"/>
        <v>6.7344677901529322E-12</v>
      </c>
      <c r="JI40" s="86">
        <f t="shared" si="140"/>
        <v>2.1646546996341352E-11</v>
      </c>
      <c r="JJ40" s="86">
        <f t="shared" si="141"/>
        <v>1.2797636606841509E-10</v>
      </c>
      <c r="JK40" s="86">
        <f t="shared" si="142"/>
        <v>1.0634613032550427E-9</v>
      </c>
      <c r="JL40" s="86">
        <f t="shared" si="143"/>
        <v>1.916873251006332E-10</v>
      </c>
      <c r="JM40" s="86">
        <f t="shared" si="144"/>
        <v>5.7648624906477342E-13</v>
      </c>
    </row>
    <row r="41" spans="2:273" x14ac:dyDescent="0.25">
      <c r="B41" s="2">
        <v>14</v>
      </c>
      <c r="C41" s="37">
        <v>100.977</v>
      </c>
      <c r="D41" s="37">
        <v>97.884</v>
      </c>
      <c r="E41" s="37">
        <v>97.15</v>
      </c>
      <c r="F41" s="37">
        <v>100</v>
      </c>
      <c r="G41" s="37">
        <v>97.756</v>
      </c>
      <c r="H41" s="37">
        <v>102.68300000000001</v>
      </c>
      <c r="I41" s="37">
        <v>99.584999999999994</v>
      </c>
      <c r="J41" s="37">
        <v>100.22</v>
      </c>
      <c r="K41" s="37">
        <v>99.39</v>
      </c>
      <c r="L41" s="37">
        <v>101.116</v>
      </c>
      <c r="M41" s="37">
        <v>104.286</v>
      </c>
      <c r="N41" s="37">
        <v>108.619</v>
      </c>
      <c r="O41" s="37">
        <v>105.76300000000001</v>
      </c>
      <c r="P41" s="37">
        <v>101.2</v>
      </c>
      <c r="Q41" s="37">
        <v>110.325</v>
      </c>
      <c r="S41" s="4">
        <f t="shared" si="8"/>
        <v>102.29319031068592</v>
      </c>
      <c r="T41" s="4">
        <f t="shared" si="9"/>
        <v>101.22507619427388</v>
      </c>
      <c r="U41" s="4">
        <f t="shared" si="10"/>
        <v>100.33679361712358</v>
      </c>
      <c r="V41" s="4">
        <f t="shared" si="11"/>
        <v>99.914499617002818</v>
      </c>
      <c r="W41" s="4">
        <f t="shared" si="12"/>
        <v>100.60963199964907</v>
      </c>
      <c r="X41" s="4">
        <f t="shared" si="13"/>
        <v>101.29082377894809</v>
      </c>
      <c r="Y41" s="4">
        <f t="shared" si="14"/>
        <v>99.913628277316477</v>
      </c>
      <c r="Z41" s="4">
        <f t="shared" si="15"/>
        <v>101.16583298200393</v>
      </c>
      <c r="AA41" s="4">
        <f t="shared" si="16"/>
        <v>100.00682137668258</v>
      </c>
      <c r="AB41" s="4">
        <f t="shared" si="17"/>
        <v>101.45993236077588</v>
      </c>
      <c r="AC41" s="4">
        <f t="shared" si="18"/>
        <v>104.64162806437426</v>
      </c>
      <c r="AD41" s="4">
        <f t="shared" si="19"/>
        <v>105.75048097740606</v>
      </c>
      <c r="AE41" s="4">
        <f t="shared" si="20"/>
        <v>106.49190331960511</v>
      </c>
      <c r="AF41" s="4">
        <f t="shared" si="21"/>
        <v>101.85954108664851</v>
      </c>
      <c r="AG41" s="4">
        <f t="shared" si="22"/>
        <v>106.29998863206539</v>
      </c>
      <c r="AI41" s="4">
        <f t="shared" si="23"/>
        <v>-1.3161903106859114</v>
      </c>
      <c r="AJ41" s="4">
        <f t="shared" si="24"/>
        <v>-3.3410761942738816</v>
      </c>
      <c r="AK41" s="4">
        <f t="shared" si="25"/>
        <v>-3.1867936171235698</v>
      </c>
      <c r="AL41" s="4">
        <f t="shared" si="26"/>
        <v>8.5500382997182101E-2</v>
      </c>
      <c r="AM41" s="4">
        <f t="shared" si="27"/>
        <v>-2.8536319996490676</v>
      </c>
      <c r="AN41" s="4">
        <f t="shared" si="28"/>
        <v>1.392176221051912</v>
      </c>
      <c r="AO41" s="4">
        <f t="shared" si="29"/>
        <v>-0.32862827731648281</v>
      </c>
      <c r="AP41" s="4">
        <f t="shared" si="30"/>
        <v>-0.94583298200393529</v>
      </c>
      <c r="AQ41" s="4">
        <f t="shared" si="31"/>
        <v>-0.61682137668258008</v>
      </c>
      <c r="AR41" s="4">
        <f t="shared" si="32"/>
        <v>-0.34393236077588085</v>
      </c>
      <c r="AS41" s="4">
        <f t="shared" si="33"/>
        <v>-0.3556280643742582</v>
      </c>
      <c r="AT41" s="4">
        <f t="shared" si="34"/>
        <v>2.8685190225939436</v>
      </c>
      <c r="AU41" s="4">
        <f t="shared" si="35"/>
        <v>-0.72890331960510935</v>
      </c>
      <c r="AV41" s="4">
        <f t="shared" si="36"/>
        <v>-0.65954108664850253</v>
      </c>
      <c r="AW41" s="4">
        <f t="shared" si="36"/>
        <v>4.02501136793461</v>
      </c>
      <c r="AY41" s="2">
        <f t="shared" si="96"/>
        <v>102.29317346908147</v>
      </c>
      <c r="AZ41" s="2">
        <f t="shared" si="37"/>
        <v>101.22503171031944</v>
      </c>
      <c r="BA41" s="2">
        <f t="shared" si="37"/>
        <v>100.33678295393403</v>
      </c>
      <c r="BB41" s="2">
        <f t="shared" si="37"/>
        <v>99.914497991679823</v>
      </c>
      <c r="BC41" s="2">
        <f t="shared" si="37"/>
        <v>100.609629523143</v>
      </c>
      <c r="BD41" s="2">
        <f t="shared" si="37"/>
        <v>101.29082047479477</v>
      </c>
      <c r="BE41" s="2">
        <f t="shared" si="37"/>
        <v>99.913624643891112</v>
      </c>
      <c r="BF41" s="2">
        <f t="shared" si="37"/>
        <v>101.16583277167342</v>
      </c>
      <c r="BG41" s="2">
        <f t="shared" si="37"/>
        <v>100.00682137014249</v>
      </c>
      <c r="BH41" s="2">
        <f t="shared" si="37"/>
        <v>101.45993233348351</v>
      </c>
      <c r="BI41" s="2">
        <f t="shared" si="37"/>
        <v>104.64162798421488</v>
      </c>
      <c r="BJ41" s="2">
        <f t="shared" si="37"/>
        <v>105.75048055186443</v>
      </c>
      <c r="BK41" s="2">
        <f t="shared" si="37"/>
        <v>106.49190032221611</v>
      </c>
      <c r="BL41" s="2">
        <f t="shared" si="37"/>
        <v>101.85954051840392</v>
      </c>
      <c r="BM41" s="2">
        <f t="shared" si="37"/>
        <v>106.29998862990205</v>
      </c>
      <c r="BO41" s="2">
        <f t="shared" si="38"/>
        <v>100.977</v>
      </c>
      <c r="BP41" s="2">
        <f t="shared" si="39"/>
        <v>97.884</v>
      </c>
      <c r="BQ41" s="2">
        <f t="shared" si="40"/>
        <v>97.15</v>
      </c>
      <c r="BR41" s="2">
        <f t="shared" si="41"/>
        <v>100</v>
      </c>
      <c r="BS41" s="2">
        <f t="shared" si="42"/>
        <v>97.756</v>
      </c>
      <c r="BT41" s="2">
        <f t="shared" si="43"/>
        <v>102.68300000000001</v>
      </c>
      <c r="BU41" s="2">
        <f t="shared" si="44"/>
        <v>99.584999999999994</v>
      </c>
      <c r="BV41" s="2">
        <f t="shared" si="45"/>
        <v>100.22</v>
      </c>
      <c r="BW41" s="2">
        <f t="shared" si="46"/>
        <v>99.39</v>
      </c>
      <c r="BX41" s="2">
        <f t="shared" si="47"/>
        <v>101.116</v>
      </c>
      <c r="BY41" s="2">
        <f t="shared" si="48"/>
        <v>104.286</v>
      </c>
      <c r="BZ41" s="2">
        <f t="shared" si="49"/>
        <v>108.619</v>
      </c>
      <c r="CA41" s="2">
        <f t="shared" si="50"/>
        <v>105.76300000000001</v>
      </c>
      <c r="CB41" s="2">
        <f t="shared" si="51"/>
        <v>101.2</v>
      </c>
      <c r="CC41" s="2">
        <f t="shared" si="52"/>
        <v>110.325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102.35394635627532</v>
      </c>
      <c r="DL41" s="2">
        <f t="shared" si="70"/>
        <v>101.11607658569501</v>
      </c>
      <c r="DM41" s="2">
        <f t="shared" si="70"/>
        <v>100.4212429643527</v>
      </c>
      <c r="DN41" s="2">
        <f t="shared" si="70"/>
        <v>99.80969746716697</v>
      </c>
      <c r="DO41" s="2">
        <f t="shared" si="70"/>
        <v>100.49806285178234</v>
      </c>
      <c r="DP41" s="2">
        <f t="shared" si="70"/>
        <v>101.06181172607882</v>
      </c>
      <c r="DQ41" s="2">
        <f t="shared" si="70"/>
        <v>100.11737467166979</v>
      </c>
      <c r="DR41" s="2">
        <f t="shared" si="70"/>
        <v>100.77622048364157</v>
      </c>
      <c r="DS41" s="2">
        <f t="shared" si="70"/>
        <v>99.869396247654777</v>
      </c>
      <c r="DT41" s="2">
        <f t="shared" si="70"/>
        <v>101.57330124410124</v>
      </c>
      <c r="DU41" s="2">
        <f t="shared" si="70"/>
        <v>104.68574001531898</v>
      </c>
      <c r="DV41" s="2">
        <f t="shared" si="70"/>
        <v>105.71794419703104</v>
      </c>
      <c r="DW41" s="2">
        <f t="shared" si="70"/>
        <v>106.36293076923076</v>
      </c>
      <c r="DX41" s="2">
        <f t="shared" si="70"/>
        <v>101.6995209176788</v>
      </c>
      <c r="DY41" s="2">
        <f t="shared" si="70"/>
        <v>106.46922268907562</v>
      </c>
      <c r="EA41" s="2">
        <f t="shared" si="71"/>
        <v>101.67070072239423</v>
      </c>
      <c r="EB41" s="2">
        <f t="shared" si="72"/>
        <v>102.29442583811664</v>
      </c>
      <c r="EC41" s="2">
        <f t="shared" si="73"/>
        <v>99.44436725893263</v>
      </c>
      <c r="ED41" s="2">
        <f t="shared" si="74"/>
        <v>101.08837159539915</v>
      </c>
      <c r="EE41" s="2">
        <f t="shared" si="75"/>
        <v>101.85283566796483</v>
      </c>
      <c r="EF41" s="2">
        <f t="shared" si="76"/>
        <v>103.76690140974343</v>
      </c>
      <c r="EG41" s="2">
        <f t="shared" si="77"/>
        <v>97.600342910680823</v>
      </c>
      <c r="EH41" s="2">
        <f t="shared" si="78"/>
        <v>105.98392346204669</v>
      </c>
      <c r="EI41" s="2">
        <f t="shared" si="79"/>
        <v>102.81607972943208</v>
      </c>
      <c r="EJ41" s="2">
        <f t="shared" si="80"/>
        <v>99.899868183459716</v>
      </c>
      <c r="EK41" s="2">
        <f t="shared" si="81"/>
        <v>104.03563101150819</v>
      </c>
      <c r="EL41" s="2">
        <f t="shared" si="82"/>
        <v>106.13630659038115</v>
      </c>
      <c r="EM41" s="2">
        <f t="shared" si="83"/>
        <v>107.9691987794895</v>
      </c>
      <c r="EN41" s="2">
        <f t="shared" si="84"/>
        <v>103.8446093145278</v>
      </c>
      <c r="EO41" s="2">
        <f t="shared" si="85"/>
        <v>103.82526028422694</v>
      </c>
      <c r="EQ41" s="2">
        <f t="shared" si="86"/>
        <v>101.7459370796162</v>
      </c>
      <c r="ER41" s="2">
        <f t="shared" si="87"/>
        <v>101.08518423863697</v>
      </c>
      <c r="ES41" s="2">
        <f t="shared" si="87"/>
        <v>99.058211001157801</v>
      </c>
      <c r="ET41" s="2">
        <f t="shared" si="87"/>
        <v>98.767161812384984</v>
      </c>
      <c r="EU41" s="2">
        <f t="shared" si="87"/>
        <v>99.055167853142237</v>
      </c>
      <c r="EV41" s="2">
        <f t="shared" si="87"/>
        <v>99.862984032852708</v>
      </c>
      <c r="EW41" s="2">
        <f t="shared" si="87"/>
        <v>98.80314620365705</v>
      </c>
      <c r="EX41" s="2">
        <f t="shared" si="87"/>
        <v>103.24765158744202</v>
      </c>
      <c r="EY41" s="2">
        <f t="shared" si="87"/>
        <v>102.21237100110649</v>
      </c>
      <c r="EZ41" s="2">
        <f t="shared" si="87"/>
        <v>101.38582238788673</v>
      </c>
      <c r="FA41" s="2">
        <f t="shared" si="87"/>
        <v>104.62971738799813</v>
      </c>
      <c r="FB41" s="2">
        <f t="shared" si="87"/>
        <v>104.63527200885275</v>
      </c>
      <c r="FC41" s="2">
        <f t="shared" si="87"/>
        <v>107.73514243528193</v>
      </c>
      <c r="FD41" s="2">
        <f t="shared" si="87"/>
        <v>107.93576134612398</v>
      </c>
      <c r="FE41" s="2">
        <f t="shared" si="87"/>
        <v>106.39004077488502</v>
      </c>
      <c r="FG41" s="2">
        <f t="shared" si="88"/>
        <v>8.8947888328922725E-2</v>
      </c>
      <c r="FH41" s="2">
        <f t="shared" si="89"/>
        <v>9.2469787553073252E-2</v>
      </c>
      <c r="FI41" s="2">
        <f t="shared" si="89"/>
        <v>8.6456538207458161E-2</v>
      </c>
      <c r="FJ41" s="2">
        <f t="shared" si="89"/>
        <v>8.1972700978133445E-2</v>
      </c>
      <c r="FK41" s="2">
        <f t="shared" si="89"/>
        <v>8.236311331143599E-2</v>
      </c>
      <c r="FL41" s="2">
        <f t="shared" si="89"/>
        <v>8.4667482823966869E-2</v>
      </c>
      <c r="FM41" s="2">
        <f t="shared" si="89"/>
        <v>8.0951437923775654E-2</v>
      </c>
      <c r="FN41" s="2">
        <f t="shared" si="89"/>
        <v>7.4818483518368728E-2</v>
      </c>
      <c r="FO41" s="2">
        <f t="shared" si="89"/>
        <v>4.6638021628279146E-2</v>
      </c>
      <c r="FP41" s="2">
        <f t="shared" si="89"/>
        <v>6.7752337780715141E-2</v>
      </c>
      <c r="FQ41" s="2">
        <f t="shared" si="89"/>
        <v>6.7858689500787384E-2</v>
      </c>
      <c r="FR41" s="2">
        <f t="shared" si="89"/>
        <v>7.7792339576560968E-2</v>
      </c>
      <c r="FS41" s="2">
        <f t="shared" si="89"/>
        <v>8.0292064009468672E-2</v>
      </c>
      <c r="FT41" s="2">
        <f t="shared" si="89"/>
        <v>7.459140373722388E-2</v>
      </c>
      <c r="FU41" s="2">
        <f t="shared" si="89"/>
        <v>6.4011103907404304E-2</v>
      </c>
      <c r="FW41" s="2">
        <f t="shared" si="112"/>
        <v>4.9065353024362202E-6</v>
      </c>
      <c r="FX41" s="2">
        <f t="shared" si="90"/>
        <v>5.4417664224124819E-6</v>
      </c>
      <c r="FY41" s="2">
        <f t="shared" si="90"/>
        <v>7.0403341593360028E-6</v>
      </c>
      <c r="FZ41" s="2">
        <f t="shared" si="90"/>
        <v>6.8272369465112221E-6</v>
      </c>
      <c r="GA41" s="2">
        <f t="shared" si="90"/>
        <v>5.946241990028589E-6</v>
      </c>
      <c r="GB41" s="2">
        <f t="shared" si="90"/>
        <v>6.2464470066028322E-6</v>
      </c>
      <c r="GC41" s="2">
        <f t="shared" si="90"/>
        <v>6.079608564686834E-6</v>
      </c>
      <c r="GD41" s="2">
        <f t="shared" si="90"/>
        <v>7.3645556533771598E-6</v>
      </c>
      <c r="GE41" s="2">
        <f t="shared" si="90"/>
        <v>3.9182257908482524E-6</v>
      </c>
      <c r="GF41" s="2">
        <f t="shared" si="90"/>
        <v>6.791165048605004E-6</v>
      </c>
      <c r="GG41" s="2">
        <f t="shared" si="90"/>
        <v>5.9148421522694837E-6</v>
      </c>
      <c r="GH41" s="2">
        <f t="shared" si="90"/>
        <v>6.0188727738543618E-6</v>
      </c>
      <c r="GI41" s="2">
        <f t="shared" si="90"/>
        <v>4.3618160165240203E-6</v>
      </c>
      <c r="GJ41" s="2">
        <f t="shared" si="90"/>
        <v>3.53105032591262E-6</v>
      </c>
      <c r="GK41" s="2">
        <f t="shared" si="90"/>
        <v>3.4673729376684433E-6</v>
      </c>
      <c r="GM41" s="86">
        <f t="shared" si="113"/>
        <v>1.3342361098136227E-8</v>
      </c>
      <c r="GN41" s="86">
        <f t="shared" si="91"/>
        <v>3.7687741111637903E-8</v>
      </c>
      <c r="GO41" s="86">
        <f t="shared" si="91"/>
        <v>8.3981736302818142E-9</v>
      </c>
      <c r="GP41" s="86">
        <f t="shared" si="91"/>
        <v>1.1981198982541399E-9</v>
      </c>
      <c r="GQ41" s="86">
        <f t="shared" si="91"/>
        <v>1.8532910444430156E-9</v>
      </c>
      <c r="GR41" s="86">
        <f t="shared" si="91"/>
        <v>2.5933936503975068E-9</v>
      </c>
      <c r="GS41" s="86">
        <f t="shared" si="91"/>
        <v>2.8206960020624193E-9</v>
      </c>
      <c r="GT41" s="86">
        <f t="shared" si="91"/>
        <v>1.5164766107812263E-10</v>
      </c>
      <c r="GU41" s="86">
        <f t="shared" si="91"/>
        <v>4.4977201008200094E-12</v>
      </c>
      <c r="GV41" s="86">
        <f t="shared" si="91"/>
        <v>1.8793732303252251E-11</v>
      </c>
      <c r="GW41" s="86">
        <f t="shared" si="91"/>
        <v>5.6763489987187003E-11</v>
      </c>
      <c r="GX41" s="86">
        <f t="shared" si="91"/>
        <v>3.2065935188992076E-10</v>
      </c>
      <c r="GY41" s="86">
        <f t="shared" si="91"/>
        <v>2.3934724814126945E-9</v>
      </c>
      <c r="GZ41" s="86">
        <f t="shared" si="91"/>
        <v>4.6233806889020937E-10</v>
      </c>
      <c r="HA41" s="86">
        <f t="shared" si="91"/>
        <v>1.792788966237341E-12</v>
      </c>
      <c r="HC41" s="86">
        <f t="shared" si="145"/>
        <v>5.8649932053993917E-23</v>
      </c>
      <c r="HD41" s="86">
        <f t="shared" si="92"/>
        <v>1.2643217731811081E-22</v>
      </c>
      <c r="HE41" s="86">
        <f t="shared" si="92"/>
        <v>1.6809834041968861E-26</v>
      </c>
      <c r="HF41" s="86">
        <f t="shared" si="92"/>
        <v>7.6083914583660121E-30</v>
      </c>
      <c r="HG41" s="86">
        <f t="shared" si="92"/>
        <v>3.6012769544797132E-28</v>
      </c>
      <c r="HH41" s="86">
        <f t="shared" si="92"/>
        <v>5.7210787144615135E-26</v>
      </c>
      <c r="HI41" s="86">
        <f t="shared" si="92"/>
        <v>1.0411635902847613E-25</v>
      </c>
      <c r="HJ41" s="86">
        <f t="shared" si="92"/>
        <v>2.5817833834641653E-28</v>
      </c>
      <c r="HK41" s="86">
        <f t="shared" si="92"/>
        <v>3.2412160597357025E-30</v>
      </c>
      <c r="HL41" s="86">
        <f t="shared" si="92"/>
        <v>4.1677493930990132E-29</v>
      </c>
      <c r="HM41" s="86">
        <f t="shared" si="92"/>
        <v>1.6231718917795032E-28</v>
      </c>
      <c r="HN41" s="86">
        <f t="shared" si="92"/>
        <v>2.466640648336941E-28</v>
      </c>
      <c r="HO41" s="86">
        <f t="shared" si="92"/>
        <v>3.6926228297209581E-28</v>
      </c>
      <c r="HP41" s="86">
        <f t="shared" si="92"/>
        <v>1.4717351071974249E-29</v>
      </c>
      <c r="HQ41" s="86">
        <f t="shared" si="92"/>
        <v>1.71544023499423E-36</v>
      </c>
      <c r="HS41" s="86">
        <f t="shared" si="114"/>
        <v>1.1647174829140312E-94</v>
      </c>
      <c r="HT41" s="86">
        <f t="shared" si="93"/>
        <v>1.7903141486276696E-87</v>
      </c>
      <c r="HU41" s="86">
        <f t="shared" si="93"/>
        <v>1.4909416396033747E-106</v>
      </c>
      <c r="HV41" s="86">
        <f t="shared" si="93"/>
        <v>4.578857641230441E-122</v>
      </c>
      <c r="HW41" s="86">
        <f t="shared" si="93"/>
        <v>1.4220181068483539E-115</v>
      </c>
      <c r="HX41" s="86">
        <f t="shared" si="93"/>
        <v>5.743709868924825E-107</v>
      </c>
      <c r="HY41" s="86">
        <f t="shared" si="93"/>
        <v>1.2802461591464127E-104</v>
      </c>
      <c r="HZ41" s="86">
        <f t="shared" si="93"/>
        <v>8.2823340376934224E-115</v>
      </c>
      <c r="IA41" s="86">
        <f t="shared" si="93"/>
        <v>1.6455792670254212E-115</v>
      </c>
      <c r="IB41" s="86">
        <f t="shared" si="93"/>
        <v>4.2149241341166778E-119</v>
      </c>
      <c r="IC41" s="86">
        <f t="shared" si="93"/>
        <v>2.3759346654322808E-115</v>
      </c>
      <c r="ID41" s="86">
        <f t="shared" si="93"/>
        <v>2.1069109220073729E-116</v>
      </c>
      <c r="IE41" s="86">
        <f t="shared" si="93"/>
        <v>9.870804260006631E-116</v>
      </c>
      <c r="IF41" s="86">
        <f t="shared" si="93"/>
        <v>1.2215195838615439E-51</v>
      </c>
      <c r="IG41" s="86">
        <f t="shared" si="93"/>
        <v>6.6139640490159421E-53</v>
      </c>
      <c r="II41" s="86">
        <f t="shared" si="115"/>
        <v>5.9674415761577158E-283</v>
      </c>
      <c r="IJ41" s="86">
        <f t="shared" si="116"/>
        <v>5.2912686596852081E-273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6.956400829178839E-308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1.0330972033212274E-229</v>
      </c>
      <c r="IW41" s="86">
        <f t="shared" si="129"/>
        <v>3.4305603195786426E-165</v>
      </c>
      <c r="IY41" s="86">
        <f t="shared" si="130"/>
        <v>1.3342361098136285E-8</v>
      </c>
      <c r="IZ41" s="86">
        <f t="shared" si="131"/>
        <v>3.7687741111638029E-8</v>
      </c>
      <c r="JA41" s="86">
        <f t="shared" si="132"/>
        <v>8.3981736302818142E-9</v>
      </c>
      <c r="JB41" s="86">
        <f t="shared" si="133"/>
        <v>1.1981198982541399E-9</v>
      </c>
      <c r="JC41" s="86">
        <f t="shared" si="134"/>
        <v>1.8532910444430156E-9</v>
      </c>
      <c r="JD41" s="86">
        <f t="shared" si="135"/>
        <v>2.5933936503975068E-9</v>
      </c>
      <c r="JE41" s="86">
        <f t="shared" si="136"/>
        <v>2.8206960020624193E-9</v>
      </c>
      <c r="JF41" s="86">
        <f t="shared" si="137"/>
        <v>1.5164766107812263E-10</v>
      </c>
      <c r="JG41" s="86">
        <f t="shared" si="138"/>
        <v>4.4977201008200094E-12</v>
      </c>
      <c r="JH41" s="86">
        <f t="shared" si="139"/>
        <v>1.8793732303252251E-11</v>
      </c>
      <c r="JI41" s="86">
        <f t="shared" si="140"/>
        <v>5.6763489987187003E-11</v>
      </c>
      <c r="JJ41" s="86">
        <f t="shared" si="141"/>
        <v>3.2065935188992076E-10</v>
      </c>
      <c r="JK41" s="86">
        <f t="shared" si="142"/>
        <v>2.3934724814126945E-9</v>
      </c>
      <c r="JL41" s="86">
        <f t="shared" si="143"/>
        <v>4.6233806889020937E-10</v>
      </c>
      <c r="JM41" s="86">
        <f t="shared" si="144"/>
        <v>1.792788966237341E-12</v>
      </c>
    </row>
    <row r="42" spans="2:273" x14ac:dyDescent="0.25">
      <c r="B42" s="2">
        <v>15</v>
      </c>
      <c r="C42" s="37">
        <v>100.791</v>
      </c>
      <c r="D42" s="37">
        <v>99.93</v>
      </c>
      <c r="E42" s="37">
        <v>99.375</v>
      </c>
      <c r="F42" s="37">
        <v>98.75</v>
      </c>
      <c r="G42" s="37">
        <v>98.244</v>
      </c>
      <c r="H42" s="37">
        <v>100.902</v>
      </c>
      <c r="I42" s="37">
        <v>99.950999999999993</v>
      </c>
      <c r="J42" s="37">
        <v>97.853999999999999</v>
      </c>
      <c r="K42" s="37">
        <v>96.878</v>
      </c>
      <c r="L42" s="37">
        <v>99.906999999999996</v>
      </c>
      <c r="M42" s="37">
        <v>102.071</v>
      </c>
      <c r="N42" s="37">
        <v>103.405</v>
      </c>
      <c r="O42" s="37">
        <v>104.57899999999999</v>
      </c>
      <c r="P42" s="37">
        <v>100.45</v>
      </c>
      <c r="Q42" s="37">
        <v>106.3</v>
      </c>
      <c r="S42" s="4">
        <f t="shared" si="8"/>
        <v>102.37724188623024</v>
      </c>
      <c r="T42" s="4">
        <f t="shared" si="9"/>
        <v>101.42428444151236</v>
      </c>
      <c r="U42" s="4">
        <f t="shared" si="10"/>
        <v>100.46973661978534</v>
      </c>
      <c r="V42" s="4">
        <f t="shared" si="11"/>
        <v>100.12758524650364</v>
      </c>
      <c r="W42" s="4">
        <f t="shared" si="12"/>
        <v>100.78221232097896</v>
      </c>
      <c r="X42" s="4">
        <f t="shared" si="13"/>
        <v>101.48653175688767</v>
      </c>
      <c r="Y42" s="4">
        <f t="shared" si="14"/>
        <v>100.01877609490487</v>
      </c>
      <c r="Z42" s="4">
        <f t="shared" si="15"/>
        <v>101.34710116158188</v>
      </c>
      <c r="AA42" s="4">
        <f t="shared" si="16"/>
        <v>100.19386104537233</v>
      </c>
      <c r="AB42" s="4">
        <f t="shared" si="17"/>
        <v>101.57335109235386</v>
      </c>
      <c r="AC42" s="4">
        <f t="shared" si="18"/>
        <v>104.64604083219908</v>
      </c>
      <c r="AD42" s="4">
        <f t="shared" si="19"/>
        <v>105.81534851769362</v>
      </c>
      <c r="AE42" s="4">
        <f t="shared" si="20"/>
        <v>106.5729201027477</v>
      </c>
      <c r="AF42" s="4">
        <f t="shared" si="21"/>
        <v>101.95456972398419</v>
      </c>
      <c r="AG42" s="4">
        <f t="shared" si="22"/>
        <v>106.22952842569694</v>
      </c>
      <c r="AI42" s="4">
        <f t="shared" si="23"/>
        <v>-1.5862418862302405</v>
      </c>
      <c r="AJ42" s="4">
        <f t="shared" si="24"/>
        <v>-1.4942844415123488</v>
      </c>
      <c r="AK42" s="4">
        <f t="shared" si="25"/>
        <v>-1.094736619785337</v>
      </c>
      <c r="AL42" s="4">
        <f t="shared" si="26"/>
        <v>-1.3775852465036422</v>
      </c>
      <c r="AM42" s="4">
        <f t="shared" si="27"/>
        <v>-2.5382123209789569</v>
      </c>
      <c r="AN42" s="4">
        <f t="shared" si="28"/>
        <v>-0.58453175688767089</v>
      </c>
      <c r="AO42" s="4">
        <f t="shared" si="29"/>
        <v>-6.7776094904871798E-2</v>
      </c>
      <c r="AP42" s="4">
        <f t="shared" si="30"/>
        <v>-3.4931011615818761</v>
      </c>
      <c r="AQ42" s="4">
        <f t="shared" si="31"/>
        <v>-3.3158610453723298</v>
      </c>
      <c r="AR42" s="4">
        <f t="shared" si="32"/>
        <v>-1.6663510923538638</v>
      </c>
      <c r="AS42" s="4">
        <f t="shared" si="33"/>
        <v>-2.575040832199079</v>
      </c>
      <c r="AT42" s="4">
        <f t="shared" si="34"/>
        <v>-2.4103485176936204</v>
      </c>
      <c r="AU42" s="4">
        <f t="shared" si="35"/>
        <v>-1.9939201027477083</v>
      </c>
      <c r="AV42" s="4">
        <f t="shared" si="36"/>
        <v>-1.50456972398419</v>
      </c>
      <c r="AW42" s="4">
        <f t="shared" si="36"/>
        <v>7.0471574303056173E-2</v>
      </c>
      <c r="AY42" s="2">
        <f t="shared" si="96"/>
        <v>102.37720770956965</v>
      </c>
      <c r="AZ42" s="2">
        <f t="shared" si="37"/>
        <v>101.42419849849637</v>
      </c>
      <c r="BA42" s="2">
        <f t="shared" si="37"/>
        <v>100.46971459144829</v>
      </c>
      <c r="BB42" s="2">
        <f t="shared" si="37"/>
        <v>100.12758155360656</v>
      </c>
      <c r="BC42" s="2">
        <f t="shared" si="37"/>
        <v>100.78220682569291</v>
      </c>
      <c r="BD42" s="2">
        <f t="shared" si="37"/>
        <v>101.48652449647052</v>
      </c>
      <c r="BE42" s="2">
        <f t="shared" si="37"/>
        <v>100.01876827305753</v>
      </c>
      <c r="BF42" s="2">
        <f t="shared" si="37"/>
        <v>101.34710064151194</v>
      </c>
      <c r="BG42" s="2">
        <f t="shared" si="37"/>
        <v>100.19386102888454</v>
      </c>
      <c r="BH42" s="2">
        <f t="shared" si="37"/>
        <v>101.57335101938665</v>
      </c>
      <c r="BI42" s="2">
        <f t="shared" si="37"/>
        <v>104.6460406304243</v>
      </c>
      <c r="BJ42" s="2">
        <f t="shared" si="37"/>
        <v>105.81534749440704</v>
      </c>
      <c r="BK42" s="2">
        <f t="shared" si="37"/>
        <v>106.57291360708331</v>
      </c>
      <c r="BL42" s="2">
        <f t="shared" si="37"/>
        <v>101.9545684062517</v>
      </c>
      <c r="BM42" s="2">
        <f t="shared" si="37"/>
        <v>106.22952841926869</v>
      </c>
      <c r="BO42" s="2">
        <f t="shared" si="38"/>
        <v>100.791</v>
      </c>
      <c r="BP42" s="2">
        <f t="shared" si="39"/>
        <v>99.93</v>
      </c>
      <c r="BQ42" s="2">
        <f t="shared" si="40"/>
        <v>99.375</v>
      </c>
      <c r="BR42" s="2">
        <f t="shared" si="41"/>
        <v>98.75</v>
      </c>
      <c r="BS42" s="2">
        <f t="shared" si="42"/>
        <v>98.244</v>
      </c>
      <c r="BT42" s="2">
        <f t="shared" si="43"/>
        <v>100.902</v>
      </c>
      <c r="BU42" s="2">
        <f t="shared" si="44"/>
        <v>99.950999999999993</v>
      </c>
      <c r="BV42" s="2">
        <f t="shared" si="45"/>
        <v>97.853999999999999</v>
      </c>
      <c r="BW42" s="2">
        <f t="shared" si="46"/>
        <v>96.878</v>
      </c>
      <c r="BX42" s="2">
        <f t="shared" si="47"/>
        <v>99.906999999999996</v>
      </c>
      <c r="BY42" s="2">
        <f t="shared" si="48"/>
        <v>102.071</v>
      </c>
      <c r="BZ42" s="2">
        <f t="shared" si="49"/>
        <v>103.405</v>
      </c>
      <c r="CA42" s="2">
        <f t="shared" si="50"/>
        <v>104.57899999999999</v>
      </c>
      <c r="CB42" s="2">
        <f t="shared" si="51"/>
        <v>100.45</v>
      </c>
      <c r="CC42" s="2">
        <f t="shared" si="52"/>
        <v>106.3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102.46872631578948</v>
      </c>
      <c r="DL42" s="2">
        <f t="shared" si="70"/>
        <v>101.34476383265857</v>
      </c>
      <c r="DM42" s="2">
        <f t="shared" si="70"/>
        <v>100.59010787992493</v>
      </c>
      <c r="DN42" s="2">
        <f t="shared" si="70"/>
        <v>100.04838883677297</v>
      </c>
      <c r="DO42" s="2">
        <f t="shared" si="70"/>
        <v>100.69231960600372</v>
      </c>
      <c r="DP42" s="2">
        <f t="shared" si="70"/>
        <v>101.27208686679175</v>
      </c>
      <c r="DQ42" s="2">
        <f t="shared" si="70"/>
        <v>100.26243836772983</v>
      </c>
      <c r="DR42" s="2">
        <f t="shared" si="70"/>
        <v>100.95275248933147</v>
      </c>
      <c r="DS42" s="2">
        <f t="shared" si="70"/>
        <v>100.0608265478424</v>
      </c>
      <c r="DT42" s="2">
        <f t="shared" si="70"/>
        <v>101.71532801372803</v>
      </c>
      <c r="DU42" s="2">
        <f t="shared" si="70"/>
        <v>104.70583871320716</v>
      </c>
      <c r="DV42" s="2">
        <f t="shared" si="70"/>
        <v>105.79932213225372</v>
      </c>
      <c r="DW42" s="2">
        <f t="shared" si="70"/>
        <v>106.45221153846153</v>
      </c>
      <c r="DX42" s="2">
        <f t="shared" si="70"/>
        <v>101.79620107962212</v>
      </c>
      <c r="DY42" s="2">
        <f t="shared" si="70"/>
        <v>106.41689075630252</v>
      </c>
      <c r="EA42" s="2">
        <f t="shared" si="71"/>
        <v>101.52230030959754</v>
      </c>
      <c r="EB42" s="2">
        <f t="shared" si="72"/>
        <v>102.13527223192746</v>
      </c>
      <c r="EC42" s="2">
        <f t="shared" si="73"/>
        <v>99.309543803903779</v>
      </c>
      <c r="ED42" s="2">
        <f t="shared" si="74"/>
        <v>100.93663074956909</v>
      </c>
      <c r="EE42" s="2">
        <f t="shared" si="75"/>
        <v>101.69575546250542</v>
      </c>
      <c r="EF42" s="2">
        <f t="shared" si="76"/>
        <v>103.60109494658398</v>
      </c>
      <c r="EG42" s="2">
        <f t="shared" si="77"/>
        <v>97.495684884447215</v>
      </c>
      <c r="EH42" s="2">
        <f t="shared" si="78"/>
        <v>105.79468315959477</v>
      </c>
      <c r="EI42" s="2">
        <f t="shared" si="79"/>
        <v>102.67408412570212</v>
      </c>
      <c r="EJ42" s="2">
        <f t="shared" si="80"/>
        <v>99.791542217406985</v>
      </c>
      <c r="EK42" s="2">
        <f t="shared" si="81"/>
        <v>103.89684815263477</v>
      </c>
      <c r="EL42" s="2">
        <f t="shared" si="82"/>
        <v>105.98872363847545</v>
      </c>
      <c r="EM42" s="2">
        <f t="shared" si="83"/>
        <v>107.83385930639282</v>
      </c>
      <c r="EN42" s="2">
        <f t="shared" si="84"/>
        <v>103.74626139647013</v>
      </c>
      <c r="EO42" s="2">
        <f t="shared" si="85"/>
        <v>103.73078496694305</v>
      </c>
      <c r="EQ42" s="2">
        <f t="shared" si="86"/>
        <v>101.59667152273218</v>
      </c>
      <c r="ER42" s="2">
        <f t="shared" si="87"/>
        <v>100.94042091087356</v>
      </c>
      <c r="ES42" s="2">
        <f t="shared" si="87"/>
        <v>98.928149689436481</v>
      </c>
      <c r="ET42" s="2">
        <f t="shared" si="87"/>
        <v>98.643648429127026</v>
      </c>
      <c r="EU42" s="2">
        <f t="shared" si="87"/>
        <v>98.932041172174422</v>
      </c>
      <c r="EV42" s="2">
        <f t="shared" si="87"/>
        <v>99.744456326870974</v>
      </c>
      <c r="EW42" s="2">
        <f t="shared" si="87"/>
        <v>98.683847491789891</v>
      </c>
      <c r="EX42" s="2">
        <f t="shared" si="87"/>
        <v>103.09278633833678</v>
      </c>
      <c r="EY42" s="2">
        <f t="shared" si="87"/>
        <v>102.07725058931065</v>
      </c>
      <c r="EZ42" s="2">
        <f t="shared" si="87"/>
        <v>101.25967969407856</v>
      </c>
      <c r="FA42" s="2">
        <f t="shared" si="87"/>
        <v>104.48396780785347</v>
      </c>
      <c r="FB42" s="2">
        <f t="shared" si="87"/>
        <v>104.50611920101943</v>
      </c>
      <c r="FC42" s="2">
        <f t="shared" si="87"/>
        <v>107.60263938163048</v>
      </c>
      <c r="FD42" s="2">
        <f t="shared" si="87"/>
        <v>107.79074987754908</v>
      </c>
      <c r="FE42" s="2">
        <f t="shared" si="87"/>
        <v>106.26369080018686</v>
      </c>
      <c r="FG42" s="2">
        <f t="shared" si="88"/>
        <v>9.6699589541329983E-2</v>
      </c>
      <c r="FH42" s="2">
        <f t="shared" si="89"/>
        <v>0.10049456187990083</v>
      </c>
      <c r="FI42" s="2">
        <f t="shared" si="89"/>
        <v>9.4013526174368922E-2</v>
      </c>
      <c r="FJ42" s="2">
        <f t="shared" si="89"/>
        <v>8.917602373322886E-2</v>
      </c>
      <c r="FK42" s="2">
        <f t="shared" si="89"/>
        <v>8.9597395095417282E-2</v>
      </c>
      <c r="FL42" s="2">
        <f t="shared" si="89"/>
        <v>9.2083855783935159E-2</v>
      </c>
      <c r="FM42" s="2">
        <f t="shared" si="89"/>
        <v>8.8073627310839481E-2</v>
      </c>
      <c r="FN42" s="2">
        <f t="shared" si="89"/>
        <v>8.1448908925035785E-2</v>
      </c>
      <c r="FO42" s="2">
        <f t="shared" si="89"/>
        <v>5.0908508336062433E-2</v>
      </c>
      <c r="FP42" s="2">
        <f t="shared" si="89"/>
        <v>7.3806515721448182E-2</v>
      </c>
      <c r="FQ42" s="2">
        <f t="shared" si="89"/>
        <v>7.3921617206795021E-2</v>
      </c>
      <c r="FR42" s="2">
        <f t="shared" si="89"/>
        <v>8.4662192020267341E-2</v>
      </c>
      <c r="FS42" s="2">
        <f t="shared" si="89"/>
        <v>8.7361755480421466E-2</v>
      </c>
      <c r="FT42" s="2">
        <f t="shared" si="89"/>
        <v>8.1203471575257202E-2</v>
      </c>
      <c r="FU42" s="2">
        <f t="shared" si="89"/>
        <v>6.9755989367424054E-2</v>
      </c>
      <c r="FW42" s="2">
        <f t="shared" si="112"/>
        <v>5.3799064310220323E-6</v>
      </c>
      <c r="FX42" s="2">
        <f t="shared" si="90"/>
        <v>5.9667750980520056E-6</v>
      </c>
      <c r="FY42" s="2">
        <f t="shared" si="90"/>
        <v>7.7195676558445764E-6</v>
      </c>
      <c r="FZ42" s="2">
        <f t="shared" si="90"/>
        <v>7.4859115209362323E-6</v>
      </c>
      <c r="GA42" s="2">
        <f t="shared" si="90"/>
        <v>6.5199209506915465E-6</v>
      </c>
      <c r="GB42" s="2">
        <f t="shared" si="90"/>
        <v>6.849088818528303E-6</v>
      </c>
      <c r="GC42" s="2">
        <f t="shared" si="90"/>
        <v>6.6661543222338852E-6</v>
      </c>
      <c r="GD42" s="2">
        <f t="shared" si="90"/>
        <v>8.0750689607207937E-6</v>
      </c>
      <c r="GE42" s="2">
        <f t="shared" si="90"/>
        <v>4.2962475231490864E-6</v>
      </c>
      <c r="GF42" s="2">
        <f t="shared" si="90"/>
        <v>7.4463595233551256E-6</v>
      </c>
      <c r="GG42" s="2">
        <f t="shared" si="90"/>
        <v>6.4854917526248466E-6</v>
      </c>
      <c r="GH42" s="2">
        <f t="shared" si="90"/>
        <v>6.5995589295933608E-6</v>
      </c>
      <c r="GI42" s="2">
        <f t="shared" si="90"/>
        <v>4.7826341450779315E-6</v>
      </c>
      <c r="GJ42" s="2">
        <f t="shared" si="90"/>
        <v>3.8717183728716383E-6</v>
      </c>
      <c r="GK42" s="2">
        <f t="shared" si="90"/>
        <v>3.8018975522172411E-6</v>
      </c>
      <c r="GM42" s="86">
        <f t="shared" si="113"/>
        <v>2.7655271300155567E-8</v>
      </c>
      <c r="GN42" s="86">
        <f t="shared" si="91"/>
        <v>7.4354203787583332E-8</v>
      </c>
      <c r="GO42" s="86">
        <f t="shared" si="91"/>
        <v>1.7720130805380487E-8</v>
      </c>
      <c r="GP42" s="86">
        <f t="shared" si="91"/>
        <v>2.7816736063136288E-9</v>
      </c>
      <c r="GQ42" s="86">
        <f t="shared" si="91"/>
        <v>4.2015123915221898E-9</v>
      </c>
      <c r="GR42" s="86">
        <f t="shared" si="91"/>
        <v>5.8227687120544205E-9</v>
      </c>
      <c r="GS42" s="86">
        <f t="shared" si="91"/>
        <v>6.2015626976367899E-9</v>
      </c>
      <c r="GT42" s="86">
        <f t="shared" si="91"/>
        <v>3.8314524845463533E-10</v>
      </c>
      <c r="GU42" s="86">
        <f t="shared" si="91"/>
        <v>1.1555557671905855E-11</v>
      </c>
      <c r="GV42" s="86">
        <f t="shared" si="91"/>
        <v>5.1331882917603124E-11</v>
      </c>
      <c r="GW42" s="86">
        <f t="shared" si="91"/>
        <v>1.4592140877724058E-10</v>
      </c>
      <c r="GX42" s="86">
        <f t="shared" si="91"/>
        <v>7.8795492514545999E-10</v>
      </c>
      <c r="GY42" s="86">
        <f t="shared" si="91"/>
        <v>5.2973780030255189E-9</v>
      </c>
      <c r="GZ42" s="86">
        <f t="shared" si="91"/>
        <v>1.0950113868220152E-9</v>
      </c>
      <c r="HA42" s="86">
        <f t="shared" si="91"/>
        <v>5.4433072118126712E-12</v>
      </c>
      <c r="HC42" s="86">
        <f t="shared" si="145"/>
        <v>2.5159100342734438E-22</v>
      </c>
      <c r="HD42" s="86">
        <f t="shared" si="92"/>
        <v>5.2902848520408901E-22</v>
      </c>
      <c r="HE42" s="86">
        <f t="shared" si="92"/>
        <v>9.3154867584249025E-26</v>
      </c>
      <c r="HF42" s="86">
        <f t="shared" si="92"/>
        <v>5.4180261950807701E-29</v>
      </c>
      <c r="HG42" s="86">
        <f t="shared" si="92"/>
        <v>2.2338698281739584E-27</v>
      </c>
      <c r="HH42" s="86">
        <f t="shared" si="92"/>
        <v>3.0707352925564679E-25</v>
      </c>
      <c r="HI42" s="86">
        <f t="shared" si="92"/>
        <v>5.3751042865687583E-25</v>
      </c>
      <c r="HJ42" s="86">
        <f t="shared" si="92"/>
        <v>1.6354285710262388E-27</v>
      </c>
      <c r="HK42" s="86">
        <f t="shared" si="92"/>
        <v>1.9747684444729443E-29</v>
      </c>
      <c r="HL42" s="86">
        <f t="shared" si="92"/>
        <v>2.7709342503510047E-28</v>
      </c>
      <c r="HM42" s="86">
        <f t="shared" si="92"/>
        <v>1.0146725394198377E-27</v>
      </c>
      <c r="HN42" s="86">
        <f t="shared" si="92"/>
        <v>1.5585405785429418E-27</v>
      </c>
      <c r="HO42" s="86">
        <f t="shared" si="92"/>
        <v>2.1771021597310719E-27</v>
      </c>
      <c r="HP42" s="86">
        <f t="shared" si="92"/>
        <v>9.4917434722203565E-29</v>
      </c>
      <c r="HQ42" s="86">
        <f t="shared" si="92"/>
        <v>1.7961802451541955E-35</v>
      </c>
      <c r="HS42" s="86">
        <f t="shared" si="114"/>
        <v>6.8363494942003864E-93</v>
      </c>
      <c r="HT42" s="86">
        <f t="shared" si="93"/>
        <v>8.6217410907612881E-86</v>
      </c>
      <c r="HU42" s="86">
        <f t="shared" si="93"/>
        <v>1.6646771805485259E-104</v>
      </c>
      <c r="HV42" s="86">
        <f t="shared" si="93"/>
        <v>1.0582825781881921E-119</v>
      </c>
      <c r="HW42" s="86">
        <f t="shared" si="93"/>
        <v>2.2695763208388869E-113</v>
      </c>
      <c r="HX42" s="86">
        <f t="shared" si="93"/>
        <v>6.2295592076560283E-105</v>
      </c>
      <c r="HY42" s="86">
        <f t="shared" si="93"/>
        <v>1.2118717302728615E-102</v>
      </c>
      <c r="HZ42" s="86">
        <f t="shared" si="93"/>
        <v>1.3585085069464479E-112</v>
      </c>
      <c r="IA42" s="86">
        <f t="shared" si="93"/>
        <v>2.0793475956235811E-113</v>
      </c>
      <c r="IB42" s="86">
        <f t="shared" si="93"/>
        <v>8.0783974522541791E-117</v>
      </c>
      <c r="IC42" s="86">
        <f t="shared" si="93"/>
        <v>3.731323773307995E-113</v>
      </c>
      <c r="ID42" s="86">
        <f t="shared" si="93"/>
        <v>3.5504005035609795E-114</v>
      </c>
      <c r="IE42" s="86">
        <f t="shared" si="93"/>
        <v>1.3736000073301511E-113</v>
      </c>
      <c r="IF42" s="86">
        <f t="shared" si="93"/>
        <v>1.0136801538468299E-50</v>
      </c>
      <c r="IG42" s="86">
        <f t="shared" si="93"/>
        <v>5.8069106759448312E-52</v>
      </c>
      <c r="II42" s="86">
        <f t="shared" si="115"/>
        <v>9.7905324934312929E-279</v>
      </c>
      <c r="IJ42" s="86">
        <f t="shared" si="116"/>
        <v>6.6674825226624523E-269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3.2583968380605768E-303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2.1951374440731057E-226</v>
      </c>
      <c r="IW42" s="86">
        <f t="shared" si="129"/>
        <v>8.2610515251729384E-163</v>
      </c>
      <c r="IY42" s="86">
        <f t="shared" si="130"/>
        <v>2.7655271300155818E-8</v>
      </c>
      <c r="IZ42" s="86">
        <f t="shared" si="131"/>
        <v>7.4354203787583861E-8</v>
      </c>
      <c r="JA42" s="86">
        <f t="shared" si="132"/>
        <v>1.7720130805380487E-8</v>
      </c>
      <c r="JB42" s="86">
        <f t="shared" si="133"/>
        <v>2.7816736063136288E-9</v>
      </c>
      <c r="JC42" s="86">
        <f t="shared" si="134"/>
        <v>4.2015123915221898E-9</v>
      </c>
      <c r="JD42" s="86">
        <f t="shared" si="135"/>
        <v>5.8227687120544205E-9</v>
      </c>
      <c r="JE42" s="86">
        <f t="shared" si="136"/>
        <v>6.2015626976367908E-9</v>
      </c>
      <c r="JF42" s="86">
        <f t="shared" si="137"/>
        <v>3.8314524845463533E-10</v>
      </c>
      <c r="JG42" s="86">
        <f t="shared" si="138"/>
        <v>1.1555557671905855E-11</v>
      </c>
      <c r="JH42" s="86">
        <f t="shared" si="139"/>
        <v>5.1331882917603124E-11</v>
      </c>
      <c r="JI42" s="86">
        <f t="shared" si="140"/>
        <v>1.4592140877724058E-10</v>
      </c>
      <c r="JJ42" s="86">
        <f t="shared" si="141"/>
        <v>7.8795492514545999E-10</v>
      </c>
      <c r="JK42" s="86">
        <f t="shared" si="142"/>
        <v>5.2973780030255189E-9</v>
      </c>
      <c r="JL42" s="86">
        <f t="shared" si="143"/>
        <v>1.0950113868220152E-9</v>
      </c>
      <c r="JM42" s="86">
        <f t="shared" si="144"/>
        <v>5.4433072118126712E-12</v>
      </c>
    </row>
    <row r="43" spans="2:273" x14ac:dyDescent="0.25">
      <c r="B43" s="2">
        <v>16</v>
      </c>
      <c r="C43" s="37">
        <v>99.534999999999997</v>
      </c>
      <c r="D43" s="37">
        <v>101.907</v>
      </c>
      <c r="E43" s="37">
        <v>97.674999999999997</v>
      </c>
      <c r="F43" s="37">
        <v>97.55</v>
      </c>
      <c r="G43" s="37">
        <v>98.462999999999994</v>
      </c>
      <c r="H43" s="37">
        <v>100.80500000000001</v>
      </c>
      <c r="I43" s="37">
        <v>101.512</v>
      </c>
      <c r="J43" s="37">
        <v>100.366</v>
      </c>
      <c r="K43" s="37">
        <v>99.731999999999999</v>
      </c>
      <c r="L43" s="37">
        <v>102.791</v>
      </c>
      <c r="M43" s="37">
        <v>107.31</v>
      </c>
      <c r="N43" s="37">
        <v>104.571</v>
      </c>
      <c r="O43" s="37">
        <v>103.947</v>
      </c>
      <c r="P43" s="37">
        <v>99.3</v>
      </c>
      <c r="Q43" s="37">
        <v>107.85</v>
      </c>
      <c r="S43" s="4">
        <f t="shared" si="8"/>
        <v>102.45650709487364</v>
      </c>
      <c r="T43" s="4">
        <f t="shared" si="9"/>
        <v>101.61755089940192</v>
      </c>
      <c r="U43" s="4">
        <f t="shared" si="10"/>
        <v>100.59717160427458</v>
      </c>
      <c r="V43" s="4">
        <f t="shared" si="11"/>
        <v>100.33533025826043</v>
      </c>
      <c r="W43" s="4">
        <f t="shared" si="12"/>
        <v>100.95008302521096</v>
      </c>
      <c r="X43" s="4">
        <f t="shared" si="13"/>
        <v>101.67779567018742</v>
      </c>
      <c r="Y43" s="4">
        <f t="shared" si="14"/>
        <v>100.11867813941862</v>
      </c>
      <c r="Z43" s="4">
        <f t="shared" si="15"/>
        <v>101.52589742219321</v>
      </c>
      <c r="AA43" s="4">
        <f t="shared" si="16"/>
        <v>100.37889247985345</v>
      </c>
      <c r="AB43" s="4">
        <f t="shared" si="17"/>
        <v>101.68266380647316</v>
      </c>
      <c r="AC43" s="4">
        <f t="shared" si="18"/>
        <v>104.64804819352932</v>
      </c>
      <c r="AD43" s="4">
        <f t="shared" si="19"/>
        <v>105.87704932993516</v>
      </c>
      <c r="AE43" s="4">
        <f t="shared" si="20"/>
        <v>106.65141057476357</v>
      </c>
      <c r="AF43" s="4">
        <f t="shared" si="21"/>
        <v>102.04795077050896</v>
      </c>
      <c r="AG43" s="4">
        <f t="shared" si="22"/>
        <v>106.15729158110391</v>
      </c>
      <c r="AI43" s="4">
        <f t="shared" si="23"/>
        <v>-2.9215070948736468</v>
      </c>
      <c r="AJ43" s="4">
        <f t="shared" si="24"/>
        <v>0.28944910059807683</v>
      </c>
      <c r="AK43" s="4">
        <f t="shared" si="25"/>
        <v>-2.9221716042745811</v>
      </c>
      <c r="AL43" s="4">
        <f t="shared" si="26"/>
        <v>-2.78533025826043</v>
      </c>
      <c r="AM43" s="4">
        <f t="shared" si="27"/>
        <v>-2.4870830252109641</v>
      </c>
      <c r="AN43" s="4">
        <f t="shared" si="28"/>
        <v>-0.87279567018741488</v>
      </c>
      <c r="AO43" s="4">
        <f t="shared" si="29"/>
        <v>1.3933218605813806</v>
      </c>
      <c r="AP43" s="4">
        <f t="shared" si="30"/>
        <v>-1.159897422193211</v>
      </c>
      <c r="AQ43" s="4">
        <f t="shared" si="31"/>
        <v>-0.64689247985344878</v>
      </c>
      <c r="AR43" s="4">
        <f t="shared" si="32"/>
        <v>1.1083361935268385</v>
      </c>
      <c r="AS43" s="4">
        <f t="shared" si="33"/>
        <v>2.6619518064706824</v>
      </c>
      <c r="AT43" s="4">
        <f t="shared" si="34"/>
        <v>-1.3060493299351634</v>
      </c>
      <c r="AU43" s="4">
        <f t="shared" si="35"/>
        <v>-2.7044105747635712</v>
      </c>
      <c r="AV43" s="4">
        <f t="shared" ref="AV43:AW58" si="146">IF(OR($B43 &lt; P$230, $B43 &gt; P$233), 0, P43-AF43)</f>
        <v>-2.7479507705089645</v>
      </c>
      <c r="AW43" s="4">
        <f t="shared" si="146"/>
        <v>1.692708418896089</v>
      </c>
      <c r="AY43" s="2">
        <f t="shared" si="96"/>
        <v>102.45643883178049</v>
      </c>
      <c r="AZ43" s="2">
        <f t="shared" ref="AZ43:AZ106" si="147">IF(OR($B43 &lt; D$230, $B43 &gt; D$233), #N/A, ((1-FH43)*DL43) + (FH43 - FX43)*EB43 + (FX43*ER43))</f>
        <v>101.61738727233575</v>
      </c>
      <c r="BA43" s="2">
        <f t="shared" ref="BA43:BA106" si="148">IF(OR($B43 &lt; E$230, $B43 &gt; E$233), #N/A, ((1-FI43)*DM43) + (FI43 - FY43)*EC43 + (FY43*ES43))</f>
        <v>100.59712682969683</v>
      </c>
      <c r="BB43" s="2">
        <f t="shared" ref="BB43:BB106" si="149">IF(OR($B43 &lt; F$230, $B43 &gt; F$233), #N/A, ((1-FJ43)*DN43) + (FJ43 - FZ43)*ED43 + (FZ43*ET43))</f>
        <v>100.33532202252886</v>
      </c>
      <c r="BC43" s="2">
        <f t="shared" ref="BC43:BC106" si="150">IF(OR($B43 &lt; G$230, $B43 &gt; G$233), #N/A, ((1-FK43)*DO43) + (FK43 - GA43)*EE43 + (GA43*EU43))</f>
        <v>100.95007104870881</v>
      </c>
      <c r="BD43" s="2">
        <f t="shared" ref="BD43:BD106" si="151">IF(OR($B43 &lt; H$230, $B43 &gt; H$233), #N/A, ((1-FL43)*DP43) + (FL43 - GB43)*EF43 + (GB43*EV43))</f>
        <v>101.67777999904547</v>
      </c>
      <c r="BE43" s="2">
        <f t="shared" ref="BE43:BE106" si="152">IF(OR($B43 &lt; I$230, $B43 &gt; I$233), #N/A, ((1-FM43)*DQ43) + (FM43 - GC43)*EG43 + (GC43*EW43))</f>
        <v>100.11866158519298</v>
      </c>
      <c r="BF43" s="2">
        <f t="shared" ref="BF43:BF106" si="153">IF(OR($B43 &lt; J$230, $B43 &gt; J$233), #N/A, ((1-FN43)*DR43) + (FN43 - GD43)*EH43 + (GD43*EX43))</f>
        <v>101.52589616226807</v>
      </c>
      <c r="BG43" s="2">
        <f t="shared" ref="BG43:BG106" si="154">IF(OR($B43 &lt; K$230, $B43 &gt; K$233), #N/A, ((1-FO43)*DS43) + (FO43 - GE43)*EI43 + (GE43*EY43))</f>
        <v>100.37889243903712</v>
      </c>
      <c r="BH43" s="2">
        <f t="shared" ref="BH43:BH106" si="155">IF(OR($B43 &lt; L$230, $B43 &gt; L$233), #N/A, ((1-FP43)*DT43) + (FP43 - GF43)*EJ43 + (GF43*EZ43))</f>
        <v>101.68266361562357</v>
      </c>
      <c r="BI43" s="2">
        <f t="shared" ref="BI43:BI106" si="156">IF(OR($B43 &lt; M$230, $B43 &gt; M$233), #N/A, ((1-FQ43)*DU43) + (FQ43 - GG43)*EK43 + (GG43*FA43))</f>
        <v>104.64804769582921</v>
      </c>
      <c r="BJ43" s="2">
        <f t="shared" ref="BJ43:BJ106" si="157">IF(OR($B43 &lt; N$230, $B43 &gt; N$233), #N/A, ((1-FR43)*DV43) + (FR43 - GH43)*EL43 + (GH43*FB43))</f>
        <v>105.87704691778288</v>
      </c>
      <c r="BK43" s="2">
        <f t="shared" ref="BK43:BK106" si="158">IF(OR($B43 &lt; O$230, $B43 &gt; O$233), #N/A, ((1-FS43)*DW43) + (FS43 - GI43)*EM43 + (GI43*FC43))</f>
        <v>106.65139673752809</v>
      </c>
      <c r="BL43" s="2">
        <f t="shared" ref="BL43:BL106" si="159">IF(OR($B43 &lt; P$230, $B43 &gt; P$233), #N/A, ((1-FT43)*DX43) + (FT43 - GJ43)*EN43 + (GJ43*FD43))</f>
        <v>102.04794777113739</v>
      </c>
      <c r="BM43" s="2">
        <f t="shared" ref="BM43:BM106" si="160">IF(OR($B43 &lt; Q$230, $B43 &gt; Q$233), #N/A, ((1-FU43)*DY43) + (FU43 - GK43)*EO43 + (GK43*FE43))</f>
        <v>106.15729156246323</v>
      </c>
      <c r="BO43" s="2">
        <f t="shared" si="38"/>
        <v>99.534999999999997</v>
      </c>
      <c r="BP43" s="2">
        <f t="shared" si="39"/>
        <v>101.907</v>
      </c>
      <c r="BQ43" s="2">
        <f t="shared" si="40"/>
        <v>97.674999999999997</v>
      </c>
      <c r="BR43" s="2">
        <f t="shared" si="41"/>
        <v>97.55</v>
      </c>
      <c r="BS43" s="2">
        <f t="shared" si="42"/>
        <v>98.462999999999994</v>
      </c>
      <c r="BT43" s="2">
        <f t="shared" si="43"/>
        <v>100.80500000000001</v>
      </c>
      <c r="BU43" s="2">
        <f t="shared" si="44"/>
        <v>101.512</v>
      </c>
      <c r="BV43" s="2">
        <f t="shared" si="45"/>
        <v>100.366</v>
      </c>
      <c r="BW43" s="2">
        <f t="shared" si="46"/>
        <v>99.731999999999999</v>
      </c>
      <c r="BX43" s="2">
        <f t="shared" si="47"/>
        <v>102.791</v>
      </c>
      <c r="BY43" s="2">
        <f t="shared" si="48"/>
        <v>107.31</v>
      </c>
      <c r="BZ43" s="2">
        <f t="shared" si="49"/>
        <v>104.571</v>
      </c>
      <c r="CA43" s="2">
        <f t="shared" si="50"/>
        <v>103.947</v>
      </c>
      <c r="CB43" s="2">
        <f t="shared" si="51"/>
        <v>99.3</v>
      </c>
      <c r="CC43" s="2">
        <f t="shared" si="52"/>
        <v>107.85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102.58350627530365</v>
      </c>
      <c r="DL43" s="2">
        <f t="shared" ref="DL43:DY58" si="161">BP$228*$B43+BP$229</f>
        <v>101.57345107962215</v>
      </c>
      <c r="DM43" s="2">
        <f t="shared" si="161"/>
        <v>100.75897279549716</v>
      </c>
      <c r="DN43" s="2">
        <f t="shared" si="161"/>
        <v>100.28708020637897</v>
      </c>
      <c r="DO43" s="2">
        <f t="shared" si="161"/>
        <v>100.88657636022512</v>
      </c>
      <c r="DP43" s="2">
        <f t="shared" si="161"/>
        <v>101.4823620075047</v>
      </c>
      <c r="DQ43" s="2">
        <f t="shared" si="161"/>
        <v>100.40750206378986</v>
      </c>
      <c r="DR43" s="2">
        <f t="shared" si="161"/>
        <v>101.12928449502137</v>
      </c>
      <c r="DS43" s="2">
        <f t="shared" si="161"/>
        <v>100.25225684803002</v>
      </c>
      <c r="DT43" s="2">
        <f t="shared" si="161"/>
        <v>101.85735478335479</v>
      </c>
      <c r="DU43" s="2">
        <f t="shared" si="161"/>
        <v>104.72593741109532</v>
      </c>
      <c r="DV43" s="2">
        <f t="shared" si="161"/>
        <v>105.8807000674764</v>
      </c>
      <c r="DW43" s="2">
        <f t="shared" si="161"/>
        <v>106.54149230769229</v>
      </c>
      <c r="DX43" s="2">
        <f t="shared" si="161"/>
        <v>101.89288124156545</v>
      </c>
      <c r="DY43" s="2">
        <f t="shared" si="161"/>
        <v>106.36455882352941</v>
      </c>
      <c r="EA43" s="2">
        <f t="shared" si="71"/>
        <v>101.37389989680084</v>
      </c>
      <c r="EB43" s="2">
        <f t="shared" si="72"/>
        <v>101.97611862573829</v>
      </c>
      <c r="EC43" s="2">
        <f t="shared" si="73"/>
        <v>99.174720348874914</v>
      </c>
      <c r="ED43" s="2">
        <f t="shared" si="74"/>
        <v>100.78488990373903</v>
      </c>
      <c r="EE43" s="2">
        <f t="shared" si="75"/>
        <v>101.53867525704602</v>
      </c>
      <c r="EF43" s="2">
        <f t="shared" si="76"/>
        <v>103.43528848342454</v>
      </c>
      <c r="EG43" s="2">
        <f t="shared" si="77"/>
        <v>97.391026858213607</v>
      </c>
      <c r="EH43" s="2">
        <f t="shared" si="78"/>
        <v>105.60544285714286</v>
      </c>
      <c r="EI43" s="2">
        <f t="shared" si="79"/>
        <v>102.53208852197218</v>
      </c>
      <c r="EJ43" s="2">
        <f t="shared" si="80"/>
        <v>99.683216251354267</v>
      </c>
      <c r="EK43" s="2">
        <f t="shared" si="81"/>
        <v>103.75806529376138</v>
      </c>
      <c r="EL43" s="2">
        <f t="shared" si="82"/>
        <v>105.84114068656974</v>
      </c>
      <c r="EM43" s="2">
        <f t="shared" si="83"/>
        <v>107.69851983329616</v>
      </c>
      <c r="EN43" s="2">
        <f t="shared" si="84"/>
        <v>103.64791347841245</v>
      </c>
      <c r="EO43" s="2">
        <f t="shared" si="85"/>
        <v>103.63630964965914</v>
      </c>
      <c r="EQ43" s="2">
        <f t="shared" si="86"/>
        <v>101.44740596584815</v>
      </c>
      <c r="ER43" s="2">
        <f t="shared" ref="ER43:FE58" si="162">CV$228*$B43+CV$229</f>
        <v>100.79565758311016</v>
      </c>
      <c r="ES43" s="2">
        <f t="shared" si="162"/>
        <v>98.79808837771516</v>
      </c>
      <c r="ET43" s="2">
        <f t="shared" si="162"/>
        <v>98.520135045869068</v>
      </c>
      <c r="EU43" s="2">
        <f t="shared" si="162"/>
        <v>98.808914491206608</v>
      </c>
      <c r="EV43" s="2">
        <f t="shared" si="162"/>
        <v>99.625928620889226</v>
      </c>
      <c r="EW43" s="2">
        <f t="shared" si="162"/>
        <v>98.564548779922745</v>
      </c>
      <c r="EX43" s="2">
        <f t="shared" si="162"/>
        <v>102.93792108923155</v>
      </c>
      <c r="EY43" s="2">
        <f t="shared" si="162"/>
        <v>101.94213017751483</v>
      </c>
      <c r="EZ43" s="2">
        <f t="shared" si="162"/>
        <v>101.13353700027037</v>
      </c>
      <c r="FA43" s="2">
        <f t="shared" si="162"/>
        <v>104.33821822770884</v>
      </c>
      <c r="FB43" s="2">
        <f t="shared" si="162"/>
        <v>104.37696639318611</v>
      </c>
      <c r="FC43" s="2">
        <f t="shared" si="162"/>
        <v>107.47013632797905</v>
      </c>
      <c r="FD43" s="2">
        <f t="shared" si="162"/>
        <v>107.64573840897417</v>
      </c>
      <c r="FE43" s="2">
        <f t="shared" si="162"/>
        <v>106.13734082548869</v>
      </c>
      <c r="FG43" s="2">
        <f t="shared" si="88"/>
        <v>0.10504894764926155</v>
      </c>
      <c r="FH43" s="2">
        <f t="shared" ref="FH43:FU58" si="163">POWER(10,($B43-D$231)/D$229)/(1+POWER(10,($B43-D$231)/D$229))</f>
        <v>0.10913200288212607</v>
      </c>
      <c r="FI43" s="2">
        <f t="shared" si="163"/>
        <v>0.102157189788528</v>
      </c>
      <c r="FJ43" s="2">
        <f t="shared" si="163"/>
        <v>9.6945491047119761E-2</v>
      </c>
      <c r="FK43" s="2">
        <f t="shared" si="163"/>
        <v>9.7399648592344901E-2</v>
      </c>
      <c r="FL43" s="2">
        <f t="shared" si="163"/>
        <v>0.10007883130988164</v>
      </c>
      <c r="FM43" s="2">
        <f t="shared" si="163"/>
        <v>9.5757145847849418E-2</v>
      </c>
      <c r="FN43" s="2">
        <f t="shared" si="163"/>
        <v>8.8610646394472276E-2</v>
      </c>
      <c r="FO43" s="2">
        <f t="shared" si="163"/>
        <v>5.5547245700105989E-2</v>
      </c>
      <c r="FP43" s="2">
        <f t="shared" si="163"/>
        <v>8.0355049454261043E-2</v>
      </c>
      <c r="FQ43" s="2">
        <f t="shared" si="163"/>
        <v>8.0479476009517423E-2</v>
      </c>
      <c r="FR43" s="2">
        <f t="shared" si="163"/>
        <v>9.2078148157197032E-2</v>
      </c>
      <c r="FS43" s="2">
        <f t="shared" si="163"/>
        <v>9.4989639449856833E-2</v>
      </c>
      <c r="FT43" s="2">
        <f t="shared" si="163"/>
        <v>8.8345703593142463E-2</v>
      </c>
      <c r="FU43" s="2">
        <f t="shared" si="163"/>
        <v>7.5974617381224518E-2</v>
      </c>
      <c r="FW43" s="2">
        <f t="shared" si="112"/>
        <v>5.8989470370950505E-6</v>
      </c>
      <c r="FX43" s="2">
        <f t="shared" ref="FX43:FX106" si="164">POWER(10,($B43-D$232)/D$229)/(1+POWER(10,($B43-D$232)/D$229))</f>
        <v>6.5424350300618034E-6</v>
      </c>
      <c r="FY43" s="2">
        <f t="shared" ref="FY43:FY106" si="165">POWER(10,($B43-E$232)/E$229)/(1+POWER(10,($B43-E$232)/E$229))</f>
        <v>8.4643313143060181E-6</v>
      </c>
      <c r="FZ43" s="2">
        <f t="shared" ref="FZ43:FZ106" si="166">POWER(10,($B43-F$232)/F$229)/(1+POWER(10,($B43-F$232)/F$229))</f>
        <v>8.2081328328265355E-6</v>
      </c>
      <c r="GA43" s="2">
        <f t="shared" ref="GA43:GA106" si="167">POWER(10,($B43-G$232)/G$229)/(1+POWER(10,($B43-G$232)/G$229))</f>
        <v>7.1489466661069836E-6</v>
      </c>
      <c r="GB43" s="2">
        <f t="shared" ref="GB43:GB106" si="168">POWER(10,($B43-H$232)/H$229)/(1+POWER(10,($B43-H$232)/H$229))</f>
        <v>7.5098715905333355E-6</v>
      </c>
      <c r="GC43" s="2">
        <f t="shared" ref="GC43:GC106" si="169">POWER(10,($B43-I$232)/I$229)/(1+POWER(10,($B43-I$232)/I$229))</f>
        <v>7.3092881655701555E-6</v>
      </c>
      <c r="GD43" s="2">
        <f t="shared" ref="GD43:GD106" si="170">POWER(10,($B43-J$232)/J$229)/(1+POWER(10,($B43-J$232)/J$229))</f>
        <v>8.8541301498127193E-6</v>
      </c>
      <c r="GE43" s="2">
        <f t="shared" ref="GE43:GE106" si="171">POWER(10,($B43-K$232)/K$229)/(1+POWER(10,($B43-K$232)/K$229))</f>
        <v>4.7107397817927727E-6</v>
      </c>
      <c r="GF43" s="2">
        <f t="shared" ref="GF43:GF106" si="172">POWER(10,($B43-L$232)/L$229)/(1+POWER(10,($B43-L$232)/L$229))</f>
        <v>8.1647649923423354E-6</v>
      </c>
      <c r="GG43" s="2">
        <f t="shared" ref="GG43:GG106" si="173">POWER(10,($B43-M$232)/M$229)/(1+POWER(10,($B43-M$232)/M$229))</f>
        <v>7.1111958484835829E-6</v>
      </c>
      <c r="GH43" s="2">
        <f t="shared" ref="GH43:GH106" si="174">POWER(10,($B43-N$232)/N$229)/(1+POWER(10,($B43-N$232)/N$229))</f>
        <v>7.2362678630314534E-6</v>
      </c>
      <c r="GI43" s="2">
        <f t="shared" ref="GI43:GI106" si="175">POWER(10,($B43-O$232)/O$229)/(1+POWER(10,($B43-O$232)/O$229))</f>
        <v>5.2440516404979904E-6</v>
      </c>
      <c r="GJ43" s="2">
        <f t="shared" ref="GJ43:GJ106" si="176">POWER(10,($B43-P$232)/P$229)/(1+POWER(10,($B43-P$232)/P$229))</f>
        <v>4.2452531917041063E-6</v>
      </c>
      <c r="GK43" s="2">
        <f t="shared" ref="GK43:GK106" si="177">POWER(10,($B43-Q$232)/Q$229)/(1+POWER(10,($B43-Q$232)/Q$229))</f>
        <v>4.1686962408976604E-6</v>
      </c>
      <c r="GM43" s="86">
        <f t="shared" si="113"/>
        <v>5.6444556224185035E-8</v>
      </c>
      <c r="GN43" s="86">
        <f t="shared" ref="GN43:GN106" si="178" xml:space="preserve"> _xlfn.NORM.DIST($B43, D$7, ABS(D$11), TRUE) * _xlfn.NORM.DIST(($B43 - D$7)*D$15, 0, ABS(D$11), TRUE) * 2</f>
        <v>1.446213277567584E-7</v>
      </c>
      <c r="GO43" s="86">
        <f t="shared" ref="GO43:GO106" si="179" xml:space="preserve"> _xlfn.NORM.DIST($B43, E$7, ABS(E$11), TRUE) * _xlfn.NORM.DIST(($B43 - E$7)*E$15, 0, ABS(E$11), TRUE) * 2</f>
        <v>3.6803801167075379E-8</v>
      </c>
      <c r="GP43" s="86">
        <f t="shared" ref="GP43:GP106" si="180" xml:space="preserve"> _xlfn.NORM.DIST($B43, F$7, ABS(F$11), TRUE) * _xlfn.NORM.DIST(($B43 - F$7)*F$15, 0, ABS(F$11), TRUE) * 2</f>
        <v>6.3418630539681235E-9</v>
      </c>
      <c r="GQ43" s="86">
        <f t="shared" ref="GQ43:GQ106" si="181" xml:space="preserve"> _xlfn.NORM.DIST($B43, G$7, ABS(G$11), TRUE) * _xlfn.NORM.DIST(($B43 - G$7)*G$15, 0, ABS(G$11), TRUE) * 2</f>
        <v>9.3594596245945584E-9</v>
      </c>
      <c r="GR43" s="86">
        <f t="shared" ref="GR43:GR106" si="182" xml:space="preserve"> _xlfn.NORM.DIST($B43, H$7, ABS(H$11), TRUE) * _xlfn.NORM.DIST(($B43 - H$7)*H$15, 0, ABS(H$11), TRUE) * 2</f>
        <v>1.2847675282655814E-8</v>
      </c>
      <c r="GS43" s="86">
        <f t="shared" ref="GS43:GS106" si="183" xml:space="preserve"> _xlfn.NORM.DIST($B43, I$7, ABS(I$11), TRUE) * _xlfn.NORM.DIST(($B43 - I$7)*I$15, 0, ABS(I$11), TRUE) * 2</f>
        <v>1.3410344247911702E-8</v>
      </c>
      <c r="GT43" s="86">
        <f t="shared" ref="GT43:GT106" si="184" xml:space="preserve"> _xlfn.NORM.DIST($B43, J$7, ABS(J$11), TRUE) * _xlfn.NORM.DIST(($B43 - J$7)*J$15, 0, ABS(J$11), TRUE) * 2</f>
        <v>9.4888243368320139E-10</v>
      </c>
      <c r="GU43" s="86">
        <f t="shared" ref="GU43:GU106" si="185" xml:space="preserve"> _xlfn.NORM.DIST($B43, K$7, ABS(K$11), TRUE) * _xlfn.NORM.DIST(($B43 - K$7)*K$15, 0, ABS(K$11), TRUE) * 2</f>
        <v>2.9163233788340067E-11</v>
      </c>
      <c r="GV43" s="86">
        <f t="shared" ref="GV43:GV106" si="186" xml:space="preserve"> _xlfn.NORM.DIST($B43, L$7, ABS(L$11), TRUE) * _xlfn.NORM.DIST(($B43 - L$7)*L$15, 0, ABS(L$11), TRUE) * 2</f>
        <v>1.3722503101561917E-10</v>
      </c>
      <c r="GW43" s="86">
        <f t="shared" ref="GW43:GW106" si="187" xml:space="preserve"> _xlfn.NORM.DIST($B43, M$7, ABS(M$11), TRUE) * _xlfn.NORM.DIST(($B43 - M$7)*M$15, 0, ABS(M$11), TRUE) * 2</f>
        <v>3.6774399278613213E-10</v>
      </c>
      <c r="GX43" s="86">
        <f t="shared" ref="GX43:GX106" si="188" xml:space="preserve"> _xlfn.NORM.DIST($B43, N$7, ABS(N$11), TRUE) * _xlfn.NORM.DIST(($B43 - N$7)*N$15, 0, ABS(N$11), TRUE) * 2</f>
        <v>1.8989342489406702E-9</v>
      </c>
      <c r="GY43" s="86">
        <f t="shared" ref="GY43:GY106" si="189" xml:space="preserve"> _xlfn.NORM.DIST($B43, O$7, ABS(O$11), TRUE) * _xlfn.NORM.DIST(($B43 - O$7)*O$15, 0, ABS(O$11), TRUE) * 2</f>
        <v>1.1529921325086273E-8</v>
      </c>
      <c r="GZ43" s="86">
        <f t="shared" ref="GZ43:GZ106" si="190" xml:space="preserve"> _xlfn.NORM.DIST($B43, P$7, ABS(P$11), TRUE) * _xlfn.NORM.DIST(($B43 - P$7)*P$15, 0, ABS(P$11), TRUE) * 2</f>
        <v>2.5466984189447395E-9</v>
      </c>
      <c r="HA43" s="86">
        <f t="shared" ref="HA43:HA106" si="191" xml:space="preserve"> _xlfn.NORM.DIST($B43, Q$7, ABS(Q$11), TRUE) * _xlfn.NORM.DIST(($B43 - Q$7)*Q$15, 0, ABS(Q$11), TRUE) * 2</f>
        <v>1.6136072148416784E-11</v>
      </c>
      <c r="HC43" s="86">
        <f t="shared" si="145"/>
        <v>1.0563433277538334E-21</v>
      </c>
      <c r="HD43" s="86">
        <f t="shared" ref="HD43:HD106" si="192" xml:space="preserve"> _xlfn.NORM.DIST($B43, D$8, ABS(D$12), TRUE) * _xlfn.NORM.DIST(($B43 - D$8)*D$16, 0, ABS(D$12), TRUE) * 2</f>
        <v>2.1675053157389389E-21</v>
      </c>
      <c r="HE43" s="86">
        <f t="shared" ref="HE43:HE106" si="193" xml:space="preserve"> _xlfn.NORM.DIST($B43, E$8, ABS(E$12), TRUE) * _xlfn.NORM.DIST(($B43 - E$8)*E$16, 0, ABS(E$12), TRUE) * 2</f>
        <v>5.0321265390260349E-25</v>
      </c>
      <c r="HF43" s="86">
        <f t="shared" ref="HF43:HF106" si="194" xml:space="preserve"> _xlfn.NORM.DIST($B43, F$8, ABS(F$12), TRUE) * _xlfn.NORM.DIST(($B43 - F$8)*F$16, 0, ABS(F$12), TRUE) * 2</f>
        <v>3.7453658030070575E-28</v>
      </c>
      <c r="HG43" s="86">
        <f t="shared" ref="HG43:HG106" si="195" xml:space="preserve"> _xlfn.NORM.DIST($B43, G$8, ABS(G$12), TRUE) * _xlfn.NORM.DIST(($B43 - G$8)*G$16, 0, ABS(G$12), TRUE) * 2</f>
        <v>1.34843002667164E-26</v>
      </c>
      <c r="HH43" s="86">
        <f t="shared" ref="HH43:HH106" si="196" xml:space="preserve"> _xlfn.NORM.DIST($B43, H$8, ABS(H$12), TRUE) * _xlfn.NORM.DIST(($B43 - H$8)*H$16, 0, ABS(H$12), TRUE) * 2</f>
        <v>1.6072854156116449E-24</v>
      </c>
      <c r="HI43" s="86">
        <f t="shared" ref="HI43:HI106" si="197" xml:space="preserve"> _xlfn.NORM.DIST($B43, I$8, ABS(I$12), TRUE) * _xlfn.NORM.DIST(($B43 - I$8)*I$16, 0, ABS(I$12), TRUE) * 2</f>
        <v>2.7085255787828548E-24</v>
      </c>
      <c r="HJ43" s="86">
        <f t="shared" ref="HJ43:HJ106" si="198" xml:space="preserve"> _xlfn.NORM.DIST($B43, J$8, ABS(J$12), TRUE) * _xlfn.NORM.DIST(($B43 - J$8)*J$16, 0, ABS(J$12), TRUE) * 2</f>
        <v>1.0076321684428313E-26</v>
      </c>
      <c r="HK43" s="86">
        <f t="shared" ref="HK43:HK106" si="199" xml:space="preserve"> _xlfn.NORM.DIST($B43, K$8, ABS(K$12), TRUE) * _xlfn.NORM.DIST(($B43 - K$8)*K$16, 0, ABS(K$12), TRUE) * 2</f>
        <v>1.1736821867335575E-28</v>
      </c>
      <c r="HL43" s="86">
        <f t="shared" ref="HL43:HL106" si="200" xml:space="preserve"> _xlfn.NORM.DIST($B43, L$8, ABS(L$12), TRUE) * _xlfn.NORM.DIST(($B43 - L$8)*L$16, 0, ABS(L$12), TRUE) * 2</f>
        <v>1.7907216539195702E-27</v>
      </c>
      <c r="HM43" s="86">
        <f t="shared" ref="HM43:HM106" si="201" xml:space="preserve"> _xlfn.NORM.DIST($B43, M$8, ABS(M$12), TRUE) * _xlfn.NORM.DIST(($B43 - M$8)*M$16, 0, ABS(M$12), TRUE) * 2</f>
        <v>6.1731610321650961E-27</v>
      </c>
      <c r="HN43" s="86">
        <f t="shared" ref="HN43:HN106" si="202" xml:space="preserve"> _xlfn.NORM.DIST($B43, N$8, ABS(N$12), TRUE) * _xlfn.NORM.DIST(($B43 - N$8)*N$16, 0, ABS(N$12), TRUE) * 2</f>
        <v>9.5792409761942583E-27</v>
      </c>
      <c r="HO43" s="86">
        <f t="shared" ref="HO43:HO106" si="203" xml:space="preserve"> _xlfn.NORM.DIST($B43, O$8, ABS(O$12), TRUE) * _xlfn.NORM.DIST(($B43 - O$8)*O$16, 0, ABS(O$12), TRUE) * 2</f>
        <v>1.2509537651013217E-26</v>
      </c>
      <c r="HP43" s="86">
        <f t="shared" ref="HP43:HP106" si="204" xml:space="preserve"> _xlfn.NORM.DIST($B43, P$8, ABS(P$12), TRUE) * _xlfn.NORM.DIST(($B43 - P$8)*P$16, 0, ABS(P$12), TRUE) * 2</f>
        <v>5.958357811231341E-28</v>
      </c>
      <c r="HQ43" s="86">
        <f t="shared" ref="HQ43:HQ106" si="205" xml:space="preserve"> _xlfn.NORM.DIST($B43, Q$8, ABS(Q$12), TRUE) * _xlfn.NORM.DIST(($B43 - Q$8)*Q$16, 0, ABS(Q$12), TRUE) * 2</f>
        <v>1.8169143475758449E-34</v>
      </c>
      <c r="HS43" s="86">
        <f t="shared" si="114"/>
        <v>3.8590539096179956E-91</v>
      </c>
      <c r="HT43" s="86">
        <f t="shared" ref="HT43:HT106" si="206" xml:space="preserve"> _xlfn.NORM.DIST($B43, D$9, ABS(D$13), TRUE) * _xlfn.NORM.DIST(($B43 - D$9)*D$17, 0, ABS(D$13), TRUE) * 2</f>
        <v>3.9961047447243823E-84</v>
      </c>
      <c r="HU43" s="86">
        <f t="shared" ref="HU43:HU106" si="207" xml:space="preserve"> _xlfn.NORM.DIST($B43, E$9, ABS(E$13), TRUE) * _xlfn.NORM.DIST(($B43 - E$9)*E$17, 0, ABS(E$13), TRUE) * 2</f>
        <v>1.7743513276499003E-102</v>
      </c>
      <c r="HV43" s="86">
        <f t="shared" ref="HV43:HV106" si="208" xml:space="preserve"> _xlfn.NORM.DIST($B43, F$9, ABS(F$13), TRUE) * _xlfn.NORM.DIST(($B43 - F$9)*F$17, 0, ABS(F$13), TRUE) * 2</f>
        <v>2.3175795757162942E-117</v>
      </c>
      <c r="HW43" s="86">
        <f t="shared" ref="HW43:HW106" si="209" xml:space="preserve"> _xlfn.NORM.DIST($B43, G$9, ABS(G$13), TRUE) * _xlfn.NORM.DIST(($B43 - G$9)*G$17, 0, ABS(G$13), TRUE) * 2</f>
        <v>3.4474467944310401E-111</v>
      </c>
      <c r="HX43" s="86">
        <f t="shared" ref="HX43:HX106" si="210" xml:space="preserve"> _xlfn.NORM.DIST($B43, H$9, ABS(H$13), TRUE) * _xlfn.NORM.DIST(($B43 - H$9)*H$17, 0, ABS(H$13), TRUE) * 2</f>
        <v>6.4549038855077912E-103</v>
      </c>
      <c r="HY43" s="86">
        <f t="shared" ref="HY43:HY106" si="211" xml:space="preserve"> _xlfn.NORM.DIST($B43, I$9, ABS(I$13), TRUE) * _xlfn.NORM.DIST(($B43 - I$9)*I$17, 0, ABS(I$13), TRUE) * 2</f>
        <v>1.0977386222637048E-100</v>
      </c>
      <c r="HZ43" s="86">
        <f t="shared" ref="HZ43:HZ106" si="212" xml:space="preserve"> _xlfn.NORM.DIST($B43, J$9, ABS(J$13), TRUE) * _xlfn.NORM.DIST(($B43 - J$9)*J$17, 0, ABS(J$13), TRUE) * 2</f>
        <v>2.1188679375271895E-110</v>
      </c>
      <c r="IA43" s="86">
        <f t="shared" ref="IA43:IA106" si="213" xml:space="preserve"> _xlfn.NORM.DIST($B43, K$9, ABS(K$13), TRUE) * _xlfn.NORM.DIST(($B43 - K$9)*K$17, 0, ABS(K$13), TRUE) * 2</f>
        <v>2.5117670463603532E-111</v>
      </c>
      <c r="IB43" s="86">
        <f t="shared" ref="IB43:IB106" si="214" xml:space="preserve"> _xlfn.NORM.DIST($B43, L$9, ABS(L$13), TRUE) * _xlfn.NORM.DIST(($B43 - L$9)*L$17, 0, ABS(L$13), TRUE) * 2</f>
        <v>1.4705673898736106E-114</v>
      </c>
      <c r="IC43" s="86">
        <f t="shared" ref="IC43:IC106" si="215" xml:space="preserve"> _xlfn.NORM.DIST($B43, M$9, ABS(M$13), TRUE) * _xlfn.NORM.DIST(($B43 - M$9)*M$17, 0, ABS(M$13), TRUE) * 2</f>
        <v>5.5782703486171019E-111</v>
      </c>
      <c r="ID43" s="86">
        <f t="shared" ref="ID43:ID106" si="216" xml:space="preserve"> _xlfn.NORM.DIST($B43, N$9, ABS(N$13), TRUE) * _xlfn.NORM.DIST(($B43 - N$9)*N$17, 0, ABS(N$13), TRUE) * 2</f>
        <v>5.6900542869993424E-112</v>
      </c>
      <c r="IE43" s="86">
        <f t="shared" ref="IE43:IE106" si="217" xml:space="preserve"> _xlfn.NORM.DIST($B43, O$9, ABS(O$13), TRUE) * _xlfn.NORM.DIST(($B43 - O$9)*O$17, 0, ABS(O$13), TRUE) * 2</f>
        <v>1.8241499309878398E-111</v>
      </c>
      <c r="IF43" s="86">
        <f t="shared" ref="IF43:IF106" si="218" xml:space="preserve"> _xlfn.NORM.DIST($B43, P$9, ABS(P$13), TRUE) * _xlfn.NORM.DIST(($B43 - P$9)*P$17, 0, ABS(P$13), TRUE) * 2</f>
        <v>8.2494656306693287E-50</v>
      </c>
      <c r="IG43" s="86">
        <f t="shared" ref="IG43:IG106" si="219" xml:space="preserve"> _xlfn.NORM.DIST($B43, Q$9, ABS(Q$13), TRUE) * _xlfn.NORM.DIST(($B43 - Q$9)*Q$17, 0, ABS(Q$13), TRUE) * 2</f>
        <v>4.9970497044436883E-51</v>
      </c>
      <c r="II43" s="86">
        <f t="shared" si="115"/>
        <v>1.4927871423188756E-274</v>
      </c>
      <c r="IJ43" s="86">
        <f t="shared" si="116"/>
        <v>7.8187829043016103E-265</v>
      </c>
      <c r="IK43" s="86">
        <f t="shared" si="117"/>
        <v>5.761779240872475E-307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1.4051420169572145E-298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4.4088786284212955E-223</v>
      </c>
      <c r="IW43" s="86">
        <f t="shared" si="129"/>
        <v>1.9109098396110655E-160</v>
      </c>
      <c r="IY43" s="86">
        <f t="shared" si="130"/>
        <v>5.6444556224186094E-8</v>
      </c>
      <c r="IZ43" s="86">
        <f t="shared" si="131"/>
        <v>1.4462132775676057E-7</v>
      </c>
      <c r="JA43" s="86">
        <f t="shared" si="132"/>
        <v>3.6803801167075379E-8</v>
      </c>
      <c r="JB43" s="86">
        <f t="shared" si="133"/>
        <v>6.3418630539681235E-9</v>
      </c>
      <c r="JC43" s="86">
        <f t="shared" si="134"/>
        <v>9.3594596245945584E-9</v>
      </c>
      <c r="JD43" s="86">
        <f t="shared" si="135"/>
        <v>1.2847675282655815E-8</v>
      </c>
      <c r="JE43" s="86">
        <f t="shared" si="136"/>
        <v>1.3410344247911705E-8</v>
      </c>
      <c r="JF43" s="86">
        <f t="shared" si="137"/>
        <v>9.4888243368320139E-10</v>
      </c>
      <c r="JG43" s="86">
        <f t="shared" si="138"/>
        <v>2.9163233788340067E-11</v>
      </c>
      <c r="JH43" s="86">
        <f t="shared" si="139"/>
        <v>1.3722503101561917E-10</v>
      </c>
      <c r="JI43" s="86">
        <f t="shared" si="140"/>
        <v>3.6774399278613213E-10</v>
      </c>
      <c r="JJ43" s="86">
        <f t="shared" si="141"/>
        <v>1.8989342489406702E-9</v>
      </c>
      <c r="JK43" s="86">
        <f t="shared" si="142"/>
        <v>1.1529921325086273E-8</v>
      </c>
      <c r="JL43" s="86">
        <f t="shared" si="143"/>
        <v>2.5466984189447395E-9</v>
      </c>
      <c r="JM43" s="86">
        <f t="shared" si="144"/>
        <v>1.6136072148416784E-11</v>
      </c>
    </row>
    <row r="44" spans="2:273" x14ac:dyDescent="0.25">
      <c r="B44" s="2">
        <v>17</v>
      </c>
      <c r="C44" s="37">
        <v>102.628</v>
      </c>
      <c r="D44" s="37">
        <v>100.14</v>
      </c>
      <c r="E44" s="37">
        <v>99.025000000000006</v>
      </c>
      <c r="F44" s="37">
        <v>100.97499999999999</v>
      </c>
      <c r="G44" s="37">
        <v>98.902000000000001</v>
      </c>
      <c r="H44" s="37">
        <v>100.22</v>
      </c>
      <c r="I44" s="37">
        <v>101.61</v>
      </c>
      <c r="J44" s="37">
        <v>101.65900000000001</v>
      </c>
      <c r="K44" s="37">
        <v>102.46299999999999</v>
      </c>
      <c r="L44" s="37">
        <v>102.32599999999999</v>
      </c>
      <c r="M44" s="37">
        <v>102.833</v>
      </c>
      <c r="N44" s="37">
        <v>104.786</v>
      </c>
      <c r="O44" s="37">
        <v>107.73699999999999</v>
      </c>
      <c r="P44" s="37">
        <v>101.25</v>
      </c>
      <c r="Q44" s="37">
        <v>106.7</v>
      </c>
      <c r="S44" s="4">
        <f t="shared" si="8"/>
        <v>102.53048166430466</v>
      </c>
      <c r="T44" s="4">
        <f t="shared" si="9"/>
        <v>101.80419265013245</v>
      </c>
      <c r="U44" s="4">
        <f t="shared" si="10"/>
        <v>100.71851357626971</v>
      </c>
      <c r="V44" s="4">
        <f t="shared" si="11"/>
        <v>100.53707778483988</v>
      </c>
      <c r="W44" s="4">
        <f t="shared" si="12"/>
        <v>101.11265894583406</v>
      </c>
      <c r="X44" s="4">
        <f t="shared" si="13"/>
        <v>101.86401855655002</v>
      </c>
      <c r="Y44" s="4">
        <f t="shared" si="14"/>
        <v>100.21281232021764</v>
      </c>
      <c r="Z44" s="4">
        <f t="shared" si="15"/>
        <v>101.70177234642321</v>
      </c>
      <c r="AA44" s="4">
        <f t="shared" si="16"/>
        <v>100.56160076835927</v>
      </c>
      <c r="AB44" s="4">
        <f t="shared" si="17"/>
        <v>101.78742217717821</v>
      </c>
      <c r="AC44" s="4">
        <f t="shared" si="18"/>
        <v>104.6473786121515</v>
      </c>
      <c r="AD44" s="4">
        <f t="shared" si="19"/>
        <v>105.93520056195142</v>
      </c>
      <c r="AE44" s="4">
        <f t="shared" si="20"/>
        <v>106.72703285464034</v>
      </c>
      <c r="AF44" s="4">
        <f t="shared" si="21"/>
        <v>102.13942561023718</v>
      </c>
      <c r="AG44" s="4">
        <f t="shared" si="22"/>
        <v>106.08313136029435</v>
      </c>
      <c r="AI44" s="4">
        <f t="shared" si="23"/>
        <v>9.7518335695340852E-2</v>
      </c>
      <c r="AJ44" s="4">
        <f t="shared" si="24"/>
        <v>-1.6641926501324491</v>
      </c>
      <c r="AK44" s="4">
        <f t="shared" si="25"/>
        <v>-1.6935135762697087</v>
      </c>
      <c r="AL44" s="4">
        <f t="shared" si="26"/>
        <v>0.43792221516011409</v>
      </c>
      <c r="AM44" s="4">
        <f t="shared" si="27"/>
        <v>-2.2106589458340551</v>
      </c>
      <c r="AN44" s="4">
        <f t="shared" si="28"/>
        <v>-1.6440185565500229</v>
      </c>
      <c r="AO44" s="4">
        <f t="shared" si="29"/>
        <v>1.3971876797823626</v>
      </c>
      <c r="AP44" s="4">
        <f t="shared" si="30"/>
        <v>-4.2772346423205931E-2</v>
      </c>
      <c r="AQ44" s="4">
        <f t="shared" si="31"/>
        <v>1.901399231640724</v>
      </c>
      <c r="AR44" s="4">
        <f t="shared" si="32"/>
        <v>0.5385778228217788</v>
      </c>
      <c r="AS44" s="4">
        <f t="shared" si="33"/>
        <v>-1.8143786121515006</v>
      </c>
      <c r="AT44" s="4">
        <f t="shared" si="34"/>
        <v>-1.1492005619514174</v>
      </c>
      <c r="AU44" s="4">
        <f t="shared" si="35"/>
        <v>1.0099671453596528</v>
      </c>
      <c r="AV44" s="4">
        <f t="shared" si="146"/>
        <v>-0.8894256102371827</v>
      </c>
      <c r="AW44" s="4">
        <f t="shared" si="146"/>
        <v>0.61686863970565753</v>
      </c>
      <c r="AY44" s="2">
        <f t="shared" si="96"/>
        <v>102.53034746431675</v>
      </c>
      <c r="AZ44" s="2">
        <f t="shared" si="147"/>
        <v>101.80388565107151</v>
      </c>
      <c r="BA44" s="2">
        <f t="shared" si="148"/>
        <v>100.71842403227045</v>
      </c>
      <c r="BB44" s="2">
        <f t="shared" si="149"/>
        <v>100.53705975696167</v>
      </c>
      <c r="BC44" s="2">
        <f t="shared" si="150"/>
        <v>101.11263330934923</v>
      </c>
      <c r="BD44" s="2">
        <f t="shared" si="151"/>
        <v>101.86398533060016</v>
      </c>
      <c r="BE44" s="2">
        <f t="shared" si="152"/>
        <v>100.21277787611697</v>
      </c>
      <c r="BF44" s="2">
        <f t="shared" si="153"/>
        <v>101.70176935587186</v>
      </c>
      <c r="BG44" s="2">
        <f t="shared" si="154"/>
        <v>100.56160066913922</v>
      </c>
      <c r="BH44" s="2">
        <f t="shared" si="155"/>
        <v>101.78742168882764</v>
      </c>
      <c r="BI44" s="2">
        <f t="shared" si="156"/>
        <v>104.64737740917559</v>
      </c>
      <c r="BJ44" s="2">
        <f t="shared" si="157"/>
        <v>105.93519498798476</v>
      </c>
      <c r="BK44" s="2">
        <f t="shared" si="158"/>
        <v>106.7270038798454</v>
      </c>
      <c r="BL44" s="2">
        <f t="shared" si="159"/>
        <v>102.13941890916412</v>
      </c>
      <c r="BM44" s="2">
        <f t="shared" si="160"/>
        <v>106.08313130754307</v>
      </c>
      <c r="BO44" s="2">
        <f t="shared" si="38"/>
        <v>102.628</v>
      </c>
      <c r="BP44" s="2">
        <f t="shared" si="39"/>
        <v>100.14</v>
      </c>
      <c r="BQ44" s="2">
        <f t="shared" si="40"/>
        <v>99.025000000000006</v>
      </c>
      <c r="BR44" s="2">
        <f t="shared" si="41"/>
        <v>100.97499999999999</v>
      </c>
      <c r="BS44" s="2">
        <f t="shared" si="42"/>
        <v>98.902000000000001</v>
      </c>
      <c r="BT44" s="2">
        <f t="shared" si="43"/>
        <v>100.22</v>
      </c>
      <c r="BU44" s="2">
        <f t="shared" si="44"/>
        <v>101.61</v>
      </c>
      <c r="BV44" s="2">
        <f t="shared" si="45"/>
        <v>101.65900000000001</v>
      </c>
      <c r="BW44" s="2">
        <f t="shared" si="46"/>
        <v>102.46299999999999</v>
      </c>
      <c r="BX44" s="2">
        <f t="shared" si="47"/>
        <v>102.32599999999999</v>
      </c>
      <c r="BY44" s="2">
        <f t="shared" si="48"/>
        <v>102.833</v>
      </c>
      <c r="BZ44" s="2">
        <f t="shared" si="49"/>
        <v>104.786</v>
      </c>
      <c r="CA44" s="2">
        <f t="shared" si="50"/>
        <v>107.73699999999999</v>
      </c>
      <c r="CB44" s="2">
        <f t="shared" si="51"/>
        <v>101.25</v>
      </c>
      <c r="CC44" s="2">
        <f t="shared" si="52"/>
        <v>106.7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102.69828623481781</v>
      </c>
      <c r="DL44" s="2">
        <f t="shared" si="161"/>
        <v>101.80213832658571</v>
      </c>
      <c r="DM44" s="2">
        <f t="shared" si="161"/>
        <v>100.9278377110694</v>
      </c>
      <c r="DN44" s="2">
        <f t="shared" si="161"/>
        <v>100.52577157598498</v>
      </c>
      <c r="DO44" s="2">
        <f t="shared" si="161"/>
        <v>101.08083311444651</v>
      </c>
      <c r="DP44" s="2">
        <f t="shared" si="161"/>
        <v>101.69263714821766</v>
      </c>
      <c r="DQ44" s="2">
        <f t="shared" si="161"/>
        <v>100.5525657598499</v>
      </c>
      <c r="DR44" s="2">
        <f t="shared" si="161"/>
        <v>101.30581650071127</v>
      </c>
      <c r="DS44" s="2">
        <f t="shared" si="161"/>
        <v>100.44368714821763</v>
      </c>
      <c r="DT44" s="2">
        <f t="shared" si="161"/>
        <v>101.99938155298156</v>
      </c>
      <c r="DU44" s="2">
        <f t="shared" si="161"/>
        <v>104.74603610898349</v>
      </c>
      <c r="DV44" s="2">
        <f t="shared" si="161"/>
        <v>105.96207800269906</v>
      </c>
      <c r="DW44" s="2">
        <f t="shared" si="161"/>
        <v>106.63077307692306</v>
      </c>
      <c r="DX44" s="2">
        <f t="shared" si="161"/>
        <v>101.98956140350876</v>
      </c>
      <c r="DY44" s="2">
        <f t="shared" si="161"/>
        <v>106.31222689075629</v>
      </c>
      <c r="EA44" s="2">
        <f t="shared" si="71"/>
        <v>101.22549948400415</v>
      </c>
      <c r="EB44" s="2">
        <f t="shared" si="72"/>
        <v>101.81696501954913</v>
      </c>
      <c r="EC44" s="2">
        <f t="shared" si="73"/>
        <v>99.039896893846063</v>
      </c>
      <c r="ED44" s="2">
        <f t="shared" si="74"/>
        <v>100.63314905790897</v>
      </c>
      <c r="EE44" s="2">
        <f t="shared" si="75"/>
        <v>101.38159505158661</v>
      </c>
      <c r="EF44" s="2">
        <f t="shared" si="76"/>
        <v>103.2694820202651</v>
      </c>
      <c r="EG44" s="2">
        <f t="shared" si="77"/>
        <v>97.286368831980013</v>
      </c>
      <c r="EH44" s="2">
        <f t="shared" si="78"/>
        <v>105.41620255469094</v>
      </c>
      <c r="EI44" s="2">
        <f t="shared" si="79"/>
        <v>102.39009291824223</v>
      </c>
      <c r="EJ44" s="2">
        <f t="shared" si="80"/>
        <v>99.574890285301535</v>
      </c>
      <c r="EK44" s="2">
        <f t="shared" si="81"/>
        <v>103.61928243488796</v>
      </c>
      <c r="EL44" s="2">
        <f t="shared" si="82"/>
        <v>105.69355773466404</v>
      </c>
      <c r="EM44" s="2">
        <f t="shared" si="83"/>
        <v>107.56318036019948</v>
      </c>
      <c r="EN44" s="2">
        <f t="shared" si="84"/>
        <v>103.54956556035476</v>
      </c>
      <c r="EO44" s="2">
        <f t="shared" si="85"/>
        <v>103.54183433237525</v>
      </c>
      <c r="EQ44" s="2">
        <f t="shared" si="86"/>
        <v>101.29814040896413</v>
      </c>
      <c r="ER44" s="2">
        <f t="shared" si="162"/>
        <v>100.65089425534674</v>
      </c>
      <c r="ES44" s="2">
        <f t="shared" si="162"/>
        <v>98.66802706599384</v>
      </c>
      <c r="ET44" s="2">
        <f t="shared" si="162"/>
        <v>98.396621662611125</v>
      </c>
      <c r="EU44" s="2">
        <f t="shared" si="162"/>
        <v>98.685787810238793</v>
      </c>
      <c r="EV44" s="2">
        <f t="shared" si="162"/>
        <v>99.507400914907493</v>
      </c>
      <c r="EW44" s="2">
        <f t="shared" si="162"/>
        <v>98.445250068055586</v>
      </c>
      <c r="EX44" s="2">
        <f t="shared" si="162"/>
        <v>102.78305584012631</v>
      </c>
      <c r="EY44" s="2">
        <f t="shared" si="162"/>
        <v>101.80700976571899</v>
      </c>
      <c r="EZ44" s="2">
        <f t="shared" si="162"/>
        <v>101.00739430646219</v>
      </c>
      <c r="FA44" s="2">
        <f t="shared" si="162"/>
        <v>104.1924686475642</v>
      </c>
      <c r="FB44" s="2">
        <f t="shared" si="162"/>
        <v>104.2478135853528</v>
      </c>
      <c r="FC44" s="2">
        <f t="shared" si="162"/>
        <v>107.3376332743276</v>
      </c>
      <c r="FD44" s="2">
        <f t="shared" si="162"/>
        <v>107.50072694039925</v>
      </c>
      <c r="FE44" s="2">
        <f t="shared" si="162"/>
        <v>106.01099085079053</v>
      </c>
      <c r="FG44" s="2">
        <f t="shared" si="88"/>
        <v>0.1140282123358124</v>
      </c>
      <c r="FH44" s="2">
        <f t="shared" si="163"/>
        <v>0.11841409636356526</v>
      </c>
      <c r="FI44" s="2">
        <f t="shared" si="163"/>
        <v>0.11091991103976277</v>
      </c>
      <c r="FJ44" s="2">
        <f t="shared" si="163"/>
        <v>0.10531360571323313</v>
      </c>
      <c r="FK44" s="2">
        <f t="shared" si="163"/>
        <v>0.1058023721960808</v>
      </c>
      <c r="FL44" s="2">
        <f t="shared" si="163"/>
        <v>0.10868485791979215</v>
      </c>
      <c r="FM44" s="2">
        <f t="shared" si="163"/>
        <v>0.10403450222237343</v>
      </c>
      <c r="FN44" s="2">
        <f t="shared" si="163"/>
        <v>9.6336065147290928E-2</v>
      </c>
      <c r="FO44" s="2">
        <f t="shared" si="163"/>
        <v>6.0581680598651183E-2</v>
      </c>
      <c r="FP44" s="2">
        <f t="shared" si="163"/>
        <v>8.7429759571787266E-2</v>
      </c>
      <c r="FQ44" s="2">
        <f t="shared" si="163"/>
        <v>8.7564097958132678E-2</v>
      </c>
      <c r="FR44" s="2">
        <f t="shared" si="163"/>
        <v>0.10007268275209405</v>
      </c>
      <c r="FS44" s="2">
        <f t="shared" si="163"/>
        <v>0.10320822406773131</v>
      </c>
      <c r="FT44" s="2">
        <f t="shared" si="163"/>
        <v>9.6050457962204627E-2</v>
      </c>
      <c r="FU44" s="2">
        <f t="shared" si="163"/>
        <v>8.2698341339727505E-2</v>
      </c>
      <c r="FW44" s="2">
        <f t="shared" si="112"/>
        <v>6.4680631252755694E-6</v>
      </c>
      <c r="FX44" s="2">
        <f t="shared" si="164"/>
        <v>7.1736328321323895E-6</v>
      </c>
      <c r="FY44" s="2">
        <f t="shared" si="165"/>
        <v>9.2809471520297761E-6</v>
      </c>
      <c r="FZ44" s="2">
        <f t="shared" si="166"/>
        <v>9.000031555063655E-6</v>
      </c>
      <c r="GA44" s="2">
        <f t="shared" si="167"/>
        <v>7.8386587383168785E-6</v>
      </c>
      <c r="GB44" s="2">
        <f t="shared" si="168"/>
        <v>8.2344044887088773E-6</v>
      </c>
      <c r="GC44" s="2">
        <f t="shared" si="169"/>
        <v>8.014469451175924E-6</v>
      </c>
      <c r="GD44" s="2">
        <f t="shared" si="170"/>
        <v>9.7083523619128757E-6</v>
      </c>
      <c r="GE44" s="2">
        <f t="shared" si="171"/>
        <v>5.1652211109313964E-6</v>
      </c>
      <c r="GF44" s="2">
        <f t="shared" si="172"/>
        <v>8.9524797386731051E-6</v>
      </c>
      <c r="GG44" s="2">
        <f t="shared" si="173"/>
        <v>7.7972658468543029E-6</v>
      </c>
      <c r="GH44" s="2">
        <f t="shared" si="174"/>
        <v>7.9344043939241163E-6</v>
      </c>
      <c r="GI44" s="2">
        <f t="shared" si="175"/>
        <v>5.749985374126648E-6</v>
      </c>
      <c r="GJ44" s="2">
        <f t="shared" si="176"/>
        <v>4.6548256553135287E-6</v>
      </c>
      <c r="GK44" s="2">
        <f t="shared" si="177"/>
        <v>4.5708826961328305E-6</v>
      </c>
      <c r="GM44" s="86">
        <f t="shared" si="113"/>
        <v>1.1344167138676217E-7</v>
      </c>
      <c r="GN44" s="86">
        <f t="shared" si="178"/>
        <v>2.773241925196336E-7</v>
      </c>
      <c r="GO44" s="86">
        <f t="shared" si="179"/>
        <v>7.5243607820666796E-8</v>
      </c>
      <c r="GP44" s="86">
        <f t="shared" si="180"/>
        <v>1.41984340271597E-8</v>
      </c>
      <c r="GQ44" s="86">
        <f t="shared" si="181"/>
        <v>2.0487402778444159E-8</v>
      </c>
      <c r="GR44" s="86">
        <f t="shared" si="182"/>
        <v>2.7858741084582998E-8</v>
      </c>
      <c r="GS44" s="86">
        <f t="shared" si="183"/>
        <v>2.8522009429213348E-8</v>
      </c>
      <c r="GT44" s="86">
        <f t="shared" si="184"/>
        <v>2.3035135466008079E-9</v>
      </c>
      <c r="GU44" s="86">
        <f t="shared" si="185"/>
        <v>7.2299001960403993E-11</v>
      </c>
      <c r="GV44" s="86">
        <f t="shared" si="186"/>
        <v>3.5905377583513667E-10</v>
      </c>
      <c r="GW44" s="86">
        <f t="shared" si="187"/>
        <v>9.0856585841981853E-10</v>
      </c>
      <c r="GX44" s="86">
        <f t="shared" si="188"/>
        <v>4.4882577880306482E-9</v>
      </c>
      <c r="GY44" s="86">
        <f t="shared" si="189"/>
        <v>2.4679255865511815E-8</v>
      </c>
      <c r="GZ44" s="86">
        <f t="shared" si="190"/>
        <v>5.8162611770072231E-9</v>
      </c>
      <c r="HA44" s="86">
        <f t="shared" si="191"/>
        <v>4.6702748408370662E-11</v>
      </c>
      <c r="HC44" s="86">
        <f t="shared" si="145"/>
        <v>4.3411041923607947E-21</v>
      </c>
      <c r="HD44" s="86">
        <f t="shared" si="192"/>
        <v>8.6956825880941296E-21</v>
      </c>
      <c r="HE44" s="86">
        <f t="shared" si="193"/>
        <v>2.6497463063090961E-24</v>
      </c>
      <c r="HF44" s="86">
        <f t="shared" si="194"/>
        <v>2.5133633428449387E-27</v>
      </c>
      <c r="HG44" s="86">
        <f t="shared" si="195"/>
        <v>7.9208366805638178E-26</v>
      </c>
      <c r="HH44" s="86">
        <f t="shared" si="196"/>
        <v>8.2041327380024347E-24</v>
      </c>
      <c r="HI44" s="86">
        <f t="shared" si="197"/>
        <v>1.3321707143664654E-23</v>
      </c>
      <c r="HJ44" s="86">
        <f t="shared" si="198"/>
        <v>6.0385694580943656E-26</v>
      </c>
      <c r="HK44" s="86">
        <f t="shared" si="199"/>
        <v>6.8047664604823926E-28</v>
      </c>
      <c r="HL44" s="86">
        <f t="shared" si="200"/>
        <v>1.1248901259328627E-26</v>
      </c>
      <c r="HM44" s="86">
        <f t="shared" si="201"/>
        <v>3.6552107119215587E-26</v>
      </c>
      <c r="HN44" s="86">
        <f t="shared" si="202"/>
        <v>5.727271267548459E-26</v>
      </c>
      <c r="HO44" s="86">
        <f t="shared" si="203"/>
        <v>7.0052710331729978E-26</v>
      </c>
      <c r="HP44" s="86">
        <f t="shared" si="204"/>
        <v>3.64060912686167E-27</v>
      </c>
      <c r="HQ44" s="86">
        <f t="shared" si="205"/>
        <v>1.775546233382492E-33</v>
      </c>
      <c r="HS44" s="86">
        <f t="shared" si="114"/>
        <v>2.0950342902617086E-89</v>
      </c>
      <c r="HT44" s="86">
        <f t="shared" si="206"/>
        <v>1.7826075957797386E-82</v>
      </c>
      <c r="HU44" s="86">
        <f t="shared" si="207"/>
        <v>1.805469913477652E-100</v>
      </c>
      <c r="HV44" s="86">
        <f t="shared" si="208"/>
        <v>4.8090249011490776E-115</v>
      </c>
      <c r="HW44" s="86">
        <f t="shared" si="209"/>
        <v>4.9838422630815089E-109</v>
      </c>
      <c r="HX44" s="86">
        <f t="shared" si="210"/>
        <v>6.3898505094267646E-101</v>
      </c>
      <c r="HY44" s="86">
        <f t="shared" si="211"/>
        <v>9.5152707607078282E-99</v>
      </c>
      <c r="HZ44" s="86">
        <f t="shared" si="212"/>
        <v>3.1425208984336668E-108</v>
      </c>
      <c r="IA44" s="86">
        <f t="shared" si="213"/>
        <v>2.9005229744922769E-109</v>
      </c>
      <c r="IB44" s="86">
        <f t="shared" si="214"/>
        <v>2.5425513910225513E-112</v>
      </c>
      <c r="IC44" s="86">
        <f t="shared" si="215"/>
        <v>7.938623052135551E-109</v>
      </c>
      <c r="ID44" s="86">
        <f t="shared" si="216"/>
        <v>8.6728971009420012E-110</v>
      </c>
      <c r="IE44" s="86">
        <f t="shared" si="217"/>
        <v>2.311820076899316E-109</v>
      </c>
      <c r="IF44" s="86">
        <f t="shared" si="218"/>
        <v>6.5837864807314823E-49</v>
      </c>
      <c r="IG44" s="86">
        <f t="shared" si="219"/>
        <v>4.2147137804705133E-50</v>
      </c>
      <c r="II44" s="86">
        <f t="shared" si="115"/>
        <v>2.1152576501655072E-270</v>
      </c>
      <c r="IJ44" s="86">
        <f t="shared" si="116"/>
        <v>8.5328087141572684E-261</v>
      </c>
      <c r="IK44" s="86">
        <f t="shared" si="117"/>
        <v>3.5364979510945208E-302</v>
      </c>
      <c r="IL44" s="86">
        <f t="shared" si="118"/>
        <v>0</v>
      </c>
      <c r="IM44" s="86">
        <f t="shared" si="119"/>
        <v>0</v>
      </c>
      <c r="IN44" s="86">
        <f t="shared" si="120"/>
        <v>1.984917906064007E-303</v>
      </c>
      <c r="IO44" s="86">
        <f t="shared" si="121"/>
        <v>5.5787093387446856E-294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8.370295931336287E-220</v>
      </c>
      <c r="IW44" s="86">
        <f t="shared" si="129"/>
        <v>4.2460001448052796E-158</v>
      </c>
      <c r="IY44" s="86">
        <f t="shared" si="130"/>
        <v>1.1344167138676651E-7</v>
      </c>
      <c r="IZ44" s="86">
        <f t="shared" si="131"/>
        <v>2.7732419251964228E-7</v>
      </c>
      <c r="JA44" s="86">
        <f t="shared" si="132"/>
        <v>7.5243607820666796E-8</v>
      </c>
      <c r="JB44" s="86">
        <f t="shared" si="133"/>
        <v>1.41984340271597E-8</v>
      </c>
      <c r="JC44" s="86">
        <f t="shared" si="134"/>
        <v>2.0487402778444159E-8</v>
      </c>
      <c r="JD44" s="86">
        <f t="shared" si="135"/>
        <v>2.7858741084583004E-8</v>
      </c>
      <c r="JE44" s="86">
        <f t="shared" si="136"/>
        <v>2.8522009429213361E-8</v>
      </c>
      <c r="JF44" s="86">
        <f t="shared" si="137"/>
        <v>2.3035135466008079E-9</v>
      </c>
      <c r="JG44" s="86">
        <f t="shared" si="138"/>
        <v>7.2299001960403993E-11</v>
      </c>
      <c r="JH44" s="86">
        <f t="shared" si="139"/>
        <v>3.5905377583513667E-10</v>
      </c>
      <c r="JI44" s="86">
        <f t="shared" si="140"/>
        <v>9.0856585841981853E-10</v>
      </c>
      <c r="JJ44" s="86">
        <f t="shared" si="141"/>
        <v>4.4882577880306482E-9</v>
      </c>
      <c r="JK44" s="86">
        <f t="shared" si="142"/>
        <v>2.4679255865511815E-8</v>
      </c>
      <c r="JL44" s="86">
        <f t="shared" si="143"/>
        <v>5.8162611770072231E-9</v>
      </c>
      <c r="JM44" s="86">
        <f t="shared" si="144"/>
        <v>4.6702748408370662E-11</v>
      </c>
    </row>
    <row r="45" spans="2:273" x14ac:dyDescent="0.25">
      <c r="B45" s="2">
        <v>18</v>
      </c>
      <c r="C45" s="37">
        <v>100.69799999999999</v>
      </c>
      <c r="D45" s="37">
        <v>100.721</v>
      </c>
      <c r="E45" s="37">
        <v>100.75</v>
      </c>
      <c r="F45" s="37">
        <v>98.125</v>
      </c>
      <c r="G45" s="37">
        <v>99.097999999999999</v>
      </c>
      <c r="H45" s="37">
        <v>101.488</v>
      </c>
      <c r="I45" s="37">
        <v>98.927000000000007</v>
      </c>
      <c r="J45" s="37">
        <v>101.29300000000001</v>
      </c>
      <c r="K45" s="37">
        <v>102.31699999999999</v>
      </c>
      <c r="L45" s="37">
        <v>102.535</v>
      </c>
      <c r="M45" s="37">
        <v>106.167</v>
      </c>
      <c r="N45" s="37">
        <v>104.238</v>
      </c>
      <c r="O45" s="37">
        <v>105</v>
      </c>
      <c r="P45" s="37">
        <v>99.974999999999994</v>
      </c>
      <c r="Q45" s="37">
        <v>105.15</v>
      </c>
      <c r="S45" s="4">
        <f t="shared" si="8"/>
        <v>102.5986411683522</v>
      </c>
      <c r="T45" s="4">
        <f t="shared" si="9"/>
        <v>101.98349959438933</v>
      </c>
      <c r="U45" s="4">
        <f t="shared" si="10"/>
        <v>100.83314860525927</v>
      </c>
      <c r="V45" s="4">
        <f t="shared" si="11"/>
        <v>100.73212316416486</v>
      </c>
      <c r="W45" s="4">
        <f t="shared" si="12"/>
        <v>101.26931296566366</v>
      </c>
      <c r="X45" s="4">
        <f t="shared" si="13"/>
        <v>102.04455870712385</v>
      </c>
      <c r="Y45" s="4">
        <f t="shared" si="14"/>
        <v>100.30062915604643</v>
      </c>
      <c r="Z45" s="4">
        <f t="shared" si="15"/>
        <v>101.8742303545024</v>
      </c>
      <c r="AA45" s="4">
        <f t="shared" si="16"/>
        <v>100.74163641487002</v>
      </c>
      <c r="AB45" s="4">
        <f t="shared" si="17"/>
        <v>101.88714483610154</v>
      </c>
      <c r="AC45" s="4">
        <f t="shared" si="18"/>
        <v>104.6437399872373</v>
      </c>
      <c r="AD45" s="4">
        <f t="shared" si="19"/>
        <v>105.98939076813639</v>
      </c>
      <c r="AE45" s="4">
        <f t="shared" si="20"/>
        <v>106.79941951263534</v>
      </c>
      <c r="AF45" s="4">
        <f t="shared" si="21"/>
        <v>102.22871177352636</v>
      </c>
      <c r="AG45" s="4">
        <f t="shared" si="22"/>
        <v>106.00689388904522</v>
      </c>
      <c r="AI45" s="4">
        <f t="shared" si="23"/>
        <v>-1.9006411683522089</v>
      </c>
      <c r="AJ45" s="4">
        <f t="shared" si="24"/>
        <v>-1.2624995943893254</v>
      </c>
      <c r="AK45" s="4">
        <f t="shared" si="25"/>
        <v>-8.3148605259268038E-2</v>
      </c>
      <c r="AL45" s="4">
        <f t="shared" si="26"/>
        <v>-2.6071231641648609</v>
      </c>
      <c r="AM45" s="4">
        <f t="shared" si="27"/>
        <v>-2.1713129656636596</v>
      </c>
      <c r="AN45" s="4">
        <f t="shared" si="28"/>
        <v>-0.55655870712385536</v>
      </c>
      <c r="AO45" s="4">
        <f t="shared" si="29"/>
        <v>-1.3736291560464196</v>
      </c>
      <c r="AP45" s="4">
        <f t="shared" si="30"/>
        <v>-0.58123035450239513</v>
      </c>
      <c r="AQ45" s="4">
        <f t="shared" si="31"/>
        <v>1.5753635851299777</v>
      </c>
      <c r="AR45" s="4">
        <f t="shared" si="32"/>
        <v>0.64785516389845554</v>
      </c>
      <c r="AS45" s="4">
        <f t="shared" si="33"/>
        <v>1.5232600127627052</v>
      </c>
      <c r="AT45" s="4">
        <f t="shared" si="34"/>
        <v>-1.7513907681363889</v>
      </c>
      <c r="AU45" s="4">
        <f t="shared" si="35"/>
        <v>-1.7994195126353389</v>
      </c>
      <c r="AV45" s="4">
        <f t="shared" si="146"/>
        <v>-2.2537117735263621</v>
      </c>
      <c r="AW45" s="4">
        <f t="shared" si="146"/>
        <v>-0.85689388904521024</v>
      </c>
      <c r="AY45" s="2">
        <f t="shared" si="96"/>
        <v>102.59838149393494</v>
      </c>
      <c r="AZ45" s="2">
        <f t="shared" si="147"/>
        <v>101.98293197620421</v>
      </c>
      <c r="BA45" s="2">
        <f t="shared" si="148"/>
        <v>100.83297240900247</v>
      </c>
      <c r="BB45" s="2">
        <f t="shared" si="149"/>
        <v>100.73208442997282</v>
      </c>
      <c r="BC45" s="2">
        <f t="shared" si="150"/>
        <v>101.26925906728003</v>
      </c>
      <c r="BD45" s="2">
        <f t="shared" si="151"/>
        <v>102.04448950939256</v>
      </c>
      <c r="BE45" s="2">
        <f t="shared" si="152"/>
        <v>100.30055869853925</v>
      </c>
      <c r="BF45" s="2">
        <f t="shared" si="153"/>
        <v>101.87422339975569</v>
      </c>
      <c r="BG45" s="2">
        <f t="shared" si="154"/>
        <v>100.74163617802816</v>
      </c>
      <c r="BH45" s="2">
        <f t="shared" si="155"/>
        <v>101.88714361360057</v>
      </c>
      <c r="BI45" s="2">
        <f t="shared" si="156"/>
        <v>104.64373713796162</v>
      </c>
      <c r="BJ45" s="2">
        <f t="shared" si="157"/>
        <v>105.9893781418331</v>
      </c>
      <c r="BK45" s="2">
        <f t="shared" si="158"/>
        <v>106.79935987276428</v>
      </c>
      <c r="BL45" s="2">
        <f t="shared" si="159"/>
        <v>102.22869707852932</v>
      </c>
      <c r="BM45" s="2">
        <f t="shared" si="160"/>
        <v>106.00689374336297</v>
      </c>
      <c r="BO45" s="2">
        <f t="shared" si="38"/>
        <v>100.69799999999999</v>
      </c>
      <c r="BP45" s="2">
        <f t="shared" si="39"/>
        <v>100.721</v>
      </c>
      <c r="BQ45" s="2">
        <f t="shared" si="40"/>
        <v>100.75</v>
      </c>
      <c r="BR45" s="2">
        <f t="shared" si="41"/>
        <v>98.125</v>
      </c>
      <c r="BS45" s="2">
        <f t="shared" si="42"/>
        <v>99.097999999999999</v>
      </c>
      <c r="BT45" s="2">
        <f t="shared" si="43"/>
        <v>101.488</v>
      </c>
      <c r="BU45" s="2">
        <f t="shared" si="44"/>
        <v>98.927000000000007</v>
      </c>
      <c r="BV45" s="2">
        <f t="shared" si="45"/>
        <v>101.29300000000001</v>
      </c>
      <c r="BW45" s="2">
        <f t="shared" si="46"/>
        <v>102.31699999999999</v>
      </c>
      <c r="BX45" s="2">
        <f t="shared" si="47"/>
        <v>102.535</v>
      </c>
      <c r="BY45" s="2">
        <f t="shared" si="48"/>
        <v>106.167</v>
      </c>
      <c r="BZ45" s="2">
        <f t="shared" si="49"/>
        <v>104.238</v>
      </c>
      <c r="CA45" s="2">
        <f t="shared" si="50"/>
        <v>105</v>
      </c>
      <c r="CB45" s="2">
        <f t="shared" si="51"/>
        <v>99.974999999999994</v>
      </c>
      <c r="CC45" s="2">
        <f t="shared" si="52"/>
        <v>105.15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102.813066194332</v>
      </c>
      <c r="DL45" s="2">
        <f t="shared" si="161"/>
        <v>102.03082557354927</v>
      </c>
      <c r="DM45" s="2">
        <f t="shared" si="161"/>
        <v>101.09670262664163</v>
      </c>
      <c r="DN45" s="2">
        <f t="shared" si="161"/>
        <v>100.76446294559098</v>
      </c>
      <c r="DO45" s="2">
        <f t="shared" si="161"/>
        <v>101.27508986866789</v>
      </c>
      <c r="DP45" s="2">
        <f t="shared" si="161"/>
        <v>101.90291228893059</v>
      </c>
      <c r="DQ45" s="2">
        <f t="shared" si="161"/>
        <v>100.69762945590993</v>
      </c>
      <c r="DR45" s="2">
        <f t="shared" si="161"/>
        <v>101.48234850640117</v>
      </c>
      <c r="DS45" s="2">
        <f t="shared" si="161"/>
        <v>100.63511744840525</v>
      </c>
      <c r="DT45" s="2">
        <f t="shared" si="161"/>
        <v>102.14140832260833</v>
      </c>
      <c r="DU45" s="2">
        <f t="shared" si="161"/>
        <v>104.76613480687166</v>
      </c>
      <c r="DV45" s="2">
        <f t="shared" si="161"/>
        <v>106.04345593792173</v>
      </c>
      <c r="DW45" s="2">
        <f t="shared" si="161"/>
        <v>106.72005384615383</v>
      </c>
      <c r="DX45" s="2">
        <f t="shared" si="161"/>
        <v>102.08624156545208</v>
      </c>
      <c r="DY45" s="2">
        <f t="shared" si="161"/>
        <v>106.25989495798319</v>
      </c>
      <c r="EA45" s="2">
        <f t="shared" si="71"/>
        <v>101.07709907120744</v>
      </c>
      <c r="EB45" s="2">
        <f t="shared" si="72"/>
        <v>101.65781141335995</v>
      </c>
      <c r="EC45" s="2">
        <f t="shared" si="73"/>
        <v>98.905073438817212</v>
      </c>
      <c r="ED45" s="2">
        <f t="shared" si="74"/>
        <v>100.48140821207892</v>
      </c>
      <c r="EE45" s="2">
        <f t="shared" si="75"/>
        <v>101.22451484612722</v>
      </c>
      <c r="EF45" s="2">
        <f t="shared" si="76"/>
        <v>103.10367555710566</v>
      </c>
      <c r="EG45" s="2">
        <f t="shared" si="77"/>
        <v>97.181710805746405</v>
      </c>
      <c r="EH45" s="2">
        <f t="shared" si="78"/>
        <v>105.22696225223902</v>
      </c>
      <c r="EI45" s="2">
        <f t="shared" si="79"/>
        <v>102.24809731451229</v>
      </c>
      <c r="EJ45" s="2">
        <f t="shared" si="80"/>
        <v>99.466564319248818</v>
      </c>
      <c r="EK45" s="2">
        <f t="shared" si="81"/>
        <v>103.48049957601455</v>
      </c>
      <c r="EL45" s="2">
        <f t="shared" si="82"/>
        <v>105.54597478275834</v>
      </c>
      <c r="EM45" s="2">
        <f t="shared" si="83"/>
        <v>107.4278408871028</v>
      </c>
      <c r="EN45" s="2">
        <f t="shared" si="84"/>
        <v>103.45121764229708</v>
      </c>
      <c r="EO45" s="2">
        <f t="shared" si="85"/>
        <v>103.44735901509134</v>
      </c>
      <c r="EQ45" s="2">
        <f t="shared" si="86"/>
        <v>101.1488748520801</v>
      </c>
      <c r="ER45" s="2">
        <f t="shared" si="162"/>
        <v>100.50613092758334</v>
      </c>
      <c r="ES45" s="2">
        <f t="shared" si="162"/>
        <v>98.537965754272534</v>
      </c>
      <c r="ET45" s="2">
        <f t="shared" si="162"/>
        <v>98.273108279353167</v>
      </c>
      <c r="EU45" s="2">
        <f t="shared" si="162"/>
        <v>98.562661129270978</v>
      </c>
      <c r="EV45" s="2">
        <f t="shared" si="162"/>
        <v>99.388873208925745</v>
      </c>
      <c r="EW45" s="2">
        <f t="shared" si="162"/>
        <v>98.325951356188426</v>
      </c>
      <c r="EX45" s="2">
        <f t="shared" si="162"/>
        <v>102.62819059102108</v>
      </c>
      <c r="EY45" s="2">
        <f t="shared" si="162"/>
        <v>101.67188935392315</v>
      </c>
      <c r="EZ45" s="2">
        <f t="shared" si="162"/>
        <v>100.88125161265401</v>
      </c>
      <c r="FA45" s="2">
        <f t="shared" si="162"/>
        <v>104.04671906741955</v>
      </c>
      <c r="FB45" s="2">
        <f t="shared" si="162"/>
        <v>104.11866077751948</v>
      </c>
      <c r="FC45" s="2">
        <f t="shared" si="162"/>
        <v>107.20513022067615</v>
      </c>
      <c r="FD45" s="2">
        <f t="shared" si="162"/>
        <v>107.35571547182434</v>
      </c>
      <c r="FE45" s="2">
        <f t="shared" si="162"/>
        <v>105.88464087609238</v>
      </c>
      <c r="FG45" s="2">
        <f t="shared" si="88"/>
        <v>0.12366893737632222</v>
      </c>
      <c r="FH45" s="2">
        <f t="shared" si="163"/>
        <v>0.12837190555175884</v>
      </c>
      <c r="FI45" s="2">
        <f t="shared" si="163"/>
        <v>0.12033353237357974</v>
      </c>
      <c r="FJ45" s="2">
        <f t="shared" si="163"/>
        <v>0.11431260302438385</v>
      </c>
      <c r="FK45" s="2">
        <f t="shared" si="163"/>
        <v>0.11483777362675586</v>
      </c>
      <c r="FL45" s="2">
        <f t="shared" si="163"/>
        <v>0.11793395464625414</v>
      </c>
      <c r="FM45" s="2">
        <f t="shared" si="163"/>
        <v>0.11293799774828098</v>
      </c>
      <c r="FN45" s="2">
        <f t="shared" si="163"/>
        <v>0.10465767201755968</v>
      </c>
      <c r="FO45" s="2">
        <f t="shared" si="163"/>
        <v>6.6040497617809224E-2</v>
      </c>
      <c r="FP45" s="2">
        <f t="shared" si="163"/>
        <v>9.5062962747796159E-2</v>
      </c>
      <c r="FQ45" s="2">
        <f t="shared" si="163"/>
        <v>9.5207806133671913E-2</v>
      </c>
      <c r="FR45" s="2">
        <f t="shared" si="163"/>
        <v>0.10867824448390169</v>
      </c>
      <c r="FS45" s="2">
        <f t="shared" si="163"/>
        <v>0.11204984854590189</v>
      </c>
      <c r="FT45" s="2">
        <f t="shared" si="163"/>
        <v>0.10435024267312104</v>
      </c>
      <c r="FU45" s="2">
        <f t="shared" si="163"/>
        <v>8.9959181002448554E-2</v>
      </c>
      <c r="FW45" s="2">
        <f t="shared" si="112"/>
        <v>7.092085762488971E-6</v>
      </c>
      <c r="FX45" s="2">
        <f t="shared" si="164"/>
        <v>7.8657265437073464E-6</v>
      </c>
      <c r="FY45" s="2">
        <f t="shared" si="165"/>
        <v>1.0176347079764669E-5</v>
      </c>
      <c r="FZ45" s="2">
        <f t="shared" si="166"/>
        <v>9.8683297959899568E-6</v>
      </c>
      <c r="GA45" s="2">
        <f t="shared" si="167"/>
        <v>8.594911893586613E-6</v>
      </c>
      <c r="GB45" s="2">
        <f t="shared" si="168"/>
        <v>9.028837807218506E-6</v>
      </c>
      <c r="GC45" s="2">
        <f t="shared" si="169"/>
        <v>8.7876842120431771E-6</v>
      </c>
      <c r="GD45" s="2">
        <f t="shared" si="170"/>
        <v>1.0644986714746292E-5</v>
      </c>
      <c r="GE45" s="2">
        <f t="shared" si="171"/>
        <v>5.6635495040712364E-6</v>
      </c>
      <c r="GF45" s="2">
        <f t="shared" si="172"/>
        <v>9.8161903564376326E-6</v>
      </c>
      <c r="GG45" s="2">
        <f t="shared" si="173"/>
        <v>8.5495255590890436E-6</v>
      </c>
      <c r="GH45" s="2">
        <f t="shared" si="174"/>
        <v>8.6998947575769301E-6</v>
      </c>
      <c r="GI45" s="2">
        <f t="shared" si="175"/>
        <v>6.3047300933343143E-6</v>
      </c>
      <c r="GJ45" s="2">
        <f t="shared" si="176"/>
        <v>5.103912545787282E-6</v>
      </c>
      <c r="GK45" s="2">
        <f t="shared" si="177"/>
        <v>5.0118710032502442E-6</v>
      </c>
      <c r="GM45" s="86">
        <f t="shared" si="113"/>
        <v>2.2451094900588727E-7</v>
      </c>
      <c r="GN45" s="86">
        <f t="shared" si="178"/>
        <v>5.242994130208171E-7</v>
      </c>
      <c r="GO45" s="86">
        <f t="shared" si="179"/>
        <v>1.5142781964191238E-7</v>
      </c>
      <c r="GP45" s="86">
        <f t="shared" si="180"/>
        <v>3.1216594074743945E-8</v>
      </c>
      <c r="GQ45" s="86">
        <f t="shared" si="181"/>
        <v>4.4067905397234061E-8</v>
      </c>
      <c r="GR45" s="86">
        <f t="shared" si="182"/>
        <v>5.9367509663969373E-8</v>
      </c>
      <c r="GS45" s="86">
        <f t="shared" si="183"/>
        <v>5.966637097800615E-8</v>
      </c>
      <c r="GT45" s="86">
        <f t="shared" si="184"/>
        <v>5.4815981708904869E-9</v>
      </c>
      <c r="GU45" s="86">
        <f t="shared" si="185"/>
        <v>1.7607051858685486E-10</v>
      </c>
      <c r="GV45" s="86">
        <f t="shared" si="186"/>
        <v>9.1954756276663137E-10</v>
      </c>
      <c r="GW45" s="86">
        <f t="shared" si="187"/>
        <v>2.2006934288107566E-9</v>
      </c>
      <c r="GX45" s="86">
        <f t="shared" si="188"/>
        <v>1.0404319815416975E-8</v>
      </c>
      <c r="GY45" s="86">
        <f t="shared" si="189"/>
        <v>5.1950057337288388E-8</v>
      </c>
      <c r="GZ45" s="86">
        <f t="shared" si="190"/>
        <v>1.3044451493768459E-8</v>
      </c>
      <c r="HA45" s="86">
        <f t="shared" si="191"/>
        <v>1.31979209044426E-10</v>
      </c>
      <c r="HC45" s="86">
        <f t="shared" si="145"/>
        <v>1.7461570923751244E-20</v>
      </c>
      <c r="HD45" s="86">
        <f t="shared" si="192"/>
        <v>3.4159571634001129E-20</v>
      </c>
      <c r="HE45" s="86">
        <f t="shared" si="193"/>
        <v>1.3600872647769271E-23</v>
      </c>
      <c r="HF45" s="86">
        <f t="shared" si="194"/>
        <v>1.6372965631780173E-26</v>
      </c>
      <c r="HG45" s="86">
        <f t="shared" si="195"/>
        <v>4.5278163366380961E-25</v>
      </c>
      <c r="HH45" s="86">
        <f t="shared" si="196"/>
        <v>4.0837995486396163E-23</v>
      </c>
      <c r="HI45" s="86">
        <f t="shared" si="197"/>
        <v>6.3954426508119062E-23</v>
      </c>
      <c r="HJ45" s="86">
        <f t="shared" si="198"/>
        <v>3.5199036405715193E-25</v>
      </c>
      <c r="HK45" s="86">
        <f t="shared" si="199"/>
        <v>3.8486342906177764E-27</v>
      </c>
      <c r="HL45" s="86">
        <f t="shared" si="200"/>
        <v>6.8687122680040498E-26</v>
      </c>
      <c r="HM45" s="86">
        <f t="shared" si="201"/>
        <v>2.1064117736288659E-25</v>
      </c>
      <c r="HN45" s="86">
        <f t="shared" si="202"/>
        <v>3.3309731072494057E-25</v>
      </c>
      <c r="HO45" s="86">
        <f t="shared" si="203"/>
        <v>3.8232493033742514E-25</v>
      </c>
      <c r="HP45" s="86">
        <f t="shared" si="204"/>
        <v>2.1651658494819038E-26</v>
      </c>
      <c r="HQ45" s="86">
        <f t="shared" si="205"/>
        <v>1.6762755425421041E-32</v>
      </c>
      <c r="HS45" s="86">
        <f t="shared" si="114"/>
        <v>1.0938453512883792E-87</v>
      </c>
      <c r="HT45" s="86">
        <f t="shared" si="206"/>
        <v>7.6533666675910004E-81</v>
      </c>
      <c r="HU45" s="86">
        <f t="shared" si="207"/>
        <v>1.7538110991354142E-98</v>
      </c>
      <c r="HV45" s="86">
        <f t="shared" si="208"/>
        <v>9.4551766167078083E-113</v>
      </c>
      <c r="HW45" s="86">
        <f t="shared" si="209"/>
        <v>6.8571837207412964E-107</v>
      </c>
      <c r="HX45" s="86">
        <f t="shared" si="210"/>
        <v>6.0431157603212219E-99</v>
      </c>
      <c r="HY45" s="86">
        <f t="shared" si="211"/>
        <v>7.8926727662532562E-97</v>
      </c>
      <c r="HZ45" s="86">
        <f t="shared" si="212"/>
        <v>4.4318606326517467E-106</v>
      </c>
      <c r="IA45" s="86">
        <f t="shared" si="213"/>
        <v>3.2019804841414714E-107</v>
      </c>
      <c r="IB45" s="86">
        <f t="shared" si="214"/>
        <v>4.1752309259042376E-110</v>
      </c>
      <c r="IC45" s="86">
        <f t="shared" si="215"/>
        <v>1.0754758049529007E-106</v>
      </c>
      <c r="ID45" s="86">
        <f t="shared" si="216"/>
        <v>1.2572497328329354E-107</v>
      </c>
      <c r="IE45" s="86">
        <f t="shared" si="217"/>
        <v>2.7960282642080844E-107</v>
      </c>
      <c r="IF45" s="86">
        <f t="shared" si="218"/>
        <v>5.1528963440382569E-48</v>
      </c>
      <c r="IG45" s="86">
        <f t="shared" si="219"/>
        <v>3.4842483626803553E-49</v>
      </c>
      <c r="II45" s="86">
        <f t="shared" si="115"/>
        <v>2.7854981134511146E-266</v>
      </c>
      <c r="IJ45" s="86">
        <f t="shared" si="116"/>
        <v>8.6660432283113339E-257</v>
      </c>
      <c r="IK45" s="86">
        <f t="shared" si="117"/>
        <v>1.989472164048334E-297</v>
      </c>
      <c r="IL45" s="86">
        <f t="shared" si="118"/>
        <v>0</v>
      </c>
      <c r="IM45" s="86">
        <f t="shared" si="119"/>
        <v>0</v>
      </c>
      <c r="IN45" s="86">
        <f t="shared" si="120"/>
        <v>1.0450642241378768E-298</v>
      </c>
      <c r="IO45" s="86">
        <f t="shared" si="121"/>
        <v>2.0391300716264613E-289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1.5021042828732165E-216</v>
      </c>
      <c r="IW45" s="86">
        <f t="shared" si="129"/>
        <v>9.0626479561557415E-156</v>
      </c>
      <c r="IY45" s="86">
        <f t="shared" si="130"/>
        <v>2.2451094900590474E-7</v>
      </c>
      <c r="IZ45" s="86">
        <f t="shared" si="131"/>
        <v>5.242994130208513E-7</v>
      </c>
      <c r="JA45" s="86">
        <f t="shared" si="132"/>
        <v>1.5142781964191241E-7</v>
      </c>
      <c r="JB45" s="86">
        <f t="shared" si="133"/>
        <v>3.1216594074743945E-8</v>
      </c>
      <c r="JC45" s="86">
        <f t="shared" si="134"/>
        <v>4.4067905397234061E-8</v>
      </c>
      <c r="JD45" s="86">
        <f t="shared" si="135"/>
        <v>5.9367509663969412E-8</v>
      </c>
      <c r="JE45" s="86">
        <f t="shared" si="136"/>
        <v>5.9666370978006216E-8</v>
      </c>
      <c r="JF45" s="86">
        <f t="shared" si="137"/>
        <v>5.4815981708904869E-9</v>
      </c>
      <c r="JG45" s="86">
        <f t="shared" si="138"/>
        <v>1.7607051858685486E-10</v>
      </c>
      <c r="JH45" s="86">
        <f t="shared" si="139"/>
        <v>9.1954756276663148E-10</v>
      </c>
      <c r="JI45" s="86">
        <f t="shared" si="140"/>
        <v>2.200693428810757E-9</v>
      </c>
      <c r="JJ45" s="86">
        <f t="shared" si="141"/>
        <v>1.0404319815416975E-8</v>
      </c>
      <c r="JK45" s="86">
        <f t="shared" si="142"/>
        <v>5.1950057337288388E-8</v>
      </c>
      <c r="JL45" s="86">
        <f t="shared" si="143"/>
        <v>1.3044451493768459E-8</v>
      </c>
      <c r="JM45" s="86">
        <f t="shared" si="144"/>
        <v>1.31979209044426E-10</v>
      </c>
    </row>
    <row r="46" spans="2:273" x14ac:dyDescent="0.25">
      <c r="B46" s="2">
        <v>19</v>
      </c>
      <c r="C46" s="37">
        <v>101.767</v>
      </c>
      <c r="D46" s="37">
        <v>102.55800000000001</v>
      </c>
      <c r="E46" s="37">
        <v>98.95</v>
      </c>
      <c r="F46" s="37">
        <v>101.05</v>
      </c>
      <c r="G46" s="37">
        <v>99.072999999999993</v>
      </c>
      <c r="H46" s="37">
        <v>98.488</v>
      </c>
      <c r="I46" s="37">
        <v>100.244</v>
      </c>
      <c r="J46" s="37">
        <v>100.61</v>
      </c>
      <c r="K46" s="37">
        <v>103.95099999999999</v>
      </c>
      <c r="L46" s="37">
        <v>101.163</v>
      </c>
      <c r="M46" s="37">
        <v>102.119</v>
      </c>
      <c r="N46" s="37">
        <v>103.405</v>
      </c>
      <c r="O46" s="37">
        <v>104.684</v>
      </c>
      <c r="P46" s="37">
        <v>100.2</v>
      </c>
      <c r="Q46" s="37">
        <v>107.45</v>
      </c>
      <c r="S46" s="4">
        <f t="shared" si="8"/>
        <v>102.66045255060601</v>
      </c>
      <c r="T46" s="4">
        <f t="shared" si="9"/>
        <v>102.15475172910421</v>
      </c>
      <c r="U46" s="4">
        <f t="shared" si="10"/>
        <v>100.94044316749459</v>
      </c>
      <c r="V46" s="4">
        <f t="shared" si="11"/>
        <v>100.91971753642365</v>
      </c>
      <c r="W46" s="4">
        <f t="shared" si="12"/>
        <v>101.41938011130397</v>
      </c>
      <c r="X46" s="4">
        <f t="shared" si="13"/>
        <v>102.21873420661279</v>
      </c>
      <c r="Y46" s="4">
        <f t="shared" si="14"/>
        <v>100.38155744480265</v>
      </c>
      <c r="Z46" s="4">
        <f t="shared" si="15"/>
        <v>102.04272895737067</v>
      </c>
      <c r="AA46" s="4">
        <f t="shared" si="16"/>
        <v>100.91861317491993</v>
      </c>
      <c r="AB46" s="4">
        <f t="shared" si="17"/>
        <v>101.98131783595389</v>
      </c>
      <c r="AC46" s="4">
        <f t="shared" si="18"/>
        <v>104.6368200526405</v>
      </c>
      <c r="AD46" s="4">
        <f t="shared" si="19"/>
        <v>106.03918144719208</v>
      </c>
      <c r="AE46" s="4">
        <f t="shared" si="20"/>
        <v>106.86818088058045</v>
      </c>
      <c r="AF46" s="4">
        <f t="shared" si="21"/>
        <v>102.31550354876823</v>
      </c>
      <c r="AG46" s="4">
        <f t="shared" si="22"/>
        <v>105.92841881477074</v>
      </c>
      <c r="AI46" s="4">
        <f t="shared" si="23"/>
        <v>-0.89345255060601403</v>
      </c>
      <c r="AJ46" s="4">
        <f t="shared" si="24"/>
        <v>0.4032482708958014</v>
      </c>
      <c r="AK46" s="4">
        <f t="shared" si="25"/>
        <v>-1.9904431674945897</v>
      </c>
      <c r="AL46" s="4">
        <f t="shared" si="26"/>
        <v>0.13028246357634998</v>
      </c>
      <c r="AM46" s="4">
        <f t="shared" si="27"/>
        <v>-2.3463801113039722</v>
      </c>
      <c r="AN46" s="4">
        <f t="shared" si="28"/>
        <v>-3.7307342066127944</v>
      </c>
      <c r="AO46" s="4">
        <f t="shared" si="29"/>
        <v>-0.13755744480265264</v>
      </c>
      <c r="AP46" s="4">
        <f t="shared" si="30"/>
        <v>-1.4327289573706707</v>
      </c>
      <c r="AQ46" s="4">
        <f t="shared" si="31"/>
        <v>3.0323868250800672</v>
      </c>
      <c r="AR46" s="4">
        <f t="shared" si="32"/>
        <v>-0.8183178359538914</v>
      </c>
      <c r="AS46" s="4">
        <f t="shared" si="33"/>
        <v>-2.5178200526405021</v>
      </c>
      <c r="AT46" s="4">
        <f t="shared" si="34"/>
        <v>-2.634181447192077</v>
      </c>
      <c r="AU46" s="4">
        <f t="shared" si="35"/>
        <v>-2.1841808805804561</v>
      </c>
      <c r="AV46" s="4">
        <f t="shared" si="146"/>
        <v>-2.1155035487682312</v>
      </c>
      <c r="AW46" s="4">
        <f t="shared" si="146"/>
        <v>1.521581185229266</v>
      </c>
      <c r="AY46" s="2">
        <f t="shared" si="96"/>
        <v>102.65995799397383</v>
      </c>
      <c r="AZ46" s="2">
        <f t="shared" si="147"/>
        <v>102.15371750916928</v>
      </c>
      <c r="BA46" s="2">
        <f t="shared" si="148"/>
        <v>100.94010204365547</v>
      </c>
      <c r="BB46" s="2">
        <f t="shared" si="149"/>
        <v>100.9196358496316</v>
      </c>
      <c r="BC46" s="2">
        <f t="shared" si="150"/>
        <v>101.4192688147308</v>
      </c>
      <c r="BD46" s="2">
        <f t="shared" si="151"/>
        <v>102.21859264549074</v>
      </c>
      <c r="BE46" s="2">
        <f t="shared" si="152"/>
        <v>100.381415752538</v>
      </c>
      <c r="BF46" s="2">
        <f t="shared" si="153"/>
        <v>102.0427131108143</v>
      </c>
      <c r="BG46" s="2">
        <f t="shared" si="154"/>
        <v>100.91861261976901</v>
      </c>
      <c r="BH46" s="2">
        <f t="shared" si="155"/>
        <v>101.98131484200935</v>
      </c>
      <c r="BI46" s="2">
        <f t="shared" si="156"/>
        <v>104.63681343961268</v>
      </c>
      <c r="BJ46" s="2">
        <f t="shared" si="157"/>
        <v>106.03915340962847</v>
      </c>
      <c r="BK46" s="2">
        <f t="shared" si="158"/>
        <v>106.86806021086012</v>
      </c>
      <c r="BL46" s="2">
        <f t="shared" si="159"/>
        <v>102.31547191829279</v>
      </c>
      <c r="BM46" s="2">
        <f t="shared" si="160"/>
        <v>105.92841842214145</v>
      </c>
      <c r="BO46" s="2">
        <f t="shared" si="38"/>
        <v>101.767</v>
      </c>
      <c r="BP46" s="2">
        <f t="shared" si="39"/>
        <v>102.55800000000001</v>
      </c>
      <c r="BQ46" s="2">
        <f t="shared" si="40"/>
        <v>98.95</v>
      </c>
      <c r="BR46" s="2">
        <f t="shared" si="41"/>
        <v>101.05</v>
      </c>
      <c r="BS46" s="2">
        <f t="shared" si="42"/>
        <v>99.072999999999993</v>
      </c>
      <c r="BT46" s="2">
        <f t="shared" si="43"/>
        <v>98.488</v>
      </c>
      <c r="BU46" s="2">
        <f t="shared" si="44"/>
        <v>100.244</v>
      </c>
      <c r="BV46" s="2">
        <f t="shared" si="45"/>
        <v>100.61</v>
      </c>
      <c r="BW46" s="2">
        <f t="shared" si="46"/>
        <v>103.95099999999999</v>
      </c>
      <c r="BX46" s="2">
        <f t="shared" si="47"/>
        <v>101.163</v>
      </c>
      <c r="BY46" s="2">
        <f t="shared" si="48"/>
        <v>102.119</v>
      </c>
      <c r="BZ46" s="2">
        <f t="shared" si="49"/>
        <v>103.405</v>
      </c>
      <c r="CA46" s="2">
        <f t="shared" si="50"/>
        <v>104.684</v>
      </c>
      <c r="CB46" s="2">
        <f t="shared" si="51"/>
        <v>100.2</v>
      </c>
      <c r="CC46" s="2">
        <f t="shared" si="52"/>
        <v>107.45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102.92784615384616</v>
      </c>
      <c r="DL46" s="2">
        <f t="shared" si="161"/>
        <v>102.25951282051282</v>
      </c>
      <c r="DM46" s="2">
        <f t="shared" si="161"/>
        <v>101.26556754221386</v>
      </c>
      <c r="DN46" s="2">
        <f t="shared" si="161"/>
        <v>101.00315431519698</v>
      </c>
      <c r="DO46" s="2">
        <f t="shared" si="161"/>
        <v>101.46934662288928</v>
      </c>
      <c r="DP46" s="2">
        <f t="shared" si="161"/>
        <v>102.11318742964355</v>
      </c>
      <c r="DQ46" s="2">
        <f t="shared" si="161"/>
        <v>100.84269315196998</v>
      </c>
      <c r="DR46" s="2">
        <f t="shared" si="161"/>
        <v>101.65888051209107</v>
      </c>
      <c r="DS46" s="2">
        <f t="shared" si="161"/>
        <v>100.82654774859287</v>
      </c>
      <c r="DT46" s="2">
        <f t="shared" si="161"/>
        <v>102.28343509223509</v>
      </c>
      <c r="DU46" s="2">
        <f t="shared" si="161"/>
        <v>104.78623350475984</v>
      </c>
      <c r="DV46" s="2">
        <f t="shared" si="161"/>
        <v>106.12483387314441</v>
      </c>
      <c r="DW46" s="2">
        <f t="shared" si="161"/>
        <v>106.8093346153846</v>
      </c>
      <c r="DX46" s="2">
        <f t="shared" si="161"/>
        <v>102.1829217273954</v>
      </c>
      <c r="DY46" s="2">
        <f t="shared" si="161"/>
        <v>106.20756302521008</v>
      </c>
      <c r="EA46" s="2">
        <f t="shared" si="71"/>
        <v>100.92869865841075</v>
      </c>
      <c r="EB46" s="2">
        <f t="shared" si="72"/>
        <v>101.49865780717079</v>
      </c>
      <c r="EC46" s="2">
        <f t="shared" si="73"/>
        <v>98.770249983788347</v>
      </c>
      <c r="ED46" s="2">
        <f t="shared" si="74"/>
        <v>100.32966736624886</v>
      </c>
      <c r="EE46" s="2">
        <f t="shared" si="75"/>
        <v>101.06743464066783</v>
      </c>
      <c r="EF46" s="2">
        <f t="shared" si="76"/>
        <v>102.93786909394622</v>
      </c>
      <c r="EG46" s="2">
        <f t="shared" si="77"/>
        <v>97.077052779512798</v>
      </c>
      <c r="EH46" s="2">
        <f t="shared" si="78"/>
        <v>105.03772194978711</v>
      </c>
      <c r="EI46" s="2">
        <f t="shared" si="79"/>
        <v>102.10610171078234</v>
      </c>
      <c r="EJ46" s="2">
        <f t="shared" si="80"/>
        <v>99.358238353196086</v>
      </c>
      <c r="EK46" s="2">
        <f t="shared" si="81"/>
        <v>103.34171671714114</v>
      </c>
      <c r="EL46" s="2">
        <f t="shared" si="82"/>
        <v>105.39839183085263</v>
      </c>
      <c r="EM46" s="2">
        <f t="shared" si="83"/>
        <v>107.29250141400614</v>
      </c>
      <c r="EN46" s="2">
        <f t="shared" si="84"/>
        <v>103.3528697242394</v>
      </c>
      <c r="EO46" s="2">
        <f t="shared" si="85"/>
        <v>103.35288369780744</v>
      </c>
      <c r="EQ46" s="2">
        <f t="shared" si="86"/>
        <v>100.99960929519608</v>
      </c>
      <c r="ER46" s="2">
        <f t="shared" si="162"/>
        <v>100.36136759981993</v>
      </c>
      <c r="ES46" s="2">
        <f t="shared" si="162"/>
        <v>98.407904442551214</v>
      </c>
      <c r="ET46" s="2">
        <f t="shared" si="162"/>
        <v>98.149594896095223</v>
      </c>
      <c r="EU46" s="2">
        <f t="shared" si="162"/>
        <v>98.439534448303164</v>
      </c>
      <c r="EV46" s="2">
        <f t="shared" si="162"/>
        <v>99.270345502944011</v>
      </c>
      <c r="EW46" s="2">
        <f t="shared" si="162"/>
        <v>98.206652644321281</v>
      </c>
      <c r="EX46" s="2">
        <f t="shared" si="162"/>
        <v>102.47332534191584</v>
      </c>
      <c r="EY46" s="2">
        <f t="shared" si="162"/>
        <v>101.53676894212732</v>
      </c>
      <c r="EZ46" s="2">
        <f t="shared" si="162"/>
        <v>100.75510891884582</v>
      </c>
      <c r="FA46" s="2">
        <f t="shared" si="162"/>
        <v>103.90096948727491</v>
      </c>
      <c r="FB46" s="2">
        <f t="shared" si="162"/>
        <v>103.98950796968616</v>
      </c>
      <c r="FC46" s="2">
        <f t="shared" si="162"/>
        <v>107.07262716702471</v>
      </c>
      <c r="FD46" s="2">
        <f t="shared" si="162"/>
        <v>107.21070400324943</v>
      </c>
      <c r="FE46" s="2">
        <f t="shared" si="162"/>
        <v>105.75829090139422</v>
      </c>
      <c r="FG46" s="2">
        <f t="shared" si="88"/>
        <v>0.13400147408193827</v>
      </c>
      <c r="FH46" s="2">
        <f t="shared" si="163"/>
        <v>0.13903503404135426</v>
      </c>
      <c r="FI46" s="2">
        <f t="shared" si="163"/>
        <v>0.13042887241352355</v>
      </c>
      <c r="FJ46" s="2">
        <f t="shared" si="163"/>
        <v>0.12397400787597219</v>
      </c>
      <c r="FK46" s="2">
        <f t="shared" si="163"/>
        <v>0.12453732337154297</v>
      </c>
      <c r="FL46" s="2">
        <f t="shared" si="163"/>
        <v>0.1278572430839662</v>
      </c>
      <c r="FM46" s="2">
        <f t="shared" si="163"/>
        <v>0.12249929309790164</v>
      </c>
      <c r="FN46" s="2">
        <f t="shared" si="163"/>
        <v>0.1136077372665202</v>
      </c>
      <c r="FO46" s="2">
        <f t="shared" si="163"/>
        <v>7.1953516168676748E-2</v>
      </c>
      <c r="FP46" s="2">
        <f t="shared" si="163"/>
        <v>0.10328716733154862</v>
      </c>
      <c r="FQ46" s="2">
        <f t="shared" si="163"/>
        <v>0.10344310918714063</v>
      </c>
      <c r="FR46" s="2">
        <f t="shared" si="163"/>
        <v>0.11792685286874961</v>
      </c>
      <c r="FS46" s="2">
        <f t="shared" si="163"/>
        <v>0.12154625614303526</v>
      </c>
      <c r="FT46" s="2">
        <f t="shared" si="163"/>
        <v>0.11327734357113287</v>
      </c>
      <c r="FU46" s="2">
        <f t="shared" si="163"/>
        <v>9.7789555231228328E-2</v>
      </c>
      <c r="FW46" s="2">
        <f t="shared" si="112"/>
        <v>7.7763120829478866E-6</v>
      </c>
      <c r="FX46" s="2">
        <f t="shared" si="164"/>
        <v>8.6245911070467863E-6</v>
      </c>
      <c r="FY46" s="2">
        <f t="shared" si="165"/>
        <v>1.1158131734342582E-5</v>
      </c>
      <c r="FZ46" s="2">
        <f t="shared" si="166"/>
        <v>1.082039815178296E-5</v>
      </c>
      <c r="GA46" s="2">
        <f t="shared" si="167"/>
        <v>9.4241256744009226E-6</v>
      </c>
      <c r="GB46" s="2">
        <f t="shared" si="168"/>
        <v>9.8999151684509796E-6</v>
      </c>
      <c r="GC46" s="2">
        <f t="shared" si="169"/>
        <v>9.6354959639316348E-6</v>
      </c>
      <c r="GD46" s="2">
        <f t="shared" si="170"/>
        <v>1.1671983843719371E-5</v>
      </c>
      <c r="GE46" s="2">
        <f t="shared" si="171"/>
        <v>6.2099551508160247E-6</v>
      </c>
      <c r="GF46" s="2">
        <f t="shared" si="172"/>
        <v>1.0763228501727209E-5</v>
      </c>
      <c r="GG46" s="2">
        <f t="shared" si="173"/>
        <v>9.3743606305361169E-6</v>
      </c>
      <c r="GH46" s="2">
        <f t="shared" si="174"/>
        <v>9.5392369036635476E-6</v>
      </c>
      <c r="GI46" s="2">
        <f t="shared" si="175"/>
        <v>6.9129948749484757E-6</v>
      </c>
      <c r="GJ46" s="2">
        <f t="shared" si="176"/>
        <v>5.596326065755379E-6</v>
      </c>
      <c r="GK46" s="2">
        <f t="shared" si="177"/>
        <v>5.4954046197186878E-6</v>
      </c>
      <c r="GM46" s="86">
        <f t="shared" si="113"/>
        <v>4.3754749106306955E-7</v>
      </c>
      <c r="GN46" s="86">
        <f t="shared" si="178"/>
        <v>9.77271494350104E-7</v>
      </c>
      <c r="GO46" s="86">
        <f t="shared" si="179"/>
        <v>2.9999171195291295E-7</v>
      </c>
      <c r="GP46" s="86">
        <f t="shared" si="180"/>
        <v>6.7400198141564774E-8</v>
      </c>
      <c r="GQ46" s="86">
        <f t="shared" si="181"/>
        <v>9.3146417543225638E-8</v>
      </c>
      <c r="GR46" s="86">
        <f t="shared" si="182"/>
        <v>1.2433562561256877E-7</v>
      </c>
      <c r="GS46" s="86">
        <f t="shared" si="183"/>
        <v>1.2277128897583026E-7</v>
      </c>
      <c r="GT46" s="86">
        <f t="shared" si="184"/>
        <v>1.2787065169124057E-8</v>
      </c>
      <c r="GU46" s="86">
        <f t="shared" si="185"/>
        <v>4.2121602770854346E-10</v>
      </c>
      <c r="GV46" s="86">
        <f t="shared" si="186"/>
        <v>2.3050825484469337E-9</v>
      </c>
      <c r="GW46" s="86">
        <f t="shared" si="187"/>
        <v>5.2259292808052314E-9</v>
      </c>
      <c r="GX46" s="86">
        <f t="shared" si="188"/>
        <v>2.3655214329263588E-8</v>
      </c>
      <c r="GY46" s="86">
        <f t="shared" si="189"/>
        <v>1.075465890858133E-7</v>
      </c>
      <c r="GZ46" s="86">
        <f t="shared" si="190"/>
        <v>2.872974746696328E-8</v>
      </c>
      <c r="HA46" s="86">
        <f t="shared" si="191"/>
        <v>3.6416354546385423E-10</v>
      </c>
      <c r="HC46" s="86">
        <f t="shared" si="145"/>
        <v>6.8747575106645467E-20</v>
      </c>
      <c r="HD46" s="86">
        <f t="shared" si="192"/>
        <v>1.3139817842839984E-19</v>
      </c>
      <c r="HE46" s="86">
        <f t="shared" si="193"/>
        <v>6.8052192181899049E-23</v>
      </c>
      <c r="HF46" s="86">
        <f t="shared" si="194"/>
        <v>1.0354133220096939E-25</v>
      </c>
      <c r="HG46" s="86">
        <f t="shared" si="195"/>
        <v>2.5187484089077168E-24</v>
      </c>
      <c r="HH46" s="86">
        <f t="shared" si="196"/>
        <v>1.9824003620807157E-22</v>
      </c>
      <c r="HI46" s="86">
        <f t="shared" si="197"/>
        <v>2.9968716392783535E-22</v>
      </c>
      <c r="HJ46" s="86">
        <f t="shared" si="198"/>
        <v>1.9957004534927592E-24</v>
      </c>
      <c r="HK46" s="86">
        <f t="shared" si="199"/>
        <v>2.1234067920924223E-26</v>
      </c>
      <c r="HL46" s="86">
        <f t="shared" si="200"/>
        <v>4.0768705992707105E-25</v>
      </c>
      <c r="HM46" s="86">
        <f t="shared" si="201"/>
        <v>1.1814170554499587E-24</v>
      </c>
      <c r="HN46" s="86">
        <f t="shared" si="202"/>
        <v>1.8845358454939951E-24</v>
      </c>
      <c r="HO46" s="86">
        <f t="shared" si="203"/>
        <v>2.0336076293945754E-24</v>
      </c>
      <c r="HP46" s="86">
        <f t="shared" si="204"/>
        <v>1.2533743459879902E-25</v>
      </c>
      <c r="HQ46" s="86">
        <f t="shared" si="205"/>
        <v>1.5288953317905702E-31</v>
      </c>
      <c r="HS46" s="86">
        <f t="shared" si="114"/>
        <v>5.4925755166752088E-86</v>
      </c>
      <c r="HT46" s="86">
        <f t="shared" si="206"/>
        <v>3.1624820468100812E-79</v>
      </c>
      <c r="HU46" s="86">
        <f t="shared" si="207"/>
        <v>1.626365623348722E-96</v>
      </c>
      <c r="HV46" s="86">
        <f t="shared" si="208"/>
        <v>1.7614626027035785E-110</v>
      </c>
      <c r="HW46" s="86">
        <f t="shared" si="209"/>
        <v>8.9793093328520242E-105</v>
      </c>
      <c r="HX46" s="86">
        <f t="shared" si="210"/>
        <v>5.4601087619801473E-97</v>
      </c>
      <c r="HY46" s="86">
        <f t="shared" si="211"/>
        <v>6.2648204898627739E-95</v>
      </c>
      <c r="HZ46" s="86">
        <f t="shared" si="212"/>
        <v>5.9433123321410022E-104</v>
      </c>
      <c r="IA46" s="86">
        <f t="shared" si="213"/>
        <v>3.3791480776007011E-105</v>
      </c>
      <c r="IB46" s="86">
        <f t="shared" si="214"/>
        <v>6.5120555732625815E-108</v>
      </c>
      <c r="IC46" s="86">
        <f t="shared" si="215"/>
        <v>1.3869691966808585E-104</v>
      </c>
      <c r="ID46" s="86">
        <f t="shared" si="216"/>
        <v>1.7333623705989758E-105</v>
      </c>
      <c r="IE46" s="86">
        <f t="shared" si="217"/>
        <v>3.2271853200512638E-105</v>
      </c>
      <c r="IF46" s="86">
        <f t="shared" si="218"/>
        <v>3.9550642594439871E-47</v>
      </c>
      <c r="IG46" s="86">
        <f t="shared" si="219"/>
        <v>2.8231727057405863E-48</v>
      </c>
      <c r="II46" s="86">
        <f t="shared" si="115"/>
        <v>3.4089220224657671E-262</v>
      </c>
      <c r="IJ46" s="86">
        <f t="shared" si="116"/>
        <v>8.1907955818301535E-253</v>
      </c>
      <c r="IK46" s="86">
        <f t="shared" si="117"/>
        <v>1.0257710096347481E-292</v>
      </c>
      <c r="IL46" s="86">
        <f t="shared" si="118"/>
        <v>0</v>
      </c>
      <c r="IM46" s="86">
        <f t="shared" si="119"/>
        <v>0</v>
      </c>
      <c r="IN46" s="86">
        <f t="shared" si="120"/>
        <v>5.0501757840922153E-294</v>
      </c>
      <c r="IO46" s="86">
        <f t="shared" si="121"/>
        <v>6.8620555011964742E-285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2.5480404894417193E-213</v>
      </c>
      <c r="IW46" s="86">
        <f t="shared" si="129"/>
        <v>1.8580862759133731E-153</v>
      </c>
      <c r="IY46" s="86">
        <f t="shared" si="130"/>
        <v>4.3754749106313831E-7</v>
      </c>
      <c r="IZ46" s="86">
        <f t="shared" si="131"/>
        <v>9.7727149435023551E-7</v>
      </c>
      <c r="JA46" s="86">
        <f t="shared" si="132"/>
        <v>2.9999171195291301E-7</v>
      </c>
      <c r="JB46" s="86">
        <f t="shared" si="133"/>
        <v>6.7400198141564774E-8</v>
      </c>
      <c r="JC46" s="86">
        <f t="shared" si="134"/>
        <v>9.3146417543225638E-8</v>
      </c>
      <c r="JD46" s="86">
        <f t="shared" si="135"/>
        <v>1.2433562561256896E-7</v>
      </c>
      <c r="JE46" s="86">
        <f t="shared" si="136"/>
        <v>1.2277128897583055E-7</v>
      </c>
      <c r="JF46" s="86">
        <f t="shared" si="137"/>
        <v>1.2787065169124059E-8</v>
      </c>
      <c r="JG46" s="86">
        <f t="shared" si="138"/>
        <v>4.2121602770854346E-10</v>
      </c>
      <c r="JH46" s="86">
        <f t="shared" si="139"/>
        <v>2.3050825484469341E-9</v>
      </c>
      <c r="JI46" s="86">
        <f t="shared" si="140"/>
        <v>5.2259292808052323E-9</v>
      </c>
      <c r="JJ46" s="86">
        <f t="shared" si="141"/>
        <v>2.3655214329263592E-8</v>
      </c>
      <c r="JK46" s="86">
        <f t="shared" si="142"/>
        <v>1.075465890858133E-7</v>
      </c>
      <c r="JL46" s="86">
        <f t="shared" si="143"/>
        <v>2.872974746696328E-8</v>
      </c>
      <c r="JM46" s="86">
        <f t="shared" si="144"/>
        <v>3.6416354546385423E-10</v>
      </c>
    </row>
    <row r="47" spans="2:273" x14ac:dyDescent="0.25">
      <c r="B47" s="2">
        <v>20</v>
      </c>
      <c r="C47" s="37">
        <v>104.18600000000001</v>
      </c>
      <c r="D47" s="37">
        <v>100.349</v>
      </c>
      <c r="E47" s="37">
        <v>98.424999999999997</v>
      </c>
      <c r="F47" s="37">
        <v>100.72499999999999</v>
      </c>
      <c r="G47" s="37">
        <v>101.488</v>
      </c>
      <c r="H47" s="37">
        <v>100.732</v>
      </c>
      <c r="I47" s="37">
        <v>98.122</v>
      </c>
      <c r="J47" s="37">
        <v>101.58499999999999</v>
      </c>
      <c r="K47" s="37">
        <v>106.92700000000001</v>
      </c>
      <c r="L47" s="37">
        <v>99.558000000000007</v>
      </c>
      <c r="M47" s="37">
        <v>104.286</v>
      </c>
      <c r="N47" s="37">
        <v>105.167</v>
      </c>
      <c r="O47" s="37">
        <v>105.526</v>
      </c>
      <c r="P47" s="37">
        <v>101.5</v>
      </c>
      <c r="Q47" s="37">
        <v>104.95</v>
      </c>
      <c r="S47" s="4">
        <f t="shared" si="8"/>
        <v>102.71539317183816</v>
      </c>
      <c r="T47" s="4">
        <f t="shared" si="9"/>
        <v>102.31724693127644</v>
      </c>
      <c r="U47" s="4">
        <f t="shared" si="10"/>
        <v>101.03975979248629</v>
      </c>
      <c r="V47" s="4">
        <f t="shared" si="11"/>
        <v>101.09907497634933</v>
      </c>
      <c r="W47" s="4">
        <f t="shared" si="12"/>
        <v>101.56216548082799</v>
      </c>
      <c r="X47" s="4">
        <f t="shared" si="13"/>
        <v>102.38583185707037</v>
      </c>
      <c r="Y47" s="4">
        <f t="shared" si="14"/>
        <v>100.45501382599099</v>
      </c>
      <c r="Z47" s="4">
        <f t="shared" si="15"/>
        <v>102.20667943465614</v>
      </c>
      <c r="AA47" s="4">
        <f t="shared" si="16"/>
        <v>101.09210609607504</v>
      </c>
      <c r="AB47" s="4">
        <f t="shared" si="17"/>
        <v>102.06939599368472</v>
      </c>
      <c r="AC47" s="4">
        <f t="shared" si="18"/>
        <v>104.62628754019072</v>
      </c>
      <c r="AD47" s="4">
        <f t="shared" si="19"/>
        <v>106.08411038532111</v>
      </c>
      <c r="AE47" s="4">
        <f t="shared" si="20"/>
        <v>106.9329115832126</v>
      </c>
      <c r="AF47" s="4">
        <f t="shared" si="21"/>
        <v>102.39947406748054</v>
      </c>
      <c r="AG47" s="4">
        <f t="shared" si="22"/>
        <v>105.84754024746617</v>
      </c>
      <c r="AI47" s="4">
        <f t="shared" si="23"/>
        <v>1.4706068281618485</v>
      </c>
      <c r="AJ47" s="4">
        <f t="shared" si="24"/>
        <v>-1.9682469312764397</v>
      </c>
      <c r="AK47" s="4">
        <f t="shared" si="25"/>
        <v>-2.6147597924862964</v>
      </c>
      <c r="AL47" s="4">
        <f t="shared" si="26"/>
        <v>-0.37407497634933407</v>
      </c>
      <c r="AM47" s="4">
        <f t="shared" si="27"/>
        <v>-7.416548082798613E-2</v>
      </c>
      <c r="AN47" s="4">
        <f t="shared" si="28"/>
        <v>-1.6538318570703723</v>
      </c>
      <c r="AO47" s="4">
        <f t="shared" si="29"/>
        <v>-2.3330138259909887</v>
      </c>
      <c r="AP47" s="4">
        <f t="shared" si="30"/>
        <v>-0.62167943465614428</v>
      </c>
      <c r="AQ47" s="4">
        <f t="shared" si="31"/>
        <v>5.8348939039249643</v>
      </c>
      <c r="AR47" s="4">
        <f t="shared" si="32"/>
        <v>-2.5113959936847152</v>
      </c>
      <c r="AS47" s="4">
        <f t="shared" si="33"/>
        <v>-0.34028754019071528</v>
      </c>
      <c r="AT47" s="4">
        <f t="shared" si="34"/>
        <v>-0.91711038532110933</v>
      </c>
      <c r="AU47" s="4">
        <f t="shared" si="35"/>
        <v>-1.4069115832126045</v>
      </c>
      <c r="AV47" s="4">
        <f t="shared" si="146"/>
        <v>-0.89947406748053993</v>
      </c>
      <c r="AW47" s="4">
        <f t="shared" si="146"/>
        <v>-0.89754024746616778</v>
      </c>
      <c r="AY47" s="2">
        <f t="shared" si="96"/>
        <v>102.71446610067923</v>
      </c>
      <c r="AZ47" s="2">
        <f t="shared" si="147"/>
        <v>102.31538995284789</v>
      </c>
      <c r="BA47" s="2">
        <f t="shared" si="148"/>
        <v>101.03910998805915</v>
      </c>
      <c r="BB47" s="2">
        <f t="shared" si="149"/>
        <v>101.09890588685165</v>
      </c>
      <c r="BC47" s="2">
        <f t="shared" si="150"/>
        <v>101.56193975740371</v>
      </c>
      <c r="BD47" s="2">
        <f t="shared" si="151"/>
        <v>102.38554738880379</v>
      </c>
      <c r="BE47" s="2">
        <f t="shared" si="152"/>
        <v>100.45473368835856</v>
      </c>
      <c r="BF47" s="2">
        <f t="shared" si="153"/>
        <v>102.20664405838851</v>
      </c>
      <c r="BG47" s="2">
        <f t="shared" si="154"/>
        <v>101.09210481829155</v>
      </c>
      <c r="BH47" s="2">
        <f t="shared" si="155"/>
        <v>102.06938882044537</v>
      </c>
      <c r="BI47" s="2">
        <f t="shared" si="156"/>
        <v>104.62627249995745</v>
      </c>
      <c r="BJ47" s="2">
        <f t="shared" si="157"/>
        <v>106.08404935347151</v>
      </c>
      <c r="BK47" s="2">
        <f t="shared" si="158"/>
        <v>106.93267158655009</v>
      </c>
      <c r="BL47" s="2">
        <f t="shared" si="159"/>
        <v>102.39940724032044</v>
      </c>
      <c r="BM47" s="2">
        <f t="shared" si="160"/>
        <v>105.84753921479731</v>
      </c>
      <c r="BO47" s="2">
        <f t="shared" si="38"/>
        <v>104.18600000000001</v>
      </c>
      <c r="BP47" s="2">
        <f t="shared" si="39"/>
        <v>100.349</v>
      </c>
      <c r="BQ47" s="2">
        <f t="shared" si="40"/>
        <v>98.424999999999997</v>
      </c>
      <c r="BR47" s="2">
        <f t="shared" si="41"/>
        <v>100.72499999999999</v>
      </c>
      <c r="BS47" s="2">
        <f t="shared" si="42"/>
        <v>101.488</v>
      </c>
      <c r="BT47" s="2">
        <f t="shared" si="43"/>
        <v>100.732</v>
      </c>
      <c r="BU47" s="2">
        <f t="shared" si="44"/>
        <v>98.122</v>
      </c>
      <c r="BV47" s="2">
        <f t="shared" si="45"/>
        <v>101.58499999999999</v>
      </c>
      <c r="BW47" s="2">
        <f t="shared" si="46"/>
        <v>106.92700000000001</v>
      </c>
      <c r="BX47" s="2">
        <f t="shared" si="47"/>
        <v>99.558000000000007</v>
      </c>
      <c r="BY47" s="2">
        <f t="shared" si="48"/>
        <v>104.286</v>
      </c>
      <c r="BZ47" s="2">
        <f t="shared" si="49"/>
        <v>105.167</v>
      </c>
      <c r="CA47" s="2">
        <f t="shared" si="50"/>
        <v>105.526</v>
      </c>
      <c r="CB47" s="2">
        <f t="shared" si="51"/>
        <v>101.5</v>
      </c>
      <c r="CC47" s="2">
        <f t="shared" si="52"/>
        <v>104.95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103.04262611336033</v>
      </c>
      <c r="DL47" s="2">
        <f t="shared" si="161"/>
        <v>102.48820006747638</v>
      </c>
      <c r="DM47" s="2">
        <f t="shared" si="161"/>
        <v>101.43443245778609</v>
      </c>
      <c r="DN47" s="2">
        <f t="shared" si="161"/>
        <v>101.241845684803</v>
      </c>
      <c r="DO47" s="2">
        <f t="shared" si="161"/>
        <v>101.66360337711068</v>
      </c>
      <c r="DP47" s="2">
        <f t="shared" si="161"/>
        <v>102.32346257035648</v>
      </c>
      <c r="DQ47" s="2">
        <f t="shared" si="161"/>
        <v>100.98775684803002</v>
      </c>
      <c r="DR47" s="2">
        <f t="shared" si="161"/>
        <v>101.83541251778098</v>
      </c>
      <c r="DS47" s="2">
        <f t="shared" si="161"/>
        <v>101.01797804878048</v>
      </c>
      <c r="DT47" s="2">
        <f t="shared" si="161"/>
        <v>102.42546186186186</v>
      </c>
      <c r="DU47" s="2">
        <f t="shared" si="161"/>
        <v>104.80633220264801</v>
      </c>
      <c r="DV47" s="2">
        <f t="shared" si="161"/>
        <v>106.20621180836707</v>
      </c>
      <c r="DW47" s="2">
        <f t="shared" si="161"/>
        <v>106.89861538461537</v>
      </c>
      <c r="DX47" s="2">
        <f t="shared" si="161"/>
        <v>102.27960188933872</v>
      </c>
      <c r="DY47" s="2">
        <f t="shared" si="161"/>
        <v>106.15523109243696</v>
      </c>
      <c r="EA47" s="2">
        <f t="shared" si="71"/>
        <v>100.78029824561405</v>
      </c>
      <c r="EB47" s="2">
        <f t="shared" si="72"/>
        <v>101.33950420098162</v>
      </c>
      <c r="EC47" s="2">
        <f t="shared" si="73"/>
        <v>98.635426528759496</v>
      </c>
      <c r="ED47" s="2">
        <f t="shared" si="74"/>
        <v>100.17792652041879</v>
      </c>
      <c r="EE47" s="2">
        <f t="shared" si="75"/>
        <v>100.91035443520842</v>
      </c>
      <c r="EF47" s="2">
        <f t="shared" si="76"/>
        <v>102.77206263078678</v>
      </c>
      <c r="EG47" s="2">
        <f t="shared" si="77"/>
        <v>96.972394753279204</v>
      </c>
      <c r="EH47" s="2">
        <f t="shared" si="78"/>
        <v>104.84848164733519</v>
      </c>
      <c r="EI47" s="2">
        <f t="shared" si="79"/>
        <v>101.9641061070524</v>
      </c>
      <c r="EJ47" s="2">
        <f t="shared" si="80"/>
        <v>99.249912387143354</v>
      </c>
      <c r="EK47" s="2">
        <f t="shared" si="81"/>
        <v>103.20293385826773</v>
      </c>
      <c r="EL47" s="2">
        <f t="shared" si="82"/>
        <v>105.25080887894693</v>
      </c>
      <c r="EM47" s="2">
        <f t="shared" si="83"/>
        <v>107.15716194090946</v>
      </c>
      <c r="EN47" s="2">
        <f t="shared" si="84"/>
        <v>103.25452180618173</v>
      </c>
      <c r="EO47" s="2">
        <f t="shared" si="85"/>
        <v>103.25840838052353</v>
      </c>
      <c r="EQ47" s="2">
        <f t="shared" si="86"/>
        <v>100.85034373831205</v>
      </c>
      <c r="ER47" s="2">
        <f t="shared" si="162"/>
        <v>100.21660427205651</v>
      </c>
      <c r="ES47" s="2">
        <f t="shared" si="162"/>
        <v>98.277843130829893</v>
      </c>
      <c r="ET47" s="2">
        <f t="shared" si="162"/>
        <v>98.026081512837266</v>
      </c>
      <c r="EU47" s="2">
        <f t="shared" si="162"/>
        <v>98.316407767335349</v>
      </c>
      <c r="EV47" s="2">
        <f t="shared" si="162"/>
        <v>99.151817796962277</v>
      </c>
      <c r="EW47" s="2">
        <f t="shared" si="162"/>
        <v>98.087353932454121</v>
      </c>
      <c r="EX47" s="2">
        <f t="shared" si="162"/>
        <v>102.31846009281061</v>
      </c>
      <c r="EY47" s="2">
        <f t="shared" si="162"/>
        <v>101.40164853033149</v>
      </c>
      <c r="EZ47" s="2">
        <f t="shared" si="162"/>
        <v>100.62896622503764</v>
      </c>
      <c r="FA47" s="2">
        <f t="shared" si="162"/>
        <v>103.75521990713025</v>
      </c>
      <c r="FB47" s="2">
        <f t="shared" si="162"/>
        <v>103.86035516185284</v>
      </c>
      <c r="FC47" s="2">
        <f t="shared" si="162"/>
        <v>106.94012411337327</v>
      </c>
      <c r="FD47" s="2">
        <f t="shared" si="162"/>
        <v>107.06569253467453</v>
      </c>
      <c r="FE47" s="2">
        <f t="shared" si="162"/>
        <v>105.63194092669605</v>
      </c>
      <c r="FG47" s="2">
        <f t="shared" si="88"/>
        <v>0.145054399322956</v>
      </c>
      <c r="FH47" s="2">
        <f t="shared" si="163"/>
        <v>0.15043102423943205</v>
      </c>
      <c r="FI47" s="2">
        <f t="shared" si="163"/>
        <v>0.1412351759333583</v>
      </c>
      <c r="FJ47" s="2">
        <f t="shared" si="163"/>
        <v>0.13432812619748782</v>
      </c>
      <c r="FK47" s="2">
        <f t="shared" si="163"/>
        <v>0.13493124241267687</v>
      </c>
      <c r="FL47" s="2">
        <f t="shared" si="163"/>
        <v>0.1384844136149494</v>
      </c>
      <c r="FM47" s="2">
        <f t="shared" si="163"/>
        <v>0.13274890950061027</v>
      </c>
      <c r="FN47" s="2">
        <f t="shared" si="163"/>
        <v>0.12321785661572261</v>
      </c>
      <c r="FO47" s="2">
        <f t="shared" si="163"/>
        <v>7.8351549433007789E-2</v>
      </c>
      <c r="FP47" s="2">
        <f t="shared" si="163"/>
        <v>0.11213470907598198</v>
      </c>
      <c r="FQ47" s="2">
        <f t="shared" si="163"/>
        <v>0.11230233593819562</v>
      </c>
      <c r="FR47" s="2">
        <f t="shared" si="163"/>
        <v>0.1278496303561234</v>
      </c>
      <c r="FS47" s="2">
        <f t="shared" si="163"/>
        <v>0.13172810172866406</v>
      </c>
      <c r="FT47" s="2">
        <f t="shared" si="163"/>
        <v>0.12286338870552069</v>
      </c>
      <c r="FU47" s="2">
        <f t="shared" si="163"/>
        <v>0.10622195769999049</v>
      </c>
      <c r="FW47" s="2">
        <f t="shared" si="112"/>
        <v>8.52655024835919E-6</v>
      </c>
      <c r="FX47" s="2">
        <f t="shared" si="164"/>
        <v>9.4566682307755135E-6</v>
      </c>
      <c r="FY47" s="2">
        <f t="shared" si="165"/>
        <v>1.2234634985614494E-5</v>
      </c>
      <c r="FZ47" s="2">
        <f t="shared" si="166"/>
        <v>1.1864318261470662E-5</v>
      </c>
      <c r="GA47" s="2">
        <f t="shared" si="167"/>
        <v>1.0333338924388047E-5</v>
      </c>
      <c r="GB47" s="2">
        <f t="shared" si="168"/>
        <v>1.0855030757952038E-5</v>
      </c>
      <c r="GC47" s="2">
        <f t="shared" si="169"/>
        <v>1.0565101411997099E-5</v>
      </c>
      <c r="GD47" s="2">
        <f t="shared" si="170"/>
        <v>1.2798061378579956E-5</v>
      </c>
      <c r="GE47" s="2">
        <f t="shared" si="171"/>
        <v>6.8090763424071354E-6</v>
      </c>
      <c r="GF47" s="2">
        <f t="shared" si="172"/>
        <v>1.1801633117235832E-5</v>
      </c>
      <c r="GG47" s="2">
        <f t="shared" si="173"/>
        <v>1.027877273782386E-5</v>
      </c>
      <c r="GH47" s="2">
        <f t="shared" si="174"/>
        <v>1.0459555646485736E-5</v>
      </c>
      <c r="GI47" s="2">
        <f t="shared" si="175"/>
        <v>7.5799430949627087E-6</v>
      </c>
      <c r="GJ47" s="2">
        <f t="shared" si="176"/>
        <v>6.1362461965053654E-6</v>
      </c>
      <c r="GK47" s="2">
        <f t="shared" si="177"/>
        <v>6.0255881498192245E-6</v>
      </c>
      <c r="GM47" s="86">
        <f t="shared" si="113"/>
        <v>8.3973942335769158E-7</v>
      </c>
      <c r="GN47" s="86">
        <f t="shared" si="178"/>
        <v>1.7959897336359142E-6</v>
      </c>
      <c r="GO47" s="86">
        <f t="shared" si="179"/>
        <v>5.8504501364138968E-7</v>
      </c>
      <c r="GP47" s="86">
        <f t="shared" si="180"/>
        <v>1.4291476082658987E-7</v>
      </c>
      <c r="GQ47" s="86">
        <f t="shared" si="181"/>
        <v>1.9347620783453113E-7</v>
      </c>
      <c r="GR47" s="86">
        <f t="shared" si="182"/>
        <v>2.5592416590308715E-7</v>
      </c>
      <c r="GS47" s="86">
        <f t="shared" si="183"/>
        <v>2.4847950344642639E-7</v>
      </c>
      <c r="GT47" s="86">
        <f t="shared" si="184"/>
        <v>2.9240957406189498E-8</v>
      </c>
      <c r="GU47" s="86">
        <f t="shared" si="185"/>
        <v>9.8990510543713761E-10</v>
      </c>
      <c r="GV47" s="86">
        <f t="shared" si="186"/>
        <v>5.6559552944399741E-9</v>
      </c>
      <c r="GW47" s="86">
        <f t="shared" si="187"/>
        <v>1.2166829519219743E-8</v>
      </c>
      <c r="GX47" s="86">
        <f t="shared" si="188"/>
        <v>5.2750577015997383E-8</v>
      </c>
      <c r="GY47" s="86">
        <f t="shared" si="189"/>
        <v>2.1896403073002162E-7</v>
      </c>
      <c r="GZ47" s="86">
        <f t="shared" si="190"/>
        <v>6.2139950316379462E-8</v>
      </c>
      <c r="HA47" s="86">
        <f t="shared" si="191"/>
        <v>9.8112711369177123E-10</v>
      </c>
      <c r="HC47" s="86">
        <f t="shared" si="145"/>
        <v>2.64926585043693E-19</v>
      </c>
      <c r="HD47" s="86">
        <f t="shared" si="192"/>
        <v>4.9492291065851036E-19</v>
      </c>
      <c r="HE47" s="86">
        <f t="shared" si="193"/>
        <v>3.3192014074661439E-22</v>
      </c>
      <c r="HF47" s="86">
        <f t="shared" si="194"/>
        <v>6.3564979585968052E-25</v>
      </c>
      <c r="HG47" s="86">
        <f t="shared" si="195"/>
        <v>1.3635224980657478E-23</v>
      </c>
      <c r="HH47" s="86">
        <f t="shared" si="196"/>
        <v>9.3846229039640077E-22</v>
      </c>
      <c r="HI47" s="86">
        <f t="shared" si="197"/>
        <v>1.370741740103773E-21</v>
      </c>
      <c r="HJ47" s="86">
        <f t="shared" si="198"/>
        <v>1.1006041989092224E-23</v>
      </c>
      <c r="HK47" s="86">
        <f t="shared" si="199"/>
        <v>1.1428663003688607E-25</v>
      </c>
      <c r="HL47" s="86">
        <f t="shared" si="200"/>
        <v>2.352167495183374E-24</v>
      </c>
      <c r="HM47" s="86">
        <f t="shared" si="201"/>
        <v>6.4490464945415171E-24</v>
      </c>
      <c r="HN47" s="86">
        <f t="shared" si="202"/>
        <v>1.0371723117061421E-23</v>
      </c>
      <c r="HO47" s="86">
        <f t="shared" si="203"/>
        <v>1.0542208038762244E-23</v>
      </c>
      <c r="HP47" s="86">
        <f t="shared" si="204"/>
        <v>7.06229666349376E-25</v>
      </c>
      <c r="HQ47" s="86">
        <f t="shared" si="205"/>
        <v>1.3472003675142174E-30</v>
      </c>
      <c r="HS47" s="86">
        <f t="shared" si="114"/>
        <v>2.6524812065306417E-84</v>
      </c>
      <c r="HT47" s="86">
        <f t="shared" si="206"/>
        <v>1.257718145782765E-77</v>
      </c>
      <c r="HU47" s="86">
        <f t="shared" si="207"/>
        <v>1.4397838344610383E-94</v>
      </c>
      <c r="HV47" s="86">
        <f t="shared" si="208"/>
        <v>3.1093478614312468E-108</v>
      </c>
      <c r="HW47" s="86">
        <f t="shared" si="209"/>
        <v>1.119068388993766E-102</v>
      </c>
      <c r="HX47" s="86">
        <f t="shared" si="210"/>
        <v>4.7131659500930891E-95</v>
      </c>
      <c r="HY47" s="86">
        <f t="shared" si="211"/>
        <v>4.7585608476637251E-93</v>
      </c>
      <c r="HZ47" s="86">
        <f t="shared" si="212"/>
        <v>7.5789053446116206E-102</v>
      </c>
      <c r="IA47" s="86">
        <f t="shared" si="213"/>
        <v>3.4091233289183269E-103</v>
      </c>
      <c r="IB47" s="86">
        <f t="shared" si="214"/>
        <v>9.646803749955499E-106</v>
      </c>
      <c r="IC47" s="86">
        <f t="shared" si="215"/>
        <v>1.7027252972154464E-102</v>
      </c>
      <c r="ID47" s="86">
        <f t="shared" si="216"/>
        <v>2.2728382889776314E-103</v>
      </c>
      <c r="IE47" s="86">
        <f t="shared" si="217"/>
        <v>3.5546913247714302E-103</v>
      </c>
      <c r="IF47" s="86">
        <f t="shared" si="218"/>
        <v>2.9770278169581732E-46</v>
      </c>
      <c r="IG47" s="86">
        <f t="shared" si="219"/>
        <v>2.2420942184348507E-47</v>
      </c>
      <c r="II47" s="86">
        <f t="shared" si="115"/>
        <v>3.8770935263523833E-258</v>
      </c>
      <c r="IJ47" s="86">
        <f t="shared" si="116"/>
        <v>7.2045711955179266E-249</v>
      </c>
      <c r="IK47" s="86">
        <f t="shared" si="117"/>
        <v>4.8474297118918E-288</v>
      </c>
      <c r="IL47" s="86">
        <f t="shared" si="118"/>
        <v>0</v>
      </c>
      <c r="IM47" s="86">
        <f t="shared" si="119"/>
        <v>0</v>
      </c>
      <c r="IN47" s="86">
        <f t="shared" si="120"/>
        <v>2.2399252587747359E-289</v>
      </c>
      <c r="IO47" s="86">
        <f t="shared" si="121"/>
        <v>2.1259941090144504E-280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4.0856382318975922E-210</v>
      </c>
      <c r="IW47" s="86">
        <f t="shared" si="129"/>
        <v>3.6594235027920222E-151</v>
      </c>
      <c r="IY47" s="86">
        <f t="shared" si="130"/>
        <v>8.3973942335795649E-7</v>
      </c>
      <c r="IZ47" s="86">
        <f t="shared" si="131"/>
        <v>1.7959897336364091E-6</v>
      </c>
      <c r="JA47" s="86">
        <f t="shared" si="132"/>
        <v>5.8504501364139E-7</v>
      </c>
      <c r="JB47" s="86">
        <f t="shared" si="133"/>
        <v>1.4291476082658987E-7</v>
      </c>
      <c r="JC47" s="86">
        <f t="shared" si="134"/>
        <v>1.9347620783453115E-7</v>
      </c>
      <c r="JD47" s="86">
        <f t="shared" si="135"/>
        <v>2.559241659030881E-7</v>
      </c>
      <c r="JE47" s="86">
        <f t="shared" si="136"/>
        <v>2.4847950344642777E-7</v>
      </c>
      <c r="JF47" s="86">
        <f t="shared" si="137"/>
        <v>2.9240957406189508E-8</v>
      </c>
      <c r="JG47" s="86">
        <f t="shared" si="138"/>
        <v>9.8990510543713782E-10</v>
      </c>
      <c r="JH47" s="86">
        <f t="shared" si="139"/>
        <v>5.6559552944399766E-9</v>
      </c>
      <c r="JI47" s="86">
        <f t="shared" si="140"/>
        <v>1.2166829519219749E-8</v>
      </c>
      <c r="JJ47" s="86">
        <f t="shared" si="141"/>
        <v>5.2750577015997396E-8</v>
      </c>
      <c r="JK47" s="86">
        <f t="shared" si="142"/>
        <v>2.1896403073002162E-7</v>
      </c>
      <c r="JL47" s="86">
        <f t="shared" si="143"/>
        <v>6.2139950316379462E-8</v>
      </c>
      <c r="JM47" s="86">
        <f t="shared" si="144"/>
        <v>9.8112711369177123E-10</v>
      </c>
    </row>
    <row r="48" spans="2:273" x14ac:dyDescent="0.25">
      <c r="B48" s="2">
        <v>21</v>
      </c>
      <c r="C48" s="37">
        <v>105.093</v>
      </c>
      <c r="D48" s="37">
        <v>103.721</v>
      </c>
      <c r="E48" s="37">
        <v>98.075000000000003</v>
      </c>
      <c r="F48" s="37">
        <v>100.2</v>
      </c>
      <c r="G48" s="37">
        <v>102.244</v>
      </c>
      <c r="H48" s="37">
        <v>101.70699999999999</v>
      </c>
      <c r="I48" s="37">
        <v>100.366</v>
      </c>
      <c r="J48" s="37">
        <v>101.854</v>
      </c>
      <c r="K48" s="37">
        <v>105.854</v>
      </c>
      <c r="L48" s="37">
        <v>100.395</v>
      </c>
      <c r="M48" s="37">
        <v>102.762</v>
      </c>
      <c r="N48" s="37">
        <v>105.857</v>
      </c>
      <c r="O48" s="37">
        <v>103.711</v>
      </c>
      <c r="P48" s="37">
        <v>104.175</v>
      </c>
      <c r="Q48" s="37">
        <v>104.675</v>
      </c>
      <c r="S48" s="4">
        <f t="shared" si="8"/>
        <v>102.76298144005025</v>
      </c>
      <c r="T48" s="4">
        <f t="shared" si="9"/>
        <v>102.47034424335205</v>
      </c>
      <c r="U48" s="4">
        <f t="shared" si="10"/>
        <v>101.1304824479319</v>
      </c>
      <c r="V48" s="4">
        <f t="shared" si="11"/>
        <v>101.26938523883294</v>
      </c>
      <c r="W48" s="4">
        <f t="shared" si="12"/>
        <v>101.69695828252799</v>
      </c>
      <c r="X48" s="4">
        <f t="shared" si="13"/>
        <v>102.54512309185941</v>
      </c>
      <c r="Y48" s="4">
        <f t="shared" si="14"/>
        <v>100.52041844290692</v>
      </c>
      <c r="Z48" s="4">
        <f t="shared" si="15"/>
        <v>102.36544984188045</v>
      </c>
      <c r="AA48" s="4">
        <f t="shared" si="16"/>
        <v>101.26164988555585</v>
      </c>
      <c r="AB48" s="4">
        <f t="shared" si="17"/>
        <v>102.15080548439057</v>
      </c>
      <c r="AC48" s="4">
        <f t="shared" si="18"/>
        <v>104.61179455122459</v>
      </c>
      <c r="AD48" s="4">
        <f t="shared" si="19"/>
        <v>106.12369796051473</v>
      </c>
      <c r="AE48" s="4">
        <f t="shared" si="20"/>
        <v>106.9932022928579</v>
      </c>
      <c r="AF48" s="4">
        <f t="shared" si="21"/>
        <v>102.48027986332319</v>
      </c>
      <c r="AG48" s="4">
        <f t="shared" si="22"/>
        <v>105.76408807866285</v>
      </c>
      <c r="AI48" s="4">
        <f t="shared" si="23"/>
        <v>2.3300185599497496</v>
      </c>
      <c r="AJ48" s="4">
        <f t="shared" si="24"/>
        <v>1.2506557566479586</v>
      </c>
      <c r="AK48" s="4">
        <f t="shared" si="25"/>
        <v>-3.0554824479318938</v>
      </c>
      <c r="AL48" s="4">
        <f t="shared" si="26"/>
        <v>-1.0693852388329361</v>
      </c>
      <c r="AM48" s="4">
        <f t="shared" si="27"/>
        <v>0.54704171747201258</v>
      </c>
      <c r="AN48" s="4">
        <f t="shared" si="28"/>
        <v>-0.83812309185941558</v>
      </c>
      <c r="AO48" s="4">
        <f t="shared" si="29"/>
        <v>-0.1544184429069162</v>
      </c>
      <c r="AP48" s="4">
        <f t="shared" si="30"/>
        <v>-0.51144984188044873</v>
      </c>
      <c r="AQ48" s="4">
        <f t="shared" si="31"/>
        <v>4.5923501144441445</v>
      </c>
      <c r="AR48" s="4">
        <f t="shared" si="32"/>
        <v>-1.7558054843905779</v>
      </c>
      <c r="AS48" s="4">
        <f t="shared" si="33"/>
        <v>-1.8497945512245906</v>
      </c>
      <c r="AT48" s="4">
        <f t="shared" si="34"/>
        <v>-0.26669796051473327</v>
      </c>
      <c r="AU48" s="4">
        <f t="shared" si="35"/>
        <v>-3.2822022928579031</v>
      </c>
      <c r="AV48" s="4">
        <f t="shared" si="146"/>
        <v>1.694720136676807</v>
      </c>
      <c r="AW48" s="4">
        <f t="shared" si="146"/>
        <v>-1.0890880786628543</v>
      </c>
      <c r="AY48" s="2">
        <f t="shared" si="96"/>
        <v>102.76127095104808</v>
      </c>
      <c r="AZ48" s="2">
        <f t="shared" si="147"/>
        <v>102.46705846576276</v>
      </c>
      <c r="BA48" s="2">
        <f t="shared" si="148"/>
        <v>101.12926455681365</v>
      </c>
      <c r="BB48" s="2">
        <f t="shared" si="149"/>
        <v>101.26904168968136</v>
      </c>
      <c r="BC48" s="2">
        <f t="shared" si="150"/>
        <v>101.69650864737912</v>
      </c>
      <c r="BD48" s="2">
        <f t="shared" si="151"/>
        <v>102.54456157688007</v>
      </c>
      <c r="BE48" s="2">
        <f t="shared" si="152"/>
        <v>100.51987393622888</v>
      </c>
      <c r="BF48" s="2">
        <f t="shared" si="153"/>
        <v>102.36537246474441</v>
      </c>
      <c r="BG48" s="2">
        <f t="shared" si="154"/>
        <v>101.2616469975565</v>
      </c>
      <c r="BH48" s="2">
        <f t="shared" si="155"/>
        <v>102.15078867066617</v>
      </c>
      <c r="BI48" s="2">
        <f t="shared" si="156"/>
        <v>104.61176103175509</v>
      </c>
      <c r="BJ48" s="2">
        <f t="shared" si="157"/>
        <v>106.12356772632985</v>
      </c>
      <c r="BK48" s="2">
        <f t="shared" si="158"/>
        <v>106.99273309352712</v>
      </c>
      <c r="BL48" s="2">
        <f t="shared" si="159"/>
        <v>102.48014127987626</v>
      </c>
      <c r="BM48" s="2">
        <f t="shared" si="160"/>
        <v>105.76408542807745</v>
      </c>
      <c r="BO48" s="2">
        <f t="shared" si="38"/>
        <v>105.093</v>
      </c>
      <c r="BP48" s="2">
        <f t="shared" si="39"/>
        <v>103.721</v>
      </c>
      <c r="BQ48" s="2">
        <f t="shared" si="40"/>
        <v>98.075000000000003</v>
      </c>
      <c r="BR48" s="2">
        <f t="shared" si="41"/>
        <v>100.2</v>
      </c>
      <c r="BS48" s="2">
        <f t="shared" si="42"/>
        <v>102.244</v>
      </c>
      <c r="BT48" s="2">
        <f t="shared" si="43"/>
        <v>101.70699999999999</v>
      </c>
      <c r="BU48" s="2">
        <f t="shared" si="44"/>
        <v>100.366</v>
      </c>
      <c r="BV48" s="2">
        <f t="shared" si="45"/>
        <v>101.854</v>
      </c>
      <c r="BW48" s="2">
        <f t="shared" si="46"/>
        <v>105.854</v>
      </c>
      <c r="BX48" s="2">
        <f t="shared" si="47"/>
        <v>100.395</v>
      </c>
      <c r="BY48" s="2">
        <f t="shared" si="48"/>
        <v>102.762</v>
      </c>
      <c r="BZ48" s="2">
        <f t="shared" si="49"/>
        <v>105.857</v>
      </c>
      <c r="CA48" s="2">
        <f t="shared" si="50"/>
        <v>103.711</v>
      </c>
      <c r="CB48" s="2">
        <f t="shared" si="51"/>
        <v>104.175</v>
      </c>
      <c r="CC48" s="2">
        <f t="shared" si="52"/>
        <v>104.675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103.15740607287449</v>
      </c>
      <c r="DL48" s="2">
        <f t="shared" si="161"/>
        <v>102.71688731443996</v>
      </c>
      <c r="DM48" s="2">
        <f t="shared" si="161"/>
        <v>101.60329737335833</v>
      </c>
      <c r="DN48" s="2">
        <f t="shared" si="161"/>
        <v>101.480537054409</v>
      </c>
      <c r="DO48" s="2">
        <f t="shared" si="161"/>
        <v>101.85786013133206</v>
      </c>
      <c r="DP48" s="2">
        <f t="shared" si="161"/>
        <v>102.53373771106943</v>
      </c>
      <c r="DQ48" s="2">
        <f t="shared" si="161"/>
        <v>101.13282054409005</v>
      </c>
      <c r="DR48" s="2">
        <f t="shared" si="161"/>
        <v>102.01194452347087</v>
      </c>
      <c r="DS48" s="2">
        <f t="shared" si="161"/>
        <v>101.2094083489681</v>
      </c>
      <c r="DT48" s="2">
        <f t="shared" si="161"/>
        <v>102.56748863148864</v>
      </c>
      <c r="DU48" s="2">
        <f t="shared" si="161"/>
        <v>104.82643090053618</v>
      </c>
      <c r="DV48" s="2">
        <f t="shared" si="161"/>
        <v>106.28758974358975</v>
      </c>
      <c r="DW48" s="2">
        <f t="shared" si="161"/>
        <v>106.98789615384614</v>
      </c>
      <c r="DX48" s="2">
        <f t="shared" si="161"/>
        <v>102.37628205128205</v>
      </c>
      <c r="DY48" s="2">
        <f t="shared" si="161"/>
        <v>106.10289915966386</v>
      </c>
      <c r="EA48" s="2">
        <f t="shared" si="71"/>
        <v>100.63189783281734</v>
      </c>
      <c r="EB48" s="2">
        <f t="shared" si="72"/>
        <v>101.18035059479244</v>
      </c>
      <c r="EC48" s="2">
        <f t="shared" si="73"/>
        <v>98.50060307373063</v>
      </c>
      <c r="ED48" s="2">
        <f t="shared" si="74"/>
        <v>100.02618567458873</v>
      </c>
      <c r="EE48" s="2">
        <f t="shared" si="75"/>
        <v>100.75327422974902</v>
      </c>
      <c r="EF48" s="2">
        <f t="shared" si="76"/>
        <v>102.60625616762734</v>
      </c>
      <c r="EG48" s="2">
        <f t="shared" si="77"/>
        <v>96.867736727045596</v>
      </c>
      <c r="EH48" s="2">
        <f t="shared" si="78"/>
        <v>104.65924134488328</v>
      </c>
      <c r="EI48" s="2">
        <f t="shared" si="79"/>
        <v>101.82211050332245</v>
      </c>
      <c r="EJ48" s="2">
        <f t="shared" si="80"/>
        <v>99.141586421090636</v>
      </c>
      <c r="EK48" s="2">
        <f t="shared" si="81"/>
        <v>103.06415099939431</v>
      </c>
      <c r="EL48" s="2">
        <f t="shared" si="82"/>
        <v>105.10322592704122</v>
      </c>
      <c r="EM48" s="2">
        <f t="shared" si="83"/>
        <v>107.02182246781278</v>
      </c>
      <c r="EN48" s="2">
        <f t="shared" si="84"/>
        <v>103.15617388812404</v>
      </c>
      <c r="EO48" s="2">
        <f t="shared" si="85"/>
        <v>103.16393306323964</v>
      </c>
      <c r="EQ48" s="2">
        <f t="shared" si="86"/>
        <v>100.70107818142803</v>
      </c>
      <c r="ER48" s="2">
        <f t="shared" si="162"/>
        <v>100.07184094429311</v>
      </c>
      <c r="ES48" s="2">
        <f t="shared" si="162"/>
        <v>98.147781819108587</v>
      </c>
      <c r="ET48" s="2">
        <f t="shared" si="162"/>
        <v>97.902568129579308</v>
      </c>
      <c r="EU48" s="2">
        <f t="shared" si="162"/>
        <v>98.193281086367534</v>
      </c>
      <c r="EV48" s="2">
        <f t="shared" si="162"/>
        <v>99.033290090980529</v>
      </c>
      <c r="EW48" s="2">
        <f t="shared" si="162"/>
        <v>97.968055220586962</v>
      </c>
      <c r="EX48" s="2">
        <f t="shared" si="162"/>
        <v>102.16359484370537</v>
      </c>
      <c r="EY48" s="2">
        <f t="shared" si="162"/>
        <v>101.26652811853565</v>
      </c>
      <c r="EZ48" s="2">
        <f t="shared" si="162"/>
        <v>100.50282353122947</v>
      </c>
      <c r="FA48" s="2">
        <f t="shared" si="162"/>
        <v>103.60947032698562</v>
      </c>
      <c r="FB48" s="2">
        <f t="shared" si="162"/>
        <v>103.73120235401953</v>
      </c>
      <c r="FC48" s="2">
        <f t="shared" si="162"/>
        <v>106.80762105972182</v>
      </c>
      <c r="FD48" s="2">
        <f t="shared" si="162"/>
        <v>106.92068106609962</v>
      </c>
      <c r="FE48" s="2">
        <f t="shared" si="162"/>
        <v>105.50559095199789</v>
      </c>
      <c r="FG48" s="2">
        <f t="shared" si="88"/>
        <v>0.15685388086328636</v>
      </c>
      <c r="FH48" s="2">
        <f t="shared" si="163"/>
        <v>0.16258469538859557</v>
      </c>
      <c r="FI48" s="2">
        <f t="shared" si="163"/>
        <v>0.15277949990313239</v>
      </c>
      <c r="FJ48" s="2">
        <f t="shared" si="163"/>
        <v>0.14540347100736609</v>
      </c>
      <c r="FK48" s="2">
        <f t="shared" si="163"/>
        <v>0.14604792466520081</v>
      </c>
      <c r="FL48" s="2">
        <f t="shared" si="163"/>
        <v>0.14984312700865882</v>
      </c>
      <c r="FM48" s="2">
        <f t="shared" si="163"/>
        <v>0.14371566437495578</v>
      </c>
      <c r="FN48" s="2">
        <f t="shared" si="163"/>
        <v>0.13351844767376186</v>
      </c>
      <c r="FO48" s="2">
        <f t="shared" si="163"/>
        <v>8.5266219801189022E-2</v>
      </c>
      <c r="FP48" s="2">
        <f t="shared" si="163"/>
        <v>0.12163732352416125</v>
      </c>
      <c r="FQ48" s="2">
        <f t="shared" si="163"/>
        <v>0.12181720658007736</v>
      </c>
      <c r="FR48" s="2">
        <f t="shared" si="163"/>
        <v>0.13847626860272683</v>
      </c>
      <c r="FS48" s="2">
        <f t="shared" si="163"/>
        <v>0.1426243936860333</v>
      </c>
      <c r="FT48" s="2">
        <f t="shared" si="163"/>
        <v>0.13313884710729693</v>
      </c>
      <c r="FU48" s="2">
        <f t="shared" si="163"/>
        <v>0.11528857142996903</v>
      </c>
      <c r="FW48" s="2">
        <f t="shared" si="112"/>
        <v>9.3491687447740843E-6</v>
      </c>
      <c r="FX48" s="2">
        <f t="shared" si="164"/>
        <v>1.0369021062901469E-5</v>
      </c>
      <c r="FY48" s="2">
        <f t="shared" si="165"/>
        <v>1.3414994664765683E-5</v>
      </c>
      <c r="FZ48" s="2">
        <f t="shared" si="166"/>
        <v>1.3008951395135508E-5</v>
      </c>
      <c r="GA48" s="2">
        <f t="shared" si="167"/>
        <v>1.1330269528328733E-5</v>
      </c>
      <c r="GB48" s="2">
        <f t="shared" si="168"/>
        <v>1.190229207959956E-5</v>
      </c>
      <c r="GC48" s="2">
        <f t="shared" si="169"/>
        <v>1.1584391530303788E-5</v>
      </c>
      <c r="GD48" s="2">
        <f t="shared" si="170"/>
        <v>1.4032777927768827E-5</v>
      </c>
      <c r="GE48" s="2">
        <f t="shared" si="171"/>
        <v>7.4659988407045792E-6</v>
      </c>
      <c r="GF48" s="2">
        <f t="shared" si="172"/>
        <v>1.2940218658193895E-5</v>
      </c>
      <c r="GG48" s="2">
        <f t="shared" si="173"/>
        <v>1.1270439013494602E-5</v>
      </c>
      <c r="GH48" s="2">
        <f t="shared" si="174"/>
        <v>1.1468663134471366E-5</v>
      </c>
      <c r="GI48" s="2">
        <f t="shared" si="175"/>
        <v>8.3112362536319707E-6</v>
      </c>
      <c r="GJ48" s="2">
        <f t="shared" si="176"/>
        <v>6.7282561774130685E-6</v>
      </c>
      <c r="GK48" s="2">
        <f t="shared" si="177"/>
        <v>6.6069221843614275E-6</v>
      </c>
      <c r="GM48" s="86">
        <f t="shared" si="113"/>
        <v>1.5871026204155345E-6</v>
      </c>
      <c r="GN48" s="86">
        <f t="shared" si="178"/>
        <v>3.2542749708511262E-6</v>
      </c>
      <c r="GO48" s="86">
        <f t="shared" si="179"/>
        <v>1.1231950921229927E-6</v>
      </c>
      <c r="GP48" s="86">
        <f t="shared" si="180"/>
        <v>2.9760727127141803E-7</v>
      </c>
      <c r="GQ48" s="86">
        <f t="shared" si="181"/>
        <v>3.9492683368307368E-7</v>
      </c>
      <c r="GR48" s="86">
        <f t="shared" si="182"/>
        <v>5.1773332439593169E-7</v>
      </c>
      <c r="GS48" s="86">
        <f t="shared" si="183"/>
        <v>4.9467539286529264E-7</v>
      </c>
      <c r="GT48" s="86">
        <f t="shared" si="184"/>
        <v>6.5551060100439494E-8</v>
      </c>
      <c r="GU48" s="86">
        <f t="shared" si="185"/>
        <v>2.2853860164254115E-9</v>
      </c>
      <c r="GV48" s="86">
        <f t="shared" si="186"/>
        <v>1.3584475744289272E-8</v>
      </c>
      <c r="GW48" s="86">
        <f t="shared" si="187"/>
        <v>2.7772236821589392E-8</v>
      </c>
      <c r="GX48" s="86">
        <f t="shared" si="188"/>
        <v>1.1537856732755513E-7</v>
      </c>
      <c r="GY48" s="86">
        <f t="shared" si="189"/>
        <v>4.3845383939699499E-7</v>
      </c>
      <c r="GZ48" s="86">
        <f t="shared" si="190"/>
        <v>1.3199354809001172E-7</v>
      </c>
      <c r="HA48" s="86">
        <f t="shared" si="191"/>
        <v>2.581086723275127E-9</v>
      </c>
      <c r="HC48" s="86">
        <f t="shared" si="145"/>
        <v>9.9928884940207857E-19</v>
      </c>
      <c r="HD48" s="86">
        <f t="shared" si="192"/>
        <v>1.8254094332271532E-18</v>
      </c>
      <c r="HE48" s="86">
        <f t="shared" si="193"/>
        <v>1.5781368392650855E-21</v>
      </c>
      <c r="HF48" s="86">
        <f t="shared" si="194"/>
        <v>3.7882919723727484E-24</v>
      </c>
      <c r="HG48" s="86">
        <f t="shared" si="195"/>
        <v>7.1833131690116913E-23</v>
      </c>
      <c r="HH48" s="86">
        <f t="shared" si="196"/>
        <v>4.3325565201965985E-21</v>
      </c>
      <c r="HI48" s="86">
        <f t="shared" si="197"/>
        <v>6.1197882733415234E-21</v>
      </c>
      <c r="HJ48" s="86">
        <f t="shared" si="198"/>
        <v>5.9039370037645469E-23</v>
      </c>
      <c r="HK48" s="86">
        <f t="shared" si="199"/>
        <v>6.0006176855400639E-25</v>
      </c>
      <c r="HL48" s="86">
        <f t="shared" si="200"/>
        <v>1.3191760608140422E-23</v>
      </c>
      <c r="HM48" s="86">
        <f t="shared" si="201"/>
        <v>3.4262846364375135E-23</v>
      </c>
      <c r="HN48" s="86">
        <f t="shared" si="202"/>
        <v>5.5528270906022428E-23</v>
      </c>
      <c r="HO48" s="86">
        <f t="shared" si="203"/>
        <v>5.3263416376851803E-23</v>
      </c>
      <c r="HP48" s="86">
        <f t="shared" si="204"/>
        <v>3.8733770563626116E-24</v>
      </c>
      <c r="HQ48" s="86">
        <f t="shared" si="205"/>
        <v>1.1468643116148659E-29</v>
      </c>
      <c r="HS48" s="86">
        <f t="shared" si="114"/>
        <v>1.2319288713772726E-82</v>
      </c>
      <c r="HT48" s="86">
        <f t="shared" si="206"/>
        <v>4.8141459549472208E-76</v>
      </c>
      <c r="HU48" s="86">
        <f t="shared" si="207"/>
        <v>1.2168052815865255E-92</v>
      </c>
      <c r="HV48" s="86">
        <f t="shared" si="208"/>
        <v>5.2006577039021205E-106</v>
      </c>
      <c r="HW48" s="86">
        <f t="shared" si="209"/>
        <v>1.3273571540324366E-100</v>
      </c>
      <c r="HX48" s="86">
        <f t="shared" si="210"/>
        <v>3.8868353830969549E-93</v>
      </c>
      <c r="HY48" s="86">
        <f t="shared" si="211"/>
        <v>3.4588042506242222E-91</v>
      </c>
      <c r="HZ48" s="86">
        <f t="shared" si="212"/>
        <v>9.190112818448647E-100</v>
      </c>
      <c r="IA48" s="86">
        <f t="shared" si="213"/>
        <v>3.2879556072366143E-101</v>
      </c>
      <c r="IB48" s="86">
        <f t="shared" si="214"/>
        <v>1.3573050858147063E-103</v>
      </c>
      <c r="IC48" s="86">
        <f t="shared" si="215"/>
        <v>1.9899166340852709E-100</v>
      </c>
      <c r="ID48" s="86">
        <f t="shared" si="216"/>
        <v>2.8343925950743727E-101</v>
      </c>
      <c r="IE48" s="86">
        <f t="shared" si="217"/>
        <v>3.7365979183240689E-101</v>
      </c>
      <c r="IF48" s="86">
        <f t="shared" si="218"/>
        <v>2.1975573347371506E-45</v>
      </c>
      <c r="IG48" s="86">
        <f t="shared" si="219"/>
        <v>1.7452558721082041E-46</v>
      </c>
      <c r="II48" s="86">
        <f t="shared" si="115"/>
        <v>4.0979902203859967E-254</v>
      </c>
      <c r="IJ48" s="86">
        <f t="shared" si="116"/>
        <v>5.8974929432910043E-245</v>
      </c>
      <c r="IK48" s="86">
        <f t="shared" si="117"/>
        <v>2.0995277784349074E-283</v>
      </c>
      <c r="IL48" s="86">
        <f t="shared" si="118"/>
        <v>0</v>
      </c>
      <c r="IM48" s="86">
        <f t="shared" si="119"/>
        <v>0</v>
      </c>
      <c r="IN48" s="86">
        <f t="shared" si="120"/>
        <v>9.1185235031968689E-285</v>
      </c>
      <c r="IO48" s="86">
        <f t="shared" si="121"/>
        <v>6.0641350181999498E-276</v>
      </c>
      <c r="IP48" s="86">
        <f t="shared" si="122"/>
        <v>9.5617466011886386E-305</v>
      </c>
      <c r="IQ48" s="86">
        <f t="shared" si="123"/>
        <v>3.5532888905574532E-304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6.1924316226378089E-207</v>
      </c>
      <c r="IW48" s="86">
        <f t="shared" si="129"/>
        <v>6.9230247151196339E-149</v>
      </c>
      <c r="IY48" s="86">
        <f t="shared" si="130"/>
        <v>1.5871026204165337E-6</v>
      </c>
      <c r="IZ48" s="86">
        <f t="shared" si="131"/>
        <v>3.2542749708529515E-6</v>
      </c>
      <c r="JA48" s="86">
        <f t="shared" si="132"/>
        <v>1.1231950921229941E-6</v>
      </c>
      <c r="JB48" s="86">
        <f t="shared" si="133"/>
        <v>2.9760727127141803E-7</v>
      </c>
      <c r="JC48" s="86">
        <f t="shared" si="134"/>
        <v>3.9492683368307374E-7</v>
      </c>
      <c r="JD48" s="86">
        <f t="shared" si="135"/>
        <v>5.1773332439593603E-7</v>
      </c>
      <c r="JE48" s="86">
        <f t="shared" si="136"/>
        <v>4.9467539286529878E-7</v>
      </c>
      <c r="JF48" s="86">
        <f t="shared" si="137"/>
        <v>6.5551060100439547E-8</v>
      </c>
      <c r="JG48" s="86">
        <f t="shared" si="138"/>
        <v>2.2853860164254119E-9</v>
      </c>
      <c r="JH48" s="86">
        <f t="shared" si="139"/>
        <v>1.3584475744289285E-8</v>
      </c>
      <c r="JI48" s="86">
        <f t="shared" si="140"/>
        <v>2.7772236821589425E-8</v>
      </c>
      <c r="JJ48" s="86">
        <f t="shared" si="141"/>
        <v>1.1537856732755518E-7</v>
      </c>
      <c r="JK48" s="86">
        <f t="shared" si="142"/>
        <v>4.3845383939699504E-7</v>
      </c>
      <c r="JL48" s="86">
        <f t="shared" si="143"/>
        <v>1.3199354809001172E-7</v>
      </c>
      <c r="JM48" s="86">
        <f t="shared" si="144"/>
        <v>2.581086723275127E-9</v>
      </c>
    </row>
    <row r="49" spans="2:273" x14ac:dyDescent="0.25">
      <c r="B49" s="2">
        <v>22</v>
      </c>
      <c r="C49" s="37">
        <v>104.628</v>
      </c>
      <c r="D49" s="37">
        <v>101.047</v>
      </c>
      <c r="E49" s="37">
        <v>101.55</v>
      </c>
      <c r="F49" s="37">
        <v>101.8</v>
      </c>
      <c r="G49" s="37">
        <v>99.171000000000006</v>
      </c>
      <c r="H49" s="37">
        <v>98.171000000000006</v>
      </c>
      <c r="I49" s="37">
        <v>98.805000000000007</v>
      </c>
      <c r="J49" s="37">
        <v>98.659000000000006</v>
      </c>
      <c r="K49" s="37">
        <v>105.976</v>
      </c>
      <c r="L49" s="37">
        <v>103.605</v>
      </c>
      <c r="M49" s="37">
        <v>104.095</v>
      </c>
      <c r="N49" s="37">
        <v>105.786</v>
      </c>
      <c r="O49" s="37">
        <v>105.5</v>
      </c>
      <c r="P49" s="37">
        <v>100.22499999999999</v>
      </c>
      <c r="Q49" s="37">
        <v>104.375</v>
      </c>
      <c r="S49" s="4">
        <f t="shared" si="8"/>
        <v>102.80282504067608</v>
      </c>
      <c r="T49" s="4">
        <f t="shared" si="9"/>
        <v>102.61352968815221</v>
      </c>
      <c r="U49" s="4">
        <f t="shared" si="10"/>
        <v>101.21205683756801</v>
      </c>
      <c r="V49" s="4">
        <f t="shared" si="11"/>
        <v>101.42983548057431</v>
      </c>
      <c r="W49" s="4">
        <f t="shared" si="12"/>
        <v>101.82305562035343</v>
      </c>
      <c r="X49" s="4">
        <f t="shared" si="13"/>
        <v>102.6958909973702</v>
      </c>
      <c r="Y49" s="4">
        <f t="shared" si="14"/>
        <v>100.57722016531788</v>
      </c>
      <c r="Z49" s="4">
        <f t="shared" si="15"/>
        <v>102.51837188127914</v>
      </c>
      <c r="AA49" s="4">
        <f t="shared" si="16"/>
        <v>101.42673777689809</v>
      </c>
      <c r="AB49" s="4">
        <f t="shared" si="17"/>
        <v>102.22494830949638</v>
      </c>
      <c r="AC49" s="4">
        <f t="shared" si="18"/>
        <v>104.59298091059729</v>
      </c>
      <c r="AD49" s="4">
        <f t="shared" si="19"/>
        <v>106.15745837984484</v>
      </c>
      <c r="AE49" s="4">
        <f t="shared" si="20"/>
        <v>107.0486598794779</v>
      </c>
      <c r="AF49" s="4">
        <f t="shared" si="21"/>
        <v>102.55756957992035</v>
      </c>
      <c r="AG49" s="4">
        <f t="shared" si="22"/>
        <v>105.67788984997243</v>
      </c>
      <c r="AI49" s="4">
        <f t="shared" si="23"/>
        <v>1.8251749593239168</v>
      </c>
      <c r="AJ49" s="4">
        <f t="shared" si="24"/>
        <v>-1.5665296881522153</v>
      </c>
      <c r="AK49" s="4">
        <f t="shared" si="25"/>
        <v>0.33794316243198352</v>
      </c>
      <c r="AL49" s="4">
        <f t="shared" si="26"/>
        <v>0.37016451942568551</v>
      </c>
      <c r="AM49" s="4">
        <f t="shared" si="27"/>
        <v>-2.6520556203534227</v>
      </c>
      <c r="AN49" s="4">
        <f t="shared" si="28"/>
        <v>-4.5248909973701927</v>
      </c>
      <c r="AO49" s="4">
        <f t="shared" si="29"/>
        <v>-1.7722201653178757</v>
      </c>
      <c r="AP49" s="4">
        <f t="shared" si="30"/>
        <v>-3.8593718812791309</v>
      </c>
      <c r="AQ49" s="4">
        <f t="shared" si="31"/>
        <v>4.5492622231019055</v>
      </c>
      <c r="AR49" s="4">
        <f t="shared" si="32"/>
        <v>1.3800516905036204</v>
      </c>
      <c r="AS49" s="4">
        <f t="shared" si="33"/>
        <v>-0.49798091059729188</v>
      </c>
      <c r="AT49" s="4">
        <f t="shared" si="34"/>
        <v>-0.37145837984483876</v>
      </c>
      <c r="AU49" s="4">
        <f t="shared" si="35"/>
        <v>-1.5486598794778956</v>
      </c>
      <c r="AV49" s="4">
        <f t="shared" si="146"/>
        <v>-2.3325695799203601</v>
      </c>
      <c r="AW49" s="4">
        <f t="shared" si="146"/>
        <v>-1.3028898499724306</v>
      </c>
      <c r="AY49" s="2">
        <f t="shared" si="96"/>
        <v>102.79971878158238</v>
      </c>
      <c r="AZ49" s="2">
        <f t="shared" si="147"/>
        <v>102.60780031883749</v>
      </c>
      <c r="BA49" s="2">
        <f t="shared" si="148"/>
        <v>101.20981094249213</v>
      </c>
      <c r="BB49" s="2">
        <f t="shared" si="149"/>
        <v>101.42915035752235</v>
      </c>
      <c r="BC49" s="2">
        <f t="shared" si="150"/>
        <v>101.82217592426032</v>
      </c>
      <c r="BD49" s="2">
        <f t="shared" si="151"/>
        <v>102.69480225141157</v>
      </c>
      <c r="BE49" s="2">
        <f t="shared" si="152"/>
        <v>100.57617966693086</v>
      </c>
      <c r="BF49" s="2">
        <f t="shared" si="153"/>
        <v>102.51820606131351</v>
      </c>
      <c r="BG49" s="2">
        <f t="shared" si="154"/>
        <v>101.42673136730426</v>
      </c>
      <c r="BH49" s="2">
        <f t="shared" si="155"/>
        <v>102.22490975371061</v>
      </c>
      <c r="BI49" s="2">
        <f t="shared" si="156"/>
        <v>104.59290770773819</v>
      </c>
      <c r="BJ49" s="2">
        <f t="shared" si="157"/>
        <v>106.15718595565653</v>
      </c>
      <c r="BK49" s="2">
        <f t="shared" si="158"/>
        <v>107.04775819446469</v>
      </c>
      <c r="BL49" s="2">
        <f t="shared" si="159"/>
        <v>102.55728749440867</v>
      </c>
      <c r="BM49" s="2">
        <f t="shared" si="160"/>
        <v>105.67788321063328</v>
      </c>
      <c r="BO49" s="2">
        <f t="shared" si="38"/>
        <v>104.628</v>
      </c>
      <c r="BP49" s="2">
        <f t="shared" si="39"/>
        <v>101.047</v>
      </c>
      <c r="BQ49" s="2">
        <f t="shared" si="40"/>
        <v>101.55</v>
      </c>
      <c r="BR49" s="2">
        <f t="shared" si="41"/>
        <v>101.8</v>
      </c>
      <c r="BS49" s="2">
        <f t="shared" si="42"/>
        <v>99.171000000000006</v>
      </c>
      <c r="BT49" s="2">
        <f t="shared" si="43"/>
        <v>98.171000000000006</v>
      </c>
      <c r="BU49" s="2">
        <f t="shared" si="44"/>
        <v>98.805000000000007</v>
      </c>
      <c r="BV49" s="2">
        <f t="shared" si="45"/>
        <v>98.659000000000006</v>
      </c>
      <c r="BW49" s="2">
        <f t="shared" si="46"/>
        <v>105.976</v>
      </c>
      <c r="BX49" s="2">
        <f t="shared" si="47"/>
        <v>103.605</v>
      </c>
      <c r="BY49" s="2">
        <f t="shared" si="48"/>
        <v>104.095</v>
      </c>
      <c r="BZ49" s="2">
        <f t="shared" si="49"/>
        <v>105.786</v>
      </c>
      <c r="CA49" s="2">
        <f t="shared" si="50"/>
        <v>105.5</v>
      </c>
      <c r="CB49" s="2">
        <f t="shared" si="51"/>
        <v>100.22499999999999</v>
      </c>
      <c r="CC49" s="2">
        <f t="shared" si="52"/>
        <v>104.375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103.27218603238867</v>
      </c>
      <c r="DL49" s="2">
        <f t="shared" si="161"/>
        <v>102.94557456140352</v>
      </c>
      <c r="DM49" s="2">
        <f t="shared" si="161"/>
        <v>101.77216228893056</v>
      </c>
      <c r="DN49" s="2">
        <f t="shared" si="161"/>
        <v>101.719228424015</v>
      </c>
      <c r="DO49" s="2">
        <f t="shared" si="161"/>
        <v>102.05211688555345</v>
      </c>
      <c r="DP49" s="2">
        <f t="shared" si="161"/>
        <v>102.74401285178237</v>
      </c>
      <c r="DQ49" s="2">
        <f t="shared" si="161"/>
        <v>101.27788424015009</v>
      </c>
      <c r="DR49" s="2">
        <f t="shared" si="161"/>
        <v>102.18847652916078</v>
      </c>
      <c r="DS49" s="2">
        <f t="shared" si="161"/>
        <v>101.40083864915572</v>
      </c>
      <c r="DT49" s="2">
        <f t="shared" si="161"/>
        <v>102.70951540111541</v>
      </c>
      <c r="DU49" s="2">
        <f t="shared" si="161"/>
        <v>104.84652959842435</v>
      </c>
      <c r="DV49" s="2">
        <f t="shared" si="161"/>
        <v>106.36896767881242</v>
      </c>
      <c r="DW49" s="2">
        <f t="shared" si="161"/>
        <v>107.07717692307691</v>
      </c>
      <c r="DX49" s="2">
        <f t="shared" si="161"/>
        <v>102.47296221322536</v>
      </c>
      <c r="DY49" s="2">
        <f t="shared" si="161"/>
        <v>106.05056722689075</v>
      </c>
      <c r="EA49" s="2">
        <f t="shared" si="71"/>
        <v>100.48349742002065</v>
      </c>
      <c r="EB49" s="2">
        <f t="shared" si="72"/>
        <v>101.02119698860328</v>
      </c>
      <c r="EC49" s="2">
        <f t="shared" si="73"/>
        <v>98.365779618701779</v>
      </c>
      <c r="ED49" s="2">
        <f t="shared" si="74"/>
        <v>99.874444828758669</v>
      </c>
      <c r="EE49" s="2">
        <f t="shared" si="75"/>
        <v>100.59619402428962</v>
      </c>
      <c r="EF49" s="2">
        <f t="shared" si="76"/>
        <v>102.44044970446789</v>
      </c>
      <c r="EG49" s="2">
        <f t="shared" si="77"/>
        <v>96.763078700811988</v>
      </c>
      <c r="EH49" s="2">
        <f t="shared" si="78"/>
        <v>104.47000104243136</v>
      </c>
      <c r="EI49" s="2">
        <f t="shared" si="79"/>
        <v>101.68011489959251</v>
      </c>
      <c r="EJ49" s="2">
        <f t="shared" si="80"/>
        <v>99.033260455037905</v>
      </c>
      <c r="EK49" s="2">
        <f t="shared" si="81"/>
        <v>102.92536814052092</v>
      </c>
      <c r="EL49" s="2">
        <f t="shared" si="82"/>
        <v>104.95564297513552</v>
      </c>
      <c r="EM49" s="2">
        <f t="shared" si="83"/>
        <v>106.88648299471612</v>
      </c>
      <c r="EN49" s="2">
        <f t="shared" si="84"/>
        <v>103.05782597006636</v>
      </c>
      <c r="EO49" s="2">
        <f t="shared" si="85"/>
        <v>103.06945774595573</v>
      </c>
      <c r="EQ49" s="2">
        <f t="shared" si="86"/>
        <v>100.551812624544</v>
      </c>
      <c r="ER49" s="2">
        <f t="shared" si="162"/>
        <v>99.927077616529701</v>
      </c>
      <c r="ES49" s="2">
        <f t="shared" si="162"/>
        <v>98.017720507387267</v>
      </c>
      <c r="ET49" s="2">
        <f t="shared" si="162"/>
        <v>97.779054746321364</v>
      </c>
      <c r="EU49" s="2">
        <f t="shared" si="162"/>
        <v>98.07015440539972</v>
      </c>
      <c r="EV49" s="2">
        <f t="shared" si="162"/>
        <v>98.914762384998795</v>
      </c>
      <c r="EW49" s="2">
        <f t="shared" si="162"/>
        <v>97.848756508719802</v>
      </c>
      <c r="EX49" s="2">
        <f t="shared" si="162"/>
        <v>102.00872959460014</v>
      </c>
      <c r="EY49" s="2">
        <f t="shared" si="162"/>
        <v>101.13140770673982</v>
      </c>
      <c r="EZ49" s="2">
        <f t="shared" si="162"/>
        <v>100.37668083742128</v>
      </c>
      <c r="FA49" s="2">
        <f t="shared" si="162"/>
        <v>103.46372074684098</v>
      </c>
      <c r="FB49" s="2">
        <f t="shared" si="162"/>
        <v>103.60204954618621</v>
      </c>
      <c r="FC49" s="2">
        <f t="shared" si="162"/>
        <v>106.67511800607038</v>
      </c>
      <c r="FD49" s="2">
        <f t="shared" si="162"/>
        <v>106.7756695975247</v>
      </c>
      <c r="FE49" s="2">
        <f t="shared" si="162"/>
        <v>105.37924097729973</v>
      </c>
      <c r="FG49" s="2">
        <f t="shared" si="88"/>
        <v>0.16942298577916284</v>
      </c>
      <c r="FH49" s="2">
        <f t="shared" si="163"/>
        <v>0.1755174285263438</v>
      </c>
      <c r="FI49" s="2">
        <f t="shared" si="163"/>
        <v>0.16508604029479418</v>
      </c>
      <c r="FJ49" s="2">
        <f t="shared" si="163"/>
        <v>0.1572261259075195</v>
      </c>
      <c r="FK49" s="2">
        <f t="shared" si="163"/>
        <v>0.15791329709851387</v>
      </c>
      <c r="FL49" s="2">
        <f t="shared" si="163"/>
        <v>0.16195835532221584</v>
      </c>
      <c r="FM49" s="2">
        <f t="shared" si="163"/>
        <v>0.15542604380292818</v>
      </c>
      <c r="FN49" s="2">
        <f t="shared" si="163"/>
        <v>0.14453818088248235</v>
      </c>
      <c r="FO49" s="2">
        <f t="shared" si="163"/>
        <v>9.2729725457139561E-2</v>
      </c>
      <c r="FP49" s="2">
        <f t="shared" si="163"/>
        <v>0.13182565296331403</v>
      </c>
      <c r="FQ49" s="2">
        <f t="shared" si="163"/>
        <v>0.13201833842977534</v>
      </c>
      <c r="FR49" s="2">
        <f t="shared" si="163"/>
        <v>0.14983443011941294</v>
      </c>
      <c r="FS49" s="2">
        <f t="shared" si="163"/>
        <v>0.15426187230297678</v>
      </c>
      <c r="FT49" s="2">
        <f t="shared" si="163"/>
        <v>0.14413246204242167</v>
      </c>
      <c r="FU49" s="2">
        <f t="shared" si="163"/>
        <v>0.12502081909420465</v>
      </c>
      <c r="FW49" s="2">
        <f t="shared" si="112"/>
        <v>1.0251150434263358E-5</v>
      </c>
      <c r="FX49" s="2">
        <f t="shared" si="164"/>
        <v>1.1369394137055794E-5</v>
      </c>
      <c r="FY49" s="2">
        <f t="shared" si="165"/>
        <v>1.4709230113805655E-5</v>
      </c>
      <c r="FZ49" s="2">
        <f t="shared" si="166"/>
        <v>1.426401365697194E-5</v>
      </c>
      <c r="GA49" s="2">
        <f t="shared" si="167"/>
        <v>1.2423379913943681E-5</v>
      </c>
      <c r="GB49" s="2">
        <f t="shared" si="168"/>
        <v>1.3050588763265264E-5</v>
      </c>
      <c r="GC49" s="2">
        <f t="shared" si="169"/>
        <v>1.2702018532264673E-5</v>
      </c>
      <c r="GD49" s="2">
        <f t="shared" si="170"/>
        <v>1.5386614197840992E-5</v>
      </c>
      <c r="GE49" s="2">
        <f t="shared" si="171"/>
        <v>8.1862990446217232E-6</v>
      </c>
      <c r="GF49" s="2">
        <f t="shared" si="172"/>
        <v>1.4188649898229701E-5</v>
      </c>
      <c r="GG49" s="2">
        <f t="shared" si="173"/>
        <v>1.2357777202009226E-5</v>
      </c>
      <c r="GH49" s="2">
        <f t="shared" si="174"/>
        <v>1.2575125151785688E-5</v>
      </c>
      <c r="GI49" s="2">
        <f t="shared" si="175"/>
        <v>9.1130820277493346E-6</v>
      </c>
      <c r="GJ49" s="2">
        <f t="shared" si="176"/>
        <v>7.3773814077193858E-6</v>
      </c>
      <c r="GK49" s="2">
        <f t="shared" si="177"/>
        <v>7.2443415010503577E-6</v>
      </c>
      <c r="GM49" s="86">
        <f t="shared" si="113"/>
        <v>2.954041738687576E-6</v>
      </c>
      <c r="GN49" s="86">
        <f t="shared" si="178"/>
        <v>5.8140127760727012E-6</v>
      </c>
      <c r="GO49" s="86">
        <f t="shared" si="179"/>
        <v>2.1228388893351478E-6</v>
      </c>
      <c r="GP49" s="86">
        <f t="shared" si="180"/>
        <v>6.0865538081772256E-7</v>
      </c>
      <c r="GQ49" s="86">
        <f t="shared" si="181"/>
        <v>7.922167586893039E-7</v>
      </c>
      <c r="GR49" s="86">
        <f t="shared" si="182"/>
        <v>1.0294158463616457E-6</v>
      </c>
      <c r="GS49" s="86">
        <f t="shared" si="183"/>
        <v>9.6871500856669549E-7</v>
      </c>
      <c r="GT49" s="86">
        <f t="shared" si="184"/>
        <v>1.4406097240711041E-7</v>
      </c>
      <c r="GU49" s="86">
        <f t="shared" si="185"/>
        <v>5.183345778386239E-9</v>
      </c>
      <c r="GV49" s="86">
        <f t="shared" si="186"/>
        <v>3.1938029742789572E-8</v>
      </c>
      <c r="GW49" s="86">
        <f t="shared" si="187"/>
        <v>6.2154715285354893E-8</v>
      </c>
      <c r="GX49" s="86">
        <f t="shared" si="188"/>
        <v>2.475322649456972E-7</v>
      </c>
      <c r="GY49" s="86">
        <f t="shared" si="189"/>
        <v>8.6349525148344808E-7</v>
      </c>
      <c r="GZ49" s="86">
        <f t="shared" si="190"/>
        <v>2.7535148243576993E-7</v>
      </c>
      <c r="HA49" s="86">
        <f t="shared" si="191"/>
        <v>6.6304008009044401E-9</v>
      </c>
      <c r="HC49" s="86">
        <f t="shared" si="145"/>
        <v>3.6894131490385113E-18</v>
      </c>
      <c r="HD49" s="86">
        <f t="shared" si="192"/>
        <v>6.5926637053542845E-18</v>
      </c>
      <c r="HE49" s="86">
        <f t="shared" si="193"/>
        <v>7.3144026151036379E-21</v>
      </c>
      <c r="HF49" s="86">
        <f t="shared" si="194"/>
        <v>2.1917656719749007E-23</v>
      </c>
      <c r="HG49" s="86">
        <f t="shared" si="195"/>
        <v>3.682780802623287E-22</v>
      </c>
      <c r="HH49" s="86">
        <f t="shared" si="196"/>
        <v>1.9506403739193009E-20</v>
      </c>
      <c r="HI49" s="86">
        <f t="shared" si="197"/>
        <v>2.6669438652234876E-20</v>
      </c>
      <c r="HJ49" s="86">
        <f t="shared" si="198"/>
        <v>3.0805671768738371E-22</v>
      </c>
      <c r="HK49" s="86">
        <f t="shared" si="199"/>
        <v>3.0735306411435141E-24</v>
      </c>
      <c r="HL49" s="86">
        <f t="shared" si="200"/>
        <v>7.1917425349646607E-23</v>
      </c>
      <c r="HM49" s="86">
        <f t="shared" si="201"/>
        <v>1.7717014298217917E-22</v>
      </c>
      <c r="HN49" s="86">
        <f t="shared" si="202"/>
        <v>2.8919965058181721E-22</v>
      </c>
      <c r="HO49" s="86">
        <f t="shared" si="203"/>
        <v>2.6227854081704916E-22</v>
      </c>
      <c r="HP49" s="86">
        <f t="shared" si="204"/>
        <v>2.0678333842050105E-23</v>
      </c>
      <c r="HQ49" s="86">
        <f t="shared" si="205"/>
        <v>9.4323686022303227E-29</v>
      </c>
      <c r="HS49" s="86">
        <f t="shared" si="114"/>
        <v>5.5027133312590288E-81</v>
      </c>
      <c r="HT49" s="86">
        <f t="shared" si="206"/>
        <v>1.773523044670039E-74</v>
      </c>
      <c r="HU49" s="86">
        <f t="shared" si="207"/>
        <v>9.8172657051656285E-91</v>
      </c>
      <c r="HV49" s="86">
        <f t="shared" si="208"/>
        <v>8.2421649907003184E-104</v>
      </c>
      <c r="HW49" s="86">
        <f t="shared" si="209"/>
        <v>1.4984331972730226E-98</v>
      </c>
      <c r="HX49" s="86">
        <f t="shared" si="210"/>
        <v>3.0623335403528452E-91</v>
      </c>
      <c r="HY49" s="86">
        <f t="shared" si="211"/>
        <v>2.4058061462183473E-89</v>
      </c>
      <c r="HZ49" s="86">
        <f t="shared" si="212"/>
        <v>1.0596748420097113E-97</v>
      </c>
      <c r="IA49" s="86">
        <f t="shared" si="213"/>
        <v>3.031501180895648E-99</v>
      </c>
      <c r="IB49" s="86">
        <f t="shared" si="214"/>
        <v>1.8138491486597672E-101</v>
      </c>
      <c r="IC49" s="86">
        <f t="shared" si="215"/>
        <v>2.2138013454175455E-98</v>
      </c>
      <c r="ID49" s="86">
        <f t="shared" si="216"/>
        <v>3.3617447148823067E-99</v>
      </c>
      <c r="IE49" s="86">
        <f t="shared" si="217"/>
        <v>3.7484195449979985E-99</v>
      </c>
      <c r="IF49" s="86">
        <f t="shared" si="218"/>
        <v>1.5908392397932301E-44</v>
      </c>
      <c r="IG49" s="86">
        <f t="shared" si="219"/>
        <v>1.3315392812982306E-45</v>
      </c>
      <c r="II49" s="86">
        <f t="shared" si="115"/>
        <v>4.0254219915643397E-250</v>
      </c>
      <c r="IJ49" s="86">
        <f t="shared" si="116"/>
        <v>4.4926688023575468E-241</v>
      </c>
      <c r="IK49" s="86">
        <f t="shared" si="117"/>
        <v>8.3345317440866324E-279</v>
      </c>
      <c r="IL49" s="86">
        <f t="shared" si="118"/>
        <v>0</v>
      </c>
      <c r="IM49" s="86">
        <f t="shared" si="119"/>
        <v>5.5165701031014912E-306</v>
      </c>
      <c r="IN49" s="86">
        <f t="shared" si="120"/>
        <v>3.4070612016115189E-280</v>
      </c>
      <c r="IO49" s="86">
        <f t="shared" si="121"/>
        <v>1.5924840651330626E-271</v>
      </c>
      <c r="IP49" s="86">
        <f t="shared" si="122"/>
        <v>8.8686867746545532E-300</v>
      </c>
      <c r="IQ49" s="86">
        <f t="shared" si="123"/>
        <v>1.7563403044606569E-299</v>
      </c>
      <c r="IR49" s="86">
        <f t="shared" si="124"/>
        <v>0</v>
      </c>
      <c r="IS49" s="86">
        <f t="shared" si="125"/>
        <v>6.3254968765577865E-305</v>
      </c>
      <c r="IT49" s="86">
        <f t="shared" si="126"/>
        <v>0</v>
      </c>
      <c r="IU49" s="86">
        <f t="shared" si="127"/>
        <v>2.8116446080489903E-305</v>
      </c>
      <c r="IV49" s="86">
        <f t="shared" si="128"/>
        <v>8.8717776737430785E-204</v>
      </c>
      <c r="IW49" s="86">
        <f t="shared" si="129"/>
        <v>1.2581021113067583E-146</v>
      </c>
      <c r="IY49" s="86">
        <f t="shared" si="130"/>
        <v>2.9540417386912653E-6</v>
      </c>
      <c r="IZ49" s="86">
        <f t="shared" si="131"/>
        <v>5.8140127760792936E-6</v>
      </c>
      <c r="JA49" s="86">
        <f t="shared" si="132"/>
        <v>2.122838889335155E-6</v>
      </c>
      <c r="JB49" s="86">
        <f t="shared" si="133"/>
        <v>6.0865538081772256E-7</v>
      </c>
      <c r="JC49" s="86">
        <f t="shared" si="134"/>
        <v>7.9221675868930422E-7</v>
      </c>
      <c r="JD49" s="86">
        <f t="shared" si="135"/>
        <v>1.0294158463616652E-6</v>
      </c>
      <c r="JE49" s="86">
        <f t="shared" si="136"/>
        <v>9.6871500856672217E-7</v>
      </c>
      <c r="JF49" s="86">
        <f t="shared" si="137"/>
        <v>1.4406097240711073E-7</v>
      </c>
      <c r="JG49" s="86">
        <f t="shared" si="138"/>
        <v>5.1833457783862423E-9</v>
      </c>
      <c r="JH49" s="86">
        <f t="shared" si="139"/>
        <v>3.1938029742789645E-8</v>
      </c>
      <c r="JI49" s="86">
        <f t="shared" si="140"/>
        <v>6.2154715285355065E-8</v>
      </c>
      <c r="JJ49" s="86">
        <f t="shared" si="141"/>
        <v>2.4753226494569746E-7</v>
      </c>
      <c r="JK49" s="86">
        <f t="shared" si="142"/>
        <v>8.6349525148344829E-7</v>
      </c>
      <c r="JL49" s="86">
        <f t="shared" si="143"/>
        <v>2.7535148243576993E-7</v>
      </c>
      <c r="JM49" s="86">
        <f t="shared" si="144"/>
        <v>6.6304008009044401E-9</v>
      </c>
    </row>
    <row r="50" spans="2:273" x14ac:dyDescent="0.25">
      <c r="B50" s="2">
        <v>23</v>
      </c>
      <c r="C50" s="37">
        <v>106.767</v>
      </c>
      <c r="D50" s="37">
        <v>101.18600000000001</v>
      </c>
      <c r="E50" s="37">
        <v>101.45</v>
      </c>
      <c r="F50" s="37">
        <v>98.75</v>
      </c>
      <c r="G50" s="37">
        <v>99.122</v>
      </c>
      <c r="H50" s="37">
        <v>102.19499999999999</v>
      </c>
      <c r="I50" s="37">
        <v>101.732</v>
      </c>
      <c r="J50" s="37">
        <v>100.65900000000001</v>
      </c>
      <c r="K50" s="37">
        <v>102.92700000000001</v>
      </c>
      <c r="L50" s="37">
        <v>102.395</v>
      </c>
      <c r="M50" s="37">
        <v>103.214</v>
      </c>
      <c r="N50" s="37">
        <v>105.667</v>
      </c>
      <c r="O50" s="37">
        <v>104.842</v>
      </c>
      <c r="P50" s="37">
        <v>103.22499999999999</v>
      </c>
      <c r="Q50" s="37">
        <v>105.825</v>
      </c>
      <c r="S50" s="4">
        <f t="shared" si="8"/>
        <v>102.83469546618589</v>
      </c>
      <c r="T50" s="4">
        <f t="shared" si="9"/>
        <v>102.74651424738778</v>
      </c>
      <c r="U50" s="4">
        <f t="shared" si="10"/>
        <v>101.28405322906345</v>
      </c>
      <c r="V50" s="4">
        <f t="shared" si="11"/>
        <v>101.57964631636048</v>
      </c>
      <c r="W50" s="4">
        <f t="shared" si="12"/>
        <v>101.93980172388861</v>
      </c>
      <c r="X50" s="4">
        <f t="shared" si="13"/>
        <v>102.83747481970747</v>
      </c>
      <c r="Y50" s="4">
        <f t="shared" si="14"/>
        <v>100.62493669461068</v>
      </c>
      <c r="Z50" s="4">
        <f t="shared" si="15"/>
        <v>102.66475423787007</v>
      </c>
      <c r="AA50" s="4">
        <f t="shared" si="16"/>
        <v>101.58682114743605</v>
      </c>
      <c r="AB50" s="4">
        <f t="shared" si="17"/>
        <v>102.29120972746496</v>
      </c>
      <c r="AC50" s="4">
        <f t="shared" si="18"/>
        <v>104.56948185743978</v>
      </c>
      <c r="AD50" s="4">
        <f t="shared" si="19"/>
        <v>106.18491917134646</v>
      </c>
      <c r="AE50" s="4">
        <f t="shared" si="20"/>
        <v>107.09894087607447</v>
      </c>
      <c r="AF50" s="4">
        <f t="shared" si="21"/>
        <v>102.63099958835723</v>
      </c>
      <c r="AG50" s="4">
        <f t="shared" si="22"/>
        <v>105.58877350125614</v>
      </c>
      <c r="AI50" s="4">
        <f t="shared" si="23"/>
        <v>3.9323045338141043</v>
      </c>
      <c r="AJ50" s="4">
        <f t="shared" si="24"/>
        <v>-1.560514247387772</v>
      </c>
      <c r="AK50" s="4">
        <f t="shared" si="25"/>
        <v>0.16594677093655719</v>
      </c>
      <c r="AL50" s="4">
        <f t="shared" si="26"/>
        <v>-2.8296463163604813</v>
      </c>
      <c r="AM50" s="4">
        <f t="shared" si="27"/>
        <v>-2.8178017238886071</v>
      </c>
      <c r="AN50" s="4">
        <f t="shared" si="28"/>
        <v>-0.64247481970747344</v>
      </c>
      <c r="AO50" s="4">
        <f t="shared" si="29"/>
        <v>1.1070633053893175</v>
      </c>
      <c r="AP50" s="4">
        <f t="shared" si="30"/>
        <v>-2.0057542378700646</v>
      </c>
      <c r="AQ50" s="4">
        <f t="shared" si="31"/>
        <v>1.3401788525639518</v>
      </c>
      <c r="AR50" s="4">
        <f t="shared" si="32"/>
        <v>0.10379027253503637</v>
      </c>
      <c r="AS50" s="4">
        <f t="shared" si="33"/>
        <v>-1.3554818574397842</v>
      </c>
      <c r="AT50" s="4">
        <f t="shared" si="34"/>
        <v>-0.51791917134646326</v>
      </c>
      <c r="AU50" s="4">
        <f t="shared" si="35"/>
        <v>-2.2569408760744665</v>
      </c>
      <c r="AV50" s="4">
        <f t="shared" si="146"/>
        <v>0.59400041164276729</v>
      </c>
      <c r="AW50" s="4">
        <f t="shared" si="146"/>
        <v>0.2362264987438607</v>
      </c>
      <c r="AY50" s="2">
        <f t="shared" si="96"/>
        <v>102.82914326436266</v>
      </c>
      <c r="AZ50" s="2">
        <f t="shared" si="147"/>
        <v>102.73666931308104</v>
      </c>
      <c r="BA50" s="2">
        <f t="shared" si="148"/>
        <v>101.27997824734342</v>
      </c>
      <c r="BB50" s="2">
        <f t="shared" si="149"/>
        <v>101.57830523312487</v>
      </c>
      <c r="BC50" s="2">
        <f t="shared" si="150"/>
        <v>101.93811130686015</v>
      </c>
      <c r="BD50" s="2">
        <f t="shared" si="151"/>
        <v>102.83540119835904</v>
      </c>
      <c r="BE50" s="2">
        <f t="shared" si="152"/>
        <v>100.62298196785989</v>
      </c>
      <c r="BF50" s="2">
        <f t="shared" si="153"/>
        <v>102.66440607334383</v>
      </c>
      <c r="BG50" s="2">
        <f t="shared" si="154"/>
        <v>101.58680717868648</v>
      </c>
      <c r="BH50" s="2">
        <f t="shared" si="155"/>
        <v>102.29112323222171</v>
      </c>
      <c r="BI50" s="2">
        <f t="shared" si="156"/>
        <v>104.56932520134598</v>
      </c>
      <c r="BJ50" s="2">
        <f t="shared" si="157"/>
        <v>106.18436054869753</v>
      </c>
      <c r="BK50" s="2">
        <f t="shared" si="158"/>
        <v>107.0972375507461</v>
      </c>
      <c r="BL50" s="2">
        <f t="shared" si="159"/>
        <v>102.63043600096341</v>
      </c>
      <c r="BM50" s="2">
        <f t="shared" si="160"/>
        <v>105.58875727156553</v>
      </c>
      <c r="BO50" s="2">
        <f t="shared" si="38"/>
        <v>106.767</v>
      </c>
      <c r="BP50" s="2">
        <f t="shared" si="39"/>
        <v>101.18600000000001</v>
      </c>
      <c r="BQ50" s="2">
        <f t="shared" si="40"/>
        <v>101.45</v>
      </c>
      <c r="BR50" s="2">
        <f t="shared" si="41"/>
        <v>98.75</v>
      </c>
      <c r="BS50" s="2">
        <f t="shared" si="42"/>
        <v>99.122</v>
      </c>
      <c r="BT50" s="2">
        <f t="shared" si="43"/>
        <v>102.19499999999999</v>
      </c>
      <c r="BU50" s="2">
        <f t="shared" si="44"/>
        <v>101.732</v>
      </c>
      <c r="BV50" s="2">
        <f t="shared" si="45"/>
        <v>100.65900000000001</v>
      </c>
      <c r="BW50" s="2">
        <f t="shared" si="46"/>
        <v>102.92700000000001</v>
      </c>
      <c r="BX50" s="2">
        <f t="shared" si="47"/>
        <v>102.395</v>
      </c>
      <c r="BY50" s="2">
        <f t="shared" si="48"/>
        <v>103.214</v>
      </c>
      <c r="BZ50" s="2">
        <f t="shared" si="49"/>
        <v>105.667</v>
      </c>
      <c r="CA50" s="2">
        <f t="shared" si="50"/>
        <v>104.842</v>
      </c>
      <c r="CB50" s="2">
        <f t="shared" si="51"/>
        <v>103.22499999999999</v>
      </c>
      <c r="CC50" s="2">
        <f t="shared" si="52"/>
        <v>105.825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103.38696599190284</v>
      </c>
      <c r="DL50" s="2">
        <f t="shared" si="161"/>
        <v>103.17426180836708</v>
      </c>
      <c r="DM50" s="2">
        <f t="shared" si="161"/>
        <v>101.94102720450279</v>
      </c>
      <c r="DN50" s="2">
        <f t="shared" si="161"/>
        <v>101.957919793621</v>
      </c>
      <c r="DO50" s="2">
        <f t="shared" si="161"/>
        <v>102.24637363977483</v>
      </c>
      <c r="DP50" s="2">
        <f t="shared" si="161"/>
        <v>102.95428799249532</v>
      </c>
      <c r="DQ50" s="2">
        <f t="shared" si="161"/>
        <v>101.42294793621012</v>
      </c>
      <c r="DR50" s="2">
        <f t="shared" si="161"/>
        <v>102.36500853485067</v>
      </c>
      <c r="DS50" s="2">
        <f t="shared" si="161"/>
        <v>101.59226894934334</v>
      </c>
      <c r="DT50" s="2">
        <f t="shared" si="161"/>
        <v>102.85154217074218</v>
      </c>
      <c r="DU50" s="2">
        <f t="shared" si="161"/>
        <v>104.86662829631253</v>
      </c>
      <c r="DV50" s="2">
        <f t="shared" si="161"/>
        <v>106.4503456140351</v>
      </c>
      <c r="DW50" s="2">
        <f t="shared" si="161"/>
        <v>107.16645769230767</v>
      </c>
      <c r="DX50" s="2">
        <f t="shared" si="161"/>
        <v>102.56964237516868</v>
      </c>
      <c r="DY50" s="2">
        <f t="shared" si="161"/>
        <v>105.99823529411765</v>
      </c>
      <c r="EA50" s="2">
        <f t="shared" si="71"/>
        <v>100.33509700722395</v>
      </c>
      <c r="EB50" s="2">
        <f t="shared" si="72"/>
        <v>100.86204338241411</v>
      </c>
      <c r="EC50" s="2">
        <f t="shared" si="73"/>
        <v>98.230956163672914</v>
      </c>
      <c r="ED50" s="2">
        <f t="shared" si="74"/>
        <v>99.722703982928607</v>
      </c>
      <c r="EE50" s="2">
        <f t="shared" si="75"/>
        <v>100.43911381883022</v>
      </c>
      <c r="EF50" s="2">
        <f t="shared" si="76"/>
        <v>102.27464324130845</v>
      </c>
      <c r="EG50" s="2">
        <f t="shared" si="77"/>
        <v>96.65842067457838</v>
      </c>
      <c r="EH50" s="2">
        <f t="shared" si="78"/>
        <v>104.28076073997944</v>
      </c>
      <c r="EI50" s="2">
        <f t="shared" si="79"/>
        <v>101.53811929586256</v>
      </c>
      <c r="EJ50" s="2">
        <f t="shared" si="80"/>
        <v>98.924934488985173</v>
      </c>
      <c r="EK50" s="2">
        <f t="shared" si="81"/>
        <v>102.7865852816475</v>
      </c>
      <c r="EL50" s="2">
        <f t="shared" si="82"/>
        <v>104.80806002322981</v>
      </c>
      <c r="EM50" s="2">
        <f t="shared" si="83"/>
        <v>106.75114352161944</v>
      </c>
      <c r="EN50" s="2">
        <f t="shared" si="84"/>
        <v>102.95947805200868</v>
      </c>
      <c r="EO50" s="2">
        <f t="shared" si="85"/>
        <v>102.97498242867184</v>
      </c>
      <c r="EQ50" s="2">
        <f t="shared" si="86"/>
        <v>100.40254706765998</v>
      </c>
      <c r="ER50" s="2">
        <f t="shared" si="162"/>
        <v>99.782314288766301</v>
      </c>
      <c r="ES50" s="2">
        <f t="shared" si="162"/>
        <v>97.887659195665947</v>
      </c>
      <c r="ET50" s="2">
        <f t="shared" si="162"/>
        <v>97.655541363063406</v>
      </c>
      <c r="EU50" s="2">
        <f t="shared" si="162"/>
        <v>97.947027724431905</v>
      </c>
      <c r="EV50" s="2">
        <f t="shared" si="162"/>
        <v>98.796234679017047</v>
      </c>
      <c r="EW50" s="2">
        <f t="shared" si="162"/>
        <v>97.729457796852657</v>
      </c>
      <c r="EX50" s="2">
        <f t="shared" si="162"/>
        <v>101.8538643454949</v>
      </c>
      <c r="EY50" s="2">
        <f t="shared" si="162"/>
        <v>100.99628729494398</v>
      </c>
      <c r="EZ50" s="2">
        <f t="shared" si="162"/>
        <v>100.2505381436131</v>
      </c>
      <c r="FA50" s="2">
        <f t="shared" si="162"/>
        <v>103.31797116669632</v>
      </c>
      <c r="FB50" s="2">
        <f t="shared" si="162"/>
        <v>103.47289673835289</v>
      </c>
      <c r="FC50" s="2">
        <f t="shared" si="162"/>
        <v>106.54261495241893</v>
      </c>
      <c r="FD50" s="2">
        <f t="shared" si="162"/>
        <v>106.63065812894979</v>
      </c>
      <c r="FE50" s="2">
        <f t="shared" si="162"/>
        <v>105.25289100260156</v>
      </c>
      <c r="FG50" s="2">
        <f t="shared" si="88"/>
        <v>0.18278094128204878</v>
      </c>
      <c r="FH50" s="2">
        <f t="shared" si="163"/>
        <v>0.18924640949588259</v>
      </c>
      <c r="FI50" s="2">
        <f t="shared" si="163"/>
        <v>0.17817540771555845</v>
      </c>
      <c r="FJ50" s="2">
        <f t="shared" si="163"/>
        <v>0.16981905189174984</v>
      </c>
      <c r="FK50" s="2">
        <f t="shared" si="163"/>
        <v>0.17055012360326913</v>
      </c>
      <c r="FL50" s="2">
        <f t="shared" si="163"/>
        <v>0.17485166928314991</v>
      </c>
      <c r="FM50" s="2">
        <f t="shared" si="163"/>
        <v>0.16790351723433966</v>
      </c>
      <c r="FN50" s="2">
        <f t="shared" si="163"/>
        <v>0.15630334758895459</v>
      </c>
      <c r="FO50" s="2">
        <f t="shared" si="163"/>
        <v>0.1007745529758599</v>
      </c>
      <c r="FP50" s="2">
        <f t="shared" si="163"/>
        <v>0.14272868772576436</v>
      </c>
      <c r="FQ50" s="2">
        <f t="shared" si="163"/>
        <v>0.14293468604169587</v>
      </c>
      <c r="FR50" s="2">
        <f t="shared" si="163"/>
        <v>0.16194908921418383</v>
      </c>
      <c r="FS50" s="2">
        <f t="shared" si="163"/>
        <v>0.1666643297279698</v>
      </c>
      <c r="FT50" s="2">
        <f t="shared" si="163"/>
        <v>0.15587062124908663</v>
      </c>
      <c r="FU50" s="2">
        <f t="shared" si="163"/>
        <v>0.1354488475792239</v>
      </c>
      <c r="FW50" s="2">
        <f t="shared" si="112"/>
        <v>1.1240151819902831E-5</v>
      </c>
      <c r="FX50" s="2">
        <f t="shared" si="164"/>
        <v>1.2466279100395275E-5</v>
      </c>
      <c r="FY50" s="2">
        <f t="shared" si="165"/>
        <v>1.612832721380911E-5</v>
      </c>
      <c r="FZ50" s="2">
        <f t="shared" si="166"/>
        <v>1.5640158440899255E-5</v>
      </c>
      <c r="GA50" s="2">
        <f t="shared" si="167"/>
        <v>1.3621948870974983E-5</v>
      </c>
      <c r="GB50" s="2">
        <f t="shared" si="168"/>
        <v>1.4309668008487796E-5</v>
      </c>
      <c r="GC50" s="2">
        <f t="shared" si="169"/>
        <v>1.3927469299969236E-5</v>
      </c>
      <c r="GD50" s="2">
        <f t="shared" si="170"/>
        <v>1.6871061935767545E-5</v>
      </c>
      <c r="GE50" s="2">
        <f t="shared" si="171"/>
        <v>8.9760913202242776E-6</v>
      </c>
      <c r="GF50" s="2">
        <f t="shared" si="172"/>
        <v>1.5557523949495952E-5</v>
      </c>
      <c r="GG50" s="2">
        <f t="shared" si="173"/>
        <v>1.3550017099708543E-5</v>
      </c>
      <c r="GH50" s="2">
        <f t="shared" si="174"/>
        <v>1.3788333814348079E-5</v>
      </c>
      <c r="GI50" s="2">
        <f t="shared" si="175"/>
        <v>9.9922869577357244E-6</v>
      </c>
      <c r="GJ50" s="2">
        <f t="shared" si="176"/>
        <v>8.08913210070448E-6</v>
      </c>
      <c r="GK50" s="2">
        <f t="shared" si="177"/>
        <v>7.9432569496078125E-6</v>
      </c>
      <c r="GM50" s="86">
        <f t="shared" si="113"/>
        <v>5.4148952167068372E-6</v>
      </c>
      <c r="GN50" s="86">
        <f t="shared" si="178"/>
        <v>1.0241868709267031E-5</v>
      </c>
      <c r="GO50" s="86">
        <f t="shared" si="179"/>
        <v>3.9498941693710051E-6</v>
      </c>
      <c r="GP50" s="86">
        <f t="shared" si="180"/>
        <v>1.2225665904806386E-6</v>
      </c>
      <c r="GQ50" s="86">
        <f t="shared" si="181"/>
        <v>1.5617842450171221E-6</v>
      </c>
      <c r="GR50" s="86">
        <f t="shared" si="182"/>
        <v>2.0117637579009374E-6</v>
      </c>
      <c r="GS50" s="86">
        <f t="shared" si="183"/>
        <v>1.8660718717084954E-6</v>
      </c>
      <c r="GT50" s="86">
        <f t="shared" si="184"/>
        <v>3.103868089821647E-7</v>
      </c>
      <c r="GU50" s="86">
        <f t="shared" si="185"/>
        <v>1.1549232452038099E-8</v>
      </c>
      <c r="GV50" s="86">
        <f t="shared" si="186"/>
        <v>7.3504393616335455E-8</v>
      </c>
      <c r="GW50" s="86">
        <f t="shared" si="187"/>
        <v>1.3638857453873125E-7</v>
      </c>
      <c r="GX50" s="86">
        <f t="shared" si="188"/>
        <v>5.2090570992498276E-7</v>
      </c>
      <c r="GY50" s="86">
        <f t="shared" si="189"/>
        <v>1.6725983253959638E-6</v>
      </c>
      <c r="GZ50" s="86">
        <f t="shared" si="190"/>
        <v>5.6413871898337008E-7</v>
      </c>
      <c r="HA50" s="86">
        <f t="shared" si="191"/>
        <v>1.6632171592732052E-8</v>
      </c>
      <c r="HC50" s="86">
        <f t="shared" si="145"/>
        <v>1.3332999326802047E-17</v>
      </c>
      <c r="HD50" s="86">
        <f t="shared" si="192"/>
        <v>2.331540661952547E-17</v>
      </c>
      <c r="HE50" s="86">
        <f t="shared" si="193"/>
        <v>3.3047603850436378E-20</v>
      </c>
      <c r="HF50" s="86">
        <f t="shared" si="194"/>
        <v>1.2310449290772979E-22</v>
      </c>
      <c r="HG50" s="86">
        <f t="shared" si="195"/>
        <v>1.8374659282756965E-21</v>
      </c>
      <c r="HH50" s="86">
        <f t="shared" si="196"/>
        <v>8.5648453023172881E-20</v>
      </c>
      <c r="HI50" s="86">
        <f t="shared" si="197"/>
        <v>1.1344665284653344E-19</v>
      </c>
      <c r="HJ50" s="86">
        <f t="shared" si="198"/>
        <v>1.5635145569792952E-21</v>
      </c>
      <c r="HK50" s="86">
        <f t="shared" si="199"/>
        <v>1.5357589981606701E-23</v>
      </c>
      <c r="HL50" s="86">
        <f t="shared" si="200"/>
        <v>3.8112389758230688E-22</v>
      </c>
      <c r="HM50" s="86">
        <f t="shared" si="201"/>
        <v>8.9166243762134125E-22</v>
      </c>
      <c r="HN50" s="86">
        <f t="shared" si="202"/>
        <v>1.4652292686532648E-21</v>
      </c>
      <c r="HO50" s="86">
        <f t="shared" si="203"/>
        <v>1.2587405977179669E-21</v>
      </c>
      <c r="HP50" s="86">
        <f t="shared" si="204"/>
        <v>1.0745501639472531E-22</v>
      </c>
      <c r="HQ50" s="86">
        <f t="shared" si="205"/>
        <v>7.4948337991067785E-28</v>
      </c>
      <c r="HS50" s="86">
        <f t="shared" si="114"/>
        <v>2.3638885988387958E-79</v>
      </c>
      <c r="HT50" s="86">
        <f t="shared" si="206"/>
        <v>6.288355635371766E-73</v>
      </c>
      <c r="HU50" s="86">
        <f t="shared" si="207"/>
        <v>7.5614778125806177E-89</v>
      </c>
      <c r="HV50" s="86">
        <f t="shared" si="208"/>
        <v>1.2377115557469302E-101</v>
      </c>
      <c r="HW50" s="86">
        <f t="shared" si="209"/>
        <v>1.6099277435487732E-96</v>
      </c>
      <c r="HX50" s="86">
        <f t="shared" si="210"/>
        <v>2.3050626857518977E-89</v>
      </c>
      <c r="HY50" s="86">
        <f t="shared" si="211"/>
        <v>1.6013288257266227E-87</v>
      </c>
      <c r="HZ50" s="86">
        <f t="shared" si="212"/>
        <v>1.1618842049740467E-95</v>
      </c>
      <c r="IA50" s="86">
        <f t="shared" si="213"/>
        <v>2.6720153400900056E-97</v>
      </c>
      <c r="IB50" s="86">
        <f t="shared" si="214"/>
        <v>2.302266054727127E-99</v>
      </c>
      <c r="IC50" s="86">
        <f t="shared" si="215"/>
        <v>2.3445357593183816E-96</v>
      </c>
      <c r="ID50" s="86">
        <f t="shared" si="216"/>
        <v>3.7921342940892091E-97</v>
      </c>
      <c r="IE50" s="86">
        <f t="shared" si="217"/>
        <v>3.5885439369532515E-97</v>
      </c>
      <c r="IF50" s="86">
        <f t="shared" si="218"/>
        <v>1.1293848044972482E-43</v>
      </c>
      <c r="IG50" s="86">
        <f t="shared" si="219"/>
        <v>9.9572473517378631E-45</v>
      </c>
      <c r="II50" s="86">
        <f t="shared" si="115"/>
        <v>3.674753455897352E-246</v>
      </c>
      <c r="IJ50" s="86">
        <f t="shared" si="116"/>
        <v>3.1850738656210225E-237</v>
      </c>
      <c r="IK50" s="86">
        <f t="shared" si="117"/>
        <v>3.0324297067029245E-274</v>
      </c>
      <c r="IL50" s="86">
        <f t="shared" si="118"/>
        <v>0</v>
      </c>
      <c r="IM50" s="86">
        <f t="shared" si="119"/>
        <v>4.7396647716637281E-301</v>
      </c>
      <c r="IN50" s="86">
        <f t="shared" si="120"/>
        <v>1.1684233660896351E-275</v>
      </c>
      <c r="IO50" s="86">
        <f t="shared" si="121"/>
        <v>3.8501816458583608E-267</v>
      </c>
      <c r="IP50" s="86">
        <f t="shared" si="122"/>
        <v>7.4839003915573905E-295</v>
      </c>
      <c r="IQ50" s="86">
        <f t="shared" si="123"/>
        <v>7.9776402825726273E-295</v>
      </c>
      <c r="IR50" s="86">
        <f t="shared" si="124"/>
        <v>4.6523054772483177E-306</v>
      </c>
      <c r="IS50" s="86">
        <f t="shared" si="125"/>
        <v>5.196192551391047E-300</v>
      </c>
      <c r="IT50" s="86">
        <f t="shared" si="126"/>
        <v>1.2329731247890067E-304</v>
      </c>
      <c r="IU50" s="86">
        <f t="shared" si="127"/>
        <v>1.7404054722780111E-300</v>
      </c>
      <c r="IV50" s="86">
        <f t="shared" si="128"/>
        <v>1.2014580193778414E-200</v>
      </c>
      <c r="IW50" s="86">
        <f t="shared" si="129"/>
        <v>2.1962061226762662E-144</v>
      </c>
      <c r="IY50" s="86">
        <f t="shared" si="130"/>
        <v>5.4148952167201703E-6</v>
      </c>
      <c r="IZ50" s="86">
        <f t="shared" si="131"/>
        <v>1.0241868709290347E-5</v>
      </c>
      <c r="JA50" s="86">
        <f t="shared" si="132"/>
        <v>3.9498941693710381E-6</v>
      </c>
      <c r="JB50" s="86">
        <f t="shared" si="133"/>
        <v>1.2225665904806388E-6</v>
      </c>
      <c r="JC50" s="86">
        <f t="shared" si="134"/>
        <v>1.561784245017124E-6</v>
      </c>
      <c r="JD50" s="86">
        <f t="shared" si="135"/>
        <v>2.0117637579010229E-6</v>
      </c>
      <c r="JE50" s="86">
        <f t="shared" si="136"/>
        <v>1.8660718717086089E-6</v>
      </c>
      <c r="JF50" s="86">
        <f t="shared" si="137"/>
        <v>3.1038680898216628E-7</v>
      </c>
      <c r="JG50" s="86">
        <f t="shared" si="138"/>
        <v>1.1549232452038114E-8</v>
      </c>
      <c r="JH50" s="86">
        <f t="shared" si="139"/>
        <v>7.3504393616335838E-8</v>
      </c>
      <c r="JI50" s="86">
        <f t="shared" si="140"/>
        <v>1.3638857453873215E-7</v>
      </c>
      <c r="JJ50" s="86">
        <f t="shared" si="141"/>
        <v>5.2090570992498425E-7</v>
      </c>
      <c r="JK50" s="86">
        <f t="shared" si="142"/>
        <v>1.6725983253959651E-6</v>
      </c>
      <c r="JL50" s="86">
        <f t="shared" si="143"/>
        <v>5.6413871898337018E-7</v>
      </c>
      <c r="JM50" s="86">
        <f t="shared" si="144"/>
        <v>1.6632171592732052E-8</v>
      </c>
    </row>
    <row r="51" spans="2:273" x14ac:dyDescent="0.25">
      <c r="B51" s="2">
        <v>24</v>
      </c>
      <c r="C51" s="37">
        <v>103.884</v>
      </c>
      <c r="D51" s="37">
        <v>99.14</v>
      </c>
      <c r="E51" s="37">
        <v>102.45</v>
      </c>
      <c r="F51" s="37">
        <v>102.25</v>
      </c>
      <c r="G51" s="37">
        <v>101.17100000000001</v>
      </c>
      <c r="H51" s="37">
        <v>100.634</v>
      </c>
      <c r="I51" s="37">
        <v>98.584999999999994</v>
      </c>
      <c r="J51" s="37">
        <v>98.975999999999999</v>
      </c>
      <c r="K51" s="37">
        <v>101.512</v>
      </c>
      <c r="L51" s="37">
        <v>101.69799999999999</v>
      </c>
      <c r="M51" s="37">
        <v>103.048</v>
      </c>
      <c r="N51" s="37">
        <v>103.976</v>
      </c>
      <c r="O51" s="37">
        <v>106.63200000000001</v>
      </c>
      <c r="P51" s="37">
        <v>103.625</v>
      </c>
      <c r="Q51" s="37">
        <v>103.65</v>
      </c>
      <c r="S51" s="4">
        <f t="shared" si="8"/>
        <v>102.85864106415026</v>
      </c>
      <c r="T51" s="4">
        <f t="shared" si="9"/>
        <v>102.86937682081712</v>
      </c>
      <c r="U51" s="4">
        <f t="shared" si="10"/>
        <v>101.3462627256629</v>
      </c>
      <c r="V51" s="4">
        <f t="shared" si="11"/>
        <v>101.71813056231407</v>
      </c>
      <c r="W51" s="4">
        <f t="shared" si="12"/>
        <v>102.04665134343216</v>
      </c>
      <c r="X51" s="4">
        <f t="shared" si="13"/>
        <v>102.96934159004059</v>
      </c>
      <c r="Y51" s="4">
        <f t="shared" si="14"/>
        <v>100.66321753994961</v>
      </c>
      <c r="Z51" s="4">
        <f t="shared" si="15"/>
        <v>102.80390673800645</v>
      </c>
      <c r="AA51" s="4">
        <f t="shared" si="16"/>
        <v>101.74131027118052</v>
      </c>
      <c r="AB51" s="4">
        <f t="shared" si="17"/>
        <v>102.34897057024457</v>
      </c>
      <c r="AC51" s="4">
        <f t="shared" si="18"/>
        <v>104.5409414179296</v>
      </c>
      <c r="AD51" s="4">
        <f t="shared" si="19"/>
        <v>106.20565440990444</v>
      </c>
      <c r="AE51" s="4">
        <f t="shared" si="20"/>
        <v>107.14380570196954</v>
      </c>
      <c r="AF51" s="4">
        <f t="shared" si="21"/>
        <v>102.7002609697397</v>
      </c>
      <c r="AG51" s="4">
        <f t="shared" si="22"/>
        <v>105.49657164586553</v>
      </c>
      <c r="AI51" s="4">
        <f t="shared" si="23"/>
        <v>1.0253589358497379</v>
      </c>
      <c r="AJ51" s="4">
        <f t="shared" si="24"/>
        <v>-3.729376820817123</v>
      </c>
      <c r="AK51" s="4">
        <f t="shared" si="25"/>
        <v>1.1037372743371066</v>
      </c>
      <c r="AL51" s="4">
        <f t="shared" si="26"/>
        <v>0.53186943768592698</v>
      </c>
      <c r="AM51" s="4">
        <f t="shared" si="27"/>
        <v>-0.87565134343215334</v>
      </c>
      <c r="AN51" s="4">
        <f t="shared" si="28"/>
        <v>-2.3353415900405849</v>
      </c>
      <c r="AO51" s="4">
        <f t="shared" si="29"/>
        <v>-2.0782175399496197</v>
      </c>
      <c r="AP51" s="4">
        <f t="shared" si="30"/>
        <v>-3.8279067380064475</v>
      </c>
      <c r="AQ51" s="4">
        <f t="shared" si="31"/>
        <v>-0.22931027118052327</v>
      </c>
      <c r="AR51" s="4">
        <f t="shared" si="32"/>
        <v>-0.65097057024458138</v>
      </c>
      <c r="AS51" s="4">
        <f t="shared" si="33"/>
        <v>-1.4929414179296003</v>
      </c>
      <c r="AT51" s="4">
        <f t="shared" si="34"/>
        <v>-2.2296544099044411</v>
      </c>
      <c r="AU51" s="4">
        <f t="shared" si="35"/>
        <v>-0.51180570196953568</v>
      </c>
      <c r="AV51" s="4">
        <f t="shared" si="146"/>
        <v>0.92473903026029802</v>
      </c>
      <c r="AW51" s="4">
        <f t="shared" si="146"/>
        <v>-1.8465716458655237</v>
      </c>
      <c r="AY51" s="2">
        <f t="shared" si="96"/>
        <v>102.8488731240693</v>
      </c>
      <c r="AZ51" s="2">
        <f t="shared" si="147"/>
        <v>102.85270603094223</v>
      </c>
      <c r="BA51" s="2">
        <f t="shared" si="148"/>
        <v>101.33898799248297</v>
      </c>
      <c r="BB51" s="2">
        <f t="shared" si="149"/>
        <v>101.71555394251044</v>
      </c>
      <c r="BC51" s="2">
        <f t="shared" si="150"/>
        <v>102.04346095295161</v>
      </c>
      <c r="BD51" s="2">
        <f t="shared" si="151"/>
        <v>102.96546214106127</v>
      </c>
      <c r="BE51" s="2">
        <f t="shared" si="152"/>
        <v>100.65960729103772</v>
      </c>
      <c r="BF51" s="2">
        <f t="shared" si="153"/>
        <v>102.80319050266326</v>
      </c>
      <c r="BG51" s="2">
        <f t="shared" si="154"/>
        <v>101.74128037758491</v>
      </c>
      <c r="BH51" s="2">
        <f t="shared" si="155"/>
        <v>102.34878073715248</v>
      </c>
      <c r="BI51" s="2">
        <f t="shared" si="156"/>
        <v>104.5406129031709</v>
      </c>
      <c r="BJ51" s="2">
        <f t="shared" si="157"/>
        <v>106.20453150334443</v>
      </c>
      <c r="BK51" s="2">
        <f t="shared" si="158"/>
        <v>107.14064280064525</v>
      </c>
      <c r="BL51" s="2">
        <f t="shared" si="159"/>
        <v>102.69915573932423</v>
      </c>
      <c r="BM51" s="2">
        <f t="shared" si="160"/>
        <v>105.49653292919859</v>
      </c>
      <c r="BO51" s="2">
        <f t="shared" si="38"/>
        <v>103.884</v>
      </c>
      <c r="BP51" s="2">
        <f t="shared" si="39"/>
        <v>99.14</v>
      </c>
      <c r="BQ51" s="2">
        <f t="shared" si="40"/>
        <v>102.45</v>
      </c>
      <c r="BR51" s="2">
        <f t="shared" si="41"/>
        <v>102.25</v>
      </c>
      <c r="BS51" s="2">
        <f t="shared" si="42"/>
        <v>101.17100000000001</v>
      </c>
      <c r="BT51" s="2">
        <f t="shared" si="43"/>
        <v>100.634</v>
      </c>
      <c r="BU51" s="2">
        <f t="shared" si="44"/>
        <v>98.584999999999994</v>
      </c>
      <c r="BV51" s="2">
        <f t="shared" si="45"/>
        <v>98.975999999999999</v>
      </c>
      <c r="BW51" s="2">
        <f t="shared" si="46"/>
        <v>101.512</v>
      </c>
      <c r="BX51" s="2">
        <f t="shared" si="47"/>
        <v>101.69799999999999</v>
      </c>
      <c r="BY51" s="2">
        <f t="shared" si="48"/>
        <v>103.048</v>
      </c>
      <c r="BZ51" s="2">
        <f t="shared" si="49"/>
        <v>103.976</v>
      </c>
      <c r="CA51" s="2">
        <f t="shared" si="50"/>
        <v>106.63200000000001</v>
      </c>
      <c r="CB51" s="2">
        <f t="shared" si="51"/>
        <v>103.625</v>
      </c>
      <c r="CC51" s="2">
        <f t="shared" si="52"/>
        <v>103.65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103.50174595141701</v>
      </c>
      <c r="DL51" s="2">
        <f t="shared" si="161"/>
        <v>103.40294905533064</v>
      </c>
      <c r="DM51" s="2">
        <f t="shared" si="161"/>
        <v>102.10989212007502</v>
      </c>
      <c r="DN51" s="2">
        <f t="shared" si="161"/>
        <v>102.196611163227</v>
      </c>
      <c r="DO51" s="2">
        <f t="shared" si="161"/>
        <v>102.44063039399622</v>
      </c>
      <c r="DP51" s="2">
        <f t="shared" si="161"/>
        <v>103.16456313320828</v>
      </c>
      <c r="DQ51" s="2">
        <f t="shared" si="161"/>
        <v>101.56801163227016</v>
      </c>
      <c r="DR51" s="2">
        <f t="shared" si="161"/>
        <v>102.54154054054058</v>
      </c>
      <c r="DS51" s="2">
        <f t="shared" si="161"/>
        <v>101.78369924953095</v>
      </c>
      <c r="DT51" s="2">
        <f t="shared" si="161"/>
        <v>102.99356894036895</v>
      </c>
      <c r="DU51" s="2">
        <f t="shared" si="161"/>
        <v>104.8867269942007</v>
      </c>
      <c r="DV51" s="2">
        <f t="shared" si="161"/>
        <v>106.53172354925776</v>
      </c>
      <c r="DW51" s="2">
        <f t="shared" si="161"/>
        <v>107.25573846153844</v>
      </c>
      <c r="DX51" s="2">
        <f t="shared" si="161"/>
        <v>102.66632253711199</v>
      </c>
      <c r="DY51" s="2">
        <f t="shared" si="161"/>
        <v>105.94590336134453</v>
      </c>
      <c r="EA51" s="2">
        <f t="shared" si="71"/>
        <v>100.18669659442726</v>
      </c>
      <c r="EB51" s="2">
        <f t="shared" si="72"/>
        <v>100.70288977622495</v>
      </c>
      <c r="EC51" s="2">
        <f t="shared" si="73"/>
        <v>98.096132708644063</v>
      </c>
      <c r="ED51" s="2">
        <f t="shared" si="74"/>
        <v>99.570963137098545</v>
      </c>
      <c r="EE51" s="2">
        <f t="shared" si="75"/>
        <v>100.28203361337081</v>
      </c>
      <c r="EF51" s="2">
        <f t="shared" si="76"/>
        <v>102.10883677814901</v>
      </c>
      <c r="EG51" s="2">
        <f t="shared" si="77"/>
        <v>96.553762648344787</v>
      </c>
      <c r="EH51" s="2">
        <f t="shared" si="78"/>
        <v>104.09152043752754</v>
      </c>
      <c r="EI51" s="2">
        <f t="shared" si="79"/>
        <v>101.39612369213262</v>
      </c>
      <c r="EJ51" s="2">
        <f t="shared" si="80"/>
        <v>98.816608522932455</v>
      </c>
      <c r="EK51" s="2">
        <f t="shared" si="81"/>
        <v>102.64780242277409</v>
      </c>
      <c r="EL51" s="2">
        <f t="shared" si="82"/>
        <v>104.66047707132411</v>
      </c>
      <c r="EM51" s="2">
        <f t="shared" si="83"/>
        <v>106.61580404852276</v>
      </c>
      <c r="EN51" s="2">
        <f t="shared" si="84"/>
        <v>102.86113013395099</v>
      </c>
      <c r="EO51" s="2">
        <f t="shared" si="85"/>
        <v>102.88050711138793</v>
      </c>
      <c r="EQ51" s="2">
        <f t="shared" si="86"/>
        <v>100.25328151077595</v>
      </c>
      <c r="ER51" s="2">
        <f t="shared" si="162"/>
        <v>99.637550961002887</v>
      </c>
      <c r="ES51" s="2">
        <f t="shared" si="162"/>
        <v>97.757597883944641</v>
      </c>
      <c r="ET51" s="2">
        <f t="shared" si="162"/>
        <v>97.532027979805463</v>
      </c>
      <c r="EU51" s="2">
        <f t="shared" si="162"/>
        <v>97.82390104346409</v>
      </c>
      <c r="EV51" s="2">
        <f t="shared" si="162"/>
        <v>98.677706973035313</v>
      </c>
      <c r="EW51" s="2">
        <f t="shared" si="162"/>
        <v>97.610159084985497</v>
      </c>
      <c r="EX51" s="2">
        <f t="shared" si="162"/>
        <v>101.69899909638967</v>
      </c>
      <c r="EY51" s="2">
        <f t="shared" si="162"/>
        <v>100.86116688314814</v>
      </c>
      <c r="EZ51" s="2">
        <f t="shared" si="162"/>
        <v>100.12439544980492</v>
      </c>
      <c r="FA51" s="2">
        <f t="shared" si="162"/>
        <v>103.17222158655169</v>
      </c>
      <c r="FB51" s="2">
        <f t="shared" si="162"/>
        <v>103.34374393051957</v>
      </c>
      <c r="FC51" s="2">
        <f t="shared" si="162"/>
        <v>106.41011189876748</v>
      </c>
      <c r="FD51" s="2">
        <f t="shared" si="162"/>
        <v>106.48564666037488</v>
      </c>
      <c r="FE51" s="2">
        <f t="shared" si="162"/>
        <v>105.1265410279034</v>
      </c>
      <c r="FG51" s="2">
        <f t="shared" si="88"/>
        <v>0.19694236123557346</v>
      </c>
      <c r="FH51" s="2">
        <f t="shared" si="163"/>
        <v>0.20378384524522802</v>
      </c>
      <c r="FI51" s="2">
        <f t="shared" si="163"/>
        <v>0.19206386377680379</v>
      </c>
      <c r="FJ51" s="2">
        <f t="shared" si="163"/>
        <v>0.18320134690350753</v>
      </c>
      <c r="FK51" s="2">
        <f t="shared" si="163"/>
        <v>0.18397726225276431</v>
      </c>
      <c r="FL51" s="2">
        <f t="shared" si="163"/>
        <v>0.18854048307204987</v>
      </c>
      <c r="FM51" s="2">
        <f t="shared" si="163"/>
        <v>0.18116780329990792</v>
      </c>
      <c r="FN51" s="2">
        <f t="shared" si="163"/>
        <v>0.1688371708673386</v>
      </c>
      <c r="FO51" s="2">
        <f t="shared" si="163"/>
        <v>0.10943313129210488</v>
      </c>
      <c r="FP51" s="2">
        <f t="shared" si="163"/>
        <v>0.15437314401064425</v>
      </c>
      <c r="FQ51" s="2">
        <f t="shared" si="163"/>
        <v>0.15459291790747151</v>
      </c>
      <c r="FR51" s="2">
        <f t="shared" si="163"/>
        <v>0.17484181941104651</v>
      </c>
      <c r="FS51" s="2">
        <f t="shared" si="163"/>
        <v>0.17985188001217253</v>
      </c>
      <c r="FT51" s="2">
        <f t="shared" si="163"/>
        <v>0.16837666966650683</v>
      </c>
      <c r="FU51" s="2">
        <f t="shared" si="163"/>
        <v>0.14660094733670523</v>
      </c>
      <c r="FW51" s="2">
        <f t="shared" si="112"/>
        <v>1.2324568026736559E-5</v>
      </c>
      <c r="FX51" s="2">
        <f t="shared" si="164"/>
        <v>1.3668986780598817E-5</v>
      </c>
      <c r="FY51" s="2">
        <f t="shared" si="165"/>
        <v>1.7684331612820037E-5</v>
      </c>
      <c r="FZ51" s="2">
        <f t="shared" si="166"/>
        <v>1.7149066837856133E-5</v>
      </c>
      <c r="GA51" s="2">
        <f t="shared" si="167"/>
        <v>1.4936150296598137E-5</v>
      </c>
      <c r="GB51" s="2">
        <f t="shared" si="168"/>
        <v>1.5690217303896245E-5</v>
      </c>
      <c r="GC51" s="2">
        <f t="shared" si="169"/>
        <v>1.5271145895075169E-5</v>
      </c>
      <c r="GD51" s="2">
        <f t="shared" si="170"/>
        <v>1.849872144817341E-5</v>
      </c>
      <c r="GE51" s="2">
        <f t="shared" si="171"/>
        <v>9.8420798960033925E-6</v>
      </c>
      <c r="GF51" s="2">
        <f t="shared" si="172"/>
        <v>1.7058460192499794E-5</v>
      </c>
      <c r="GG51" s="2">
        <f t="shared" si="173"/>
        <v>1.4857278884556248E-5</v>
      </c>
      <c r="GH51" s="2">
        <f t="shared" si="174"/>
        <v>1.5118587276719351E-5</v>
      </c>
      <c r="GI51" s="2">
        <f t="shared" si="175"/>
        <v>1.0956314216461854E-5</v>
      </c>
      <c r="GJ51" s="2">
        <f t="shared" si="176"/>
        <v>8.8695500521269044E-6</v>
      </c>
      <c r="GK51" s="2">
        <f t="shared" si="177"/>
        <v>8.7096013769951777E-6</v>
      </c>
      <c r="GM51" s="86">
        <f t="shared" si="113"/>
        <v>9.7754471988116972E-6</v>
      </c>
      <c r="GN51" s="86">
        <f t="shared" si="178"/>
        <v>1.7789948517697547E-5</v>
      </c>
      <c r="GO51" s="86">
        <f t="shared" si="179"/>
        <v>7.2355544183016024E-6</v>
      </c>
      <c r="GP51" s="86">
        <f t="shared" si="180"/>
        <v>2.4118991120766149E-6</v>
      </c>
      <c r="GQ51" s="86">
        <f t="shared" si="181"/>
        <v>3.0259360640550428E-6</v>
      </c>
      <c r="GR51" s="86">
        <f t="shared" si="182"/>
        <v>3.8643527471548736E-6</v>
      </c>
      <c r="GS51" s="86">
        <f t="shared" si="183"/>
        <v>3.5361333649764797E-6</v>
      </c>
      <c r="GT51" s="86">
        <f t="shared" si="184"/>
        <v>6.5563639947583974E-7</v>
      </c>
      <c r="GU51" s="86">
        <f t="shared" si="185"/>
        <v>2.5281134291498891E-8</v>
      </c>
      <c r="GV51" s="86">
        <f t="shared" si="186"/>
        <v>1.6560399784327942E-7</v>
      </c>
      <c r="GW51" s="86">
        <f t="shared" si="187"/>
        <v>2.9345006303152624E-7</v>
      </c>
      <c r="GX51" s="86">
        <f t="shared" si="188"/>
        <v>1.0752754486104299E-6</v>
      </c>
      <c r="GY51" s="86">
        <f t="shared" si="189"/>
        <v>3.1866203311360156E-6</v>
      </c>
      <c r="GZ51" s="86">
        <f t="shared" si="190"/>
        <v>1.1351669448536984E-6</v>
      </c>
      <c r="HA51" s="86">
        <f t="shared" si="191"/>
        <v>4.0742069250081323E-8</v>
      </c>
      <c r="HC51" s="86">
        <f t="shared" si="145"/>
        <v>4.7163548580661442E-17</v>
      </c>
      <c r="HD51" s="86">
        <f t="shared" si="192"/>
        <v>8.0743990610744374E-17</v>
      </c>
      <c r="HE51" s="86">
        <f t="shared" si="193"/>
        <v>1.455566124218899E-19</v>
      </c>
      <c r="HF51" s="86">
        <f t="shared" si="194"/>
        <v>6.7125409741819603E-22</v>
      </c>
      <c r="HG51" s="86">
        <f t="shared" si="195"/>
        <v>8.9219345653310815E-21</v>
      </c>
      <c r="HH51" s="86">
        <f t="shared" si="196"/>
        <v>3.6675424083935311E-19</v>
      </c>
      <c r="HI51" s="86">
        <f t="shared" si="197"/>
        <v>4.7105717535973087E-19</v>
      </c>
      <c r="HJ51" s="86">
        <f t="shared" si="198"/>
        <v>7.7189725550628701E-21</v>
      </c>
      <c r="HK51" s="86">
        <f t="shared" si="199"/>
        <v>7.4860982560175245E-23</v>
      </c>
      <c r="HL51" s="86">
        <f t="shared" si="200"/>
        <v>1.9633735077259372E-21</v>
      </c>
      <c r="HM51" s="86">
        <f t="shared" si="201"/>
        <v>4.367743217349129E-21</v>
      </c>
      <c r="HN51" s="86">
        <f t="shared" si="202"/>
        <v>7.2217363892606764E-21</v>
      </c>
      <c r="HO51" s="86">
        <f t="shared" si="203"/>
        <v>5.8878001695022224E-21</v>
      </c>
      <c r="HP51" s="86">
        <f t="shared" si="204"/>
        <v>5.4353414540377085E-22</v>
      </c>
      <c r="HQ51" s="86">
        <f t="shared" si="205"/>
        <v>5.7535988680692803E-27</v>
      </c>
      <c r="HS51" s="86">
        <f t="shared" si="114"/>
        <v>9.7664547066449628E-78</v>
      </c>
      <c r="HT51" s="86">
        <f t="shared" si="206"/>
        <v>2.1459573317810736E-71</v>
      </c>
      <c r="HU51" s="86">
        <f t="shared" si="207"/>
        <v>5.5599455707032986E-87</v>
      </c>
      <c r="HV51" s="86">
        <f t="shared" si="208"/>
        <v>1.761139517418658E-99</v>
      </c>
      <c r="HW51" s="86">
        <f t="shared" si="209"/>
        <v>1.6462500605661009E-94</v>
      </c>
      <c r="HX51" s="86">
        <f t="shared" si="210"/>
        <v>1.6576311733990867E-87</v>
      </c>
      <c r="HY51" s="86">
        <f t="shared" si="211"/>
        <v>1.0199682303599306E-85</v>
      </c>
      <c r="HZ51" s="86">
        <f t="shared" si="212"/>
        <v>1.2114139479054458E-93</v>
      </c>
      <c r="IA51" s="86">
        <f t="shared" si="213"/>
        <v>2.2514921215518322E-95</v>
      </c>
      <c r="IB51" s="86">
        <f t="shared" si="214"/>
        <v>2.7755019802727908E-97</v>
      </c>
      <c r="IC51" s="86">
        <f t="shared" si="215"/>
        <v>2.3636900884280158E-94</v>
      </c>
      <c r="ID51" s="86">
        <f t="shared" si="216"/>
        <v>4.0683467817498578E-95</v>
      </c>
      <c r="IE51" s="86">
        <f t="shared" si="217"/>
        <v>3.2785930414359606E-95</v>
      </c>
      <c r="IF51" s="86">
        <f t="shared" si="218"/>
        <v>7.8629946780765696E-43</v>
      </c>
      <c r="IG51" s="86">
        <f t="shared" si="219"/>
        <v>7.2982020397338619E-44</v>
      </c>
      <c r="II51" s="86">
        <f t="shared" si="115"/>
        <v>3.1176096876217259E-242</v>
      </c>
      <c r="IJ51" s="86">
        <f t="shared" si="116"/>
        <v>2.1014216626538758E-233</v>
      </c>
      <c r="IK51" s="86">
        <f t="shared" si="117"/>
        <v>1.0112318307555383E-269</v>
      </c>
      <c r="IL51" s="86">
        <f t="shared" si="118"/>
        <v>0</v>
      </c>
      <c r="IM51" s="86">
        <f t="shared" si="119"/>
        <v>3.7109813608856609E-296</v>
      </c>
      <c r="IN51" s="86">
        <f t="shared" si="120"/>
        <v>3.6777812612915393E-271</v>
      </c>
      <c r="IO51" s="86">
        <f t="shared" si="121"/>
        <v>8.5701359096275677E-263</v>
      </c>
      <c r="IP51" s="86">
        <f t="shared" si="122"/>
        <v>5.7457109773895657E-290</v>
      </c>
      <c r="IQ51" s="86">
        <f t="shared" si="123"/>
        <v>3.3298777393636637E-290</v>
      </c>
      <c r="IR51" s="86">
        <f t="shared" si="124"/>
        <v>5.0444846808075226E-301</v>
      </c>
      <c r="IS51" s="86">
        <f t="shared" si="125"/>
        <v>3.8914988832386142E-295</v>
      </c>
      <c r="IT51" s="86">
        <f t="shared" si="126"/>
        <v>1.1186637049083701E-299</v>
      </c>
      <c r="IU51" s="86">
        <f t="shared" si="127"/>
        <v>9.8677326811932054E-296</v>
      </c>
      <c r="IV51" s="86">
        <f t="shared" si="128"/>
        <v>1.5379969795240494E-197</v>
      </c>
      <c r="IW51" s="86">
        <f t="shared" si="129"/>
        <v>3.6827132911526116E-142</v>
      </c>
      <c r="IY51" s="86">
        <f t="shared" si="130"/>
        <v>9.77544719885886E-6</v>
      </c>
      <c r="IZ51" s="86">
        <f t="shared" si="131"/>
        <v>1.778994851777829E-5</v>
      </c>
      <c r="JA51" s="86">
        <f t="shared" si="132"/>
        <v>7.2355544183017481E-6</v>
      </c>
      <c r="JB51" s="86">
        <f t="shared" si="133"/>
        <v>2.4118991120766157E-6</v>
      </c>
      <c r="JC51" s="86">
        <f t="shared" si="134"/>
        <v>3.0259360640550517E-6</v>
      </c>
      <c r="JD51" s="86">
        <f t="shared" si="135"/>
        <v>3.8643527471552404E-6</v>
      </c>
      <c r="JE51" s="86">
        <f t="shared" si="136"/>
        <v>3.5361333649769507E-6</v>
      </c>
      <c r="JF51" s="86">
        <f t="shared" si="137"/>
        <v>6.5563639947584747E-7</v>
      </c>
      <c r="JG51" s="86">
        <f t="shared" si="138"/>
        <v>2.5281134291498967E-8</v>
      </c>
      <c r="JH51" s="86">
        <f t="shared" si="139"/>
        <v>1.6560399784328138E-7</v>
      </c>
      <c r="JI51" s="86">
        <f t="shared" si="140"/>
        <v>2.9345006303153063E-7</v>
      </c>
      <c r="JJ51" s="86">
        <f t="shared" si="141"/>
        <v>1.0752754486104371E-6</v>
      </c>
      <c r="JK51" s="86">
        <f t="shared" si="142"/>
        <v>3.1866203311360215E-6</v>
      </c>
      <c r="JL51" s="86">
        <f t="shared" si="143"/>
        <v>1.135166944853699E-6</v>
      </c>
      <c r="JM51" s="86">
        <f t="shared" si="144"/>
        <v>4.0742069250081323E-8</v>
      </c>
    </row>
    <row r="52" spans="2:273" x14ac:dyDescent="0.25">
      <c r="B52" s="2">
        <v>25</v>
      </c>
      <c r="C52" s="37">
        <v>104.512</v>
      </c>
      <c r="D52" s="37">
        <v>103.953</v>
      </c>
      <c r="E52" s="37">
        <v>98.325000000000003</v>
      </c>
      <c r="F52" s="37">
        <v>99.724999999999994</v>
      </c>
      <c r="G52" s="37">
        <v>101.34099999999999</v>
      </c>
      <c r="H52" s="37">
        <v>101</v>
      </c>
      <c r="I52" s="37">
        <v>100.46299999999999</v>
      </c>
      <c r="J52" s="37">
        <v>101.366</v>
      </c>
      <c r="K52" s="37">
        <v>98.634</v>
      </c>
      <c r="L52" s="37">
        <v>101.32599999999999</v>
      </c>
      <c r="M52" s="37">
        <v>104.738</v>
      </c>
      <c r="N52" s="37">
        <v>104.31</v>
      </c>
      <c r="O52" s="37">
        <v>104.63200000000001</v>
      </c>
      <c r="P52" s="37">
        <v>100.6</v>
      </c>
      <c r="Q52" s="37">
        <v>104.05</v>
      </c>
      <c r="S52" s="4">
        <f t="shared" si="8"/>
        <v>102.87515521470947</v>
      </c>
      <c r="T52" s="4">
        <f t="shared" si="9"/>
        <v>102.98276863679342</v>
      </c>
      <c r="U52" s="4">
        <f t="shared" si="10"/>
        <v>101.39884214189476</v>
      </c>
      <c r="V52" s="4">
        <f t="shared" si="11"/>
        <v>101.84478733304849</v>
      </c>
      <c r="W52" s="4">
        <f t="shared" si="12"/>
        <v>102.14327028498838</v>
      </c>
      <c r="X52" s="4">
        <f t="shared" si="13"/>
        <v>103.09119900049541</v>
      </c>
      <c r="Y52" s="4">
        <f t="shared" si="14"/>
        <v>100.69194152295202</v>
      </c>
      <c r="Z52" s="4">
        <f t="shared" si="15"/>
        <v>102.93518247804498</v>
      </c>
      <c r="AA52" s="4">
        <f t="shared" si="16"/>
        <v>101.88957681439432</v>
      </c>
      <c r="AB52" s="4">
        <f t="shared" si="17"/>
        <v>102.39762782230603</v>
      </c>
      <c r="AC52" s="4">
        <f t="shared" si="18"/>
        <v>104.50703544438606</v>
      </c>
      <c r="AD52" s="4">
        <f t="shared" si="19"/>
        <v>106.21934047907487</v>
      </c>
      <c r="AE52" s="4">
        <f t="shared" si="20"/>
        <v>107.18320458514296</v>
      </c>
      <c r="AF52" s="4">
        <f t="shared" si="21"/>
        <v>102.76512487024611</v>
      </c>
      <c r="AG52" s="4">
        <f t="shared" si="22"/>
        <v>105.40112863352604</v>
      </c>
      <c r="AI52" s="4">
        <f t="shared" si="23"/>
        <v>1.6368447852905348</v>
      </c>
      <c r="AJ52" s="4">
        <f t="shared" si="24"/>
        <v>0.97023136320657954</v>
      </c>
      <c r="AK52" s="4">
        <f t="shared" si="25"/>
        <v>-3.0738421418947581</v>
      </c>
      <c r="AL52" s="4">
        <f t="shared" si="26"/>
        <v>-2.1197873330484924</v>
      </c>
      <c r="AM52" s="4">
        <f t="shared" si="27"/>
        <v>-0.80227028498838138</v>
      </c>
      <c r="AN52" s="4">
        <f t="shared" si="28"/>
        <v>-2.0911990004954077</v>
      </c>
      <c r="AO52" s="4">
        <f t="shared" si="29"/>
        <v>-0.2289415229520273</v>
      </c>
      <c r="AP52" s="4">
        <f t="shared" si="30"/>
        <v>-1.5691824780449792</v>
      </c>
      <c r="AQ52" s="4">
        <f t="shared" si="31"/>
        <v>-3.2555768143943169</v>
      </c>
      <c r="AR52" s="4">
        <f t="shared" si="32"/>
        <v>-1.0716278223060414</v>
      </c>
      <c r="AS52" s="4">
        <f t="shared" si="33"/>
        <v>0.23096455561393725</v>
      </c>
      <c r="AT52" s="4">
        <f t="shared" si="34"/>
        <v>-1.9093404790748707</v>
      </c>
      <c r="AU52" s="4">
        <f t="shared" si="35"/>
        <v>-2.5512045851429548</v>
      </c>
      <c r="AV52" s="4">
        <f t="shared" si="146"/>
        <v>-2.1651248702461174</v>
      </c>
      <c r="AW52" s="4">
        <f t="shared" si="146"/>
        <v>-1.3511286335260451</v>
      </c>
      <c r="AY52" s="2">
        <f t="shared" si="96"/>
        <v>102.85824103638772</v>
      </c>
      <c r="AZ52" s="2">
        <f t="shared" si="147"/>
        <v>102.95494993348234</v>
      </c>
      <c r="BA52" s="2">
        <f t="shared" si="148"/>
        <v>101.3860641186014</v>
      </c>
      <c r="BB52" s="2">
        <f t="shared" si="149"/>
        <v>101.83992827149434</v>
      </c>
      <c r="BC52" s="2">
        <f t="shared" si="150"/>
        <v>102.13735626744149</v>
      </c>
      <c r="BD52" s="2">
        <f t="shared" si="151"/>
        <v>103.08406967696392</v>
      </c>
      <c r="BE52" s="2">
        <f t="shared" si="152"/>
        <v>100.68538619113889</v>
      </c>
      <c r="BF52" s="2">
        <f t="shared" si="153"/>
        <v>102.93373886597284</v>
      </c>
      <c r="BG52" s="2">
        <f t="shared" si="154"/>
        <v>101.88951399519716</v>
      </c>
      <c r="BH52" s="2">
        <f t="shared" si="155"/>
        <v>102.39722022749088</v>
      </c>
      <c r="BI52" s="2">
        <f t="shared" si="156"/>
        <v>104.50636037125982</v>
      </c>
      <c r="BJ52" s="2">
        <f t="shared" si="157"/>
        <v>106.21712778739429</v>
      </c>
      <c r="BK52" s="2">
        <f t="shared" si="158"/>
        <v>107.17743135371168</v>
      </c>
      <c r="BL52" s="2">
        <f t="shared" si="159"/>
        <v>102.76299743939113</v>
      </c>
      <c r="BM52" s="2">
        <f t="shared" si="160"/>
        <v>105.40103849965601</v>
      </c>
      <c r="BO52" s="2">
        <f t="shared" si="38"/>
        <v>104.512</v>
      </c>
      <c r="BP52" s="2">
        <f t="shared" si="39"/>
        <v>103.953</v>
      </c>
      <c r="BQ52" s="2">
        <f t="shared" si="40"/>
        <v>98.325000000000003</v>
      </c>
      <c r="BR52" s="2">
        <f t="shared" si="41"/>
        <v>99.724999999999994</v>
      </c>
      <c r="BS52" s="2">
        <f t="shared" si="42"/>
        <v>101.34099999999999</v>
      </c>
      <c r="BT52" s="2">
        <f t="shared" si="43"/>
        <v>101</v>
      </c>
      <c r="BU52" s="2">
        <f t="shared" si="44"/>
        <v>100.46299999999999</v>
      </c>
      <c r="BV52" s="2">
        <f t="shared" si="45"/>
        <v>101.366</v>
      </c>
      <c r="BW52" s="2">
        <f t="shared" si="46"/>
        <v>98.634</v>
      </c>
      <c r="BX52" s="2">
        <f t="shared" si="47"/>
        <v>101.32599999999999</v>
      </c>
      <c r="BY52" s="2">
        <f t="shared" si="48"/>
        <v>104.738</v>
      </c>
      <c r="BZ52" s="2">
        <f t="shared" si="49"/>
        <v>104.31</v>
      </c>
      <c r="CA52" s="2">
        <f t="shared" si="50"/>
        <v>104.63200000000001</v>
      </c>
      <c r="CB52" s="2">
        <f t="shared" si="51"/>
        <v>100.6</v>
      </c>
      <c r="CC52" s="2">
        <f t="shared" si="52"/>
        <v>104.05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103.61652591093119</v>
      </c>
      <c r="DL52" s="2">
        <f t="shared" si="161"/>
        <v>103.6316363022942</v>
      </c>
      <c r="DM52" s="2">
        <f t="shared" si="161"/>
        <v>102.27875703564726</v>
      </c>
      <c r="DN52" s="2">
        <f t="shared" si="161"/>
        <v>102.43530253283301</v>
      </c>
      <c r="DO52" s="2">
        <f t="shared" si="161"/>
        <v>102.63488714821762</v>
      </c>
      <c r="DP52" s="2">
        <f t="shared" si="161"/>
        <v>103.37483827392121</v>
      </c>
      <c r="DQ52" s="2">
        <f t="shared" si="161"/>
        <v>101.71307532833021</v>
      </c>
      <c r="DR52" s="2">
        <f t="shared" si="161"/>
        <v>102.71807254623047</v>
      </c>
      <c r="DS52" s="2">
        <f t="shared" si="161"/>
        <v>101.97512954971857</v>
      </c>
      <c r="DT52" s="2">
        <f t="shared" si="161"/>
        <v>103.13559570999571</v>
      </c>
      <c r="DU52" s="2">
        <f t="shared" si="161"/>
        <v>104.90682569208887</v>
      </c>
      <c r="DV52" s="2">
        <f t="shared" si="161"/>
        <v>106.61310148448044</v>
      </c>
      <c r="DW52" s="2">
        <f t="shared" si="161"/>
        <v>107.34501923076922</v>
      </c>
      <c r="DX52" s="2">
        <f t="shared" si="161"/>
        <v>102.76300269905532</v>
      </c>
      <c r="DY52" s="2">
        <f t="shared" si="161"/>
        <v>105.89357142857142</v>
      </c>
      <c r="EA52" s="2">
        <f t="shared" si="71"/>
        <v>100.03829618163056</v>
      </c>
      <c r="EB52" s="2">
        <f t="shared" si="72"/>
        <v>100.54373617003577</v>
      </c>
      <c r="EC52" s="2">
        <f t="shared" si="73"/>
        <v>97.961309253615212</v>
      </c>
      <c r="ED52" s="2">
        <f t="shared" si="74"/>
        <v>99.419222291268483</v>
      </c>
      <c r="EE52" s="2">
        <f t="shared" si="75"/>
        <v>100.12495340791142</v>
      </c>
      <c r="EF52" s="2">
        <f t="shared" si="76"/>
        <v>101.94303031498957</v>
      </c>
      <c r="EG52" s="2">
        <f t="shared" si="77"/>
        <v>96.449104622111179</v>
      </c>
      <c r="EH52" s="2">
        <f t="shared" si="78"/>
        <v>103.90228013507561</v>
      </c>
      <c r="EI52" s="2">
        <f t="shared" si="79"/>
        <v>101.25412808840267</v>
      </c>
      <c r="EJ52" s="2">
        <f t="shared" si="80"/>
        <v>98.708282556879723</v>
      </c>
      <c r="EK52" s="2">
        <f t="shared" si="81"/>
        <v>102.50901956390068</v>
      </c>
      <c r="EL52" s="2">
        <f t="shared" si="82"/>
        <v>104.51289411941841</v>
      </c>
      <c r="EM52" s="2">
        <f t="shared" si="83"/>
        <v>106.4804645754261</v>
      </c>
      <c r="EN52" s="2">
        <f t="shared" si="84"/>
        <v>102.76278221589331</v>
      </c>
      <c r="EO52" s="2">
        <f t="shared" si="85"/>
        <v>102.78603179410403</v>
      </c>
      <c r="EQ52" s="2">
        <f t="shared" si="86"/>
        <v>100.10401595389193</v>
      </c>
      <c r="ER52" s="2">
        <f t="shared" si="162"/>
        <v>99.492787633239487</v>
      </c>
      <c r="ES52" s="2">
        <f t="shared" si="162"/>
        <v>97.62753657222332</v>
      </c>
      <c r="ET52" s="2">
        <f t="shared" si="162"/>
        <v>97.408514596547505</v>
      </c>
      <c r="EU52" s="2">
        <f t="shared" si="162"/>
        <v>97.700774362496261</v>
      </c>
      <c r="EV52" s="2">
        <f t="shared" si="162"/>
        <v>98.559179267053565</v>
      </c>
      <c r="EW52" s="2">
        <f t="shared" si="162"/>
        <v>97.490860373118338</v>
      </c>
      <c r="EX52" s="2">
        <f t="shared" si="162"/>
        <v>101.54413384728443</v>
      </c>
      <c r="EY52" s="2">
        <f t="shared" si="162"/>
        <v>100.72604647135232</v>
      </c>
      <c r="EZ52" s="2">
        <f t="shared" si="162"/>
        <v>99.998252755996745</v>
      </c>
      <c r="FA52" s="2">
        <f t="shared" si="162"/>
        <v>103.02647200640705</v>
      </c>
      <c r="FB52" s="2">
        <f t="shared" si="162"/>
        <v>103.21459112268624</v>
      </c>
      <c r="FC52" s="2">
        <f t="shared" si="162"/>
        <v>106.27760884511605</v>
      </c>
      <c r="FD52" s="2">
        <f t="shared" si="162"/>
        <v>106.34063519179998</v>
      </c>
      <c r="FE52" s="2">
        <f t="shared" si="162"/>
        <v>105.00019105320524</v>
      </c>
      <c r="FG52" s="2">
        <f t="shared" si="88"/>
        <v>0.2119164559069984</v>
      </c>
      <c r="FH52" s="2">
        <f t="shared" si="163"/>
        <v>0.21913617296555477</v>
      </c>
      <c r="FI52" s="2">
        <f t="shared" si="163"/>
        <v>0.20676253428198171</v>
      </c>
      <c r="FJ52" s="2">
        <f t="shared" si="163"/>
        <v>0.19738747155933833</v>
      </c>
      <c r="FK52" s="2">
        <f t="shared" si="163"/>
        <v>0.19820888960875171</v>
      </c>
      <c r="FL52" s="2">
        <f t="shared" si="163"/>
        <v>0.20303727152950909</v>
      </c>
      <c r="FM52" s="2">
        <f t="shared" si="163"/>
        <v>0.19523409953786824</v>
      </c>
      <c r="FN52" s="2">
        <f t="shared" si="163"/>
        <v>0.18215906824009345</v>
      </c>
      <c r="FO52" s="2">
        <f t="shared" si="163"/>
        <v>0.11873742323804048</v>
      </c>
      <c r="FP52" s="2">
        <f t="shared" si="163"/>
        <v>0.16678278333311231</v>
      </c>
      <c r="FQ52" s="2">
        <f t="shared" si="163"/>
        <v>0.16701673490714589</v>
      </c>
      <c r="FR52" s="2">
        <f t="shared" si="163"/>
        <v>0.18853003825920236</v>
      </c>
      <c r="FS52" s="2">
        <f t="shared" si="163"/>
        <v>0.19384019164730984</v>
      </c>
      <c r="FT52" s="2">
        <f t="shared" si="163"/>
        <v>0.18167017367094149</v>
      </c>
      <c r="FU52" s="2">
        <f t="shared" si="163"/>
        <v>0.15850290963546471</v>
      </c>
      <c r="FW52" s="2">
        <f t="shared" si="112"/>
        <v>1.3513604049820938E-5</v>
      </c>
      <c r="FX52" s="2">
        <f t="shared" si="164"/>
        <v>1.4987726203094394E-5</v>
      </c>
      <c r="FY52" s="2">
        <f t="shared" si="165"/>
        <v>1.939045094375816E-5</v>
      </c>
      <c r="FZ52" s="2">
        <f t="shared" si="166"/>
        <v>1.8803546761235801E-5</v>
      </c>
      <c r="GA52" s="2">
        <f t="shared" si="167"/>
        <v>1.6377139534869098E-5</v>
      </c>
      <c r="GB52" s="2">
        <f t="shared" si="168"/>
        <v>1.7203955123745178E-5</v>
      </c>
      <c r="GC52" s="2">
        <f t="shared" si="169"/>
        <v>1.6744453833921569E-5</v>
      </c>
      <c r="GD52" s="2">
        <f t="shared" si="170"/>
        <v>2.0283408524177105E-5</v>
      </c>
      <c r="GE52" s="2">
        <f t="shared" si="171"/>
        <v>1.0791615763530081E-5</v>
      </c>
      <c r="GF52" s="2">
        <f t="shared" si="172"/>
        <v>1.870419887805305E-5</v>
      </c>
      <c r="GG52" s="2">
        <f t="shared" si="173"/>
        <v>1.6290658999847383E-5</v>
      </c>
      <c r="GH52" s="2">
        <f t="shared" si="174"/>
        <v>1.6577177125707423E-5</v>
      </c>
      <c r="GI52" s="2">
        <f t="shared" si="175"/>
        <v>1.2013346949790505E-5</v>
      </c>
      <c r="GJ52" s="2">
        <f t="shared" si="176"/>
        <v>9.7252599196759847E-6</v>
      </c>
      <c r="GK52" s="2">
        <f t="shared" si="177"/>
        <v>9.5498799823374184E-6</v>
      </c>
      <c r="GM52" s="86">
        <f t="shared" si="113"/>
        <v>1.7380746605262165E-5</v>
      </c>
      <c r="GN52" s="86">
        <f t="shared" si="178"/>
        <v>3.0470101490944827E-5</v>
      </c>
      <c r="GO52" s="86">
        <f t="shared" si="179"/>
        <v>1.3049328906807724E-5</v>
      </c>
      <c r="GP52" s="86">
        <f t="shared" si="180"/>
        <v>4.6735250410939935E-6</v>
      </c>
      <c r="GQ52" s="86">
        <f t="shared" si="181"/>
        <v>5.7619970075037151E-6</v>
      </c>
      <c r="GR52" s="86">
        <f t="shared" si="182"/>
        <v>7.2963098618978007E-6</v>
      </c>
      <c r="GS52" s="86">
        <f t="shared" si="183"/>
        <v>6.5918738611555579E-6</v>
      </c>
      <c r="GT52" s="86">
        <f t="shared" si="184"/>
        <v>1.357810619870218E-6</v>
      </c>
      <c r="GU52" s="86">
        <f t="shared" si="185"/>
        <v>5.4368723544436577E-8</v>
      </c>
      <c r="GV52" s="86">
        <f t="shared" si="186"/>
        <v>3.6525311275835207E-7</v>
      </c>
      <c r="GW52" s="86">
        <f t="shared" si="187"/>
        <v>6.1909191117927888E-7</v>
      </c>
      <c r="GX52" s="86">
        <f t="shared" si="188"/>
        <v>2.1773447570275573E-6</v>
      </c>
      <c r="GY52" s="86">
        <f t="shared" si="189"/>
        <v>5.9715630438568522E-6</v>
      </c>
      <c r="GZ52" s="86">
        <f t="shared" si="190"/>
        <v>2.2434750082239671E-6</v>
      </c>
      <c r="HA52" s="86">
        <f t="shared" si="191"/>
        <v>9.7462159649870568E-8</v>
      </c>
      <c r="HC52" s="86">
        <f t="shared" si="145"/>
        <v>1.6330408759796143E-16</v>
      </c>
      <c r="HD52" s="86">
        <f t="shared" si="192"/>
        <v>2.7382081147338271E-16</v>
      </c>
      <c r="HE52" s="86">
        <f t="shared" si="193"/>
        <v>6.2496959068425041E-19</v>
      </c>
      <c r="HF52" s="86">
        <f t="shared" si="194"/>
        <v>3.5533470429660304E-21</v>
      </c>
      <c r="HG52" s="86">
        <f t="shared" si="195"/>
        <v>4.2159868110702271E-20</v>
      </c>
      <c r="HH52" s="86">
        <f t="shared" si="196"/>
        <v>1.5316101377268471E-18</v>
      </c>
      <c r="HI52" s="86">
        <f t="shared" si="197"/>
        <v>1.9092537745487379E-18</v>
      </c>
      <c r="HJ52" s="86">
        <f t="shared" si="198"/>
        <v>3.7068723789388906E-20</v>
      </c>
      <c r="HK52" s="86">
        <f t="shared" si="199"/>
        <v>3.5599020331564837E-22</v>
      </c>
      <c r="HL52" s="86">
        <f t="shared" si="200"/>
        <v>9.8321519694576414E-21</v>
      </c>
      <c r="HM52" s="86">
        <f t="shared" si="201"/>
        <v>2.0824014290176463E-20</v>
      </c>
      <c r="HN52" s="86">
        <f t="shared" si="202"/>
        <v>3.4626621462072718E-20</v>
      </c>
      <c r="HO52" s="86">
        <f t="shared" si="203"/>
        <v>2.684213138284144E-20</v>
      </c>
      <c r="HP52" s="86">
        <f t="shared" si="204"/>
        <v>2.6762071506551903E-21</v>
      </c>
      <c r="HQ52" s="86">
        <f t="shared" si="205"/>
        <v>4.2673423553158689E-26</v>
      </c>
      <c r="HS52" s="86">
        <f t="shared" si="114"/>
        <v>3.8806785954504251E-76</v>
      </c>
      <c r="HT52" s="86">
        <f t="shared" si="206"/>
        <v>7.0483893240768554E-70</v>
      </c>
      <c r="HU52" s="86">
        <f t="shared" si="207"/>
        <v>3.9028620076577301E-85</v>
      </c>
      <c r="HV52" s="86">
        <f t="shared" si="208"/>
        <v>2.3744627143907089E-97</v>
      </c>
      <c r="HW52" s="86">
        <f t="shared" si="209"/>
        <v>1.6021629722423948E-92</v>
      </c>
      <c r="HX52" s="86">
        <f t="shared" si="210"/>
        <v>1.1388565604800968E-85</v>
      </c>
      <c r="HY52" s="86">
        <f t="shared" si="211"/>
        <v>6.2169878298462204E-84</v>
      </c>
      <c r="HZ52" s="86">
        <f t="shared" si="212"/>
        <v>1.2010549526152744E-91</v>
      </c>
      <c r="IA52" s="86">
        <f t="shared" si="213"/>
        <v>1.8136483788044871E-93</v>
      </c>
      <c r="IB52" s="86">
        <f t="shared" si="214"/>
        <v>3.1780470596646644E-95</v>
      </c>
      <c r="IC52" s="86">
        <f t="shared" si="215"/>
        <v>2.2685100519303631E-92</v>
      </c>
      <c r="ID52" s="86">
        <f t="shared" si="216"/>
        <v>4.1511512360756784E-93</v>
      </c>
      <c r="IE52" s="86">
        <f t="shared" si="217"/>
        <v>2.8586229712250798E-93</v>
      </c>
      <c r="IF52" s="86">
        <f t="shared" si="218"/>
        <v>5.3686522646995852E-42</v>
      </c>
      <c r="IG52" s="86">
        <f t="shared" si="219"/>
        <v>5.2430572770947444E-43</v>
      </c>
      <c r="II52" s="86">
        <f t="shared" si="115"/>
        <v>2.4580600026537495E-238</v>
      </c>
      <c r="IJ52" s="86">
        <f t="shared" si="116"/>
        <v>1.2902859390589009E-229</v>
      </c>
      <c r="IK52" s="86">
        <f t="shared" si="117"/>
        <v>3.0907343493604675E-265</v>
      </c>
      <c r="IL52" s="86">
        <f t="shared" si="118"/>
        <v>0</v>
      </c>
      <c r="IM52" s="86">
        <f t="shared" si="119"/>
        <v>2.6478481007972416E-291</v>
      </c>
      <c r="IN52" s="86">
        <f t="shared" si="120"/>
        <v>1.0625207306541943E-266</v>
      </c>
      <c r="IO52" s="86">
        <f t="shared" si="121"/>
        <v>1.7562852408303014E-258</v>
      </c>
      <c r="IP52" s="86">
        <f t="shared" si="122"/>
        <v>4.0133511745566794E-285</v>
      </c>
      <c r="IQ52" s="86">
        <f t="shared" si="123"/>
        <v>1.277234427962972E-285</v>
      </c>
      <c r="IR52" s="86">
        <f t="shared" si="124"/>
        <v>4.9654866864471071E-296</v>
      </c>
      <c r="IS52" s="86">
        <f t="shared" si="125"/>
        <v>2.656991417982843E-290</v>
      </c>
      <c r="IT52" s="86">
        <f t="shared" si="126"/>
        <v>9.2371043220059926E-295</v>
      </c>
      <c r="IU52" s="86">
        <f t="shared" si="127"/>
        <v>5.124620129976152E-291</v>
      </c>
      <c r="IV52" s="86">
        <f t="shared" si="128"/>
        <v>1.8610228966150852E-194</v>
      </c>
      <c r="IW52" s="86">
        <f t="shared" si="129"/>
        <v>5.9319945223924526E-140</v>
      </c>
      <c r="IY52" s="86">
        <f t="shared" si="130"/>
        <v>1.738074660542547E-5</v>
      </c>
      <c r="IZ52" s="86">
        <f t="shared" si="131"/>
        <v>3.0470101491218649E-5</v>
      </c>
      <c r="JA52" s="86">
        <f t="shared" si="132"/>
        <v>1.3049328906808349E-5</v>
      </c>
      <c r="JB52" s="86">
        <f t="shared" si="133"/>
        <v>4.6735250410939968E-6</v>
      </c>
      <c r="JC52" s="86">
        <f t="shared" si="134"/>
        <v>5.7619970075037575E-6</v>
      </c>
      <c r="JD52" s="86">
        <f t="shared" si="135"/>
        <v>7.2963098618993322E-6</v>
      </c>
      <c r="JE52" s="86">
        <f t="shared" si="136"/>
        <v>6.5918738611574671E-6</v>
      </c>
      <c r="JF52" s="86">
        <f t="shared" si="137"/>
        <v>1.357810619870255E-6</v>
      </c>
      <c r="JG52" s="86">
        <f t="shared" si="138"/>
        <v>5.4368723544436935E-8</v>
      </c>
      <c r="JH52" s="86">
        <f t="shared" si="139"/>
        <v>3.6525311275836192E-7</v>
      </c>
      <c r="JI52" s="86">
        <f t="shared" si="140"/>
        <v>6.1909191117929974E-7</v>
      </c>
      <c r="JJ52" s="86">
        <f t="shared" si="141"/>
        <v>2.177344757027592E-6</v>
      </c>
      <c r="JK52" s="86">
        <f t="shared" si="142"/>
        <v>5.9715630438568793E-6</v>
      </c>
      <c r="JL52" s="86">
        <f t="shared" si="143"/>
        <v>2.2434750082239697E-6</v>
      </c>
      <c r="JM52" s="86">
        <f t="shared" si="144"/>
        <v>9.7462159649870568E-8</v>
      </c>
    </row>
    <row r="53" spans="2:273" x14ac:dyDescent="0.25">
      <c r="B53" s="2">
        <v>26</v>
      </c>
      <c r="C53" s="37">
        <v>101.884</v>
      </c>
      <c r="D53" s="37">
        <v>101.977</v>
      </c>
      <c r="E53" s="37">
        <v>102</v>
      </c>
      <c r="F53" s="37">
        <v>101.4</v>
      </c>
      <c r="G53" s="37">
        <v>101.31699999999999</v>
      </c>
      <c r="H53" s="37">
        <v>103.53700000000001</v>
      </c>
      <c r="I53" s="37">
        <v>100.732</v>
      </c>
      <c r="J53" s="37">
        <v>100.902</v>
      </c>
      <c r="K53" s="37">
        <v>100.902</v>
      </c>
      <c r="L53" s="37">
        <v>100.465</v>
      </c>
      <c r="M53" s="37">
        <v>104.31</v>
      </c>
      <c r="N53" s="37">
        <v>103.81</v>
      </c>
      <c r="O53" s="37">
        <v>106.07899999999999</v>
      </c>
      <c r="P53" s="37">
        <v>104.125</v>
      </c>
      <c r="Q53" s="37">
        <v>107.15</v>
      </c>
      <c r="S53" s="4">
        <f t="shared" si="8"/>
        <v>102.88542138863485</v>
      </c>
      <c r="T53" s="4">
        <f t="shared" si="9"/>
        <v>103.08819943094774</v>
      </c>
      <c r="U53" s="4">
        <f t="shared" si="10"/>
        <v>101.44252781002912</v>
      </c>
      <c r="V53" s="4">
        <f t="shared" si="11"/>
        <v>101.9594500981096</v>
      </c>
      <c r="W53" s="4">
        <f t="shared" si="12"/>
        <v>102.22969177178982</v>
      </c>
      <c r="X53" s="4">
        <f t="shared" si="13"/>
        <v>103.20316957319478</v>
      </c>
      <c r="Y53" s="4">
        <f t="shared" si="14"/>
        <v>100.71136528399705</v>
      </c>
      <c r="Z53" s="4">
        <f t="shared" si="15"/>
        <v>103.05804933595398</v>
      </c>
      <c r="AA53" s="4">
        <f t="shared" si="16"/>
        <v>102.0309590527081</v>
      </c>
      <c r="AB53" s="4">
        <f t="shared" si="17"/>
        <v>102.43662928002468</v>
      </c>
      <c r="AC53" s="4">
        <f t="shared" si="18"/>
        <v>104.46751091991791</v>
      </c>
      <c r="AD53" s="4">
        <f t="shared" si="19"/>
        <v>106.2258480757442</v>
      </c>
      <c r="AE53" s="4">
        <f t="shared" si="20"/>
        <v>107.21741075909395</v>
      </c>
      <c r="AF53" s="4">
        <f t="shared" si="21"/>
        <v>102.82551692976088</v>
      </c>
      <c r="AG53" s="4">
        <f t="shared" si="22"/>
        <v>105.30231280059418</v>
      </c>
      <c r="AI53" s="4">
        <f t="shared" si="23"/>
        <v>-1.0014213886348529</v>
      </c>
      <c r="AJ53" s="4">
        <f t="shared" si="24"/>
        <v>-1.1111994309477353</v>
      </c>
      <c r="AK53" s="4">
        <f t="shared" si="25"/>
        <v>0.55747218997088055</v>
      </c>
      <c r="AL53" s="4">
        <f t="shared" si="26"/>
        <v>-0.55945009810959334</v>
      </c>
      <c r="AM53" s="4">
        <f t="shared" si="27"/>
        <v>-0.91269177178982375</v>
      </c>
      <c r="AN53" s="4">
        <f t="shared" si="28"/>
        <v>0.33383042680522124</v>
      </c>
      <c r="AO53" s="4">
        <f t="shared" si="29"/>
        <v>2.0634716002945197E-2</v>
      </c>
      <c r="AP53" s="4">
        <f t="shared" si="30"/>
        <v>-2.1560493359539805</v>
      </c>
      <c r="AQ53" s="4">
        <f t="shared" si="31"/>
        <v>-1.1289590527080975</v>
      </c>
      <c r="AR53" s="4">
        <f t="shared" si="32"/>
        <v>-1.971629280024672</v>
      </c>
      <c r="AS53" s="4">
        <f t="shared" si="33"/>
        <v>-0.157510919917911</v>
      </c>
      <c r="AT53" s="4">
        <f t="shared" si="34"/>
        <v>-2.4158480757441936</v>
      </c>
      <c r="AU53" s="4">
        <f t="shared" si="35"/>
        <v>-1.1384107590939578</v>
      </c>
      <c r="AV53" s="4">
        <f t="shared" si="146"/>
        <v>1.2994830702391198</v>
      </c>
      <c r="AW53" s="4">
        <f t="shared" si="146"/>
        <v>1.8476871994058257</v>
      </c>
      <c r="AY53" s="2">
        <f t="shared" si="96"/>
        <v>102.85659375469993</v>
      </c>
      <c r="AZ53" s="2">
        <f t="shared" si="147"/>
        <v>103.04245324002611</v>
      </c>
      <c r="BA53" s="2">
        <f t="shared" si="148"/>
        <v>101.42044443315501</v>
      </c>
      <c r="BB53" s="2">
        <f t="shared" si="149"/>
        <v>101.95045591107592</v>
      </c>
      <c r="BC53" s="2">
        <f t="shared" si="150"/>
        <v>102.21892438875398</v>
      </c>
      <c r="BD53" s="2">
        <f t="shared" si="151"/>
        <v>103.19029999560958</v>
      </c>
      <c r="BE53" s="2">
        <f t="shared" si="152"/>
        <v>100.69966332270302</v>
      </c>
      <c r="BF53" s="2">
        <f t="shared" si="153"/>
        <v>103.05519852255217</v>
      </c>
      <c r="BG53" s="2">
        <f t="shared" si="154"/>
        <v>102.03082942429312</v>
      </c>
      <c r="BH53" s="2">
        <f t="shared" si="155"/>
        <v>102.43577310528252</v>
      </c>
      <c r="BI53" s="2">
        <f t="shared" si="156"/>
        <v>104.46615155800838</v>
      </c>
      <c r="BJ53" s="2">
        <f t="shared" si="157"/>
        <v>106.2215739195216</v>
      </c>
      <c r="BK53" s="2">
        <f t="shared" si="158"/>
        <v>107.20705224223157</v>
      </c>
      <c r="BL53" s="2">
        <f t="shared" si="159"/>
        <v>102.82149745646748</v>
      </c>
      <c r="BM53" s="2">
        <f t="shared" si="160"/>
        <v>105.30210802395595</v>
      </c>
      <c r="BO53" s="2">
        <f t="shared" si="38"/>
        <v>101.884</v>
      </c>
      <c r="BP53" s="2">
        <f t="shared" si="39"/>
        <v>101.977</v>
      </c>
      <c r="BQ53" s="2">
        <f t="shared" si="40"/>
        <v>102</v>
      </c>
      <c r="BR53" s="2">
        <f t="shared" si="41"/>
        <v>101.4</v>
      </c>
      <c r="BS53" s="2">
        <f t="shared" si="42"/>
        <v>101.31699999999999</v>
      </c>
      <c r="BT53" s="2">
        <f t="shared" si="43"/>
        <v>103.53700000000001</v>
      </c>
      <c r="BU53" s="2">
        <f t="shared" si="44"/>
        <v>100.732</v>
      </c>
      <c r="BV53" s="2">
        <f t="shared" si="45"/>
        <v>100.902</v>
      </c>
      <c r="BW53" s="2">
        <f t="shared" si="46"/>
        <v>100.902</v>
      </c>
      <c r="BX53" s="2">
        <f t="shared" si="47"/>
        <v>100.465</v>
      </c>
      <c r="BY53" s="2">
        <f t="shared" si="48"/>
        <v>104.31</v>
      </c>
      <c r="BZ53" s="2">
        <f t="shared" si="49"/>
        <v>103.81</v>
      </c>
      <c r="CA53" s="2">
        <f t="shared" si="50"/>
        <v>106.07899999999999</v>
      </c>
      <c r="CB53" s="2">
        <f t="shared" si="51"/>
        <v>104.125</v>
      </c>
      <c r="CC53" s="2">
        <f t="shared" si="52"/>
        <v>107.15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103.73130587044535</v>
      </c>
      <c r="DL53" s="2">
        <f t="shared" si="161"/>
        <v>103.86032354925777</v>
      </c>
      <c r="DM53" s="2">
        <f t="shared" si="161"/>
        <v>102.44762195121949</v>
      </c>
      <c r="DN53" s="2">
        <f t="shared" si="161"/>
        <v>102.67399390243901</v>
      </c>
      <c r="DO53" s="2">
        <f t="shared" si="161"/>
        <v>102.829143902439</v>
      </c>
      <c r="DP53" s="2">
        <f t="shared" si="161"/>
        <v>103.58511341463416</v>
      </c>
      <c r="DQ53" s="2">
        <f t="shared" si="161"/>
        <v>101.85813902439024</v>
      </c>
      <c r="DR53" s="2">
        <f t="shared" si="161"/>
        <v>102.89460455192038</v>
      </c>
      <c r="DS53" s="2">
        <f t="shared" si="161"/>
        <v>102.16655984990619</v>
      </c>
      <c r="DT53" s="2">
        <f t="shared" si="161"/>
        <v>103.27762247962248</v>
      </c>
      <c r="DU53" s="2">
        <f t="shared" si="161"/>
        <v>104.92692438997703</v>
      </c>
      <c r="DV53" s="2">
        <f t="shared" si="161"/>
        <v>106.69447941970311</v>
      </c>
      <c r="DW53" s="2">
        <f t="shared" si="161"/>
        <v>107.43429999999999</v>
      </c>
      <c r="DX53" s="2">
        <f t="shared" si="161"/>
        <v>102.85968286099865</v>
      </c>
      <c r="DY53" s="2">
        <f t="shared" si="161"/>
        <v>105.84123949579832</v>
      </c>
      <c r="EA53" s="2">
        <f t="shared" si="71"/>
        <v>99.889895768833867</v>
      </c>
      <c r="EB53" s="2">
        <f t="shared" si="72"/>
        <v>100.38458256384661</v>
      </c>
      <c r="EC53" s="2">
        <f t="shared" si="73"/>
        <v>97.826485798586347</v>
      </c>
      <c r="ED53" s="2">
        <f t="shared" si="74"/>
        <v>99.267481445438435</v>
      </c>
      <c r="EE53" s="2">
        <f t="shared" si="75"/>
        <v>99.967873202452012</v>
      </c>
      <c r="EF53" s="2">
        <f t="shared" si="76"/>
        <v>101.77722385183013</v>
      </c>
      <c r="EG53" s="2">
        <f t="shared" si="77"/>
        <v>96.344446595877571</v>
      </c>
      <c r="EH53" s="2">
        <f t="shared" si="78"/>
        <v>103.71303983262369</v>
      </c>
      <c r="EI53" s="2">
        <f t="shared" si="79"/>
        <v>101.11213248467271</v>
      </c>
      <c r="EJ53" s="2">
        <f t="shared" si="80"/>
        <v>98.599956590826991</v>
      </c>
      <c r="EK53" s="2">
        <f t="shared" si="81"/>
        <v>102.37023670502727</v>
      </c>
      <c r="EL53" s="2">
        <f t="shared" si="82"/>
        <v>104.3653111675127</v>
      </c>
      <c r="EM53" s="2">
        <f t="shared" si="83"/>
        <v>106.34512510232942</v>
      </c>
      <c r="EN53" s="2">
        <f t="shared" si="84"/>
        <v>102.66443429783564</v>
      </c>
      <c r="EO53" s="2">
        <f t="shared" si="85"/>
        <v>102.69155647682012</v>
      </c>
      <c r="EQ53" s="2">
        <f t="shared" si="86"/>
        <v>99.954750397007899</v>
      </c>
      <c r="ER53" s="2">
        <f t="shared" si="162"/>
        <v>99.348024305476073</v>
      </c>
      <c r="ES53" s="2">
        <f t="shared" si="162"/>
        <v>97.497475260502</v>
      </c>
      <c r="ET53" s="2">
        <f t="shared" si="162"/>
        <v>97.285001213289547</v>
      </c>
      <c r="EU53" s="2">
        <f t="shared" si="162"/>
        <v>97.577647681528447</v>
      </c>
      <c r="EV53" s="2">
        <f t="shared" si="162"/>
        <v>98.440651561071832</v>
      </c>
      <c r="EW53" s="2">
        <f t="shared" si="162"/>
        <v>97.371561661251178</v>
      </c>
      <c r="EX53" s="2">
        <f t="shared" si="162"/>
        <v>101.3892685981792</v>
      </c>
      <c r="EY53" s="2">
        <f t="shared" si="162"/>
        <v>100.59092605955648</v>
      </c>
      <c r="EZ53" s="2">
        <f t="shared" si="162"/>
        <v>99.872110062188554</v>
      </c>
      <c r="FA53" s="2">
        <f t="shared" si="162"/>
        <v>102.88072242626239</v>
      </c>
      <c r="FB53" s="2">
        <f t="shared" si="162"/>
        <v>103.08543831485294</v>
      </c>
      <c r="FC53" s="2">
        <f t="shared" si="162"/>
        <v>106.1451057914646</v>
      </c>
      <c r="FD53" s="2">
        <f t="shared" si="162"/>
        <v>106.19562372322507</v>
      </c>
      <c r="FE53" s="2">
        <f t="shared" si="162"/>
        <v>104.87384107850707</v>
      </c>
      <c r="FG53" s="2">
        <f t="shared" si="88"/>
        <v>0.22770624681608079</v>
      </c>
      <c r="FH53" s="2">
        <f t="shared" si="163"/>
        <v>0.23530328588525654</v>
      </c>
      <c r="FI53" s="2">
        <f t="shared" si="163"/>
        <v>0.22227661964282011</v>
      </c>
      <c r="FJ53" s="2">
        <f t="shared" si="163"/>
        <v>0.21238645871066331</v>
      </c>
      <c r="FK53" s="2">
        <f t="shared" si="163"/>
        <v>0.21325370998775156</v>
      </c>
      <c r="FL53" s="2">
        <f t="shared" si="163"/>
        <v>0.21834877912137465</v>
      </c>
      <c r="FM53" s="2">
        <f t="shared" si="163"/>
        <v>0.21011229306609561</v>
      </c>
      <c r="FN53" s="2">
        <f t="shared" si="163"/>
        <v>0.19628387940130093</v>
      </c>
      <c r="FO53" s="2">
        <f t="shared" si="163"/>
        <v>0.1287184520983882</v>
      </c>
      <c r="FP53" s="2">
        <f t="shared" si="163"/>
        <v>0.17997768215600377</v>
      </c>
      <c r="FQ53" s="2">
        <f t="shared" si="163"/>
        <v>0.18022613913408855</v>
      </c>
      <c r="FR53" s="2">
        <f t="shared" si="163"/>
        <v>0.20302622455380895</v>
      </c>
      <c r="FS53" s="2">
        <f t="shared" si="163"/>
        <v>0.20863969921500061</v>
      </c>
      <c r="FT53" s="2">
        <f t="shared" si="163"/>
        <v>0.19576614977472856</v>
      </c>
      <c r="FU53" s="2">
        <f t="shared" si="163"/>
        <v>0.17117732793679807</v>
      </c>
      <c r="FW53" s="2">
        <f t="shared" si="112"/>
        <v>1.4817352873548267E-5</v>
      </c>
      <c r="FX53" s="2">
        <f t="shared" si="164"/>
        <v>1.6433691228523618E-5</v>
      </c>
      <c r="FY53" s="2">
        <f t="shared" si="165"/>
        <v>2.1261166898765064E-5</v>
      </c>
      <c r="FZ53" s="2">
        <f t="shared" si="166"/>
        <v>2.0617641630724784E-5</v>
      </c>
      <c r="GA53" s="2">
        <f t="shared" si="167"/>
        <v>1.7957148042222362E-5</v>
      </c>
      <c r="GB53" s="2">
        <f t="shared" si="168"/>
        <v>1.8863730370469052E-5</v>
      </c>
      <c r="GC53" s="2">
        <f t="shared" si="169"/>
        <v>1.8359898875269036E-5</v>
      </c>
      <c r="GD53" s="2">
        <f t="shared" si="170"/>
        <v>2.2240271668089162E-5</v>
      </c>
      <c r="GE53" s="2">
        <f t="shared" si="171"/>
        <v>1.1832759066122193E-5</v>
      </c>
      <c r="GF53" s="2">
        <f t="shared" si="172"/>
        <v>2.0508709237173711E-5</v>
      </c>
      <c r="GG53" s="2">
        <f t="shared" si="173"/>
        <v>1.7862324320039218E-5</v>
      </c>
      <c r="GH53" s="2">
        <f t="shared" si="174"/>
        <v>1.8176484201633548E-5</v>
      </c>
      <c r="GI53" s="2">
        <f t="shared" si="175"/>
        <v>1.3172357726042865E-5</v>
      </c>
      <c r="GJ53" s="2">
        <f t="shared" si="176"/>
        <v>1.0663525448424899E-5</v>
      </c>
      <c r="GK53" s="2">
        <f t="shared" si="177"/>
        <v>1.0471225528699208E-5</v>
      </c>
      <c r="GM53" s="86">
        <f t="shared" si="113"/>
        <v>3.0436751612384095E-5</v>
      </c>
      <c r="GN53" s="86">
        <f t="shared" si="178"/>
        <v>5.1462280258569074E-5</v>
      </c>
      <c r="GO53" s="86">
        <f t="shared" si="179"/>
        <v>2.3171141247331342E-5</v>
      </c>
      <c r="GP53" s="86">
        <f t="shared" si="180"/>
        <v>8.8949397403417633E-6</v>
      </c>
      <c r="GQ53" s="86">
        <f t="shared" si="181"/>
        <v>1.07838695911976E-5</v>
      </c>
      <c r="GR53" s="86">
        <f t="shared" si="182"/>
        <v>1.3541614965833729E-5</v>
      </c>
      <c r="GS53" s="86">
        <f t="shared" si="183"/>
        <v>1.2088766067840282E-5</v>
      </c>
      <c r="GT53" s="86">
        <f t="shared" si="184"/>
        <v>2.7570591631335958E-6</v>
      </c>
      <c r="GU53" s="86">
        <f t="shared" si="185"/>
        <v>1.1487355207921415E-7</v>
      </c>
      <c r="GV53" s="86">
        <f t="shared" si="186"/>
        <v>7.886726947900304E-7</v>
      </c>
      <c r="GW53" s="86">
        <f t="shared" si="187"/>
        <v>1.2807194384067307E-6</v>
      </c>
      <c r="GX53" s="86">
        <f t="shared" si="188"/>
        <v>4.3250986840202062E-6</v>
      </c>
      <c r="GY53" s="86">
        <f t="shared" si="189"/>
        <v>1.1007219540984826E-5</v>
      </c>
      <c r="GZ53" s="86">
        <f t="shared" si="190"/>
        <v>4.3549539811815874E-6</v>
      </c>
      <c r="HA53" s="86">
        <f t="shared" si="191"/>
        <v>2.2768932356053348E-7</v>
      </c>
      <c r="HC53" s="86">
        <f t="shared" si="145"/>
        <v>5.5348226130431905E-16</v>
      </c>
      <c r="HD53" s="86">
        <f t="shared" si="192"/>
        <v>9.0931801583505021E-16</v>
      </c>
      <c r="HE53" s="86">
        <f t="shared" si="193"/>
        <v>2.6159242028577191E-18</v>
      </c>
      <c r="HF53" s="86">
        <f t="shared" si="194"/>
        <v>1.8261250790086462E-20</v>
      </c>
      <c r="HG53" s="86">
        <f t="shared" si="195"/>
        <v>1.9388503482110569E-19</v>
      </c>
      <c r="HH53" s="86">
        <f t="shared" si="196"/>
        <v>6.2379681749860463E-18</v>
      </c>
      <c r="HI53" s="86">
        <f t="shared" si="197"/>
        <v>7.5538082911122395E-18</v>
      </c>
      <c r="HJ53" s="86">
        <f t="shared" si="198"/>
        <v>1.7316128644575486E-19</v>
      </c>
      <c r="HK53" s="86">
        <f t="shared" si="199"/>
        <v>1.6514822822953244E-21</v>
      </c>
      <c r="HL53" s="86">
        <f t="shared" si="200"/>
        <v>4.7863844220481436E-20</v>
      </c>
      <c r="HM53" s="86">
        <f t="shared" si="201"/>
        <v>9.6633292492724608E-20</v>
      </c>
      <c r="HN53" s="86">
        <f t="shared" si="202"/>
        <v>1.615159728176944E-19</v>
      </c>
      <c r="HO53" s="86">
        <f t="shared" si="203"/>
        <v>1.1927021528463105E-19</v>
      </c>
      <c r="HP53" s="86">
        <f t="shared" si="204"/>
        <v>1.2826534518028906E-20</v>
      </c>
      <c r="HQ53" s="86">
        <f t="shared" si="205"/>
        <v>3.0578763932178661E-25</v>
      </c>
      <c r="HS53" s="86">
        <f t="shared" si="114"/>
        <v>1.4829968404054078E-74</v>
      </c>
      <c r="HT53" s="86">
        <f t="shared" si="206"/>
        <v>2.2281510188811354E-68</v>
      </c>
      <c r="HU53" s="86">
        <f t="shared" si="207"/>
        <v>2.6154460336147783E-83</v>
      </c>
      <c r="HV53" s="86">
        <f t="shared" si="208"/>
        <v>3.0334396543126435E-95</v>
      </c>
      <c r="HW53" s="86">
        <f t="shared" si="209"/>
        <v>1.4840212651386124E-90</v>
      </c>
      <c r="HX53" s="86">
        <f t="shared" si="210"/>
        <v>7.4752751564484166E-84</v>
      </c>
      <c r="HY53" s="86">
        <f t="shared" si="211"/>
        <v>3.6262829590375864E-82</v>
      </c>
      <c r="HZ53" s="86">
        <f t="shared" si="212"/>
        <v>1.1323349142045937E-89</v>
      </c>
      <c r="IA53" s="86">
        <f t="shared" si="213"/>
        <v>1.3966508581209734E-91</v>
      </c>
      <c r="IB53" s="86">
        <f t="shared" si="214"/>
        <v>3.4563121336718317E-93</v>
      </c>
      <c r="IC53" s="86">
        <f t="shared" si="215"/>
        <v>2.0725664242894614E-90</v>
      </c>
      <c r="ID53" s="86">
        <f t="shared" si="216"/>
        <v>4.0284369951892975E-91</v>
      </c>
      <c r="IE53" s="86">
        <f t="shared" si="217"/>
        <v>2.3786324987543635E-91</v>
      </c>
      <c r="IF53" s="86">
        <f t="shared" si="218"/>
        <v>3.5947997348933495E-41</v>
      </c>
      <c r="IG53" s="86">
        <f t="shared" si="219"/>
        <v>3.6918695098383925E-42</v>
      </c>
      <c r="II53" s="86">
        <f t="shared" si="115"/>
        <v>1.8011127093328071E-234</v>
      </c>
      <c r="IJ53" s="86">
        <f t="shared" si="116"/>
        <v>7.3728987708152194E-226</v>
      </c>
      <c r="IK53" s="86">
        <f t="shared" si="117"/>
        <v>8.6581300258308274E-261</v>
      </c>
      <c r="IL53" s="86">
        <f t="shared" si="118"/>
        <v>3.8392455687307421E-304</v>
      </c>
      <c r="IM53" s="86">
        <f t="shared" si="119"/>
        <v>1.7217139770376205E-286</v>
      </c>
      <c r="IN53" s="86">
        <f t="shared" si="120"/>
        <v>2.8174439553210114E-262</v>
      </c>
      <c r="IO53" s="86">
        <f t="shared" si="121"/>
        <v>3.3136279563448857E-254</v>
      </c>
      <c r="IP53" s="86">
        <f t="shared" si="122"/>
        <v>2.5504609875101761E-280</v>
      </c>
      <c r="IQ53" s="86">
        <f t="shared" si="123"/>
        <v>4.5019625608028638E-281</v>
      </c>
      <c r="IR53" s="86">
        <f t="shared" si="124"/>
        <v>4.4371466350302243E-291</v>
      </c>
      <c r="IS53" s="86">
        <f t="shared" si="125"/>
        <v>1.6538855632206045E-285</v>
      </c>
      <c r="IT53" s="86">
        <f t="shared" si="126"/>
        <v>6.9416547712329153E-290</v>
      </c>
      <c r="IU53" s="86">
        <f t="shared" si="127"/>
        <v>2.4377199085925471E-286</v>
      </c>
      <c r="IV53" s="86">
        <f t="shared" si="128"/>
        <v>2.1286180111484351E-191</v>
      </c>
      <c r="IW53" s="86">
        <f t="shared" si="129"/>
        <v>9.1785065159696554E-138</v>
      </c>
      <c r="IY53" s="86">
        <f t="shared" si="130"/>
        <v>3.0436751612937576E-5</v>
      </c>
      <c r="IZ53" s="86">
        <f t="shared" si="131"/>
        <v>5.1462280259478395E-5</v>
      </c>
      <c r="JA53" s="86">
        <f t="shared" si="132"/>
        <v>2.3171141247333957E-5</v>
      </c>
      <c r="JB53" s="86">
        <f t="shared" si="133"/>
        <v>8.8949397403417819E-6</v>
      </c>
      <c r="JC53" s="86">
        <f t="shared" si="134"/>
        <v>1.0783869591197793E-5</v>
      </c>
      <c r="JD53" s="86">
        <f t="shared" si="135"/>
        <v>1.3541614965839966E-5</v>
      </c>
      <c r="JE53" s="86">
        <f t="shared" si="136"/>
        <v>1.2088766067847836E-5</v>
      </c>
      <c r="JF53" s="86">
        <f t="shared" si="137"/>
        <v>2.757059163133769E-6</v>
      </c>
      <c r="JG53" s="86">
        <f t="shared" si="138"/>
        <v>1.1487355207921581E-7</v>
      </c>
      <c r="JH53" s="86">
        <f t="shared" si="139"/>
        <v>7.8867269479007825E-7</v>
      </c>
      <c r="JI53" s="86">
        <f t="shared" si="140"/>
        <v>1.2807194384068272E-6</v>
      </c>
      <c r="JJ53" s="86">
        <f t="shared" si="141"/>
        <v>4.325098684020368E-6</v>
      </c>
      <c r="JK53" s="86">
        <f t="shared" si="142"/>
        <v>1.1007219540984945E-5</v>
      </c>
      <c r="JL53" s="86">
        <f t="shared" si="143"/>
        <v>4.3549539811816001E-6</v>
      </c>
      <c r="JM53" s="86">
        <f t="shared" si="144"/>
        <v>2.2768932356053348E-7</v>
      </c>
    </row>
    <row r="54" spans="2:273" x14ac:dyDescent="0.25">
      <c r="B54" s="2">
        <v>27</v>
      </c>
      <c r="C54" s="37">
        <v>103.953</v>
      </c>
      <c r="D54" s="37">
        <v>104.884</v>
      </c>
      <c r="E54" s="37">
        <v>101.45</v>
      </c>
      <c r="F54" s="37">
        <v>102.2</v>
      </c>
      <c r="G54" s="37">
        <v>100.634</v>
      </c>
      <c r="H54" s="37">
        <v>103.78</v>
      </c>
      <c r="I54" s="37">
        <v>99.268000000000001</v>
      </c>
      <c r="J54" s="37">
        <v>100.732</v>
      </c>
      <c r="K54" s="37">
        <v>99.975999999999999</v>
      </c>
      <c r="L54" s="37">
        <v>105.279</v>
      </c>
      <c r="M54" s="37">
        <v>103.143</v>
      </c>
      <c r="N54" s="37">
        <v>103.286</v>
      </c>
      <c r="O54" s="37">
        <v>107.053</v>
      </c>
      <c r="P54" s="37">
        <v>103.625</v>
      </c>
      <c r="Q54" s="37">
        <v>104.325</v>
      </c>
      <c r="S54" s="4">
        <f t="shared" si="8"/>
        <v>102.89166234415364</v>
      </c>
      <c r="T54" s="4">
        <f t="shared" si="9"/>
        <v>103.18842922772068</v>
      </c>
      <c r="U54" s="4">
        <f t="shared" si="10"/>
        <v>101.47894447407009</v>
      </c>
      <c r="V54" s="4">
        <f t="shared" si="11"/>
        <v>102.06251504183051</v>
      </c>
      <c r="W54" s="4">
        <f t="shared" si="12"/>
        <v>102.30655456439855</v>
      </c>
      <c r="X54" s="4">
        <f t="shared" si="13"/>
        <v>103.30605346945087</v>
      </c>
      <c r="Y54" s="4">
        <f t="shared" si="14"/>
        <v>100.72234523204716</v>
      </c>
      <c r="Z54" s="4">
        <f t="shared" si="15"/>
        <v>103.17220851547089</v>
      </c>
      <c r="AA54" s="4">
        <f t="shared" si="16"/>
        <v>102.16477139862135</v>
      </c>
      <c r="AB54" s="4">
        <f t="shared" si="17"/>
        <v>102.4655320468204</v>
      </c>
      <c r="AC54" s="4">
        <f t="shared" si="18"/>
        <v>104.42225213709698</v>
      </c>
      <c r="AD54" s="4">
        <f t="shared" si="19"/>
        <v>106.2253910668629</v>
      </c>
      <c r="AE54" s="4">
        <f t="shared" si="20"/>
        <v>107.2472223168192</v>
      </c>
      <c r="AF54" s="4">
        <f t="shared" si="21"/>
        <v>102.88163659385519</v>
      </c>
      <c r="AG54" s="4">
        <f t="shared" si="22"/>
        <v>105.20003833888229</v>
      </c>
      <c r="AI54" s="4">
        <f t="shared" si="23"/>
        <v>1.0613376558463585</v>
      </c>
      <c r="AJ54" s="4">
        <f t="shared" si="24"/>
        <v>1.695570772279325</v>
      </c>
      <c r="AK54" s="4">
        <f t="shared" si="25"/>
        <v>-2.8944474070087267E-2</v>
      </c>
      <c r="AL54" s="4">
        <f t="shared" si="26"/>
        <v>0.13748495816949458</v>
      </c>
      <c r="AM54" s="4">
        <f t="shared" si="27"/>
        <v>-1.6725545643985527</v>
      </c>
      <c r="AN54" s="4">
        <f t="shared" si="28"/>
        <v>0.47394653054912794</v>
      </c>
      <c r="AO54" s="4">
        <f t="shared" si="29"/>
        <v>-1.4543452320471602</v>
      </c>
      <c r="AP54" s="4">
        <f t="shared" si="30"/>
        <v>-2.4402085154708857</v>
      </c>
      <c r="AQ54" s="4">
        <f t="shared" si="31"/>
        <v>-2.1887713986213555</v>
      </c>
      <c r="AR54" s="4">
        <f t="shared" si="32"/>
        <v>2.8134679531795967</v>
      </c>
      <c r="AS54" s="4">
        <f t="shared" si="33"/>
        <v>-1.2792521370969752</v>
      </c>
      <c r="AT54" s="4">
        <f t="shared" si="34"/>
        <v>-2.9393910668628962</v>
      </c>
      <c r="AU54" s="4">
        <f t="shared" si="35"/>
        <v>-0.19422231681920721</v>
      </c>
      <c r="AV54" s="4">
        <f t="shared" si="146"/>
        <v>0.74336340614480889</v>
      </c>
      <c r="AW54" s="4">
        <f t="shared" si="146"/>
        <v>-0.8750383388822911</v>
      </c>
      <c r="AY54" s="2">
        <f t="shared" si="96"/>
        <v>102.84330334903609</v>
      </c>
      <c r="AZ54" s="2">
        <f t="shared" si="147"/>
        <v>103.1142964379514</v>
      </c>
      <c r="BA54" s="2">
        <f t="shared" si="148"/>
        <v>101.44139338862954</v>
      </c>
      <c r="BB54" s="2">
        <f t="shared" si="149"/>
        <v>102.04617403236018</v>
      </c>
      <c r="BC54" s="2">
        <f t="shared" si="150"/>
        <v>102.28730031898749</v>
      </c>
      <c r="BD54" s="2">
        <f t="shared" si="151"/>
        <v>103.28323334802472</v>
      </c>
      <c r="BE54" s="2">
        <f t="shared" si="152"/>
        <v>100.70180860673963</v>
      </c>
      <c r="BF54" s="2">
        <f t="shared" si="153"/>
        <v>103.16669268883635</v>
      </c>
      <c r="BG54" s="2">
        <f t="shared" si="154"/>
        <v>102.16450873396283</v>
      </c>
      <c r="BH54" s="2">
        <f t="shared" si="155"/>
        <v>102.4637726119135</v>
      </c>
      <c r="BI54" s="2">
        <f t="shared" si="156"/>
        <v>104.41956983483598</v>
      </c>
      <c r="BJ54" s="2">
        <f t="shared" si="157"/>
        <v>106.21729764672807</v>
      </c>
      <c r="BK54" s="2">
        <f t="shared" si="158"/>
        <v>107.22895303509385</v>
      </c>
      <c r="BL54" s="2">
        <f t="shared" si="159"/>
        <v>102.87418251626281</v>
      </c>
      <c r="BM54" s="2">
        <f t="shared" si="160"/>
        <v>105.19958431872593</v>
      </c>
      <c r="BO54" s="2">
        <f t="shared" si="38"/>
        <v>103.953</v>
      </c>
      <c r="BP54" s="2">
        <f t="shared" si="39"/>
        <v>104.884</v>
      </c>
      <c r="BQ54" s="2">
        <f t="shared" si="40"/>
        <v>101.45</v>
      </c>
      <c r="BR54" s="2">
        <f t="shared" si="41"/>
        <v>102.2</v>
      </c>
      <c r="BS54" s="2">
        <f t="shared" si="42"/>
        <v>100.634</v>
      </c>
      <c r="BT54" s="2">
        <f t="shared" si="43"/>
        <v>103.78</v>
      </c>
      <c r="BU54" s="2">
        <f t="shared" si="44"/>
        <v>99.268000000000001</v>
      </c>
      <c r="BV54" s="2">
        <f t="shared" si="45"/>
        <v>100.732</v>
      </c>
      <c r="BW54" s="2">
        <f t="shared" si="46"/>
        <v>99.975999999999999</v>
      </c>
      <c r="BX54" s="2">
        <f t="shared" si="47"/>
        <v>105.279</v>
      </c>
      <c r="BY54" s="2">
        <f t="shared" si="48"/>
        <v>103.143</v>
      </c>
      <c r="BZ54" s="2">
        <f t="shared" si="49"/>
        <v>103.286</v>
      </c>
      <c r="CA54" s="2">
        <f t="shared" si="50"/>
        <v>107.053</v>
      </c>
      <c r="CB54" s="2">
        <f t="shared" si="51"/>
        <v>103.625</v>
      </c>
      <c r="CC54" s="2">
        <f t="shared" si="52"/>
        <v>104.325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103.84608582995952</v>
      </c>
      <c r="DL54" s="2">
        <f t="shared" si="161"/>
        <v>104.08901079622133</v>
      </c>
      <c r="DM54" s="2">
        <f t="shared" si="161"/>
        <v>102.61648686679172</v>
      </c>
      <c r="DN54" s="2">
        <f t="shared" si="161"/>
        <v>102.91268527204501</v>
      </c>
      <c r="DO54" s="2">
        <f t="shared" si="161"/>
        <v>103.02340065666039</v>
      </c>
      <c r="DP54" s="2">
        <f t="shared" si="161"/>
        <v>103.7953885553471</v>
      </c>
      <c r="DQ54" s="2">
        <f t="shared" si="161"/>
        <v>102.00320272045028</v>
      </c>
      <c r="DR54" s="2">
        <f t="shared" si="161"/>
        <v>103.07113655761027</v>
      </c>
      <c r="DS54" s="2">
        <f t="shared" si="161"/>
        <v>102.35799015009381</v>
      </c>
      <c r="DT54" s="2">
        <f t="shared" si="161"/>
        <v>103.41964924924926</v>
      </c>
      <c r="DU54" s="2">
        <f t="shared" si="161"/>
        <v>104.9470230878652</v>
      </c>
      <c r="DV54" s="2">
        <f t="shared" si="161"/>
        <v>106.77585735492579</v>
      </c>
      <c r="DW54" s="2">
        <f t="shared" si="161"/>
        <v>107.52358076923076</v>
      </c>
      <c r="DX54" s="2">
        <f t="shared" si="161"/>
        <v>102.95636302294196</v>
      </c>
      <c r="DY54" s="2">
        <f t="shared" si="161"/>
        <v>105.78890756302521</v>
      </c>
      <c r="EA54" s="2">
        <f t="shared" si="71"/>
        <v>99.741495356037163</v>
      </c>
      <c r="EB54" s="2">
        <f t="shared" si="72"/>
        <v>100.22542895765744</v>
      </c>
      <c r="EC54" s="2">
        <f t="shared" si="73"/>
        <v>97.691662343557496</v>
      </c>
      <c r="ED54" s="2">
        <f t="shared" si="74"/>
        <v>99.115740599608372</v>
      </c>
      <c r="EE54" s="2">
        <f t="shared" si="75"/>
        <v>99.810792996992618</v>
      </c>
      <c r="EF54" s="2">
        <f t="shared" si="76"/>
        <v>101.6114173886707</v>
      </c>
      <c r="EG54" s="2">
        <f t="shared" si="77"/>
        <v>96.239788569643963</v>
      </c>
      <c r="EH54" s="2">
        <f t="shared" si="78"/>
        <v>103.52379953017179</v>
      </c>
      <c r="EI54" s="2">
        <f t="shared" si="79"/>
        <v>100.97013688094277</v>
      </c>
      <c r="EJ54" s="2">
        <f t="shared" si="80"/>
        <v>98.491630624774274</v>
      </c>
      <c r="EK54" s="2">
        <f t="shared" si="81"/>
        <v>102.23145384615385</v>
      </c>
      <c r="EL54" s="2">
        <f t="shared" si="82"/>
        <v>104.217728215607</v>
      </c>
      <c r="EM54" s="2">
        <f t="shared" si="83"/>
        <v>106.20978562923274</v>
      </c>
      <c r="EN54" s="2">
        <f t="shared" si="84"/>
        <v>102.56608637977796</v>
      </c>
      <c r="EO54" s="2">
        <f t="shared" si="85"/>
        <v>102.59708115953623</v>
      </c>
      <c r="EQ54" s="2">
        <f t="shared" si="86"/>
        <v>99.805484840123881</v>
      </c>
      <c r="ER54" s="2">
        <f t="shared" si="162"/>
        <v>99.203260977712659</v>
      </c>
      <c r="ES54" s="2">
        <f t="shared" si="162"/>
        <v>97.367413948780694</v>
      </c>
      <c r="ET54" s="2">
        <f t="shared" si="162"/>
        <v>97.161487830031604</v>
      </c>
      <c r="EU54" s="2">
        <f t="shared" si="162"/>
        <v>97.454521000560632</v>
      </c>
      <c r="EV54" s="2">
        <f t="shared" si="162"/>
        <v>98.322123855090098</v>
      </c>
      <c r="EW54" s="2">
        <f t="shared" si="162"/>
        <v>97.252262949384033</v>
      </c>
      <c r="EX54" s="2">
        <f t="shared" si="162"/>
        <v>101.23440334907396</v>
      </c>
      <c r="EY54" s="2">
        <f t="shared" si="162"/>
        <v>100.45580564776064</v>
      </c>
      <c r="EZ54" s="2">
        <f t="shared" si="162"/>
        <v>99.745967368380377</v>
      </c>
      <c r="FA54" s="2">
        <f t="shared" si="162"/>
        <v>102.73497284611776</v>
      </c>
      <c r="FB54" s="2">
        <f t="shared" si="162"/>
        <v>102.95628550701962</v>
      </c>
      <c r="FC54" s="2">
        <f t="shared" si="162"/>
        <v>106.01260273781315</v>
      </c>
      <c r="FD54" s="2">
        <f t="shared" si="162"/>
        <v>106.05061225465015</v>
      </c>
      <c r="FE54" s="2">
        <f t="shared" si="162"/>
        <v>104.74749110380891</v>
      </c>
      <c r="FG54" s="2">
        <f t="shared" si="88"/>
        <v>0.24430781266095997</v>
      </c>
      <c r="FH54" s="2">
        <f t="shared" si="163"/>
        <v>0.25227780344583439</v>
      </c>
      <c r="FI54" s="2">
        <f t="shared" si="163"/>
        <v>0.23860462715446776</v>
      </c>
      <c r="FJ54" s="2">
        <f t="shared" si="163"/>
        <v>0.22820112883706875</v>
      </c>
      <c r="FK54" s="2">
        <f t="shared" si="163"/>
        <v>0.22911417192042655</v>
      </c>
      <c r="FL54" s="2">
        <f t="shared" si="163"/>
        <v>0.23447524427103295</v>
      </c>
      <c r="FM54" s="2">
        <f t="shared" si="163"/>
        <v>0.22580617355875077</v>
      </c>
      <c r="FN54" s="2">
        <f t="shared" si="163"/>
        <v>0.21122107628683442</v>
      </c>
      <c r="FO54" s="2">
        <f t="shared" si="163"/>
        <v>0.13940576235208549</v>
      </c>
      <c r="FP54" s="2">
        <f t="shared" si="163"/>
        <v>0.19397346415148761</v>
      </c>
      <c r="FQ54" s="2">
        <f t="shared" si="163"/>
        <v>0.19423666561574726</v>
      </c>
      <c r="FR54" s="2">
        <f t="shared" si="163"/>
        <v>0.21833712729911045</v>
      </c>
      <c r="FS54" s="2">
        <f t="shared" si="163"/>
        <v>0.22425481509121514</v>
      </c>
      <c r="FT54" s="2">
        <f t="shared" si="163"/>
        <v>0.21067427497891719</v>
      </c>
      <c r="FU54" s="2">
        <f t="shared" si="163"/>
        <v>0.18464285322610843</v>
      </c>
      <c r="FW54" s="2">
        <f t="shared" si="112"/>
        <v>1.624688112465233E-5</v>
      </c>
      <c r="FX54" s="2">
        <f t="shared" si="164"/>
        <v>1.8019155544982728E-5</v>
      </c>
      <c r="FY54" s="2">
        <f t="shared" si="165"/>
        <v>2.3312358109838265E-5</v>
      </c>
      <c r="FZ54" s="2">
        <f t="shared" si="166"/>
        <v>2.2606749535702947E-5</v>
      </c>
      <c r="GA54" s="2">
        <f t="shared" si="167"/>
        <v>1.9689587181528983E-5</v>
      </c>
      <c r="GB54" s="2">
        <f t="shared" si="168"/>
        <v>2.0683631406202501E-5</v>
      </c>
      <c r="GC54" s="2">
        <f t="shared" si="169"/>
        <v>2.0131193141141438E-5</v>
      </c>
      <c r="GD54" s="2">
        <f t="shared" si="170"/>
        <v>2.4385920635459358E-5</v>
      </c>
      <c r="GE54" s="2">
        <f t="shared" si="171"/>
        <v>1.2974347504661296E-5</v>
      </c>
      <c r="GF54" s="2">
        <f t="shared" si="172"/>
        <v>2.2487308015240616E-5</v>
      </c>
      <c r="GG54" s="2">
        <f t="shared" si="173"/>
        <v>1.9585615396983863E-5</v>
      </c>
      <c r="GH54" s="2">
        <f t="shared" si="174"/>
        <v>1.9930083659551818E-5</v>
      </c>
      <c r="GI54" s="2">
        <f t="shared" si="175"/>
        <v>1.444318468335067E-5</v>
      </c>
      <c r="GJ54" s="2">
        <f t="shared" si="176"/>
        <v>1.1692311119193096E-5</v>
      </c>
      <c r="GK54" s="2">
        <f t="shared" si="177"/>
        <v>1.1481458880030719E-5</v>
      </c>
      <c r="GM54" s="86">
        <f t="shared" si="113"/>
        <v>5.2497663058304648E-5</v>
      </c>
      <c r="GN54" s="86">
        <f t="shared" si="178"/>
        <v>8.5710307380572917E-5</v>
      </c>
      <c r="GO54" s="86">
        <f t="shared" si="179"/>
        <v>4.0510097862792248E-5</v>
      </c>
      <c r="GP54" s="86">
        <f t="shared" si="180"/>
        <v>1.662913334215841E-5</v>
      </c>
      <c r="GQ54" s="86">
        <f t="shared" si="181"/>
        <v>1.9837148334260314E-5</v>
      </c>
      <c r="GR54" s="86">
        <f t="shared" si="182"/>
        <v>2.470547835495685E-5</v>
      </c>
      <c r="GS54" s="86">
        <f t="shared" si="183"/>
        <v>2.181029841167735E-5</v>
      </c>
      <c r="GT54" s="86">
        <f t="shared" si="184"/>
        <v>5.4890745483689829E-6</v>
      </c>
      <c r="GU54" s="86">
        <f t="shared" si="185"/>
        <v>2.3846192723062815E-7</v>
      </c>
      <c r="GV54" s="86">
        <f t="shared" si="186"/>
        <v>1.6672266556394611E-6</v>
      </c>
      <c r="GW54" s="86">
        <f t="shared" si="187"/>
        <v>2.5980349162838208E-6</v>
      </c>
      <c r="GX54" s="86">
        <f t="shared" si="188"/>
        <v>8.4283335428502366E-6</v>
      </c>
      <c r="GY54" s="86">
        <f t="shared" si="189"/>
        <v>1.9957810128132423E-5</v>
      </c>
      <c r="GZ54" s="86">
        <f t="shared" si="190"/>
        <v>8.3034926402492426E-6</v>
      </c>
      <c r="HA54" s="86">
        <f t="shared" si="191"/>
        <v>5.1949209541292494E-7</v>
      </c>
      <c r="HC54" s="86">
        <f t="shared" si="145"/>
        <v>1.8362454588348988E-15</v>
      </c>
      <c r="HD54" s="86">
        <f t="shared" si="192"/>
        <v>2.9570761536198932E-15</v>
      </c>
      <c r="HE54" s="86">
        <f t="shared" si="193"/>
        <v>1.067419933759841E-17</v>
      </c>
      <c r="HF54" s="86">
        <f t="shared" si="194"/>
        <v>9.1110926652057426E-20</v>
      </c>
      <c r="HG54" s="86">
        <f t="shared" si="195"/>
        <v>8.677582611203995E-19</v>
      </c>
      <c r="HH54" s="86">
        <f t="shared" si="196"/>
        <v>2.4777900310222902E-17</v>
      </c>
      <c r="HI54" s="86">
        <f t="shared" si="197"/>
        <v>2.9173255989979576E-17</v>
      </c>
      <c r="HJ54" s="86">
        <f t="shared" si="198"/>
        <v>7.8685316456375166E-19</v>
      </c>
      <c r="HK54" s="86">
        <f t="shared" si="199"/>
        <v>7.4742319478264695E-21</v>
      </c>
      <c r="HL54" s="86">
        <f t="shared" si="200"/>
        <v>2.2650853051477363E-19</v>
      </c>
      <c r="HM54" s="86">
        <f t="shared" si="201"/>
        <v>4.3646409560576658E-19</v>
      </c>
      <c r="HN54" s="86">
        <f t="shared" si="202"/>
        <v>7.3292977028082663E-19</v>
      </c>
      <c r="HO54" s="86">
        <f t="shared" si="203"/>
        <v>5.1653794257259371E-19</v>
      </c>
      <c r="HP54" s="86">
        <f t="shared" si="204"/>
        <v>5.9841132681010006E-20</v>
      </c>
      <c r="HQ54" s="86">
        <f t="shared" si="205"/>
        <v>2.1170509719733419E-24</v>
      </c>
      <c r="HS54" s="86">
        <f t="shared" si="114"/>
        <v>5.4504911563121375E-73</v>
      </c>
      <c r="HT54" s="86">
        <f t="shared" si="206"/>
        <v>6.7793250237513387E-67</v>
      </c>
      <c r="HU54" s="86">
        <f t="shared" si="207"/>
        <v>1.6732444383520578E-81</v>
      </c>
      <c r="HV54" s="86">
        <f t="shared" si="208"/>
        <v>3.6720192854838944E-93</v>
      </c>
      <c r="HW54" s="86">
        <f t="shared" si="209"/>
        <v>1.3082695106405547E-88</v>
      </c>
      <c r="HX54" s="86">
        <f t="shared" si="210"/>
        <v>4.6877396289174765E-82</v>
      </c>
      <c r="HY54" s="86">
        <f t="shared" si="211"/>
        <v>2.024103633122029E-80</v>
      </c>
      <c r="HZ54" s="86">
        <f t="shared" si="212"/>
        <v>1.0151490014058029E-87</v>
      </c>
      <c r="IA54" s="86">
        <f t="shared" si="213"/>
        <v>1.0281954224541455E-89</v>
      </c>
      <c r="IB54" s="86">
        <f t="shared" si="214"/>
        <v>3.5702659903591445E-91</v>
      </c>
      <c r="IC54" s="86">
        <f t="shared" si="215"/>
        <v>1.8025814416158194E-88</v>
      </c>
      <c r="ID54" s="86">
        <f t="shared" si="216"/>
        <v>3.7181178571139463E-89</v>
      </c>
      <c r="IE54" s="86">
        <f t="shared" si="217"/>
        <v>1.8888607038581332E-89</v>
      </c>
      <c r="IF54" s="86">
        <f t="shared" si="218"/>
        <v>2.3605715425027268E-40</v>
      </c>
      <c r="IG54" s="86">
        <f t="shared" si="219"/>
        <v>2.5480152070453454E-41</v>
      </c>
      <c r="II54" s="86">
        <f t="shared" si="115"/>
        <v>1.2264997292406053E-230</v>
      </c>
      <c r="IJ54" s="86">
        <f t="shared" si="116"/>
        <v>3.9207632629300335E-222</v>
      </c>
      <c r="IK54" s="86">
        <f t="shared" si="117"/>
        <v>2.2229952717414907E-256</v>
      </c>
      <c r="IL54" s="86">
        <f t="shared" si="118"/>
        <v>5.2202742074577262E-299</v>
      </c>
      <c r="IM54" s="86">
        <f t="shared" si="119"/>
        <v>1.0202182674933456E-281</v>
      </c>
      <c r="IN54" s="86">
        <f t="shared" si="120"/>
        <v>6.8570928764591694E-258</v>
      </c>
      <c r="IO54" s="86">
        <f t="shared" si="121"/>
        <v>5.7559140801307497E-250</v>
      </c>
      <c r="IP54" s="86">
        <f t="shared" si="122"/>
        <v>1.4746157969812905E-275</v>
      </c>
      <c r="IQ54" s="86">
        <f t="shared" si="123"/>
        <v>1.4582182550281547E-276</v>
      </c>
      <c r="IR54" s="86">
        <f t="shared" si="124"/>
        <v>3.5995085839308486E-286</v>
      </c>
      <c r="IS54" s="86">
        <f t="shared" si="125"/>
        <v>9.3856278980273627E-281</v>
      </c>
      <c r="IT54" s="86">
        <f t="shared" si="126"/>
        <v>4.7476811705165614E-285</v>
      </c>
      <c r="IU54" s="86">
        <f t="shared" si="127"/>
        <v>1.0621460099502664E-281</v>
      </c>
      <c r="IV54" s="86">
        <f t="shared" si="128"/>
        <v>2.3014098735095151E-188</v>
      </c>
      <c r="IW54" s="86">
        <f t="shared" si="129"/>
        <v>1.3642129988186181E-135</v>
      </c>
      <c r="IY54" s="86">
        <f t="shared" si="130"/>
        <v>5.2497663060140894E-5</v>
      </c>
      <c r="IZ54" s="86">
        <f t="shared" si="131"/>
        <v>8.5710307383529997E-5</v>
      </c>
      <c r="JA54" s="86">
        <f t="shared" si="132"/>
        <v>4.0510097862802921E-5</v>
      </c>
      <c r="JB54" s="86">
        <f t="shared" si="133"/>
        <v>1.6629133342158502E-5</v>
      </c>
      <c r="JC54" s="86">
        <f t="shared" si="134"/>
        <v>1.9837148334261181E-5</v>
      </c>
      <c r="JD54" s="86">
        <f t="shared" si="135"/>
        <v>2.4705478354981627E-5</v>
      </c>
      <c r="JE54" s="86">
        <f t="shared" si="136"/>
        <v>2.1810298411706522E-5</v>
      </c>
      <c r="JF54" s="86">
        <f t="shared" si="137"/>
        <v>5.4890745483697698E-6</v>
      </c>
      <c r="JG54" s="86">
        <f t="shared" si="138"/>
        <v>2.3846192723063562E-7</v>
      </c>
      <c r="JH54" s="86">
        <f t="shared" si="139"/>
        <v>1.6672266556396877E-6</v>
      </c>
      <c r="JI54" s="86">
        <f t="shared" si="140"/>
        <v>2.5980349162842575E-6</v>
      </c>
      <c r="JJ54" s="86">
        <f t="shared" si="141"/>
        <v>8.4283335428509701E-6</v>
      </c>
      <c r="JK54" s="86">
        <f t="shared" si="142"/>
        <v>1.9957810128132938E-5</v>
      </c>
      <c r="JL54" s="86">
        <f t="shared" si="143"/>
        <v>8.3034926402493019E-6</v>
      </c>
      <c r="JM54" s="86">
        <f t="shared" si="144"/>
        <v>5.1949209541292494E-7</v>
      </c>
    </row>
    <row r="55" spans="2:273" x14ac:dyDescent="0.25">
      <c r="B55" s="2">
        <v>28</v>
      </c>
      <c r="C55" s="37">
        <v>100.116</v>
      </c>
      <c r="D55" s="37">
        <v>102.163</v>
      </c>
      <c r="E55" s="37">
        <v>101.075</v>
      </c>
      <c r="F55" s="37">
        <v>101.97499999999999</v>
      </c>
      <c r="G55" s="37">
        <v>102.122</v>
      </c>
      <c r="H55" s="37">
        <v>104.878</v>
      </c>
      <c r="I55" s="37">
        <v>100.902</v>
      </c>
      <c r="J55" s="37">
        <v>102.512</v>
      </c>
      <c r="K55" s="37">
        <v>101.098</v>
      </c>
      <c r="L55" s="37">
        <v>102.279</v>
      </c>
      <c r="M55" s="37">
        <v>106.071</v>
      </c>
      <c r="N55" s="37">
        <v>104.762</v>
      </c>
      <c r="O55" s="37">
        <v>107.605</v>
      </c>
      <c r="P55" s="37">
        <v>103.325</v>
      </c>
      <c r="Q55" s="37">
        <v>106.075</v>
      </c>
      <c r="S55" s="4">
        <f t="shared" si="8"/>
        <v>102.89762583945206</v>
      </c>
      <c r="T55" s="4">
        <f t="shared" si="9"/>
        <v>103.2879919210653</v>
      </c>
      <c r="U55" s="4">
        <f t="shared" si="10"/>
        <v>101.51104131662112</v>
      </c>
      <c r="V55" s="4">
        <f t="shared" si="11"/>
        <v>102.15528548872328</v>
      </c>
      <c r="W55" s="4">
        <f t="shared" si="12"/>
        <v>102.37545731785895</v>
      </c>
      <c r="X55" s="4">
        <f t="shared" si="13"/>
        <v>103.40171560906326</v>
      </c>
      <c r="Y55" s="4">
        <f t="shared" si="14"/>
        <v>100.72666224785408</v>
      </c>
      <c r="Z55" s="4">
        <f t="shared" si="15"/>
        <v>103.27778643681178</v>
      </c>
      <c r="AA55" s="4">
        <f t="shared" si="16"/>
        <v>102.29032080686345</v>
      </c>
      <c r="AB55" s="4">
        <f t="shared" si="17"/>
        <v>102.48410069639286</v>
      </c>
      <c r="AC55" s="4">
        <f t="shared" si="18"/>
        <v>104.37139023967686</v>
      </c>
      <c r="AD55" s="4">
        <f t="shared" si="19"/>
        <v>106.21876198800166</v>
      </c>
      <c r="AE55" s="4">
        <f t="shared" si="20"/>
        <v>107.27426088131251</v>
      </c>
      <c r="AF55" s="4">
        <f t="shared" si="21"/>
        <v>102.93414381645411</v>
      </c>
      <c r="AG55" s="4">
        <f t="shared" si="22"/>
        <v>105.09430468277188</v>
      </c>
      <c r="AI55" s="4">
        <f t="shared" si="23"/>
        <v>-2.7816258394520617</v>
      </c>
      <c r="AJ55" s="4">
        <f t="shared" si="24"/>
        <v>-1.1249919210653019</v>
      </c>
      <c r="AK55" s="4">
        <f t="shared" si="25"/>
        <v>-0.43604131662111456</v>
      </c>
      <c r="AL55" s="4">
        <f t="shared" si="26"/>
        <v>-0.18028548872328543</v>
      </c>
      <c r="AM55" s="4">
        <f t="shared" si="27"/>
        <v>-0.25345731785894543</v>
      </c>
      <c r="AN55" s="4">
        <f t="shared" si="28"/>
        <v>1.4762843909367405</v>
      </c>
      <c r="AO55" s="4">
        <f t="shared" si="29"/>
        <v>0.1753377521459214</v>
      </c>
      <c r="AP55" s="4">
        <f t="shared" si="30"/>
        <v>-0.76578643681177994</v>
      </c>
      <c r="AQ55" s="4">
        <f t="shared" si="31"/>
        <v>-1.1923208068634494</v>
      </c>
      <c r="AR55" s="4">
        <f t="shared" si="32"/>
        <v>-0.20510069639286144</v>
      </c>
      <c r="AS55" s="4">
        <f t="shared" si="33"/>
        <v>1.6996097603231419</v>
      </c>
      <c r="AT55" s="4">
        <f t="shared" si="34"/>
        <v>-1.4567619880016593</v>
      </c>
      <c r="AU55" s="4">
        <f t="shared" si="35"/>
        <v>0.33073911868748951</v>
      </c>
      <c r="AV55" s="4">
        <f t="shared" si="146"/>
        <v>0.39085618354589258</v>
      </c>
      <c r="AW55" s="4">
        <f t="shared" si="146"/>
        <v>0.98069531722812542</v>
      </c>
      <c r="AY55" s="2">
        <f t="shared" si="96"/>
        <v>102.81777937095826</v>
      </c>
      <c r="AZ55" s="2">
        <f t="shared" si="147"/>
        <v>103.16960517068348</v>
      </c>
      <c r="BA55" s="2">
        <f t="shared" si="148"/>
        <v>101.44821599677134</v>
      </c>
      <c r="BB55" s="2">
        <f t="shared" si="149"/>
        <v>102.12614456578838</v>
      </c>
      <c r="BC55" s="2">
        <f t="shared" si="150"/>
        <v>102.34164058636438</v>
      </c>
      <c r="BD55" s="2">
        <f t="shared" si="151"/>
        <v>103.36196815653447</v>
      </c>
      <c r="BE55" s="2">
        <f t="shared" si="152"/>
        <v>100.69122940926381</v>
      </c>
      <c r="BF55" s="2">
        <f t="shared" si="153"/>
        <v>103.26733018694732</v>
      </c>
      <c r="BG55" s="2">
        <f t="shared" si="154"/>
        <v>102.28979817404581</v>
      </c>
      <c r="BH55" s="2">
        <f t="shared" si="155"/>
        <v>102.4805634848944</v>
      </c>
      <c r="BI55" s="2">
        <f t="shared" si="156"/>
        <v>104.36620380780658</v>
      </c>
      <c r="BJ55" s="2">
        <f t="shared" si="157"/>
        <v>106.20373866571414</v>
      </c>
      <c r="BK55" s="2">
        <f t="shared" si="158"/>
        <v>107.2425877753117</v>
      </c>
      <c r="BL55" s="2">
        <f t="shared" si="159"/>
        <v>102.92057538206377</v>
      </c>
      <c r="BM55" s="2">
        <f t="shared" si="160"/>
        <v>105.09332231932724</v>
      </c>
      <c r="BO55" s="2">
        <f t="shared" si="38"/>
        <v>100.116</v>
      </c>
      <c r="BP55" s="2">
        <f t="shared" si="39"/>
        <v>102.163</v>
      </c>
      <c r="BQ55" s="2">
        <f t="shared" si="40"/>
        <v>101.075</v>
      </c>
      <c r="BR55" s="2">
        <f t="shared" si="41"/>
        <v>101.97499999999999</v>
      </c>
      <c r="BS55" s="2">
        <f t="shared" si="42"/>
        <v>102.122</v>
      </c>
      <c r="BT55" s="2">
        <f t="shared" si="43"/>
        <v>104.878</v>
      </c>
      <c r="BU55" s="2">
        <f t="shared" si="44"/>
        <v>100.902</v>
      </c>
      <c r="BV55" s="2">
        <f t="shared" si="45"/>
        <v>102.512</v>
      </c>
      <c r="BW55" s="2">
        <f t="shared" si="46"/>
        <v>101.098</v>
      </c>
      <c r="BX55" s="2">
        <f t="shared" si="47"/>
        <v>102.279</v>
      </c>
      <c r="BY55" s="2">
        <f t="shared" si="48"/>
        <v>106.071</v>
      </c>
      <c r="BZ55" s="2">
        <f t="shared" si="49"/>
        <v>104.762</v>
      </c>
      <c r="CA55" s="2">
        <f t="shared" si="50"/>
        <v>107.605</v>
      </c>
      <c r="CB55" s="2">
        <f t="shared" si="51"/>
        <v>103.325</v>
      </c>
      <c r="CC55" s="2">
        <f t="shared" si="52"/>
        <v>106.075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103.96086578947369</v>
      </c>
      <c r="DL55" s="2">
        <f t="shared" si="161"/>
        <v>104.31769804318489</v>
      </c>
      <c r="DM55" s="2">
        <f t="shared" si="161"/>
        <v>102.78535178236396</v>
      </c>
      <c r="DN55" s="2">
        <f t="shared" si="161"/>
        <v>103.15137664165101</v>
      </c>
      <c r="DO55" s="2">
        <f t="shared" si="161"/>
        <v>103.21765741088177</v>
      </c>
      <c r="DP55" s="2">
        <f t="shared" si="161"/>
        <v>104.00566369606005</v>
      </c>
      <c r="DQ55" s="2">
        <f t="shared" si="161"/>
        <v>102.14826641651031</v>
      </c>
      <c r="DR55" s="2">
        <f t="shared" si="161"/>
        <v>103.24766856330018</v>
      </c>
      <c r="DS55" s="2">
        <f t="shared" si="161"/>
        <v>102.54942045028142</v>
      </c>
      <c r="DT55" s="2">
        <f t="shared" si="161"/>
        <v>103.56167601887603</v>
      </c>
      <c r="DU55" s="2">
        <f t="shared" si="161"/>
        <v>104.96712178575338</v>
      </c>
      <c r="DV55" s="2">
        <f t="shared" si="161"/>
        <v>106.85723529014845</v>
      </c>
      <c r="DW55" s="2">
        <f t="shared" si="161"/>
        <v>107.61286153846153</v>
      </c>
      <c r="DX55" s="2">
        <f t="shared" si="161"/>
        <v>103.05304318488528</v>
      </c>
      <c r="DY55" s="2">
        <f t="shared" si="161"/>
        <v>105.73657563025209</v>
      </c>
      <c r="EA55" s="2">
        <f t="shared" si="71"/>
        <v>99.593094943240473</v>
      </c>
      <c r="EB55" s="2">
        <f t="shared" si="72"/>
        <v>100.06627535146826</v>
      </c>
      <c r="EC55" s="2">
        <f t="shared" si="73"/>
        <v>97.556838888528631</v>
      </c>
      <c r="ED55" s="2">
        <f t="shared" si="74"/>
        <v>98.96399975377831</v>
      </c>
      <c r="EE55" s="2">
        <f t="shared" si="75"/>
        <v>99.653712791533223</v>
      </c>
      <c r="EF55" s="2">
        <f t="shared" si="76"/>
        <v>101.44561092551126</v>
      </c>
      <c r="EG55" s="2">
        <f t="shared" si="77"/>
        <v>96.135130543410369</v>
      </c>
      <c r="EH55" s="2">
        <f t="shared" si="78"/>
        <v>103.33455922771986</v>
      </c>
      <c r="EI55" s="2">
        <f t="shared" si="79"/>
        <v>100.82814127721282</v>
      </c>
      <c r="EJ55" s="2">
        <f t="shared" si="80"/>
        <v>98.383304658721542</v>
      </c>
      <c r="EK55" s="2">
        <f t="shared" si="81"/>
        <v>102.09267098728046</v>
      </c>
      <c r="EL55" s="2">
        <f t="shared" si="82"/>
        <v>104.07014526370129</v>
      </c>
      <c r="EM55" s="2">
        <f t="shared" si="83"/>
        <v>106.07444615613608</v>
      </c>
      <c r="EN55" s="2">
        <f t="shared" si="84"/>
        <v>102.46773846172027</v>
      </c>
      <c r="EO55" s="2">
        <f t="shared" si="85"/>
        <v>102.50260584225232</v>
      </c>
      <c r="EQ55" s="2">
        <f t="shared" si="86"/>
        <v>99.656219283239849</v>
      </c>
      <c r="ER55" s="2">
        <f t="shared" si="162"/>
        <v>99.05849764994926</v>
      </c>
      <c r="ES55" s="2">
        <f t="shared" si="162"/>
        <v>97.237352637059374</v>
      </c>
      <c r="ET55" s="2">
        <f t="shared" si="162"/>
        <v>97.037974446773646</v>
      </c>
      <c r="EU55" s="2">
        <f t="shared" si="162"/>
        <v>97.331394319592818</v>
      </c>
      <c r="EV55" s="2">
        <f t="shared" si="162"/>
        <v>98.20359614910835</v>
      </c>
      <c r="EW55" s="2">
        <f t="shared" si="162"/>
        <v>97.132964237516873</v>
      </c>
      <c r="EX55" s="2">
        <f t="shared" si="162"/>
        <v>101.07953809996873</v>
      </c>
      <c r="EY55" s="2">
        <f t="shared" si="162"/>
        <v>100.32068523596482</v>
      </c>
      <c r="EZ55" s="2">
        <f t="shared" si="162"/>
        <v>99.6198246745722</v>
      </c>
      <c r="FA55" s="2">
        <f t="shared" si="162"/>
        <v>102.5892232659731</v>
      </c>
      <c r="FB55" s="2">
        <f t="shared" si="162"/>
        <v>102.82713269918629</v>
      </c>
      <c r="FC55" s="2">
        <f t="shared" si="162"/>
        <v>105.88009968416171</v>
      </c>
      <c r="FD55" s="2">
        <f t="shared" si="162"/>
        <v>105.90560078607524</v>
      </c>
      <c r="FE55" s="2">
        <f t="shared" si="162"/>
        <v>104.62114112911075</v>
      </c>
      <c r="FG55" s="2">
        <f t="shared" si="88"/>
        <v>0.26170959587282189</v>
      </c>
      <c r="FH55" s="2">
        <f t="shared" si="163"/>
        <v>0.27004441677674718</v>
      </c>
      <c r="FI55" s="2">
        <f t="shared" si="163"/>
        <v>0.25573765355769701</v>
      </c>
      <c r="FJ55" s="2">
        <f t="shared" si="163"/>
        <v>0.24482733736971568</v>
      </c>
      <c r="FK55" s="2">
        <f t="shared" si="163"/>
        <v>0.24578571812031663</v>
      </c>
      <c r="FL55" s="2">
        <f t="shared" si="163"/>
        <v>0.25140966660314268</v>
      </c>
      <c r="FM55" s="2">
        <f t="shared" si="163"/>
        <v>0.24231267404392534</v>
      </c>
      <c r="FN55" s="2">
        <f t="shared" si="163"/>
        <v>0.22697397716071394</v>
      </c>
      <c r="FO55" s="2">
        <f t="shared" si="163"/>
        <v>0.15082681600505543</v>
      </c>
      <c r="FP55" s="2">
        <f t="shared" si="163"/>
        <v>0.20878051174820242</v>
      </c>
      <c r="FQ55" s="2">
        <f t="shared" si="163"/>
        <v>0.20905859366439902</v>
      </c>
      <c r="FR55" s="2">
        <f t="shared" si="163"/>
        <v>0.23446299001958421</v>
      </c>
      <c r="FS55" s="2">
        <f t="shared" si="163"/>
        <v>0.24068316633695597</v>
      </c>
      <c r="FT55" s="2">
        <f t="shared" si="163"/>
        <v>0.22639810029606489</v>
      </c>
      <c r="FU55" s="2">
        <f t="shared" si="163"/>
        <v>0.19891341715119057</v>
      </c>
      <c r="FW55" s="2">
        <f t="shared" si="112"/>
        <v>1.7814322985098545E-5</v>
      </c>
      <c r="FX55" s="2">
        <f t="shared" si="164"/>
        <v>1.9757576820315637E-5</v>
      </c>
      <c r="FY55" s="2">
        <f t="shared" si="165"/>
        <v>2.5561434877020524E-5</v>
      </c>
      <c r="FZ55" s="2">
        <f t="shared" si="166"/>
        <v>2.478775388802916E-5</v>
      </c>
      <c r="GA55" s="2">
        <f t="shared" si="167"/>
        <v>2.1589162024492408E-5</v>
      </c>
      <c r="GB55" s="2">
        <f t="shared" si="168"/>
        <v>2.2679105597367199E-5</v>
      </c>
      <c r="GC55" s="2">
        <f t="shared" si="169"/>
        <v>2.2073371470238782E-5</v>
      </c>
      <c r="GD55" s="2">
        <f t="shared" si="170"/>
        <v>2.6738567361574304E-5</v>
      </c>
      <c r="GE55" s="2">
        <f t="shared" si="171"/>
        <v>1.422607134067995E-5</v>
      </c>
      <c r="GF55" s="2">
        <f t="shared" si="172"/>
        <v>2.4656789434901675E-5</v>
      </c>
      <c r="GG55" s="2">
        <f t="shared" si="173"/>
        <v>2.1475159661702831E-5</v>
      </c>
      <c r="GH55" s="2">
        <f t="shared" si="174"/>
        <v>2.1852860160923896E-5</v>
      </c>
      <c r="GI55" s="2">
        <f t="shared" si="175"/>
        <v>1.583661502059393E-5</v>
      </c>
      <c r="GJ55" s="2">
        <f t="shared" si="176"/>
        <v>1.2820349742682658E-5</v>
      </c>
      <c r="GK55" s="2">
        <f t="shared" si="177"/>
        <v>1.2589155376729365E-5</v>
      </c>
      <c r="GM55" s="86">
        <f t="shared" si="113"/>
        <v>8.918834245621413E-5</v>
      </c>
      <c r="GN55" s="86">
        <f t="shared" si="178"/>
        <v>1.4077314976764012E-4</v>
      </c>
      <c r="GO55" s="86">
        <f t="shared" si="179"/>
        <v>6.9734943519076501E-5</v>
      </c>
      <c r="GP55" s="86">
        <f t="shared" si="180"/>
        <v>3.0538003455416784E-5</v>
      </c>
      <c r="GQ55" s="86">
        <f t="shared" si="181"/>
        <v>3.586762317275827E-5</v>
      </c>
      <c r="GR55" s="86">
        <f t="shared" si="182"/>
        <v>4.4308563418516767E-5</v>
      </c>
      <c r="GS55" s="86">
        <f t="shared" si="183"/>
        <v>3.8713500903305305E-5</v>
      </c>
      <c r="GT55" s="86">
        <f t="shared" si="184"/>
        <v>1.0715559840180573E-5</v>
      </c>
      <c r="GU55" s="86">
        <f t="shared" si="185"/>
        <v>4.8635849154540536E-7</v>
      </c>
      <c r="GV55" s="86">
        <f t="shared" si="186"/>
        <v>3.45067248158004E-6</v>
      </c>
      <c r="GW55" s="86">
        <f t="shared" si="187"/>
        <v>5.1682467400101861E-6</v>
      </c>
      <c r="GX55" s="86">
        <f t="shared" si="188"/>
        <v>1.6113167480446242E-5</v>
      </c>
      <c r="GY55" s="86">
        <f t="shared" si="189"/>
        <v>3.5596596996871002E-5</v>
      </c>
      <c r="GZ55" s="86">
        <f t="shared" si="190"/>
        <v>1.5551346162093785E-5</v>
      </c>
      <c r="HA55" s="86">
        <f t="shared" si="191"/>
        <v>1.1576092879038215E-6</v>
      </c>
      <c r="HC55" s="86">
        <f t="shared" si="145"/>
        <v>5.9632451491252764E-15</v>
      </c>
      <c r="HD55" s="86">
        <f t="shared" si="192"/>
        <v>9.4169676611567802E-15</v>
      </c>
      <c r="HE55" s="86">
        <f t="shared" si="193"/>
        <v>4.2461383420521243E-17</v>
      </c>
      <c r="HF55" s="86">
        <f t="shared" si="194"/>
        <v>4.4132907198085101E-19</v>
      </c>
      <c r="HG55" s="86">
        <f t="shared" si="195"/>
        <v>3.7797882583624453E-18</v>
      </c>
      <c r="HH55" s="86">
        <f t="shared" si="196"/>
        <v>9.5988034348641462E-17</v>
      </c>
      <c r="HI55" s="86">
        <f t="shared" si="197"/>
        <v>1.0998288045686605E-16</v>
      </c>
      <c r="HJ55" s="86">
        <f t="shared" si="198"/>
        <v>3.4780934510044663E-18</v>
      </c>
      <c r="HK55" s="86">
        <f t="shared" si="199"/>
        <v>3.3000429832752969E-20</v>
      </c>
      <c r="HL55" s="86">
        <f t="shared" si="200"/>
        <v>1.0420401147757743E-18</v>
      </c>
      <c r="HM55" s="86">
        <f t="shared" si="201"/>
        <v>1.9188206105248911E-18</v>
      </c>
      <c r="HN55" s="86">
        <f t="shared" si="202"/>
        <v>3.2356062958558369E-18</v>
      </c>
      <c r="HO55" s="86">
        <f t="shared" si="203"/>
        <v>2.1803792048466226E-18</v>
      </c>
      <c r="HP55" s="86">
        <f t="shared" si="204"/>
        <v>2.7176623565891221E-19</v>
      </c>
      <c r="HQ55" s="86">
        <f t="shared" si="205"/>
        <v>1.4161077317360484E-23</v>
      </c>
      <c r="HS55" s="86">
        <f t="shared" si="114"/>
        <v>1.9266152654828623E-71</v>
      </c>
      <c r="HT55" s="86">
        <f t="shared" si="206"/>
        <v>1.9852562907757621E-65</v>
      </c>
      <c r="HU55" s="86">
        <f t="shared" si="207"/>
        <v>1.0219396840332443E-79</v>
      </c>
      <c r="HV55" s="86">
        <f t="shared" si="208"/>
        <v>4.2118738020373968E-91</v>
      </c>
      <c r="HW55" s="86">
        <f t="shared" si="209"/>
        <v>1.0976885415225669E-86</v>
      </c>
      <c r="HX55" s="86">
        <f t="shared" si="210"/>
        <v>2.8085300201836783E-80</v>
      </c>
      <c r="HY55" s="86">
        <f t="shared" si="211"/>
        <v>1.0811707867305293E-78</v>
      </c>
      <c r="HZ55" s="86">
        <f t="shared" si="212"/>
        <v>8.6542364927377441E-86</v>
      </c>
      <c r="IA55" s="86">
        <f t="shared" si="213"/>
        <v>7.2363158593841227E-88</v>
      </c>
      <c r="IB55" s="86">
        <f t="shared" si="214"/>
        <v>3.5028726414090982E-89</v>
      </c>
      <c r="IC55" s="86">
        <f t="shared" si="215"/>
        <v>1.4924547303229302E-86</v>
      </c>
      <c r="ID55" s="86">
        <f t="shared" si="216"/>
        <v>3.263844434283559E-87</v>
      </c>
      <c r="IE55" s="86">
        <f t="shared" si="217"/>
        <v>1.4314483205543239E-87</v>
      </c>
      <c r="IF55" s="86">
        <f t="shared" si="218"/>
        <v>1.5201750800242302E-39</v>
      </c>
      <c r="IG55" s="86">
        <f t="shared" si="219"/>
        <v>1.7236638076450232E-40</v>
      </c>
      <c r="II55" s="86">
        <f t="shared" si="115"/>
        <v>7.7619827268481765E-227</v>
      </c>
      <c r="IJ55" s="86">
        <f t="shared" si="116"/>
        <v>1.9403653920564188E-218</v>
      </c>
      <c r="IK55" s="86">
        <f t="shared" si="117"/>
        <v>5.2312506730990106E-252</v>
      </c>
      <c r="IL55" s="86">
        <f t="shared" si="118"/>
        <v>6.4149764560308329E-294</v>
      </c>
      <c r="IM55" s="86">
        <f t="shared" si="119"/>
        <v>5.5092167650483677E-277</v>
      </c>
      <c r="IN55" s="86">
        <f t="shared" si="120"/>
        <v>1.5317651308695093E-253</v>
      </c>
      <c r="IO55" s="86">
        <f t="shared" si="121"/>
        <v>9.2050732100225499E-246</v>
      </c>
      <c r="IP55" s="86">
        <f t="shared" si="122"/>
        <v>7.7569020645617273E-271</v>
      </c>
      <c r="IQ55" s="86">
        <f t="shared" si="123"/>
        <v>4.3404328114344007E-272</v>
      </c>
      <c r="IR55" s="86">
        <f t="shared" si="124"/>
        <v>2.6508225765205165E-281</v>
      </c>
      <c r="IS55" s="86">
        <f t="shared" si="125"/>
        <v>4.8558392440365401E-276</v>
      </c>
      <c r="IT55" s="86">
        <f t="shared" si="126"/>
        <v>2.9552347013751826E-280</v>
      </c>
      <c r="IU55" s="86">
        <f t="shared" si="127"/>
        <v>4.2389999493831101E-277</v>
      </c>
      <c r="IV55" s="86">
        <f t="shared" si="128"/>
        <v>2.3520193269304981E-185</v>
      </c>
      <c r="IW55" s="86">
        <f t="shared" si="129"/>
        <v>1.9477431097107652E-133</v>
      </c>
      <c r="IY55" s="86">
        <f t="shared" si="130"/>
        <v>8.9188342462177378E-5</v>
      </c>
      <c r="IZ55" s="86">
        <f t="shared" si="131"/>
        <v>1.4077314977705709E-4</v>
      </c>
      <c r="JA55" s="86">
        <f t="shared" si="132"/>
        <v>6.9734943519118961E-5</v>
      </c>
      <c r="JB55" s="86">
        <f t="shared" si="133"/>
        <v>3.0538003455417225E-5</v>
      </c>
      <c r="JC55" s="86">
        <f t="shared" si="134"/>
        <v>3.5867623172762051E-5</v>
      </c>
      <c r="JD55" s="86">
        <f t="shared" si="135"/>
        <v>4.4308563418612753E-5</v>
      </c>
      <c r="JE55" s="86">
        <f t="shared" si="136"/>
        <v>3.871350090341529E-5</v>
      </c>
      <c r="JF55" s="86">
        <f t="shared" si="137"/>
        <v>1.0715559840184051E-5</v>
      </c>
      <c r="JG55" s="86">
        <f t="shared" si="138"/>
        <v>4.863584915454384E-7</v>
      </c>
      <c r="JH55" s="86">
        <f t="shared" si="139"/>
        <v>3.4506724815810818E-6</v>
      </c>
      <c r="JI55" s="86">
        <f t="shared" si="140"/>
        <v>5.1682467400121046E-6</v>
      </c>
      <c r="JJ55" s="86">
        <f t="shared" si="141"/>
        <v>1.6113167480449478E-5</v>
      </c>
      <c r="JK55" s="86">
        <f t="shared" si="142"/>
        <v>3.5596596996873184E-5</v>
      </c>
      <c r="JL55" s="86">
        <f t="shared" si="143"/>
        <v>1.5551346162094056E-5</v>
      </c>
      <c r="JM55" s="86">
        <f t="shared" si="144"/>
        <v>1.1576092879038215E-6</v>
      </c>
    </row>
    <row r="56" spans="2:273" x14ac:dyDescent="0.25">
      <c r="B56" s="2">
        <v>29</v>
      </c>
      <c r="C56" s="37">
        <v>102.884</v>
      </c>
      <c r="D56" s="37">
        <v>102.581</v>
      </c>
      <c r="E56" s="37">
        <v>102.125</v>
      </c>
      <c r="F56" s="37">
        <v>104.02500000000001</v>
      </c>
      <c r="G56" s="37">
        <v>104.07299999999999</v>
      </c>
      <c r="H56" s="37">
        <v>103.512</v>
      </c>
      <c r="I56" s="37">
        <v>103.366</v>
      </c>
      <c r="J56" s="37">
        <v>102.46299999999999</v>
      </c>
      <c r="K56" s="37">
        <v>97.659000000000006</v>
      </c>
      <c r="L56" s="37">
        <v>103.32599999999999</v>
      </c>
      <c r="M56" s="37">
        <v>103.643</v>
      </c>
      <c r="N56" s="37">
        <v>106.976</v>
      </c>
      <c r="O56" s="37">
        <v>106.816</v>
      </c>
      <c r="P56" s="37">
        <v>103.925</v>
      </c>
      <c r="Q56" s="37">
        <v>103.27500000000001</v>
      </c>
      <c r="S56" s="4">
        <f t="shared" si="8"/>
        <v>102.90924272818938</v>
      </c>
      <c r="T56" s="4">
        <f t="shared" si="9"/>
        <v>103.3938768765745</v>
      </c>
      <c r="U56" s="4">
        <f t="shared" si="10"/>
        <v>101.54369202418435</v>
      </c>
      <c r="V56" s="4">
        <f t="shared" si="11"/>
        <v>102.24047859538167</v>
      </c>
      <c r="W56" s="4">
        <f t="shared" si="12"/>
        <v>102.43947274909587</v>
      </c>
      <c r="X56" s="4">
        <f t="shared" si="13"/>
        <v>103.49364116902187</v>
      </c>
      <c r="Y56" s="4">
        <f t="shared" si="14"/>
        <v>100.72748554642892</v>
      </c>
      <c r="Z56" s="4">
        <f t="shared" si="15"/>
        <v>103.37563760734965</v>
      </c>
      <c r="AA56" s="4">
        <f t="shared" si="16"/>
        <v>102.40693415104624</v>
      </c>
      <c r="AB56" s="4">
        <f t="shared" si="17"/>
        <v>102.49246985969503</v>
      </c>
      <c r="AC56" s="4">
        <f t="shared" si="18"/>
        <v>104.31548081565163</v>
      </c>
      <c r="AD56" s="4">
        <f t="shared" si="19"/>
        <v>106.207695358224</v>
      </c>
      <c r="AE56" s="4">
        <f t="shared" si="20"/>
        <v>107.30140240057113</v>
      </c>
      <c r="AF56" s="4">
        <f t="shared" si="21"/>
        <v>102.98444387687933</v>
      </c>
      <c r="AG56" s="4">
        <f t="shared" si="22"/>
        <v>104.98526696560361</v>
      </c>
      <c r="AI56" s="4">
        <f t="shared" si="23"/>
        <v>-2.5242728189383001E-2</v>
      </c>
      <c r="AJ56" s="4">
        <f t="shared" si="24"/>
        <v>-0.81287687657449226</v>
      </c>
      <c r="AK56" s="4">
        <f t="shared" si="25"/>
        <v>0.58130797581564764</v>
      </c>
      <c r="AL56" s="4">
        <f t="shared" si="26"/>
        <v>1.7845214046183315</v>
      </c>
      <c r="AM56" s="4">
        <f t="shared" si="27"/>
        <v>1.6335272509041232</v>
      </c>
      <c r="AN56" s="4">
        <f t="shared" si="28"/>
        <v>1.8358830978129959E-2</v>
      </c>
      <c r="AO56" s="4">
        <f t="shared" si="29"/>
        <v>2.6385144535710765</v>
      </c>
      <c r="AP56" s="4">
        <f t="shared" si="30"/>
        <v>-0.9126376073496516</v>
      </c>
      <c r="AQ56" s="4">
        <f t="shared" si="31"/>
        <v>-4.7479341510462376</v>
      </c>
      <c r="AR56" s="4">
        <f t="shared" si="32"/>
        <v>0.83353014030495842</v>
      </c>
      <c r="AS56" s="4">
        <f t="shared" si="33"/>
        <v>-0.67248081565162465</v>
      </c>
      <c r="AT56" s="4">
        <f t="shared" si="34"/>
        <v>0.76830464177599822</v>
      </c>
      <c r="AU56" s="4">
        <f t="shared" si="35"/>
        <v>-0.48540240057113238</v>
      </c>
      <c r="AV56" s="4">
        <f t="shared" si="146"/>
        <v>0.94055612312067183</v>
      </c>
      <c r="AW56" s="4">
        <f t="shared" si="146"/>
        <v>-1.7102669656036085</v>
      </c>
      <c r="AY56" s="2">
        <f t="shared" si="96"/>
        <v>102.77948168359045</v>
      </c>
      <c r="AZ56" s="2">
        <f t="shared" si="147"/>
        <v>103.20756814640507</v>
      </c>
      <c r="BA56" s="2">
        <f t="shared" si="148"/>
        <v>101.44027259800771</v>
      </c>
      <c r="BB56" s="2">
        <f t="shared" si="149"/>
        <v>102.18947096168799</v>
      </c>
      <c r="BC56" s="2">
        <f t="shared" si="150"/>
        <v>102.38113824079508</v>
      </c>
      <c r="BD56" s="2">
        <f t="shared" si="151"/>
        <v>103.42563656166111</v>
      </c>
      <c r="BE56" s="2">
        <f t="shared" si="152"/>
        <v>100.66738350042934</v>
      </c>
      <c r="BF56" s="2">
        <f t="shared" si="153"/>
        <v>103.35621690970105</v>
      </c>
      <c r="BG56" s="2">
        <f t="shared" si="154"/>
        <v>102.40591301098696</v>
      </c>
      <c r="BH56" s="2">
        <f t="shared" si="155"/>
        <v>102.48551279753316</v>
      </c>
      <c r="BI56" s="2">
        <f t="shared" si="156"/>
        <v>104.30565388296127</v>
      </c>
      <c r="BJ56" s="2">
        <f t="shared" si="157"/>
        <v>106.18035828050677</v>
      </c>
      <c r="BK56" s="2">
        <f t="shared" si="158"/>
        <v>107.24742585073317</v>
      </c>
      <c r="BL56" s="2">
        <f t="shared" si="159"/>
        <v>102.96020141972041</v>
      </c>
      <c r="BM56" s="2">
        <f t="shared" si="160"/>
        <v>104.98319266550935</v>
      </c>
      <c r="BO56" s="2">
        <f t="shared" si="38"/>
        <v>102.884</v>
      </c>
      <c r="BP56" s="2">
        <f t="shared" si="39"/>
        <v>102.581</v>
      </c>
      <c r="BQ56" s="2">
        <f t="shared" si="40"/>
        <v>102.125</v>
      </c>
      <c r="BR56" s="2">
        <f t="shared" si="41"/>
        <v>104.02500000000001</v>
      </c>
      <c r="BS56" s="2">
        <f t="shared" si="42"/>
        <v>104.07299999999999</v>
      </c>
      <c r="BT56" s="2">
        <f t="shared" si="43"/>
        <v>103.512</v>
      </c>
      <c r="BU56" s="2">
        <f t="shared" si="44"/>
        <v>103.366</v>
      </c>
      <c r="BV56" s="2">
        <f t="shared" si="45"/>
        <v>102.46299999999999</v>
      </c>
      <c r="BW56" s="2">
        <f t="shared" si="46"/>
        <v>97.659000000000006</v>
      </c>
      <c r="BX56" s="2">
        <f t="shared" si="47"/>
        <v>103.32599999999999</v>
      </c>
      <c r="BY56" s="2">
        <f t="shared" si="48"/>
        <v>103.643</v>
      </c>
      <c r="BZ56" s="2">
        <f t="shared" si="49"/>
        <v>106.976</v>
      </c>
      <c r="CA56" s="2">
        <f t="shared" si="50"/>
        <v>106.816</v>
      </c>
      <c r="CB56" s="2">
        <f t="shared" si="51"/>
        <v>103.925</v>
      </c>
      <c r="CC56" s="2">
        <f t="shared" si="52"/>
        <v>103.27500000000001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104.07564574898787</v>
      </c>
      <c r="DL56" s="2">
        <f t="shared" si="161"/>
        <v>104.54638529014845</v>
      </c>
      <c r="DM56" s="2">
        <f t="shared" si="161"/>
        <v>102.95421669793619</v>
      </c>
      <c r="DN56" s="2">
        <f t="shared" si="161"/>
        <v>103.39006801125703</v>
      </c>
      <c r="DO56" s="2">
        <f t="shared" si="161"/>
        <v>103.41191416510317</v>
      </c>
      <c r="DP56" s="2">
        <f t="shared" si="161"/>
        <v>104.21593883677299</v>
      </c>
      <c r="DQ56" s="2">
        <f t="shared" si="161"/>
        <v>102.29333011257035</v>
      </c>
      <c r="DR56" s="2">
        <f t="shared" si="161"/>
        <v>103.42420056899007</v>
      </c>
      <c r="DS56" s="2">
        <f t="shared" si="161"/>
        <v>102.74085075046904</v>
      </c>
      <c r="DT56" s="2">
        <f t="shared" si="161"/>
        <v>103.7037027885028</v>
      </c>
      <c r="DU56" s="2">
        <f t="shared" si="161"/>
        <v>104.98722048364155</v>
      </c>
      <c r="DV56" s="2">
        <f t="shared" si="161"/>
        <v>106.93861322537113</v>
      </c>
      <c r="DW56" s="2">
        <f t="shared" si="161"/>
        <v>107.7021423076923</v>
      </c>
      <c r="DX56" s="2">
        <f t="shared" si="161"/>
        <v>103.14972334682859</v>
      </c>
      <c r="DY56" s="2">
        <f t="shared" si="161"/>
        <v>105.68424369747899</v>
      </c>
      <c r="EA56" s="2">
        <f t="shared" si="71"/>
        <v>99.444694530443769</v>
      </c>
      <c r="EB56" s="2">
        <f t="shared" si="72"/>
        <v>99.907121745279099</v>
      </c>
      <c r="EC56" s="2">
        <f t="shared" si="73"/>
        <v>97.42201543349978</v>
      </c>
      <c r="ED56" s="2">
        <f t="shared" si="74"/>
        <v>98.812258907948248</v>
      </c>
      <c r="EE56" s="2">
        <f t="shared" si="75"/>
        <v>99.496632586073815</v>
      </c>
      <c r="EF56" s="2">
        <f t="shared" si="76"/>
        <v>101.27980446235182</v>
      </c>
      <c r="EG56" s="2">
        <f t="shared" si="77"/>
        <v>96.030472517176761</v>
      </c>
      <c r="EH56" s="2">
        <f t="shared" si="78"/>
        <v>103.14531892526796</v>
      </c>
      <c r="EI56" s="2">
        <f t="shared" si="79"/>
        <v>100.68614567348288</v>
      </c>
      <c r="EJ56" s="2">
        <f t="shared" si="80"/>
        <v>98.274978692668824</v>
      </c>
      <c r="EK56" s="2">
        <f t="shared" si="81"/>
        <v>101.95388812840704</v>
      </c>
      <c r="EL56" s="2">
        <f t="shared" si="82"/>
        <v>103.92256231179559</v>
      </c>
      <c r="EM56" s="2">
        <f t="shared" si="83"/>
        <v>105.9391066830394</v>
      </c>
      <c r="EN56" s="2">
        <f t="shared" si="84"/>
        <v>102.36939054366259</v>
      </c>
      <c r="EO56" s="2">
        <f t="shared" si="85"/>
        <v>102.40813052496843</v>
      </c>
      <c r="EQ56" s="2">
        <f t="shared" si="86"/>
        <v>99.506953726355832</v>
      </c>
      <c r="ER56" s="2">
        <f t="shared" si="162"/>
        <v>98.913734322185846</v>
      </c>
      <c r="ES56" s="2">
        <f t="shared" si="162"/>
        <v>97.107291325338053</v>
      </c>
      <c r="ET56" s="2">
        <f t="shared" si="162"/>
        <v>96.914461063515702</v>
      </c>
      <c r="EU56" s="2">
        <f t="shared" si="162"/>
        <v>97.208267638625003</v>
      </c>
      <c r="EV56" s="2">
        <f t="shared" si="162"/>
        <v>98.085068443126616</v>
      </c>
      <c r="EW56" s="2">
        <f t="shared" si="162"/>
        <v>97.013665525649714</v>
      </c>
      <c r="EX56" s="2">
        <f t="shared" si="162"/>
        <v>100.92467285086349</v>
      </c>
      <c r="EY56" s="2">
        <f t="shared" si="162"/>
        <v>100.18556482416898</v>
      </c>
      <c r="EZ56" s="2">
        <f t="shared" si="162"/>
        <v>99.493681980764009</v>
      </c>
      <c r="FA56" s="2">
        <f t="shared" si="162"/>
        <v>102.44347368582847</v>
      </c>
      <c r="FB56" s="2">
        <f t="shared" si="162"/>
        <v>102.69797989135297</v>
      </c>
      <c r="FC56" s="2">
        <f t="shared" si="162"/>
        <v>105.74759663051027</v>
      </c>
      <c r="FD56" s="2">
        <f t="shared" si="162"/>
        <v>105.76058931750033</v>
      </c>
      <c r="FE56" s="2">
        <f t="shared" si="162"/>
        <v>104.4947911544126</v>
      </c>
      <c r="FG56" s="2">
        <f t="shared" si="88"/>
        <v>0.2798918019941391</v>
      </c>
      <c r="FH56" s="2">
        <f t="shared" si="163"/>
        <v>0.28857934246181133</v>
      </c>
      <c r="FI56" s="2">
        <f t="shared" si="163"/>
        <v>0.27365874931827772</v>
      </c>
      <c r="FJ56" s="2">
        <f t="shared" si="163"/>
        <v>0.26225328359310146</v>
      </c>
      <c r="FK56" s="2">
        <f t="shared" si="163"/>
        <v>0.26325609878548134</v>
      </c>
      <c r="FL56" s="2">
        <f t="shared" si="163"/>
        <v>0.26913714787945398</v>
      </c>
      <c r="FM56" s="2">
        <f t="shared" si="163"/>
        <v>0.25962116869425211</v>
      </c>
      <c r="FN56" s="2">
        <f t="shared" si="163"/>
        <v>0.24353899051995664</v>
      </c>
      <c r="FO56" s="2">
        <f t="shared" si="163"/>
        <v>0.16300632869176587</v>
      </c>
      <c r="FP56" s="2">
        <f t="shared" si="163"/>
        <v>0.22440317794741665</v>
      </c>
      <c r="FQ56" s="2">
        <f t="shared" si="163"/>
        <v>0.22469615892008415</v>
      </c>
      <c r="FR56" s="2">
        <f t="shared" si="163"/>
        <v>0.25139681796080793</v>
      </c>
      <c r="FS56" s="2">
        <f t="shared" si="163"/>
        <v>0.25791488562622267</v>
      </c>
      <c r="FT56" s="2">
        <f t="shared" si="163"/>
        <v>0.24293429310501966</v>
      </c>
      <c r="FU56" s="2">
        <f t="shared" si="163"/>
        <v>0.21399744109159272</v>
      </c>
      <c r="FW56" s="2">
        <f t="shared" si="112"/>
        <v>1.9532983160996936E-5</v>
      </c>
      <c r="FX56" s="2">
        <f t="shared" si="164"/>
        <v>2.1663710897267915E-5</v>
      </c>
      <c r="FY56" s="2">
        <f t="shared" si="165"/>
        <v>2.802748688560943E-5</v>
      </c>
      <c r="FZ56" s="2">
        <f t="shared" si="166"/>
        <v>2.7179166671214206E-5</v>
      </c>
      <c r="GA56" s="2">
        <f t="shared" si="167"/>
        <v>2.3671996126850447E-5</v>
      </c>
      <c r="GB56" s="2">
        <f t="shared" si="168"/>
        <v>2.486709038537349E-5</v>
      </c>
      <c r="GC56" s="2">
        <f t="shared" si="169"/>
        <v>2.4202918989972265E-5</v>
      </c>
      <c r="GD56" s="2">
        <f t="shared" si="170"/>
        <v>2.9318180476291785E-5</v>
      </c>
      <c r="GE56" s="2">
        <f t="shared" si="171"/>
        <v>1.5598555632726473E-5</v>
      </c>
      <c r="GF56" s="2">
        <f t="shared" si="172"/>
        <v>2.7035567688904072E-5</v>
      </c>
      <c r="GG56" s="2">
        <f t="shared" si="173"/>
        <v>2.3546995541091812E-5</v>
      </c>
      <c r="GH56" s="2">
        <f t="shared" si="174"/>
        <v>2.3961134171972174E-5</v>
      </c>
      <c r="GI56" s="2">
        <f t="shared" si="175"/>
        <v>1.7364476539818692E-5</v>
      </c>
      <c r="GJ56" s="2">
        <f t="shared" si="176"/>
        <v>1.4057216572632108E-5</v>
      </c>
      <c r="GK56" s="2">
        <f t="shared" si="177"/>
        <v>1.3803717612736952E-5</v>
      </c>
      <c r="GM56" s="86">
        <f t="shared" si="113"/>
        <v>1.4925137034601098E-4</v>
      </c>
      <c r="GN56" s="86">
        <f t="shared" si="178"/>
        <v>2.2801537291335317E-4</v>
      </c>
      <c r="GO56" s="86">
        <f t="shared" si="179"/>
        <v>1.1820193785502762E-4</v>
      </c>
      <c r="GP56" s="86">
        <f t="shared" si="180"/>
        <v>5.5090093527103958E-5</v>
      </c>
      <c r="GQ56" s="86">
        <f t="shared" si="181"/>
        <v>6.3747264682190429E-5</v>
      </c>
      <c r="GR56" s="86">
        <f t="shared" si="182"/>
        <v>7.8121540048466931E-5</v>
      </c>
      <c r="GS56" s="86">
        <f t="shared" si="183"/>
        <v>6.7608323761005033E-5</v>
      </c>
      <c r="GT56" s="86">
        <f t="shared" si="184"/>
        <v>2.0512143652007796E-5</v>
      </c>
      <c r="GU56" s="86">
        <f t="shared" si="185"/>
        <v>9.7463823192574606E-7</v>
      </c>
      <c r="GV56" s="86">
        <f t="shared" si="186"/>
        <v>6.9926467928876694E-6</v>
      </c>
      <c r="GW56" s="86">
        <f t="shared" si="187"/>
        <v>1.0082425527593835E-5</v>
      </c>
      <c r="GX56" s="86">
        <f t="shared" si="188"/>
        <v>3.022257814214022E-5</v>
      </c>
      <c r="GY56" s="86">
        <f t="shared" si="189"/>
        <v>6.245685706330665E-5</v>
      </c>
      <c r="GZ56" s="86">
        <f t="shared" si="190"/>
        <v>2.8610222657890015E-5</v>
      </c>
      <c r="HA56" s="86">
        <f t="shared" si="191"/>
        <v>2.5194763624356517E-6</v>
      </c>
      <c r="HC56" s="86">
        <f t="shared" si="145"/>
        <v>1.8956765906326189E-14</v>
      </c>
      <c r="HD56" s="86">
        <f t="shared" si="192"/>
        <v>2.9367448688551445E-14</v>
      </c>
      <c r="HE56" s="86">
        <f t="shared" si="193"/>
        <v>1.6466704581810037E-16</v>
      </c>
      <c r="HF56" s="86">
        <f t="shared" si="194"/>
        <v>2.0754491455417799E-18</v>
      </c>
      <c r="HG56" s="86">
        <f t="shared" si="195"/>
        <v>1.6023430871713522E-17</v>
      </c>
      <c r="HH56" s="86">
        <f t="shared" si="196"/>
        <v>3.6266531720998662E-16</v>
      </c>
      <c r="HI56" s="86">
        <f t="shared" si="197"/>
        <v>4.0475419164575214E-16</v>
      </c>
      <c r="HJ56" s="86">
        <f t="shared" si="198"/>
        <v>1.4955421357885156E-17</v>
      </c>
      <c r="HK56" s="86">
        <f t="shared" si="199"/>
        <v>1.4214669267458791E-19</v>
      </c>
      <c r="HL56" s="86">
        <f t="shared" si="200"/>
        <v>4.660283733606004E-18</v>
      </c>
      <c r="HM56" s="86">
        <f t="shared" si="201"/>
        <v>8.2108715135086953E-18</v>
      </c>
      <c r="HN56" s="86">
        <f t="shared" si="202"/>
        <v>1.389634421410177E-17</v>
      </c>
      <c r="HO56" s="86">
        <f t="shared" si="203"/>
        <v>8.9706929411543429E-18</v>
      </c>
      <c r="HP56" s="86">
        <f t="shared" si="204"/>
        <v>1.2014369804629586E-18</v>
      </c>
      <c r="HQ56" s="86">
        <f t="shared" si="205"/>
        <v>9.1520787866269562E-23</v>
      </c>
      <c r="HS56" s="86">
        <f t="shared" si="114"/>
        <v>6.5496699469955759E-70</v>
      </c>
      <c r="HT56" s="86">
        <f t="shared" si="206"/>
        <v>5.5954656660107315E-64</v>
      </c>
      <c r="HU56" s="86">
        <f t="shared" si="207"/>
        <v>5.9586052145034911E-78</v>
      </c>
      <c r="HV56" s="86">
        <f t="shared" si="208"/>
        <v>4.5777050402294567E-89</v>
      </c>
      <c r="HW56" s="86">
        <f t="shared" si="209"/>
        <v>8.7657089427848032E-85</v>
      </c>
      <c r="HX56" s="86">
        <f t="shared" si="210"/>
        <v>1.6075894022138703E-78</v>
      </c>
      <c r="HY56" s="86">
        <f t="shared" si="211"/>
        <v>5.5264662210250407E-77</v>
      </c>
      <c r="HZ56" s="86">
        <f t="shared" si="212"/>
        <v>7.0157328176118082E-84</v>
      </c>
      <c r="IA56" s="86">
        <f t="shared" si="213"/>
        <v>4.868715681175753E-86</v>
      </c>
      <c r="IB56" s="86">
        <f t="shared" si="214"/>
        <v>3.2642656232705226E-87</v>
      </c>
      <c r="IC56" s="86">
        <f t="shared" si="215"/>
        <v>1.1763280624050469E-84</v>
      </c>
      <c r="ID56" s="86">
        <f t="shared" si="216"/>
        <v>2.7249383219153815E-85</v>
      </c>
      <c r="IE56" s="86">
        <f t="shared" si="217"/>
        <v>1.0352748205165123E-85</v>
      </c>
      <c r="IF56" s="86">
        <f t="shared" si="218"/>
        <v>9.6007462189518691E-39</v>
      </c>
      <c r="IG56" s="86">
        <f t="shared" si="219"/>
        <v>1.1428755803974159E-39</v>
      </c>
      <c r="II56" s="86">
        <f t="shared" si="115"/>
        <v>4.5651709318716928E-223</v>
      </c>
      <c r="IJ56" s="86">
        <f t="shared" si="116"/>
        <v>8.9367064288565566E-215</v>
      </c>
      <c r="IK56" s="86">
        <f t="shared" si="117"/>
        <v>1.1283027358447776E-247</v>
      </c>
      <c r="IL56" s="86">
        <f t="shared" si="118"/>
        <v>7.1244558728508453E-289</v>
      </c>
      <c r="IM56" s="86">
        <f t="shared" si="119"/>
        <v>2.7111393168598136E-272</v>
      </c>
      <c r="IN56" s="86">
        <f t="shared" si="120"/>
        <v>3.1405974200986606E-249</v>
      </c>
      <c r="IO56" s="86">
        <f t="shared" si="121"/>
        <v>1.3553239624549814E-241</v>
      </c>
      <c r="IP56" s="86">
        <f t="shared" si="122"/>
        <v>3.7123381799697402E-266</v>
      </c>
      <c r="IQ56" s="86">
        <f t="shared" si="123"/>
        <v>1.1872273095562772E-267</v>
      </c>
      <c r="IR56" s="86">
        <f t="shared" si="124"/>
        <v>1.7722161025894681E-276</v>
      </c>
      <c r="IS56" s="86">
        <f t="shared" si="125"/>
        <v>2.2903871382371955E-271</v>
      </c>
      <c r="IT56" s="86">
        <f t="shared" si="126"/>
        <v>1.6741518330521394E-275</v>
      </c>
      <c r="IU56" s="86">
        <f t="shared" si="127"/>
        <v>1.5496080511521578E-272</v>
      </c>
      <c r="IV56" s="86">
        <f t="shared" si="128"/>
        <v>2.2721601433089296E-182</v>
      </c>
      <c r="IW56" s="86">
        <f t="shared" si="129"/>
        <v>2.6712895075403543E-131</v>
      </c>
      <c r="IY56" s="86">
        <f t="shared" si="130"/>
        <v>1.4925137036496774E-4</v>
      </c>
      <c r="IZ56" s="86">
        <f t="shared" si="131"/>
        <v>2.2801537294272063E-4</v>
      </c>
      <c r="JA56" s="86">
        <f t="shared" si="132"/>
        <v>1.1820193785519229E-4</v>
      </c>
      <c r="JB56" s="86">
        <f t="shared" si="133"/>
        <v>5.5090093527106032E-5</v>
      </c>
      <c r="JC56" s="86">
        <f t="shared" si="134"/>
        <v>6.3747264682206448E-5</v>
      </c>
      <c r="JD56" s="86">
        <f t="shared" si="135"/>
        <v>7.8121540048829596E-5</v>
      </c>
      <c r="JE56" s="86">
        <f t="shared" si="136"/>
        <v>6.7608323761409792E-5</v>
      </c>
      <c r="JF56" s="86">
        <f t="shared" si="137"/>
        <v>2.0512143652022751E-5</v>
      </c>
      <c r="JG56" s="86">
        <f t="shared" si="138"/>
        <v>9.7463823192588815E-7</v>
      </c>
      <c r="JH56" s="86">
        <f t="shared" si="139"/>
        <v>6.9926467928923298E-6</v>
      </c>
      <c r="JI56" s="86">
        <f t="shared" si="140"/>
        <v>1.0082425527602046E-5</v>
      </c>
      <c r="JJ56" s="86">
        <f t="shared" si="141"/>
        <v>3.0222578142154115E-5</v>
      </c>
      <c r="JK56" s="86">
        <f t="shared" si="142"/>
        <v>6.2456857063315622E-5</v>
      </c>
      <c r="JL56" s="86">
        <f t="shared" si="143"/>
        <v>2.8610222657891218E-5</v>
      </c>
      <c r="JM56" s="86">
        <f t="shared" si="144"/>
        <v>2.5194763624356517E-6</v>
      </c>
    </row>
    <row r="57" spans="2:273" x14ac:dyDescent="0.25">
      <c r="B57" s="2">
        <v>30</v>
      </c>
      <c r="C57" s="37">
        <v>103.907</v>
      </c>
      <c r="D57" s="37">
        <v>103.233</v>
      </c>
      <c r="E57" s="37">
        <v>103.65</v>
      </c>
      <c r="F57" s="37">
        <v>102.97499999999999</v>
      </c>
      <c r="G57" s="37">
        <v>102.39</v>
      </c>
      <c r="H57" s="37">
        <v>106.41500000000001</v>
      </c>
      <c r="I57" s="37">
        <v>100.31699999999999</v>
      </c>
      <c r="J57" s="37">
        <v>101.70699999999999</v>
      </c>
      <c r="K57" s="37">
        <v>99.293000000000006</v>
      </c>
      <c r="L57" s="37">
        <v>101.628</v>
      </c>
      <c r="M57" s="37">
        <v>103.762</v>
      </c>
      <c r="N57" s="37">
        <v>106.452</v>
      </c>
      <c r="O57" s="37">
        <v>105.105</v>
      </c>
      <c r="P57" s="37">
        <v>101.8</v>
      </c>
      <c r="Q57" s="37">
        <v>105.175</v>
      </c>
      <c r="S57" s="4">
        <f t="shared" si="8"/>
        <v>102.93549336708479</v>
      </c>
      <c r="T57" s="4">
        <f t="shared" si="9"/>
        <v>103.51639094350288</v>
      </c>
      <c r="U57" s="4">
        <f t="shared" si="10"/>
        <v>101.58449794828768</v>
      </c>
      <c r="V57" s="4">
        <f t="shared" si="11"/>
        <v>102.32295048071181</v>
      </c>
      <c r="W57" s="4">
        <f t="shared" si="12"/>
        <v>102.50387331371411</v>
      </c>
      <c r="X57" s="4">
        <f t="shared" si="13"/>
        <v>103.58771026954503</v>
      </c>
      <c r="Y57" s="4">
        <f t="shared" si="14"/>
        <v>100.73001816659176</v>
      </c>
      <c r="Z57" s="4">
        <f t="shared" si="15"/>
        <v>103.46780977630061</v>
      </c>
      <c r="AA57" s="4">
        <f t="shared" si="16"/>
        <v>102.51400296723138</v>
      </c>
      <c r="AB57" s="4">
        <f t="shared" si="17"/>
        <v>102.49140836055963</v>
      </c>
      <c r="AC57" s="4">
        <f t="shared" si="18"/>
        <v>104.25578499407419</v>
      </c>
      <c r="AD57" s="4">
        <f t="shared" si="19"/>
        <v>106.19541282539473</v>
      </c>
      <c r="AE57" s="4">
        <f t="shared" si="20"/>
        <v>107.33338172716063</v>
      </c>
      <c r="AF57" s="4">
        <f t="shared" si="21"/>
        <v>103.03511025040999</v>
      </c>
      <c r="AG57" s="4">
        <f t="shared" si="22"/>
        <v>104.87335984112585</v>
      </c>
      <c r="AI57" s="4">
        <f t="shared" si="23"/>
        <v>0.971506632915208</v>
      </c>
      <c r="AJ57" s="4">
        <f t="shared" si="24"/>
        <v>-0.28339094350288008</v>
      </c>
      <c r="AK57" s="4">
        <f t="shared" si="25"/>
        <v>2.065502051712329</v>
      </c>
      <c r="AL57" s="4">
        <f t="shared" si="26"/>
        <v>0.65204951928818389</v>
      </c>
      <c r="AM57" s="4">
        <f t="shared" si="27"/>
        <v>-0.1138733137141088</v>
      </c>
      <c r="AN57" s="4">
        <f t="shared" si="28"/>
        <v>2.8272897304549787</v>
      </c>
      <c r="AO57" s="4">
        <f t="shared" si="29"/>
        <v>-0.41301816659176893</v>
      </c>
      <c r="AP57" s="4">
        <f t="shared" si="30"/>
        <v>-1.7608097763006185</v>
      </c>
      <c r="AQ57" s="4">
        <f t="shared" si="31"/>
        <v>-3.2210029672313709</v>
      </c>
      <c r="AR57" s="4">
        <f t="shared" si="32"/>
        <v>-0.86340836055963166</v>
      </c>
      <c r="AS57" s="4">
        <f t="shared" si="33"/>
        <v>-0.49378499407418985</v>
      </c>
      <c r="AT57" s="4">
        <f t="shared" si="34"/>
        <v>0.25658717460527214</v>
      </c>
      <c r="AU57" s="4">
        <f t="shared" si="35"/>
        <v>-2.2283817271606239</v>
      </c>
      <c r="AV57" s="4">
        <f t="shared" si="146"/>
        <v>-1.2351102504099885</v>
      </c>
      <c r="AW57" s="4">
        <f t="shared" si="146"/>
        <v>0.30164015887415019</v>
      </c>
      <c r="AY57" s="2">
        <f t="shared" si="96"/>
        <v>102.72793362180471</v>
      </c>
      <c r="AZ57" s="2">
        <f t="shared" si="147"/>
        <v>103.22745560480384</v>
      </c>
      <c r="BA57" s="2">
        <f t="shared" si="148"/>
        <v>101.41699411837642</v>
      </c>
      <c r="BB57" s="2">
        <f t="shared" si="149"/>
        <v>102.23531610358879</v>
      </c>
      <c r="BC57" s="2">
        <f t="shared" si="150"/>
        <v>102.40503888870008</v>
      </c>
      <c r="BD57" s="2">
        <f t="shared" si="151"/>
        <v>103.47342110306455</v>
      </c>
      <c r="BE57" s="2">
        <f t="shared" si="152"/>
        <v>100.62979248658777</v>
      </c>
      <c r="BF57" s="2">
        <f t="shared" si="153"/>
        <v>103.43246890678583</v>
      </c>
      <c r="BG57" s="2">
        <f t="shared" si="154"/>
        <v>102.51204381784027</v>
      </c>
      <c r="BH57" s="2">
        <f t="shared" si="155"/>
        <v>102.47802183809313</v>
      </c>
      <c r="BI57" s="2">
        <f t="shared" si="156"/>
        <v>104.23753950001719</v>
      </c>
      <c r="BJ57" s="2">
        <f t="shared" si="157"/>
        <v>106.14664982772562</v>
      </c>
      <c r="BK57" s="2">
        <f t="shared" si="158"/>
        <v>107.24296164991362</v>
      </c>
      <c r="BL57" s="2">
        <f t="shared" si="159"/>
        <v>102.99259599251653</v>
      </c>
      <c r="BM57" s="2">
        <f t="shared" si="160"/>
        <v>104.86908545929292</v>
      </c>
      <c r="BO57" s="2">
        <f t="shared" si="38"/>
        <v>103.907</v>
      </c>
      <c r="BP57" s="2">
        <f t="shared" si="39"/>
        <v>103.233</v>
      </c>
      <c r="BQ57" s="2">
        <f t="shared" si="40"/>
        <v>103.65</v>
      </c>
      <c r="BR57" s="2">
        <f t="shared" si="41"/>
        <v>102.97499999999999</v>
      </c>
      <c r="BS57" s="2">
        <f t="shared" si="42"/>
        <v>102.39</v>
      </c>
      <c r="BT57" s="2">
        <f t="shared" si="43"/>
        <v>106.41500000000001</v>
      </c>
      <c r="BU57" s="2">
        <f t="shared" si="44"/>
        <v>100.31699999999999</v>
      </c>
      <c r="BV57" s="2">
        <f t="shared" si="45"/>
        <v>101.70699999999999</v>
      </c>
      <c r="BW57" s="2">
        <f t="shared" si="46"/>
        <v>99.293000000000006</v>
      </c>
      <c r="BX57" s="2">
        <f t="shared" si="47"/>
        <v>101.628</v>
      </c>
      <c r="BY57" s="2">
        <f t="shared" si="48"/>
        <v>103.762</v>
      </c>
      <c r="BZ57" s="2">
        <f t="shared" si="49"/>
        <v>106.452</v>
      </c>
      <c r="CA57" s="2">
        <f t="shared" si="50"/>
        <v>105.105</v>
      </c>
      <c r="CB57" s="2">
        <f t="shared" si="51"/>
        <v>101.8</v>
      </c>
      <c r="CC57" s="2">
        <f t="shared" si="52"/>
        <v>105.175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104.19042570850203</v>
      </c>
      <c r="DL57" s="2">
        <f t="shared" si="161"/>
        <v>104.77507253711202</v>
      </c>
      <c r="DM57" s="2">
        <f t="shared" si="161"/>
        <v>103.12308161350842</v>
      </c>
      <c r="DN57" s="2">
        <f t="shared" si="161"/>
        <v>103.62875938086303</v>
      </c>
      <c r="DO57" s="2">
        <f t="shared" si="161"/>
        <v>103.60617091932455</v>
      </c>
      <c r="DP57" s="2">
        <f t="shared" si="161"/>
        <v>104.42621397748594</v>
      </c>
      <c r="DQ57" s="2">
        <f t="shared" si="161"/>
        <v>102.43839380863039</v>
      </c>
      <c r="DR57" s="2">
        <f t="shared" si="161"/>
        <v>103.60073257467998</v>
      </c>
      <c r="DS57" s="2">
        <f t="shared" si="161"/>
        <v>102.93228105065666</v>
      </c>
      <c r="DT57" s="2">
        <f t="shared" si="161"/>
        <v>103.84572955812956</v>
      </c>
      <c r="DU57" s="2">
        <f t="shared" si="161"/>
        <v>105.00731918152972</v>
      </c>
      <c r="DV57" s="2">
        <f t="shared" si="161"/>
        <v>107.0199911605938</v>
      </c>
      <c r="DW57" s="2">
        <f t="shared" si="161"/>
        <v>107.79142307692307</v>
      </c>
      <c r="DX57" s="2">
        <f t="shared" si="161"/>
        <v>103.24640350877192</v>
      </c>
      <c r="DY57" s="2">
        <f t="shared" si="161"/>
        <v>105.63191176470588</v>
      </c>
      <c r="EA57" s="2">
        <f t="shared" si="71"/>
        <v>99.296294117647079</v>
      </c>
      <c r="EB57" s="2">
        <f t="shared" si="72"/>
        <v>99.747968139089934</v>
      </c>
      <c r="EC57" s="2">
        <f t="shared" si="73"/>
        <v>97.287191978470929</v>
      </c>
      <c r="ED57" s="2">
        <f t="shared" si="74"/>
        <v>98.660518062118186</v>
      </c>
      <c r="EE57" s="2">
        <f t="shared" si="75"/>
        <v>99.339552380614421</v>
      </c>
      <c r="EF57" s="2">
        <f t="shared" si="76"/>
        <v>101.11399799919238</v>
      </c>
      <c r="EG57" s="2">
        <f t="shared" si="77"/>
        <v>95.925814490943154</v>
      </c>
      <c r="EH57" s="2">
        <f t="shared" si="78"/>
        <v>102.95607862281604</v>
      </c>
      <c r="EI57" s="2">
        <f t="shared" si="79"/>
        <v>100.54415006975293</v>
      </c>
      <c r="EJ57" s="2">
        <f t="shared" si="80"/>
        <v>98.166652726616093</v>
      </c>
      <c r="EK57" s="2">
        <f t="shared" si="81"/>
        <v>101.81510526953363</v>
      </c>
      <c r="EL57" s="2">
        <f t="shared" si="82"/>
        <v>103.77497935988988</v>
      </c>
      <c r="EM57" s="2">
        <f t="shared" si="83"/>
        <v>105.80376720994272</v>
      </c>
      <c r="EN57" s="2">
        <f t="shared" si="84"/>
        <v>102.27104262560491</v>
      </c>
      <c r="EO57" s="2">
        <f t="shared" si="85"/>
        <v>102.31365520768452</v>
      </c>
      <c r="EQ57" s="2">
        <f t="shared" si="86"/>
        <v>99.3576881694718</v>
      </c>
      <c r="ER57" s="2">
        <f t="shared" si="162"/>
        <v>98.768970994422446</v>
      </c>
      <c r="ES57" s="2">
        <f t="shared" si="162"/>
        <v>96.977230013616747</v>
      </c>
      <c r="ET57" s="2">
        <f t="shared" si="162"/>
        <v>96.790947680257744</v>
      </c>
      <c r="EU57" s="2">
        <f t="shared" si="162"/>
        <v>97.085140957657188</v>
      </c>
      <c r="EV57" s="2">
        <f t="shared" si="162"/>
        <v>97.966540737144868</v>
      </c>
      <c r="EW57" s="2">
        <f t="shared" si="162"/>
        <v>96.894366813782568</v>
      </c>
      <c r="EX57" s="2">
        <f t="shared" si="162"/>
        <v>100.76980760175826</v>
      </c>
      <c r="EY57" s="2">
        <f t="shared" si="162"/>
        <v>100.05044441237314</v>
      </c>
      <c r="EZ57" s="2">
        <f t="shared" si="162"/>
        <v>99.367539286955832</v>
      </c>
      <c r="FA57" s="2">
        <f t="shared" si="162"/>
        <v>102.29772410568383</v>
      </c>
      <c r="FB57" s="2">
        <f t="shared" si="162"/>
        <v>102.56882708351966</v>
      </c>
      <c r="FC57" s="2">
        <f t="shared" si="162"/>
        <v>105.61509357685883</v>
      </c>
      <c r="FD57" s="2">
        <f t="shared" si="162"/>
        <v>105.61557784892543</v>
      </c>
      <c r="FE57" s="2">
        <f t="shared" si="162"/>
        <v>104.36844117971442</v>
      </c>
      <c r="FG57" s="2">
        <f t="shared" si="88"/>
        <v>0.29882592538666453</v>
      </c>
      <c r="FH57" s="2">
        <f t="shared" si="163"/>
        <v>0.30784991815097335</v>
      </c>
      <c r="FI57" s="2">
        <f t="shared" si="163"/>
        <v>0.29234239785994942</v>
      </c>
      <c r="FJ57" s="2">
        <f t="shared" si="163"/>
        <v>0.28045891338175516</v>
      </c>
      <c r="FK57" s="2">
        <f t="shared" si="163"/>
        <v>0.28150478060008594</v>
      </c>
      <c r="FL57" s="2">
        <f t="shared" si="163"/>
        <v>0.28763433954822687</v>
      </c>
      <c r="FM57" s="2">
        <f t="shared" si="163"/>
        <v>0.27771285955565728</v>
      </c>
      <c r="FN57" s="2">
        <f t="shared" si="163"/>
        <v>0.26090491822506262</v>
      </c>
      <c r="FO57" s="2">
        <f t="shared" si="163"/>
        <v>0.17596555302303146</v>
      </c>
      <c r="FP57" s="2">
        <f t="shared" si="163"/>
        <v>0.24083902357643913</v>
      </c>
      <c r="FQ57" s="2">
        <f t="shared" si="163"/>
        <v>0.24114679132710037</v>
      </c>
      <c r="FR57" s="2">
        <f t="shared" si="163"/>
        <v>0.26912371895864451</v>
      </c>
      <c r="FS57" s="2">
        <f t="shared" si="163"/>
        <v>0.27593198793819174</v>
      </c>
      <c r="FT57" s="2">
        <f t="shared" si="163"/>
        <v>0.26027193762955048</v>
      </c>
      <c r="FU57" s="2">
        <f t="shared" si="163"/>
        <v>0.22989705359576695</v>
      </c>
      <c r="FW57" s="2">
        <f t="shared" si="112"/>
        <v>2.1417449780331495E-5</v>
      </c>
      <c r="FX57" s="2">
        <f t="shared" si="164"/>
        <v>2.3753736999294117E-5</v>
      </c>
      <c r="FY57" s="2">
        <f t="shared" si="165"/>
        <v>3.0731445163660486E-5</v>
      </c>
      <c r="FZ57" s="2">
        <f t="shared" si="166"/>
        <v>2.9801285499487283E-5</v>
      </c>
      <c r="GA57" s="2">
        <f t="shared" si="167"/>
        <v>2.5955768333676482E-5</v>
      </c>
      <c r="GB57" s="2">
        <f t="shared" si="168"/>
        <v>2.7266156993973441E-5</v>
      </c>
      <c r="GC57" s="2">
        <f t="shared" si="169"/>
        <v>2.6537910988070079E-5</v>
      </c>
      <c r="GD57" s="2">
        <f t="shared" si="170"/>
        <v>3.2146654713937057E-5</v>
      </c>
      <c r="GE57" s="2">
        <f t="shared" si="171"/>
        <v>1.7103450403277732E-5</v>
      </c>
      <c r="GF57" s="2">
        <f t="shared" si="172"/>
        <v>2.9643833169957675E-5</v>
      </c>
      <c r="GG57" s="2">
        <f t="shared" si="173"/>
        <v>2.5818708541277793E-5</v>
      </c>
      <c r="GH57" s="2">
        <f t="shared" si="174"/>
        <v>2.6272800438886669E-5</v>
      </c>
      <c r="GI57" s="2">
        <f t="shared" si="175"/>
        <v>1.9039738016204151E-5</v>
      </c>
      <c r="GJ57" s="2">
        <f t="shared" si="176"/>
        <v>1.5413410566456693E-5</v>
      </c>
      <c r="GK57" s="2">
        <f t="shared" si="177"/>
        <v>1.5135455231323535E-5</v>
      </c>
      <c r="GM57" s="86">
        <f t="shared" si="113"/>
        <v>2.4602964236712654E-4</v>
      </c>
      <c r="GN57" s="86">
        <f t="shared" si="178"/>
        <v>3.6423505329432281E-4</v>
      </c>
      <c r="GO57" s="86">
        <f t="shared" si="179"/>
        <v>1.9728883786632656E-4</v>
      </c>
      <c r="GP57" s="86">
        <f t="shared" si="180"/>
        <v>9.7630820137893157E-5</v>
      </c>
      <c r="GQ57" s="86">
        <f t="shared" si="181"/>
        <v>1.1137153103174617E-4</v>
      </c>
      <c r="GR57" s="86">
        <f t="shared" si="182"/>
        <v>1.3541320772367699E-4</v>
      </c>
      <c r="GS57" s="86">
        <f t="shared" si="183"/>
        <v>1.1616935059303192E-4</v>
      </c>
      <c r="GT57" s="86">
        <f t="shared" si="184"/>
        <v>3.8504081277059826E-5</v>
      </c>
      <c r="GU57" s="86">
        <f t="shared" si="185"/>
        <v>1.9190735692122916E-6</v>
      </c>
      <c r="GV57" s="86">
        <f t="shared" si="186"/>
        <v>1.387480928473461E-5</v>
      </c>
      <c r="GW57" s="86">
        <f t="shared" si="187"/>
        <v>1.9289802422578122E-5</v>
      </c>
      <c r="GX57" s="86">
        <f t="shared" si="188"/>
        <v>5.561765624474826E-5</v>
      </c>
      <c r="GY57" s="86">
        <f t="shared" si="189"/>
        <v>1.0780642554756174E-4</v>
      </c>
      <c r="GZ57" s="86">
        <f t="shared" si="190"/>
        <v>5.1705630099484335E-5</v>
      </c>
      <c r="HA57" s="86">
        <f t="shared" si="191"/>
        <v>5.3560383215913396E-6</v>
      </c>
      <c r="HC57" s="86">
        <f t="shared" si="145"/>
        <v>5.899028376011445E-14</v>
      </c>
      <c r="HD57" s="86">
        <f t="shared" si="192"/>
        <v>8.9687699383373019E-14</v>
      </c>
      <c r="HE57" s="86">
        <f t="shared" si="193"/>
        <v>6.2255580409269475E-16</v>
      </c>
      <c r="HF57" s="86">
        <f t="shared" si="194"/>
        <v>9.475994275571687E-18</v>
      </c>
      <c r="HG57" s="86">
        <f t="shared" si="195"/>
        <v>6.6110162492131407E-17</v>
      </c>
      <c r="HH57" s="86">
        <f t="shared" si="196"/>
        <v>1.3364005016539805E-15</v>
      </c>
      <c r="HI57" s="86">
        <f t="shared" si="197"/>
        <v>1.4540816300458303E-15</v>
      </c>
      <c r="HJ57" s="86">
        <f t="shared" si="198"/>
        <v>6.2556348949059821E-17</v>
      </c>
      <c r="HK57" s="86">
        <f t="shared" si="199"/>
        <v>5.9734056187404352E-19</v>
      </c>
      <c r="HL57" s="86">
        <f t="shared" si="200"/>
        <v>2.0261600968356535E-17</v>
      </c>
      <c r="HM57" s="86">
        <f t="shared" si="201"/>
        <v>3.4199389590944385E-17</v>
      </c>
      <c r="HN57" s="86">
        <f t="shared" si="202"/>
        <v>5.8063400975527464E-17</v>
      </c>
      <c r="HO57" s="86">
        <f t="shared" si="203"/>
        <v>3.5974016058732625E-17</v>
      </c>
      <c r="HP57" s="86">
        <f t="shared" si="204"/>
        <v>5.1703639258617787E-18</v>
      </c>
      <c r="HQ57" s="86">
        <f t="shared" si="205"/>
        <v>5.714876232312712E-22</v>
      </c>
      <c r="HS57" s="86">
        <f t="shared" si="114"/>
        <v>2.1414603986844612E-68</v>
      </c>
      <c r="HT57" s="86">
        <f t="shared" si="206"/>
        <v>1.5179123650034292E-62</v>
      </c>
      <c r="HU57" s="86">
        <f t="shared" si="207"/>
        <v>3.3167955658529067E-76</v>
      </c>
      <c r="HV57" s="86">
        <f t="shared" si="208"/>
        <v>4.7143695149607389E-87</v>
      </c>
      <c r="HW57" s="86">
        <f t="shared" si="209"/>
        <v>6.6622695099021248E-83</v>
      </c>
      <c r="HX57" s="86">
        <f t="shared" si="210"/>
        <v>8.7912959245397043E-77</v>
      </c>
      <c r="HY57" s="86">
        <f t="shared" si="211"/>
        <v>2.7032959349513247E-75</v>
      </c>
      <c r="HZ57" s="86">
        <f t="shared" si="212"/>
        <v>5.4083392106374259E-82</v>
      </c>
      <c r="IA57" s="86">
        <f t="shared" si="213"/>
        <v>3.1316081006367336E-84</v>
      </c>
      <c r="IB57" s="86">
        <f t="shared" si="214"/>
        <v>2.8892509061333477E-85</v>
      </c>
      <c r="IC57" s="86">
        <f t="shared" si="215"/>
        <v>8.8262859471600122E-83</v>
      </c>
      <c r="ID57" s="86">
        <f t="shared" si="216"/>
        <v>2.1637449908232996E-83</v>
      </c>
      <c r="IE57" s="86">
        <f t="shared" si="217"/>
        <v>7.1456374710810971E-84</v>
      </c>
      <c r="IF57" s="86">
        <f t="shared" si="218"/>
        <v>5.946375138282062E-38</v>
      </c>
      <c r="IG57" s="86">
        <f t="shared" si="219"/>
        <v>7.4274919099498649E-39</v>
      </c>
      <c r="II57" s="86">
        <f t="shared" si="115"/>
        <v>2.4952903682592867E-219</v>
      </c>
      <c r="IJ57" s="86">
        <f t="shared" si="116"/>
        <v>3.830478854755085E-211</v>
      </c>
      <c r="IK57" s="86">
        <f t="shared" si="117"/>
        <v>2.2304857060064564E-243</v>
      </c>
      <c r="IL57" s="86">
        <f t="shared" si="118"/>
        <v>7.1509507943326479E-284</v>
      </c>
      <c r="IM57" s="86">
        <f t="shared" si="119"/>
        <v>1.2158487958249608E-267</v>
      </c>
      <c r="IN57" s="86">
        <f t="shared" si="120"/>
        <v>5.9101820690161935E-245</v>
      </c>
      <c r="IO57" s="86">
        <f t="shared" si="121"/>
        <v>1.83722549843006E-237</v>
      </c>
      <c r="IP57" s="86">
        <f t="shared" si="122"/>
        <v>1.6164308722433502E-261</v>
      </c>
      <c r="IQ57" s="86">
        <f t="shared" si="123"/>
        <v>2.9841836105689429E-263</v>
      </c>
      <c r="IR57" s="86">
        <f t="shared" si="124"/>
        <v>1.0756025831575281E-271</v>
      </c>
      <c r="IS57" s="86">
        <f t="shared" si="125"/>
        <v>9.8491254054907036E-267</v>
      </c>
      <c r="IT57" s="86">
        <f t="shared" si="126"/>
        <v>8.6315877956266592E-271</v>
      </c>
      <c r="IU57" s="86">
        <f t="shared" si="127"/>
        <v>5.1887181955407501E-268</v>
      </c>
      <c r="IV57" s="86">
        <f t="shared" si="128"/>
        <v>2.0748590530035279E-179</v>
      </c>
      <c r="IW57" s="86">
        <f t="shared" si="129"/>
        <v>3.5192530627524479E-129</v>
      </c>
      <c r="IY57" s="86">
        <f t="shared" si="130"/>
        <v>2.4602964242611685E-4</v>
      </c>
      <c r="IZ57" s="86">
        <f t="shared" si="131"/>
        <v>3.6423505338401051E-4</v>
      </c>
      <c r="JA57" s="86">
        <f t="shared" si="132"/>
        <v>1.9728883786694911E-4</v>
      </c>
      <c r="JB57" s="86">
        <f t="shared" si="133"/>
        <v>9.7630820137902631E-5</v>
      </c>
      <c r="JC57" s="86">
        <f t="shared" si="134"/>
        <v>1.1137153103181227E-4</v>
      </c>
      <c r="JD57" s="86">
        <f t="shared" si="135"/>
        <v>1.3541320772501338E-4</v>
      </c>
      <c r="JE57" s="86">
        <f t="shared" si="136"/>
        <v>1.16169350594486E-4</v>
      </c>
      <c r="JF57" s="86">
        <f t="shared" si="137"/>
        <v>3.8504081277122385E-5</v>
      </c>
      <c r="JG57" s="86">
        <f t="shared" si="138"/>
        <v>1.9190735692128887E-6</v>
      </c>
      <c r="JH57" s="86">
        <f t="shared" si="139"/>
        <v>1.3874809284754871E-5</v>
      </c>
      <c r="JI57" s="86">
        <f t="shared" si="140"/>
        <v>1.9289802422612322E-5</v>
      </c>
      <c r="JJ57" s="86">
        <f t="shared" si="141"/>
        <v>5.5617656244806326E-5</v>
      </c>
      <c r="JK57" s="86">
        <f t="shared" si="142"/>
        <v>1.0780642554759771E-4</v>
      </c>
      <c r="JL57" s="86">
        <f t="shared" si="143"/>
        <v>5.1705630099489506E-5</v>
      </c>
      <c r="JM57" s="86">
        <f t="shared" si="144"/>
        <v>5.3560383215913404E-6</v>
      </c>
    </row>
    <row r="58" spans="2:273" x14ac:dyDescent="0.25">
      <c r="B58" s="2">
        <v>31</v>
      </c>
      <c r="C58" s="37">
        <v>103.93</v>
      </c>
      <c r="D58" s="37">
        <v>104.884</v>
      </c>
      <c r="E58" s="37">
        <v>100.5</v>
      </c>
      <c r="F58" s="37">
        <v>102.425</v>
      </c>
      <c r="G58" s="37">
        <v>103.146</v>
      </c>
      <c r="H58" s="37">
        <v>105.43899999999999</v>
      </c>
      <c r="I58" s="37">
        <v>103.146</v>
      </c>
      <c r="J58" s="37">
        <v>101.56100000000001</v>
      </c>
      <c r="K58" s="37">
        <v>101.22</v>
      </c>
      <c r="L58" s="37">
        <v>103.279</v>
      </c>
      <c r="M58" s="37">
        <v>103.786</v>
      </c>
      <c r="N58" s="37">
        <v>104.405</v>
      </c>
      <c r="O58" s="37">
        <v>107.526</v>
      </c>
      <c r="P58" s="37">
        <v>102.925</v>
      </c>
      <c r="Q58" s="37">
        <v>105.45</v>
      </c>
      <c r="S58" s="4">
        <f t="shared" si="8"/>
        <v>102.98951254511482</v>
      </c>
      <c r="T58" s="4">
        <f t="shared" si="9"/>
        <v>103.6702137900018</v>
      </c>
      <c r="U58" s="4">
        <f t="shared" si="10"/>
        <v>101.64483054491194</v>
      </c>
      <c r="V58" s="4">
        <f t="shared" si="11"/>
        <v>102.41070285162982</v>
      </c>
      <c r="W58" s="4">
        <f t="shared" si="12"/>
        <v>102.57712473808556</v>
      </c>
      <c r="X58" s="4">
        <f t="shared" si="13"/>
        <v>103.69324501191622</v>
      </c>
      <c r="Y58" s="4">
        <f t="shared" si="14"/>
        <v>100.74236957685636</v>
      </c>
      <c r="Z58" s="4">
        <f t="shared" si="15"/>
        <v>103.55823744249139</v>
      </c>
      <c r="AA58" s="4">
        <f t="shared" si="16"/>
        <v>102.61105530541496</v>
      </c>
      <c r="AB58" s="4">
        <f t="shared" si="17"/>
        <v>102.48273800893608</v>
      </c>
      <c r="AC58" s="4">
        <f t="shared" si="18"/>
        <v>104.194702592211</v>
      </c>
      <c r="AD58" s="4">
        <f t="shared" si="19"/>
        <v>106.18741662244686</v>
      </c>
      <c r="AE58" s="4">
        <f t="shared" si="20"/>
        <v>107.37761629680708</v>
      </c>
      <c r="AF58" s="4">
        <f t="shared" si="21"/>
        <v>103.09049446164404</v>
      </c>
      <c r="AG58" s="4">
        <f t="shared" si="22"/>
        <v>104.75950972693013</v>
      </c>
      <c r="AI58" s="4">
        <f t="shared" si="23"/>
        <v>0.94048745488518648</v>
      </c>
      <c r="AJ58" s="4">
        <f t="shared" si="24"/>
        <v>1.2137862099982044</v>
      </c>
      <c r="AK58" s="4">
        <f t="shared" si="25"/>
        <v>-1.1448305449119403</v>
      </c>
      <c r="AL58" s="4">
        <f t="shared" si="26"/>
        <v>1.4297148370175705E-2</v>
      </c>
      <c r="AM58" s="4">
        <f t="shared" si="27"/>
        <v>0.56887526191444238</v>
      </c>
      <c r="AN58" s="4">
        <f t="shared" si="28"/>
        <v>1.7457549880837746</v>
      </c>
      <c r="AO58" s="4">
        <f t="shared" si="29"/>
        <v>2.403630423143639</v>
      </c>
      <c r="AP58" s="4">
        <f t="shared" si="30"/>
        <v>-1.9972374424913824</v>
      </c>
      <c r="AQ58" s="4">
        <f t="shared" si="31"/>
        <v>-1.3910553054149659</v>
      </c>
      <c r="AR58" s="4">
        <f t="shared" si="32"/>
        <v>0.79626199106391482</v>
      </c>
      <c r="AS58" s="4">
        <f t="shared" si="33"/>
        <v>-0.40870259221100014</v>
      </c>
      <c r="AT58" s="4">
        <f t="shared" si="34"/>
        <v>-1.7824166224468598</v>
      </c>
      <c r="AU58" s="4">
        <f t="shared" si="35"/>
        <v>0.14838370319291982</v>
      </c>
      <c r="AV58" s="4">
        <f t="shared" si="146"/>
        <v>-0.16549446164404458</v>
      </c>
      <c r="AW58" s="4">
        <f t="shared" si="146"/>
        <v>0.69049027306986943</v>
      </c>
      <c r="AY58" s="2">
        <f t="shared" si="96"/>
        <v>102.66273507910837</v>
      </c>
      <c r="AZ58" s="2">
        <f t="shared" si="147"/>
        <v>103.2286377821702</v>
      </c>
      <c r="BA58" s="2">
        <f t="shared" si="148"/>
        <v>101.37789736420726</v>
      </c>
      <c r="BB58" s="2">
        <f t="shared" si="149"/>
        <v>102.26292093822326</v>
      </c>
      <c r="BC58" s="2">
        <f t="shared" si="150"/>
        <v>102.41265737682444</v>
      </c>
      <c r="BD58" s="2">
        <f t="shared" si="151"/>
        <v>103.50457213004965</v>
      </c>
      <c r="BE58" s="2">
        <f t="shared" si="152"/>
        <v>100.57805533371445</v>
      </c>
      <c r="BF58" s="2">
        <f t="shared" si="153"/>
        <v>103.49522690803508</v>
      </c>
      <c r="BG58" s="2">
        <f t="shared" si="154"/>
        <v>102.6073643109338</v>
      </c>
      <c r="BH58" s="2">
        <f t="shared" si="155"/>
        <v>102.45753881260308</v>
      </c>
      <c r="BI58" s="2">
        <f t="shared" si="156"/>
        <v>104.16150690859804</v>
      </c>
      <c r="BJ58" s="2">
        <f t="shared" si="157"/>
        <v>106.1021496370536</v>
      </c>
      <c r="BK58" s="2">
        <f t="shared" si="158"/>
        <v>107.22872479450395</v>
      </c>
      <c r="BL58" s="2">
        <f t="shared" si="159"/>
        <v>103.01731256909167</v>
      </c>
      <c r="BM58" s="2">
        <f t="shared" si="160"/>
        <v>104.75091410355934</v>
      </c>
      <c r="BO58" s="2">
        <f t="shared" si="38"/>
        <v>103.93</v>
      </c>
      <c r="BP58" s="2">
        <f t="shared" si="39"/>
        <v>104.884</v>
      </c>
      <c r="BQ58" s="2">
        <f t="shared" si="40"/>
        <v>100.5</v>
      </c>
      <c r="BR58" s="2">
        <f t="shared" si="41"/>
        <v>102.425</v>
      </c>
      <c r="BS58" s="2">
        <f t="shared" si="42"/>
        <v>103.146</v>
      </c>
      <c r="BT58" s="2">
        <f t="shared" si="43"/>
        <v>105.43899999999999</v>
      </c>
      <c r="BU58" s="2">
        <f t="shared" si="44"/>
        <v>103.146</v>
      </c>
      <c r="BV58" s="2">
        <f t="shared" si="45"/>
        <v>101.56100000000001</v>
      </c>
      <c r="BW58" s="2">
        <f t="shared" si="46"/>
        <v>101.22</v>
      </c>
      <c r="BX58" s="2">
        <f t="shared" si="47"/>
        <v>103.279</v>
      </c>
      <c r="BY58" s="2">
        <f t="shared" si="48"/>
        <v>103.786</v>
      </c>
      <c r="BZ58" s="2">
        <f t="shared" si="49"/>
        <v>104.405</v>
      </c>
      <c r="CA58" s="2">
        <f t="shared" si="50"/>
        <v>107.526</v>
      </c>
      <c r="CB58" s="2">
        <f t="shared" si="51"/>
        <v>102.925</v>
      </c>
      <c r="CC58" s="2">
        <f t="shared" si="52"/>
        <v>105.45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104.3052056680162</v>
      </c>
      <c r="DL58" s="2">
        <f t="shared" si="161"/>
        <v>105.00375978407558</v>
      </c>
      <c r="DM58" s="2">
        <f t="shared" si="161"/>
        <v>103.29194652908065</v>
      </c>
      <c r="DN58" s="2">
        <f t="shared" si="161"/>
        <v>103.86745075046903</v>
      </c>
      <c r="DO58" s="2">
        <f t="shared" si="161"/>
        <v>103.80042767354594</v>
      </c>
      <c r="DP58" s="2">
        <f t="shared" si="161"/>
        <v>104.63648911819888</v>
      </c>
      <c r="DQ58" s="2">
        <f t="shared" si="161"/>
        <v>102.58345750469043</v>
      </c>
      <c r="DR58" s="2">
        <f t="shared" si="161"/>
        <v>103.77726458036987</v>
      </c>
      <c r="DS58" s="2">
        <f t="shared" si="161"/>
        <v>103.12371135084427</v>
      </c>
      <c r="DT58" s="2">
        <f t="shared" si="161"/>
        <v>103.98775632775633</v>
      </c>
      <c r="DU58" s="2">
        <f t="shared" si="161"/>
        <v>105.0274178794179</v>
      </c>
      <c r="DV58" s="2">
        <f t="shared" si="161"/>
        <v>107.10136909581647</v>
      </c>
      <c r="DW58" s="2">
        <f t="shared" si="161"/>
        <v>107.88070384615384</v>
      </c>
      <c r="DX58" s="2">
        <f t="shared" si="161"/>
        <v>103.34308367071525</v>
      </c>
      <c r="DY58" s="2">
        <f t="shared" si="161"/>
        <v>105.57957983193276</v>
      </c>
      <c r="EA58" s="2">
        <f t="shared" si="71"/>
        <v>99.147893704850375</v>
      </c>
      <c r="EB58" s="2">
        <f t="shared" si="72"/>
        <v>99.588814532900756</v>
      </c>
      <c r="EC58" s="2">
        <f t="shared" si="73"/>
        <v>97.152368523442064</v>
      </c>
      <c r="ED58" s="2">
        <f t="shared" si="74"/>
        <v>98.508777216288124</v>
      </c>
      <c r="EE58" s="2">
        <f t="shared" si="75"/>
        <v>99.182472175155013</v>
      </c>
      <c r="EF58" s="2">
        <f t="shared" si="76"/>
        <v>100.94819153603294</v>
      </c>
      <c r="EG58" s="2">
        <f t="shared" si="77"/>
        <v>95.82115646470956</v>
      </c>
      <c r="EH58" s="2">
        <f t="shared" si="78"/>
        <v>102.76683832036412</v>
      </c>
      <c r="EI58" s="2">
        <f t="shared" si="79"/>
        <v>100.40215446602299</v>
      </c>
      <c r="EJ58" s="2">
        <f t="shared" si="80"/>
        <v>98.058326760563361</v>
      </c>
      <c r="EK58" s="2">
        <f t="shared" si="81"/>
        <v>101.67632241066022</v>
      </c>
      <c r="EL58" s="2">
        <f t="shared" si="82"/>
        <v>103.62739640798418</v>
      </c>
      <c r="EM58" s="2">
        <f t="shared" si="83"/>
        <v>105.66842773684606</v>
      </c>
      <c r="EN58" s="2">
        <f t="shared" si="84"/>
        <v>102.17269470754722</v>
      </c>
      <c r="EO58" s="2">
        <f t="shared" si="85"/>
        <v>102.21917989040062</v>
      </c>
      <c r="EQ58" s="2">
        <f t="shared" si="86"/>
        <v>99.208422612587782</v>
      </c>
      <c r="ER58" s="2">
        <f t="shared" si="162"/>
        <v>98.624207666659032</v>
      </c>
      <c r="ES58" s="2">
        <f t="shared" si="162"/>
        <v>96.847168701895427</v>
      </c>
      <c r="ET58" s="2">
        <f t="shared" si="162"/>
        <v>96.667434296999787</v>
      </c>
      <c r="EU58" s="2">
        <f t="shared" si="162"/>
        <v>96.962014276689374</v>
      </c>
      <c r="EV58" s="2">
        <f t="shared" si="162"/>
        <v>97.848013031163134</v>
      </c>
      <c r="EW58" s="2">
        <f t="shared" si="162"/>
        <v>96.775068101915409</v>
      </c>
      <c r="EX58" s="2">
        <f t="shared" si="162"/>
        <v>100.61494235265302</v>
      </c>
      <c r="EY58" s="2">
        <f t="shared" si="162"/>
        <v>99.915324000577314</v>
      </c>
      <c r="EZ58" s="2">
        <f t="shared" si="162"/>
        <v>99.241396593147655</v>
      </c>
      <c r="FA58" s="2">
        <f t="shared" si="162"/>
        <v>102.15197452553917</v>
      </c>
      <c r="FB58" s="2">
        <f t="shared" si="162"/>
        <v>102.43967427568634</v>
      </c>
      <c r="FC58" s="2">
        <f t="shared" si="162"/>
        <v>105.48259052320738</v>
      </c>
      <c r="FD58" s="2">
        <f t="shared" si="162"/>
        <v>105.4705663803505</v>
      </c>
      <c r="FE58" s="2">
        <f t="shared" si="162"/>
        <v>104.24209120501627</v>
      </c>
      <c r="FG58" s="2">
        <f t="shared" si="88"/>
        <v>0.31847443437247464</v>
      </c>
      <c r="FH58" s="2">
        <f t="shared" si="163"/>
        <v>0.32781437226044302</v>
      </c>
      <c r="FI58" s="2">
        <f t="shared" si="163"/>
        <v>0.31175414320383499</v>
      </c>
      <c r="FJ58" s="2">
        <f t="shared" si="163"/>
        <v>0.29941544929293745</v>
      </c>
      <c r="FK58" s="2">
        <f t="shared" si="163"/>
        <v>0.30050248498019294</v>
      </c>
      <c r="FL58" s="2">
        <f t="shared" si="163"/>
        <v>0.30686903047478548</v>
      </c>
      <c r="FM58" s="2">
        <f t="shared" si="163"/>
        <v>0.29656028564813708</v>
      </c>
      <c r="FN58" s="2">
        <f t="shared" si="163"/>
        <v>0.27905234995705314</v>
      </c>
      <c r="FO58" s="2">
        <f t="shared" si="163"/>
        <v>0.18972152042851015</v>
      </c>
      <c r="FP58" s="2">
        <f t="shared" si="163"/>
        <v>0.25807810886144172</v>
      </c>
      <c r="FQ58" s="2">
        <f t="shared" si="163"/>
        <v>0.25840040798738756</v>
      </c>
      <c r="FR58" s="2">
        <f t="shared" si="163"/>
        <v>0.2876203508971753</v>
      </c>
      <c r="FS58" s="2">
        <f t="shared" si="163"/>
        <v>0.29470786637077251</v>
      </c>
      <c r="FT58" s="2">
        <f t="shared" si="163"/>
        <v>0.27839192556586606</v>
      </c>
      <c r="FU58" s="2">
        <f t="shared" si="163"/>
        <v>0.2466073426870439</v>
      </c>
      <c r="FW58" s="2">
        <f t="shared" si="112"/>
        <v>2.3483718176320898E-5</v>
      </c>
      <c r="FX58" s="2">
        <f t="shared" si="164"/>
        <v>2.6045395007952958E-5</v>
      </c>
      <c r="FY58" s="2">
        <f t="shared" si="165"/>
        <v>3.3696259651398375E-5</v>
      </c>
      <c r="FZ58" s="2">
        <f t="shared" si="166"/>
        <v>3.2676365816979705E-5</v>
      </c>
      <c r="GA58" s="2">
        <f t="shared" si="167"/>
        <v>2.8459862773807553E-5</v>
      </c>
      <c r="GB58" s="2">
        <f t="shared" si="168"/>
        <v>2.9896667990643712E-5</v>
      </c>
      <c r="GC58" s="2">
        <f t="shared" si="169"/>
        <v>2.909816626870585E-5</v>
      </c>
      <c r="GD58" s="2">
        <f t="shared" si="170"/>
        <v>3.5247996652831922E-5</v>
      </c>
      <c r="GE58" s="2">
        <f t="shared" si="171"/>
        <v>1.8753529500623027E-5</v>
      </c>
      <c r="GF58" s="2">
        <f t="shared" si="172"/>
        <v>3.2503723760849332E-5</v>
      </c>
      <c r="GG58" s="2">
        <f t="shared" si="173"/>
        <v>2.8309580450551871E-5</v>
      </c>
      <c r="GH58" s="2">
        <f t="shared" si="174"/>
        <v>2.8807479813031951E-5</v>
      </c>
      <c r="GI58" s="2">
        <f t="shared" si="175"/>
        <v>2.0876619246375712E-5</v>
      </c>
      <c r="GJ58" s="2">
        <f t="shared" si="176"/>
        <v>1.6900443482382274E-5</v>
      </c>
      <c r="GK58" s="2">
        <f t="shared" si="177"/>
        <v>1.6595672416159323E-5</v>
      </c>
      <c r="GM58" s="86">
        <f t="shared" si="113"/>
        <v>3.9951525953681183E-4</v>
      </c>
      <c r="GN58" s="86">
        <f t="shared" si="178"/>
        <v>5.7383831195928253E-4</v>
      </c>
      <c r="GO58" s="86">
        <f t="shared" si="179"/>
        <v>3.2426658808718792E-4</v>
      </c>
      <c r="GP58" s="86">
        <f t="shared" si="180"/>
        <v>1.6998125880982856E-4</v>
      </c>
      <c r="GQ58" s="86">
        <f t="shared" si="181"/>
        <v>1.9127575497923364E-4</v>
      </c>
      <c r="GR58" s="86">
        <f t="shared" si="182"/>
        <v>2.3076933714229778E-4</v>
      </c>
      <c r="GS58" s="86">
        <f t="shared" si="183"/>
        <v>1.9640594340621117E-4</v>
      </c>
      <c r="GT58" s="86">
        <f t="shared" si="184"/>
        <v>7.0879812522799311E-5</v>
      </c>
      <c r="GU58" s="86">
        <f t="shared" si="185"/>
        <v>3.7129027806117085E-6</v>
      </c>
      <c r="GV58" s="86">
        <f t="shared" si="186"/>
        <v>2.6957542701876696E-5</v>
      </c>
      <c r="GW58" s="86">
        <f t="shared" si="187"/>
        <v>3.6195139691593316E-5</v>
      </c>
      <c r="GX58" s="86">
        <f t="shared" si="188"/>
        <v>1.0042575739385597E-4</v>
      </c>
      <c r="GY58" s="86">
        <f t="shared" si="189"/>
        <v>1.8307122476174674E-4</v>
      </c>
      <c r="GZ58" s="86">
        <f t="shared" si="190"/>
        <v>9.1798658535833264E-5</v>
      </c>
      <c r="HA58" s="86">
        <f t="shared" si="191"/>
        <v>1.1122018500274813E-5</v>
      </c>
      <c r="HC58" s="86">
        <f t="shared" si="145"/>
        <v>1.796952679253677E-13</v>
      </c>
      <c r="HD58" s="86">
        <f t="shared" si="192"/>
        <v>2.6823552195071658E-13</v>
      </c>
      <c r="HE58" s="86">
        <f t="shared" si="193"/>
        <v>2.2946397756044179E-15</v>
      </c>
      <c r="HF58" s="86">
        <f t="shared" si="194"/>
        <v>4.2005540561728209E-17</v>
      </c>
      <c r="HG58" s="86">
        <f t="shared" si="195"/>
        <v>2.6546743402702514E-16</v>
      </c>
      <c r="HH58" s="86">
        <f t="shared" si="196"/>
        <v>4.8030217471537616E-15</v>
      </c>
      <c r="HI58" s="86">
        <f t="shared" si="197"/>
        <v>5.0994430713486044E-15</v>
      </c>
      <c r="HJ58" s="86">
        <f t="shared" si="198"/>
        <v>2.5454539471288994E-16</v>
      </c>
      <c r="HK58" s="86">
        <f t="shared" si="199"/>
        <v>2.4489475133691378E-18</v>
      </c>
      <c r="HL58" s="86">
        <f t="shared" si="200"/>
        <v>8.563954799790872E-17</v>
      </c>
      <c r="HM58" s="86">
        <f t="shared" si="201"/>
        <v>1.3865231823437502E-16</v>
      </c>
      <c r="HN58" s="86">
        <f t="shared" si="202"/>
        <v>2.3602995554742921E-16</v>
      </c>
      <c r="HO58" s="86">
        <f t="shared" si="203"/>
        <v>1.4061313713209032E-16</v>
      </c>
      <c r="HP58" s="86">
        <f t="shared" si="204"/>
        <v>2.1660123146221856E-17</v>
      </c>
      <c r="HQ58" s="86">
        <f t="shared" si="205"/>
        <v>3.4479658553554312E-21</v>
      </c>
      <c r="HS58" s="86">
        <f t="shared" si="114"/>
        <v>6.7339220519827238E-67</v>
      </c>
      <c r="HT58" s="86">
        <f t="shared" si="206"/>
        <v>3.9632301694751821E-61</v>
      </c>
      <c r="HU58" s="86">
        <f t="shared" si="207"/>
        <v>1.7625800585390116E-74</v>
      </c>
      <c r="HV58" s="86">
        <f t="shared" si="208"/>
        <v>4.6004904770663302E-85</v>
      </c>
      <c r="HW58" s="86">
        <f t="shared" si="209"/>
        <v>4.8193210263317383E-81</v>
      </c>
      <c r="HX58" s="86">
        <f t="shared" si="210"/>
        <v>4.5931817541960175E-75</v>
      </c>
      <c r="HY58" s="86">
        <f t="shared" si="211"/>
        <v>1.2654172553470046E-73</v>
      </c>
      <c r="HZ58" s="86">
        <f t="shared" si="212"/>
        <v>3.9646306248007774E-80</v>
      </c>
      <c r="IA58" s="86">
        <f t="shared" si="213"/>
        <v>1.9256509898563531E-82</v>
      </c>
      <c r="IB58" s="86">
        <f t="shared" si="214"/>
        <v>2.4289856210719269E-83</v>
      </c>
      <c r="IC58" s="86">
        <f t="shared" si="215"/>
        <v>6.304505686230081E-81</v>
      </c>
      <c r="ID58" s="86">
        <f t="shared" si="216"/>
        <v>1.6341011496941431E-81</v>
      </c>
      <c r="IE58" s="86">
        <f t="shared" si="217"/>
        <v>4.7068765194558361E-82</v>
      </c>
      <c r="IF58" s="86">
        <f t="shared" si="218"/>
        <v>3.6119071381980134E-37</v>
      </c>
      <c r="IG58" s="86">
        <f t="shared" si="219"/>
        <v>4.7313306117538331E-38</v>
      </c>
      <c r="II58" s="86">
        <f t="shared" si="115"/>
        <v>1.267550718093616E-215</v>
      </c>
      <c r="IJ58" s="86">
        <f t="shared" si="116"/>
        <v>1.5279558350494022E-207</v>
      </c>
      <c r="IK58" s="86">
        <f t="shared" si="117"/>
        <v>4.0413599352355585E-239</v>
      </c>
      <c r="IL58" s="86">
        <f t="shared" si="118"/>
        <v>6.486821083647454E-279</v>
      </c>
      <c r="IM58" s="86">
        <f t="shared" si="119"/>
        <v>4.9690529597354686E-263</v>
      </c>
      <c r="IN58" s="86">
        <f t="shared" si="120"/>
        <v>1.020841979702878E-240</v>
      </c>
      <c r="IO58" s="86">
        <f t="shared" si="121"/>
        <v>2.2929039137473171E-233</v>
      </c>
      <c r="IP58" s="86">
        <f t="shared" si="122"/>
        <v>6.4035045248905502E-257</v>
      </c>
      <c r="IQ58" s="86">
        <f t="shared" si="123"/>
        <v>6.8930039628724654E-259</v>
      </c>
      <c r="IR58" s="86">
        <f t="shared" si="124"/>
        <v>5.9263421436932353E-267</v>
      </c>
      <c r="IS58" s="86">
        <f t="shared" si="125"/>
        <v>3.8612789399386405E-262</v>
      </c>
      <c r="IT58" s="86">
        <f t="shared" si="126"/>
        <v>4.0502337856285188E-266</v>
      </c>
      <c r="IU58" s="86">
        <f t="shared" si="127"/>
        <v>1.591397197709169E-263</v>
      </c>
      <c r="IV58" s="86">
        <f t="shared" si="128"/>
        <v>1.7909784469493934E-176</v>
      </c>
      <c r="IW58" s="86">
        <f t="shared" si="129"/>
        <v>4.4536980961415001E-127</v>
      </c>
      <c r="IY58" s="86">
        <f t="shared" si="130"/>
        <v>3.9951525971650712E-4</v>
      </c>
      <c r="IZ58" s="86">
        <f t="shared" si="131"/>
        <v>5.7383831222751805E-4</v>
      </c>
      <c r="JA58" s="86">
        <f t="shared" si="132"/>
        <v>3.2426658808948258E-4</v>
      </c>
      <c r="JB58" s="86">
        <f t="shared" si="133"/>
        <v>1.6998125880987057E-4</v>
      </c>
      <c r="JC58" s="86">
        <f t="shared" si="134"/>
        <v>1.9127575497949911E-4</v>
      </c>
      <c r="JD58" s="86">
        <f t="shared" si="135"/>
        <v>2.3076933714710079E-4</v>
      </c>
      <c r="JE58" s="86">
        <f t="shared" si="136"/>
        <v>1.9640594341131061E-4</v>
      </c>
      <c r="JF58" s="86">
        <f t="shared" si="137"/>
        <v>7.0879812523053854E-5</v>
      </c>
      <c r="JG58" s="86">
        <f t="shared" si="138"/>
        <v>3.7129027806141573E-6</v>
      </c>
      <c r="JH58" s="86">
        <f t="shared" si="139"/>
        <v>2.6957542701962335E-5</v>
      </c>
      <c r="JI58" s="86">
        <f t="shared" si="140"/>
        <v>3.6195139691731965E-5</v>
      </c>
      <c r="JJ58" s="86">
        <f t="shared" si="141"/>
        <v>1.00425757394092E-4</v>
      </c>
      <c r="JK58" s="86">
        <f t="shared" si="142"/>
        <v>1.8307122476188736E-4</v>
      </c>
      <c r="JL58" s="86">
        <f t="shared" si="143"/>
        <v>9.1798658535854921E-5</v>
      </c>
      <c r="JM58" s="86">
        <f t="shared" si="144"/>
        <v>1.1122018500274817E-5</v>
      </c>
    </row>
    <row r="59" spans="2:273" x14ac:dyDescent="0.25">
      <c r="B59" s="2">
        <v>32</v>
      </c>
      <c r="C59" s="37">
        <v>103.605</v>
      </c>
      <c r="D59" s="37">
        <v>104.977</v>
      </c>
      <c r="E59" s="37">
        <v>101.625</v>
      </c>
      <c r="F59" s="37">
        <v>105.55</v>
      </c>
      <c r="G59" s="37">
        <v>106.512</v>
      </c>
      <c r="H59" s="37">
        <v>103.68300000000001</v>
      </c>
      <c r="I59" s="37">
        <v>102.756</v>
      </c>
      <c r="J59" s="37">
        <v>102.976</v>
      </c>
      <c r="K59" s="37">
        <v>100.78</v>
      </c>
      <c r="L59" s="37">
        <v>105.791</v>
      </c>
      <c r="M59" s="37">
        <v>105.405</v>
      </c>
      <c r="N59" s="37">
        <v>107.619</v>
      </c>
      <c r="O59" s="37">
        <v>107.658</v>
      </c>
      <c r="P59" s="37">
        <v>100.02500000000001</v>
      </c>
      <c r="Q59" s="37">
        <v>105.85</v>
      </c>
      <c r="S59" s="4">
        <f t="shared" si="8"/>
        <v>103.0899488858324</v>
      </c>
      <c r="T59" s="4">
        <f t="shared" si="9"/>
        <v>103.87564251818114</v>
      </c>
      <c r="U59" s="4">
        <f t="shared" si="10"/>
        <v>101.7411384985615</v>
      </c>
      <c r="V59" s="4">
        <f t="shared" si="11"/>
        <v>102.5162340231725</v>
      </c>
      <c r="W59" s="4">
        <f t="shared" si="12"/>
        <v>102.67220128511259</v>
      </c>
      <c r="X59" s="4">
        <f t="shared" si="13"/>
        <v>103.82437623929988</v>
      </c>
      <c r="Y59" s="4">
        <f t="shared" si="14"/>
        <v>100.77669804396369</v>
      </c>
      <c r="Z59" s="4">
        <f t="shared" si="15"/>
        <v>103.65374293121461</v>
      </c>
      <c r="AA59" s="4">
        <f t="shared" si="16"/>
        <v>102.69786908697077</v>
      </c>
      <c r="AB59" s="4">
        <f t="shared" si="17"/>
        <v>102.46997898875367</v>
      </c>
      <c r="AC59" s="4">
        <f t="shared" si="18"/>
        <v>104.1364201743049</v>
      </c>
      <c r="AD59" s="4">
        <f t="shared" si="19"/>
        <v>106.19260658016961</v>
      </c>
      <c r="AE59" s="4">
        <f t="shared" si="20"/>
        <v>107.4452924515813</v>
      </c>
      <c r="AF59" s="4">
        <f t="shared" si="21"/>
        <v>103.15757841972683</v>
      </c>
      <c r="AG59" s="4">
        <f t="shared" si="22"/>
        <v>104.64548789300018</v>
      </c>
      <c r="AI59" s="4">
        <f t="shared" si="23"/>
        <v>0.51505111416760485</v>
      </c>
      <c r="AJ59" s="4">
        <f t="shared" si="24"/>
        <v>1.1013574818188658</v>
      </c>
      <c r="AK59" s="4">
        <f t="shared" si="25"/>
        <v>-0.11613849856149727</v>
      </c>
      <c r="AL59" s="4">
        <f t="shared" si="26"/>
        <v>3.033765976827496</v>
      </c>
      <c r="AM59" s="4">
        <f t="shared" si="27"/>
        <v>3.839798714887408</v>
      </c>
      <c r="AN59" s="4">
        <f t="shared" si="28"/>
        <v>-0.14137623929987342</v>
      </c>
      <c r="AO59" s="4">
        <f t="shared" si="29"/>
        <v>1.9793019560363092</v>
      </c>
      <c r="AP59" s="4">
        <f t="shared" si="30"/>
        <v>-0.67774293121460971</v>
      </c>
      <c r="AQ59" s="4">
        <f t="shared" si="31"/>
        <v>-1.917869086970768</v>
      </c>
      <c r="AR59" s="4">
        <f t="shared" si="32"/>
        <v>3.3210210112463301</v>
      </c>
      <c r="AS59" s="4">
        <f t="shared" si="33"/>
        <v>1.2685798256950989</v>
      </c>
      <c r="AT59" s="4">
        <f t="shared" si="34"/>
        <v>1.42639341983039</v>
      </c>
      <c r="AU59" s="4">
        <f t="shared" si="35"/>
        <v>0.21270754841870598</v>
      </c>
      <c r="AV59" s="4">
        <f t="shared" ref="AV59:AW74" si="220">IF(OR($B59 &lt; P$230, $B59 &gt; P$233), 0, P59-AF59)</f>
        <v>-3.1325784197268263</v>
      </c>
      <c r="AW59" s="4">
        <f t="shared" si="220"/>
        <v>1.2045121069998146</v>
      </c>
      <c r="AY59" s="2">
        <f t="shared" si="96"/>
        <v>102.58357506126499</v>
      </c>
      <c r="AZ59" s="2">
        <f t="shared" si="147"/>
        <v>103.21060273513838</v>
      </c>
      <c r="BA59" s="2">
        <f t="shared" si="148"/>
        <v>101.32259983459191</v>
      </c>
      <c r="BB59" s="2">
        <f t="shared" si="149"/>
        <v>102.27162328407674</v>
      </c>
      <c r="BC59" s="2">
        <f t="shared" si="150"/>
        <v>102.40339464331684</v>
      </c>
      <c r="BD59" s="2">
        <f t="shared" si="151"/>
        <v>103.51842544109061</v>
      </c>
      <c r="BE59" s="2">
        <f t="shared" si="152"/>
        <v>100.51186153513291</v>
      </c>
      <c r="BF59" s="2">
        <f t="shared" si="153"/>
        <v>103.54367200388565</v>
      </c>
      <c r="BG59" s="2">
        <f t="shared" si="154"/>
        <v>102.69104078308308</v>
      </c>
      <c r="BH59" s="2">
        <f t="shared" si="155"/>
        <v>102.42357207992838</v>
      </c>
      <c r="BI59" s="2">
        <f t="shared" si="156"/>
        <v>104.07723731438053</v>
      </c>
      <c r="BJ59" s="2">
        <f t="shared" si="157"/>
        <v>106.04644823178006</v>
      </c>
      <c r="BK59" s="2">
        <f t="shared" si="158"/>
        <v>107.20429067958187</v>
      </c>
      <c r="BL59" s="2">
        <f t="shared" si="159"/>
        <v>103.0339313756584</v>
      </c>
      <c r="BM59" s="2">
        <f t="shared" si="160"/>
        <v>104.62861910908165</v>
      </c>
      <c r="BO59" s="2">
        <f t="shared" si="38"/>
        <v>103.605</v>
      </c>
      <c r="BP59" s="2">
        <f t="shared" si="39"/>
        <v>104.977</v>
      </c>
      <c r="BQ59" s="2">
        <f t="shared" si="40"/>
        <v>101.625</v>
      </c>
      <c r="BR59" s="2">
        <f t="shared" si="41"/>
        <v>105.55</v>
      </c>
      <c r="BS59" s="2">
        <f t="shared" si="42"/>
        <v>106.512</v>
      </c>
      <c r="BT59" s="2">
        <f t="shared" si="43"/>
        <v>103.68300000000001</v>
      </c>
      <c r="BU59" s="2">
        <f t="shared" si="44"/>
        <v>102.756</v>
      </c>
      <c r="BV59" s="2">
        <f t="shared" si="45"/>
        <v>102.976</v>
      </c>
      <c r="BW59" s="2">
        <f t="shared" si="46"/>
        <v>100.78</v>
      </c>
      <c r="BX59" s="2">
        <f t="shared" si="47"/>
        <v>105.791</v>
      </c>
      <c r="BY59" s="2">
        <f t="shared" si="48"/>
        <v>105.405</v>
      </c>
      <c r="BZ59" s="2">
        <f t="shared" si="49"/>
        <v>107.619</v>
      </c>
      <c r="CA59" s="2">
        <f t="shared" si="50"/>
        <v>107.658</v>
      </c>
      <c r="CB59" s="2">
        <f t="shared" si="51"/>
        <v>100.02500000000001</v>
      </c>
      <c r="CC59" s="2">
        <f t="shared" si="52"/>
        <v>105.85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104.41998562753037</v>
      </c>
      <c r="DL59" s="2">
        <f t="shared" ref="DL59:DY74" si="221">BP$228*$B59+BP$229</f>
        <v>105.23244703103914</v>
      </c>
      <c r="DM59" s="2">
        <f t="shared" si="221"/>
        <v>103.46081144465289</v>
      </c>
      <c r="DN59" s="2">
        <f t="shared" si="221"/>
        <v>104.10614212007503</v>
      </c>
      <c r="DO59" s="2">
        <f t="shared" si="221"/>
        <v>103.99468442776733</v>
      </c>
      <c r="DP59" s="2">
        <f t="shared" si="221"/>
        <v>104.84676425891183</v>
      </c>
      <c r="DQ59" s="2">
        <f t="shared" si="221"/>
        <v>102.72852120075046</v>
      </c>
      <c r="DR59" s="2">
        <f t="shared" si="221"/>
        <v>103.95379658605978</v>
      </c>
      <c r="DS59" s="2">
        <f t="shared" si="221"/>
        <v>103.31514165103189</v>
      </c>
      <c r="DT59" s="2">
        <f t="shared" si="221"/>
        <v>104.1297830973831</v>
      </c>
      <c r="DU59" s="2">
        <f t="shared" si="221"/>
        <v>105.04751657730607</v>
      </c>
      <c r="DV59" s="2">
        <f t="shared" si="221"/>
        <v>107.18274703103914</v>
      </c>
      <c r="DW59" s="2">
        <f t="shared" si="221"/>
        <v>107.9699846153846</v>
      </c>
      <c r="DX59" s="2">
        <f t="shared" si="221"/>
        <v>103.43976383265856</v>
      </c>
      <c r="DY59" s="2">
        <f t="shared" si="221"/>
        <v>105.52724789915966</v>
      </c>
      <c r="EA59" s="2">
        <f t="shared" si="71"/>
        <v>98.999493292053671</v>
      </c>
      <c r="EB59" s="2">
        <f t="shared" si="72"/>
        <v>99.429660926711591</v>
      </c>
      <c r="EC59" s="2">
        <f t="shared" si="73"/>
        <v>97.017545068413213</v>
      </c>
      <c r="ED59" s="2">
        <f t="shared" si="74"/>
        <v>98.357036370458076</v>
      </c>
      <c r="EE59" s="2">
        <f t="shared" si="75"/>
        <v>99.025391969695619</v>
      </c>
      <c r="EF59" s="2">
        <f t="shared" si="76"/>
        <v>100.7823850728735</v>
      </c>
      <c r="EG59" s="2">
        <f t="shared" si="77"/>
        <v>95.716498438475952</v>
      </c>
      <c r="EH59" s="2">
        <f t="shared" si="78"/>
        <v>102.57759801791221</v>
      </c>
      <c r="EI59" s="2">
        <f t="shared" si="79"/>
        <v>100.26015886229304</v>
      </c>
      <c r="EJ59" s="2">
        <f t="shared" si="80"/>
        <v>97.950000794510643</v>
      </c>
      <c r="EK59" s="2">
        <f t="shared" si="81"/>
        <v>101.53753955178681</v>
      </c>
      <c r="EL59" s="2">
        <f t="shared" si="82"/>
        <v>103.47981345607847</v>
      </c>
      <c r="EM59" s="2">
        <f t="shared" si="83"/>
        <v>105.53308826374938</v>
      </c>
      <c r="EN59" s="2">
        <f t="shared" si="84"/>
        <v>102.07434678948955</v>
      </c>
      <c r="EO59" s="2">
        <f t="shared" si="85"/>
        <v>102.12470457311673</v>
      </c>
      <c r="EQ59" s="2">
        <f t="shared" si="86"/>
        <v>99.059157055703764</v>
      </c>
      <c r="ER59" s="2">
        <f t="shared" ref="ER59:FE74" si="222">CV$228*$B59+CV$229</f>
        <v>98.479444338895632</v>
      </c>
      <c r="ES59" s="2">
        <f t="shared" si="222"/>
        <v>96.717107390174107</v>
      </c>
      <c r="ET59" s="2">
        <f t="shared" si="222"/>
        <v>96.543920913741843</v>
      </c>
      <c r="EU59" s="2">
        <f t="shared" si="222"/>
        <v>96.838887595721559</v>
      </c>
      <c r="EV59" s="2">
        <f t="shared" si="222"/>
        <v>97.7294853251814</v>
      </c>
      <c r="EW59" s="2">
        <f t="shared" si="222"/>
        <v>96.655769390048249</v>
      </c>
      <c r="EX59" s="2">
        <f t="shared" si="222"/>
        <v>100.46007710354779</v>
      </c>
      <c r="EY59" s="2">
        <f t="shared" si="222"/>
        <v>99.780203588781475</v>
      </c>
      <c r="EZ59" s="2">
        <f t="shared" si="222"/>
        <v>99.115253899339478</v>
      </c>
      <c r="FA59" s="2">
        <f t="shared" si="222"/>
        <v>102.00622494539454</v>
      </c>
      <c r="FB59" s="2">
        <f t="shared" si="222"/>
        <v>102.31052146785302</v>
      </c>
      <c r="FC59" s="2">
        <f t="shared" si="222"/>
        <v>105.35008746955593</v>
      </c>
      <c r="FD59" s="2">
        <f t="shared" si="222"/>
        <v>105.3255549117756</v>
      </c>
      <c r="FE59" s="2">
        <f t="shared" si="222"/>
        <v>104.11574123031811</v>
      </c>
      <c r="FG59" s="2">
        <f t="shared" si="88"/>
        <v>0.33879064647835455</v>
      </c>
      <c r="FH59" s="2">
        <f t="shared" ref="FH59:FU74" si="223">POWER(10,($B59-D$231)/D$229)/(1+POWER(10,($B59-D$231)/D$229))</f>
        <v>0.34842179655362687</v>
      </c>
      <c r="FI59" s="2">
        <f t="shared" si="223"/>
        <v>0.33185039774961839</v>
      </c>
      <c r="FJ59" s="2">
        <f t="shared" si="223"/>
        <v>0.31908508107575928</v>
      </c>
      <c r="FK59" s="2">
        <f t="shared" si="223"/>
        <v>0.32021088854023039</v>
      </c>
      <c r="FL59" s="2">
        <f t="shared" si="223"/>
        <v>0.32679990721087421</v>
      </c>
      <c r="FM59" s="2">
        <f t="shared" si="223"/>
        <v>0.31612698768939962</v>
      </c>
      <c r="FN59" s="2">
        <f t="shared" si="223"/>
        <v>0.29795318248221531</v>
      </c>
      <c r="FO59" s="2">
        <f t="shared" si="223"/>
        <v>0.20428625687368562</v>
      </c>
      <c r="FP59" s="2">
        <f t="shared" si="223"/>
        <v>0.27610237106805535</v>
      </c>
      <c r="FQ59" s="2">
        <f t="shared" si="223"/>
        <v>0.27643879268113253</v>
      </c>
      <c r="FR59" s="2">
        <f t="shared" si="223"/>
        <v>0.30685450932308583</v>
      </c>
      <c r="FS59" s="2">
        <f t="shared" si="223"/>
        <v>0.31420694042671038</v>
      </c>
      <c r="FT59" s="2">
        <f t="shared" si="223"/>
        <v>0.29726647031799369</v>
      </c>
      <c r="FU59" s="2">
        <f t="shared" si="223"/>
        <v>0.26411567300950367</v>
      </c>
      <c r="FW59" s="2">
        <f t="shared" si="112"/>
        <v>2.5749326605313656E-5</v>
      </c>
      <c r="FX59" s="2">
        <f t="shared" si="164"/>
        <v>2.8558135974909446E-5</v>
      </c>
      <c r="FY59" s="2">
        <f t="shared" si="165"/>
        <v>3.6947093886022224E-5</v>
      </c>
      <c r="FZ59" s="2">
        <f t="shared" si="166"/>
        <v>3.5828809695158059E-5</v>
      </c>
      <c r="GA59" s="2">
        <f t="shared" si="167"/>
        <v>3.1205533313919797E-5</v>
      </c>
      <c r="GB59" s="2">
        <f t="shared" si="168"/>
        <v>3.2780950036467601E-5</v>
      </c>
      <c r="GC59" s="2">
        <f t="shared" si="169"/>
        <v>3.1905415292081384E-5</v>
      </c>
      <c r="GD59" s="2">
        <f t="shared" si="170"/>
        <v>3.8648528356932553E-5</v>
      </c>
      <c r="GE59" s="2">
        <f t="shared" si="171"/>
        <v>2.0562798993751228E-5</v>
      </c>
      <c r="GF59" s="2">
        <f t="shared" si="172"/>
        <v>3.5639512635262089E-5</v>
      </c>
      <c r="GG59" s="2">
        <f t="shared" si="173"/>
        <v>3.1040752925709838E-5</v>
      </c>
      <c r="GH59" s="2">
        <f t="shared" si="174"/>
        <v>3.1586685712148201E-5</v>
      </c>
      <c r="GI59" s="2">
        <f t="shared" si="175"/>
        <v>2.289071170776886E-5</v>
      </c>
      <c r="GJ59" s="2">
        <f t="shared" si="176"/>
        <v>1.8530937568438333E-5</v>
      </c>
      <c r="GK59" s="2">
        <f t="shared" si="177"/>
        <v>1.8196763819441297E-5</v>
      </c>
      <c r="GM59" s="86">
        <f t="shared" si="113"/>
        <v>6.3910967579787568E-4</v>
      </c>
      <c r="GN59" s="86">
        <f t="shared" si="178"/>
        <v>8.916729670496793E-4</v>
      </c>
      <c r="GO59" s="86">
        <f t="shared" si="179"/>
        <v>5.2485937904835588E-4</v>
      </c>
      <c r="GP59" s="86">
        <f t="shared" si="180"/>
        <v>2.9076188480957354E-4</v>
      </c>
      <c r="GQ59" s="86">
        <f t="shared" si="181"/>
        <v>3.229532372441647E-4</v>
      </c>
      <c r="GR59" s="86">
        <f t="shared" si="182"/>
        <v>3.866724783110157E-4</v>
      </c>
      <c r="GS59" s="86">
        <f t="shared" si="183"/>
        <v>3.2674479680430083E-4</v>
      </c>
      <c r="GT59" s="86">
        <f t="shared" si="184"/>
        <v>1.2796187076992234E-4</v>
      </c>
      <c r="GU59" s="86">
        <f t="shared" si="185"/>
        <v>7.058666821295864E-6</v>
      </c>
      <c r="GV59" s="86">
        <f t="shared" si="186"/>
        <v>5.1288888990420843E-5</v>
      </c>
      <c r="GW59" s="86">
        <f t="shared" si="187"/>
        <v>6.6612024048944943E-5</v>
      </c>
      <c r="GX59" s="86">
        <f t="shared" si="188"/>
        <v>1.7793078073654068E-4</v>
      </c>
      <c r="GY59" s="86">
        <f t="shared" si="189"/>
        <v>3.0586220536735524E-4</v>
      </c>
      <c r="GZ59" s="86">
        <f t="shared" si="190"/>
        <v>1.6011671898559979E-4</v>
      </c>
      <c r="HA59" s="86">
        <f t="shared" si="191"/>
        <v>2.2560736895108654E-5</v>
      </c>
      <c r="HC59" s="86">
        <f t="shared" si="145"/>
        <v>5.3584385724013032E-13</v>
      </c>
      <c r="HD59" s="86">
        <f t="shared" si="192"/>
        <v>7.8563700249025657E-13</v>
      </c>
      <c r="HE59" s="86">
        <f t="shared" si="193"/>
        <v>8.2455816387697382E-15</v>
      </c>
      <c r="HF59" s="86">
        <f t="shared" si="194"/>
        <v>1.8078556815382262E-16</v>
      </c>
      <c r="HG59" s="86">
        <f t="shared" si="195"/>
        <v>1.037505826758041E-15</v>
      </c>
      <c r="HH59" s="86">
        <f t="shared" si="196"/>
        <v>1.6836264605597234E-14</v>
      </c>
      <c r="HI59" s="86">
        <f t="shared" si="197"/>
        <v>1.74581766636754E-14</v>
      </c>
      <c r="HJ59" s="86">
        <f t="shared" si="198"/>
        <v>1.0075956967020159E-15</v>
      </c>
      <c r="HK59" s="86">
        <f t="shared" si="199"/>
        <v>9.7952047843417026E-18</v>
      </c>
      <c r="HL59" s="86">
        <f t="shared" si="200"/>
        <v>3.5190078269551076E-16</v>
      </c>
      <c r="HM59" s="86">
        <f t="shared" si="201"/>
        <v>5.4716884628274521E-16</v>
      </c>
      <c r="HN59" s="86">
        <f t="shared" si="202"/>
        <v>9.3347045103792054E-16</v>
      </c>
      <c r="HO59" s="86">
        <f t="shared" si="203"/>
        <v>5.3572541452943566E-16</v>
      </c>
      <c r="HP59" s="86">
        <f t="shared" si="204"/>
        <v>8.8333565903542296E-17</v>
      </c>
      <c r="HQ59" s="86">
        <f t="shared" si="205"/>
        <v>2.009989809600905E-20</v>
      </c>
      <c r="HS59" s="86">
        <f t="shared" si="114"/>
        <v>2.0365485097793554E-65</v>
      </c>
      <c r="HT59" s="86">
        <f t="shared" si="206"/>
        <v>9.95968022095649E-60</v>
      </c>
      <c r="HU59" s="86">
        <f t="shared" si="207"/>
        <v>8.9420360274801436E-73</v>
      </c>
      <c r="HV59" s="86">
        <f t="shared" si="208"/>
        <v>4.2539339885540601E-83</v>
      </c>
      <c r="HW59" s="86">
        <f t="shared" si="209"/>
        <v>3.3180226075713861E-79</v>
      </c>
      <c r="HX59" s="86">
        <f t="shared" si="210"/>
        <v>2.2927602328496527E-73</v>
      </c>
      <c r="HY59" s="86">
        <f t="shared" si="211"/>
        <v>5.6685147357658911E-72</v>
      </c>
      <c r="HZ59" s="86">
        <f t="shared" si="212"/>
        <v>2.763699639898402E-78</v>
      </c>
      <c r="IA59" s="86">
        <f t="shared" si="213"/>
        <v>1.1319989842146818E-80</v>
      </c>
      <c r="IB59" s="86">
        <f t="shared" si="214"/>
        <v>1.9395719283450635E-81</v>
      </c>
      <c r="IC59" s="86">
        <f t="shared" si="215"/>
        <v>4.2869548622321616E-79</v>
      </c>
      <c r="ID59" s="86">
        <f t="shared" si="216"/>
        <v>1.1737526607849864E-79</v>
      </c>
      <c r="IE59" s="86">
        <f t="shared" si="217"/>
        <v>2.9589138348069709E-80</v>
      </c>
      <c r="IF59" s="86">
        <f t="shared" si="218"/>
        <v>2.1515867621073649E-36</v>
      </c>
      <c r="IG59" s="86">
        <f t="shared" si="219"/>
        <v>2.9540874262889935E-37</v>
      </c>
      <c r="II59" s="86">
        <f t="shared" si="115"/>
        <v>5.9839830692794523E-212</v>
      </c>
      <c r="IJ59" s="86">
        <f t="shared" si="116"/>
        <v>5.6721962739262415E-204</v>
      </c>
      <c r="IK59" s="86">
        <f t="shared" si="117"/>
        <v>6.7113596047416693E-235</v>
      </c>
      <c r="IL59" s="86">
        <f t="shared" si="118"/>
        <v>5.3181023683043407E-274</v>
      </c>
      <c r="IM59" s="86">
        <f t="shared" si="119"/>
        <v>1.8506938548246074E-258</v>
      </c>
      <c r="IN59" s="86">
        <f t="shared" si="120"/>
        <v>1.6183998853704855E-236</v>
      </c>
      <c r="IO59" s="86">
        <f t="shared" si="121"/>
        <v>2.6345950540711503E-229</v>
      </c>
      <c r="IP59" s="86">
        <f t="shared" si="122"/>
        <v>2.3079686209405151E-252</v>
      </c>
      <c r="IQ59" s="86">
        <f t="shared" si="123"/>
        <v>1.4631314804021717E-254</v>
      </c>
      <c r="IR59" s="86">
        <f t="shared" si="124"/>
        <v>2.9642984859931885E-262</v>
      </c>
      <c r="IS59" s="86">
        <f t="shared" si="125"/>
        <v>1.3800982369411672E-257</v>
      </c>
      <c r="IT59" s="86">
        <f t="shared" si="126"/>
        <v>1.7296714719958257E-261</v>
      </c>
      <c r="IU59" s="86">
        <f t="shared" si="127"/>
        <v>4.4707244998050514E-259</v>
      </c>
      <c r="IV59" s="86">
        <f t="shared" si="128"/>
        <v>1.4613179319819259E-173</v>
      </c>
      <c r="IW59" s="86">
        <f t="shared" si="129"/>
        <v>5.4141749021342109E-125</v>
      </c>
      <c r="IY59" s="86">
        <f t="shared" si="130"/>
        <v>6.3910967633371951E-4</v>
      </c>
      <c r="IZ59" s="86">
        <f t="shared" si="131"/>
        <v>8.9167296783531627E-4</v>
      </c>
      <c r="JA59" s="86">
        <f t="shared" si="132"/>
        <v>5.2485937905660145E-4</v>
      </c>
      <c r="JB59" s="86">
        <f t="shared" si="133"/>
        <v>2.9076188480975433E-4</v>
      </c>
      <c r="JC59" s="86">
        <f t="shared" si="134"/>
        <v>3.2295323724520223E-4</v>
      </c>
      <c r="JD59" s="86">
        <f t="shared" si="135"/>
        <v>3.8667247832785195E-4</v>
      </c>
      <c r="JE59" s="86">
        <f t="shared" si="136"/>
        <v>3.2674479682175903E-4</v>
      </c>
      <c r="JF59" s="86">
        <f t="shared" si="137"/>
        <v>1.2796187077092995E-4</v>
      </c>
      <c r="JG59" s="86">
        <f t="shared" si="138"/>
        <v>7.0586668213056591E-6</v>
      </c>
      <c r="JH59" s="86">
        <f t="shared" si="139"/>
        <v>5.1288888990772741E-5</v>
      </c>
      <c r="JI59" s="86">
        <f t="shared" si="140"/>
        <v>6.6612024049492112E-5</v>
      </c>
      <c r="JJ59" s="86">
        <f t="shared" si="141"/>
        <v>1.7793078073747415E-4</v>
      </c>
      <c r="JK59" s="86">
        <f t="shared" si="142"/>
        <v>3.0586220536789094E-4</v>
      </c>
      <c r="JL59" s="86">
        <f t="shared" si="143"/>
        <v>1.6011671898568812E-4</v>
      </c>
      <c r="JM59" s="86">
        <f t="shared" si="144"/>
        <v>2.2560736895108675E-5</v>
      </c>
    </row>
    <row r="60" spans="2:273" x14ac:dyDescent="0.25">
      <c r="B60" s="2">
        <v>33</v>
      </c>
      <c r="C60" s="37">
        <v>104.651</v>
      </c>
      <c r="D60" s="37">
        <v>106.605</v>
      </c>
      <c r="E60" s="37">
        <v>105.125</v>
      </c>
      <c r="F60" s="37">
        <v>104.375</v>
      </c>
      <c r="G60" s="37">
        <v>105.17100000000001</v>
      </c>
      <c r="H60" s="37">
        <v>106</v>
      </c>
      <c r="I60" s="37">
        <v>103.43899999999999</v>
      </c>
      <c r="J60" s="37">
        <v>104.17100000000001</v>
      </c>
      <c r="K60" s="37">
        <v>99.78</v>
      </c>
      <c r="L60" s="37">
        <v>103.907</v>
      </c>
      <c r="M60" s="37">
        <v>101</v>
      </c>
      <c r="N60" s="37">
        <v>106.167</v>
      </c>
      <c r="O60" s="37">
        <v>107.711</v>
      </c>
      <c r="P60" s="37">
        <v>102.375</v>
      </c>
      <c r="Q60" s="37">
        <v>103.8</v>
      </c>
      <c r="S60" s="4">
        <f t="shared" si="8"/>
        <v>103.26256905889778</v>
      </c>
      <c r="T60" s="4">
        <f t="shared" si="9"/>
        <v>104.15999551209218</v>
      </c>
      <c r="U60" s="4">
        <f t="shared" si="10"/>
        <v>101.89652310579334</v>
      </c>
      <c r="V60" s="4">
        <f t="shared" si="11"/>
        <v>102.6582847437612</v>
      </c>
      <c r="W60" s="4">
        <f t="shared" si="12"/>
        <v>102.80826237455935</v>
      </c>
      <c r="X60" s="4">
        <f t="shared" si="13"/>
        <v>104.00175881624607</v>
      </c>
      <c r="Y60" s="4">
        <f t="shared" si="14"/>
        <v>100.85065315005932</v>
      </c>
      <c r="Z60" s="4">
        <f t="shared" si="15"/>
        <v>103.76543113857201</v>
      </c>
      <c r="AA60" s="4">
        <f t="shared" si="16"/>
        <v>102.77464753118915</v>
      </c>
      <c r="AB60" s="4">
        <f t="shared" si="17"/>
        <v>102.45931305315099</v>
      </c>
      <c r="AC60" s="4">
        <f t="shared" si="18"/>
        <v>104.08784995825084</v>
      </c>
      <c r="AD60" s="4">
        <f t="shared" si="19"/>
        <v>106.22479586829594</v>
      </c>
      <c r="AE60" s="4">
        <f t="shared" si="20"/>
        <v>107.55274727034079</v>
      </c>
      <c r="AF60" s="4">
        <f t="shared" si="21"/>
        <v>103.24712551790638</v>
      </c>
      <c r="AG60" s="4">
        <f t="shared" si="22"/>
        <v>104.53447843220846</v>
      </c>
      <c r="AI60" s="4">
        <f t="shared" si="23"/>
        <v>1.3884309411022144</v>
      </c>
      <c r="AJ60" s="4">
        <f t="shared" si="24"/>
        <v>2.4450044879078234</v>
      </c>
      <c r="AK60" s="4">
        <f t="shared" si="25"/>
        <v>3.2284768942066648</v>
      </c>
      <c r="AL60" s="4">
        <f t="shared" si="26"/>
        <v>1.7167152562387997</v>
      </c>
      <c r="AM60" s="4">
        <f t="shared" si="27"/>
        <v>2.3627376254406585</v>
      </c>
      <c r="AN60" s="4">
        <f t="shared" si="28"/>
        <v>1.9982411837539331</v>
      </c>
      <c r="AO60" s="4">
        <f t="shared" si="29"/>
        <v>2.5883468499406774</v>
      </c>
      <c r="AP60" s="4">
        <f t="shared" si="30"/>
        <v>0.40556886142799442</v>
      </c>
      <c r="AQ60" s="4">
        <f t="shared" si="31"/>
        <v>-2.9946475311891447</v>
      </c>
      <c r="AR60" s="4">
        <f t="shared" si="32"/>
        <v>1.4476869468490037</v>
      </c>
      <c r="AS60" s="4">
        <f t="shared" si="33"/>
        <v>-3.0878499582508425</v>
      </c>
      <c r="AT60" s="4">
        <f t="shared" si="34"/>
        <v>-5.7795868295940522E-2</v>
      </c>
      <c r="AU60" s="4">
        <f t="shared" si="35"/>
        <v>0.15825272965921044</v>
      </c>
      <c r="AV60" s="4">
        <f t="shared" si="220"/>
        <v>-0.87212551790638315</v>
      </c>
      <c r="AW60" s="4">
        <f t="shared" si="220"/>
        <v>-0.7344784322084621</v>
      </c>
      <c r="AY60" s="2">
        <f t="shared" si="96"/>
        <v>102.49024320860303</v>
      </c>
      <c r="AZ60" s="2">
        <f t="shared" si="147"/>
        <v>103.17297282942087</v>
      </c>
      <c r="BA60" s="2">
        <f t="shared" si="148"/>
        <v>101.25083348085626</v>
      </c>
      <c r="BB60" s="2">
        <f t="shared" si="149"/>
        <v>102.26087619243191</v>
      </c>
      <c r="BC60" s="2">
        <f t="shared" si="150"/>
        <v>102.37675417560239</v>
      </c>
      <c r="BD60" s="2">
        <f t="shared" si="151"/>
        <v>103.51441956929641</v>
      </c>
      <c r="BE60" s="2">
        <f t="shared" si="152"/>
        <v>100.43100342588062</v>
      </c>
      <c r="BF60" s="2">
        <f t="shared" si="153"/>
        <v>103.57704210569368</v>
      </c>
      <c r="BG60" s="2">
        <f t="shared" si="154"/>
        <v>102.76224312758966</v>
      </c>
      <c r="BH60" s="2">
        <f t="shared" si="155"/>
        <v>102.37570355372883</v>
      </c>
      <c r="BI60" s="2">
        <f t="shared" si="156"/>
        <v>103.98445517629919</v>
      </c>
      <c r="BJ60" s="2">
        <f t="shared" si="157"/>
        <v>105.97920141755127</v>
      </c>
      <c r="BK60" s="2">
        <f t="shared" si="158"/>
        <v>107.16929099868331</v>
      </c>
      <c r="BL60" s="2">
        <f t="shared" si="159"/>
        <v>103.04206837194651</v>
      </c>
      <c r="BM60" s="2">
        <f t="shared" si="160"/>
        <v>104.50217173906114</v>
      </c>
      <c r="BO60" s="2">
        <f t="shared" si="38"/>
        <v>104.651</v>
      </c>
      <c r="BP60" s="2">
        <f t="shared" si="39"/>
        <v>106.605</v>
      </c>
      <c r="BQ60" s="2">
        <f t="shared" si="40"/>
        <v>105.125</v>
      </c>
      <c r="BR60" s="2">
        <f t="shared" si="41"/>
        <v>104.375</v>
      </c>
      <c r="BS60" s="2">
        <f t="shared" si="42"/>
        <v>105.17100000000001</v>
      </c>
      <c r="BT60" s="2">
        <f t="shared" si="43"/>
        <v>106</v>
      </c>
      <c r="BU60" s="2">
        <f t="shared" si="44"/>
        <v>103.43899999999999</v>
      </c>
      <c r="BV60" s="2">
        <f t="shared" si="45"/>
        <v>104.17100000000001</v>
      </c>
      <c r="BW60" s="2">
        <f t="shared" si="46"/>
        <v>99.78</v>
      </c>
      <c r="BX60" s="2">
        <f t="shared" si="47"/>
        <v>103.907</v>
      </c>
      <c r="BY60" s="2">
        <f t="shared" si="48"/>
        <v>101</v>
      </c>
      <c r="BZ60" s="2">
        <f t="shared" si="49"/>
        <v>106.167</v>
      </c>
      <c r="CA60" s="2">
        <f t="shared" si="50"/>
        <v>107.711</v>
      </c>
      <c r="CB60" s="2">
        <f t="shared" si="51"/>
        <v>102.375</v>
      </c>
      <c r="CC60" s="2">
        <f t="shared" si="52"/>
        <v>103.8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104.53476558704455</v>
      </c>
      <c r="DL60" s="2">
        <f t="shared" si="221"/>
        <v>105.4611342780027</v>
      </c>
      <c r="DM60" s="2">
        <f t="shared" si="221"/>
        <v>103.62967636022512</v>
      </c>
      <c r="DN60" s="2">
        <f t="shared" si="221"/>
        <v>104.34483348968104</v>
      </c>
      <c r="DO60" s="2">
        <f t="shared" si="221"/>
        <v>104.18894118198872</v>
      </c>
      <c r="DP60" s="2">
        <f t="shared" si="221"/>
        <v>105.05703939962478</v>
      </c>
      <c r="DQ60" s="2">
        <f t="shared" si="221"/>
        <v>102.8735848968105</v>
      </c>
      <c r="DR60" s="2">
        <f t="shared" si="221"/>
        <v>104.13032859174967</v>
      </c>
      <c r="DS60" s="2">
        <f t="shared" si="221"/>
        <v>103.50657195121951</v>
      </c>
      <c r="DT60" s="2">
        <f t="shared" si="221"/>
        <v>104.27180986700988</v>
      </c>
      <c r="DU60" s="2">
        <f t="shared" si="221"/>
        <v>105.06761527519424</v>
      </c>
      <c r="DV60" s="2">
        <f t="shared" si="221"/>
        <v>107.26412496626182</v>
      </c>
      <c r="DW60" s="2">
        <f t="shared" si="221"/>
        <v>108.05926538461537</v>
      </c>
      <c r="DX60" s="2">
        <f t="shared" si="221"/>
        <v>103.53644399460188</v>
      </c>
      <c r="DY60" s="2">
        <f t="shared" si="221"/>
        <v>105.47491596638655</v>
      </c>
      <c r="EA60" s="2">
        <f t="shared" si="71"/>
        <v>98.851092879256981</v>
      </c>
      <c r="EB60" s="2">
        <f t="shared" si="72"/>
        <v>99.270507320522427</v>
      </c>
      <c r="EC60" s="2">
        <f t="shared" si="73"/>
        <v>96.882721613384348</v>
      </c>
      <c r="ED60" s="2">
        <f t="shared" si="74"/>
        <v>98.205295524628013</v>
      </c>
      <c r="EE60" s="2">
        <f t="shared" si="75"/>
        <v>98.868311764236211</v>
      </c>
      <c r="EF60" s="2">
        <f t="shared" si="76"/>
        <v>100.61657860971405</v>
      </c>
      <c r="EG60" s="2">
        <f t="shared" si="77"/>
        <v>95.611840412242344</v>
      </c>
      <c r="EH60" s="2">
        <f t="shared" si="78"/>
        <v>102.38835771546029</v>
      </c>
      <c r="EI60" s="2">
        <f t="shared" si="79"/>
        <v>100.1181632585631</v>
      </c>
      <c r="EJ60" s="2">
        <f t="shared" si="80"/>
        <v>97.841674828457911</v>
      </c>
      <c r="EK60" s="2">
        <f t="shared" si="81"/>
        <v>101.39875669291339</v>
      </c>
      <c r="EL60" s="2">
        <f t="shared" si="82"/>
        <v>103.33223050417277</v>
      </c>
      <c r="EM60" s="2">
        <f t="shared" si="83"/>
        <v>105.3977487906527</v>
      </c>
      <c r="EN60" s="2">
        <f t="shared" si="84"/>
        <v>101.97599887143187</v>
      </c>
      <c r="EO60" s="2">
        <f t="shared" si="85"/>
        <v>102.03022925583282</v>
      </c>
      <c r="EQ60" s="2">
        <f t="shared" si="86"/>
        <v>98.909891498819732</v>
      </c>
      <c r="ER60" s="2">
        <f t="shared" si="222"/>
        <v>98.334681011132218</v>
      </c>
      <c r="ES60" s="2">
        <f t="shared" si="222"/>
        <v>96.587046078452801</v>
      </c>
      <c r="ET60" s="2">
        <f t="shared" si="222"/>
        <v>96.420407530483885</v>
      </c>
      <c r="EU60" s="2">
        <f t="shared" si="222"/>
        <v>96.715760914753744</v>
      </c>
      <c r="EV60" s="2">
        <f t="shared" si="222"/>
        <v>97.610957619199652</v>
      </c>
      <c r="EW60" s="2">
        <f t="shared" si="222"/>
        <v>96.536470678181104</v>
      </c>
      <c r="EX60" s="2">
        <f t="shared" si="222"/>
        <v>100.30521185444255</v>
      </c>
      <c r="EY60" s="2">
        <f t="shared" si="222"/>
        <v>99.645083176985651</v>
      </c>
      <c r="EZ60" s="2">
        <f t="shared" si="222"/>
        <v>98.989111205531287</v>
      </c>
      <c r="FA60" s="2">
        <f t="shared" si="222"/>
        <v>101.8604753652499</v>
      </c>
      <c r="FB60" s="2">
        <f t="shared" si="222"/>
        <v>102.1813686600197</v>
      </c>
      <c r="FC60" s="2">
        <f t="shared" si="222"/>
        <v>105.2175844159045</v>
      </c>
      <c r="FD60" s="2">
        <f t="shared" si="222"/>
        <v>105.18054344320069</v>
      </c>
      <c r="FE60" s="2">
        <f t="shared" si="222"/>
        <v>103.98939125561994</v>
      </c>
      <c r="FG60" s="2">
        <f t="shared" si="88"/>
        <v>0.35971881979257819</v>
      </c>
      <c r="FH60" s="2">
        <f t="shared" si="223"/>
        <v>0.36961234467844928</v>
      </c>
      <c r="FI60" s="2">
        <f t="shared" si="223"/>
        <v>0.35257845803870774</v>
      </c>
      <c r="FJ60" s="2">
        <f t="shared" si="223"/>
        <v>0.33942084715830073</v>
      </c>
      <c r="FK60" s="2">
        <f t="shared" si="223"/>
        <v>0.34058251613610735</v>
      </c>
      <c r="FL60" s="2">
        <f t="shared" si="223"/>
        <v>0.34737651582135776</v>
      </c>
      <c r="FM60" s="2">
        <f t="shared" si="223"/>
        <v>0.33636735951109742</v>
      </c>
      <c r="FN60" s="2">
        <f t="shared" si="223"/>
        <v>0.31757029688792476</v>
      </c>
      <c r="FO60" s="2">
        <f t="shared" si="223"/>
        <v>0.21966599214789015</v>
      </c>
      <c r="FP60" s="2">
        <f t="shared" si="223"/>
        <v>0.29488512157492075</v>
      </c>
      <c r="FQ60" s="2">
        <f t="shared" si="223"/>
        <v>0.2952350954351935</v>
      </c>
      <c r="FR60" s="2">
        <f t="shared" si="223"/>
        <v>0.32678488757583041</v>
      </c>
      <c r="FS60" s="2">
        <f t="shared" si="223"/>
        <v>0.33438448814681326</v>
      </c>
      <c r="FT60" s="2">
        <f t="shared" si="223"/>
        <v>0.31685877804880369</v>
      </c>
      <c r="FU60" s="2">
        <f t="shared" si="223"/>
        <v>0.28240110027181331</v>
      </c>
      <c r="FW60" s="2">
        <f t="shared" si="112"/>
        <v>2.823350504905117E-5</v>
      </c>
      <c r="FX60" s="2">
        <f t="shared" si="164"/>
        <v>3.1313287143439258E-5</v>
      </c>
      <c r="FY60" s="2">
        <f t="shared" si="165"/>
        <v>4.0511538449895381E-5</v>
      </c>
      <c r="FZ60" s="2">
        <f t="shared" si="166"/>
        <v>3.9285372826798148E-5</v>
      </c>
      <c r="GA60" s="2">
        <f t="shared" si="167"/>
        <v>3.4216083864958061E-5</v>
      </c>
      <c r="GB60" s="2">
        <f t="shared" si="168"/>
        <v>3.5943483287298877E-5</v>
      </c>
      <c r="GC60" s="2">
        <f t="shared" si="169"/>
        <v>3.4983484521306134E-5</v>
      </c>
      <c r="GD60" s="2">
        <f t="shared" si="170"/>
        <v>4.237711064315797E-5</v>
      </c>
      <c r="GE60" s="2">
        <f t="shared" si="171"/>
        <v>2.2546616018954021E-5</v>
      </c>
      <c r="GF60" s="2">
        <f t="shared" si="172"/>
        <v>3.9077814159175684E-5</v>
      </c>
      <c r="GG60" s="2">
        <f t="shared" si="173"/>
        <v>3.4035406847174868E-5</v>
      </c>
      <c r="GH60" s="2">
        <f t="shared" si="174"/>
        <v>3.4634006627209768E-5</v>
      </c>
      <c r="GI60" s="2">
        <f t="shared" si="175"/>
        <v>2.5099110851521919E-5</v>
      </c>
      <c r="GJ60" s="2">
        <f t="shared" si="176"/>
        <v>2.0318732671414354E-5</v>
      </c>
      <c r="GK60" s="2">
        <f t="shared" si="177"/>
        <v>1.9952319740272651E-5</v>
      </c>
      <c r="GM60" s="86">
        <f t="shared" si="113"/>
        <v>1.0072427971197899E-3</v>
      </c>
      <c r="GN60" s="86">
        <f t="shared" si="178"/>
        <v>1.3666247441968917E-3</v>
      </c>
      <c r="GO60" s="86">
        <f t="shared" si="179"/>
        <v>8.3665329649047879E-4</v>
      </c>
      <c r="GP60" s="86">
        <f t="shared" si="180"/>
        <v>4.886743908008855E-4</v>
      </c>
      <c r="GQ60" s="86">
        <f t="shared" si="181"/>
        <v>5.3608767970650091E-4</v>
      </c>
      <c r="GR60" s="86">
        <f t="shared" si="182"/>
        <v>6.3705858511837283E-4</v>
      </c>
      <c r="GS60" s="86">
        <f t="shared" si="183"/>
        <v>5.3490232546770798E-4</v>
      </c>
      <c r="GT60" s="86">
        <f t="shared" si="184"/>
        <v>2.2657121443790868E-4</v>
      </c>
      <c r="GU60" s="86">
        <f t="shared" si="185"/>
        <v>1.3186612308784327E-5</v>
      </c>
      <c r="GV60" s="86">
        <f t="shared" si="186"/>
        <v>9.5560761232122449E-5</v>
      </c>
      <c r="GW60" s="86">
        <f t="shared" si="187"/>
        <v>1.2024212314107484E-4</v>
      </c>
      <c r="GX60" s="86">
        <f t="shared" si="188"/>
        <v>3.0935321352099787E-4</v>
      </c>
      <c r="GY60" s="86">
        <f t="shared" si="189"/>
        <v>5.0278538907648485E-4</v>
      </c>
      <c r="GZ60" s="86">
        <f t="shared" si="190"/>
        <v>2.7438498552309094E-4</v>
      </c>
      <c r="HA60" s="86">
        <f t="shared" si="191"/>
        <v>4.4707230682846235E-5</v>
      </c>
      <c r="HC60" s="86">
        <f t="shared" si="145"/>
        <v>1.5641960203655424E-12</v>
      </c>
      <c r="HD60" s="86">
        <f t="shared" si="192"/>
        <v>2.2534897777725945E-12</v>
      </c>
      <c r="HE60" s="86">
        <f t="shared" si="193"/>
        <v>2.8887160908552818E-14</v>
      </c>
      <c r="HF60" s="86">
        <f t="shared" si="194"/>
        <v>7.5544524144190723E-16</v>
      </c>
      <c r="HG60" s="86">
        <f t="shared" si="195"/>
        <v>3.9465025452583773E-15</v>
      </c>
      <c r="HH60" s="86">
        <f t="shared" si="196"/>
        <v>5.7562080206037784E-14</v>
      </c>
      <c r="HI60" s="86">
        <f t="shared" si="197"/>
        <v>5.8347621282783099E-14</v>
      </c>
      <c r="HJ60" s="86">
        <f t="shared" si="198"/>
        <v>3.8800830155558022E-15</v>
      </c>
      <c r="HK60" s="86">
        <f t="shared" si="199"/>
        <v>3.8223346007450019E-17</v>
      </c>
      <c r="HL60" s="86">
        <f t="shared" si="200"/>
        <v>1.4057812557135877E-15</v>
      </c>
      <c r="HM60" s="86">
        <f t="shared" si="201"/>
        <v>2.1018761402867518E-15</v>
      </c>
      <c r="HN60" s="86">
        <f t="shared" si="202"/>
        <v>3.591775735382294E-15</v>
      </c>
      <c r="HO60" s="86">
        <f t="shared" si="203"/>
        <v>1.9894984574519157E-15</v>
      </c>
      <c r="HP60" s="86">
        <f t="shared" si="204"/>
        <v>3.5068829261807749E-16</v>
      </c>
      <c r="HQ60" s="86">
        <f t="shared" si="205"/>
        <v>1.1321541731069101E-19</v>
      </c>
      <c r="HS60" s="86">
        <f t="shared" si="114"/>
        <v>5.9236766500349926E-64</v>
      </c>
      <c r="HT60" s="86">
        <f t="shared" si="206"/>
        <v>2.4089978643770329E-58</v>
      </c>
      <c r="HU60" s="86">
        <f t="shared" si="207"/>
        <v>4.3309463069719897E-71</v>
      </c>
      <c r="HV60" s="86">
        <f t="shared" si="208"/>
        <v>3.7272188318008501E-81</v>
      </c>
      <c r="HW60" s="86">
        <f t="shared" si="209"/>
        <v>2.1742226325739533E-77</v>
      </c>
      <c r="HX60" s="86">
        <f t="shared" si="210"/>
        <v>1.0934257152032779E-71</v>
      </c>
      <c r="HY60" s="86">
        <f t="shared" si="211"/>
        <v>2.4299732678504012E-70</v>
      </c>
      <c r="HZ60" s="86">
        <f t="shared" si="212"/>
        <v>1.8320177530750615E-76</v>
      </c>
      <c r="IA60" s="86">
        <f t="shared" si="213"/>
        <v>6.3617110491470534E-79</v>
      </c>
      <c r="IB60" s="86">
        <f t="shared" si="214"/>
        <v>1.4710569441341018E-79</v>
      </c>
      <c r="IC60" s="86">
        <f t="shared" si="215"/>
        <v>2.7750637203707344E-77</v>
      </c>
      <c r="ID60" s="86">
        <f t="shared" si="216"/>
        <v>8.0186344927191705E-78</v>
      </c>
      <c r="IE60" s="86">
        <f t="shared" si="217"/>
        <v>1.7751732574824273E-78</v>
      </c>
      <c r="IF60" s="86">
        <f t="shared" si="218"/>
        <v>1.2569565272070553E-35</v>
      </c>
      <c r="IG60" s="86">
        <f t="shared" si="219"/>
        <v>1.8078543097494408E-36</v>
      </c>
      <c r="II60" s="86">
        <f t="shared" si="115"/>
        <v>2.6254072635745753E-208</v>
      </c>
      <c r="IJ60" s="86">
        <f t="shared" si="116"/>
        <v>1.9596341237640718E-200</v>
      </c>
      <c r="IK60" s="86">
        <f t="shared" si="117"/>
        <v>1.0215250033325626E-230</v>
      </c>
      <c r="IL60" s="86">
        <f t="shared" si="118"/>
        <v>3.9403856403296522E-269</v>
      </c>
      <c r="IM60" s="86">
        <f t="shared" si="119"/>
        <v>6.2814952419702997E-254</v>
      </c>
      <c r="IN60" s="86">
        <f t="shared" si="120"/>
        <v>2.3549593525434533E-232</v>
      </c>
      <c r="IO60" s="86">
        <f t="shared" si="121"/>
        <v>2.7870650858150915E-225</v>
      </c>
      <c r="IP60" s="86">
        <f t="shared" si="122"/>
        <v>7.5682297155769062E-248</v>
      </c>
      <c r="IQ60" s="86">
        <f t="shared" si="123"/>
        <v>2.8539775190601882E-250</v>
      </c>
      <c r="IR60" s="86">
        <f t="shared" si="124"/>
        <v>1.346040377549856E-257</v>
      </c>
      <c r="IS60" s="86">
        <f t="shared" si="125"/>
        <v>4.4971226712951813E-253</v>
      </c>
      <c r="IT60" s="86">
        <f t="shared" si="126"/>
        <v>6.7226713353867645E-257</v>
      </c>
      <c r="IU60" s="86">
        <f t="shared" si="127"/>
        <v>1.1504257276232317E-254</v>
      </c>
      <c r="IV60" s="86">
        <f t="shared" si="128"/>
        <v>1.1270733289480881E-170</v>
      </c>
      <c r="IW60" s="86">
        <f t="shared" si="129"/>
        <v>6.3224517522545851E-123</v>
      </c>
      <c r="IY60" s="86">
        <f t="shared" si="130"/>
        <v>1.0072427986839859E-3</v>
      </c>
      <c r="IZ60" s="86">
        <f t="shared" si="131"/>
        <v>1.3666247464503814E-3</v>
      </c>
      <c r="JA60" s="86">
        <f t="shared" si="132"/>
        <v>8.3665329651936595E-4</v>
      </c>
      <c r="JB60" s="86">
        <f t="shared" si="133"/>
        <v>4.8867439080164097E-4</v>
      </c>
      <c r="JC60" s="86">
        <f t="shared" si="134"/>
        <v>5.3608767971044741E-4</v>
      </c>
      <c r="JD60" s="86">
        <f t="shared" si="135"/>
        <v>6.3705858517593486E-4</v>
      </c>
      <c r="JE60" s="86">
        <f t="shared" si="136"/>
        <v>5.3490232552605562E-4</v>
      </c>
      <c r="JF60" s="86">
        <f t="shared" si="137"/>
        <v>2.2657121444178877E-4</v>
      </c>
      <c r="JG60" s="86">
        <f t="shared" si="138"/>
        <v>1.3186612308822551E-5</v>
      </c>
      <c r="JH60" s="86">
        <f t="shared" si="139"/>
        <v>9.5560761233528225E-5</v>
      </c>
      <c r="JI60" s="86">
        <f t="shared" si="140"/>
        <v>1.2024212314317672E-4</v>
      </c>
      <c r="JJ60" s="86">
        <f t="shared" si="141"/>
        <v>3.0935321352458967E-4</v>
      </c>
      <c r="JK60" s="86">
        <f t="shared" si="142"/>
        <v>5.0278538907847436E-4</v>
      </c>
      <c r="JL60" s="86">
        <f t="shared" si="143"/>
        <v>2.7438498552344163E-4</v>
      </c>
      <c r="JM60" s="86">
        <f t="shared" si="144"/>
        <v>4.4707230682846351E-5</v>
      </c>
    </row>
    <row r="61" spans="2:273" x14ac:dyDescent="0.25">
      <c r="B61" s="2">
        <v>34</v>
      </c>
      <c r="C61" s="37">
        <v>104.953</v>
      </c>
      <c r="D61" s="37">
        <v>107.233</v>
      </c>
      <c r="E61" s="37">
        <v>103.925</v>
      </c>
      <c r="F61" s="37">
        <v>105.7</v>
      </c>
      <c r="G61" s="37">
        <v>104.732</v>
      </c>
      <c r="H61" s="37">
        <v>106.244</v>
      </c>
      <c r="I61" s="37">
        <v>102.366</v>
      </c>
      <c r="J61" s="37">
        <v>104.92700000000001</v>
      </c>
      <c r="K61" s="37">
        <v>104.29300000000001</v>
      </c>
      <c r="L61" s="37">
        <v>102.256</v>
      </c>
      <c r="M61" s="37">
        <v>105.357</v>
      </c>
      <c r="N61" s="37">
        <v>109.238</v>
      </c>
      <c r="O61" s="37">
        <v>105.947</v>
      </c>
      <c r="P61" s="37">
        <v>103.95</v>
      </c>
      <c r="Q61" s="37">
        <v>102.575</v>
      </c>
      <c r="S61" s="4">
        <f t="shared" si="8"/>
        <v>103.54205786032033</v>
      </c>
      <c r="T61" s="4">
        <f t="shared" si="9"/>
        <v>104.55910960061625</v>
      </c>
      <c r="U61" s="4">
        <f t="shared" si="10"/>
        <v>102.14254969959626</v>
      </c>
      <c r="V61" s="4">
        <f t="shared" si="11"/>
        <v>102.86399820960774</v>
      </c>
      <c r="W61" s="4">
        <f t="shared" si="12"/>
        <v>103.01269884982339</v>
      </c>
      <c r="X61" s="4">
        <f t="shared" si="13"/>
        <v>104.25462791943002</v>
      </c>
      <c r="Y61" s="4">
        <f t="shared" si="14"/>
        <v>100.98912322640736</v>
      </c>
      <c r="Z61" s="4">
        <f t="shared" si="15"/>
        <v>103.91055781708823</v>
      </c>
      <c r="AA61" s="4">
        <f t="shared" si="16"/>
        <v>102.8422848885084</v>
      </c>
      <c r="AB61" s="4">
        <f t="shared" si="17"/>
        <v>102.46097066984736</v>
      </c>
      <c r="AC61" s="4">
        <f t="shared" si="18"/>
        <v>104.0599430661632</v>
      </c>
      <c r="AD61" s="4">
        <f t="shared" si="19"/>
        <v>106.30468478102506</v>
      </c>
      <c r="AE61" s="4">
        <f t="shared" si="20"/>
        <v>107.72315522075982</v>
      </c>
      <c r="AF61" s="4">
        <f t="shared" si="21"/>
        <v>103.37517722223375</v>
      </c>
      <c r="AG61" s="4">
        <f t="shared" si="22"/>
        <v>104.43195880028394</v>
      </c>
      <c r="AI61" s="4">
        <f t="shared" si="23"/>
        <v>1.4109421396796762</v>
      </c>
      <c r="AJ61" s="4">
        <f t="shared" si="24"/>
        <v>2.6738903993837511</v>
      </c>
      <c r="AK61" s="4">
        <f t="shared" si="25"/>
        <v>1.7824503004037382</v>
      </c>
      <c r="AL61" s="4">
        <f t="shared" si="26"/>
        <v>2.8360017903922596</v>
      </c>
      <c r="AM61" s="4">
        <f t="shared" si="27"/>
        <v>1.7193011501766051</v>
      </c>
      <c r="AN61" s="4">
        <f t="shared" si="28"/>
        <v>1.9893720805699786</v>
      </c>
      <c r="AO61" s="4">
        <f t="shared" si="29"/>
        <v>1.3768767735926417</v>
      </c>
      <c r="AP61" s="4">
        <f t="shared" si="30"/>
        <v>1.0164421829117742</v>
      </c>
      <c r="AQ61" s="4">
        <f t="shared" si="31"/>
        <v>1.4507151114916041</v>
      </c>
      <c r="AR61" s="4">
        <f t="shared" si="32"/>
        <v>-0.20497066984735568</v>
      </c>
      <c r="AS61" s="4">
        <f t="shared" si="33"/>
        <v>1.2970569338367994</v>
      </c>
      <c r="AT61" s="4">
        <f t="shared" si="34"/>
        <v>2.9333152189749399</v>
      </c>
      <c r="AU61" s="4">
        <f t="shared" si="35"/>
        <v>-1.7761552207598186</v>
      </c>
      <c r="AV61" s="4">
        <f t="shared" si="220"/>
        <v>0.57482277776625779</v>
      </c>
      <c r="AW61" s="4">
        <f t="shared" si="220"/>
        <v>-1.8569588002839339</v>
      </c>
      <c r="AY61" s="2">
        <f t="shared" si="96"/>
        <v>102.38263977536344</v>
      </c>
      <c r="AZ61" s="2">
        <f t="shared" si="147"/>
        <v>103.11551918041422</v>
      </c>
      <c r="BA61" s="2">
        <f t="shared" si="148"/>
        <v>101.162456818084</v>
      </c>
      <c r="BB61" s="2">
        <f t="shared" si="149"/>
        <v>102.23026517028509</v>
      </c>
      <c r="BC61" s="2">
        <f t="shared" si="150"/>
        <v>102.33235745681498</v>
      </c>
      <c r="BD61" s="2">
        <f t="shared" si="151"/>
        <v>103.49211207042326</v>
      </c>
      <c r="BE61" s="2">
        <f t="shared" si="152"/>
        <v>100.33538711699171</v>
      </c>
      <c r="BF61" s="2">
        <f t="shared" si="153"/>
        <v>103.59464871646307</v>
      </c>
      <c r="BG61" s="2">
        <f t="shared" si="154"/>
        <v>102.82015737887163</v>
      </c>
      <c r="BH61" s="2">
        <f t="shared" si="155"/>
        <v>102.3136018392577</v>
      </c>
      <c r="BI61" s="2">
        <f t="shared" si="156"/>
        <v>103.88293639373846</v>
      </c>
      <c r="BJ61" s="2">
        <f t="shared" si="157"/>
        <v>105.90014086207694</v>
      </c>
      <c r="BK61" s="2">
        <f t="shared" si="158"/>
        <v>107.12342388596137</v>
      </c>
      <c r="BL61" s="2">
        <f t="shared" si="159"/>
        <v>103.04138428246091</v>
      </c>
      <c r="BM61" s="2">
        <f t="shared" si="160"/>
        <v>104.37157734544864</v>
      </c>
      <c r="BO61" s="2">
        <f t="shared" si="38"/>
        <v>104.953</v>
      </c>
      <c r="BP61" s="2">
        <f t="shared" si="39"/>
        <v>107.233</v>
      </c>
      <c r="BQ61" s="2">
        <f t="shared" si="40"/>
        <v>103.925</v>
      </c>
      <c r="BR61" s="2">
        <f t="shared" si="41"/>
        <v>105.7</v>
      </c>
      <c r="BS61" s="2">
        <f t="shared" si="42"/>
        <v>104.732</v>
      </c>
      <c r="BT61" s="2">
        <f t="shared" si="43"/>
        <v>106.244</v>
      </c>
      <c r="BU61" s="2">
        <f t="shared" si="44"/>
        <v>102.366</v>
      </c>
      <c r="BV61" s="2">
        <f t="shared" si="45"/>
        <v>104.92700000000001</v>
      </c>
      <c r="BW61" s="2">
        <f t="shared" si="46"/>
        <v>104.29300000000001</v>
      </c>
      <c r="BX61" s="2">
        <f t="shared" si="47"/>
        <v>102.256</v>
      </c>
      <c r="BY61" s="2">
        <f t="shared" si="48"/>
        <v>105.357</v>
      </c>
      <c r="BZ61" s="2">
        <f t="shared" si="49"/>
        <v>109.238</v>
      </c>
      <c r="CA61" s="2">
        <f t="shared" si="50"/>
        <v>105.947</v>
      </c>
      <c r="CB61" s="2">
        <f t="shared" si="51"/>
        <v>103.95</v>
      </c>
      <c r="CC61" s="2">
        <f t="shared" si="52"/>
        <v>102.575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104.64954554655871</v>
      </c>
      <c r="DL61" s="2">
        <f t="shared" si="221"/>
        <v>105.68982152496628</v>
      </c>
      <c r="DM61" s="2">
        <f t="shared" si="221"/>
        <v>103.79854127579735</v>
      </c>
      <c r="DN61" s="2">
        <f t="shared" si="221"/>
        <v>104.58352485928704</v>
      </c>
      <c r="DO61" s="2">
        <f t="shared" si="221"/>
        <v>104.38319793621011</v>
      </c>
      <c r="DP61" s="2">
        <f t="shared" si="221"/>
        <v>105.26731454033772</v>
      </c>
      <c r="DQ61" s="2">
        <f t="shared" si="221"/>
        <v>103.01864859287053</v>
      </c>
      <c r="DR61" s="2">
        <f t="shared" si="221"/>
        <v>104.30686059743958</v>
      </c>
      <c r="DS61" s="2">
        <f t="shared" si="221"/>
        <v>103.69800225140713</v>
      </c>
      <c r="DT61" s="2">
        <f t="shared" si="221"/>
        <v>104.41383663663665</v>
      </c>
      <c r="DU61" s="2">
        <f t="shared" si="221"/>
        <v>105.08771397308242</v>
      </c>
      <c r="DV61" s="2">
        <f t="shared" si="221"/>
        <v>107.34550290148449</v>
      </c>
      <c r="DW61" s="2">
        <f t="shared" si="221"/>
        <v>108.14854615384614</v>
      </c>
      <c r="DX61" s="2">
        <f t="shared" si="221"/>
        <v>103.63312415654519</v>
      </c>
      <c r="DY61" s="2">
        <f t="shared" si="221"/>
        <v>105.42258403361345</v>
      </c>
      <c r="EA61" s="2">
        <f t="shared" si="71"/>
        <v>98.702692466460277</v>
      </c>
      <c r="EB61" s="2">
        <f t="shared" si="72"/>
        <v>99.111353714333248</v>
      </c>
      <c r="EC61" s="2">
        <f t="shared" si="73"/>
        <v>96.747898158355497</v>
      </c>
      <c r="ED61" s="2">
        <f t="shared" si="74"/>
        <v>98.053554678797951</v>
      </c>
      <c r="EE61" s="2">
        <f t="shared" si="75"/>
        <v>98.711231558776817</v>
      </c>
      <c r="EF61" s="2">
        <f t="shared" si="76"/>
        <v>100.45077214655461</v>
      </c>
      <c r="EG61" s="2">
        <f t="shared" si="77"/>
        <v>95.507182386008736</v>
      </c>
      <c r="EH61" s="2">
        <f t="shared" si="78"/>
        <v>102.19911741300837</v>
      </c>
      <c r="EI61" s="2">
        <f t="shared" si="79"/>
        <v>99.976167654833148</v>
      </c>
      <c r="EJ61" s="2">
        <f t="shared" si="80"/>
        <v>97.73334886240518</v>
      </c>
      <c r="EK61" s="2">
        <f t="shared" si="81"/>
        <v>101.25997383403998</v>
      </c>
      <c r="EL61" s="2">
        <f t="shared" si="82"/>
        <v>103.18464755226707</v>
      </c>
      <c r="EM61" s="2">
        <f t="shared" si="83"/>
        <v>105.26240931755603</v>
      </c>
      <c r="EN61" s="2">
        <f t="shared" si="84"/>
        <v>101.87765095337419</v>
      </c>
      <c r="EO61" s="2">
        <f t="shared" si="85"/>
        <v>101.93575393854893</v>
      </c>
      <c r="EQ61" s="2">
        <f t="shared" si="86"/>
        <v>98.7606259419357</v>
      </c>
      <c r="ER61" s="2">
        <f t="shared" si="222"/>
        <v>98.189917683368805</v>
      </c>
      <c r="ES61" s="2">
        <f t="shared" si="222"/>
        <v>96.45698476673148</v>
      </c>
      <c r="ET61" s="2">
        <f t="shared" si="222"/>
        <v>96.296894147225942</v>
      </c>
      <c r="EU61" s="2">
        <f t="shared" si="222"/>
        <v>96.59263423378593</v>
      </c>
      <c r="EV61" s="2">
        <f t="shared" si="222"/>
        <v>97.492429913217919</v>
      </c>
      <c r="EW61" s="2">
        <f t="shared" si="222"/>
        <v>96.417171966313944</v>
      </c>
      <c r="EX61" s="2">
        <f t="shared" si="222"/>
        <v>100.15034660533732</v>
      </c>
      <c r="EY61" s="2">
        <f t="shared" si="222"/>
        <v>99.509962765189812</v>
      </c>
      <c r="EZ61" s="2">
        <f t="shared" si="222"/>
        <v>98.862968511723111</v>
      </c>
      <c r="FA61" s="2">
        <f t="shared" si="222"/>
        <v>101.71472578510524</v>
      </c>
      <c r="FB61" s="2">
        <f t="shared" si="222"/>
        <v>102.05221585218638</v>
      </c>
      <c r="FC61" s="2">
        <f t="shared" si="222"/>
        <v>105.08508136225305</v>
      </c>
      <c r="FD61" s="2">
        <f t="shared" si="222"/>
        <v>105.03553197462578</v>
      </c>
      <c r="FE61" s="2">
        <f t="shared" si="222"/>
        <v>103.86304128092178</v>
      </c>
      <c r="FG61" s="2">
        <f t="shared" si="88"/>
        <v>0.38119447952192603</v>
      </c>
      <c r="FH61" s="2">
        <f t="shared" si="223"/>
        <v>0.39131767181286142</v>
      </c>
      <c r="FI61" s="2">
        <f t="shared" si="223"/>
        <v>0.37387675017396571</v>
      </c>
      <c r="FJ61" s="2">
        <f t="shared" si="223"/>
        <v>0.36036673294358212</v>
      </c>
      <c r="FK61" s="2">
        <f t="shared" si="223"/>
        <v>0.36156085198222537</v>
      </c>
      <c r="FL61" s="2">
        <f t="shared" si="223"/>
        <v>0.36853944868361455</v>
      </c>
      <c r="FM61" s="2">
        <f t="shared" si="223"/>
        <v>0.35722671284356994</v>
      </c>
      <c r="FN61" s="2">
        <f t="shared" si="223"/>
        <v>0.33785742461715917</v>
      </c>
      <c r="FO61" s="2">
        <f t="shared" si="223"/>
        <v>0.23586038667882245</v>
      </c>
      <c r="FP61" s="2">
        <f t="shared" si="223"/>
        <v>0.31439069572255351</v>
      </c>
      <c r="FQ61" s="2">
        <f t="shared" si="223"/>
        <v>0.31475348546381471</v>
      </c>
      <c r="FR61" s="2">
        <f t="shared" si="223"/>
        <v>0.34736103845542399</v>
      </c>
      <c r="FS61" s="2">
        <f t="shared" si="223"/>
        <v>0.35518668929004116</v>
      </c>
      <c r="FT61" s="2">
        <f t="shared" si="223"/>
        <v>0.33712290649503768</v>
      </c>
      <c r="FU61" s="2">
        <f t="shared" si="223"/>
        <v>0.30143391654874369</v>
      </c>
      <c r="FW61" s="2">
        <f t="shared" si="112"/>
        <v>3.095733836174314E-5</v>
      </c>
      <c r="FX61" s="2">
        <f t="shared" si="164"/>
        <v>3.43342328769362E-5</v>
      </c>
      <c r="FY61" s="2">
        <f t="shared" si="165"/>
        <v>4.4419844988443944E-5</v>
      </c>
      <c r="FZ61" s="2">
        <f t="shared" si="166"/>
        <v>4.3075391468370818E-5</v>
      </c>
      <c r="GA61" s="2">
        <f t="shared" si="167"/>
        <v>3.7517066067519355E-5</v>
      </c>
      <c r="GB61" s="2">
        <f t="shared" si="168"/>
        <v>3.941110904959686E-5</v>
      </c>
      <c r="GC61" s="2">
        <f t="shared" si="169"/>
        <v>3.8358498537288472E-5</v>
      </c>
      <c r="GD61" s="2">
        <f t="shared" si="170"/>
        <v>4.6465387863556122E-5</v>
      </c>
      <c r="GE61" s="2">
        <f t="shared" si="171"/>
        <v>2.4721819085289607E-5</v>
      </c>
      <c r="GF61" s="2">
        <f t="shared" si="172"/>
        <v>4.2847809635501286E-5</v>
      </c>
      <c r="GG61" s="2">
        <f t="shared" si="173"/>
        <v>3.731895896146997E-5</v>
      </c>
      <c r="GH61" s="2">
        <f t="shared" si="174"/>
        <v>3.7975306220120111E-5</v>
      </c>
      <c r="GI61" s="2">
        <f t="shared" si="175"/>
        <v>2.7520561149769613E-5</v>
      </c>
      <c r="GJ61" s="2">
        <f t="shared" si="176"/>
        <v>2.2279003673610134E-5</v>
      </c>
      <c r="GK61" s="2">
        <f t="shared" si="177"/>
        <v>2.1877241444788002E-5</v>
      </c>
      <c r="GM61" s="86">
        <f t="shared" si="113"/>
        <v>1.5639826271407857E-3</v>
      </c>
      <c r="GN61" s="86">
        <f t="shared" si="178"/>
        <v>2.0660524629285588E-3</v>
      </c>
      <c r="GO61" s="86">
        <f t="shared" si="179"/>
        <v>1.313506371501036E-3</v>
      </c>
      <c r="GP61" s="86">
        <f t="shared" si="180"/>
        <v>8.0699815750954064E-4</v>
      </c>
      <c r="GQ61" s="86">
        <f t="shared" si="181"/>
        <v>8.7492880662904022E-4</v>
      </c>
      <c r="GR61" s="86">
        <f t="shared" si="182"/>
        <v>1.0320746059451654E-3</v>
      </c>
      <c r="GS61" s="86">
        <f t="shared" si="183"/>
        <v>8.6173627909051826E-4</v>
      </c>
      <c r="GT61" s="86">
        <f t="shared" si="184"/>
        <v>3.9347836165406016E-4</v>
      </c>
      <c r="GU61" s="86">
        <f t="shared" si="185"/>
        <v>2.4208090790861079E-5</v>
      </c>
      <c r="GV61" s="86">
        <f t="shared" si="186"/>
        <v>1.7437120275166126E-4</v>
      </c>
      <c r="GW61" s="86">
        <f t="shared" si="187"/>
        <v>2.1290493496958237E-4</v>
      </c>
      <c r="GX61" s="86">
        <f t="shared" si="188"/>
        <v>5.2781501332633857E-4</v>
      </c>
      <c r="GY61" s="86">
        <f t="shared" si="189"/>
        <v>8.1322923746267014E-4</v>
      </c>
      <c r="GZ61" s="86">
        <f t="shared" si="190"/>
        <v>4.619877382242811E-4</v>
      </c>
      <c r="HA61" s="86">
        <f t="shared" si="191"/>
        <v>8.6553429118502013E-5</v>
      </c>
      <c r="HC61" s="86">
        <f t="shared" si="145"/>
        <v>4.4699386945790536E-12</v>
      </c>
      <c r="HD61" s="86">
        <f t="shared" si="192"/>
        <v>6.3302867623685423E-12</v>
      </c>
      <c r="HE61" s="86">
        <f t="shared" si="193"/>
        <v>9.8666972853337524E-14</v>
      </c>
      <c r="HF61" s="86">
        <f t="shared" si="194"/>
        <v>3.0650059364238356E-15</v>
      </c>
      <c r="HG61" s="86">
        <f t="shared" si="195"/>
        <v>1.4611117209659076E-14</v>
      </c>
      <c r="HH61" s="86">
        <f t="shared" si="196"/>
        <v>1.9195233716122144E-13</v>
      </c>
      <c r="HI61" s="86">
        <f t="shared" si="197"/>
        <v>1.9037146594399032E-13</v>
      </c>
      <c r="HJ61" s="86">
        <f t="shared" si="198"/>
        <v>1.4535708338243188E-14</v>
      </c>
      <c r="HK61" s="86">
        <f t="shared" si="199"/>
        <v>1.4552239206485861E-16</v>
      </c>
      <c r="HL61" s="86">
        <f t="shared" si="200"/>
        <v>5.459761498242451E-15</v>
      </c>
      <c r="HM61" s="86">
        <f t="shared" si="201"/>
        <v>7.8594261489328304E-15</v>
      </c>
      <c r="HN61" s="86">
        <f t="shared" si="202"/>
        <v>1.3446207048069318E-14</v>
      </c>
      <c r="HO61" s="86">
        <f t="shared" si="203"/>
        <v>7.2017145830927473E-15</v>
      </c>
      <c r="HP61" s="86">
        <f t="shared" si="204"/>
        <v>1.3553559857885374E-15</v>
      </c>
      <c r="HQ61" s="86">
        <f t="shared" si="205"/>
        <v>6.1617559682189318E-19</v>
      </c>
      <c r="HS61" s="86">
        <f t="shared" si="114"/>
        <v>1.6571398333836822E-62</v>
      </c>
      <c r="HT61" s="86">
        <f t="shared" si="206"/>
        <v>5.6082042883736108E-57</v>
      </c>
      <c r="HU61" s="86">
        <f t="shared" si="207"/>
        <v>2.0025780962809078E-69</v>
      </c>
      <c r="HV61" s="86">
        <f t="shared" si="208"/>
        <v>3.0944827430357686E-79</v>
      </c>
      <c r="HW61" s="86">
        <f t="shared" si="209"/>
        <v>1.3560049705465203E-75</v>
      </c>
      <c r="HX61" s="86">
        <f t="shared" si="210"/>
        <v>4.9820371727397496E-70</v>
      </c>
      <c r="HY61" s="86">
        <f t="shared" si="211"/>
        <v>9.9685448639540338E-69</v>
      </c>
      <c r="HZ61" s="86">
        <f t="shared" si="212"/>
        <v>1.1548370626926584E-74</v>
      </c>
      <c r="IA61" s="86">
        <f t="shared" si="213"/>
        <v>3.4179245723227309E-77</v>
      </c>
      <c r="IB61" s="86">
        <f t="shared" si="214"/>
        <v>1.0597347246956844E-77</v>
      </c>
      <c r="IC61" s="86">
        <f t="shared" si="215"/>
        <v>1.7101121466110689E-75</v>
      </c>
      <c r="ID61" s="86">
        <f t="shared" si="216"/>
        <v>5.2101694516125219E-76</v>
      </c>
      <c r="IE61" s="86">
        <f t="shared" si="217"/>
        <v>1.0163876043871566E-76</v>
      </c>
      <c r="IF61" s="86">
        <f t="shared" si="218"/>
        <v>7.201482081479342E-35</v>
      </c>
      <c r="IG61" s="86">
        <f t="shared" si="219"/>
        <v>1.0844378926727504E-35</v>
      </c>
      <c r="II61" s="86">
        <f t="shared" si="115"/>
        <v>1.0704956337971718E-204</v>
      </c>
      <c r="IJ61" s="86">
        <f t="shared" si="116"/>
        <v>6.3006103648402712E-197</v>
      </c>
      <c r="IK61" s="86">
        <f t="shared" si="117"/>
        <v>1.4250944415248372E-226</v>
      </c>
      <c r="IL61" s="86">
        <f t="shared" si="118"/>
        <v>2.6386309943174862E-264</v>
      </c>
      <c r="IM61" s="86">
        <f t="shared" si="119"/>
        <v>1.9429409059779551E-249</v>
      </c>
      <c r="IN61" s="86">
        <f t="shared" si="120"/>
        <v>3.1452260812063845E-228</v>
      </c>
      <c r="IO61" s="86">
        <f t="shared" si="121"/>
        <v>2.7144771135585231E-221</v>
      </c>
      <c r="IP61" s="86">
        <f t="shared" si="122"/>
        <v>2.2579357865713892E-243</v>
      </c>
      <c r="IQ61" s="86">
        <f t="shared" si="123"/>
        <v>5.1157657407219204E-246</v>
      </c>
      <c r="IR61" s="86">
        <f t="shared" si="124"/>
        <v>5.5487584754110989E-253</v>
      </c>
      <c r="IS61" s="86">
        <f t="shared" si="125"/>
        <v>1.3359985436628153E-248</v>
      </c>
      <c r="IT61" s="86">
        <f t="shared" si="126"/>
        <v>2.3780198478415296E-252</v>
      </c>
      <c r="IU61" s="86">
        <f t="shared" si="127"/>
        <v>2.71157224060445E-250</v>
      </c>
      <c r="IV61" s="86">
        <f t="shared" si="128"/>
        <v>8.2169994959214048E-168</v>
      </c>
      <c r="IW61" s="86">
        <f t="shared" si="129"/>
        <v>7.0922007365075852E-121</v>
      </c>
      <c r="IY61" s="86">
        <f t="shared" si="130"/>
        <v>1.5639826316107244E-3</v>
      </c>
      <c r="IZ61" s="86">
        <f t="shared" si="131"/>
        <v>2.0660524692588454E-3</v>
      </c>
      <c r="JA61" s="86">
        <f t="shared" si="132"/>
        <v>1.3135063715997029E-3</v>
      </c>
      <c r="JB61" s="86">
        <f t="shared" si="133"/>
        <v>8.0699815751260567E-4</v>
      </c>
      <c r="JC61" s="86">
        <f t="shared" si="134"/>
        <v>8.7492880664365137E-4</v>
      </c>
      <c r="JD61" s="86">
        <f t="shared" si="135"/>
        <v>1.0320746061371177E-3</v>
      </c>
      <c r="JE61" s="86">
        <f t="shared" si="136"/>
        <v>8.6173627928088975E-4</v>
      </c>
      <c r="JF61" s="86">
        <f t="shared" si="137"/>
        <v>3.9347836166859584E-4</v>
      </c>
      <c r="JG61" s="86">
        <f t="shared" si="138"/>
        <v>2.4208090791006602E-5</v>
      </c>
      <c r="JH61" s="86">
        <f t="shared" si="139"/>
        <v>1.7437120275712103E-4</v>
      </c>
      <c r="JI61" s="86">
        <f t="shared" si="140"/>
        <v>2.129049349774418E-4</v>
      </c>
      <c r="JJ61" s="86">
        <f t="shared" si="141"/>
        <v>5.2781501333978474E-4</v>
      </c>
      <c r="JK61" s="86">
        <f t="shared" si="142"/>
        <v>8.1322923746987184E-4</v>
      </c>
      <c r="JL61" s="86">
        <f t="shared" si="143"/>
        <v>4.6198773822563646E-4</v>
      </c>
      <c r="JM61" s="86">
        <f t="shared" si="144"/>
        <v>8.6553429118502623E-5</v>
      </c>
    </row>
    <row r="62" spans="2:273" x14ac:dyDescent="0.25">
      <c r="B62" s="2">
        <v>35</v>
      </c>
      <c r="C62" s="37">
        <v>107.093</v>
      </c>
      <c r="D62" s="37">
        <v>106.372</v>
      </c>
      <c r="E62" s="37">
        <v>106.72499999999999</v>
      </c>
      <c r="F62" s="37">
        <v>104.95</v>
      </c>
      <c r="G62" s="37">
        <v>104.854</v>
      </c>
      <c r="H62" s="37">
        <v>104.78</v>
      </c>
      <c r="I62" s="37">
        <v>104.41500000000001</v>
      </c>
      <c r="J62" s="37">
        <v>105.488</v>
      </c>
      <c r="K62" s="37">
        <v>99.171000000000006</v>
      </c>
      <c r="L62" s="37">
        <v>102.721</v>
      </c>
      <c r="M62" s="37">
        <v>105.619</v>
      </c>
      <c r="N62" s="37">
        <v>108.762</v>
      </c>
      <c r="O62" s="37">
        <v>110.23699999999999</v>
      </c>
      <c r="P62" s="37">
        <v>104.125</v>
      </c>
      <c r="Q62" s="37">
        <v>105</v>
      </c>
      <c r="S62" s="4">
        <f t="shared" si="8"/>
        <v>103.97391130330747</v>
      </c>
      <c r="T62" s="4">
        <f t="shared" si="9"/>
        <v>105.11881937659611</v>
      </c>
      <c r="U62" s="4">
        <f t="shared" si="10"/>
        <v>102.52121128321447</v>
      </c>
      <c r="V62" s="4">
        <f t="shared" si="11"/>
        <v>103.17145792546224</v>
      </c>
      <c r="W62" s="4">
        <f t="shared" si="12"/>
        <v>103.32350380548529</v>
      </c>
      <c r="X62" s="4">
        <f t="shared" si="13"/>
        <v>104.62313056292039</v>
      </c>
      <c r="Y62" s="4">
        <f t="shared" si="14"/>
        <v>101.22624984272147</v>
      </c>
      <c r="Z62" s="4">
        <f t="shared" si="15"/>
        <v>104.11492313619142</v>
      </c>
      <c r="AA62" s="4">
        <f t="shared" si="16"/>
        <v>102.90275952870059</v>
      </c>
      <c r="AB62" s="4">
        <f t="shared" si="17"/>
        <v>102.4911510134595</v>
      </c>
      <c r="AC62" s="4">
        <f t="shared" si="18"/>
        <v>104.0694562881386</v>
      </c>
      <c r="AD62" s="4">
        <f t="shared" si="19"/>
        <v>106.46231206752337</v>
      </c>
      <c r="AE62" s="4">
        <f t="shared" si="20"/>
        <v>107.98848875572868</v>
      </c>
      <c r="AF62" s="4">
        <f t="shared" si="21"/>
        <v>103.56491654589121</v>
      </c>
      <c r="AG62" s="4">
        <f t="shared" si="22"/>
        <v>104.34701111649312</v>
      </c>
      <c r="AI62" s="4">
        <f t="shared" si="23"/>
        <v>3.1190886966925291</v>
      </c>
      <c r="AJ62" s="4">
        <f t="shared" si="24"/>
        <v>1.2531806234038925</v>
      </c>
      <c r="AK62" s="4">
        <f t="shared" si="25"/>
        <v>4.2037887167855246</v>
      </c>
      <c r="AL62" s="4">
        <f t="shared" si="26"/>
        <v>1.7785420745377678</v>
      </c>
      <c r="AM62" s="4">
        <f t="shared" si="27"/>
        <v>1.5304961945147113</v>
      </c>
      <c r="AN62" s="4">
        <f t="shared" si="28"/>
        <v>0.15686943707960666</v>
      </c>
      <c r="AO62" s="4">
        <f t="shared" si="29"/>
        <v>3.1887501572785339</v>
      </c>
      <c r="AP62" s="4">
        <f t="shared" si="30"/>
        <v>1.3730768638085777</v>
      </c>
      <c r="AQ62" s="4">
        <f t="shared" si="31"/>
        <v>-3.7317595287005787</v>
      </c>
      <c r="AR62" s="4">
        <f t="shared" si="32"/>
        <v>0.22984898654050312</v>
      </c>
      <c r="AS62" s="4">
        <f t="shared" si="33"/>
        <v>1.5495437118614035</v>
      </c>
      <c r="AT62" s="4">
        <f t="shared" si="34"/>
        <v>2.2996879324766297</v>
      </c>
      <c r="AU62" s="4">
        <f t="shared" si="35"/>
        <v>2.2485112442713131</v>
      </c>
      <c r="AV62" s="4">
        <f t="shared" si="220"/>
        <v>0.56008345410879201</v>
      </c>
      <c r="AW62" s="4">
        <f t="shared" si="220"/>
        <v>0.65298888350687889</v>
      </c>
      <c r="AY62" s="2">
        <f t="shared" si="96"/>
        <v>102.2607835701908</v>
      </c>
      <c r="AZ62" s="2">
        <f t="shared" si="147"/>
        <v>103.03817335419686</v>
      </c>
      <c r="BA62" s="2">
        <f t="shared" si="148"/>
        <v>101.05746480238466</v>
      </c>
      <c r="BB62" s="2">
        <f t="shared" si="149"/>
        <v>102.17952354219568</v>
      </c>
      <c r="BC62" s="2">
        <f t="shared" si="150"/>
        <v>102.26995775372926</v>
      </c>
      <c r="BD62" s="2">
        <f t="shared" si="151"/>
        <v>103.45119414018738</v>
      </c>
      <c r="BE62" s="2">
        <f t="shared" si="152"/>
        <v>100.22504152137046</v>
      </c>
      <c r="BF62" s="2">
        <f t="shared" si="153"/>
        <v>103.59589346360725</v>
      </c>
      <c r="BG62" s="2">
        <f t="shared" si="154"/>
        <v>102.86399961589241</v>
      </c>
      <c r="BH62" s="2">
        <f t="shared" si="155"/>
        <v>102.23703462001102</v>
      </c>
      <c r="BI62" s="2">
        <f t="shared" si="156"/>
        <v>103.77251608839482</v>
      </c>
      <c r="BJ62" s="2">
        <f t="shared" si="157"/>
        <v>105.80908373997276</v>
      </c>
      <c r="BK62" s="2">
        <f t="shared" si="158"/>
        <v>107.06646327906958</v>
      </c>
      <c r="BL62" s="2">
        <f t="shared" si="159"/>
        <v>103.03159337508635</v>
      </c>
      <c r="BM62" s="2">
        <f t="shared" si="160"/>
        <v>104.2368782423454</v>
      </c>
      <c r="BO62" s="2">
        <f t="shared" si="38"/>
        <v>107.093</v>
      </c>
      <c r="BP62" s="2">
        <f t="shared" si="39"/>
        <v>106.372</v>
      </c>
      <c r="BQ62" s="2">
        <f t="shared" si="40"/>
        <v>106.72499999999999</v>
      </c>
      <c r="BR62" s="2">
        <f t="shared" si="41"/>
        <v>104.95</v>
      </c>
      <c r="BS62" s="2">
        <f t="shared" si="42"/>
        <v>104.854</v>
      </c>
      <c r="BT62" s="2">
        <f t="shared" si="43"/>
        <v>104.78</v>
      </c>
      <c r="BU62" s="2">
        <f t="shared" si="44"/>
        <v>104.41500000000001</v>
      </c>
      <c r="BV62" s="2">
        <f t="shared" si="45"/>
        <v>105.488</v>
      </c>
      <c r="BW62" s="2">
        <f t="shared" si="46"/>
        <v>99.171000000000006</v>
      </c>
      <c r="BX62" s="2">
        <f t="shared" si="47"/>
        <v>102.721</v>
      </c>
      <c r="BY62" s="2">
        <f t="shared" si="48"/>
        <v>105.619</v>
      </c>
      <c r="BZ62" s="2">
        <f t="shared" si="49"/>
        <v>108.762</v>
      </c>
      <c r="CA62" s="2">
        <f t="shared" si="50"/>
        <v>110.23699999999999</v>
      </c>
      <c r="CB62" s="2">
        <f t="shared" si="51"/>
        <v>104.125</v>
      </c>
      <c r="CC62" s="2">
        <f t="shared" si="52"/>
        <v>105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104.76432550607288</v>
      </c>
      <c r="DL62" s="2">
        <f t="shared" si="221"/>
        <v>105.91850877192984</v>
      </c>
      <c r="DM62" s="2">
        <f t="shared" si="221"/>
        <v>103.96740619136958</v>
      </c>
      <c r="DN62" s="2">
        <f t="shared" si="221"/>
        <v>104.82221622889304</v>
      </c>
      <c r="DO62" s="2">
        <f t="shared" si="221"/>
        <v>104.57745469043149</v>
      </c>
      <c r="DP62" s="2">
        <f t="shared" si="221"/>
        <v>105.47758968105067</v>
      </c>
      <c r="DQ62" s="2">
        <f t="shared" si="221"/>
        <v>103.16371228893058</v>
      </c>
      <c r="DR62" s="2">
        <f t="shared" si="221"/>
        <v>104.48339260312947</v>
      </c>
      <c r="DS62" s="2">
        <f t="shared" si="221"/>
        <v>103.88943255159475</v>
      </c>
      <c r="DT62" s="2">
        <f t="shared" si="221"/>
        <v>104.55586340626341</v>
      </c>
      <c r="DU62" s="2">
        <f t="shared" si="221"/>
        <v>105.10781267097059</v>
      </c>
      <c r="DV62" s="2">
        <f t="shared" si="221"/>
        <v>107.42688083670716</v>
      </c>
      <c r="DW62" s="2">
        <f t="shared" si="221"/>
        <v>108.23782692307691</v>
      </c>
      <c r="DX62" s="2">
        <f t="shared" si="221"/>
        <v>103.72980431848852</v>
      </c>
      <c r="DY62" s="2">
        <f t="shared" si="221"/>
        <v>105.37025210084033</v>
      </c>
      <c r="EA62" s="2">
        <f t="shared" si="71"/>
        <v>98.554292053663588</v>
      </c>
      <c r="EB62" s="2">
        <f t="shared" si="72"/>
        <v>98.952200108144083</v>
      </c>
      <c r="EC62" s="2">
        <f t="shared" si="73"/>
        <v>96.613074703326646</v>
      </c>
      <c r="ED62" s="2">
        <f t="shared" si="74"/>
        <v>97.901813832967889</v>
      </c>
      <c r="EE62" s="2">
        <f t="shared" si="75"/>
        <v>98.554151353317408</v>
      </c>
      <c r="EF62" s="2">
        <f t="shared" si="76"/>
        <v>100.28496568339517</v>
      </c>
      <c r="EG62" s="2">
        <f t="shared" si="77"/>
        <v>95.402524359775143</v>
      </c>
      <c r="EH62" s="2">
        <f t="shared" si="78"/>
        <v>102.00987711055646</v>
      </c>
      <c r="EI62" s="2">
        <f t="shared" si="79"/>
        <v>99.834172051103209</v>
      </c>
      <c r="EJ62" s="2">
        <f t="shared" si="80"/>
        <v>97.625022896352462</v>
      </c>
      <c r="EK62" s="2">
        <f t="shared" si="81"/>
        <v>101.12119097516658</v>
      </c>
      <c r="EL62" s="2">
        <f t="shared" si="82"/>
        <v>103.03706460036136</v>
      </c>
      <c r="EM62" s="2">
        <f t="shared" si="83"/>
        <v>105.12706984445936</v>
      </c>
      <c r="EN62" s="2">
        <f t="shared" si="84"/>
        <v>101.7793030353165</v>
      </c>
      <c r="EO62" s="2">
        <f t="shared" si="85"/>
        <v>101.84127862126502</v>
      </c>
      <c r="EQ62" s="2">
        <f t="shared" si="86"/>
        <v>98.611360385051682</v>
      </c>
      <c r="ER62" s="2">
        <f t="shared" si="222"/>
        <v>98.045154355605405</v>
      </c>
      <c r="ES62" s="2">
        <f t="shared" si="222"/>
        <v>96.32692345501016</v>
      </c>
      <c r="ET62" s="2">
        <f t="shared" si="222"/>
        <v>96.173380763967984</v>
      </c>
      <c r="EU62" s="2">
        <f t="shared" si="222"/>
        <v>96.469507552818115</v>
      </c>
      <c r="EV62" s="2">
        <f t="shared" si="222"/>
        <v>97.373902207236171</v>
      </c>
      <c r="EW62" s="2">
        <f t="shared" si="222"/>
        <v>96.297873254446785</v>
      </c>
      <c r="EX62" s="2">
        <f t="shared" si="222"/>
        <v>99.995481356232077</v>
      </c>
      <c r="EY62" s="2">
        <f t="shared" si="222"/>
        <v>99.374842353393973</v>
      </c>
      <c r="EZ62" s="2">
        <f t="shared" si="222"/>
        <v>98.736825817914934</v>
      </c>
      <c r="FA62" s="2">
        <f t="shared" si="222"/>
        <v>101.56897620496061</v>
      </c>
      <c r="FB62" s="2">
        <f t="shared" si="222"/>
        <v>101.92306304435307</v>
      </c>
      <c r="FC62" s="2">
        <f t="shared" si="222"/>
        <v>104.9525783086016</v>
      </c>
      <c r="FD62" s="2">
        <f t="shared" si="222"/>
        <v>104.89052050605088</v>
      </c>
      <c r="FE62" s="2">
        <f t="shared" si="222"/>
        <v>103.73669130622362</v>
      </c>
      <c r="FG62" s="2">
        <f t="shared" si="88"/>
        <v>0.40314498982853325</v>
      </c>
      <c r="FH62" s="2">
        <f t="shared" si="223"/>
        <v>0.413461620715392</v>
      </c>
      <c r="FI62" s="2">
        <f t="shared" si="223"/>
        <v>0.39567531823486518</v>
      </c>
      <c r="FJ62" s="2">
        <f t="shared" si="223"/>
        <v>0.3818580047566435</v>
      </c>
      <c r="FK62" s="2">
        <f t="shared" si="223"/>
        <v>0.38308068722740951</v>
      </c>
      <c r="FL62" s="2">
        <f t="shared" si="223"/>
        <v>0.39022077185691156</v>
      </c>
      <c r="FM62" s="2">
        <f t="shared" si="223"/>
        <v>0.37864157548496125</v>
      </c>
      <c r="FN62" s="2">
        <f t="shared" si="223"/>
        <v>0.35875922857102666</v>
      </c>
      <c r="FO62" s="2">
        <f t="shared" si="223"/>
        <v>0.2528618037206754</v>
      </c>
      <c r="FP62" s="2">
        <f t="shared" si="223"/>
        <v>0.33457428678377826</v>
      </c>
      <c r="FQ62" s="2">
        <f t="shared" si="223"/>
        <v>0.33494898877143842</v>
      </c>
      <c r="FR62" s="2">
        <f t="shared" si="223"/>
        <v>0.36852356084820265</v>
      </c>
      <c r="FS62" s="2">
        <f t="shared" si="223"/>
        <v>0.37655090031603167</v>
      </c>
      <c r="FT62" s="2">
        <f t="shared" si="223"/>
        <v>0.35800383801747648</v>
      </c>
      <c r="FU62" s="2">
        <f t="shared" si="223"/>
        <v>0.32117535933987501</v>
      </c>
      <c r="FW62" s="2">
        <f t="shared" si="112"/>
        <v>3.39439451436203E-5</v>
      </c>
      <c r="FX62" s="2">
        <f t="shared" si="164"/>
        <v>3.7646613026274652E-5</v>
      </c>
      <c r="FY62" s="2">
        <f t="shared" si="165"/>
        <v>4.8705182777562476E-5</v>
      </c>
      <c r="FZ62" s="2">
        <f t="shared" si="166"/>
        <v>4.7231031250977604E-5</v>
      </c>
      <c r="GA62" s="2">
        <f t="shared" si="167"/>
        <v>4.1136496029506871E-5</v>
      </c>
      <c r="GB62" s="2">
        <f t="shared" si="168"/>
        <v>4.3213257448386307E-5</v>
      </c>
      <c r="GC62" s="2">
        <f t="shared" si="169"/>
        <v>4.2059101632338916E-5</v>
      </c>
      <c r="GD62" s="2">
        <f t="shared" si="170"/>
        <v>5.0948056272846802E-5</v>
      </c>
      <c r="GE62" s="2">
        <f t="shared" si="171"/>
        <v>2.7106870942971112E-5</v>
      </c>
      <c r="GF62" s="2">
        <f t="shared" si="172"/>
        <v>4.6981494801988393E-5</v>
      </c>
      <c r="GG62" s="2">
        <f t="shared" si="173"/>
        <v>4.0919277475553269E-5</v>
      </c>
      <c r="GH62" s="2">
        <f t="shared" si="174"/>
        <v>4.1638942705920403E-5</v>
      </c>
      <c r="GI62" s="2">
        <f t="shared" si="175"/>
        <v>3.0175615126042979E-5</v>
      </c>
      <c r="GJ62" s="2">
        <f t="shared" si="176"/>
        <v>2.4428389252597217E-5</v>
      </c>
      <c r="GK62" s="2">
        <f t="shared" si="177"/>
        <v>2.3987867605334645E-5</v>
      </c>
      <c r="GM62" s="86">
        <f t="shared" si="113"/>
        <v>2.3927237637362394E-3</v>
      </c>
      <c r="GN62" s="86">
        <f t="shared" si="178"/>
        <v>3.0810879381106028E-3</v>
      </c>
      <c r="GO62" s="86">
        <f t="shared" si="179"/>
        <v>2.0310795120799196E-3</v>
      </c>
      <c r="GP62" s="86">
        <f t="shared" si="180"/>
        <v>1.3095545121154005E-3</v>
      </c>
      <c r="GQ62" s="86">
        <f t="shared" si="181"/>
        <v>1.4040302719103975E-3</v>
      </c>
      <c r="GR62" s="86">
        <f t="shared" si="182"/>
        <v>1.6442393611522713E-3</v>
      </c>
      <c r="GS62" s="86">
        <f t="shared" si="183"/>
        <v>1.366257034467646E-3</v>
      </c>
      <c r="GT62" s="86">
        <f t="shared" si="184"/>
        <v>6.7028100833269315E-4</v>
      </c>
      <c r="GU62" s="86">
        <f t="shared" si="185"/>
        <v>4.3673799181967484E-5</v>
      </c>
      <c r="GV62" s="86">
        <f t="shared" si="186"/>
        <v>3.1162797358566351E-4</v>
      </c>
      <c r="GW62" s="86">
        <f t="shared" si="187"/>
        <v>3.697985856093799E-4</v>
      </c>
      <c r="GX62" s="86">
        <f t="shared" si="188"/>
        <v>8.8381327781979094E-4</v>
      </c>
      <c r="GY62" s="86">
        <f t="shared" si="189"/>
        <v>1.2943178816522158E-3</v>
      </c>
      <c r="GZ62" s="86">
        <f t="shared" si="190"/>
        <v>7.6431425590891156E-4</v>
      </c>
      <c r="HA62" s="86">
        <f t="shared" si="191"/>
        <v>1.6372022974520814E-4</v>
      </c>
      <c r="HC62" s="86">
        <f t="shared" si="145"/>
        <v>1.250477661366841E-11</v>
      </c>
      <c r="HD62" s="86">
        <f t="shared" si="192"/>
        <v>1.7415331755753824E-11</v>
      </c>
      <c r="HE62" s="86">
        <f t="shared" si="193"/>
        <v>3.2857090199979637E-13</v>
      </c>
      <c r="HF62" s="86">
        <f t="shared" si="194"/>
        <v>1.2074140224566176E-14</v>
      </c>
      <c r="HG62" s="86">
        <f t="shared" si="195"/>
        <v>5.2651492553892163E-14</v>
      </c>
      <c r="HH62" s="86">
        <f t="shared" si="196"/>
        <v>6.2434341725412363E-13</v>
      </c>
      <c r="HI62" s="86">
        <f t="shared" si="197"/>
        <v>6.0637547681740618E-13</v>
      </c>
      <c r="HJ62" s="86">
        <f t="shared" si="198"/>
        <v>5.2975988223569102E-14</v>
      </c>
      <c r="HK62" s="86">
        <f t="shared" si="199"/>
        <v>5.4053266371730255E-16</v>
      </c>
      <c r="HL62" s="86">
        <f t="shared" si="200"/>
        <v>2.0615560983298675E-14</v>
      </c>
      <c r="HM62" s="86">
        <f t="shared" si="201"/>
        <v>2.8607460824764521E-14</v>
      </c>
      <c r="HN62" s="86">
        <f t="shared" si="202"/>
        <v>4.8975567189481265E-14</v>
      </c>
      <c r="HO62" s="86">
        <f t="shared" si="203"/>
        <v>2.5411214032724848E-14</v>
      </c>
      <c r="HP62" s="86">
        <f t="shared" si="204"/>
        <v>5.0995090779592603E-15</v>
      </c>
      <c r="HQ62" s="86">
        <f t="shared" si="205"/>
        <v>3.2403907545678679E-18</v>
      </c>
      <c r="HS62" s="86">
        <f t="shared" si="114"/>
        <v>4.4586107674441291E-61</v>
      </c>
      <c r="HT62" s="86">
        <f t="shared" si="206"/>
        <v>1.2566349862068674E-55</v>
      </c>
      <c r="HU62" s="86">
        <f t="shared" si="207"/>
        <v>8.8401149143923568E-68</v>
      </c>
      <c r="HV62" s="86">
        <f t="shared" si="208"/>
        <v>2.4344553511297655E-77</v>
      </c>
      <c r="HW62" s="86">
        <f t="shared" si="209"/>
        <v>8.0491979788517467E-74</v>
      </c>
      <c r="HX62" s="86">
        <f t="shared" si="210"/>
        <v>2.1687681902793442E-68</v>
      </c>
      <c r="HY62" s="86">
        <f t="shared" si="211"/>
        <v>3.9134655151783563E-67</v>
      </c>
      <c r="HZ62" s="86">
        <f t="shared" si="212"/>
        <v>6.922540041020591E-73</v>
      </c>
      <c r="IA62" s="86">
        <f t="shared" si="213"/>
        <v>1.755548662641385E-75</v>
      </c>
      <c r="IB62" s="86">
        <f t="shared" si="214"/>
        <v>7.2512089789843991E-76</v>
      </c>
      <c r="IC62" s="86">
        <f t="shared" si="215"/>
        <v>1.0032409734330529E-73</v>
      </c>
      <c r="ID62" s="86">
        <f t="shared" si="216"/>
        <v>3.2198256864751582E-74</v>
      </c>
      <c r="IE62" s="86">
        <f t="shared" si="217"/>
        <v>5.5537902203791419E-75</v>
      </c>
      <c r="IF62" s="86">
        <f t="shared" si="218"/>
        <v>4.0463636200785771E-34</v>
      </c>
      <c r="IG62" s="86">
        <f t="shared" si="219"/>
        <v>6.3759996041737696E-35</v>
      </c>
      <c r="II62" s="86">
        <f t="shared" si="115"/>
        <v>4.0565384840556096E-201</v>
      </c>
      <c r="IJ62" s="86">
        <f t="shared" si="116"/>
        <v>1.8852751736777933E-193</v>
      </c>
      <c r="IK62" s="86">
        <f t="shared" si="117"/>
        <v>1.8221960559091175E-222</v>
      </c>
      <c r="IL62" s="86">
        <f t="shared" si="118"/>
        <v>1.59689786692802E-259</v>
      </c>
      <c r="IM62" s="86">
        <f t="shared" si="119"/>
        <v>5.4767747457321877E-245</v>
      </c>
      <c r="IN62" s="86">
        <f t="shared" si="120"/>
        <v>3.8555987632505001E-224</v>
      </c>
      <c r="IO62" s="86">
        <f t="shared" si="121"/>
        <v>2.4340624814338629E-217</v>
      </c>
      <c r="IP62" s="86">
        <f t="shared" si="122"/>
        <v>6.1288982405737062E-239</v>
      </c>
      <c r="IQ62" s="86">
        <f t="shared" si="123"/>
        <v>8.4268296391906374E-242</v>
      </c>
      <c r="IR62" s="86">
        <f t="shared" si="124"/>
        <v>2.0765184035087338E-248</v>
      </c>
      <c r="IS62" s="86">
        <f t="shared" si="125"/>
        <v>3.6184650110075981E-244</v>
      </c>
      <c r="IT62" s="86">
        <f t="shared" si="126"/>
        <v>7.6557023085726414E-248</v>
      </c>
      <c r="IU62" s="86">
        <f t="shared" si="127"/>
        <v>5.8541825628939741E-246</v>
      </c>
      <c r="IV62" s="86">
        <f t="shared" si="128"/>
        <v>5.6627646599422509E-165</v>
      </c>
      <c r="IW62" s="86">
        <f t="shared" si="129"/>
        <v>7.6422158251706142E-119</v>
      </c>
      <c r="IY62" s="86">
        <f t="shared" si="130"/>
        <v>2.3927237762410162E-3</v>
      </c>
      <c r="IZ62" s="86">
        <f t="shared" si="131"/>
        <v>3.0810879555259346E-3</v>
      </c>
      <c r="JA62" s="86">
        <f t="shared" si="132"/>
        <v>2.0310795124084905E-3</v>
      </c>
      <c r="JB62" s="86">
        <f t="shared" si="133"/>
        <v>1.3095545121274746E-3</v>
      </c>
      <c r="JC62" s="86">
        <f t="shared" si="134"/>
        <v>1.404030271963049E-3</v>
      </c>
      <c r="JD62" s="86">
        <f t="shared" si="135"/>
        <v>1.6442393617766148E-3</v>
      </c>
      <c r="JE62" s="86">
        <f t="shared" si="136"/>
        <v>1.3662570350740214E-3</v>
      </c>
      <c r="JF62" s="86">
        <f t="shared" si="137"/>
        <v>6.7028100838566911E-4</v>
      </c>
      <c r="JG62" s="86">
        <f t="shared" si="138"/>
        <v>4.367379918250802E-5</v>
      </c>
      <c r="JH62" s="86">
        <f t="shared" si="139"/>
        <v>3.1162797360627907E-4</v>
      </c>
      <c r="JI62" s="86">
        <f t="shared" si="140"/>
        <v>3.6979858563798739E-4</v>
      </c>
      <c r="JJ62" s="86">
        <f t="shared" si="141"/>
        <v>8.8381327786876652E-4</v>
      </c>
      <c r="JK62" s="86">
        <f t="shared" si="142"/>
        <v>1.2943178816776271E-3</v>
      </c>
      <c r="JL62" s="86">
        <f t="shared" si="143"/>
        <v>7.6431425591401111E-4</v>
      </c>
      <c r="JM62" s="86">
        <f t="shared" si="144"/>
        <v>1.6372022974521139E-4</v>
      </c>
    </row>
    <row r="63" spans="2:273" x14ac:dyDescent="0.25">
      <c r="B63" s="2">
        <v>36</v>
      </c>
      <c r="C63" s="37">
        <v>105.884</v>
      </c>
      <c r="D63" s="37">
        <v>109.837</v>
      </c>
      <c r="E63" s="37">
        <v>106.77500000000001</v>
      </c>
      <c r="F63" s="37">
        <v>107.15</v>
      </c>
      <c r="G63" s="37">
        <v>108.488</v>
      </c>
      <c r="H63" s="37">
        <v>107.098</v>
      </c>
      <c r="I63" s="37">
        <v>105.902</v>
      </c>
      <c r="J63" s="37">
        <v>105.512</v>
      </c>
      <c r="K63" s="37">
        <v>102.95099999999999</v>
      </c>
      <c r="L63" s="37">
        <v>104.163</v>
      </c>
      <c r="M63" s="37">
        <v>103.143</v>
      </c>
      <c r="N63" s="37">
        <v>109.214</v>
      </c>
      <c r="O63" s="37">
        <v>108.947</v>
      </c>
      <c r="P63" s="37">
        <v>105.375</v>
      </c>
      <c r="Q63" s="37">
        <v>104.5</v>
      </c>
      <c r="S63" s="4">
        <f t="shared" si="8"/>
        <v>104.61625262135961</v>
      </c>
      <c r="T63" s="4">
        <f t="shared" si="9"/>
        <v>105.89625532404418</v>
      </c>
      <c r="U63" s="4">
        <f t="shared" si="10"/>
        <v>103.08689333680906</v>
      </c>
      <c r="V63" s="4">
        <f t="shared" si="11"/>
        <v>103.63248216310477</v>
      </c>
      <c r="W63" s="4">
        <f t="shared" si="12"/>
        <v>103.7918442366344</v>
      </c>
      <c r="X63" s="4">
        <f t="shared" si="13"/>
        <v>105.16078432332831</v>
      </c>
      <c r="Y63" s="4">
        <f t="shared" si="14"/>
        <v>101.60760952858622</v>
      </c>
      <c r="Z63" s="4">
        <f t="shared" si="15"/>
        <v>104.41578246368753</v>
      </c>
      <c r="AA63" s="4">
        <f t="shared" si="16"/>
        <v>102.9597004017978</v>
      </c>
      <c r="AB63" s="4">
        <f t="shared" si="17"/>
        <v>102.5745632691572</v>
      </c>
      <c r="AC63" s="4">
        <f t="shared" si="18"/>
        <v>104.14122700925547</v>
      </c>
      <c r="AD63" s="4">
        <f t="shared" si="19"/>
        <v>106.73993150699401</v>
      </c>
      <c r="AE63" s="4">
        <f t="shared" si="20"/>
        <v>108.39166254679216</v>
      </c>
      <c r="AF63" s="4">
        <f t="shared" si="21"/>
        <v>103.84887319759537</v>
      </c>
      <c r="AG63" s="4">
        <f t="shared" si="22"/>
        <v>104.29419055014061</v>
      </c>
      <c r="AI63" s="4">
        <f t="shared" si="23"/>
        <v>1.2677473786403937</v>
      </c>
      <c r="AJ63" s="4">
        <f t="shared" si="24"/>
        <v>3.9407446759558269</v>
      </c>
      <c r="AK63" s="4">
        <f t="shared" si="25"/>
        <v>3.6881066631909505</v>
      </c>
      <c r="AL63" s="4">
        <f t="shared" si="26"/>
        <v>3.5175178368952373</v>
      </c>
      <c r="AM63" s="4">
        <f t="shared" si="27"/>
        <v>4.6961557633655957</v>
      </c>
      <c r="AN63" s="4">
        <f t="shared" si="28"/>
        <v>1.9372156766716842</v>
      </c>
      <c r="AO63" s="4">
        <f t="shared" si="29"/>
        <v>4.2943904714137773</v>
      </c>
      <c r="AP63" s="4">
        <f t="shared" si="30"/>
        <v>1.0962175363124658</v>
      </c>
      <c r="AQ63" s="4">
        <f t="shared" si="31"/>
        <v>-8.7004017978102866E-3</v>
      </c>
      <c r="AR63" s="4">
        <f t="shared" si="32"/>
        <v>1.5884367308428011</v>
      </c>
      <c r="AS63" s="4">
        <f t="shared" si="33"/>
        <v>-0.99822700925547281</v>
      </c>
      <c r="AT63" s="4">
        <f t="shared" si="34"/>
        <v>2.4740684930059871</v>
      </c>
      <c r="AU63" s="4">
        <f t="shared" si="35"/>
        <v>0.55533745320784078</v>
      </c>
      <c r="AV63" s="4">
        <f t="shared" si="220"/>
        <v>1.5261268024046331</v>
      </c>
      <c r="AW63" s="4">
        <f t="shared" si="220"/>
        <v>0.20580944985938743</v>
      </c>
      <c r="AY63" s="2">
        <f t="shared" si="96"/>
        <v>102.12481740990468</v>
      </c>
      <c r="AZ63" s="2">
        <f t="shared" si="147"/>
        <v>102.94103570400111</v>
      </c>
      <c r="BA63" s="2">
        <f t="shared" si="148"/>
        <v>100.93599593319273</v>
      </c>
      <c r="BB63" s="2">
        <f t="shared" si="149"/>
        <v>102.10854523556173</v>
      </c>
      <c r="BC63" s="2">
        <f t="shared" si="150"/>
        <v>102.18945160593773</v>
      </c>
      <c r="BD63" s="2">
        <f t="shared" si="151"/>
        <v>103.39150289510179</v>
      </c>
      <c r="BE63" s="2">
        <f t="shared" si="152"/>
        <v>100.100124973269</v>
      </c>
      <c r="BF63" s="2">
        <f t="shared" si="153"/>
        <v>103.58028378786622</v>
      </c>
      <c r="BG63" s="2">
        <f t="shared" si="154"/>
        <v>102.89303098640558</v>
      </c>
      <c r="BH63" s="2">
        <f t="shared" si="155"/>
        <v>102.14587977658722</v>
      </c>
      <c r="BI63" s="2">
        <f t="shared" si="156"/>
        <v>103.65309566328666</v>
      </c>
      <c r="BJ63" s="2">
        <f t="shared" si="157"/>
        <v>105.70594101012286</v>
      </c>
      <c r="BK63" s="2">
        <f t="shared" si="158"/>
        <v>106.998267097709</v>
      </c>
      <c r="BL63" s="2">
        <f t="shared" si="159"/>
        <v>103.01247165223525</v>
      </c>
      <c r="BM63" s="2">
        <f t="shared" si="160"/>
        <v>104.09815596041712</v>
      </c>
      <c r="BO63" s="2">
        <f t="shared" si="38"/>
        <v>105.884</v>
      </c>
      <c r="BP63" s="2">
        <f t="shared" si="39"/>
        <v>109.837</v>
      </c>
      <c r="BQ63" s="2">
        <f t="shared" si="40"/>
        <v>106.77500000000001</v>
      </c>
      <c r="BR63" s="2">
        <f t="shared" si="41"/>
        <v>107.15</v>
      </c>
      <c r="BS63" s="2">
        <f t="shared" si="42"/>
        <v>108.488</v>
      </c>
      <c r="BT63" s="2">
        <f t="shared" si="43"/>
        <v>107.098</v>
      </c>
      <c r="BU63" s="2">
        <f t="shared" si="44"/>
        <v>105.902</v>
      </c>
      <c r="BV63" s="2">
        <f t="shared" si="45"/>
        <v>105.512</v>
      </c>
      <c r="BW63" s="2">
        <f t="shared" si="46"/>
        <v>102.95099999999999</v>
      </c>
      <c r="BX63" s="2">
        <f t="shared" si="47"/>
        <v>104.163</v>
      </c>
      <c r="BY63" s="2">
        <f t="shared" si="48"/>
        <v>103.143</v>
      </c>
      <c r="BZ63" s="2">
        <f t="shared" si="49"/>
        <v>109.214</v>
      </c>
      <c r="CA63" s="2">
        <f t="shared" si="50"/>
        <v>108.947</v>
      </c>
      <c r="CB63" s="2">
        <f t="shared" si="51"/>
        <v>105.375</v>
      </c>
      <c r="CC63" s="2">
        <f t="shared" si="52"/>
        <v>104.5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104.87910546558705</v>
      </c>
      <c r="DL63" s="2">
        <f t="shared" si="221"/>
        <v>106.1471960188934</v>
      </c>
      <c r="DM63" s="2">
        <f t="shared" si="221"/>
        <v>104.13627110694182</v>
      </c>
      <c r="DN63" s="2">
        <f t="shared" si="221"/>
        <v>105.06090759849906</v>
      </c>
      <c r="DO63" s="2">
        <f t="shared" si="221"/>
        <v>104.77171144465288</v>
      </c>
      <c r="DP63" s="2">
        <f t="shared" si="221"/>
        <v>105.68786482176361</v>
      </c>
      <c r="DQ63" s="2">
        <f t="shared" si="221"/>
        <v>103.30877598499062</v>
      </c>
      <c r="DR63" s="2">
        <f t="shared" si="221"/>
        <v>104.65992460881938</v>
      </c>
      <c r="DS63" s="2">
        <f t="shared" si="221"/>
        <v>104.08086285178236</v>
      </c>
      <c r="DT63" s="2">
        <f t="shared" si="221"/>
        <v>104.69789017589018</v>
      </c>
      <c r="DU63" s="2">
        <f t="shared" si="221"/>
        <v>105.12791136885875</v>
      </c>
      <c r="DV63" s="2">
        <f t="shared" si="221"/>
        <v>107.50825877192983</v>
      </c>
      <c r="DW63" s="2">
        <f t="shared" si="221"/>
        <v>108.32710769230768</v>
      </c>
      <c r="DX63" s="2">
        <f t="shared" si="221"/>
        <v>103.82648448043184</v>
      </c>
      <c r="DY63" s="2">
        <f t="shared" si="221"/>
        <v>105.31792016806722</v>
      </c>
      <c r="EA63" s="2">
        <f t="shared" si="71"/>
        <v>98.405891640866884</v>
      </c>
      <c r="EB63" s="2">
        <f t="shared" si="72"/>
        <v>98.793046501954919</v>
      </c>
      <c r="EC63" s="2">
        <f t="shared" si="73"/>
        <v>96.478251248297781</v>
      </c>
      <c r="ED63" s="2">
        <f t="shared" si="74"/>
        <v>97.750072987137827</v>
      </c>
      <c r="EE63" s="2">
        <f t="shared" si="75"/>
        <v>98.397071147858014</v>
      </c>
      <c r="EF63" s="2">
        <f t="shared" si="76"/>
        <v>100.11915922023573</v>
      </c>
      <c r="EG63" s="2">
        <f t="shared" si="77"/>
        <v>95.297866333541535</v>
      </c>
      <c r="EH63" s="2">
        <f t="shared" si="78"/>
        <v>101.82063680810454</v>
      </c>
      <c r="EI63" s="2">
        <f t="shared" si="79"/>
        <v>99.692176447373257</v>
      </c>
      <c r="EJ63" s="2">
        <f t="shared" si="80"/>
        <v>97.51669693029973</v>
      </c>
      <c r="EK63" s="2">
        <f t="shared" si="81"/>
        <v>100.98240811629317</v>
      </c>
      <c r="EL63" s="2">
        <f t="shared" si="82"/>
        <v>102.88948164845566</v>
      </c>
      <c r="EM63" s="2">
        <f t="shared" si="83"/>
        <v>104.99173037136268</v>
      </c>
      <c r="EN63" s="2">
        <f t="shared" si="84"/>
        <v>101.68095511725882</v>
      </c>
      <c r="EO63" s="2">
        <f t="shared" si="85"/>
        <v>101.74680330398112</v>
      </c>
      <c r="EQ63" s="2">
        <f t="shared" si="86"/>
        <v>98.462094828167665</v>
      </c>
      <c r="ER63" s="2">
        <f t="shared" si="222"/>
        <v>97.900391027841991</v>
      </c>
      <c r="ES63" s="2">
        <f t="shared" si="222"/>
        <v>96.196862143288854</v>
      </c>
      <c r="ET63" s="2">
        <f t="shared" si="222"/>
        <v>96.049867380710026</v>
      </c>
      <c r="EU63" s="2">
        <f t="shared" si="222"/>
        <v>96.3463808718503</v>
      </c>
      <c r="EV63" s="2">
        <f t="shared" si="222"/>
        <v>97.255374501254437</v>
      </c>
      <c r="EW63" s="2">
        <f t="shared" si="222"/>
        <v>96.178574542579625</v>
      </c>
      <c r="EX63" s="2">
        <f t="shared" si="222"/>
        <v>99.840616107126849</v>
      </c>
      <c r="EY63" s="2">
        <f t="shared" si="222"/>
        <v>99.239721941598134</v>
      </c>
      <c r="EZ63" s="2">
        <f t="shared" si="222"/>
        <v>98.610683124106743</v>
      </c>
      <c r="FA63" s="2">
        <f t="shared" si="222"/>
        <v>101.42322662481595</v>
      </c>
      <c r="FB63" s="2">
        <f t="shared" si="222"/>
        <v>101.79391023651975</v>
      </c>
      <c r="FC63" s="2">
        <f t="shared" si="222"/>
        <v>104.82007525495015</v>
      </c>
      <c r="FD63" s="2">
        <f t="shared" si="222"/>
        <v>104.74550903747595</v>
      </c>
      <c r="FE63" s="2">
        <f t="shared" si="222"/>
        <v>103.61034133152546</v>
      </c>
      <c r="FG63" s="2">
        <f t="shared" si="88"/>
        <v>0.42549037032768244</v>
      </c>
      <c r="FH63" s="2">
        <f t="shared" si="223"/>
        <v>0.4359611481916037</v>
      </c>
      <c r="FI63" s="2">
        <f t="shared" si="223"/>
        <v>0.41789655884158178</v>
      </c>
      <c r="FJ63" s="2">
        <f t="shared" si="223"/>
        <v>0.40382178921810408</v>
      </c>
      <c r="FK63" s="2">
        <f t="shared" si="223"/>
        <v>0.40506871320096249</v>
      </c>
      <c r="FL63" s="2">
        <f t="shared" si="223"/>
        <v>0.4123446988506605</v>
      </c>
      <c r="FM63" s="2">
        <f t="shared" si="223"/>
        <v>0.40054023409165956</v>
      </c>
      <c r="FN63" s="2">
        <f t="shared" si="223"/>
        <v>0.38021161872762888</v>
      </c>
      <c r="FO63" s="2">
        <f t="shared" si="223"/>
        <v>0.27065465792309051</v>
      </c>
      <c r="FP63" s="2">
        <f t="shared" si="223"/>
        <v>0.35538199120618558</v>
      </c>
      <c r="FQ63" s="2">
        <f t="shared" si="223"/>
        <v>0.35576753747024142</v>
      </c>
      <c r="FR63" s="2">
        <f t="shared" si="223"/>
        <v>0.39020452691440721</v>
      </c>
      <c r="FS63" s="2">
        <f t="shared" si="223"/>
        <v>0.39840617333884309</v>
      </c>
      <c r="FT63" s="2">
        <f t="shared" si="223"/>
        <v>0.37943778661557609</v>
      </c>
      <c r="FU63" s="2">
        <f t="shared" si="223"/>
        <v>0.34157751455997964</v>
      </c>
      <c r="FW63" s="2">
        <f t="shared" si="112"/>
        <v>3.7218673855463747E-5</v>
      </c>
      <c r="FX63" s="2">
        <f t="shared" si="164"/>
        <v>4.1278540415099945E-5</v>
      </c>
      <c r="FY63" s="2">
        <f t="shared" si="165"/>
        <v>5.3403920010377041E-5</v>
      </c>
      <c r="FZ63" s="2">
        <f t="shared" si="166"/>
        <v>5.1787559964329392E-5</v>
      </c>
      <c r="GA63" s="2">
        <f t="shared" si="167"/>
        <v>4.5105091950126701E-5</v>
      </c>
      <c r="GB63" s="2">
        <f t="shared" si="168"/>
        <v>4.7382197033600869E-5</v>
      </c>
      <c r="GC63" s="2">
        <f t="shared" si="169"/>
        <v>4.6116700757515299E-5</v>
      </c>
      <c r="GD63" s="2">
        <f t="shared" si="170"/>
        <v>5.5863158250593534E-5</v>
      </c>
      <c r="GE63" s="2">
        <f t="shared" si="171"/>
        <v>2.972201522496662E-5</v>
      </c>
      <c r="GF63" s="2">
        <f t="shared" si="172"/>
        <v>5.1513951175829953E-5</v>
      </c>
      <c r="GG63" s="2">
        <f t="shared" si="173"/>
        <v>4.4866918427445404E-5</v>
      </c>
      <c r="GH63" s="2">
        <f t="shared" si="174"/>
        <v>4.565600937588963E-5</v>
      </c>
      <c r="GI63" s="2">
        <f t="shared" si="175"/>
        <v>3.3086807715658078E-5</v>
      </c>
      <c r="GJ63" s="2">
        <f t="shared" si="176"/>
        <v>2.6785133054984157E-5</v>
      </c>
      <c r="GK63" s="2">
        <f t="shared" si="177"/>
        <v>2.6302112930075938E-5</v>
      </c>
      <c r="GM63" s="86">
        <f t="shared" si="113"/>
        <v>3.6069642550810542E-3</v>
      </c>
      <c r="GN63" s="86">
        <f t="shared" si="178"/>
        <v>4.5327471192197965E-3</v>
      </c>
      <c r="GO63" s="86">
        <f t="shared" si="179"/>
        <v>3.0935390633589493E-3</v>
      </c>
      <c r="GP63" s="86">
        <f t="shared" si="180"/>
        <v>2.0883444997284221E-3</v>
      </c>
      <c r="GQ63" s="86">
        <f t="shared" si="181"/>
        <v>2.2155184305071916E-3</v>
      </c>
      <c r="GR63" s="86">
        <f t="shared" si="182"/>
        <v>2.5761431394864184E-3</v>
      </c>
      <c r="GS63" s="86">
        <f t="shared" si="183"/>
        <v>2.1319378046475018E-3</v>
      </c>
      <c r="GT63" s="86">
        <f t="shared" si="184"/>
        <v>1.1200650016434887E-3</v>
      </c>
      <c r="GU63" s="86">
        <f t="shared" si="185"/>
        <v>7.743407400791681E-5</v>
      </c>
      <c r="GV63" s="86">
        <f t="shared" si="186"/>
        <v>5.454998280108313E-4</v>
      </c>
      <c r="GW63" s="86">
        <f t="shared" si="187"/>
        <v>6.3011904158525591E-4</v>
      </c>
      <c r="GX63" s="86">
        <f t="shared" si="188"/>
        <v>1.4525177407317123E-3</v>
      </c>
      <c r="GY63" s="86">
        <f t="shared" si="189"/>
        <v>2.0271812228266442E-3</v>
      </c>
      <c r="GZ63" s="86">
        <f t="shared" si="190"/>
        <v>1.2425441889786048E-3</v>
      </c>
      <c r="HA63" s="86">
        <f t="shared" si="191"/>
        <v>3.025966339965776E-4</v>
      </c>
      <c r="HC63" s="86">
        <f t="shared" si="145"/>
        <v>3.4246892550680656E-11</v>
      </c>
      <c r="HD63" s="86">
        <f t="shared" si="192"/>
        <v>4.6923187785265389E-11</v>
      </c>
      <c r="HE63" s="86">
        <f t="shared" si="193"/>
        <v>1.0668027625024897E-12</v>
      </c>
      <c r="HF63" s="86">
        <f t="shared" si="194"/>
        <v>4.6183367228679522E-14</v>
      </c>
      <c r="HG63" s="86">
        <f t="shared" si="195"/>
        <v>1.8467224131620322E-13</v>
      </c>
      <c r="HH63" s="86">
        <f t="shared" si="196"/>
        <v>1.9807712048585767E-12</v>
      </c>
      <c r="HI63" s="86">
        <f t="shared" si="197"/>
        <v>1.8855997546006043E-12</v>
      </c>
      <c r="HJ63" s="86">
        <f t="shared" si="198"/>
        <v>1.8783532167773556E-13</v>
      </c>
      <c r="HK63" s="86">
        <f t="shared" si="199"/>
        <v>1.9588914813600923E-15</v>
      </c>
      <c r="HL63" s="86">
        <f t="shared" si="200"/>
        <v>7.5681509480957512E-14</v>
      </c>
      <c r="HM63" s="86">
        <f t="shared" si="201"/>
        <v>1.0136306616225891E-13</v>
      </c>
      <c r="HN63" s="86">
        <f t="shared" si="202"/>
        <v>1.735624733630382E-13</v>
      </c>
      <c r="HO63" s="86">
        <f t="shared" si="203"/>
        <v>8.7401474147356388E-14</v>
      </c>
      <c r="HP63" s="86">
        <f t="shared" si="204"/>
        <v>1.8678967825605991E-14</v>
      </c>
      <c r="HQ63" s="86">
        <f t="shared" si="205"/>
        <v>1.6466124767126342E-17</v>
      </c>
      <c r="HS63" s="86">
        <f t="shared" si="114"/>
        <v>1.1537559838883317E-59</v>
      </c>
      <c r="HT63" s="86">
        <f t="shared" si="206"/>
        <v>2.710153922343752E-54</v>
      </c>
      <c r="HU63" s="86">
        <f t="shared" si="207"/>
        <v>3.725544114862478E-66</v>
      </c>
      <c r="HV63" s="86">
        <f t="shared" si="208"/>
        <v>1.8147957025850643E-75</v>
      </c>
      <c r="HW63" s="86">
        <f t="shared" si="209"/>
        <v>4.5475712259168292E-72</v>
      </c>
      <c r="HX63" s="86">
        <f t="shared" si="210"/>
        <v>9.0200574320403314E-67</v>
      </c>
      <c r="HY63" s="86">
        <f t="shared" si="211"/>
        <v>1.4702534010400164E-65</v>
      </c>
      <c r="HZ63" s="86">
        <f t="shared" si="212"/>
        <v>3.9460769572445901E-71</v>
      </c>
      <c r="IA63" s="86">
        <f t="shared" si="213"/>
        <v>8.620379900383534E-74</v>
      </c>
      <c r="IB63" s="86">
        <f t="shared" si="214"/>
        <v>4.7127108803774316E-74</v>
      </c>
      <c r="IC63" s="86">
        <f t="shared" si="215"/>
        <v>5.6029464783855633E-72</v>
      </c>
      <c r="ID63" s="86">
        <f t="shared" si="216"/>
        <v>1.8925331208536923E-72</v>
      </c>
      <c r="IE63" s="86">
        <f t="shared" si="217"/>
        <v>2.8962259517728827E-73</v>
      </c>
      <c r="IF63" s="86">
        <f t="shared" si="218"/>
        <v>2.2297210192247454E-33</v>
      </c>
      <c r="IG63" s="86">
        <f t="shared" si="219"/>
        <v>3.6744761220534551E-34</v>
      </c>
      <c r="II63" s="86">
        <f t="shared" si="115"/>
        <v>1.428595867713899E-197</v>
      </c>
      <c r="IJ63" s="86">
        <f t="shared" si="116"/>
        <v>5.24991164048435E-190</v>
      </c>
      <c r="IK63" s="86">
        <f t="shared" si="117"/>
        <v>2.1355219774545889E-218</v>
      </c>
      <c r="IL63" s="86">
        <f t="shared" si="118"/>
        <v>8.7344355023297253E-255</v>
      </c>
      <c r="IM63" s="86">
        <f t="shared" si="119"/>
        <v>1.4068880489114512E-240</v>
      </c>
      <c r="IN63" s="86">
        <f t="shared" si="120"/>
        <v>4.3381439561166091E-220</v>
      </c>
      <c r="IO63" s="86">
        <f t="shared" si="121"/>
        <v>2.0094831598105924E-213</v>
      </c>
      <c r="IP63" s="86">
        <f t="shared" si="122"/>
        <v>1.5135872569821232E-234</v>
      </c>
      <c r="IQ63" s="86">
        <f t="shared" si="123"/>
        <v>1.2755920751902786E-237</v>
      </c>
      <c r="IR63" s="86">
        <f t="shared" si="124"/>
        <v>7.0547015613217032E-244</v>
      </c>
      <c r="IS63" s="86">
        <f t="shared" si="125"/>
        <v>8.9349176677138858E-240</v>
      </c>
      <c r="IT63" s="86">
        <f t="shared" si="126"/>
        <v>2.2431133119571075E-243</v>
      </c>
      <c r="IU63" s="86">
        <f t="shared" si="127"/>
        <v>1.1576957021517218E-241</v>
      </c>
      <c r="IV63" s="86">
        <f t="shared" si="128"/>
        <v>3.6889135838787735E-162</v>
      </c>
      <c r="IW63" s="86">
        <f t="shared" si="129"/>
        <v>7.9104448297546244E-117</v>
      </c>
      <c r="IY63" s="86">
        <f t="shared" si="130"/>
        <v>3.6069642893279468E-3</v>
      </c>
      <c r="IZ63" s="86">
        <f t="shared" si="131"/>
        <v>4.5327471661429841E-3</v>
      </c>
      <c r="JA63" s="86">
        <f t="shared" si="132"/>
        <v>3.0935390644257522E-3</v>
      </c>
      <c r="JB63" s="86">
        <f t="shared" si="133"/>
        <v>2.0883444997746056E-3</v>
      </c>
      <c r="JC63" s="86">
        <f t="shared" si="134"/>
        <v>2.2155184306918638E-3</v>
      </c>
      <c r="JD63" s="86">
        <f t="shared" si="135"/>
        <v>2.5761431414671894E-3</v>
      </c>
      <c r="JE63" s="86">
        <f t="shared" si="136"/>
        <v>2.1319378065331016E-3</v>
      </c>
      <c r="JF63" s="86">
        <f t="shared" si="137"/>
        <v>1.1200650018313241E-3</v>
      </c>
      <c r="JG63" s="86">
        <f t="shared" si="138"/>
        <v>7.7434074009875706E-5</v>
      </c>
      <c r="JH63" s="86">
        <f t="shared" si="139"/>
        <v>5.4549982808651284E-4</v>
      </c>
      <c r="JI63" s="86">
        <f t="shared" si="140"/>
        <v>6.3011904168661895E-4</v>
      </c>
      <c r="JJ63" s="86">
        <f t="shared" si="141"/>
        <v>1.4525177409052748E-3</v>
      </c>
      <c r="JK63" s="86">
        <f t="shared" si="142"/>
        <v>2.0271812229140456E-3</v>
      </c>
      <c r="JL63" s="86">
        <f t="shared" si="143"/>
        <v>1.2425441889972839E-3</v>
      </c>
      <c r="JM63" s="86">
        <f t="shared" si="144"/>
        <v>3.0259663399659408E-4</v>
      </c>
    </row>
    <row r="64" spans="2:273" x14ac:dyDescent="0.25">
      <c r="B64" s="2">
        <v>37</v>
      </c>
      <c r="C64" s="37">
        <v>102.721</v>
      </c>
      <c r="D64" s="37">
        <v>110.233</v>
      </c>
      <c r="E64" s="37">
        <v>107.45</v>
      </c>
      <c r="F64" s="37">
        <v>107.25</v>
      </c>
      <c r="G64" s="37">
        <v>106.39</v>
      </c>
      <c r="H64" s="37">
        <v>110.34099999999999</v>
      </c>
      <c r="I64" s="37">
        <v>104.34099999999999</v>
      </c>
      <c r="J64" s="37">
        <v>108.878</v>
      </c>
      <c r="K64" s="37">
        <v>102.098</v>
      </c>
      <c r="L64" s="37">
        <v>106.884</v>
      </c>
      <c r="M64" s="37">
        <v>103.905</v>
      </c>
      <c r="N64" s="37">
        <v>108.714</v>
      </c>
      <c r="O64" s="37">
        <v>113.553</v>
      </c>
      <c r="P64" s="37">
        <v>104.75</v>
      </c>
      <c r="Q64" s="37">
        <v>105.625</v>
      </c>
      <c r="S64" s="4">
        <f t="shared" si="8"/>
        <v>105.5413251281709</v>
      </c>
      <c r="T64" s="4">
        <f t="shared" si="9"/>
        <v>106.96074312049825</v>
      </c>
      <c r="U64" s="4">
        <f t="shared" si="10"/>
        <v>103.90810941412511</v>
      </c>
      <c r="V64" s="4">
        <f t="shared" si="11"/>
        <v>104.31543914651846</v>
      </c>
      <c r="W64" s="4">
        <f t="shared" si="12"/>
        <v>104.48460627549549</v>
      </c>
      <c r="X64" s="4">
        <f t="shared" si="13"/>
        <v>105.93681105370008</v>
      </c>
      <c r="Y64" s="4">
        <f t="shared" si="14"/>
        <v>102.19238197089837</v>
      </c>
      <c r="Z64" s="4">
        <f t="shared" si="15"/>
        <v>104.86516635516446</v>
      </c>
      <c r="AA64" s="4">
        <f t="shared" si="16"/>
        <v>103.01918018497237</v>
      </c>
      <c r="AB64" s="4">
        <f t="shared" si="17"/>
        <v>102.7476207449203</v>
      </c>
      <c r="AC64" s="4">
        <f t="shared" si="18"/>
        <v>104.31095689923343</v>
      </c>
      <c r="AD64" s="4">
        <f t="shared" si="19"/>
        <v>107.19515212260214</v>
      </c>
      <c r="AE64" s="4">
        <f t="shared" si="20"/>
        <v>108.98869230953248</v>
      </c>
      <c r="AF64" s="4">
        <f t="shared" si="21"/>
        <v>104.27137309522841</v>
      </c>
      <c r="AG64" s="4">
        <f t="shared" si="22"/>
        <v>104.2960591264455</v>
      </c>
      <c r="AI64" s="4">
        <f t="shared" si="23"/>
        <v>-2.820325128170893</v>
      </c>
      <c r="AJ64" s="4">
        <f t="shared" si="24"/>
        <v>3.2722568795017537</v>
      </c>
      <c r="AK64" s="4">
        <f t="shared" si="25"/>
        <v>3.5418905858748957</v>
      </c>
      <c r="AL64" s="4">
        <f t="shared" si="26"/>
        <v>2.9345608534815426</v>
      </c>
      <c r="AM64" s="4">
        <f t="shared" si="27"/>
        <v>1.9053937245045063</v>
      </c>
      <c r="AN64" s="4">
        <f t="shared" si="28"/>
        <v>4.4041889462999109</v>
      </c>
      <c r="AO64" s="4">
        <f t="shared" si="29"/>
        <v>2.1486180291016268</v>
      </c>
      <c r="AP64" s="4">
        <f t="shared" si="30"/>
        <v>4.0128336448355384</v>
      </c>
      <c r="AQ64" s="4">
        <f t="shared" si="31"/>
        <v>-0.92118018497237131</v>
      </c>
      <c r="AR64" s="4">
        <f t="shared" si="32"/>
        <v>4.1363792550797029</v>
      </c>
      <c r="AS64" s="4">
        <f t="shared" si="33"/>
        <v>-0.40595689923343059</v>
      </c>
      <c r="AT64" s="4">
        <f t="shared" si="34"/>
        <v>1.5188478773978602</v>
      </c>
      <c r="AU64" s="4">
        <f t="shared" si="35"/>
        <v>4.5643076904675155</v>
      </c>
      <c r="AV64" s="4">
        <f t="shared" si="220"/>
        <v>0.47862690477158765</v>
      </c>
      <c r="AW64" s="4">
        <f t="shared" si="220"/>
        <v>1.328940873554501</v>
      </c>
      <c r="AY64" s="2">
        <f t="shared" si="96"/>
        <v>101.97501071930984</v>
      </c>
      <c r="AZ64" s="2">
        <f t="shared" si="147"/>
        <v>102.82437982883292</v>
      </c>
      <c r="BA64" s="2">
        <f t="shared" si="148"/>
        <v>100.79833612371715</v>
      </c>
      <c r="BB64" s="2">
        <f t="shared" si="149"/>
        <v>102.01739432600705</v>
      </c>
      <c r="BC64" s="2">
        <f t="shared" si="150"/>
        <v>102.09088742289717</v>
      </c>
      <c r="BD64" s="2">
        <f t="shared" si="151"/>
        <v>103.3130307002827</v>
      </c>
      <c r="BE64" s="2">
        <f t="shared" si="152"/>
        <v>99.96092900789759</v>
      </c>
      <c r="BF64" s="2">
        <f t="shared" si="153"/>
        <v>103.54744715417996</v>
      </c>
      <c r="BG64" s="2">
        <f t="shared" si="154"/>
        <v>102.90657351773466</v>
      </c>
      <c r="BH64" s="2">
        <f t="shared" si="155"/>
        <v>102.04013471378299</v>
      </c>
      <c r="BI64" s="2">
        <f t="shared" si="156"/>
        <v>103.5246488150073</v>
      </c>
      <c r="BJ64" s="2">
        <f t="shared" si="157"/>
        <v>105.59072391171203</v>
      </c>
      <c r="BK64" s="2">
        <f t="shared" si="158"/>
        <v>106.91878384786935</v>
      </c>
      <c r="BL64" s="2">
        <f t="shared" si="159"/>
        <v>102.98386410966992</v>
      </c>
      <c r="BM64" s="2">
        <f t="shared" si="160"/>
        <v>103.95553273403371</v>
      </c>
      <c r="BO64" s="2">
        <f t="shared" si="38"/>
        <v>102.721</v>
      </c>
      <c r="BP64" s="2">
        <f t="shared" si="39"/>
        <v>110.233</v>
      </c>
      <c r="BQ64" s="2">
        <f t="shared" si="40"/>
        <v>107.45</v>
      </c>
      <c r="BR64" s="2">
        <f t="shared" si="41"/>
        <v>107.25</v>
      </c>
      <c r="BS64" s="2">
        <f t="shared" si="42"/>
        <v>106.39</v>
      </c>
      <c r="BT64" s="2">
        <f t="shared" si="43"/>
        <v>110.34099999999999</v>
      </c>
      <c r="BU64" s="2">
        <f t="shared" si="44"/>
        <v>104.34099999999999</v>
      </c>
      <c r="BV64" s="2">
        <f t="shared" si="45"/>
        <v>108.878</v>
      </c>
      <c r="BW64" s="2">
        <f t="shared" si="46"/>
        <v>102.098</v>
      </c>
      <c r="BX64" s="2">
        <f t="shared" si="47"/>
        <v>106.884</v>
      </c>
      <c r="BY64" s="2">
        <f t="shared" si="48"/>
        <v>103.905</v>
      </c>
      <c r="BZ64" s="2">
        <f t="shared" si="49"/>
        <v>108.714</v>
      </c>
      <c r="CA64" s="2">
        <f t="shared" si="50"/>
        <v>113.553</v>
      </c>
      <c r="CB64" s="2">
        <f t="shared" si="51"/>
        <v>104.75</v>
      </c>
      <c r="CC64" s="2">
        <f t="shared" si="52"/>
        <v>105.625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104.99388542510123</v>
      </c>
      <c r="DL64" s="2">
        <f t="shared" si="221"/>
        <v>106.37588326585696</v>
      </c>
      <c r="DM64" s="2">
        <f t="shared" si="221"/>
        <v>104.30513602251405</v>
      </c>
      <c r="DN64" s="2">
        <f t="shared" si="221"/>
        <v>105.29959896810506</v>
      </c>
      <c r="DO64" s="2">
        <f t="shared" si="221"/>
        <v>104.96596819887426</v>
      </c>
      <c r="DP64" s="2">
        <f t="shared" si="221"/>
        <v>105.89813996247656</v>
      </c>
      <c r="DQ64" s="2">
        <f t="shared" si="221"/>
        <v>103.45383968105065</v>
      </c>
      <c r="DR64" s="2">
        <f t="shared" si="221"/>
        <v>104.83645661450927</v>
      </c>
      <c r="DS64" s="2">
        <f t="shared" si="221"/>
        <v>104.27229315196998</v>
      </c>
      <c r="DT64" s="2">
        <f t="shared" si="221"/>
        <v>104.83991694551695</v>
      </c>
      <c r="DU64" s="2">
        <f t="shared" si="221"/>
        <v>105.14801006674692</v>
      </c>
      <c r="DV64" s="2">
        <f t="shared" si="221"/>
        <v>107.58963670715251</v>
      </c>
      <c r="DW64" s="2">
        <f t="shared" si="221"/>
        <v>108.41638846153845</v>
      </c>
      <c r="DX64" s="2">
        <f t="shared" si="221"/>
        <v>103.92316464237516</v>
      </c>
      <c r="DY64" s="2">
        <f t="shared" si="221"/>
        <v>105.26558823529412</v>
      </c>
      <c r="EA64" s="2">
        <f t="shared" si="71"/>
        <v>98.257491228070194</v>
      </c>
      <c r="EB64" s="2">
        <f t="shared" si="72"/>
        <v>98.63389289576574</v>
      </c>
      <c r="EC64" s="2">
        <f t="shared" si="73"/>
        <v>96.34342779326893</v>
      </c>
      <c r="ED64" s="2">
        <f t="shared" si="74"/>
        <v>97.598332141307765</v>
      </c>
      <c r="EE64" s="2">
        <f t="shared" si="75"/>
        <v>98.239990942398606</v>
      </c>
      <c r="EF64" s="2">
        <f t="shared" si="76"/>
        <v>99.953352757076289</v>
      </c>
      <c r="EG64" s="2">
        <f t="shared" si="77"/>
        <v>95.193208307307927</v>
      </c>
      <c r="EH64" s="2">
        <f t="shared" si="78"/>
        <v>101.63139650565262</v>
      </c>
      <c r="EI64" s="2">
        <f t="shared" si="79"/>
        <v>99.550180843643318</v>
      </c>
      <c r="EJ64" s="2">
        <f t="shared" si="80"/>
        <v>97.408370964246998</v>
      </c>
      <c r="EK64" s="2">
        <f t="shared" si="81"/>
        <v>100.84362525741976</v>
      </c>
      <c r="EL64" s="2">
        <f t="shared" si="82"/>
        <v>102.74189869654995</v>
      </c>
      <c r="EM64" s="2">
        <f t="shared" si="83"/>
        <v>104.85639089826601</v>
      </c>
      <c r="EN64" s="2">
        <f t="shared" si="84"/>
        <v>101.58260719920115</v>
      </c>
      <c r="EO64" s="2">
        <f t="shared" si="85"/>
        <v>101.65232798669722</v>
      </c>
      <c r="EQ64" s="2">
        <f t="shared" si="86"/>
        <v>98.312829271283633</v>
      </c>
      <c r="ER64" s="2">
        <f t="shared" si="222"/>
        <v>97.755627700078591</v>
      </c>
      <c r="ES64" s="2">
        <f t="shared" si="222"/>
        <v>96.066800831567534</v>
      </c>
      <c r="ET64" s="2">
        <f t="shared" si="222"/>
        <v>95.926353997452082</v>
      </c>
      <c r="EU64" s="2">
        <f t="shared" si="222"/>
        <v>96.223254190882486</v>
      </c>
      <c r="EV64" s="2">
        <f t="shared" si="222"/>
        <v>97.136846795272689</v>
      </c>
      <c r="EW64" s="2">
        <f t="shared" si="222"/>
        <v>96.05927583071248</v>
      </c>
      <c r="EX64" s="2">
        <f t="shared" si="222"/>
        <v>99.685750858021606</v>
      </c>
      <c r="EY64" s="2">
        <f t="shared" si="222"/>
        <v>99.104601529802309</v>
      </c>
      <c r="EZ64" s="2">
        <f t="shared" si="222"/>
        <v>98.484540430298566</v>
      </c>
      <c r="FA64" s="2">
        <f t="shared" si="222"/>
        <v>101.27747704467131</v>
      </c>
      <c r="FB64" s="2">
        <f t="shared" si="222"/>
        <v>101.66475742868643</v>
      </c>
      <c r="FC64" s="2">
        <f t="shared" si="222"/>
        <v>104.68757220129871</v>
      </c>
      <c r="FD64" s="2">
        <f t="shared" si="222"/>
        <v>104.60049756890105</v>
      </c>
      <c r="FE64" s="2">
        <f t="shared" si="222"/>
        <v>103.48399135682729</v>
      </c>
      <c r="FG64" s="2">
        <f t="shared" si="88"/>
        <v>0.44814434485287602</v>
      </c>
      <c r="FH64" s="2">
        <f t="shared" si="223"/>
        <v>0.45872747397415431</v>
      </c>
      <c r="FI64" s="2">
        <f t="shared" si="223"/>
        <v>0.44045619352968485</v>
      </c>
      <c r="FJ64" s="2">
        <f t="shared" si="223"/>
        <v>0.42617789707811599</v>
      </c>
      <c r="FK64" s="2">
        <f t="shared" si="223"/>
        <v>0.42744435872097158</v>
      </c>
      <c r="FL64" s="2">
        <f t="shared" si="223"/>
        <v>0.43482850539086254</v>
      </c>
      <c r="FM64" s="2">
        <f t="shared" si="223"/>
        <v>0.422843522299513</v>
      </c>
      <c r="FN64" s="2">
        <f t="shared" si="223"/>
        <v>0.40214231280491602</v>
      </c>
      <c r="FO64" s="2">
        <f t="shared" si="223"/>
        <v>0.2892148733191191</v>
      </c>
      <c r="FP64" s="2">
        <f t="shared" si="223"/>
        <v>0.3767510858121616</v>
      </c>
      <c r="FQ64" s="2">
        <f t="shared" si="223"/>
        <v>0.37714625135920948</v>
      </c>
      <c r="FR64" s="2">
        <f t="shared" si="223"/>
        <v>0.41232815567434239</v>
      </c>
      <c r="FS64" s="2">
        <f t="shared" si="223"/>
        <v>0.42067402083969768</v>
      </c>
      <c r="FT64" s="2">
        <f t="shared" si="223"/>
        <v>0.40135274978482038</v>
      </c>
      <c r="FU64" s="2">
        <f t="shared" si="223"/>
        <v>0.36258343866733478</v>
      </c>
      <c r="FW64" s="2">
        <f t="shared" si="112"/>
        <v>4.0809317834168938E-5</v>
      </c>
      <c r="FX64" s="2">
        <f t="shared" si="164"/>
        <v>4.5260839283424995E-5</v>
      </c>
      <c r="FY64" s="2">
        <f t="shared" si="165"/>
        <v>5.8555932181411717E-5</v>
      </c>
      <c r="FZ64" s="2">
        <f t="shared" si="166"/>
        <v>5.6783646620215551E-5</v>
      </c>
      <c r="GA64" s="2">
        <f t="shared" si="167"/>
        <v>4.9456534640427323E-5</v>
      </c>
      <c r="GB64" s="2">
        <f t="shared" si="168"/>
        <v>5.1953308436004319E-5</v>
      </c>
      <c r="GC64" s="2">
        <f t="shared" si="169"/>
        <v>5.0565731878784331E-5</v>
      </c>
      <c r="GD64" s="2">
        <f t="shared" si="170"/>
        <v>6.1252404864935701E-5</v>
      </c>
      <c r="GE64" s="2">
        <f t="shared" si="171"/>
        <v>3.2589448188508146E-5</v>
      </c>
      <c r="GF64" s="2">
        <f t="shared" si="172"/>
        <v>5.6483643539293931E-5</v>
      </c>
      <c r="GG64" s="2">
        <f t="shared" si="173"/>
        <v>4.9195384832781994E-5</v>
      </c>
      <c r="GH64" s="2">
        <f t="shared" si="174"/>
        <v>5.0060598296176462E-5</v>
      </c>
      <c r="GI64" s="2">
        <f t="shared" si="175"/>
        <v>3.6278847432477978E-5</v>
      </c>
      <c r="GJ64" s="2">
        <f t="shared" si="176"/>
        <v>2.9369238480146739E-5</v>
      </c>
      <c r="GK64" s="2">
        <f t="shared" si="177"/>
        <v>2.8839620157468899E-5</v>
      </c>
      <c r="GM64" s="86">
        <f t="shared" si="113"/>
        <v>5.3580593910237985E-3</v>
      </c>
      <c r="GN64" s="86">
        <f t="shared" si="178"/>
        <v>6.578688452353619E-3</v>
      </c>
      <c r="GO64" s="86">
        <f t="shared" si="179"/>
        <v>4.6413691560281897E-3</v>
      </c>
      <c r="GP64" s="86">
        <f t="shared" si="180"/>
        <v>3.2729557344508748E-3</v>
      </c>
      <c r="GQ64" s="86">
        <f t="shared" si="181"/>
        <v>3.4379534822222774E-3</v>
      </c>
      <c r="GR64" s="86">
        <f t="shared" si="182"/>
        <v>3.9696944702658603E-3</v>
      </c>
      <c r="GS64" s="86">
        <f t="shared" si="183"/>
        <v>3.2743774959139407E-3</v>
      </c>
      <c r="GT64" s="86">
        <f t="shared" si="184"/>
        <v>1.8361692028334175E-3</v>
      </c>
      <c r="GU64" s="86">
        <f t="shared" si="185"/>
        <v>1.3493133407648612E-4</v>
      </c>
      <c r="GV64" s="86">
        <f t="shared" si="186"/>
        <v>9.3536669362706483E-4</v>
      </c>
      <c r="GW64" s="86">
        <f t="shared" si="187"/>
        <v>1.0533859083563712E-3</v>
      </c>
      <c r="GX64" s="86">
        <f t="shared" si="188"/>
        <v>2.3431363949556359E-3</v>
      </c>
      <c r="GY64" s="86">
        <f t="shared" si="189"/>
        <v>3.1246110088995233E-3</v>
      </c>
      <c r="GZ64" s="86">
        <f t="shared" si="190"/>
        <v>1.9850857369396249E-3</v>
      </c>
      <c r="HA64" s="86">
        <f t="shared" si="191"/>
        <v>5.4651805789595112E-4</v>
      </c>
      <c r="HC64" s="86">
        <f t="shared" si="145"/>
        <v>9.1821534487088308E-11</v>
      </c>
      <c r="HD64" s="86">
        <f t="shared" si="192"/>
        <v>1.2382201271782019E-10</v>
      </c>
      <c r="HE64" s="86">
        <f t="shared" si="193"/>
        <v>3.377106242652967E-12</v>
      </c>
      <c r="HF64" s="86">
        <f t="shared" si="194"/>
        <v>1.7152517180699867E-13</v>
      </c>
      <c r="HG64" s="86">
        <f t="shared" si="195"/>
        <v>6.3046955272504867E-13</v>
      </c>
      <c r="HH64" s="86">
        <f t="shared" si="196"/>
        <v>6.1296208942189268E-12</v>
      </c>
      <c r="HI64" s="86">
        <f t="shared" si="197"/>
        <v>5.7244392567202715E-12</v>
      </c>
      <c r="HJ64" s="86">
        <f t="shared" si="198"/>
        <v>6.4794612662246829E-13</v>
      </c>
      <c r="HK64" s="86">
        <f t="shared" si="199"/>
        <v>6.9262910634420744E-15</v>
      </c>
      <c r="HL64" s="86">
        <f t="shared" si="200"/>
        <v>2.7012550830004816E-13</v>
      </c>
      <c r="HM64" s="86">
        <f t="shared" si="201"/>
        <v>3.496227973532322E-13</v>
      </c>
      <c r="HN64" s="86">
        <f t="shared" si="202"/>
        <v>5.9846244158406054E-13</v>
      </c>
      <c r="HO64" s="86">
        <f t="shared" si="203"/>
        <v>2.9303732707048972E-13</v>
      </c>
      <c r="HP64" s="86">
        <f t="shared" si="204"/>
        <v>6.6609152905798927E-14</v>
      </c>
      <c r="HQ64" s="86">
        <f t="shared" si="205"/>
        <v>8.0852627494421168E-17</v>
      </c>
      <c r="HS64" s="86">
        <f t="shared" si="114"/>
        <v>2.8714670433172145E-58</v>
      </c>
      <c r="HT64" s="86">
        <f t="shared" si="206"/>
        <v>5.6257430423882527E-53</v>
      </c>
      <c r="HU64" s="86">
        <f t="shared" si="207"/>
        <v>1.4989477096561726E-64</v>
      </c>
      <c r="HV64" s="86">
        <f t="shared" si="208"/>
        <v>1.281939455344126E-73</v>
      </c>
      <c r="HW64" s="86">
        <f t="shared" si="209"/>
        <v>2.4453642104274933E-70</v>
      </c>
      <c r="HX64" s="86">
        <f t="shared" si="210"/>
        <v>3.5842395577086303E-65</v>
      </c>
      <c r="HY64" s="86">
        <f t="shared" si="211"/>
        <v>5.2859777585979529E-64</v>
      </c>
      <c r="HZ64" s="86">
        <f t="shared" si="212"/>
        <v>2.13905808995921E-69</v>
      </c>
      <c r="IA64" s="86">
        <f t="shared" si="213"/>
        <v>4.0467315038548566E-72</v>
      </c>
      <c r="IB64" s="86">
        <f t="shared" si="214"/>
        <v>2.9092422894990344E-72</v>
      </c>
      <c r="IC64" s="86">
        <f t="shared" si="215"/>
        <v>2.9789265312035279E-70</v>
      </c>
      <c r="ID64" s="86">
        <f t="shared" si="216"/>
        <v>1.0580028123153041E-70</v>
      </c>
      <c r="IE64" s="86">
        <f t="shared" si="217"/>
        <v>1.4414171171904627E-71</v>
      </c>
      <c r="IF64" s="86">
        <f t="shared" si="218"/>
        <v>1.2049804130826951E-32</v>
      </c>
      <c r="IG64" s="86">
        <f t="shared" si="219"/>
        <v>2.0756177628486194E-33</v>
      </c>
      <c r="II64" s="86">
        <f t="shared" si="115"/>
        <v>4.6757027159261494E-194</v>
      </c>
      <c r="IJ64" s="86">
        <f t="shared" si="116"/>
        <v>1.3605515506242205E-186</v>
      </c>
      <c r="IK64" s="86">
        <f t="shared" si="117"/>
        <v>2.2938825085768555E-214</v>
      </c>
      <c r="IL64" s="86">
        <f t="shared" si="118"/>
        <v>4.3176998966247329E-250</v>
      </c>
      <c r="IM64" s="86">
        <f t="shared" si="119"/>
        <v>3.2935498154353939E-236</v>
      </c>
      <c r="IN64" s="86">
        <f t="shared" si="120"/>
        <v>4.4801125025675946E-216</v>
      </c>
      <c r="IO64" s="86">
        <f t="shared" si="121"/>
        <v>1.5273718959402185E-209</v>
      </c>
      <c r="IP64" s="86">
        <f t="shared" si="122"/>
        <v>3.4008497696131441E-230</v>
      </c>
      <c r="IQ64" s="86">
        <f t="shared" si="123"/>
        <v>1.7744102161832768E-233</v>
      </c>
      <c r="IR64" s="86">
        <f t="shared" si="124"/>
        <v>2.1758306734394755E-239</v>
      </c>
      <c r="IS64" s="86">
        <f t="shared" si="125"/>
        <v>2.011431175100922E-235</v>
      </c>
      <c r="IT64" s="86">
        <f t="shared" si="126"/>
        <v>5.9815627623182045E-239</v>
      </c>
      <c r="IU64" s="86">
        <f t="shared" si="127"/>
        <v>2.0970378070058852E-237</v>
      </c>
      <c r="IV64" s="86">
        <f t="shared" si="128"/>
        <v>2.27155748101937E-159</v>
      </c>
      <c r="IW64" s="86">
        <f t="shared" si="129"/>
        <v>7.8655011744943213E-115</v>
      </c>
      <c r="IY64" s="86">
        <f t="shared" si="130"/>
        <v>5.3580594828453332E-3</v>
      </c>
      <c r="IZ64" s="86">
        <f t="shared" si="131"/>
        <v>6.5786885761756316E-3</v>
      </c>
      <c r="JA64" s="86">
        <f t="shared" si="132"/>
        <v>4.6413691594052956E-3</v>
      </c>
      <c r="JB64" s="86">
        <f t="shared" si="133"/>
        <v>3.2729557346223999E-3</v>
      </c>
      <c r="JC64" s="86">
        <f t="shared" si="134"/>
        <v>3.437953482852747E-3</v>
      </c>
      <c r="JD64" s="86">
        <f t="shared" si="135"/>
        <v>3.9696944763954814E-3</v>
      </c>
      <c r="JE64" s="86">
        <f t="shared" si="136"/>
        <v>3.2743775016383799E-3</v>
      </c>
      <c r="JF64" s="86">
        <f t="shared" si="137"/>
        <v>1.8361692034813636E-3</v>
      </c>
      <c r="JG64" s="86">
        <f t="shared" si="138"/>
        <v>1.3493133408341241E-4</v>
      </c>
      <c r="JH64" s="86">
        <f t="shared" si="139"/>
        <v>9.3536669389719033E-4</v>
      </c>
      <c r="JI64" s="86">
        <f t="shared" si="140"/>
        <v>1.0533859087059941E-3</v>
      </c>
      <c r="JJ64" s="86">
        <f t="shared" si="141"/>
        <v>2.3431363955540982E-3</v>
      </c>
      <c r="JK64" s="86">
        <f t="shared" si="142"/>
        <v>3.1246110091925606E-3</v>
      </c>
      <c r="JL64" s="86">
        <f t="shared" si="143"/>
        <v>1.985085737006234E-3</v>
      </c>
      <c r="JM64" s="86">
        <f t="shared" si="144"/>
        <v>5.46518057896032E-4</v>
      </c>
    </row>
    <row r="65" spans="2:273" x14ac:dyDescent="0.25">
      <c r="B65" s="2">
        <v>38</v>
      </c>
      <c r="C65" s="37">
        <v>108.116</v>
      </c>
      <c r="D65" s="37">
        <v>110.953</v>
      </c>
      <c r="E65" s="37">
        <v>106.95</v>
      </c>
      <c r="F65" s="37">
        <v>106.72499999999999</v>
      </c>
      <c r="G65" s="37">
        <v>108.854</v>
      </c>
      <c r="H65" s="37">
        <v>106.43899999999999</v>
      </c>
      <c r="I65" s="37">
        <v>104.854</v>
      </c>
      <c r="J65" s="37">
        <v>107.098</v>
      </c>
      <c r="K65" s="37">
        <v>103.244</v>
      </c>
      <c r="L65" s="37">
        <v>106.419</v>
      </c>
      <c r="M65" s="37">
        <v>106.595</v>
      </c>
      <c r="N65" s="37">
        <v>109.548</v>
      </c>
      <c r="O65" s="37">
        <v>110.947</v>
      </c>
      <c r="P65" s="37">
        <v>105.45</v>
      </c>
      <c r="Q65" s="37">
        <v>104.7</v>
      </c>
      <c r="S65" s="4">
        <f t="shared" si="8"/>
        <v>106.83633986364794</v>
      </c>
      <c r="T65" s="4">
        <f t="shared" si="9"/>
        <v>108.39403764086256</v>
      </c>
      <c r="U65" s="4">
        <f t="shared" si="10"/>
        <v>105.06869334594587</v>
      </c>
      <c r="V65" s="4">
        <f t="shared" si="11"/>
        <v>105.30770876428028</v>
      </c>
      <c r="W65" s="4">
        <f t="shared" si="12"/>
        <v>105.48656465594672</v>
      </c>
      <c r="X65" s="4">
        <f t="shared" si="13"/>
        <v>107.03797537775975</v>
      </c>
      <c r="Y65" s="4">
        <f t="shared" si="14"/>
        <v>103.05522857312376</v>
      </c>
      <c r="Z65" s="4">
        <f t="shared" si="15"/>
        <v>105.53335759280739</v>
      </c>
      <c r="AA65" s="4">
        <f t="shared" si="16"/>
        <v>103.09079114880912</v>
      </c>
      <c r="AB65" s="4">
        <f t="shared" si="17"/>
        <v>103.06221243765823</v>
      </c>
      <c r="AC65" s="4">
        <f t="shared" si="18"/>
        <v>104.62841292646839</v>
      </c>
      <c r="AD65" s="4">
        <f t="shared" si="19"/>
        <v>107.90403384111656</v>
      </c>
      <c r="AE65" s="4">
        <f t="shared" si="20"/>
        <v>109.85060510270907</v>
      </c>
      <c r="AF65" s="4">
        <f t="shared" si="21"/>
        <v>104.89103638094322</v>
      </c>
      <c r="AG65" s="4">
        <f t="shared" si="22"/>
        <v>104.38643171349416</v>
      </c>
      <c r="AI65" s="4">
        <f t="shared" si="23"/>
        <v>1.2796601363520637</v>
      </c>
      <c r="AJ65" s="4">
        <f t="shared" si="24"/>
        <v>2.5589623591374391</v>
      </c>
      <c r="AK65" s="4">
        <f t="shared" si="25"/>
        <v>1.8813066540541286</v>
      </c>
      <c r="AL65" s="4">
        <f t="shared" si="26"/>
        <v>1.4172912357197163</v>
      </c>
      <c r="AM65" s="4">
        <f t="shared" si="27"/>
        <v>3.3674353440532769</v>
      </c>
      <c r="AN65" s="4">
        <f t="shared" si="28"/>
        <v>-0.59897537775975707</v>
      </c>
      <c r="AO65" s="4">
        <f t="shared" si="29"/>
        <v>1.7987714268762431</v>
      </c>
      <c r="AP65" s="4">
        <f t="shared" si="30"/>
        <v>1.5646424071926077</v>
      </c>
      <c r="AQ65" s="4">
        <f t="shared" si="31"/>
        <v>0.15320885119088246</v>
      </c>
      <c r="AR65" s="4">
        <f t="shared" si="32"/>
        <v>3.3567875623417649</v>
      </c>
      <c r="AS65" s="4">
        <f t="shared" si="33"/>
        <v>1.9665870735316133</v>
      </c>
      <c r="AT65" s="4">
        <f t="shared" si="34"/>
        <v>1.643966158883444</v>
      </c>
      <c r="AU65" s="4">
        <f t="shared" si="35"/>
        <v>1.096394897290935</v>
      </c>
      <c r="AV65" s="4">
        <f t="shared" si="220"/>
        <v>0.55896361905678305</v>
      </c>
      <c r="AW65" s="4">
        <f t="shared" si="220"/>
        <v>0.31356828650584134</v>
      </c>
      <c r="AY65" s="2">
        <f t="shared" si="96"/>
        <v>101.81175902029325</v>
      </c>
      <c r="AZ65" s="2">
        <f t="shared" si="147"/>
        <v>102.68865279338191</v>
      </c>
      <c r="BA65" s="2">
        <f t="shared" si="148"/>
        <v>100.64491900259347</v>
      </c>
      <c r="BB65" s="2">
        <f t="shared" si="149"/>
        <v>101.90631077802979</v>
      </c>
      <c r="BC65" s="2">
        <f t="shared" si="150"/>
        <v>101.97447068373364</v>
      </c>
      <c r="BD65" s="2">
        <f t="shared" si="151"/>
        <v>103.21593101974418</v>
      </c>
      <c r="BE65" s="2">
        <f t="shared" si="152"/>
        <v>99.807878965733195</v>
      </c>
      <c r="BF65" s="2">
        <f t="shared" si="153"/>
        <v>103.49714315748717</v>
      </c>
      <c r="BG65" s="2">
        <f t="shared" si="154"/>
        <v>102.90402628913294</v>
      </c>
      <c r="BH65" s="2">
        <f t="shared" si="155"/>
        <v>101.91992339662774</v>
      </c>
      <c r="BI65" s="2">
        <f t="shared" si="156"/>
        <v>103.38722618777119</v>
      </c>
      <c r="BJ65" s="2">
        <f t="shared" si="157"/>
        <v>105.46354831139381</v>
      </c>
      <c r="BK65" s="2">
        <f t="shared" si="158"/>
        <v>106.8280573025035</v>
      </c>
      <c r="BL65" s="2">
        <f t="shared" si="159"/>
        <v>102.94569072798821</v>
      </c>
      <c r="BM65" s="2">
        <f t="shared" si="160"/>
        <v>103.80917209073095</v>
      </c>
      <c r="BO65" s="2">
        <f t="shared" si="38"/>
        <v>108.116</v>
      </c>
      <c r="BP65" s="2">
        <f t="shared" si="39"/>
        <v>110.953</v>
      </c>
      <c r="BQ65" s="2">
        <f t="shared" si="40"/>
        <v>106.95</v>
      </c>
      <c r="BR65" s="2">
        <f t="shared" si="41"/>
        <v>106.72499999999999</v>
      </c>
      <c r="BS65" s="2">
        <f t="shared" si="42"/>
        <v>108.854</v>
      </c>
      <c r="BT65" s="2">
        <f t="shared" si="43"/>
        <v>106.43899999999999</v>
      </c>
      <c r="BU65" s="2">
        <f t="shared" si="44"/>
        <v>104.854</v>
      </c>
      <c r="BV65" s="2">
        <f t="shared" si="45"/>
        <v>107.098</v>
      </c>
      <c r="BW65" s="2">
        <f t="shared" si="46"/>
        <v>103.244</v>
      </c>
      <c r="BX65" s="2">
        <f t="shared" si="47"/>
        <v>106.419</v>
      </c>
      <c r="BY65" s="2">
        <f t="shared" si="48"/>
        <v>106.595</v>
      </c>
      <c r="BZ65" s="2">
        <f t="shared" si="49"/>
        <v>109.548</v>
      </c>
      <c r="CA65" s="2">
        <f t="shared" si="50"/>
        <v>110.947</v>
      </c>
      <c r="CB65" s="2">
        <f t="shared" si="51"/>
        <v>105.45</v>
      </c>
      <c r="CC65" s="2">
        <f t="shared" si="52"/>
        <v>104.7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105.10866538461539</v>
      </c>
      <c r="DL65" s="2">
        <f t="shared" si="221"/>
        <v>106.60457051282052</v>
      </c>
      <c r="DM65" s="2">
        <f t="shared" si="221"/>
        <v>104.47400093808628</v>
      </c>
      <c r="DN65" s="2">
        <f t="shared" si="221"/>
        <v>105.53829033771106</v>
      </c>
      <c r="DO65" s="2">
        <f t="shared" si="221"/>
        <v>105.16022495309566</v>
      </c>
      <c r="DP65" s="2">
        <f t="shared" si="221"/>
        <v>106.1084151031895</v>
      </c>
      <c r="DQ65" s="2">
        <f t="shared" si="221"/>
        <v>103.59890337711069</v>
      </c>
      <c r="DR65" s="2">
        <f t="shared" si="221"/>
        <v>105.01298862019918</v>
      </c>
      <c r="DS65" s="2">
        <f t="shared" si="221"/>
        <v>104.46372345215759</v>
      </c>
      <c r="DT65" s="2">
        <f t="shared" si="221"/>
        <v>104.98194371514373</v>
      </c>
      <c r="DU65" s="2">
        <f t="shared" si="221"/>
        <v>105.16810876463509</v>
      </c>
      <c r="DV65" s="2">
        <f t="shared" si="221"/>
        <v>107.67101464237517</v>
      </c>
      <c r="DW65" s="2">
        <f t="shared" si="221"/>
        <v>108.50566923076921</v>
      </c>
      <c r="DX65" s="2">
        <f t="shared" si="221"/>
        <v>104.01984480431848</v>
      </c>
      <c r="DY65" s="2">
        <f t="shared" si="221"/>
        <v>105.213256302521</v>
      </c>
      <c r="EA65" s="2">
        <f t="shared" si="71"/>
        <v>98.10909081527349</v>
      </c>
      <c r="EB65" s="2">
        <f t="shared" si="72"/>
        <v>98.474739289576576</v>
      </c>
      <c r="EC65" s="2">
        <f t="shared" si="73"/>
        <v>96.208604338240065</v>
      </c>
      <c r="ED65" s="2">
        <f t="shared" si="74"/>
        <v>97.446591295477702</v>
      </c>
      <c r="EE65" s="2">
        <f t="shared" si="75"/>
        <v>98.082910736939212</v>
      </c>
      <c r="EF65" s="2">
        <f t="shared" si="76"/>
        <v>99.787546293916847</v>
      </c>
      <c r="EG65" s="2">
        <f t="shared" si="77"/>
        <v>95.088550281074333</v>
      </c>
      <c r="EH65" s="2">
        <f t="shared" si="78"/>
        <v>101.44215620320071</v>
      </c>
      <c r="EI65" s="2">
        <f t="shared" si="79"/>
        <v>99.408185239913365</v>
      </c>
      <c r="EJ65" s="2">
        <f t="shared" si="80"/>
        <v>97.300044998194281</v>
      </c>
      <c r="EK65" s="2">
        <f t="shared" si="81"/>
        <v>100.70484239854635</v>
      </c>
      <c r="EL65" s="2">
        <f t="shared" si="82"/>
        <v>102.59431574464425</v>
      </c>
      <c r="EM65" s="2">
        <f t="shared" si="83"/>
        <v>104.72105142516934</v>
      </c>
      <c r="EN65" s="2">
        <f t="shared" si="84"/>
        <v>101.48425928114347</v>
      </c>
      <c r="EO65" s="2">
        <f t="shared" si="85"/>
        <v>101.55785266941332</v>
      </c>
      <c r="EQ65" s="2">
        <f t="shared" si="86"/>
        <v>98.163563714399615</v>
      </c>
      <c r="ER65" s="2">
        <f t="shared" si="222"/>
        <v>97.610864372315177</v>
      </c>
      <c r="ES65" s="2">
        <f t="shared" si="222"/>
        <v>95.936739519846213</v>
      </c>
      <c r="ET65" s="2">
        <f t="shared" si="222"/>
        <v>95.802840614194125</v>
      </c>
      <c r="EU65" s="2">
        <f t="shared" si="222"/>
        <v>96.100127509914671</v>
      </c>
      <c r="EV65" s="2">
        <f t="shared" si="222"/>
        <v>97.018319089290955</v>
      </c>
      <c r="EW65" s="2">
        <f t="shared" si="222"/>
        <v>95.93997711884532</v>
      </c>
      <c r="EX65" s="2">
        <f t="shared" si="222"/>
        <v>99.530885608916378</v>
      </c>
      <c r="EY65" s="2">
        <f t="shared" si="222"/>
        <v>98.96948111800647</v>
      </c>
      <c r="EZ65" s="2">
        <f t="shared" si="222"/>
        <v>98.358397736490389</v>
      </c>
      <c r="FA65" s="2">
        <f t="shared" si="222"/>
        <v>101.13172746452668</v>
      </c>
      <c r="FB65" s="2">
        <f t="shared" si="222"/>
        <v>101.53560462085311</v>
      </c>
      <c r="FC65" s="2">
        <f t="shared" si="222"/>
        <v>104.55506914764727</v>
      </c>
      <c r="FD65" s="2">
        <f t="shared" si="222"/>
        <v>104.45548610032614</v>
      </c>
      <c r="FE65" s="2">
        <f t="shared" si="222"/>
        <v>103.35764138212913</v>
      </c>
      <c r="FG65" s="2">
        <f t="shared" si="88"/>
        <v>0.47101559803734816</v>
      </c>
      <c r="FH65" s="2">
        <f t="shared" si="223"/>
        <v>0.48166742213015246</v>
      </c>
      <c r="FI65" s="2">
        <f t="shared" si="223"/>
        <v>0.46326445853785736</v>
      </c>
      <c r="FJ65" s="2">
        <f t="shared" si="223"/>
        <v>0.44883987874870196</v>
      </c>
      <c r="FK65" s="2">
        <f t="shared" si="223"/>
        <v>0.45012085802412</v>
      </c>
      <c r="FL65" s="2">
        <f t="shared" si="223"/>
        <v>0.45758366778790543</v>
      </c>
      <c r="FM65" s="2">
        <f t="shared" si="223"/>
        <v>0.4454658431989002</v>
      </c>
      <c r="FN65" s="2">
        <f t="shared" si="223"/>
        <v>0.42447164186149866</v>
      </c>
      <c r="FO65" s="2">
        <f t="shared" si="223"/>
        <v>0.30850948427417085</v>
      </c>
      <c r="FP65" s="2">
        <f t="shared" si="223"/>
        <v>0.39861054903668125</v>
      </c>
      <c r="FQ65" s="2">
        <f t="shared" si="223"/>
        <v>0.39901396366967251</v>
      </c>
      <c r="FR65" s="2">
        <f t="shared" si="223"/>
        <v>0.43481172760112585</v>
      </c>
      <c r="FS65" s="2">
        <f t="shared" si="223"/>
        <v>0.44326941632080585</v>
      </c>
      <c r="FT65" s="2">
        <f t="shared" si="223"/>
        <v>0.42366930551327897</v>
      </c>
      <c r="FU65" s="2">
        <f t="shared" si="223"/>
        <v>0.38412751791874239</v>
      </c>
      <c r="FW65" s="2">
        <f t="shared" si="112"/>
        <v>4.4746351028890886E-5</v>
      </c>
      <c r="FX65" s="2">
        <f t="shared" si="164"/>
        <v>4.9627306706643811E-5</v>
      </c>
      <c r="FY65" s="2">
        <f t="shared" si="165"/>
        <v>6.420494017424851E-5</v>
      </c>
      <c r="FZ65" s="2">
        <f t="shared" si="166"/>
        <v>6.2261689323136053E-5</v>
      </c>
      <c r="GA65" s="2">
        <f t="shared" si="167"/>
        <v>5.422775314353836E-5</v>
      </c>
      <c r="GB65" s="2">
        <f t="shared" si="168"/>
        <v>5.6965384386481941E-5</v>
      </c>
      <c r="GC65" s="2">
        <f t="shared" si="169"/>
        <v>5.5443951994310929E-5</v>
      </c>
      <c r="GD65" s="2">
        <f t="shared" si="170"/>
        <v>6.7161529503232103E-5</v>
      </c>
      <c r="GE65" s="2">
        <f t="shared" si="171"/>
        <v>3.5733507010774488E-5</v>
      </c>
      <c r="GF65" s="2">
        <f t="shared" si="172"/>
        <v>6.1932746080773472E-5</v>
      </c>
      <c r="GG65" s="2">
        <f t="shared" si="173"/>
        <v>5.3941410798872245E-5</v>
      </c>
      <c r="GH65" s="2">
        <f t="shared" si="174"/>
        <v>5.4890089411889308E-5</v>
      </c>
      <c r="GI65" s="2">
        <f t="shared" si="175"/>
        <v>3.9778825960342111E-5</v>
      </c>
      <c r="GJ65" s="2">
        <f t="shared" si="176"/>
        <v>3.2202638384919459E-5</v>
      </c>
      <c r="GK65" s="2">
        <f t="shared" si="177"/>
        <v>3.1621926703040173E-5</v>
      </c>
      <c r="GM65" s="86">
        <f t="shared" si="113"/>
        <v>7.8436751474415395E-3</v>
      </c>
      <c r="GN65" s="86">
        <f t="shared" si="178"/>
        <v>9.4203134078474689E-3</v>
      </c>
      <c r="GO65" s="86">
        <f t="shared" si="179"/>
        <v>6.8600703775025564E-3</v>
      </c>
      <c r="GP65" s="86">
        <f t="shared" si="180"/>
        <v>5.041643784397881E-3</v>
      </c>
      <c r="GQ65" s="86">
        <f t="shared" si="181"/>
        <v>5.2466670433319604E-3</v>
      </c>
      <c r="GR65" s="86">
        <f t="shared" si="182"/>
        <v>6.0167236034323239E-3</v>
      </c>
      <c r="GS65" s="86">
        <f t="shared" si="183"/>
        <v>4.9502295410708361E-3</v>
      </c>
      <c r="GT65" s="86">
        <f t="shared" si="184"/>
        <v>2.953256027446032E-3</v>
      </c>
      <c r="GU65" s="86">
        <f t="shared" si="185"/>
        <v>2.310911787871453E-4</v>
      </c>
      <c r="GV65" s="86">
        <f t="shared" si="186"/>
        <v>1.5712082347208078E-3</v>
      </c>
      <c r="GW65" s="86">
        <f t="shared" si="187"/>
        <v>1.7277948409512743E-3</v>
      </c>
      <c r="GX65" s="86">
        <f t="shared" si="188"/>
        <v>3.7104349224330005E-3</v>
      </c>
      <c r="GY65" s="86">
        <f t="shared" si="189"/>
        <v>4.7400343320439962E-3</v>
      </c>
      <c r="GZ65" s="86">
        <f t="shared" si="190"/>
        <v>3.1167777786942101E-3</v>
      </c>
      <c r="HA65" s="86">
        <f t="shared" si="191"/>
        <v>9.6463231161366271E-4</v>
      </c>
      <c r="HC65" s="86">
        <f t="shared" si="145"/>
        <v>2.410203822656875E-10</v>
      </c>
      <c r="HD65" s="86">
        <f t="shared" si="192"/>
        <v>3.2001506973403709E-10</v>
      </c>
      <c r="HE65" s="86">
        <f t="shared" si="193"/>
        <v>1.0423634549703633E-11</v>
      </c>
      <c r="HF65" s="86">
        <f t="shared" si="194"/>
        <v>6.185744191416069E-13</v>
      </c>
      <c r="HG65" s="86">
        <f t="shared" si="195"/>
        <v>2.0951086897785231E-12</v>
      </c>
      <c r="HH65" s="86">
        <f t="shared" si="196"/>
        <v>1.8502473924538627E-11</v>
      </c>
      <c r="HI65" s="86">
        <f t="shared" si="197"/>
        <v>1.6966795857596133E-11</v>
      </c>
      <c r="HJ65" s="86">
        <f t="shared" si="198"/>
        <v>2.1745659485439393E-12</v>
      </c>
      <c r="HK65" s="86">
        <f t="shared" si="199"/>
        <v>2.3894554656357305E-14</v>
      </c>
      <c r="HL65" s="86">
        <f t="shared" si="200"/>
        <v>9.3741333818440254E-13</v>
      </c>
      <c r="HM65" s="86">
        <f t="shared" si="201"/>
        <v>1.1739440802362921E-12</v>
      </c>
      <c r="HN65" s="86">
        <f t="shared" si="202"/>
        <v>2.0078497732768613E-12</v>
      </c>
      <c r="HO65" s="86">
        <f t="shared" si="203"/>
        <v>9.577350792772842E-13</v>
      </c>
      <c r="HP65" s="86">
        <f t="shared" si="204"/>
        <v>2.3124849315128127E-13</v>
      </c>
      <c r="HQ65" s="86">
        <f t="shared" si="205"/>
        <v>3.8363096039327044E-16</v>
      </c>
      <c r="HS65" s="86">
        <f t="shared" si="114"/>
        <v>6.8733852002853478E-57</v>
      </c>
      <c r="HT65" s="86">
        <f t="shared" si="206"/>
        <v>1.1240060453473425E-51</v>
      </c>
      <c r="HU65" s="86">
        <f t="shared" si="207"/>
        <v>5.7577116408075763E-63</v>
      </c>
      <c r="HV65" s="86">
        <f t="shared" si="208"/>
        <v>8.5807027483518318E-72</v>
      </c>
      <c r="HW65" s="86">
        <f t="shared" si="209"/>
        <v>1.2515446901813753E-68</v>
      </c>
      <c r="HX65" s="86">
        <f t="shared" si="210"/>
        <v>1.3607487087782586E-63</v>
      </c>
      <c r="HY65" s="86">
        <f t="shared" si="211"/>
        <v>1.8187060115394136E-62</v>
      </c>
      <c r="HZ65" s="86">
        <f t="shared" si="212"/>
        <v>1.102651480599661E-67</v>
      </c>
      <c r="IA65" s="86">
        <f t="shared" si="213"/>
        <v>1.8161352532518694E-70</v>
      </c>
      <c r="IB65" s="86">
        <f t="shared" si="214"/>
        <v>1.7058442117368183E-70</v>
      </c>
      <c r="IC65" s="86">
        <f t="shared" si="215"/>
        <v>1.5077760328381267E-68</v>
      </c>
      <c r="ID65" s="86">
        <f t="shared" si="216"/>
        <v>5.6255373132040294E-69</v>
      </c>
      <c r="IE65" s="86">
        <f t="shared" si="217"/>
        <v>6.8464057196031761E-70</v>
      </c>
      <c r="IF65" s="86">
        <f t="shared" si="218"/>
        <v>6.3863772563063881E-32</v>
      </c>
      <c r="IG65" s="86">
        <f t="shared" si="219"/>
        <v>1.1492259420945868E-32</v>
      </c>
      <c r="II65" s="86">
        <f t="shared" si="115"/>
        <v>1.4222264252761699E-190</v>
      </c>
      <c r="IJ65" s="86">
        <f t="shared" si="116"/>
        <v>3.2814397225706238E-183</v>
      </c>
      <c r="IK65" s="86">
        <f t="shared" si="117"/>
        <v>2.2583808898662379E-210</v>
      </c>
      <c r="IL65" s="86">
        <f t="shared" si="118"/>
        <v>1.9289931379840835E-245</v>
      </c>
      <c r="IM65" s="86">
        <f t="shared" si="119"/>
        <v>7.0265096490817273E-232</v>
      </c>
      <c r="IN65" s="86">
        <f t="shared" si="120"/>
        <v>4.2466591304130926E-212</v>
      </c>
      <c r="IO65" s="86">
        <f t="shared" si="121"/>
        <v>1.0688424104267953E-205</v>
      </c>
      <c r="IP65" s="86">
        <f t="shared" si="122"/>
        <v>6.9522133368751916E-226</v>
      </c>
      <c r="IQ65" s="86">
        <f t="shared" si="123"/>
        <v>2.2682528494758722E-229</v>
      </c>
      <c r="IR65" s="86">
        <f t="shared" si="124"/>
        <v>6.0922236407407116E-235</v>
      </c>
      <c r="IS65" s="86">
        <f t="shared" si="125"/>
        <v>4.128277872109316E-231</v>
      </c>
      <c r="IT65" s="86">
        <f t="shared" si="126"/>
        <v>1.4516973140027713E-234</v>
      </c>
      <c r="IU65" s="86">
        <f t="shared" si="127"/>
        <v>3.4793843000565014E-233</v>
      </c>
      <c r="IV65" s="86">
        <f t="shared" si="128"/>
        <v>1.3222234067612513E-156</v>
      </c>
      <c r="IW65" s="86">
        <f t="shared" si="129"/>
        <v>7.5127053245076541E-113</v>
      </c>
      <c r="IY65" s="86">
        <f t="shared" si="130"/>
        <v>7.843675388461922E-3</v>
      </c>
      <c r="IZ65" s="86">
        <f t="shared" si="131"/>
        <v>9.4203137278625389E-3</v>
      </c>
      <c r="JA65" s="86">
        <f t="shared" si="132"/>
        <v>6.8600703879261905E-3</v>
      </c>
      <c r="JB65" s="86">
        <f t="shared" si="133"/>
        <v>5.0416437850164557E-3</v>
      </c>
      <c r="JC65" s="86">
        <f t="shared" si="134"/>
        <v>5.2466670454270692E-3</v>
      </c>
      <c r="JD65" s="86">
        <f t="shared" si="135"/>
        <v>6.0167236219347978E-3</v>
      </c>
      <c r="JE65" s="86">
        <f t="shared" si="136"/>
        <v>4.9502295580376322E-3</v>
      </c>
      <c r="JF65" s="86">
        <f t="shared" si="137"/>
        <v>2.9532560296205981E-3</v>
      </c>
      <c r="JG65" s="86">
        <f t="shared" si="138"/>
        <v>2.3109117881103984E-4</v>
      </c>
      <c r="JH65" s="86">
        <f t="shared" si="139"/>
        <v>1.5712082356582212E-3</v>
      </c>
      <c r="JI65" s="86">
        <f t="shared" si="140"/>
        <v>1.7277948421252185E-3</v>
      </c>
      <c r="JJ65" s="86">
        <f t="shared" si="141"/>
        <v>3.7104349244408501E-3</v>
      </c>
      <c r="JK65" s="86">
        <f t="shared" si="142"/>
        <v>4.740034333001731E-3</v>
      </c>
      <c r="JL65" s="86">
        <f t="shared" si="143"/>
        <v>3.1167777789254587E-3</v>
      </c>
      <c r="JM65" s="86">
        <f t="shared" si="144"/>
        <v>9.646323116140463E-4</v>
      </c>
    </row>
    <row r="66" spans="2:273" x14ac:dyDescent="0.25">
      <c r="B66" s="2">
        <v>39</v>
      </c>
      <c r="C66" s="37">
        <v>109.047</v>
      </c>
      <c r="D66" s="37">
        <v>113.44199999999999</v>
      </c>
      <c r="E66" s="37">
        <v>109.75</v>
      </c>
      <c r="F66" s="37">
        <v>109.125</v>
      </c>
      <c r="G66" s="37">
        <v>109.17100000000001</v>
      </c>
      <c r="H66" s="37">
        <v>108.61</v>
      </c>
      <c r="I66" s="37">
        <v>108.04900000000001</v>
      </c>
      <c r="J66" s="37">
        <v>105.95099999999999</v>
      </c>
      <c r="K66" s="37">
        <v>102.80500000000001</v>
      </c>
      <c r="L66" s="37">
        <v>104.093</v>
      </c>
      <c r="M66" s="37">
        <v>107.667</v>
      </c>
      <c r="N66" s="37">
        <v>111.262</v>
      </c>
      <c r="O66" s="37">
        <v>114.816</v>
      </c>
      <c r="P66" s="37">
        <v>104.47499999999999</v>
      </c>
      <c r="Q66" s="37">
        <v>109.125</v>
      </c>
      <c r="S66" s="4">
        <f t="shared" si="8"/>
        <v>108.60329282728462</v>
      </c>
      <c r="T66" s="4">
        <f t="shared" si="9"/>
        <v>110.28959183061296</v>
      </c>
      <c r="U66" s="4">
        <f t="shared" si="10"/>
        <v>106.66805808934051</v>
      </c>
      <c r="V66" s="4">
        <f t="shared" si="11"/>
        <v>106.71726952718144</v>
      </c>
      <c r="W66" s="4">
        <f t="shared" si="12"/>
        <v>106.90170012507311</v>
      </c>
      <c r="X66" s="4">
        <f t="shared" si="13"/>
        <v>108.56944154035281</v>
      </c>
      <c r="Y66" s="4">
        <f t="shared" si="14"/>
        <v>104.28750550869137</v>
      </c>
      <c r="Z66" s="4">
        <f t="shared" si="15"/>
        <v>106.51208947434401</v>
      </c>
      <c r="AA66" s="4">
        <f t="shared" si="16"/>
        <v>103.18905387614689</v>
      </c>
      <c r="AB66" s="4">
        <f t="shared" si="17"/>
        <v>103.58981076590653</v>
      </c>
      <c r="AC66" s="4">
        <f t="shared" si="18"/>
        <v>105.16081969578501</v>
      </c>
      <c r="AD66" s="4">
        <f t="shared" si="19"/>
        <v>108.96365616263193</v>
      </c>
      <c r="AE66" s="4">
        <f t="shared" si="20"/>
        <v>111.06473796175756</v>
      </c>
      <c r="AF66" s="4">
        <f t="shared" si="21"/>
        <v>105.78300762194188</v>
      </c>
      <c r="AG66" s="4">
        <f t="shared" si="22"/>
        <v>104.61425765606013</v>
      </c>
      <c r="AI66" s="4">
        <f t="shared" si="23"/>
        <v>0.44370717271537785</v>
      </c>
      <c r="AJ66" s="4">
        <f t="shared" si="24"/>
        <v>3.1524081693870301</v>
      </c>
      <c r="AK66" s="4">
        <f t="shared" si="25"/>
        <v>3.081941910659495</v>
      </c>
      <c r="AL66" s="4">
        <f t="shared" si="26"/>
        <v>2.4077304728185567</v>
      </c>
      <c r="AM66" s="4">
        <f t="shared" si="27"/>
        <v>2.2692998749269009</v>
      </c>
      <c r="AN66" s="4">
        <f t="shared" si="28"/>
        <v>4.0558459647186851E-2</v>
      </c>
      <c r="AO66" s="4">
        <f t="shared" si="29"/>
        <v>3.761494491308639</v>
      </c>
      <c r="AP66" s="4">
        <f t="shared" si="30"/>
        <v>-0.56108947434401557</v>
      </c>
      <c r="AQ66" s="4">
        <f t="shared" si="31"/>
        <v>-0.38405387614687925</v>
      </c>
      <c r="AR66" s="4">
        <f t="shared" si="32"/>
        <v>0.50318923409346894</v>
      </c>
      <c r="AS66" s="4">
        <f t="shared" si="33"/>
        <v>2.5061803042149933</v>
      </c>
      <c r="AT66" s="4">
        <f t="shared" si="34"/>
        <v>2.2983438373680656</v>
      </c>
      <c r="AU66" s="4">
        <f t="shared" si="35"/>
        <v>3.7512620382424444</v>
      </c>
      <c r="AV66" s="4">
        <f t="shared" si="220"/>
        <v>-1.3080076219418828</v>
      </c>
      <c r="AW66" s="4">
        <f t="shared" si="220"/>
        <v>4.5107423439398673</v>
      </c>
      <c r="AY66" s="2">
        <f t="shared" si="96"/>
        <v>101.63558018796805</v>
      </c>
      <c r="AZ66" s="2">
        <f t="shared" si="147"/>
        <v>102.53447093329805</v>
      </c>
      <c r="BA66" s="2">
        <f t="shared" si="148"/>
        <v>100.47632246002163</v>
      </c>
      <c r="BB66" s="2">
        <f t="shared" si="149"/>
        <v>101.77571195815132</v>
      </c>
      <c r="BC66" s="2">
        <f t="shared" si="150"/>
        <v>101.84056536191271</v>
      </c>
      <c r="BD66" s="2">
        <f t="shared" si="151"/>
        <v>103.10052039681948</v>
      </c>
      <c r="BE66" s="2">
        <f t="shared" si="152"/>
        <v>99.641531213752444</v>
      </c>
      <c r="BF66" s="2">
        <f t="shared" si="153"/>
        <v>103.42927294295161</v>
      </c>
      <c r="BG66" s="2">
        <f t="shared" si="154"/>
        <v>102.88488145873045</v>
      </c>
      <c r="BH66" s="2">
        <f t="shared" si="155"/>
        <v>101.78550065432155</v>
      </c>
      <c r="BI66" s="2">
        <f t="shared" si="156"/>
        <v>103.24095839085089</v>
      </c>
      <c r="BJ66" s="2">
        <f t="shared" si="157"/>
        <v>105.32463660758026</v>
      </c>
      <c r="BK66" s="2">
        <f t="shared" si="158"/>
        <v>106.72622897541113</v>
      </c>
      <c r="BL66" s="2">
        <f t="shared" si="159"/>
        <v>102.89795089328885</v>
      </c>
      <c r="BM66" s="2">
        <f t="shared" si="160"/>
        <v>103.6592784407808</v>
      </c>
      <c r="BO66" s="2" t="str">
        <f t="shared" si="38"/>
        <v/>
      </c>
      <c r="BP66" s="2" t="str">
        <f t="shared" si="39"/>
        <v/>
      </c>
      <c r="BQ66" s="2">
        <f t="shared" si="40"/>
        <v>109.75</v>
      </c>
      <c r="BR66" s="2">
        <f t="shared" si="41"/>
        <v>109.125</v>
      </c>
      <c r="BS66" s="2">
        <f t="shared" si="42"/>
        <v>109.17100000000001</v>
      </c>
      <c r="BT66" s="2">
        <f t="shared" si="43"/>
        <v>108.61</v>
      </c>
      <c r="BU66" s="2">
        <f t="shared" si="44"/>
        <v>108.04900000000001</v>
      </c>
      <c r="BV66" s="2">
        <f t="shared" si="45"/>
        <v>105.95099999999999</v>
      </c>
      <c r="BW66" s="2">
        <f t="shared" si="46"/>
        <v>102.80500000000001</v>
      </c>
      <c r="BX66" s="2">
        <f t="shared" si="47"/>
        <v>104.093</v>
      </c>
      <c r="BY66" s="2">
        <f t="shared" si="48"/>
        <v>107.667</v>
      </c>
      <c r="BZ66" s="2">
        <f t="shared" si="49"/>
        <v>111.262</v>
      </c>
      <c r="CA66" s="2">
        <f t="shared" si="50"/>
        <v>114.816</v>
      </c>
      <c r="CB66" s="2">
        <f t="shared" si="51"/>
        <v>104.47499999999999</v>
      </c>
      <c r="CC66" s="2">
        <f t="shared" si="52"/>
        <v>109.125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105.22344534412956</v>
      </c>
      <c r="DL66" s="2">
        <f t="shared" si="221"/>
        <v>106.83325775978409</v>
      </c>
      <c r="DM66" s="2">
        <f t="shared" si="221"/>
        <v>104.64286585365852</v>
      </c>
      <c r="DN66" s="2">
        <f t="shared" si="221"/>
        <v>105.77698170731706</v>
      </c>
      <c r="DO66" s="2">
        <f t="shared" si="221"/>
        <v>105.35448170731705</v>
      </c>
      <c r="DP66" s="2">
        <f t="shared" si="221"/>
        <v>106.31869024390245</v>
      </c>
      <c r="DQ66" s="2">
        <f t="shared" si="221"/>
        <v>103.74396707317072</v>
      </c>
      <c r="DR66" s="2">
        <f t="shared" si="221"/>
        <v>105.18952062588909</v>
      </c>
      <c r="DS66" s="2">
        <f t="shared" si="221"/>
        <v>104.65515375234521</v>
      </c>
      <c r="DT66" s="2">
        <f t="shared" si="221"/>
        <v>105.1239704847705</v>
      </c>
      <c r="DU66" s="2">
        <f t="shared" si="221"/>
        <v>105.18820746252327</v>
      </c>
      <c r="DV66" s="2">
        <f t="shared" si="221"/>
        <v>107.75239257759785</v>
      </c>
      <c r="DW66" s="2">
        <f t="shared" si="221"/>
        <v>108.59494999999998</v>
      </c>
      <c r="DX66" s="2">
        <f t="shared" si="221"/>
        <v>104.11652496626179</v>
      </c>
      <c r="DY66" s="2">
        <f t="shared" si="221"/>
        <v>105.16092436974789</v>
      </c>
      <c r="EA66" s="2">
        <f t="shared" si="71"/>
        <v>97.9606904024768</v>
      </c>
      <c r="EB66" s="2">
        <f t="shared" si="72"/>
        <v>98.315585683387411</v>
      </c>
      <c r="EC66" s="2">
        <f t="shared" si="73"/>
        <v>96.073780883211214</v>
      </c>
      <c r="ED66" s="2">
        <f t="shared" si="74"/>
        <v>97.29485044964764</v>
      </c>
      <c r="EE66" s="2">
        <f t="shared" si="75"/>
        <v>97.925830531479818</v>
      </c>
      <c r="EF66" s="2">
        <f t="shared" si="76"/>
        <v>99.621739830757406</v>
      </c>
      <c r="EG66" s="2">
        <f t="shared" si="77"/>
        <v>94.983892254840725</v>
      </c>
      <c r="EH66" s="2">
        <f t="shared" si="78"/>
        <v>101.25291590074879</v>
      </c>
      <c r="EI66" s="2">
        <f t="shared" si="79"/>
        <v>99.266189636183427</v>
      </c>
      <c r="EJ66" s="2">
        <f t="shared" si="80"/>
        <v>97.191719032141549</v>
      </c>
      <c r="EK66" s="2">
        <f t="shared" si="81"/>
        <v>100.56605953967293</v>
      </c>
      <c r="EL66" s="2">
        <f t="shared" si="82"/>
        <v>102.44673279273854</v>
      </c>
      <c r="EM66" s="2">
        <f t="shared" si="83"/>
        <v>104.58571195207267</v>
      </c>
      <c r="EN66" s="2">
        <f t="shared" si="84"/>
        <v>101.38591136308578</v>
      </c>
      <c r="EO66" s="2">
        <f t="shared" si="85"/>
        <v>101.46337735212941</v>
      </c>
      <c r="EQ66" s="2">
        <f t="shared" si="86"/>
        <v>98.014298157515583</v>
      </c>
      <c r="ER66" s="2">
        <f t="shared" si="222"/>
        <v>97.466101044551777</v>
      </c>
      <c r="ES66" s="2">
        <f t="shared" si="222"/>
        <v>95.806678208124907</v>
      </c>
      <c r="ET66" s="2">
        <f t="shared" si="222"/>
        <v>95.679327230936181</v>
      </c>
      <c r="EU66" s="2">
        <f t="shared" si="222"/>
        <v>95.977000828946856</v>
      </c>
      <c r="EV66" s="2">
        <f t="shared" si="222"/>
        <v>96.899791383309221</v>
      </c>
      <c r="EW66" s="2">
        <f t="shared" si="222"/>
        <v>95.820678406978161</v>
      </c>
      <c r="EX66" s="2">
        <f t="shared" si="222"/>
        <v>99.376020359811136</v>
      </c>
      <c r="EY66" s="2">
        <f t="shared" si="222"/>
        <v>98.834360706210646</v>
      </c>
      <c r="EZ66" s="2">
        <f t="shared" si="222"/>
        <v>98.232255042682198</v>
      </c>
      <c r="FA66" s="2">
        <f t="shared" si="222"/>
        <v>100.98597788438202</v>
      </c>
      <c r="FB66" s="2">
        <f t="shared" si="222"/>
        <v>101.40645181301979</v>
      </c>
      <c r="FC66" s="2">
        <f t="shared" si="222"/>
        <v>104.42256609399583</v>
      </c>
      <c r="FD66" s="2">
        <f t="shared" si="222"/>
        <v>104.31047463175123</v>
      </c>
      <c r="FE66" s="2">
        <f t="shared" si="222"/>
        <v>103.23129140743097</v>
      </c>
      <c r="FG66" s="2">
        <f t="shared" si="88"/>
        <v>0.49400920382869462</v>
      </c>
      <c r="FH66" s="2">
        <f t="shared" si="223"/>
        <v>0.50468491428454065</v>
      </c>
      <c r="FI66" s="2">
        <f t="shared" si="223"/>
        <v>0.48622747986241383</v>
      </c>
      <c r="FJ66" s="2">
        <f t="shared" si="223"/>
        <v>0.47171628672058025</v>
      </c>
      <c r="FK66" s="2">
        <f t="shared" si="223"/>
        <v>0.47300652383633518</v>
      </c>
      <c r="FL66" s="2">
        <f t="shared" si="223"/>
        <v>0.48051719559654676</v>
      </c>
      <c r="FM66" s="2">
        <f t="shared" si="223"/>
        <v>0.46831640311714529</v>
      </c>
      <c r="FN66" s="2">
        <f t="shared" si="223"/>
        <v>0.44711358898731335</v>
      </c>
      <c r="FO66" s="2">
        <f t="shared" si="223"/>
        <v>0.3284964115589189</v>
      </c>
      <c r="FP66" s="2">
        <f t="shared" si="223"/>
        <v>0.42088182788778761</v>
      </c>
      <c r="FQ66" s="2">
        <f t="shared" si="223"/>
        <v>0.4212919924589279</v>
      </c>
      <c r="FR66" s="2">
        <f t="shared" si="223"/>
        <v>0.45756672283216465</v>
      </c>
      <c r="FS66" s="2">
        <f t="shared" si="223"/>
        <v>0.46610200901193383</v>
      </c>
      <c r="FT66" s="2">
        <f t="shared" si="223"/>
        <v>0.44630164299871034</v>
      </c>
      <c r="FU66" s="2">
        <f t="shared" si="223"/>
        <v>0.40613607347580089</v>
      </c>
      <c r="FW66" s="2">
        <f t="shared" si="112"/>
        <v>4.9063186452054779E-5</v>
      </c>
      <c r="FX66" s="2">
        <f t="shared" si="164"/>
        <v>5.4414999200685142E-5</v>
      </c>
      <c r="FY66" s="2">
        <f t="shared" si="165"/>
        <v>7.0398880908545625E-5</v>
      </c>
      <c r="FZ66" s="2">
        <f t="shared" si="166"/>
        <v>6.8268174718069932E-5</v>
      </c>
      <c r="GA66" s="2">
        <f t="shared" si="167"/>
        <v>5.9459237869133646E-5</v>
      </c>
      <c r="GB66" s="2">
        <f t="shared" si="168"/>
        <v>6.2460958634415455E-5</v>
      </c>
      <c r="GC66" s="2">
        <f t="shared" si="169"/>
        <v>6.079275928124844E-5</v>
      </c>
      <c r="GD66" s="2">
        <f t="shared" si="170"/>
        <v>7.3640675556090174E-5</v>
      </c>
      <c r="GE66" s="2">
        <f t="shared" si="171"/>
        <v>3.9180876232804699E-5</v>
      </c>
      <c r="GF66" s="2">
        <f t="shared" si="172"/>
        <v>6.7907499946688525E-5</v>
      </c>
      <c r="GG66" s="2">
        <f t="shared" si="173"/>
        <v>5.9145273008109836E-5</v>
      </c>
      <c r="GH66" s="2">
        <f t="shared" si="174"/>
        <v>6.0185467500498221E-5</v>
      </c>
      <c r="GI66" s="2">
        <f t="shared" si="175"/>
        <v>4.3616447942949176E-5</v>
      </c>
      <c r="GJ66" s="2">
        <f t="shared" si="176"/>
        <v>3.5309381146310006E-5</v>
      </c>
      <c r="GK66" s="2">
        <f t="shared" si="177"/>
        <v>3.4672647369691913E-5</v>
      </c>
      <c r="GM66" s="86">
        <f t="shared" si="113"/>
        <v>1.1316456740957074E-2</v>
      </c>
      <c r="GN66" s="86">
        <f t="shared" si="178"/>
        <v>1.3309738525323998E-2</v>
      </c>
      <c r="GO66" s="86">
        <f t="shared" si="179"/>
        <v>9.9893114386057757E-3</v>
      </c>
      <c r="GP66" s="86">
        <f t="shared" si="180"/>
        <v>7.6337127475735057E-3</v>
      </c>
      <c r="GQ66" s="86">
        <f t="shared" si="181"/>
        <v>7.8752046610520293E-3</v>
      </c>
      <c r="GR66" s="86">
        <f t="shared" si="182"/>
        <v>8.9704770402361418E-3</v>
      </c>
      <c r="GS66" s="86">
        <f t="shared" si="183"/>
        <v>7.3671085979353165E-3</v>
      </c>
      <c r="GT66" s="86">
        <f t="shared" si="184"/>
        <v>4.6606593938027718E-3</v>
      </c>
      <c r="GU66" s="86">
        <f t="shared" si="185"/>
        <v>3.8901432781974685E-4</v>
      </c>
      <c r="GV66" s="86">
        <f t="shared" si="186"/>
        <v>2.5857634604452831E-3</v>
      </c>
      <c r="GW66" s="86">
        <f t="shared" si="187"/>
        <v>2.7808119606027859E-3</v>
      </c>
      <c r="GX66" s="86">
        <f t="shared" si="188"/>
        <v>5.7682262132682785E-3</v>
      </c>
      <c r="GY66" s="86">
        <f t="shared" si="189"/>
        <v>7.0775354177785785E-3</v>
      </c>
      <c r="GZ66" s="86">
        <f t="shared" si="190"/>
        <v>4.8097868061386471E-3</v>
      </c>
      <c r="HA66" s="86">
        <f t="shared" si="191"/>
        <v>1.6640934182340164E-3</v>
      </c>
      <c r="HC66" s="86">
        <f t="shared" si="145"/>
        <v>6.1937976682728754E-10</v>
      </c>
      <c r="HD66" s="86">
        <f t="shared" si="192"/>
        <v>8.1005275352980255E-10</v>
      </c>
      <c r="HE66" s="86">
        <f t="shared" si="193"/>
        <v>3.1370129090211472E-11</v>
      </c>
      <c r="HF66" s="86">
        <f t="shared" si="194"/>
        <v>2.1661442718446185E-12</v>
      </c>
      <c r="HG66" s="86">
        <f t="shared" si="195"/>
        <v>6.7770055388548139E-12</v>
      </c>
      <c r="HH66" s="86">
        <f t="shared" si="196"/>
        <v>5.4479329014961438E-11</v>
      </c>
      <c r="HI66" s="86">
        <f t="shared" si="197"/>
        <v>4.9097404315734902E-11</v>
      </c>
      <c r="HJ66" s="86">
        <f t="shared" si="198"/>
        <v>7.1004761268303829E-12</v>
      </c>
      <c r="HK66" s="86">
        <f t="shared" si="199"/>
        <v>8.0428733910963319E-14</v>
      </c>
      <c r="HL66" s="86">
        <f t="shared" si="200"/>
        <v>3.1629727770206114E-12</v>
      </c>
      <c r="HM66" s="86">
        <f t="shared" si="201"/>
        <v>3.8373492231514997E-12</v>
      </c>
      <c r="HN66" s="86">
        <f t="shared" si="202"/>
        <v>6.554624944512854E-12</v>
      </c>
      <c r="HO66" s="86">
        <f t="shared" si="203"/>
        <v>3.0513636932423199E-12</v>
      </c>
      <c r="HP66" s="86">
        <f t="shared" si="204"/>
        <v>7.8162016646196466E-13</v>
      </c>
      <c r="HQ66" s="86">
        <f t="shared" si="205"/>
        <v>1.7589702531294459E-15</v>
      </c>
      <c r="HS66" s="86">
        <f t="shared" si="114"/>
        <v>1.5823992837966784E-55</v>
      </c>
      <c r="HT66" s="86">
        <f t="shared" si="206"/>
        <v>2.1615335653322797E-50</v>
      </c>
      <c r="HU66" s="86">
        <f t="shared" si="207"/>
        <v>2.1114545608061576E-61</v>
      </c>
      <c r="HV66" s="86">
        <f t="shared" si="208"/>
        <v>5.4424639926444231E-70</v>
      </c>
      <c r="HW66" s="86">
        <f t="shared" si="209"/>
        <v>6.0966270509283759E-67</v>
      </c>
      <c r="HX66" s="86">
        <f t="shared" si="210"/>
        <v>4.9357560716200271E-62</v>
      </c>
      <c r="HY66" s="86">
        <f t="shared" si="211"/>
        <v>5.9883246675070955E-61</v>
      </c>
      <c r="HZ66" s="86">
        <f t="shared" si="212"/>
        <v>5.4052324872951118E-66</v>
      </c>
      <c r="IA66" s="86">
        <f t="shared" si="213"/>
        <v>7.7921842019384204E-69</v>
      </c>
      <c r="IB66" s="86">
        <f t="shared" si="214"/>
        <v>9.5005980032541329E-69</v>
      </c>
      <c r="IC66" s="86">
        <f t="shared" si="215"/>
        <v>7.2652285906920228E-67</v>
      </c>
      <c r="ID66" s="86">
        <f t="shared" si="216"/>
        <v>2.8449639142140491E-67</v>
      </c>
      <c r="IE66" s="86">
        <f t="shared" si="217"/>
        <v>3.1035076573753713E-68</v>
      </c>
      <c r="IF66" s="86">
        <f t="shared" si="218"/>
        <v>3.3195223818417211E-31</v>
      </c>
      <c r="IG66" s="86">
        <f t="shared" si="219"/>
        <v>6.2369303302890403E-32</v>
      </c>
      <c r="II66" s="86">
        <f t="shared" si="115"/>
        <v>4.0204587086963425E-187</v>
      </c>
      <c r="IJ66" s="86">
        <f t="shared" si="116"/>
        <v>7.3654783972619342E-180</v>
      </c>
      <c r="IK66" s="86">
        <f t="shared" si="117"/>
        <v>2.0378998680116118E-206</v>
      </c>
      <c r="IL66" s="86">
        <f t="shared" si="118"/>
        <v>7.7887947542438456E-241</v>
      </c>
      <c r="IM66" s="86">
        <f t="shared" si="119"/>
        <v>1.3661125153116563E-227</v>
      </c>
      <c r="IN66" s="86">
        <f t="shared" si="120"/>
        <v>3.6947079543045814E-208</v>
      </c>
      <c r="IO66" s="86">
        <f t="shared" si="121"/>
        <v>6.886391683930553E-202</v>
      </c>
      <c r="IP66" s="86">
        <f t="shared" si="122"/>
        <v>1.2930494586812621E-221</v>
      </c>
      <c r="IQ66" s="86">
        <f t="shared" si="123"/>
        <v>2.6645552927231819E-225</v>
      </c>
      <c r="IR66" s="86">
        <f t="shared" si="124"/>
        <v>1.5485727112618579E-230</v>
      </c>
      <c r="IS66" s="86">
        <f t="shared" si="125"/>
        <v>7.7247153781204374E-227</v>
      </c>
      <c r="IT66" s="86">
        <f t="shared" si="126"/>
        <v>3.2065361592043278E-230</v>
      </c>
      <c r="IU66" s="86">
        <f t="shared" si="127"/>
        <v>5.2879029401341809E-229</v>
      </c>
      <c r="IV66" s="86">
        <f t="shared" si="128"/>
        <v>7.2751576210273012E-154</v>
      </c>
      <c r="IW66" s="86">
        <f t="shared" si="129"/>
        <v>6.8930488656884066E-111</v>
      </c>
      <c r="IY66" s="86">
        <f t="shared" si="130"/>
        <v>1.131645736033684E-2</v>
      </c>
      <c r="IZ66" s="86">
        <f t="shared" si="131"/>
        <v>1.3309739335376752E-2</v>
      </c>
      <c r="JA66" s="86">
        <f t="shared" si="132"/>
        <v>9.9893114699759044E-3</v>
      </c>
      <c r="JB66" s="86">
        <f t="shared" si="133"/>
        <v>7.6337127497396497E-3</v>
      </c>
      <c r="JC66" s="86">
        <f t="shared" si="134"/>
        <v>7.8752046678290354E-3</v>
      </c>
      <c r="JD66" s="86">
        <f t="shared" si="135"/>
        <v>8.9704770947154708E-3</v>
      </c>
      <c r="JE66" s="86">
        <f t="shared" si="136"/>
        <v>7.3671086470327206E-3</v>
      </c>
      <c r="JF66" s="86">
        <f t="shared" si="137"/>
        <v>4.6606594009032483E-3</v>
      </c>
      <c r="JG66" s="86">
        <f t="shared" si="138"/>
        <v>3.8901432790017557E-4</v>
      </c>
      <c r="JH66" s="86">
        <f t="shared" si="139"/>
        <v>2.585763463608256E-3</v>
      </c>
      <c r="JI66" s="86">
        <f t="shared" si="140"/>
        <v>2.7808119644401352E-3</v>
      </c>
      <c r="JJ66" s="86">
        <f t="shared" si="141"/>
        <v>5.7682262198229034E-3</v>
      </c>
      <c r="JK66" s="86">
        <f t="shared" si="142"/>
        <v>7.0775354208299423E-3</v>
      </c>
      <c r="JL66" s="86">
        <f t="shared" si="143"/>
        <v>4.8097868069202675E-3</v>
      </c>
      <c r="JM66" s="86">
        <f t="shared" si="144"/>
        <v>1.6640934182357754E-3</v>
      </c>
    </row>
    <row r="67" spans="2:273" x14ac:dyDescent="0.25">
      <c r="B67" s="2">
        <v>40</v>
      </c>
      <c r="C67" s="37">
        <v>107.465</v>
      </c>
      <c r="D67" s="37">
        <v>113.605</v>
      </c>
      <c r="E67" s="37">
        <v>110.52500000000001</v>
      </c>
      <c r="F67" s="37">
        <v>108.4</v>
      </c>
      <c r="G67" s="37">
        <v>108.65900000000001</v>
      </c>
      <c r="H67" s="37">
        <v>112.488</v>
      </c>
      <c r="I67" s="37">
        <v>109.098</v>
      </c>
      <c r="J67" s="37">
        <v>109.34099999999999</v>
      </c>
      <c r="K67" s="37">
        <v>105.024</v>
      </c>
      <c r="L67" s="37">
        <v>109.767</v>
      </c>
      <c r="M67" s="37">
        <v>111.5</v>
      </c>
      <c r="N67" s="37">
        <v>112.238</v>
      </c>
      <c r="O67" s="37">
        <v>114.73699999999999</v>
      </c>
      <c r="P67" s="37">
        <v>106.27500000000001</v>
      </c>
      <c r="Q67" s="37">
        <v>106.4</v>
      </c>
      <c r="S67" s="4">
        <f t="shared" si="8"/>
        <v>110.95733296925499</v>
      </c>
      <c r="T67" s="4">
        <f t="shared" si="9"/>
        <v>112.75055448867465</v>
      </c>
      <c r="U67" s="4">
        <f t="shared" si="10"/>
        <v>108.82008049401175</v>
      </c>
      <c r="V67" s="4">
        <f t="shared" si="11"/>
        <v>108.67275888730137</v>
      </c>
      <c r="W67" s="4">
        <f t="shared" si="12"/>
        <v>108.85307913694368</v>
      </c>
      <c r="X67" s="4">
        <f t="shared" si="13"/>
        <v>110.65407120621532</v>
      </c>
      <c r="Y67" s="4">
        <f t="shared" si="14"/>
        <v>105.99734743030569</v>
      </c>
      <c r="Z67" s="4">
        <f t="shared" si="15"/>
        <v>107.91682411015752</v>
      </c>
      <c r="AA67" s="4">
        <f t="shared" si="16"/>
        <v>103.33518944678812</v>
      </c>
      <c r="AB67" s="4">
        <f t="shared" si="17"/>
        <v>104.42544996760077</v>
      </c>
      <c r="AC67" s="4">
        <f t="shared" si="18"/>
        <v>105.99604333851813</v>
      </c>
      <c r="AD67" s="4">
        <f t="shared" si="19"/>
        <v>110.49349773209175</v>
      </c>
      <c r="AE67" s="4">
        <f t="shared" si="20"/>
        <v>112.73497133960142</v>
      </c>
      <c r="AF67" s="4">
        <f t="shared" si="21"/>
        <v>107.04047178673537</v>
      </c>
      <c r="AG67" s="4">
        <f t="shared" si="22"/>
        <v>105.04786347690494</v>
      </c>
      <c r="AI67" s="4">
        <f t="shared" si="23"/>
        <v>-3.4923329692549885</v>
      </c>
      <c r="AJ67" s="4">
        <f t="shared" si="24"/>
        <v>0.85444551132535196</v>
      </c>
      <c r="AK67" s="4">
        <f t="shared" si="25"/>
        <v>1.7049195059882578</v>
      </c>
      <c r="AL67" s="4">
        <f t="shared" si="26"/>
        <v>-0.27275888730136444</v>
      </c>
      <c r="AM67" s="4">
        <f t="shared" si="27"/>
        <v>-0.19407913694367096</v>
      </c>
      <c r="AN67" s="4">
        <f t="shared" si="28"/>
        <v>1.8339287937846791</v>
      </c>
      <c r="AO67" s="4">
        <f t="shared" si="29"/>
        <v>3.1006525696943044</v>
      </c>
      <c r="AP67" s="4">
        <f t="shared" si="30"/>
        <v>1.4241758898424735</v>
      </c>
      <c r="AQ67" s="4">
        <f t="shared" si="31"/>
        <v>1.68881055321188</v>
      </c>
      <c r="AR67" s="4">
        <f t="shared" si="32"/>
        <v>5.3415500323992262</v>
      </c>
      <c r="AS67" s="4">
        <f t="shared" si="33"/>
        <v>5.5039566614818654</v>
      </c>
      <c r="AT67" s="4">
        <f t="shared" si="34"/>
        <v>1.7445022679082456</v>
      </c>
      <c r="AU67" s="4">
        <f t="shared" si="35"/>
        <v>2.0020286603985795</v>
      </c>
      <c r="AV67" s="4">
        <f t="shared" si="220"/>
        <v>-0.76547178673536109</v>
      </c>
      <c r="AW67" s="4">
        <f t="shared" si="220"/>
        <v>1.3521365230950693</v>
      </c>
      <c r="AY67" s="2">
        <f t="shared" si="96"/>
        <v>101.44710750151489</v>
      </c>
      <c r="AZ67" s="2">
        <f t="shared" si="147"/>
        <v>102.3626112751349</v>
      </c>
      <c r="BA67" s="2">
        <f t="shared" si="148"/>
        <v>100.29326142297998</v>
      </c>
      <c r="BB67" s="2">
        <f t="shared" si="149"/>
        <v>101.62618967644399</v>
      </c>
      <c r="BC67" s="2">
        <f t="shared" si="150"/>
        <v>101.68969135668027</v>
      </c>
      <c r="BD67" s="2">
        <f t="shared" si="151"/>
        <v>102.96727633762352</v>
      </c>
      <c r="BE67" s="2">
        <f t="shared" si="152"/>
        <v>99.46256692596215</v>
      </c>
      <c r="BF67" s="2">
        <f t="shared" si="153"/>
        <v>103.3438854466899</v>
      </c>
      <c r="BG67" s="2">
        <f t="shared" si="154"/>
        <v>102.84873957245716</v>
      </c>
      <c r="BH67" s="2">
        <f t="shared" si="155"/>
        <v>101.63725340269879</v>
      </c>
      <c r="BI67" s="2">
        <f t="shared" si="156"/>
        <v>103.08605715471775</v>
      </c>
      <c r="BJ67" s="2">
        <f t="shared" si="157"/>
        <v>105.17431699562331</v>
      </c>
      <c r="BK67" s="2">
        <f t="shared" si="158"/>
        <v>106.61353819374477</v>
      </c>
      <c r="BL67" s="2">
        <f t="shared" si="159"/>
        <v>102.84072599665171</v>
      </c>
      <c r="BM67" s="2">
        <f t="shared" si="160"/>
        <v>103.5060956024176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>
        <f t="shared" si="45"/>
        <v>109.34099999999999</v>
      </c>
      <c r="BW67" s="2">
        <f t="shared" si="46"/>
        <v>105.024</v>
      </c>
      <c r="BX67" s="2">
        <f t="shared" si="47"/>
        <v>109.767</v>
      </c>
      <c r="BY67" s="2">
        <f t="shared" si="48"/>
        <v>111.5</v>
      </c>
      <c r="BZ67" s="2">
        <f t="shared" si="49"/>
        <v>112.238</v>
      </c>
      <c r="CA67" s="2" t="str">
        <f t="shared" si="50"/>
        <v/>
      </c>
      <c r="CB67" s="2">
        <f t="shared" si="51"/>
        <v>106.27500000000001</v>
      </c>
      <c r="CC67" s="2">
        <f t="shared" si="52"/>
        <v>106.4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105.33822530364372</v>
      </c>
      <c r="DL67" s="2">
        <f t="shared" si="221"/>
        <v>107.06194500674765</v>
      </c>
      <c r="DM67" s="2">
        <f t="shared" si="221"/>
        <v>104.81173076923075</v>
      </c>
      <c r="DN67" s="2">
        <f t="shared" si="221"/>
        <v>106.01567307692306</v>
      </c>
      <c r="DO67" s="2">
        <f t="shared" si="221"/>
        <v>105.54873846153843</v>
      </c>
      <c r="DP67" s="2">
        <f t="shared" si="221"/>
        <v>106.52896538461539</v>
      </c>
      <c r="DQ67" s="2">
        <f t="shared" si="221"/>
        <v>103.88903076923076</v>
      </c>
      <c r="DR67" s="2">
        <f t="shared" si="221"/>
        <v>105.36605263157898</v>
      </c>
      <c r="DS67" s="2">
        <f t="shared" si="221"/>
        <v>104.84658405253283</v>
      </c>
      <c r="DT67" s="2">
        <f t="shared" si="221"/>
        <v>105.26599725439726</v>
      </c>
      <c r="DU67" s="2">
        <f t="shared" si="221"/>
        <v>105.20830616041144</v>
      </c>
      <c r="DV67" s="2">
        <f t="shared" si="221"/>
        <v>107.83377051282052</v>
      </c>
      <c r="DW67" s="2">
        <f t="shared" si="221"/>
        <v>108.68423076923075</v>
      </c>
      <c r="DX67" s="2">
        <f t="shared" si="221"/>
        <v>104.21320512820512</v>
      </c>
      <c r="DY67" s="2">
        <f t="shared" si="221"/>
        <v>105.10859243697479</v>
      </c>
      <c r="EA67" s="2">
        <f t="shared" si="71"/>
        <v>97.812289989680096</v>
      </c>
      <c r="EB67" s="2">
        <f t="shared" si="72"/>
        <v>98.156432077198247</v>
      </c>
      <c r="EC67" s="2">
        <f t="shared" si="73"/>
        <v>95.938957428182349</v>
      </c>
      <c r="ED67" s="2">
        <f t="shared" si="74"/>
        <v>97.143109603817592</v>
      </c>
      <c r="EE67" s="2">
        <f t="shared" si="75"/>
        <v>97.76875032602041</v>
      </c>
      <c r="EF67" s="2">
        <f t="shared" si="76"/>
        <v>99.455933367597964</v>
      </c>
      <c r="EG67" s="2">
        <f t="shared" si="77"/>
        <v>94.879234228607118</v>
      </c>
      <c r="EH67" s="2">
        <f t="shared" si="78"/>
        <v>101.06367559829687</v>
      </c>
      <c r="EI67" s="2">
        <f t="shared" si="79"/>
        <v>99.124194032453474</v>
      </c>
      <c r="EJ67" s="2">
        <f t="shared" si="80"/>
        <v>97.083393066088831</v>
      </c>
      <c r="EK67" s="2">
        <f t="shared" si="81"/>
        <v>100.42727668079952</v>
      </c>
      <c r="EL67" s="2">
        <f t="shared" si="82"/>
        <v>102.29914984083284</v>
      </c>
      <c r="EM67" s="2">
        <f t="shared" si="83"/>
        <v>104.45037247897599</v>
      </c>
      <c r="EN67" s="2">
        <f t="shared" si="84"/>
        <v>101.2875634450281</v>
      </c>
      <c r="EO67" s="2">
        <f t="shared" si="85"/>
        <v>101.36890203484552</v>
      </c>
      <c r="EQ67" s="2">
        <f t="shared" si="86"/>
        <v>97.865032600631565</v>
      </c>
      <c r="ER67" s="2">
        <f t="shared" si="222"/>
        <v>97.321337716788364</v>
      </c>
      <c r="ES67" s="2">
        <f t="shared" si="222"/>
        <v>95.676616896403587</v>
      </c>
      <c r="ET67" s="2">
        <f t="shared" si="222"/>
        <v>95.555813847678223</v>
      </c>
      <c r="EU67" s="2">
        <f t="shared" si="222"/>
        <v>95.853874147979042</v>
      </c>
      <c r="EV67" s="2">
        <f t="shared" si="222"/>
        <v>96.781263677327473</v>
      </c>
      <c r="EW67" s="2">
        <f t="shared" si="222"/>
        <v>95.701379695111015</v>
      </c>
      <c r="EX67" s="2">
        <f t="shared" si="222"/>
        <v>99.221155110705908</v>
      </c>
      <c r="EY67" s="2">
        <f t="shared" si="222"/>
        <v>98.699240294414807</v>
      </c>
      <c r="EZ67" s="2">
        <f t="shared" si="222"/>
        <v>98.106112348874021</v>
      </c>
      <c r="FA67" s="2">
        <f t="shared" si="222"/>
        <v>100.84022830423739</v>
      </c>
      <c r="FB67" s="2">
        <f t="shared" si="222"/>
        <v>101.27729900518648</v>
      </c>
      <c r="FC67" s="2">
        <f t="shared" si="222"/>
        <v>104.29006304034438</v>
      </c>
      <c r="FD67" s="2">
        <f t="shared" si="222"/>
        <v>104.16546316317633</v>
      </c>
      <c r="FE67" s="2">
        <f t="shared" si="222"/>
        <v>103.1049414327328</v>
      </c>
      <c r="FG67" s="2">
        <f t="shared" si="88"/>
        <v>0.51702818017515517</v>
      </c>
      <c r="FH67" s="2">
        <f t="shared" si="223"/>
        <v>0.52768256508767497</v>
      </c>
      <c r="FI67" s="2">
        <f t="shared" si="223"/>
        <v>0.50924879092751907</v>
      </c>
      <c r="FJ67" s="2">
        <f t="shared" si="223"/>
        <v>0.49471210865193926</v>
      </c>
      <c r="FK67" s="2">
        <f t="shared" si="223"/>
        <v>0.49600618876955299</v>
      </c>
      <c r="FL67" s="2">
        <f t="shared" si="223"/>
        <v>0.50353311835883818</v>
      </c>
      <c r="FM67" s="2">
        <f t="shared" si="223"/>
        <v>0.49130062210704212</v>
      </c>
      <c r="FN67" s="2">
        <f t="shared" si="223"/>
        <v>0.46997703717259687</v>
      </c>
      <c r="FO67" s="2">
        <f t="shared" si="223"/>
        <v>0.34912444218358751</v>
      </c>
      <c r="FP67" s="2">
        <f t="shared" si="223"/>
        <v>0.4434798407009331</v>
      </c>
      <c r="FQ67" s="2">
        <f t="shared" si="223"/>
        <v>0.44389514750414993</v>
      </c>
      <c r="FR67" s="2">
        <f t="shared" si="223"/>
        <v>0.48050015369876115</v>
      </c>
      <c r="FS67" s="2">
        <f t="shared" si="223"/>
        <v>0.48907751909605135</v>
      </c>
      <c r="FT67" s="2">
        <f t="shared" si="223"/>
        <v>0.4691588036004874</v>
      </c>
      <c r="FU67" s="2">
        <f t="shared" si="223"/>
        <v>0.42852821020311371</v>
      </c>
      <c r="FW67" s="2">
        <f t="shared" si="112"/>
        <v>5.3796459530952906E-5</v>
      </c>
      <c r="FX67" s="2">
        <f t="shared" si="164"/>
        <v>5.9664546936124059E-5</v>
      </c>
      <c r="FY67" s="2">
        <f t="shared" si="165"/>
        <v>7.7190313675806668E-5</v>
      </c>
      <c r="FZ67" s="2">
        <f t="shared" si="166"/>
        <v>7.4854072050719217E-5</v>
      </c>
      <c r="GA67" s="2">
        <f t="shared" si="167"/>
        <v>6.5195383888171714E-5</v>
      </c>
      <c r="GB67" s="2">
        <f t="shared" si="168"/>
        <v>6.8486666543924704E-5</v>
      </c>
      <c r="GC67" s="2">
        <f t="shared" si="169"/>
        <v>6.6657544077058792E-5</v>
      </c>
      <c r="GD67" s="2">
        <f t="shared" si="170"/>
        <v>8.0744821427196673E-5</v>
      </c>
      <c r="GE67" s="2">
        <f t="shared" si="171"/>
        <v>4.2960814098870424E-5</v>
      </c>
      <c r="GF67" s="2">
        <f t="shared" si="172"/>
        <v>7.4458605223654272E-5</v>
      </c>
      <c r="GG67" s="2">
        <f t="shared" si="173"/>
        <v>6.4851132202900977E-5</v>
      </c>
      <c r="GH67" s="2">
        <f t="shared" si="174"/>
        <v>6.5991669652719058E-5</v>
      </c>
      <c r="GI67" s="2">
        <f t="shared" si="175"/>
        <v>4.7824282916343329E-5</v>
      </c>
      <c r="GJ67" s="2">
        <f t="shared" si="176"/>
        <v>3.8715834657441074E-5</v>
      </c>
      <c r="GK67" s="2">
        <f t="shared" si="177"/>
        <v>3.8017674668434013E-5</v>
      </c>
      <c r="GM67" s="86">
        <f t="shared" si="113"/>
        <v>1.609219129361894E-2</v>
      </c>
      <c r="GN67" s="86">
        <f t="shared" si="178"/>
        <v>1.8555990538574766E-2</v>
      </c>
      <c r="GO67" s="86">
        <f t="shared" si="179"/>
        <v>1.4331852010380666E-2</v>
      </c>
      <c r="GP67" s="86">
        <f t="shared" si="180"/>
        <v>1.1362450047917428E-2</v>
      </c>
      <c r="GQ67" s="86">
        <f t="shared" si="181"/>
        <v>1.1627171642349983E-2</v>
      </c>
      <c r="GR67" s="86">
        <f t="shared" si="182"/>
        <v>1.3157194244745882E-2</v>
      </c>
      <c r="GS67" s="86">
        <f t="shared" si="183"/>
        <v>1.0793926473871935E-2</v>
      </c>
      <c r="GT67" s="86">
        <f t="shared" si="184"/>
        <v>7.2176188736891638E-3</v>
      </c>
      <c r="GU67" s="86">
        <f t="shared" si="185"/>
        <v>6.4369928033991618E-4</v>
      </c>
      <c r="GV67" s="86">
        <f t="shared" si="186"/>
        <v>4.1695502872594846E-3</v>
      </c>
      <c r="GW67" s="86">
        <f t="shared" si="187"/>
        <v>4.3920163652854619E-3</v>
      </c>
      <c r="GX67" s="86">
        <f t="shared" si="188"/>
        <v>8.8042539511531178E-3</v>
      </c>
      <c r="GY67" s="86">
        <f t="shared" si="189"/>
        <v>1.0402393919443823E-2</v>
      </c>
      <c r="GZ67" s="86">
        <f t="shared" si="190"/>
        <v>7.2958593904711988E-3</v>
      </c>
      <c r="HA67" s="86">
        <f t="shared" si="191"/>
        <v>2.8060662336344099E-3</v>
      </c>
      <c r="HC67" s="86">
        <f t="shared" si="145"/>
        <v>1.5583425982937849E-9</v>
      </c>
      <c r="HD67" s="86">
        <f t="shared" si="192"/>
        <v>2.008329870697816E-9</v>
      </c>
      <c r="HE67" s="86">
        <f t="shared" si="193"/>
        <v>9.2054597195461427E-11</v>
      </c>
      <c r="HF67" s="86">
        <f t="shared" si="194"/>
        <v>7.3658734960827315E-12</v>
      </c>
      <c r="HG67" s="86">
        <f t="shared" si="195"/>
        <v>2.1338674110172836E-11</v>
      </c>
      <c r="HH67" s="86">
        <f t="shared" si="196"/>
        <v>1.5647642018789378E-10</v>
      </c>
      <c r="HI67" s="86">
        <f t="shared" si="197"/>
        <v>1.3871324544316275E-10</v>
      </c>
      <c r="HJ67" s="86">
        <f t="shared" si="198"/>
        <v>2.255762142400959E-11</v>
      </c>
      <c r="HK67" s="86">
        <f t="shared" si="199"/>
        <v>2.6414610645736209E-13</v>
      </c>
      <c r="HL67" s="86">
        <f t="shared" si="200"/>
        <v>1.0376914262379011E-11</v>
      </c>
      <c r="HM67" s="86">
        <f t="shared" si="201"/>
        <v>1.2211263718010365E-11</v>
      </c>
      <c r="HN67" s="86">
        <f t="shared" si="202"/>
        <v>2.0820753380316838E-11</v>
      </c>
      <c r="HO67" s="86">
        <f t="shared" si="203"/>
        <v>9.4771341521946386E-12</v>
      </c>
      <c r="HP67" s="86">
        <f t="shared" si="204"/>
        <v>2.5721293533135307E-12</v>
      </c>
      <c r="HQ67" s="86">
        <f t="shared" si="205"/>
        <v>7.7935940395184704E-15</v>
      </c>
      <c r="HS67" s="86">
        <f t="shared" si="114"/>
        <v>3.5038188594239913E-54</v>
      </c>
      <c r="HT67" s="86">
        <f t="shared" si="206"/>
        <v>4.0009371607503317E-49</v>
      </c>
      <c r="HU67" s="86">
        <f t="shared" si="207"/>
        <v>7.3923714833512903E-60</v>
      </c>
      <c r="HV67" s="86">
        <f t="shared" si="208"/>
        <v>3.2710523736692206E-68</v>
      </c>
      <c r="HW67" s="86">
        <f t="shared" si="209"/>
        <v>2.8266699617371319E-65</v>
      </c>
      <c r="HX67" s="86">
        <f t="shared" si="210"/>
        <v>1.7105116785237585E-60</v>
      </c>
      <c r="HY67" s="86">
        <f t="shared" si="211"/>
        <v>1.886928889497658E-59</v>
      </c>
      <c r="HZ67" s="86">
        <f t="shared" si="212"/>
        <v>2.519722744567312E-64</v>
      </c>
      <c r="IA67" s="86">
        <f t="shared" si="213"/>
        <v>3.1962365682558359E-67</v>
      </c>
      <c r="IB67" s="86">
        <f t="shared" si="214"/>
        <v>5.0259296874297598E-67</v>
      </c>
      <c r="IC67" s="86">
        <f t="shared" si="215"/>
        <v>3.3327203930397107E-65</v>
      </c>
      <c r="ID67" s="86">
        <f t="shared" si="216"/>
        <v>1.3684434513476077E-65</v>
      </c>
      <c r="IE67" s="86">
        <f t="shared" si="217"/>
        <v>1.3426468836022681E-66</v>
      </c>
      <c r="IF67" s="86">
        <f t="shared" si="218"/>
        <v>1.6921718068328819E-30</v>
      </c>
      <c r="IG67" s="86">
        <f t="shared" si="219"/>
        <v>3.3177616012455888E-31</v>
      </c>
      <c r="II67" s="86">
        <f t="shared" si="115"/>
        <v>1.0562534825289905E-183</v>
      </c>
      <c r="IJ67" s="86">
        <f t="shared" si="116"/>
        <v>1.5385984325930788E-176</v>
      </c>
      <c r="IK67" s="86">
        <f t="shared" si="117"/>
        <v>1.6855004724183405E-202</v>
      </c>
      <c r="IL67" s="86">
        <f t="shared" si="118"/>
        <v>2.8423132145635822E-236</v>
      </c>
      <c r="IM67" s="86">
        <f t="shared" si="119"/>
        <v>2.4205018780493863E-223</v>
      </c>
      <c r="IN67" s="86">
        <f t="shared" si="120"/>
        <v>2.950446794094863E-204</v>
      </c>
      <c r="IO67" s="86">
        <f t="shared" si="121"/>
        <v>4.0848832313800872E-198</v>
      </c>
      <c r="IP67" s="86">
        <f t="shared" si="122"/>
        <v>2.1880858311654561E-217</v>
      </c>
      <c r="IQ67" s="86">
        <f t="shared" si="123"/>
        <v>2.8764344254251676E-221</v>
      </c>
      <c r="IR67" s="86">
        <f t="shared" si="124"/>
        <v>3.5734946506177816E-226</v>
      </c>
      <c r="IS67" s="86">
        <f t="shared" si="125"/>
        <v>1.3177911555315373E-222</v>
      </c>
      <c r="IT67" s="86">
        <f t="shared" si="126"/>
        <v>6.4460785028263951E-226</v>
      </c>
      <c r="IU67" s="86">
        <f t="shared" si="127"/>
        <v>7.3612258250434288E-225</v>
      </c>
      <c r="IV67" s="86">
        <f t="shared" si="128"/>
        <v>3.7838772575322212E-151</v>
      </c>
      <c r="IW67" s="86">
        <f t="shared" si="129"/>
        <v>6.0753599279685182E-109</v>
      </c>
      <c r="IY67" s="86">
        <f t="shared" si="130"/>
        <v>1.6092192851961538E-2</v>
      </c>
      <c r="IZ67" s="86">
        <f t="shared" si="131"/>
        <v>1.8555992546904636E-2</v>
      </c>
      <c r="JA67" s="86">
        <f t="shared" si="132"/>
        <v>1.4331852102435262E-2</v>
      </c>
      <c r="JB67" s="86">
        <f t="shared" si="133"/>
        <v>1.1362450055283302E-2</v>
      </c>
      <c r="JC67" s="86">
        <f t="shared" si="134"/>
        <v>1.1627171663688656E-2</v>
      </c>
      <c r="JD67" s="86">
        <f t="shared" si="135"/>
        <v>1.3157194401222302E-2</v>
      </c>
      <c r="JE67" s="86">
        <f t="shared" si="136"/>
        <v>1.0793926612585181E-2</v>
      </c>
      <c r="JF67" s="86">
        <f t="shared" si="137"/>
        <v>7.2176188962467854E-3</v>
      </c>
      <c r="JG67" s="86">
        <f t="shared" si="138"/>
        <v>6.436992806040623E-4</v>
      </c>
      <c r="JH67" s="86">
        <f t="shared" si="139"/>
        <v>4.1695502976363992E-3</v>
      </c>
      <c r="JI67" s="86">
        <f t="shared" si="140"/>
        <v>4.392016377496726E-3</v>
      </c>
      <c r="JJ67" s="86">
        <f t="shared" si="141"/>
        <v>8.8042539719738709E-3</v>
      </c>
      <c r="JK67" s="86">
        <f t="shared" si="142"/>
        <v>1.0402393928920957E-2</v>
      </c>
      <c r="JL67" s="86">
        <f t="shared" si="143"/>
        <v>7.2958593930433279E-3</v>
      </c>
      <c r="JM67" s="86">
        <f t="shared" si="144"/>
        <v>2.8060662336422035E-3</v>
      </c>
    </row>
    <row r="68" spans="2:273" x14ac:dyDescent="0.25">
      <c r="B68" s="2">
        <v>41</v>
      </c>
      <c r="C68" s="37">
        <v>111.30200000000001</v>
      </c>
      <c r="D68" s="37">
        <v>118.837</v>
      </c>
      <c r="E68" s="37">
        <v>113.47499999999999</v>
      </c>
      <c r="F68" s="37">
        <v>115.35</v>
      </c>
      <c r="G68" s="37">
        <v>113.024</v>
      </c>
      <c r="H68" s="37">
        <v>110.976</v>
      </c>
      <c r="I68" s="37">
        <v>110.268</v>
      </c>
      <c r="J68" s="37">
        <v>108.56100000000001</v>
      </c>
      <c r="K68" s="37">
        <v>105.56100000000001</v>
      </c>
      <c r="L68" s="37">
        <v>108.628</v>
      </c>
      <c r="M68" s="37">
        <v>108.619</v>
      </c>
      <c r="N68" s="37">
        <v>113.952</v>
      </c>
      <c r="O68" s="37">
        <v>119.658</v>
      </c>
      <c r="P68" s="37">
        <v>109.3</v>
      </c>
      <c r="Q68" s="37">
        <v>106.7</v>
      </c>
      <c r="S68" s="4">
        <f t="shared" si="8"/>
        <v>114.02327651388094</v>
      </c>
      <c r="T68" s="4">
        <f t="shared" si="9"/>
        <v>115.88622408135204</v>
      </c>
      <c r="U68" s="4">
        <f t="shared" si="10"/>
        <v>111.65016554197946</v>
      </c>
      <c r="V68" s="4">
        <f t="shared" si="11"/>
        <v>111.32127573495325</v>
      </c>
      <c r="W68" s="4">
        <f t="shared" si="12"/>
        <v>111.48064829675755</v>
      </c>
      <c r="X68" s="4">
        <f t="shared" si="13"/>
        <v>113.429548851866</v>
      </c>
      <c r="Y68" s="4">
        <f t="shared" si="14"/>
        <v>108.30810363592067</v>
      </c>
      <c r="Z68" s="4">
        <f t="shared" si="15"/>
        <v>109.8872759883688</v>
      </c>
      <c r="AA68" s="4">
        <f t="shared" si="16"/>
        <v>103.55924720703324</v>
      </c>
      <c r="AB68" s="4">
        <f t="shared" si="17"/>
        <v>105.69084459005269</v>
      </c>
      <c r="AC68" s="4">
        <f t="shared" si="18"/>
        <v>107.24496952025592</v>
      </c>
      <c r="AD68" s="4">
        <f t="shared" si="19"/>
        <v>112.63481584326621</v>
      </c>
      <c r="AE68" s="4">
        <f t="shared" si="20"/>
        <v>114.98038450652551</v>
      </c>
      <c r="AF68" s="4">
        <f t="shared" si="21"/>
        <v>108.77489112770472</v>
      </c>
      <c r="AG68" s="4">
        <f t="shared" si="22"/>
        <v>105.77900986638396</v>
      </c>
      <c r="AI68" s="4">
        <f t="shared" si="23"/>
        <v>-2.7212765138809374</v>
      </c>
      <c r="AJ68" s="4">
        <f t="shared" si="24"/>
        <v>2.9507759186479632</v>
      </c>
      <c r="AK68" s="4">
        <f t="shared" si="25"/>
        <v>1.8248344580205327</v>
      </c>
      <c r="AL68" s="4">
        <f t="shared" si="26"/>
        <v>4.0287242650467476</v>
      </c>
      <c r="AM68" s="4">
        <f t="shared" si="27"/>
        <v>1.5433517032424504</v>
      </c>
      <c r="AN68" s="4">
        <f t="shared" si="28"/>
        <v>-2.4535488518660031</v>
      </c>
      <c r="AO68" s="4">
        <f t="shared" si="29"/>
        <v>1.9598963640793272</v>
      </c>
      <c r="AP68" s="4">
        <f t="shared" si="30"/>
        <v>-1.326275988368792</v>
      </c>
      <c r="AQ68" s="4">
        <f t="shared" si="31"/>
        <v>2.0017527929667693</v>
      </c>
      <c r="AR68" s="4">
        <f t="shared" si="32"/>
        <v>2.9371554099473087</v>
      </c>
      <c r="AS68" s="4">
        <f t="shared" si="33"/>
        <v>1.3740304797440785</v>
      </c>
      <c r="AT68" s="4">
        <f t="shared" si="34"/>
        <v>1.3171841567337879</v>
      </c>
      <c r="AU68" s="4">
        <f t="shared" si="35"/>
        <v>4.6776154934744909</v>
      </c>
      <c r="AV68" s="4">
        <f t="shared" si="220"/>
        <v>0.52510887229527725</v>
      </c>
      <c r="AW68" s="4">
        <f t="shared" si="220"/>
        <v>0.9209901336160442</v>
      </c>
      <c r="AY68" s="2">
        <f t="shared" si="96"/>
        <v>101.24707967194419</v>
      </c>
      <c r="AZ68" s="2">
        <f t="shared" si="147"/>
        <v>102.17399881093831</v>
      </c>
      <c r="BA68" s="2">
        <f t="shared" si="148"/>
        <v>100.09657702456158</v>
      </c>
      <c r="BB68" s="2">
        <f t="shared" si="149"/>
        <v>101.45850271635715</v>
      </c>
      <c r="BC68" s="2">
        <f t="shared" si="150"/>
        <v>101.52251789553804</v>
      </c>
      <c r="BD68" s="2">
        <f t="shared" si="151"/>
        <v>102.81683105833251</v>
      </c>
      <c r="BE68" s="2">
        <f t="shared" si="152"/>
        <v>99.271782528317345</v>
      </c>
      <c r="BF68" s="2">
        <f t="shared" si="153"/>
        <v>103.24118008663986</v>
      </c>
      <c r="BG68" s="2">
        <f t="shared" si="154"/>
        <v>102.79532354102699</v>
      </c>
      <c r="BH68" s="2">
        <f t="shared" si="155"/>
        <v>101.47569855751524</v>
      </c>
      <c r="BI68" s="2">
        <f t="shared" si="156"/>
        <v>102.92281447372933</v>
      </c>
      <c r="BJ68" s="2">
        <f t="shared" si="157"/>
        <v>105.01302001415563</v>
      </c>
      <c r="BK68" s="2">
        <f t="shared" si="158"/>
        <v>106.49031968067312</v>
      </c>
      <c r="BL68" s="2">
        <f t="shared" si="159"/>
        <v>102.77418003465547</v>
      </c>
      <c r="BM68" s="2">
        <f t="shared" si="160"/>
        <v>103.3499042438572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>
        <f t="shared" si="46"/>
        <v>105.56100000000001</v>
      </c>
      <c r="BX68" s="2">
        <f t="shared" si="47"/>
        <v>108.628</v>
      </c>
      <c r="BY68" s="2">
        <f t="shared" si="48"/>
        <v>108.619</v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>
        <f t="shared" si="52"/>
        <v>106.7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105.45300526315791</v>
      </c>
      <c r="DL68" s="2">
        <f t="shared" si="221"/>
        <v>107.29063225371121</v>
      </c>
      <c r="DM68" s="2">
        <f t="shared" si="221"/>
        <v>104.98059568480298</v>
      </c>
      <c r="DN68" s="2">
        <f t="shared" si="221"/>
        <v>106.25436444652907</v>
      </c>
      <c r="DO68" s="2">
        <f t="shared" si="221"/>
        <v>105.74299521575982</v>
      </c>
      <c r="DP68" s="2">
        <f t="shared" si="221"/>
        <v>106.73924052532834</v>
      </c>
      <c r="DQ68" s="2">
        <f t="shared" si="221"/>
        <v>104.03409446529081</v>
      </c>
      <c r="DR68" s="2">
        <f t="shared" si="221"/>
        <v>105.54258463726889</v>
      </c>
      <c r="DS68" s="2">
        <f t="shared" si="221"/>
        <v>105.03801435272045</v>
      </c>
      <c r="DT68" s="2">
        <f t="shared" si="221"/>
        <v>105.40802402402403</v>
      </c>
      <c r="DU68" s="2">
        <f t="shared" si="221"/>
        <v>105.22840485829961</v>
      </c>
      <c r="DV68" s="2">
        <f t="shared" si="221"/>
        <v>107.9151484480432</v>
      </c>
      <c r="DW68" s="2">
        <f t="shared" si="221"/>
        <v>108.77351153846152</v>
      </c>
      <c r="DX68" s="2">
        <f t="shared" si="221"/>
        <v>104.30988529014844</v>
      </c>
      <c r="DY68" s="2">
        <f t="shared" si="221"/>
        <v>105.05626050420167</v>
      </c>
      <c r="EA68" s="2">
        <f t="shared" si="71"/>
        <v>97.663889576883406</v>
      </c>
      <c r="EB68" s="2">
        <f t="shared" si="72"/>
        <v>97.997278471009068</v>
      </c>
      <c r="EC68" s="2">
        <f t="shared" si="73"/>
        <v>95.804133973153498</v>
      </c>
      <c r="ED68" s="2">
        <f t="shared" si="74"/>
        <v>96.99136875798753</v>
      </c>
      <c r="EE68" s="2">
        <f t="shared" si="75"/>
        <v>97.611670120561016</v>
      </c>
      <c r="EF68" s="2">
        <f t="shared" si="76"/>
        <v>99.290126904438523</v>
      </c>
      <c r="EG68" s="2">
        <f t="shared" si="77"/>
        <v>94.77457620237351</v>
      </c>
      <c r="EH68" s="2">
        <f t="shared" si="78"/>
        <v>100.87443529584496</v>
      </c>
      <c r="EI68" s="2">
        <f t="shared" si="79"/>
        <v>98.982198428723535</v>
      </c>
      <c r="EJ68" s="2">
        <f t="shared" si="80"/>
        <v>96.9750671000361</v>
      </c>
      <c r="EK68" s="2">
        <f t="shared" si="81"/>
        <v>100.28849382192612</v>
      </c>
      <c r="EL68" s="2">
        <f t="shared" si="82"/>
        <v>102.15156688892714</v>
      </c>
      <c r="EM68" s="2">
        <f t="shared" si="83"/>
        <v>104.31503300587931</v>
      </c>
      <c r="EN68" s="2">
        <f t="shared" si="84"/>
        <v>101.18921552697041</v>
      </c>
      <c r="EO68" s="2">
        <f t="shared" si="85"/>
        <v>101.27442671756161</v>
      </c>
      <c r="EQ68" s="2">
        <f t="shared" si="86"/>
        <v>97.715767043747533</v>
      </c>
      <c r="ER68" s="2">
        <f t="shared" si="222"/>
        <v>97.17657438902495</v>
      </c>
      <c r="ES68" s="2">
        <f t="shared" si="222"/>
        <v>95.546555584682267</v>
      </c>
      <c r="ET68" s="2">
        <f t="shared" si="222"/>
        <v>95.432300464420265</v>
      </c>
      <c r="EU68" s="2">
        <f t="shared" si="222"/>
        <v>95.730747467011213</v>
      </c>
      <c r="EV68" s="2">
        <f t="shared" si="222"/>
        <v>96.662735971345739</v>
      </c>
      <c r="EW68" s="2">
        <f t="shared" si="222"/>
        <v>95.582080983243856</v>
      </c>
      <c r="EX68" s="2">
        <f t="shared" si="222"/>
        <v>99.066289861600666</v>
      </c>
      <c r="EY68" s="2">
        <f t="shared" si="222"/>
        <v>98.564119882618968</v>
      </c>
      <c r="EZ68" s="2">
        <f t="shared" si="222"/>
        <v>97.979969655065844</v>
      </c>
      <c r="FA68" s="2">
        <f t="shared" si="222"/>
        <v>100.69447872409273</v>
      </c>
      <c r="FB68" s="2">
        <f t="shared" si="222"/>
        <v>101.14814619735316</v>
      </c>
      <c r="FC68" s="2">
        <f t="shared" si="222"/>
        <v>104.15755998669293</v>
      </c>
      <c r="FD68" s="2">
        <f t="shared" si="222"/>
        <v>104.02045169460141</v>
      </c>
      <c r="FE68" s="2">
        <f t="shared" si="222"/>
        <v>102.97859145803464</v>
      </c>
      <c r="FG68" s="2">
        <f t="shared" si="88"/>
        <v>0.53997511664732079</v>
      </c>
      <c r="FH68" s="2">
        <f t="shared" si="223"/>
        <v>0.55056332423570553</v>
      </c>
      <c r="FI68" s="2">
        <f t="shared" si="223"/>
        <v>0.53223094184697972</v>
      </c>
      <c r="FJ68" s="2">
        <f t="shared" si="223"/>
        <v>0.51773032509997741</v>
      </c>
      <c r="FK68" s="2">
        <f t="shared" si="223"/>
        <v>0.51902276852851725</v>
      </c>
      <c r="FL68" s="2">
        <f t="shared" si="223"/>
        <v>0.52653407724197898</v>
      </c>
      <c r="FM68" s="2">
        <f t="shared" si="223"/>
        <v>0.51432167643264959</v>
      </c>
      <c r="FN68" s="2">
        <f t="shared" si="223"/>
        <v>0.49296719096257419</v>
      </c>
      <c r="FO68" s="2">
        <f t="shared" si="223"/>
        <v>0.37033343583795969</v>
      </c>
      <c r="FP68" s="2">
        <f t="shared" si="223"/>
        <v>0.46631419368765337</v>
      </c>
      <c r="FQ68" s="2">
        <f t="shared" si="223"/>
        <v>0.46673295047774765</v>
      </c>
      <c r="FR68" s="2">
        <f t="shared" si="223"/>
        <v>0.50351605137208189</v>
      </c>
      <c r="FS68" s="2">
        <f t="shared" si="223"/>
        <v>0.51209926963343422</v>
      </c>
      <c r="FT68" s="2">
        <f t="shared" si="223"/>
        <v>0.49214609702265555</v>
      </c>
      <c r="FU68" s="2">
        <f t="shared" si="223"/>
        <v>0.45121689513667101</v>
      </c>
      <c r="FW68" s="2">
        <f t="shared" si="112"/>
        <v>5.898633875535649E-5</v>
      </c>
      <c r="FX68" s="2">
        <f t="shared" si="164"/>
        <v>6.5420498216385038E-5</v>
      </c>
      <c r="FY68" s="2">
        <f t="shared" si="165"/>
        <v>8.4636865592814257E-5</v>
      </c>
      <c r="FZ68" s="2">
        <f t="shared" si="166"/>
        <v>8.2075265166156342E-5</v>
      </c>
      <c r="GA68" s="2">
        <f t="shared" si="167"/>
        <v>7.1484867287536867E-5</v>
      </c>
      <c r="GB68" s="2">
        <f t="shared" si="168"/>
        <v>7.5093640412962523E-5</v>
      </c>
      <c r="GC68" s="2">
        <f t="shared" si="169"/>
        <v>7.3088073659574888E-5</v>
      </c>
      <c r="GD68" s="2">
        <f t="shared" si="170"/>
        <v>8.8534246454459871E-5</v>
      </c>
      <c r="GE68" s="2">
        <f t="shared" si="171"/>
        <v>4.7105400706362294E-5</v>
      </c>
      <c r="GF68" s="2">
        <f t="shared" si="172"/>
        <v>8.164165065940232E-5</v>
      </c>
      <c r="GG68" s="2">
        <f t="shared" si="173"/>
        <v>7.1107407556523071E-5</v>
      </c>
      <c r="GH68" s="2">
        <f t="shared" si="174"/>
        <v>7.2357966215684432E-5</v>
      </c>
      <c r="GI68" s="2">
        <f t="shared" si="175"/>
        <v>5.2438041514801296E-5</v>
      </c>
      <c r="GJ68" s="2">
        <f t="shared" si="176"/>
        <v>4.2450909983291141E-5</v>
      </c>
      <c r="GK68" s="2">
        <f t="shared" si="177"/>
        <v>4.1685398445102472E-5</v>
      </c>
      <c r="GM68" s="86">
        <f t="shared" si="113"/>
        <v>2.2556500526817094E-2</v>
      </c>
      <c r="GN68" s="86">
        <f t="shared" si="178"/>
        <v>2.5529605499031802E-2</v>
      </c>
      <c r="GO68" s="86">
        <f t="shared" si="179"/>
        <v>2.0261288485567887E-2</v>
      </c>
      <c r="GP68" s="86">
        <f t="shared" si="180"/>
        <v>1.6627432835819019E-2</v>
      </c>
      <c r="GQ68" s="86">
        <f t="shared" si="181"/>
        <v>1.6887395605648805E-2</v>
      </c>
      <c r="GR68" s="86">
        <f t="shared" si="182"/>
        <v>1.8986571901713999E-2</v>
      </c>
      <c r="GS68" s="86">
        <f t="shared" si="183"/>
        <v>1.5570802781885568E-2</v>
      </c>
      <c r="GT68" s="86">
        <f t="shared" si="184"/>
        <v>1.0969508720837299E-2</v>
      </c>
      <c r="GU68" s="86">
        <f t="shared" si="185"/>
        <v>1.0470345835880434E-3</v>
      </c>
      <c r="GV68" s="86">
        <f t="shared" si="186"/>
        <v>6.5884174425395571E-3</v>
      </c>
      <c r="GW68" s="86">
        <f t="shared" si="187"/>
        <v>6.8078607298343169E-3</v>
      </c>
      <c r="GX68" s="86">
        <f t="shared" si="188"/>
        <v>1.319538691476161E-2</v>
      </c>
      <c r="GY68" s="86">
        <f t="shared" si="189"/>
        <v>1.5051295946764274E-2</v>
      </c>
      <c r="GZ68" s="86">
        <f t="shared" si="190"/>
        <v>1.0879231112333498E-2</v>
      </c>
      <c r="HA68" s="86">
        <f t="shared" si="191"/>
        <v>4.6256480304339561E-3</v>
      </c>
      <c r="HC68" s="86">
        <f t="shared" si="145"/>
        <v>3.8386698269805126E-9</v>
      </c>
      <c r="HD68" s="86">
        <f t="shared" si="192"/>
        <v>4.8769102647876509E-9</v>
      </c>
      <c r="HE68" s="86">
        <f t="shared" si="193"/>
        <v>2.6340055035299334E-10</v>
      </c>
      <c r="HF68" s="86">
        <f t="shared" si="194"/>
        <v>2.4322789741751303E-11</v>
      </c>
      <c r="HG68" s="86">
        <f t="shared" si="195"/>
        <v>6.5404165220397591E-11</v>
      </c>
      <c r="HH68" s="86">
        <f t="shared" si="196"/>
        <v>4.3842095402653972E-10</v>
      </c>
      <c r="HI68" s="86">
        <f t="shared" si="197"/>
        <v>3.8263745887578492E-10</v>
      </c>
      <c r="HJ68" s="86">
        <f t="shared" si="198"/>
        <v>6.9726915993281127E-11</v>
      </c>
      <c r="HK68" s="86">
        <f t="shared" si="199"/>
        <v>8.4645693209072454E-13</v>
      </c>
      <c r="HL68" s="86">
        <f t="shared" si="200"/>
        <v>3.3102419454786965E-11</v>
      </c>
      <c r="HM68" s="86">
        <f t="shared" si="201"/>
        <v>3.7830752143766887E-11</v>
      </c>
      <c r="HN68" s="86">
        <f t="shared" si="202"/>
        <v>6.4355737833023389E-11</v>
      </c>
      <c r="HO68" s="86">
        <f t="shared" si="203"/>
        <v>2.869481433372173E-11</v>
      </c>
      <c r="HP68" s="86">
        <f t="shared" si="204"/>
        <v>8.2409815670506158E-12</v>
      </c>
      <c r="HQ68" s="86">
        <f t="shared" si="205"/>
        <v>3.3370383656184303E-14</v>
      </c>
      <c r="HS68" s="86">
        <f t="shared" si="114"/>
        <v>7.4618940086060544E-53</v>
      </c>
      <c r="HT68" s="86">
        <f t="shared" si="206"/>
        <v>7.1280343774497516E-48</v>
      </c>
      <c r="HU68" s="86">
        <f t="shared" si="207"/>
        <v>2.4709156718709628E-58</v>
      </c>
      <c r="HV68" s="86">
        <f t="shared" si="208"/>
        <v>1.8629474007297895E-66</v>
      </c>
      <c r="HW68" s="86">
        <f t="shared" si="209"/>
        <v>1.2473967447946624E-63</v>
      </c>
      <c r="HX68" s="86">
        <f t="shared" si="210"/>
        <v>5.6636551973973489E-59</v>
      </c>
      <c r="HY68" s="86">
        <f t="shared" si="211"/>
        <v>5.6900338079529081E-58</v>
      </c>
      <c r="HZ68" s="86">
        <f t="shared" si="212"/>
        <v>1.1170054893136992E-62</v>
      </c>
      <c r="IA68" s="86">
        <f t="shared" si="213"/>
        <v>1.2533974831480594E-65</v>
      </c>
      <c r="IB68" s="86">
        <f t="shared" si="214"/>
        <v>2.5254433000237328E-65</v>
      </c>
      <c r="IC68" s="86">
        <f t="shared" si="215"/>
        <v>1.455416963891964E-63</v>
      </c>
      <c r="ID68" s="86">
        <f t="shared" si="216"/>
        <v>6.2606025611703285E-64</v>
      </c>
      <c r="IE68" s="86">
        <f t="shared" si="217"/>
        <v>5.5435914401672073E-65</v>
      </c>
      <c r="IF68" s="86">
        <f t="shared" si="218"/>
        <v>8.4598478333461119E-30</v>
      </c>
      <c r="IG68" s="86">
        <f t="shared" si="219"/>
        <v>1.7299346702599436E-30</v>
      </c>
      <c r="II68" s="86">
        <f t="shared" si="115"/>
        <v>2.5789746987518258E-180</v>
      </c>
      <c r="IJ68" s="86">
        <f t="shared" si="116"/>
        <v>2.9911495305945364E-173</v>
      </c>
      <c r="IK68" s="86">
        <f t="shared" si="117"/>
        <v>1.2777211398599506E-198</v>
      </c>
      <c r="IL68" s="86">
        <f t="shared" si="118"/>
        <v>9.3742488451719479E-232</v>
      </c>
      <c r="IM68" s="86">
        <f t="shared" si="119"/>
        <v>3.908384186318042E-219</v>
      </c>
      <c r="IN68" s="86">
        <f t="shared" si="120"/>
        <v>2.1625749454675743E-200</v>
      </c>
      <c r="IO68" s="86">
        <f t="shared" si="121"/>
        <v>2.2308902088866159E-194</v>
      </c>
      <c r="IP68" s="86">
        <f t="shared" si="122"/>
        <v>3.368771322668818E-213</v>
      </c>
      <c r="IQ68" s="86">
        <f t="shared" si="123"/>
        <v>2.8535227472422518E-217</v>
      </c>
      <c r="IR68" s="86">
        <f t="shared" si="124"/>
        <v>7.4861963006623661E-222</v>
      </c>
      <c r="IS68" s="86">
        <f t="shared" si="125"/>
        <v>2.0495662681516686E-218</v>
      </c>
      <c r="IT68" s="86">
        <f t="shared" si="126"/>
        <v>1.1793838065516096E-221</v>
      </c>
      <c r="IU68" s="86">
        <f t="shared" si="127"/>
        <v>9.3864867127398512E-221</v>
      </c>
      <c r="IV68" s="86">
        <f t="shared" si="128"/>
        <v>1.8603273381108528E-148</v>
      </c>
      <c r="IW68" s="86">
        <f t="shared" si="129"/>
        <v>5.1437391909534167E-107</v>
      </c>
      <c r="IY68" s="86">
        <f t="shared" si="130"/>
        <v>2.255650436548692E-2</v>
      </c>
      <c r="IZ68" s="86">
        <f t="shared" si="131"/>
        <v>2.5529610375942067E-2</v>
      </c>
      <c r="JA68" s="86">
        <f t="shared" si="132"/>
        <v>2.0261288748968438E-2</v>
      </c>
      <c r="JB68" s="86">
        <f t="shared" si="133"/>
        <v>1.6627432860141809E-2</v>
      </c>
      <c r="JC68" s="86">
        <f t="shared" si="134"/>
        <v>1.688739567105297E-2</v>
      </c>
      <c r="JD68" s="86">
        <f t="shared" si="135"/>
        <v>1.8986572340134952E-2</v>
      </c>
      <c r="JE68" s="86">
        <f t="shared" si="136"/>
        <v>1.5570803164523027E-2</v>
      </c>
      <c r="JF68" s="86">
        <f t="shared" si="137"/>
        <v>1.0969508790564214E-2</v>
      </c>
      <c r="JG68" s="86">
        <f t="shared" si="138"/>
        <v>1.0470345844345004E-3</v>
      </c>
      <c r="JH68" s="86">
        <f t="shared" si="139"/>
        <v>6.5884174756419764E-3</v>
      </c>
      <c r="JI68" s="86">
        <f t="shared" si="140"/>
        <v>6.8078607676650693E-3</v>
      </c>
      <c r="JJ68" s="86">
        <f t="shared" si="141"/>
        <v>1.3195386979117348E-2</v>
      </c>
      <c r="JK68" s="86">
        <f t="shared" si="142"/>
        <v>1.5051295975459088E-2</v>
      </c>
      <c r="JL68" s="86">
        <f t="shared" si="143"/>
        <v>1.0879231120574479E-2</v>
      </c>
      <c r="JM68" s="86">
        <f t="shared" si="144"/>
        <v>4.6256480304673261E-3</v>
      </c>
    </row>
    <row r="69" spans="2:273" x14ac:dyDescent="0.25">
      <c r="B69" s="2">
        <v>42</v>
      </c>
      <c r="C69" s="37">
        <v>109.395</v>
      </c>
      <c r="D69" s="37">
        <v>121.55800000000001</v>
      </c>
      <c r="E69" s="37">
        <v>113.575</v>
      </c>
      <c r="F69" s="37">
        <v>117.15</v>
      </c>
      <c r="G69" s="37">
        <v>115.80500000000001</v>
      </c>
      <c r="H69" s="37">
        <v>117.122</v>
      </c>
      <c r="I69" s="37">
        <v>112.19499999999999</v>
      </c>
      <c r="J69" s="37">
        <v>112.53700000000001</v>
      </c>
      <c r="K69" s="37">
        <v>108.732</v>
      </c>
      <c r="L69" s="37">
        <v>109.372</v>
      </c>
      <c r="M69" s="37">
        <v>109.357</v>
      </c>
      <c r="N69" s="37">
        <v>117.929</v>
      </c>
      <c r="O69" s="37">
        <v>118.23699999999999</v>
      </c>
      <c r="P69" s="37">
        <v>110.45</v>
      </c>
      <c r="Q69" s="37">
        <v>107.2</v>
      </c>
      <c r="S69" s="4">
        <f t="shared" si="8"/>
        <v>117.92994315134534</v>
      </c>
      <c r="T69" s="4">
        <f t="shared" si="9"/>
        <v>119.80676806644783</v>
      </c>
      <c r="U69" s="4">
        <f t="shared" si="10"/>
        <v>115.29010322734153</v>
      </c>
      <c r="V69" s="4">
        <f t="shared" si="11"/>
        <v>114.82320667150043</v>
      </c>
      <c r="W69" s="4">
        <f t="shared" si="12"/>
        <v>114.93631603863238</v>
      </c>
      <c r="X69" s="4">
        <f t="shared" si="13"/>
        <v>117.04277278400204</v>
      </c>
      <c r="Y69" s="4">
        <f t="shared" si="14"/>
        <v>111.35461309674643</v>
      </c>
      <c r="Z69" s="4">
        <f t="shared" si="15"/>
        <v>112.5852143661749</v>
      </c>
      <c r="AA69" s="4">
        <f t="shared" si="16"/>
        <v>103.90251818163149</v>
      </c>
      <c r="AB69" s="4">
        <f t="shared" si="17"/>
        <v>107.53565122054893</v>
      </c>
      <c r="AC69" s="4">
        <f t="shared" si="18"/>
        <v>109.04228702762352</v>
      </c>
      <c r="AD69" s="4">
        <f t="shared" si="19"/>
        <v>115.54714527978922</v>
      </c>
      <c r="AE69" s="4">
        <f t="shared" si="20"/>
        <v>117.93181713989468</v>
      </c>
      <c r="AF69" s="4">
        <f t="shared" si="21"/>
        <v>111.11432120384578</v>
      </c>
      <c r="AG69" s="4">
        <f t="shared" si="22"/>
        <v>106.92589387173649</v>
      </c>
      <c r="AI69" s="4">
        <f t="shared" si="23"/>
        <v>-8.5349431513453453</v>
      </c>
      <c r="AJ69" s="4">
        <f t="shared" si="24"/>
        <v>1.7512319335521767</v>
      </c>
      <c r="AK69" s="4">
        <f t="shared" si="25"/>
        <v>-1.7151032273415296</v>
      </c>
      <c r="AL69" s="4">
        <f t="shared" si="26"/>
        <v>2.3267933284995763</v>
      </c>
      <c r="AM69" s="4">
        <f t="shared" si="27"/>
        <v>0.86868396136762271</v>
      </c>
      <c r="AN69" s="4">
        <f t="shared" si="28"/>
        <v>7.9227215997960343E-2</v>
      </c>
      <c r="AO69" s="4">
        <f t="shared" si="29"/>
        <v>0.84038690325355958</v>
      </c>
      <c r="AP69" s="4">
        <f t="shared" si="30"/>
        <v>-4.8214366174889278E-2</v>
      </c>
      <c r="AQ69" s="4">
        <f t="shared" si="31"/>
        <v>4.8294818183685067</v>
      </c>
      <c r="AR69" s="4">
        <f t="shared" si="32"/>
        <v>1.8363487794510718</v>
      </c>
      <c r="AS69" s="4">
        <f t="shared" si="33"/>
        <v>0.31471297237648344</v>
      </c>
      <c r="AT69" s="4">
        <f t="shared" si="34"/>
        <v>2.3818547202107823</v>
      </c>
      <c r="AU69" s="4">
        <f t="shared" si="35"/>
        <v>0.30518286010531881</v>
      </c>
      <c r="AV69" s="4">
        <f t="shared" si="220"/>
        <v>-0.66432120384577331</v>
      </c>
      <c r="AW69" s="4">
        <f t="shared" si="220"/>
        <v>0.27410612826351155</v>
      </c>
      <c r="AY69" s="2">
        <f t="shared" si="96"/>
        <v>101.03632817654842</v>
      </c>
      <c r="AZ69" s="2">
        <f t="shared" si="147"/>
        <v>101.96969006760892</v>
      </c>
      <c r="BA69" s="2">
        <f t="shared" si="148"/>
        <v>99.887222508601496</v>
      </c>
      <c r="BB69" s="2">
        <f t="shared" si="149"/>
        <v>101.27356502786687</v>
      </c>
      <c r="BC69" s="2">
        <f t="shared" si="150"/>
        <v>101.3398530641049</v>
      </c>
      <c r="BD69" s="2">
        <f t="shared" si="151"/>
        <v>102.64996125412546</v>
      </c>
      <c r="BE69" s="2">
        <f t="shared" si="152"/>
        <v>99.070077076574293</v>
      </c>
      <c r="BF69" s="2">
        <f t="shared" si="153"/>
        <v>103.1215056869511</v>
      </c>
      <c r="BG69" s="2">
        <f t="shared" si="154"/>
        <v>102.72449066120838</v>
      </c>
      <c r="BH69" s="2">
        <f t="shared" si="155"/>
        <v>101.30147755596674</v>
      </c>
      <c r="BI69" s="2">
        <f t="shared" si="156"/>
        <v>102.75159967069678</v>
      </c>
      <c r="BJ69" s="2">
        <f t="shared" si="157"/>
        <v>104.84127242031289</v>
      </c>
      <c r="BK69" s="2">
        <f t="shared" si="158"/>
        <v>106.3569986761977</v>
      </c>
      <c r="BL69" s="2">
        <f t="shared" si="159"/>
        <v>102.69855812104831</v>
      </c>
      <c r="BM69" s="2">
        <f t="shared" si="160"/>
        <v>103.19101827396518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>
        <f t="shared" si="46"/>
        <v>108.732</v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107.2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105.56778522267207</v>
      </c>
      <c r="DL69" s="2">
        <f t="shared" si="221"/>
        <v>107.51931950067477</v>
      </c>
      <c r="DM69" s="2">
        <f t="shared" si="221"/>
        <v>105.14946060037521</v>
      </c>
      <c r="DN69" s="2">
        <f t="shared" si="221"/>
        <v>106.49305581613507</v>
      </c>
      <c r="DO69" s="2">
        <f t="shared" si="221"/>
        <v>105.93725196998122</v>
      </c>
      <c r="DP69" s="2">
        <f t="shared" si="221"/>
        <v>106.94951566604129</v>
      </c>
      <c r="DQ69" s="2">
        <f t="shared" si="221"/>
        <v>104.17915816135084</v>
      </c>
      <c r="DR69" s="2">
        <f t="shared" si="221"/>
        <v>105.71911664295878</v>
      </c>
      <c r="DS69" s="2">
        <f t="shared" si="221"/>
        <v>105.22944465290807</v>
      </c>
      <c r="DT69" s="2">
        <f t="shared" si="221"/>
        <v>105.5500507936508</v>
      </c>
      <c r="DU69" s="2">
        <f t="shared" si="221"/>
        <v>105.24850355618779</v>
      </c>
      <c r="DV69" s="2">
        <f t="shared" si="221"/>
        <v>107.99652638326586</v>
      </c>
      <c r="DW69" s="2">
        <f t="shared" si="221"/>
        <v>108.8627923076923</v>
      </c>
      <c r="DX69" s="2">
        <f t="shared" si="221"/>
        <v>104.40656545209175</v>
      </c>
      <c r="DY69" s="2">
        <f t="shared" si="221"/>
        <v>105.00392857142857</v>
      </c>
      <c r="EA69" s="2">
        <f t="shared" si="71"/>
        <v>97.515489164086702</v>
      </c>
      <c r="EB69" s="2">
        <f t="shared" si="72"/>
        <v>97.838124864819903</v>
      </c>
      <c r="EC69" s="2">
        <f t="shared" si="73"/>
        <v>95.669310518124647</v>
      </c>
      <c r="ED69" s="2">
        <f t="shared" si="74"/>
        <v>96.839627912157468</v>
      </c>
      <c r="EE69" s="2">
        <f t="shared" si="75"/>
        <v>97.454589915101607</v>
      </c>
      <c r="EF69" s="2">
        <f t="shared" si="76"/>
        <v>99.124320441279082</v>
      </c>
      <c r="EG69" s="2">
        <f t="shared" si="77"/>
        <v>94.669918176139916</v>
      </c>
      <c r="EH69" s="2">
        <f t="shared" si="78"/>
        <v>100.68519499339304</v>
      </c>
      <c r="EI69" s="2">
        <f t="shared" si="79"/>
        <v>98.840202824993582</v>
      </c>
      <c r="EJ69" s="2">
        <f t="shared" si="80"/>
        <v>96.866741133983368</v>
      </c>
      <c r="EK69" s="2">
        <f t="shared" si="81"/>
        <v>100.14971096305271</v>
      </c>
      <c r="EL69" s="2">
        <f t="shared" si="82"/>
        <v>102.00398393702143</v>
      </c>
      <c r="EM69" s="2">
        <f t="shared" si="83"/>
        <v>104.17969353278264</v>
      </c>
      <c r="EN69" s="2">
        <f t="shared" si="84"/>
        <v>101.09086760891273</v>
      </c>
      <c r="EO69" s="2">
        <f t="shared" si="85"/>
        <v>101.17995140027772</v>
      </c>
      <c r="EQ69" s="2">
        <f t="shared" si="86"/>
        <v>97.566501486863515</v>
      </c>
      <c r="ER69" s="2">
        <f t="shared" si="222"/>
        <v>97.03181106126155</v>
      </c>
      <c r="ES69" s="2">
        <f t="shared" si="222"/>
        <v>95.416494272960961</v>
      </c>
      <c r="ET69" s="2">
        <f t="shared" si="222"/>
        <v>95.308787081162322</v>
      </c>
      <c r="EU69" s="2">
        <f t="shared" si="222"/>
        <v>95.607620786043398</v>
      </c>
      <c r="EV69" s="2">
        <f t="shared" si="222"/>
        <v>96.544208265363991</v>
      </c>
      <c r="EW69" s="2">
        <f t="shared" si="222"/>
        <v>95.462782271376696</v>
      </c>
      <c r="EX69" s="2">
        <f t="shared" si="222"/>
        <v>98.911424612495438</v>
      </c>
      <c r="EY69" s="2">
        <f t="shared" si="222"/>
        <v>98.428999470823143</v>
      </c>
      <c r="EZ69" s="2">
        <f t="shared" si="222"/>
        <v>97.853826961257653</v>
      </c>
      <c r="FA69" s="2">
        <f t="shared" si="222"/>
        <v>100.54872914394809</v>
      </c>
      <c r="FB69" s="2">
        <f t="shared" si="222"/>
        <v>101.01899338951984</v>
      </c>
      <c r="FC69" s="2">
        <f t="shared" si="222"/>
        <v>104.0250569330415</v>
      </c>
      <c r="FD69" s="2">
        <f t="shared" si="222"/>
        <v>103.8754402260265</v>
      </c>
      <c r="FE69" s="2">
        <f t="shared" si="222"/>
        <v>102.85224148333648</v>
      </c>
      <c r="FG69" s="2">
        <f t="shared" si="88"/>
        <v>0.56275381735491103</v>
      </c>
      <c r="FH69" s="2">
        <f t="shared" si="223"/>
        <v>0.57323210652692913</v>
      </c>
      <c r="FI69" s="2">
        <f t="shared" si="223"/>
        <v>0.55507714375151496</v>
      </c>
      <c r="FJ69" s="2">
        <f t="shared" si="223"/>
        <v>0.54067353847629318</v>
      </c>
      <c r="FK69" s="2">
        <f t="shared" si="223"/>
        <v>0.54195889317997481</v>
      </c>
      <c r="FL69" s="2">
        <f t="shared" si="223"/>
        <v>0.5494229661110599</v>
      </c>
      <c r="FM69" s="2">
        <f t="shared" si="223"/>
        <v>0.53728212054696844</v>
      </c>
      <c r="FN69" s="2">
        <f t="shared" si="223"/>
        <v>0.5159871265374405</v>
      </c>
      <c r="FO69" s="2">
        <f t="shared" si="223"/>
        <v>0.39205477278705364</v>
      </c>
      <c r="FP69" s="2">
        <f t="shared" si="223"/>
        <v>0.4892905776420246</v>
      </c>
      <c r="FQ69" s="2">
        <f t="shared" si="223"/>
        <v>0.48971103456492926</v>
      </c>
      <c r="FR69" s="2">
        <f t="shared" si="223"/>
        <v>0.52651705744321342</v>
      </c>
      <c r="FS69" s="2">
        <f t="shared" si="223"/>
        <v>0.53506980331013199</v>
      </c>
      <c r="FT69" s="2">
        <f t="shared" si="223"/>
        <v>0.51516664768718023</v>
      </c>
      <c r="FU69" s="2">
        <f t="shared" si="223"/>
        <v>0.47411023957326581</v>
      </c>
      <c r="FW69" s="2">
        <f t="shared" si="112"/>
        <v>6.4676866246273133E-5</v>
      </c>
      <c r="FX69" s="2">
        <f t="shared" si="164"/>
        <v>7.1731697129605136E-5</v>
      </c>
      <c r="FY69" s="2">
        <f t="shared" si="165"/>
        <v>9.2801719929573145E-5</v>
      </c>
      <c r="FZ69" s="2">
        <f t="shared" si="166"/>
        <v>8.9993026089965573E-5</v>
      </c>
      <c r="GA69" s="2">
        <f t="shared" si="167"/>
        <v>7.8381057761898773E-5</v>
      </c>
      <c r="GB69" s="2">
        <f t="shared" si="168"/>
        <v>8.2337942851752843E-5</v>
      </c>
      <c r="GC69" s="2">
        <f t="shared" si="169"/>
        <v>8.0138914073851059E-5</v>
      </c>
      <c r="GD69" s="2">
        <f t="shared" si="170"/>
        <v>9.7075041670738042E-5</v>
      </c>
      <c r="GE69" s="2">
        <f t="shared" si="171"/>
        <v>5.1649810065110029E-5</v>
      </c>
      <c r="GF69" s="2">
        <f t="shared" si="172"/>
        <v>8.9517584747457788E-5</v>
      </c>
      <c r="GG69" s="2">
        <f t="shared" si="173"/>
        <v>7.7967187090577426E-5</v>
      </c>
      <c r="GH69" s="2">
        <f t="shared" si="174"/>
        <v>7.9338378414236447E-5</v>
      </c>
      <c r="GI69" s="2">
        <f t="shared" si="175"/>
        <v>5.7496878285383752E-5</v>
      </c>
      <c r="GJ69" s="2">
        <f t="shared" si="176"/>
        <v>4.6546306568657563E-5</v>
      </c>
      <c r="GK69" s="2">
        <f t="shared" si="177"/>
        <v>4.5706946671503638E-5</v>
      </c>
      <c r="GM69" s="86">
        <f t="shared" si="113"/>
        <v>3.1168882957834047E-2</v>
      </c>
      <c r="GN69" s="86">
        <f t="shared" si="178"/>
        <v>3.4664675193552E-2</v>
      </c>
      <c r="GO69" s="86">
        <f t="shared" si="179"/>
        <v>2.8227422951247277E-2</v>
      </c>
      <c r="GP69" s="86">
        <f t="shared" si="180"/>
        <v>2.3924562536170976E-2</v>
      </c>
      <c r="GQ69" s="86">
        <f t="shared" si="181"/>
        <v>2.4130919325989587E-2</v>
      </c>
      <c r="GR69" s="86">
        <f t="shared" si="182"/>
        <v>2.6959538444617587E-2</v>
      </c>
      <c r="GS69" s="86">
        <f t="shared" si="183"/>
        <v>2.2117373153759976E-2</v>
      </c>
      <c r="GT69" s="86">
        <f t="shared" si="184"/>
        <v>1.6363557202114448E-2</v>
      </c>
      <c r="GU69" s="86">
        <f t="shared" si="185"/>
        <v>1.6742758978720382E-3</v>
      </c>
      <c r="GV69" s="86">
        <f t="shared" si="186"/>
        <v>1.0202695668108863E-2</v>
      </c>
      <c r="GW69" s="86">
        <f t="shared" si="187"/>
        <v>1.0357550342335698E-2</v>
      </c>
      <c r="GX69" s="86">
        <f t="shared" si="188"/>
        <v>1.9421455397440716E-2</v>
      </c>
      <c r="GY69" s="86">
        <f t="shared" si="189"/>
        <v>2.1441040645943859E-2</v>
      </c>
      <c r="GZ69" s="86">
        <f t="shared" si="190"/>
        <v>1.5949061798947624E-2</v>
      </c>
      <c r="HA69" s="86">
        <f t="shared" si="191"/>
        <v>7.4551568248289631E-3</v>
      </c>
      <c r="HC69" s="86">
        <f t="shared" si="145"/>
        <v>9.2580654551497894E-9</v>
      </c>
      <c r="HD69" s="86">
        <f t="shared" si="192"/>
        <v>1.1599843320532023E-8</v>
      </c>
      <c r="HE69" s="86">
        <f t="shared" si="193"/>
        <v>7.3492076689354637E-10</v>
      </c>
      <c r="HF69" s="86">
        <f t="shared" si="194"/>
        <v>7.7994916406443015E-11</v>
      </c>
      <c r="HG69" s="86">
        <f t="shared" si="195"/>
        <v>1.9514728426522319E-10</v>
      </c>
      <c r="HH69" s="86">
        <f t="shared" si="196"/>
        <v>1.1983113059935325E-9</v>
      </c>
      <c r="HI69" s="86">
        <f t="shared" si="197"/>
        <v>1.0305693885750204E-9</v>
      </c>
      <c r="HJ69" s="86">
        <f t="shared" si="198"/>
        <v>2.0971041481562716E-10</v>
      </c>
      <c r="HK69" s="86">
        <f t="shared" si="199"/>
        <v>2.6466747899102545E-12</v>
      </c>
      <c r="HL69" s="86">
        <f t="shared" si="200"/>
        <v>1.0267883945387441E-10</v>
      </c>
      <c r="HM69" s="86">
        <f t="shared" si="201"/>
        <v>1.1410239537867918E-10</v>
      </c>
      <c r="HN69" s="86">
        <f t="shared" si="202"/>
        <v>1.9356699476500436E-10</v>
      </c>
      <c r="HO69" s="86">
        <f t="shared" si="203"/>
        <v>8.469983608939647E-11</v>
      </c>
      <c r="HP69" s="86">
        <f t="shared" si="204"/>
        <v>2.5707723099317755E-11</v>
      </c>
      <c r="HQ69" s="86">
        <f t="shared" si="205"/>
        <v>1.3808264283132413E-13</v>
      </c>
      <c r="HS69" s="86">
        <f t="shared" si="114"/>
        <v>1.5284108750440834E-51</v>
      </c>
      <c r="HT69" s="86">
        <f t="shared" si="206"/>
        <v>1.2223290212177501E-46</v>
      </c>
      <c r="HU69" s="86">
        <f t="shared" si="207"/>
        <v>7.8850802847116037E-57</v>
      </c>
      <c r="HV69" s="86">
        <f t="shared" si="208"/>
        <v>1.0053953273276157E-64</v>
      </c>
      <c r="HW69" s="86">
        <f t="shared" si="209"/>
        <v>5.2393815488395369E-62</v>
      </c>
      <c r="HX69" s="86">
        <f t="shared" si="210"/>
        <v>1.7917105611908477E-57</v>
      </c>
      <c r="HY69" s="86">
        <f t="shared" si="211"/>
        <v>1.6420451841762326E-56</v>
      </c>
      <c r="HZ69" s="86">
        <f t="shared" si="212"/>
        <v>4.7089493174923463E-61</v>
      </c>
      <c r="IA69" s="86">
        <f t="shared" si="213"/>
        <v>4.6990545381323292E-64</v>
      </c>
      <c r="IB69" s="86">
        <f t="shared" si="214"/>
        <v>1.2053592748974354E-63</v>
      </c>
      <c r="IC69" s="86">
        <f t="shared" si="215"/>
        <v>6.0508560988302737E-62</v>
      </c>
      <c r="ID69" s="86">
        <f t="shared" si="216"/>
        <v>2.724247213934139E-62</v>
      </c>
      <c r="IE69" s="86">
        <f t="shared" si="217"/>
        <v>2.1844531101430159E-63</v>
      </c>
      <c r="IF69" s="86">
        <f t="shared" si="218"/>
        <v>4.1479294494605951E-29</v>
      </c>
      <c r="IG69" s="86">
        <f t="shared" si="219"/>
        <v>8.8415000233019453E-30</v>
      </c>
      <c r="II69" s="86">
        <f t="shared" si="115"/>
        <v>5.852118388056174E-177</v>
      </c>
      <c r="IJ69" s="86">
        <f t="shared" si="116"/>
        <v>5.4117809961215208E-170</v>
      </c>
      <c r="IK69" s="86">
        <f t="shared" si="117"/>
        <v>8.8777977485516382E-195</v>
      </c>
      <c r="IL69" s="86">
        <f t="shared" si="118"/>
        <v>2.7942463050742739E-227</v>
      </c>
      <c r="IM69" s="86">
        <f t="shared" si="119"/>
        <v>5.751256015350849E-215</v>
      </c>
      <c r="IN69" s="86">
        <f t="shared" si="120"/>
        <v>1.454892905221486E-196</v>
      </c>
      <c r="IO69" s="86">
        <f t="shared" si="121"/>
        <v>1.1217294907421125E-190</v>
      </c>
      <c r="IP69" s="86">
        <f t="shared" si="122"/>
        <v>4.718864232609168E-209</v>
      </c>
      <c r="IQ69" s="86">
        <f t="shared" si="123"/>
        <v>2.6013931306307855E-213</v>
      </c>
      <c r="IR69" s="86">
        <f t="shared" si="124"/>
        <v>1.4237594451492087E-217</v>
      </c>
      <c r="IS69" s="86">
        <f t="shared" si="125"/>
        <v>2.9062259379419369E-214</v>
      </c>
      <c r="IT69" s="86">
        <f t="shared" si="126"/>
        <v>1.9638830209295202E-217</v>
      </c>
      <c r="IU69" s="86">
        <f t="shared" si="127"/>
        <v>1.0963341743681664E-216</v>
      </c>
      <c r="IV69" s="86">
        <f t="shared" si="128"/>
        <v>8.6456974950770565E-146</v>
      </c>
      <c r="IW69" s="86">
        <f t="shared" si="129"/>
        <v>4.1834326066340191E-105</v>
      </c>
      <c r="IY69" s="86">
        <f t="shared" si="130"/>
        <v>3.1168892215899503E-2</v>
      </c>
      <c r="IZ69" s="86">
        <f t="shared" si="131"/>
        <v>3.4664686793395322E-2</v>
      </c>
      <c r="JA69" s="86">
        <f t="shared" si="132"/>
        <v>2.8227423686168044E-2</v>
      </c>
      <c r="JB69" s="86">
        <f t="shared" si="133"/>
        <v>2.3924562614165892E-2</v>
      </c>
      <c r="JC69" s="86">
        <f t="shared" si="134"/>
        <v>2.413091952113687E-2</v>
      </c>
      <c r="JD69" s="86">
        <f t="shared" si="135"/>
        <v>2.6959539642928892E-2</v>
      </c>
      <c r="JE69" s="86">
        <f t="shared" si="136"/>
        <v>2.2117374184329366E-2</v>
      </c>
      <c r="JF69" s="86">
        <f t="shared" si="137"/>
        <v>1.6363557411824863E-2</v>
      </c>
      <c r="JG69" s="86">
        <f t="shared" si="138"/>
        <v>1.674275900518713E-3</v>
      </c>
      <c r="JH69" s="86">
        <f t="shared" si="139"/>
        <v>1.0202695770787702E-2</v>
      </c>
      <c r="JI69" s="86">
        <f t="shared" si="140"/>
        <v>1.0357550456438094E-2</v>
      </c>
      <c r="JJ69" s="86">
        <f t="shared" si="141"/>
        <v>1.9421455591007712E-2</v>
      </c>
      <c r="JK69" s="86">
        <f t="shared" si="142"/>
        <v>2.1441040730643696E-2</v>
      </c>
      <c r="JL69" s="86">
        <f t="shared" si="143"/>
        <v>1.5949061824655348E-2</v>
      </c>
      <c r="JM69" s="86">
        <f t="shared" si="144"/>
        <v>7.4551568249670453E-3</v>
      </c>
    </row>
    <row r="70" spans="2:273" x14ac:dyDescent="0.25">
      <c r="B70" s="2">
        <v>43</v>
      </c>
      <c r="C70" s="37">
        <v>115.628</v>
      </c>
      <c r="D70" s="37">
        <v>124.535</v>
      </c>
      <c r="E70" s="37">
        <v>121.825</v>
      </c>
      <c r="F70" s="37">
        <v>119.45</v>
      </c>
      <c r="G70" s="37">
        <v>117.53700000000001</v>
      </c>
      <c r="H70" s="37">
        <v>118.46299999999999</v>
      </c>
      <c r="I70" s="37">
        <v>112.976</v>
      </c>
      <c r="J70" s="37">
        <v>116.95099999999999</v>
      </c>
      <c r="K70" s="37">
        <v>107.756</v>
      </c>
      <c r="L70" s="37">
        <v>111.884</v>
      </c>
      <c r="M70" s="37">
        <v>111.571</v>
      </c>
      <c r="N70" s="37">
        <v>119.167</v>
      </c>
      <c r="O70" s="37">
        <v>121.658</v>
      </c>
      <c r="P70" s="37">
        <v>112.825</v>
      </c>
      <c r="Q70" s="37">
        <v>109.35</v>
      </c>
      <c r="S70" s="4">
        <f t="shared" si="8"/>
        <v>122.80214765187134</v>
      </c>
      <c r="T70" s="4">
        <f t="shared" si="9"/>
        <v>124.61615440850186</v>
      </c>
      <c r="U70" s="4">
        <f t="shared" si="10"/>
        <v>119.87047257103819</v>
      </c>
      <c r="V70" s="4">
        <f t="shared" si="11"/>
        <v>119.34350224716843</v>
      </c>
      <c r="W70" s="4">
        <f t="shared" si="12"/>
        <v>119.37582871593236</v>
      </c>
      <c r="X70" s="4">
        <f t="shared" si="13"/>
        <v>121.64111702550613</v>
      </c>
      <c r="Y70" s="4">
        <f t="shared" si="14"/>
        <v>115.27689324428727</v>
      </c>
      <c r="Z70" s="4">
        <f t="shared" si="15"/>
        <v>116.18856940738139</v>
      </c>
      <c r="AA70" s="4">
        <f t="shared" si="16"/>
        <v>104.42007638826009</v>
      </c>
      <c r="AB70" s="4">
        <f t="shared" si="17"/>
        <v>110.13567292131347</v>
      </c>
      <c r="AC70" s="4">
        <f t="shared" si="18"/>
        <v>111.54474993768086</v>
      </c>
      <c r="AD70" s="4">
        <f t="shared" si="19"/>
        <v>119.40109979670592</v>
      </c>
      <c r="AE70" s="4">
        <f t="shared" si="20"/>
        <v>121.72590022248421</v>
      </c>
      <c r="AF70" s="4">
        <f t="shared" si="21"/>
        <v>114.19916463032288</v>
      </c>
      <c r="AG70" s="4">
        <f t="shared" si="22"/>
        <v>108.6339104676013</v>
      </c>
      <c r="AI70" s="4">
        <f t="shared" si="23"/>
        <v>-7.174147651871337</v>
      </c>
      <c r="AJ70" s="4">
        <f t="shared" si="24"/>
        <v>-8.1154408501859621E-2</v>
      </c>
      <c r="AK70" s="4">
        <f t="shared" si="25"/>
        <v>1.9545274289618106</v>
      </c>
      <c r="AL70" s="4">
        <f t="shared" si="26"/>
        <v>0.10649775283157226</v>
      </c>
      <c r="AM70" s="4">
        <f t="shared" si="27"/>
        <v>-1.8388287159323511</v>
      </c>
      <c r="AN70" s="4">
        <f t="shared" si="28"/>
        <v>-3.1781170255061397</v>
      </c>
      <c r="AO70" s="4">
        <f t="shared" si="29"/>
        <v>-2.3008932442872663</v>
      </c>
      <c r="AP70" s="4">
        <f t="shared" si="30"/>
        <v>0.76243059261859969</v>
      </c>
      <c r="AQ70" s="4">
        <f t="shared" si="31"/>
        <v>3.3359236117399149</v>
      </c>
      <c r="AR70" s="4">
        <f t="shared" si="32"/>
        <v>1.748327078686529</v>
      </c>
      <c r="AS70" s="4">
        <f t="shared" si="33"/>
        <v>2.6250062319135736E-2</v>
      </c>
      <c r="AT70" s="4">
        <f t="shared" si="34"/>
        <v>-0.23409979670591952</v>
      </c>
      <c r="AU70" s="4">
        <f t="shared" si="35"/>
        <v>-6.7900222484212236E-2</v>
      </c>
      <c r="AV70" s="4">
        <f t="shared" si="220"/>
        <v>-1.3741646303228805</v>
      </c>
      <c r="AW70" s="4">
        <f t="shared" si="220"/>
        <v>0.71608953239869777</v>
      </c>
      <c r="AY70" s="2">
        <f t="shared" si="96"/>
        <v>100.81576235891828</v>
      </c>
      <c r="AZ70" s="2">
        <f t="shared" si="147"/>
        <v>101.7508535853931</v>
      </c>
      <c r="BA70" s="2">
        <f t="shared" si="148"/>
        <v>99.666246368948478</v>
      </c>
      <c r="BB70" s="2">
        <f t="shared" si="149"/>
        <v>101.07242996904085</v>
      </c>
      <c r="BC70" s="2">
        <f t="shared" si="150"/>
        <v>101.14262980713008</v>
      </c>
      <c r="BD70" s="2">
        <f t="shared" si="151"/>
        <v>102.46757423908898</v>
      </c>
      <c r="BE70" s="2">
        <f t="shared" si="152"/>
        <v>98.858436987284747</v>
      </c>
      <c r="BF70" s="2">
        <f t="shared" si="153"/>
        <v>102.9853555930486</v>
      </c>
      <c r="BG70" s="2">
        <f t="shared" si="154"/>
        <v>102.63624208463555</v>
      </c>
      <c r="BH70" s="2">
        <f t="shared" si="155"/>
        <v>101.11534756296435</v>
      </c>
      <c r="BI70" s="2">
        <f t="shared" si="156"/>
        <v>102.57285441549816</v>
      </c>
      <c r="BJ70" s="2">
        <f t="shared" si="157"/>
        <v>104.65968857068125</v>
      </c>
      <c r="BK70" s="2">
        <f t="shared" si="158"/>
        <v>106.21408374239095</v>
      </c>
      <c r="BL70" s="2">
        <f t="shared" si="159"/>
        <v>102.61418291698467</v>
      </c>
      <c r="BM70" s="2">
        <f t="shared" si="160"/>
        <v>103.02978026580958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>
        <f t="shared" si="46"/>
        <v>107.756</v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105.68256518218624</v>
      </c>
      <c r="DL70" s="2">
        <f t="shared" si="221"/>
        <v>107.74800674763833</v>
      </c>
      <c r="DM70" s="2">
        <f t="shared" si="221"/>
        <v>105.31832551594745</v>
      </c>
      <c r="DN70" s="2">
        <f t="shared" si="221"/>
        <v>106.73174718574107</v>
      </c>
      <c r="DO70" s="2">
        <f t="shared" si="221"/>
        <v>106.1315087242026</v>
      </c>
      <c r="DP70" s="2">
        <f t="shared" si="221"/>
        <v>107.15979080675423</v>
      </c>
      <c r="DQ70" s="2">
        <f t="shared" si="221"/>
        <v>104.32422185741088</v>
      </c>
      <c r="DR70" s="2">
        <f t="shared" si="221"/>
        <v>105.89564864864869</v>
      </c>
      <c r="DS70" s="2">
        <f t="shared" si="221"/>
        <v>105.42087495309568</v>
      </c>
      <c r="DT70" s="2">
        <f t="shared" si="221"/>
        <v>105.69207756327756</v>
      </c>
      <c r="DU70" s="2">
        <f t="shared" si="221"/>
        <v>105.26860225407596</v>
      </c>
      <c r="DV70" s="2">
        <f t="shared" si="221"/>
        <v>108.07790431848854</v>
      </c>
      <c r="DW70" s="2">
        <f t="shared" si="221"/>
        <v>108.95207307692307</v>
      </c>
      <c r="DX70" s="2">
        <f t="shared" si="221"/>
        <v>104.50324561403508</v>
      </c>
      <c r="DY70" s="2">
        <f t="shared" si="221"/>
        <v>104.95159663865546</v>
      </c>
      <c r="EA70" s="2">
        <f t="shared" si="71"/>
        <v>97.367088751289998</v>
      </c>
      <c r="EB70" s="2">
        <f t="shared" si="72"/>
        <v>97.678971258630739</v>
      </c>
      <c r="EC70" s="2">
        <f t="shared" si="73"/>
        <v>95.534487063095781</v>
      </c>
      <c r="ED70" s="2">
        <f t="shared" si="74"/>
        <v>96.687887066327406</v>
      </c>
      <c r="EE70" s="2">
        <f t="shared" si="75"/>
        <v>97.297509709642213</v>
      </c>
      <c r="EF70" s="2">
        <f t="shared" si="76"/>
        <v>98.95851397811964</v>
      </c>
      <c r="EG70" s="2">
        <f t="shared" si="77"/>
        <v>94.565260149906308</v>
      </c>
      <c r="EH70" s="2">
        <f t="shared" si="78"/>
        <v>100.49595469094112</v>
      </c>
      <c r="EI70" s="2">
        <f t="shared" si="79"/>
        <v>98.698207221263644</v>
      </c>
      <c r="EJ70" s="2">
        <f t="shared" si="80"/>
        <v>96.75841516793065</v>
      </c>
      <c r="EK70" s="2">
        <f t="shared" si="81"/>
        <v>100.0109281041793</v>
      </c>
      <c r="EL70" s="2">
        <f t="shared" si="82"/>
        <v>101.85640098511573</v>
      </c>
      <c r="EM70" s="2">
        <f t="shared" si="83"/>
        <v>104.04435405968597</v>
      </c>
      <c r="EN70" s="2">
        <f t="shared" si="84"/>
        <v>100.99251969085506</v>
      </c>
      <c r="EO70" s="2">
        <f t="shared" si="85"/>
        <v>101.08547608299381</v>
      </c>
      <c r="EQ70" s="2">
        <f t="shared" si="86"/>
        <v>97.417235929979483</v>
      </c>
      <c r="ER70" s="2">
        <f t="shared" si="222"/>
        <v>96.887047733498136</v>
      </c>
      <c r="ES70" s="2">
        <f t="shared" si="222"/>
        <v>95.28643296123964</v>
      </c>
      <c r="ET70" s="2">
        <f t="shared" si="222"/>
        <v>95.185273697904364</v>
      </c>
      <c r="EU70" s="2">
        <f t="shared" si="222"/>
        <v>95.484494105075584</v>
      </c>
      <c r="EV70" s="2">
        <f t="shared" si="222"/>
        <v>96.425680559382258</v>
      </c>
      <c r="EW70" s="2">
        <f t="shared" si="222"/>
        <v>95.343483559509536</v>
      </c>
      <c r="EX70" s="2">
        <f t="shared" si="222"/>
        <v>98.756559363390195</v>
      </c>
      <c r="EY70" s="2">
        <f t="shared" si="222"/>
        <v>98.293879059027304</v>
      </c>
      <c r="EZ70" s="2">
        <f t="shared" si="222"/>
        <v>97.727684267449476</v>
      </c>
      <c r="FA70" s="2">
        <f t="shared" si="222"/>
        <v>100.40297956380346</v>
      </c>
      <c r="FB70" s="2">
        <f t="shared" si="222"/>
        <v>100.88984058168651</v>
      </c>
      <c r="FC70" s="2">
        <f t="shared" si="222"/>
        <v>103.89255387939005</v>
      </c>
      <c r="FD70" s="2">
        <f t="shared" si="222"/>
        <v>103.73042875745159</v>
      </c>
      <c r="FE70" s="2">
        <f t="shared" si="222"/>
        <v>102.72589150863833</v>
      </c>
      <c r="FG70" s="2">
        <f t="shared" si="88"/>
        <v>0.58527090058715403</v>
      </c>
      <c r="FH70" s="2">
        <f t="shared" si="223"/>
        <v>0.5955973521657244</v>
      </c>
      <c r="FI70" s="2">
        <f t="shared" si="223"/>
        <v>0.57769288952404318</v>
      </c>
      <c r="FJ70" s="2">
        <f t="shared" si="223"/>
        <v>0.56344561550468686</v>
      </c>
      <c r="FK70" s="2">
        <f t="shared" si="223"/>
        <v>0.56471854862210247</v>
      </c>
      <c r="FL70" s="2">
        <f t="shared" si="223"/>
        <v>0.57210456357762929</v>
      </c>
      <c r="FM70" s="2">
        <f t="shared" si="223"/>
        <v>0.56008553126408145</v>
      </c>
      <c r="FN70" s="2">
        <f t="shared" si="223"/>
        <v>0.53893941725753358</v>
      </c>
      <c r="FO70" s="2">
        <f t="shared" si="223"/>
        <v>0.41421204816005469</v>
      </c>
      <c r="FP70" s="2">
        <f t="shared" si="223"/>
        <v>0.51231230089822788</v>
      </c>
      <c r="FQ70" s="2">
        <f t="shared" si="223"/>
        <v>0.51273267944755252</v>
      </c>
      <c r="FR70" s="2">
        <f t="shared" si="223"/>
        <v>0.54940606498076017</v>
      </c>
      <c r="FS70" s="2">
        <f t="shared" si="223"/>
        <v>0.55789252703079728</v>
      </c>
      <c r="FT70" s="2">
        <f t="shared" si="223"/>
        <v>0.53812301855930633</v>
      </c>
      <c r="FU70" s="2">
        <f t="shared" si="223"/>
        <v>0.49711294745533174</v>
      </c>
      <c r="FW70" s="2">
        <f t="shared" si="112"/>
        <v>7.0916331122569112E-5</v>
      </c>
      <c r="FX70" s="2">
        <f t="shared" si="164"/>
        <v>7.8651697562366542E-5</v>
      </c>
      <c r="FY70" s="2">
        <f t="shared" si="165"/>
        <v>1.0175415142759102E-4</v>
      </c>
      <c r="FZ70" s="2">
        <f t="shared" si="166"/>
        <v>9.8674534184287324E-5</v>
      </c>
      <c r="GA70" s="2">
        <f t="shared" si="167"/>
        <v>8.594247092417647E-5</v>
      </c>
      <c r="GB70" s="2">
        <f t="shared" si="168"/>
        <v>9.0281041876227514E-5</v>
      </c>
      <c r="GC70" s="2">
        <f t="shared" si="169"/>
        <v>8.7869892564623443E-5</v>
      </c>
      <c r="GD70" s="2">
        <f t="shared" si="170"/>
        <v>1.064396697076334E-4</v>
      </c>
      <c r="GE70" s="2">
        <f t="shared" si="171"/>
        <v>5.6632608366483176E-5</v>
      </c>
      <c r="GF70" s="2">
        <f t="shared" si="172"/>
        <v>9.8153232147078735E-5</v>
      </c>
      <c r="GG70" s="2">
        <f t="shared" si="173"/>
        <v>8.5488677602182974E-5</v>
      </c>
      <c r="GH70" s="2">
        <f t="shared" si="174"/>
        <v>8.6992136173904357E-5</v>
      </c>
      <c r="GI70" s="2">
        <f t="shared" si="175"/>
        <v>6.304372367038673E-5</v>
      </c>
      <c r="GJ70" s="2">
        <f t="shared" si="176"/>
        <v>5.1036781072467965E-5</v>
      </c>
      <c r="GK70" s="2">
        <f t="shared" si="177"/>
        <v>5.0116449437884891E-5</v>
      </c>
      <c r="GM70" s="86">
        <f t="shared" si="113"/>
        <v>4.2462777391551312E-2</v>
      </c>
      <c r="GN70" s="86">
        <f t="shared" si="178"/>
        <v>4.6457310098440403E-2</v>
      </c>
      <c r="GO70" s="86">
        <f t="shared" si="179"/>
        <v>3.8757863145836201E-2</v>
      </c>
      <c r="GP70" s="86">
        <f t="shared" si="180"/>
        <v>3.3851770596666324E-2</v>
      </c>
      <c r="GQ70" s="86">
        <f t="shared" si="181"/>
        <v>3.3927983846157132E-2</v>
      </c>
      <c r="GR70" s="86">
        <f t="shared" si="182"/>
        <v>3.7671447635123069E-2</v>
      </c>
      <c r="GS70" s="86">
        <f t="shared" si="183"/>
        <v>3.0938022624583242E-2</v>
      </c>
      <c r="GT70" s="86">
        <f t="shared" si="184"/>
        <v>2.396188727731775E-2</v>
      </c>
      <c r="GU70" s="86">
        <f t="shared" si="185"/>
        <v>2.6321502706085484E-3</v>
      </c>
      <c r="GV70" s="86">
        <f t="shared" si="186"/>
        <v>1.5486240940413539E-2</v>
      </c>
      <c r="GW70" s="86">
        <f t="shared" si="187"/>
        <v>1.546865688272661E-2</v>
      </c>
      <c r="GX70" s="86">
        <f t="shared" si="188"/>
        <v>2.8075470757024795E-2</v>
      </c>
      <c r="GY70" s="86">
        <f t="shared" si="189"/>
        <v>3.0074254737542959E-2</v>
      </c>
      <c r="GZ70" s="86">
        <f t="shared" si="190"/>
        <v>2.2989806438518424E-2</v>
      </c>
      <c r="HA70" s="86">
        <f t="shared" si="191"/>
        <v>1.1749276880409653E-2</v>
      </c>
      <c r="HC70" s="86">
        <f t="shared" si="145"/>
        <v>2.1862097017015627E-8</v>
      </c>
      <c r="HD70" s="86">
        <f t="shared" si="192"/>
        <v>2.7025106292802911E-8</v>
      </c>
      <c r="HE70" s="86">
        <f t="shared" si="193"/>
        <v>1.9995319156640118E-9</v>
      </c>
      <c r="HF70" s="86">
        <f t="shared" si="194"/>
        <v>2.4288199184213114E-10</v>
      </c>
      <c r="HG70" s="86">
        <f t="shared" si="195"/>
        <v>5.6682658429539358E-10</v>
      </c>
      <c r="HH70" s="86">
        <f t="shared" si="196"/>
        <v>3.1951803956324196E-9</v>
      </c>
      <c r="HI70" s="86">
        <f t="shared" si="197"/>
        <v>2.7101785714133769E-9</v>
      </c>
      <c r="HJ70" s="86">
        <f t="shared" si="198"/>
        <v>6.1371077905564843E-10</v>
      </c>
      <c r="HK70" s="86">
        <f t="shared" si="199"/>
        <v>8.0749378721545059E-12</v>
      </c>
      <c r="HL70" s="86">
        <f t="shared" si="200"/>
        <v>3.0970169651718612E-10</v>
      </c>
      <c r="HM70" s="86">
        <f t="shared" si="201"/>
        <v>3.3505877465916028E-10</v>
      </c>
      <c r="HN70" s="86">
        <f t="shared" si="202"/>
        <v>5.6655260717344983E-10</v>
      </c>
      <c r="HO70" s="86">
        <f t="shared" si="203"/>
        <v>2.4373871126193213E-10</v>
      </c>
      <c r="HP70" s="86">
        <f t="shared" si="204"/>
        <v>7.8083068966342911E-11</v>
      </c>
      <c r="HQ70" s="86">
        <f t="shared" si="205"/>
        <v>5.5218230736156524E-13</v>
      </c>
      <c r="HS70" s="86">
        <f t="shared" si="114"/>
        <v>3.0110404805650762E-50</v>
      </c>
      <c r="HT70" s="86">
        <f t="shared" si="206"/>
        <v>2.0175243970310194E-45</v>
      </c>
      <c r="HU70" s="86">
        <f t="shared" si="207"/>
        <v>2.4023175011690856E-55</v>
      </c>
      <c r="HV70" s="86">
        <f t="shared" si="208"/>
        <v>5.1416013329539517E-63</v>
      </c>
      <c r="HW70" s="86">
        <f t="shared" si="209"/>
        <v>2.0946107490426562E-60</v>
      </c>
      <c r="HX70" s="86">
        <f t="shared" si="210"/>
        <v>5.4155321745118056E-56</v>
      </c>
      <c r="HY70" s="86">
        <f t="shared" si="211"/>
        <v>4.5349050700302936E-55</v>
      </c>
      <c r="HZ70" s="86">
        <f t="shared" si="212"/>
        <v>1.8878215795556701E-59</v>
      </c>
      <c r="IA70" s="86">
        <f t="shared" si="213"/>
        <v>1.6842460748351587E-62</v>
      </c>
      <c r="IB70" s="86">
        <f t="shared" si="214"/>
        <v>5.4645586314820422E-62</v>
      </c>
      <c r="IC70" s="86">
        <f t="shared" si="215"/>
        <v>2.3949089633109631E-60</v>
      </c>
      <c r="ID70" s="86">
        <f t="shared" si="216"/>
        <v>1.1275089307106794E-60</v>
      </c>
      <c r="IE70" s="86">
        <f t="shared" si="217"/>
        <v>8.2151990310050631E-62</v>
      </c>
      <c r="IF70" s="86">
        <f t="shared" si="218"/>
        <v>1.9945843465045756E-28</v>
      </c>
      <c r="IG70" s="86">
        <f t="shared" si="219"/>
        <v>4.4293037060961304E-29</v>
      </c>
      <c r="II70" s="86">
        <f t="shared" si="115"/>
        <v>1.2341471764940206E-173</v>
      </c>
      <c r="IJ70" s="86">
        <f t="shared" si="116"/>
        <v>9.1123902461888862E-167</v>
      </c>
      <c r="IK70" s="86">
        <f t="shared" si="117"/>
        <v>5.653757836854881E-191</v>
      </c>
      <c r="IL70" s="86">
        <f t="shared" si="118"/>
        <v>7.5276145701009062E-223</v>
      </c>
      <c r="IM70" s="86">
        <f t="shared" si="119"/>
        <v>7.7126312085616524E-211</v>
      </c>
      <c r="IN70" s="86">
        <f t="shared" si="120"/>
        <v>8.9839671981596681E-193</v>
      </c>
      <c r="IO70" s="86">
        <f t="shared" si="121"/>
        <v>5.1929035236165279E-187</v>
      </c>
      <c r="IP70" s="86">
        <f t="shared" si="122"/>
        <v>6.013994740042175E-205</v>
      </c>
      <c r="IQ70" s="86">
        <f t="shared" si="123"/>
        <v>2.1793607033624534E-209</v>
      </c>
      <c r="IR70" s="86">
        <f t="shared" si="124"/>
        <v>2.4582167543907683E-213</v>
      </c>
      <c r="IS70" s="86">
        <f t="shared" si="125"/>
        <v>3.7570726958300151E-210</v>
      </c>
      <c r="IT70" s="86">
        <f t="shared" si="126"/>
        <v>2.9763071000583646E-213</v>
      </c>
      <c r="IU70" s="86">
        <f t="shared" si="127"/>
        <v>1.1729256889702999E-212</v>
      </c>
      <c r="IV70" s="86">
        <f t="shared" si="128"/>
        <v>3.7981289540559465E-143</v>
      </c>
      <c r="IW70" s="86">
        <f t="shared" si="129"/>
        <v>3.2683922960606459E-103</v>
      </c>
      <c r="IY70" s="86">
        <f t="shared" si="130"/>
        <v>4.2462799253648327E-2</v>
      </c>
      <c r="IZ70" s="86">
        <f t="shared" si="131"/>
        <v>4.6457337123546695E-2</v>
      </c>
      <c r="JA70" s="86">
        <f t="shared" si="132"/>
        <v>3.8757865145368116E-2</v>
      </c>
      <c r="JB70" s="86">
        <f t="shared" si="133"/>
        <v>3.3851770839548316E-2</v>
      </c>
      <c r="JC70" s="86">
        <f t="shared" si="134"/>
        <v>3.3927984412983718E-2</v>
      </c>
      <c r="JD70" s="86">
        <f t="shared" si="135"/>
        <v>3.7671450830303467E-2</v>
      </c>
      <c r="JE70" s="86">
        <f t="shared" si="136"/>
        <v>3.0938025334761813E-2</v>
      </c>
      <c r="JF70" s="86">
        <f t="shared" si="137"/>
        <v>2.396188789102853E-2</v>
      </c>
      <c r="JG70" s="86">
        <f t="shared" si="138"/>
        <v>2.6321502786834862E-3</v>
      </c>
      <c r="JH70" s="86">
        <f t="shared" si="139"/>
        <v>1.5486241250115235E-2</v>
      </c>
      <c r="JI70" s="86">
        <f t="shared" si="140"/>
        <v>1.5468657217785384E-2</v>
      </c>
      <c r="JJ70" s="86">
        <f t="shared" si="141"/>
        <v>2.8075471323577402E-2</v>
      </c>
      <c r="JK70" s="86">
        <f t="shared" si="142"/>
        <v>3.0074254981281669E-2</v>
      </c>
      <c r="JL70" s="86">
        <f t="shared" si="143"/>
        <v>2.2989806516601492E-2</v>
      </c>
      <c r="JM70" s="86">
        <f t="shared" si="144"/>
        <v>1.1749276880961834E-2</v>
      </c>
    </row>
    <row r="71" spans="2:273" x14ac:dyDescent="0.25">
      <c r="B71" s="2">
        <v>44</v>
      </c>
      <c r="C71" s="37">
        <v>120.767</v>
      </c>
      <c r="D71" s="37">
        <v>127.14</v>
      </c>
      <c r="E71" s="37">
        <v>123.02500000000001</v>
      </c>
      <c r="F71" s="37">
        <v>125.47499999999999</v>
      </c>
      <c r="G71" s="37">
        <v>121.756</v>
      </c>
      <c r="H71" s="37">
        <v>120.95099999999999</v>
      </c>
      <c r="I71" s="37">
        <v>115.19499999999999</v>
      </c>
      <c r="J71" s="37">
        <v>122.098</v>
      </c>
      <c r="K71" s="37">
        <v>105.80500000000001</v>
      </c>
      <c r="L71" s="37">
        <v>114.721</v>
      </c>
      <c r="M71" s="37">
        <v>112.524</v>
      </c>
      <c r="N71" s="37">
        <v>123.762</v>
      </c>
      <c r="O71" s="37">
        <v>123.895</v>
      </c>
      <c r="P71" s="37">
        <v>115.825</v>
      </c>
      <c r="Q71" s="37">
        <v>109.1</v>
      </c>
      <c r="S71" s="4">
        <f t="shared" si="8"/>
        <v>128.75041920261108</v>
      </c>
      <c r="T71" s="4">
        <f t="shared" si="9"/>
        <v>130.40343242794307</v>
      </c>
      <c r="U71" s="4">
        <f t="shared" si="10"/>
        <v>125.51057788291983</v>
      </c>
      <c r="V71" s="4">
        <f t="shared" si="11"/>
        <v>125.03913440700936</v>
      </c>
      <c r="W71" s="4">
        <f t="shared" si="12"/>
        <v>124.94722061276455</v>
      </c>
      <c r="X71" s="4">
        <f t="shared" si="13"/>
        <v>127.36046882809126</v>
      </c>
      <c r="Y71" s="4">
        <f t="shared" si="14"/>
        <v>120.21100865119217</v>
      </c>
      <c r="Z71" s="4">
        <f t="shared" si="15"/>
        <v>120.88104355817626</v>
      </c>
      <c r="AA71" s="4">
        <f t="shared" si="16"/>
        <v>105.18317910526984</v>
      </c>
      <c r="AB71" s="4">
        <f t="shared" si="17"/>
        <v>113.68674802255069</v>
      </c>
      <c r="AC71" s="4">
        <f t="shared" si="18"/>
        <v>114.92596345965998</v>
      </c>
      <c r="AD71" s="4">
        <f t="shared" si="19"/>
        <v>124.36690593563662</v>
      </c>
      <c r="AE71" s="4">
        <f t="shared" si="20"/>
        <v>126.49629997999548</v>
      </c>
      <c r="AF71" s="4">
        <f t="shared" si="21"/>
        <v>118.17483433128908</v>
      </c>
      <c r="AG71" s="4">
        <f t="shared" si="22"/>
        <v>111.07276605235286</v>
      </c>
      <c r="AI71" s="4">
        <f t="shared" si="23"/>
        <v>-7.9834192026110884</v>
      </c>
      <c r="AJ71" s="4">
        <f t="shared" si="24"/>
        <v>-3.2634324279430729</v>
      </c>
      <c r="AK71" s="4">
        <f t="shared" si="25"/>
        <v>-2.4855778829198272</v>
      </c>
      <c r="AL71" s="4">
        <f t="shared" si="26"/>
        <v>0.43586559299063765</v>
      </c>
      <c r="AM71" s="4">
        <f t="shared" si="27"/>
        <v>-3.1912206127645533</v>
      </c>
      <c r="AN71" s="4">
        <f t="shared" si="28"/>
        <v>-6.4094688280912635</v>
      </c>
      <c r="AO71" s="4">
        <f t="shared" si="29"/>
        <v>-5.0160086511921804</v>
      </c>
      <c r="AP71" s="4">
        <f t="shared" si="30"/>
        <v>1.21695644182374</v>
      </c>
      <c r="AQ71" s="4">
        <f t="shared" si="31"/>
        <v>0.62182089473016333</v>
      </c>
      <c r="AR71" s="4">
        <f t="shared" si="32"/>
        <v>1.0342519774493155</v>
      </c>
      <c r="AS71" s="4">
        <f t="shared" si="33"/>
        <v>-2.4019634596599815</v>
      </c>
      <c r="AT71" s="4">
        <f t="shared" si="34"/>
        <v>-0.60490593563662287</v>
      </c>
      <c r="AU71" s="4">
        <f t="shared" si="35"/>
        <v>-2.6012999799954883</v>
      </c>
      <c r="AV71" s="4">
        <f t="shared" si="220"/>
        <v>-2.3498343312890739</v>
      </c>
      <c r="AW71" s="4">
        <f t="shared" si="220"/>
        <v>-1.972766052352867</v>
      </c>
      <c r="AY71" s="2">
        <f t="shared" si="96"/>
        <v>100.58635285416925</v>
      </c>
      <c r="AZ71" s="2">
        <f t="shared" si="147"/>
        <v>101.51874805508309</v>
      </c>
      <c r="BA71" s="2">
        <f t="shared" si="148"/>
        <v>99.434773350761475</v>
      </c>
      <c r="BB71" s="2">
        <f t="shared" si="149"/>
        <v>100.85627116997918</v>
      </c>
      <c r="BC71" s="2">
        <f t="shared" si="150"/>
        <v>100.93188891276392</v>
      </c>
      <c r="BD71" s="2">
        <f t="shared" si="151"/>
        <v>102.27069097755773</v>
      </c>
      <c r="BE71" s="2">
        <f t="shared" si="152"/>
        <v>98.637918670122602</v>
      </c>
      <c r="BF71" s="2">
        <f t="shared" si="153"/>
        <v>102.83335911574702</v>
      </c>
      <c r="BG71" s="2">
        <f t="shared" si="154"/>
        <v>102.53072920413861</v>
      </c>
      <c r="BH71" s="2">
        <f t="shared" si="155"/>
        <v>100.91816960036768</v>
      </c>
      <c r="BI71" s="2">
        <f t="shared" si="156"/>
        <v>102.38708582915568</v>
      </c>
      <c r="BJ71" s="2">
        <f t="shared" si="157"/>
        <v>104.46895960575463</v>
      </c>
      <c r="BK71" s="2">
        <f t="shared" si="158"/>
        <v>106.0621575104085</v>
      </c>
      <c r="BL71" s="2">
        <f t="shared" si="159"/>
        <v>102.52144908683429</v>
      </c>
      <c r="BM71" s="2">
        <f t="shared" si="160"/>
        <v>102.86655604743885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>
        <f t="shared" si="46"/>
        <v>105.80500000000001</v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105.79734514170042</v>
      </c>
      <c r="DL71" s="2">
        <f t="shared" si="221"/>
        <v>107.9766939946019</v>
      </c>
      <c r="DM71" s="2">
        <f t="shared" si="221"/>
        <v>105.48719043151968</v>
      </c>
      <c r="DN71" s="2">
        <f t="shared" si="221"/>
        <v>106.97043855534707</v>
      </c>
      <c r="DO71" s="2">
        <f t="shared" si="221"/>
        <v>106.32576547842399</v>
      </c>
      <c r="DP71" s="2">
        <f t="shared" si="221"/>
        <v>107.37006594746718</v>
      </c>
      <c r="DQ71" s="2">
        <f t="shared" si="221"/>
        <v>104.46928555347091</v>
      </c>
      <c r="DR71" s="2">
        <f t="shared" si="221"/>
        <v>106.07218065433858</v>
      </c>
      <c r="DS71" s="2">
        <f t="shared" si="221"/>
        <v>105.6123052532833</v>
      </c>
      <c r="DT71" s="2">
        <f t="shared" si="221"/>
        <v>105.83410433290435</v>
      </c>
      <c r="DU71" s="2">
        <f t="shared" si="221"/>
        <v>105.28870095196413</v>
      </c>
      <c r="DV71" s="2">
        <f t="shared" si="221"/>
        <v>108.15928225371121</v>
      </c>
      <c r="DW71" s="2">
        <f t="shared" si="221"/>
        <v>109.04135384615384</v>
      </c>
      <c r="DX71" s="2">
        <f t="shared" si="221"/>
        <v>104.59992577597839</v>
      </c>
      <c r="DY71" s="2">
        <f t="shared" si="221"/>
        <v>104.89926470588235</v>
      </c>
      <c r="EA71" s="2">
        <f t="shared" si="71"/>
        <v>97.218688338493308</v>
      </c>
      <c r="EB71" s="2">
        <f t="shared" si="72"/>
        <v>97.51981765244156</v>
      </c>
      <c r="EC71" s="2">
        <f t="shared" si="73"/>
        <v>95.39966360806693</v>
      </c>
      <c r="ED71" s="2">
        <f t="shared" si="74"/>
        <v>96.536146220497344</v>
      </c>
      <c r="EE71" s="2">
        <f t="shared" si="75"/>
        <v>97.140429504182805</v>
      </c>
      <c r="EF71" s="2">
        <f t="shared" si="76"/>
        <v>98.792707514960199</v>
      </c>
      <c r="EG71" s="2">
        <f t="shared" si="77"/>
        <v>94.4606021236727</v>
      </c>
      <c r="EH71" s="2">
        <f t="shared" si="78"/>
        <v>100.30671438848921</v>
      </c>
      <c r="EI71" s="2">
        <f t="shared" si="79"/>
        <v>98.556211617533691</v>
      </c>
      <c r="EJ71" s="2">
        <f t="shared" si="80"/>
        <v>96.650089201877918</v>
      </c>
      <c r="EK71" s="2">
        <f t="shared" si="81"/>
        <v>99.872145245305887</v>
      </c>
      <c r="EL71" s="2">
        <f t="shared" si="82"/>
        <v>101.70881803321002</v>
      </c>
      <c r="EM71" s="2">
        <f t="shared" si="83"/>
        <v>103.90901458658929</v>
      </c>
      <c r="EN71" s="2">
        <f t="shared" si="84"/>
        <v>100.89417177279738</v>
      </c>
      <c r="EO71" s="2">
        <f t="shared" si="85"/>
        <v>100.99100076570991</v>
      </c>
      <c r="EQ71" s="2">
        <f t="shared" si="86"/>
        <v>97.267970373095466</v>
      </c>
      <c r="ER71" s="2">
        <f t="shared" si="222"/>
        <v>96.742284405734736</v>
      </c>
      <c r="ES71" s="2">
        <f t="shared" si="222"/>
        <v>95.15637164951832</v>
      </c>
      <c r="ET71" s="2">
        <f t="shared" si="222"/>
        <v>95.061760314646421</v>
      </c>
      <c r="EU71" s="2">
        <f t="shared" si="222"/>
        <v>95.361367424107769</v>
      </c>
      <c r="EV71" s="2">
        <f t="shared" si="222"/>
        <v>96.30715285340051</v>
      </c>
      <c r="EW71" s="2">
        <f t="shared" si="222"/>
        <v>95.224184847642391</v>
      </c>
      <c r="EX71" s="2">
        <f t="shared" si="222"/>
        <v>98.601694114284967</v>
      </c>
      <c r="EY71" s="2">
        <f t="shared" si="222"/>
        <v>98.158758647231465</v>
      </c>
      <c r="EZ71" s="2">
        <f t="shared" si="222"/>
        <v>97.601541573641299</v>
      </c>
      <c r="FA71" s="2">
        <f t="shared" si="222"/>
        <v>100.2572299836588</v>
      </c>
      <c r="FB71" s="2">
        <f t="shared" si="222"/>
        <v>100.76068777385321</v>
      </c>
      <c r="FC71" s="2">
        <f t="shared" si="222"/>
        <v>103.7600508257386</v>
      </c>
      <c r="FD71" s="2">
        <f t="shared" si="222"/>
        <v>103.58541728887668</v>
      </c>
      <c r="FE71" s="2">
        <f t="shared" si="222"/>
        <v>102.59954153394015</v>
      </c>
      <c r="FG71" s="2">
        <f t="shared" si="88"/>
        <v>0.60743729923310064</v>
      </c>
      <c r="FH71" s="2">
        <f t="shared" si="223"/>
        <v>0.61757246374075392</v>
      </c>
      <c r="FI71" s="2">
        <f t="shared" si="223"/>
        <v>0.59998749372100968</v>
      </c>
      <c r="FJ71" s="2">
        <f t="shared" si="223"/>
        <v>0.58595328463788343</v>
      </c>
      <c r="FK71" s="2">
        <f t="shared" si="223"/>
        <v>0.58720866977091912</v>
      </c>
      <c r="FL71" s="2">
        <f t="shared" si="223"/>
        <v>0.5944870981144984</v>
      </c>
      <c r="FM71" s="2">
        <f t="shared" si="223"/>
        <v>0.58263811547775235</v>
      </c>
      <c r="FN71" s="2">
        <f t="shared" si="223"/>
        <v>0.56172777715955735</v>
      </c>
      <c r="FO71" s="2">
        <f t="shared" si="223"/>
        <v>0.43672200624722668</v>
      </c>
      <c r="FP71" s="2">
        <f t="shared" si="223"/>
        <v>0.53528190660341268</v>
      </c>
      <c r="FQ71" s="2">
        <f t="shared" si="223"/>
        <v>0.53570042959741471</v>
      </c>
      <c r="FR71" s="2">
        <f t="shared" si="223"/>
        <v>0.5720878506078334</v>
      </c>
      <c r="FS71" s="2">
        <f t="shared" si="223"/>
        <v>0.58047332568221854</v>
      </c>
      <c r="FT71" s="2">
        <f t="shared" si="223"/>
        <v>0.56091885501538774</v>
      </c>
      <c r="FU71" s="2">
        <f t="shared" si="223"/>
        <v>0.52012788312494518</v>
      </c>
      <c r="FW71" s="2">
        <f t="shared" si="112"/>
        <v>7.7757678817682845E-5</v>
      </c>
      <c r="FX71" s="2">
        <f t="shared" si="164"/>
        <v>8.6239217068606483E-5</v>
      </c>
      <c r="FY71" s="2">
        <f t="shared" si="165"/>
        <v>1.1157011311724794E-4</v>
      </c>
      <c r="FZ71" s="2">
        <f t="shared" si="166"/>
        <v>1.0819344525243431E-4</v>
      </c>
      <c r="GA71" s="2">
        <f t="shared" si="167"/>
        <v>9.4233264148892732E-5</v>
      </c>
      <c r="GB71" s="2">
        <f t="shared" si="168"/>
        <v>9.8990331721531062E-5</v>
      </c>
      <c r="GC71" s="2">
        <f t="shared" si="169"/>
        <v>9.6346604513445949E-5</v>
      </c>
      <c r="GD71" s="2">
        <f t="shared" si="170"/>
        <v>1.1670757855645168E-4</v>
      </c>
      <c r="GE71" s="2">
        <f t="shared" si="171"/>
        <v>6.2096080983258805E-5</v>
      </c>
      <c r="GF71" s="2">
        <f t="shared" si="172"/>
        <v>1.0762185978925377E-4</v>
      </c>
      <c r="GG71" s="2">
        <f t="shared" si="173"/>
        <v>9.373569789523689E-5</v>
      </c>
      <c r="GH71" s="2">
        <f t="shared" si="174"/>
        <v>9.5384180006026151E-5</v>
      </c>
      <c r="GI71" s="2">
        <f t="shared" si="175"/>
        <v>6.912564796223389E-5</v>
      </c>
      <c r="GJ71" s="2">
        <f t="shared" si="176"/>
        <v>5.5960442101626703E-5</v>
      </c>
      <c r="GK71" s="2">
        <f t="shared" si="177"/>
        <v>5.4951328379132334E-5</v>
      </c>
      <c r="GM71" s="86">
        <f t="shared" si="113"/>
        <v>5.7040286603398958E-2</v>
      </c>
      <c r="GN71" s="86">
        <f t="shared" si="178"/>
        <v>6.1459509439326682E-2</v>
      </c>
      <c r="GO71" s="86">
        <f t="shared" si="179"/>
        <v>5.245437899016691E-2</v>
      </c>
      <c r="GP71" s="86">
        <f t="shared" si="180"/>
        <v>4.7108064946493257E-2</v>
      </c>
      <c r="GQ71" s="86">
        <f t="shared" si="181"/>
        <v>4.694293331605888E-2</v>
      </c>
      <c r="GR71" s="86">
        <f t="shared" si="182"/>
        <v>5.1808635201742392E-2</v>
      </c>
      <c r="GS71" s="86">
        <f t="shared" si="183"/>
        <v>4.26223622055781E-2</v>
      </c>
      <c r="GT71" s="86">
        <f t="shared" si="184"/>
        <v>3.4449098614961648E-2</v>
      </c>
      <c r="GU71" s="86">
        <f t="shared" si="185"/>
        <v>4.0685917578664067E-3</v>
      </c>
      <c r="GV71" s="86">
        <f t="shared" si="186"/>
        <v>2.3042791404453169E-2</v>
      </c>
      <c r="GW71" s="86">
        <f t="shared" si="187"/>
        <v>2.2680439473446046E-2</v>
      </c>
      <c r="GX71" s="86">
        <f t="shared" si="188"/>
        <v>3.9867482475627429E-2</v>
      </c>
      <c r="GY71" s="86">
        <f t="shared" si="189"/>
        <v>4.1540399300685094E-2</v>
      </c>
      <c r="GZ71" s="86">
        <f t="shared" si="190"/>
        <v>3.2587508886021015E-2</v>
      </c>
      <c r="HA71" s="86">
        <f t="shared" si="191"/>
        <v>1.8109333862979294E-2</v>
      </c>
      <c r="HC71" s="86">
        <f t="shared" si="145"/>
        <v>5.0548300753520391E-8</v>
      </c>
      <c r="HD71" s="86">
        <f t="shared" si="192"/>
        <v>6.1673924227847339E-8</v>
      </c>
      <c r="HE71" s="86">
        <f t="shared" si="193"/>
        <v>5.3050837607995125E-9</v>
      </c>
      <c r="HF71" s="86">
        <f t="shared" si="194"/>
        <v>7.3453693223597229E-10</v>
      </c>
      <c r="HG71" s="86">
        <f t="shared" si="195"/>
        <v>1.6028052407231929E-9</v>
      </c>
      <c r="HH71" s="86">
        <f t="shared" si="196"/>
        <v>8.3115242437851141E-9</v>
      </c>
      <c r="HI71" s="86">
        <f t="shared" si="197"/>
        <v>6.9592255662993578E-9</v>
      </c>
      <c r="HJ71" s="86">
        <f t="shared" si="198"/>
        <v>1.7476093163051645E-9</v>
      </c>
      <c r="HK71" s="86">
        <f t="shared" si="199"/>
        <v>2.4039697622354881E-11</v>
      </c>
      <c r="HL71" s="86">
        <f t="shared" si="200"/>
        <v>9.0836451776787434E-10</v>
      </c>
      <c r="HM71" s="86">
        <f t="shared" si="201"/>
        <v>9.5793370273729777E-10</v>
      </c>
      <c r="HN71" s="86">
        <f t="shared" si="202"/>
        <v>1.6137140788338459E-9</v>
      </c>
      <c r="HO71" s="86">
        <f t="shared" si="203"/>
        <v>6.838170553232191E-10</v>
      </c>
      <c r="HP71" s="86">
        <f t="shared" si="204"/>
        <v>2.3092419852293011E-10</v>
      </c>
      <c r="HQ71" s="86">
        <f t="shared" si="205"/>
        <v>2.1340430863053794E-12</v>
      </c>
      <c r="HS71" s="86">
        <f t="shared" si="114"/>
        <v>5.7053250168293906E-49</v>
      </c>
      <c r="HT71" s="86">
        <f t="shared" si="206"/>
        <v>3.2052649636491969E-44</v>
      </c>
      <c r="HU71" s="86">
        <f t="shared" si="207"/>
        <v>6.9876782216577918E-54</v>
      </c>
      <c r="HV71" s="86">
        <f t="shared" si="208"/>
        <v>2.4916519819263604E-61</v>
      </c>
      <c r="HW71" s="86">
        <f t="shared" si="209"/>
        <v>7.9703345971003763E-59</v>
      </c>
      <c r="HX71" s="86">
        <f t="shared" si="210"/>
        <v>1.5639349907255855E-54</v>
      </c>
      <c r="HY71" s="86">
        <f t="shared" si="211"/>
        <v>1.1985774671237959E-53</v>
      </c>
      <c r="HZ71" s="86">
        <f t="shared" si="212"/>
        <v>7.1972774499833844E-58</v>
      </c>
      <c r="IA71" s="86">
        <f t="shared" si="213"/>
        <v>5.7713269779941198E-61</v>
      </c>
      <c r="IB71" s="86">
        <f t="shared" si="214"/>
        <v>2.3531815670595807E-60</v>
      </c>
      <c r="IC71" s="86">
        <f t="shared" si="215"/>
        <v>9.0241440411648464E-59</v>
      </c>
      <c r="ID71" s="86">
        <f t="shared" si="216"/>
        <v>4.4385246064357053E-59</v>
      </c>
      <c r="IE71" s="86">
        <f t="shared" si="217"/>
        <v>2.9486221110831514E-60</v>
      </c>
      <c r="IF71" s="86">
        <f t="shared" si="218"/>
        <v>9.4064827847153282E-28</v>
      </c>
      <c r="IG71" s="86">
        <f t="shared" si="219"/>
        <v>2.1750027681623961E-28</v>
      </c>
      <c r="II71" s="86">
        <f t="shared" si="115"/>
        <v>2.418852517187213E-170</v>
      </c>
      <c r="IJ71" s="86">
        <f t="shared" si="116"/>
        <v>1.4279572193672233E-163</v>
      </c>
      <c r="IK71" s="86">
        <f t="shared" si="117"/>
        <v>3.3001432900452044E-187</v>
      </c>
      <c r="IL71" s="86">
        <f t="shared" si="118"/>
        <v>1.8328013110546677E-218</v>
      </c>
      <c r="IM71" s="86">
        <f t="shared" si="119"/>
        <v>9.4257875585714301E-207</v>
      </c>
      <c r="IN71" s="86">
        <f t="shared" si="120"/>
        <v>5.0919411866516292E-189</v>
      </c>
      <c r="IO71" s="86">
        <f t="shared" si="121"/>
        <v>2.2133258486602415E-183</v>
      </c>
      <c r="IP71" s="86">
        <f t="shared" si="122"/>
        <v>6.9734722744663532E-201</v>
      </c>
      <c r="IQ71" s="86">
        <f t="shared" si="123"/>
        <v>1.6778434072541855E-205</v>
      </c>
      <c r="IR71" s="86">
        <f t="shared" si="124"/>
        <v>3.8531216420134489E-209</v>
      </c>
      <c r="IS71" s="86">
        <f t="shared" si="125"/>
        <v>4.4281613816139169E-206</v>
      </c>
      <c r="IT71" s="86">
        <f t="shared" si="126"/>
        <v>4.1052758443262583E-209</v>
      </c>
      <c r="IU71" s="86">
        <f t="shared" si="127"/>
        <v>1.1494403512372016E-208</v>
      </c>
      <c r="IV71" s="86">
        <f t="shared" si="128"/>
        <v>1.5772446352015051E-140</v>
      </c>
      <c r="IW71" s="86">
        <f t="shared" si="129"/>
        <v>2.4529224361538623E-101</v>
      </c>
      <c r="IY71" s="86">
        <f t="shared" si="130"/>
        <v>5.7040337151699712E-2</v>
      </c>
      <c r="IZ71" s="86">
        <f t="shared" si="131"/>
        <v>6.1459571113250906E-2</v>
      </c>
      <c r="JA71" s="86">
        <f t="shared" si="132"/>
        <v>5.2454384295250671E-2</v>
      </c>
      <c r="JB71" s="86">
        <f t="shared" si="133"/>
        <v>4.7108065681030188E-2</v>
      </c>
      <c r="JC71" s="86">
        <f t="shared" si="134"/>
        <v>4.6942934918864122E-2</v>
      </c>
      <c r="JD71" s="86">
        <f t="shared" si="135"/>
        <v>5.1808643513266639E-2</v>
      </c>
      <c r="JE71" s="86">
        <f t="shared" si="136"/>
        <v>4.2622369164803664E-2</v>
      </c>
      <c r="JF71" s="86">
        <f t="shared" si="137"/>
        <v>3.4449100362570963E-2</v>
      </c>
      <c r="JG71" s="86">
        <f t="shared" si="138"/>
        <v>4.068591781906104E-3</v>
      </c>
      <c r="JH71" s="86">
        <f t="shared" si="139"/>
        <v>2.3042792312817688E-2</v>
      </c>
      <c r="JI71" s="86">
        <f t="shared" si="140"/>
        <v>2.2680440431379748E-2</v>
      </c>
      <c r="JJ71" s="86">
        <f t="shared" si="141"/>
        <v>3.9867484089341508E-2</v>
      </c>
      <c r="JK71" s="86">
        <f t="shared" si="142"/>
        <v>4.1540399984502152E-2</v>
      </c>
      <c r="JL71" s="86">
        <f t="shared" si="143"/>
        <v>3.2587509116945211E-2</v>
      </c>
      <c r="JM71" s="86">
        <f t="shared" si="144"/>
        <v>1.8109333865113337E-2</v>
      </c>
    </row>
    <row r="72" spans="2:273" x14ac:dyDescent="0.25">
      <c r="B72" s="2">
        <v>45</v>
      </c>
      <c r="C72" s="37">
        <v>129.977</v>
      </c>
      <c r="D72" s="37">
        <v>131.69800000000001</v>
      </c>
      <c r="E72" s="37">
        <v>128.72499999999999</v>
      </c>
      <c r="F72" s="37">
        <v>128.69999999999999</v>
      </c>
      <c r="G72" s="37">
        <v>128.65899999999999</v>
      </c>
      <c r="H72" s="37">
        <v>129.92699999999999</v>
      </c>
      <c r="I72" s="37">
        <v>119.268</v>
      </c>
      <c r="J72" s="37">
        <v>126.95099999999999</v>
      </c>
      <c r="K72" s="37">
        <v>111.366</v>
      </c>
      <c r="L72" s="37">
        <v>115.07</v>
      </c>
      <c r="M72" s="37">
        <v>115.929</v>
      </c>
      <c r="N72" s="37">
        <v>125.762</v>
      </c>
      <c r="O72" s="37">
        <v>129.26300000000001</v>
      </c>
      <c r="P72" s="37">
        <v>120.925</v>
      </c>
      <c r="Q72" s="37">
        <v>110.425</v>
      </c>
      <c r="S72" s="4">
        <f t="shared" si="8"/>
        <v>135.85882679611342</v>
      </c>
      <c r="T72" s="4">
        <f t="shared" si="9"/>
        <v>137.2327329559335</v>
      </c>
      <c r="U72" s="4">
        <f t="shared" si="10"/>
        <v>132.30621613716204</v>
      </c>
      <c r="V72" s="4">
        <f t="shared" si="11"/>
        <v>132.04293790265601</v>
      </c>
      <c r="W72" s="4">
        <f t="shared" si="12"/>
        <v>131.77603107254535</v>
      </c>
      <c r="X72" s="4">
        <f t="shared" si="13"/>
        <v>134.31037424925506</v>
      </c>
      <c r="Y72" s="4">
        <f t="shared" si="14"/>
        <v>126.27718595596896</v>
      </c>
      <c r="Z72" s="4">
        <f t="shared" si="15"/>
        <v>126.83683839656898</v>
      </c>
      <c r="AA72" s="4">
        <f t="shared" si="16"/>
        <v>106.28113146847721</v>
      </c>
      <c r="AB72" s="4">
        <f t="shared" si="17"/>
        <v>118.39324226657946</v>
      </c>
      <c r="AC72" s="4">
        <f t="shared" si="18"/>
        <v>119.36688157432656</v>
      </c>
      <c r="AD72" s="4">
        <f t="shared" si="19"/>
        <v>130.59855633128132</v>
      </c>
      <c r="AE72" s="4">
        <f t="shared" si="20"/>
        <v>132.36220871311806</v>
      </c>
      <c r="AF72" s="4">
        <f t="shared" si="21"/>
        <v>123.18105094991917</v>
      </c>
      <c r="AG72" s="4">
        <f t="shared" si="22"/>
        <v>114.4285245496383</v>
      </c>
      <c r="AI72" s="4">
        <f t="shared" si="23"/>
        <v>-5.8818267961134154</v>
      </c>
      <c r="AJ72" s="4">
        <f t="shared" si="24"/>
        <v>-5.5347329559334923</v>
      </c>
      <c r="AK72" s="4">
        <f t="shared" si="25"/>
        <v>-3.5812161371620448</v>
      </c>
      <c r="AL72" s="4">
        <f t="shared" si="26"/>
        <v>-3.3429379026560184</v>
      </c>
      <c r="AM72" s="4">
        <f t="shared" si="27"/>
        <v>-3.1170310725453589</v>
      </c>
      <c r="AN72" s="4">
        <f t="shared" si="28"/>
        <v>-4.3833742492550698</v>
      </c>
      <c r="AO72" s="4">
        <f t="shared" si="29"/>
        <v>-7.0091859559689595</v>
      </c>
      <c r="AP72" s="4">
        <f t="shared" si="30"/>
        <v>0.11416160343101467</v>
      </c>
      <c r="AQ72" s="4">
        <f t="shared" si="31"/>
        <v>5.0848685315227868</v>
      </c>
      <c r="AR72" s="4">
        <f t="shared" si="32"/>
        <v>-3.3232422665794701</v>
      </c>
      <c r="AS72" s="4">
        <f t="shared" si="33"/>
        <v>-3.4378815743265534</v>
      </c>
      <c r="AT72" s="4">
        <f t="shared" si="34"/>
        <v>-4.8365563312813151</v>
      </c>
      <c r="AU72" s="4">
        <f t="shared" si="35"/>
        <v>-3.0992087131180597</v>
      </c>
      <c r="AV72" s="4">
        <f t="shared" si="220"/>
        <v>-2.256050949919171</v>
      </c>
      <c r="AW72" s="4">
        <f t="shared" si="220"/>
        <v>-4.0035245496382998</v>
      </c>
      <c r="AY72" s="2">
        <f t="shared" si="96"/>
        <v>100.34911396424889</v>
      </c>
      <c r="AZ72" s="2">
        <f t="shared" si="147"/>
        <v>101.27469895038692</v>
      </c>
      <c r="BA72" s="2">
        <f t="shared" si="148"/>
        <v>99.193984029628254</v>
      </c>
      <c r="BB72" s="2">
        <f t="shared" si="149"/>
        <v>100.62636074635078</v>
      </c>
      <c r="BC72" s="2">
        <f t="shared" si="150"/>
        <v>100.70875962862992</v>
      </c>
      <c r="BD72" s="2">
        <f t="shared" si="151"/>
        <v>102.06042666535478</v>
      </c>
      <c r="BE72" s="2">
        <f t="shared" si="152"/>
        <v>98.409629704172616</v>
      </c>
      <c r="BF72" s="2">
        <f t="shared" si="153"/>
        <v>102.66626961779096</v>
      </c>
      <c r="BG72" s="2">
        <f t="shared" si="154"/>
        <v>102.40825653344919</v>
      </c>
      <c r="BH72" s="2">
        <f t="shared" si="155"/>
        <v>100.71089398928558</v>
      </c>
      <c r="BI72" s="2">
        <f t="shared" si="156"/>
        <v>102.19485789893315</v>
      </c>
      <c r="BJ72" s="2">
        <f t="shared" si="157"/>
        <v>104.26984083911135</v>
      </c>
      <c r="BK72" s="2">
        <f t="shared" si="158"/>
        <v>105.90186572202018</v>
      </c>
      <c r="BL72" s="2">
        <f t="shared" si="159"/>
        <v>102.42081598090122</v>
      </c>
      <c r="BM72" s="2">
        <f t="shared" si="160"/>
        <v>102.70172863807332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>
        <f t="shared" si="46"/>
        <v>111.366</v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105.91212510121458</v>
      </c>
      <c r="DL72" s="2">
        <f t="shared" si="221"/>
        <v>108.20538124156546</v>
      </c>
      <c r="DM72" s="2">
        <f t="shared" si="221"/>
        <v>105.65605534709191</v>
      </c>
      <c r="DN72" s="2">
        <f t="shared" si="221"/>
        <v>107.20912992495309</v>
      </c>
      <c r="DO72" s="2">
        <f t="shared" si="221"/>
        <v>106.52002223264537</v>
      </c>
      <c r="DP72" s="2">
        <f t="shared" si="221"/>
        <v>107.58034108818012</v>
      </c>
      <c r="DQ72" s="2">
        <f t="shared" si="221"/>
        <v>104.61434924953095</v>
      </c>
      <c r="DR72" s="2">
        <f t="shared" si="221"/>
        <v>106.24871266002849</v>
      </c>
      <c r="DS72" s="2">
        <f t="shared" si="221"/>
        <v>105.80373555347091</v>
      </c>
      <c r="DT72" s="2">
        <f t="shared" si="221"/>
        <v>105.97613110253111</v>
      </c>
      <c r="DU72" s="2">
        <f t="shared" si="221"/>
        <v>105.3087996498523</v>
      </c>
      <c r="DV72" s="2">
        <f t="shared" si="221"/>
        <v>108.24066018893389</v>
      </c>
      <c r="DW72" s="2">
        <f t="shared" si="221"/>
        <v>109.13063461538461</v>
      </c>
      <c r="DX72" s="2">
        <f t="shared" si="221"/>
        <v>104.69660593792172</v>
      </c>
      <c r="DY72" s="2">
        <f t="shared" si="221"/>
        <v>104.84693277310924</v>
      </c>
      <c r="EA72" s="2">
        <f t="shared" si="71"/>
        <v>97.070287925696604</v>
      </c>
      <c r="EB72" s="2">
        <f t="shared" si="72"/>
        <v>97.360664046252396</v>
      </c>
      <c r="EC72" s="2">
        <f t="shared" si="73"/>
        <v>95.264840153038065</v>
      </c>
      <c r="ED72" s="2">
        <f t="shared" si="74"/>
        <v>96.384405374667281</v>
      </c>
      <c r="EE72" s="2">
        <f t="shared" si="75"/>
        <v>96.983349298723411</v>
      </c>
      <c r="EF72" s="2">
        <f t="shared" si="76"/>
        <v>98.626901051800758</v>
      </c>
      <c r="EG72" s="2">
        <f t="shared" si="77"/>
        <v>94.355944097439107</v>
      </c>
      <c r="EH72" s="2">
        <f t="shared" si="78"/>
        <v>100.11747408603729</v>
      </c>
      <c r="EI72" s="2">
        <f t="shared" si="79"/>
        <v>98.414216013803753</v>
      </c>
      <c r="EJ72" s="2">
        <f t="shared" si="80"/>
        <v>96.541763235825186</v>
      </c>
      <c r="EK72" s="2">
        <f t="shared" si="81"/>
        <v>99.733362386432475</v>
      </c>
      <c r="EL72" s="2">
        <f t="shared" si="82"/>
        <v>101.56123508130432</v>
      </c>
      <c r="EM72" s="2">
        <f t="shared" si="83"/>
        <v>103.77367511349263</v>
      </c>
      <c r="EN72" s="2">
        <f t="shared" si="84"/>
        <v>100.79582385473969</v>
      </c>
      <c r="EO72" s="2">
        <f t="shared" si="85"/>
        <v>100.896525448426</v>
      </c>
      <c r="EQ72" s="2">
        <f t="shared" si="86"/>
        <v>97.118704816211434</v>
      </c>
      <c r="ER72" s="2">
        <f t="shared" si="222"/>
        <v>96.597521077971322</v>
      </c>
      <c r="ES72" s="2">
        <f t="shared" si="222"/>
        <v>95.026310337797014</v>
      </c>
      <c r="ET72" s="2">
        <f t="shared" si="222"/>
        <v>94.938246931388463</v>
      </c>
      <c r="EU72" s="2">
        <f t="shared" si="222"/>
        <v>95.238240743139954</v>
      </c>
      <c r="EV72" s="2">
        <f t="shared" si="222"/>
        <v>96.188625147418776</v>
      </c>
      <c r="EW72" s="2">
        <f t="shared" si="222"/>
        <v>95.104886135775232</v>
      </c>
      <c r="EX72" s="2">
        <f t="shared" si="222"/>
        <v>98.446828865179725</v>
      </c>
      <c r="EY72" s="2">
        <f t="shared" si="222"/>
        <v>98.023638235435641</v>
      </c>
      <c r="EZ72" s="2">
        <f t="shared" si="222"/>
        <v>97.475398879833122</v>
      </c>
      <c r="FA72" s="2">
        <f t="shared" si="222"/>
        <v>100.11148040351416</v>
      </c>
      <c r="FB72" s="2">
        <f t="shared" si="222"/>
        <v>100.63153496601988</v>
      </c>
      <c r="FC72" s="2">
        <f t="shared" si="222"/>
        <v>103.62754777208715</v>
      </c>
      <c r="FD72" s="2">
        <f t="shared" si="222"/>
        <v>103.44040582030178</v>
      </c>
      <c r="FE72" s="2">
        <f t="shared" si="222"/>
        <v>102.473191559242</v>
      </c>
      <c r="FG72" s="2">
        <f t="shared" si="88"/>
        <v>0.62916961198321597</v>
      </c>
      <c r="FH72" s="2">
        <f t="shared" si="223"/>
        <v>0.63907707362040822</v>
      </c>
      <c r="FI72" s="2">
        <f t="shared" si="223"/>
        <v>0.6218754993277652</v>
      </c>
      <c r="FJ72" s="2">
        <f t="shared" si="223"/>
        <v>0.60810763262396739</v>
      </c>
      <c r="FK72" s="2">
        <f t="shared" si="223"/>
        <v>0.60934062991011473</v>
      </c>
      <c r="FL72" s="2">
        <f t="shared" si="223"/>
        <v>0.61648369237451806</v>
      </c>
      <c r="FM72" s="2">
        <f t="shared" si="223"/>
        <v>0.60485022499387808</v>
      </c>
      <c r="FN72" s="2">
        <f t="shared" si="223"/>
        <v>0.58425866379706382</v>
      </c>
      <c r="FO72" s="2">
        <f t="shared" si="223"/>
        <v>0.45949569639614557</v>
      </c>
      <c r="FP72" s="2">
        <f t="shared" si="223"/>
        <v>0.55810281729404099</v>
      </c>
      <c r="FQ72" s="2">
        <f t="shared" si="223"/>
        <v>0.55851773880523459</v>
      </c>
      <c r="FR72" s="2">
        <f t="shared" si="223"/>
        <v>0.59447063968712721</v>
      </c>
      <c r="FS72" s="2">
        <f t="shared" si="223"/>
        <v>0.60272208826860452</v>
      </c>
      <c r="FT72" s="2">
        <f t="shared" si="223"/>
        <v>0.58346049012373369</v>
      </c>
      <c r="FU72" s="2">
        <f t="shared" si="223"/>
        <v>0.54305770442608825</v>
      </c>
      <c r="FW72" s="2">
        <f t="shared" si="112"/>
        <v>8.5258959800348265E-5</v>
      </c>
      <c r="FX72" s="2">
        <f t="shared" si="164"/>
        <v>9.4558634421048422E-5</v>
      </c>
      <c r="FY72" s="2">
        <f t="shared" si="165"/>
        <v>1.223328795729903E-4</v>
      </c>
      <c r="FZ72" s="2">
        <f t="shared" si="166"/>
        <v>1.1863051538299672E-4</v>
      </c>
      <c r="GA72" s="2">
        <f t="shared" si="167"/>
        <v>1.0332378012712955E-4</v>
      </c>
      <c r="GB72" s="2">
        <f t="shared" si="168"/>
        <v>1.0853970376311522E-4</v>
      </c>
      <c r="GC72" s="2">
        <f t="shared" si="169"/>
        <v>1.0564096915199973E-4</v>
      </c>
      <c r="GD72" s="2">
        <f t="shared" si="170"/>
        <v>1.2796587434977106E-4</v>
      </c>
      <c r="GE72" s="2">
        <f t="shared" si="171"/>
        <v>6.8086590962909452E-5</v>
      </c>
      <c r="GF72" s="2">
        <f t="shared" si="172"/>
        <v>1.1800379743464437E-4</v>
      </c>
      <c r="GG72" s="2">
        <f t="shared" si="173"/>
        <v>1.0277821947259533E-4</v>
      </c>
      <c r="GH72" s="2">
        <f t="shared" si="174"/>
        <v>1.0458571118426366E-4</v>
      </c>
      <c r="GI72" s="2">
        <f t="shared" si="175"/>
        <v>7.5794260304006919E-5</v>
      </c>
      <c r="GJ72" s="2">
        <f t="shared" si="176"/>
        <v>6.1359073335630218E-5</v>
      </c>
      <c r="GK72" s="2">
        <f t="shared" si="177"/>
        <v>6.0252613981261108E-5</v>
      </c>
      <c r="GM72" s="86">
        <f t="shared" si="113"/>
        <v>7.5560319946173307E-2</v>
      </c>
      <c r="GN72" s="86">
        <f t="shared" si="178"/>
        <v>8.026757386579822E-2</v>
      </c>
      <c r="GO72" s="86">
        <f t="shared" si="179"/>
        <v>6.9982621436746106E-2</v>
      </c>
      <c r="GP72" s="86">
        <f t="shared" si="180"/>
        <v>6.4483557161709087E-2</v>
      </c>
      <c r="GQ72" s="86">
        <f t="shared" si="181"/>
        <v>6.3924957186415568E-2</v>
      </c>
      <c r="GR72" s="86">
        <f t="shared" si="182"/>
        <v>7.0136351796924679E-2</v>
      </c>
      <c r="GS72" s="86">
        <f t="shared" si="183"/>
        <v>5.7839208909470433E-2</v>
      </c>
      <c r="GT72" s="86">
        <f t="shared" si="184"/>
        <v>4.8631195519573747E-2</v>
      </c>
      <c r="GU72" s="86">
        <f t="shared" si="185"/>
        <v>6.1838959111698288E-3</v>
      </c>
      <c r="GV72" s="86">
        <f t="shared" si="186"/>
        <v>3.3616225353772296E-2</v>
      </c>
      <c r="GW72" s="86">
        <f t="shared" si="187"/>
        <v>3.2652237324937425E-2</v>
      </c>
      <c r="GX72" s="86">
        <f t="shared" si="188"/>
        <v>5.5619080615532709E-2</v>
      </c>
      <c r="GY72" s="86">
        <f t="shared" si="189"/>
        <v>5.6510275807052507E-2</v>
      </c>
      <c r="GZ72" s="86">
        <f t="shared" si="190"/>
        <v>4.5429711668756083E-2</v>
      </c>
      <c r="HA72" s="86">
        <f t="shared" si="191"/>
        <v>2.730263593794131E-2</v>
      </c>
      <c r="HC72" s="86">
        <f t="shared" si="145"/>
        <v>1.1443959341568567E-7</v>
      </c>
      <c r="HD72" s="86">
        <f t="shared" si="192"/>
        <v>1.3786890299489143E-7</v>
      </c>
      <c r="HE72" s="86">
        <f t="shared" si="193"/>
        <v>1.3726037354399199E-8</v>
      </c>
      <c r="HF72" s="86">
        <f t="shared" si="194"/>
        <v>2.1574234931444181E-9</v>
      </c>
      <c r="HG72" s="86">
        <f t="shared" si="195"/>
        <v>4.412322506210857E-9</v>
      </c>
      <c r="HH72" s="86">
        <f t="shared" si="196"/>
        <v>2.1093010892792568E-8</v>
      </c>
      <c r="HI72" s="86">
        <f t="shared" si="197"/>
        <v>1.7449317887410864E-8</v>
      </c>
      <c r="HJ72" s="86">
        <f t="shared" si="198"/>
        <v>4.8425635722424935E-9</v>
      </c>
      <c r="HK72" s="86">
        <f t="shared" si="199"/>
        <v>6.9835916255506458E-11</v>
      </c>
      <c r="HL72" s="86">
        <f t="shared" si="200"/>
        <v>2.5908608700955913E-9</v>
      </c>
      <c r="HM72" s="86">
        <f t="shared" si="201"/>
        <v>2.6665560789762178E-9</v>
      </c>
      <c r="HN72" s="86">
        <f t="shared" si="202"/>
        <v>4.4730498072916524E-9</v>
      </c>
      <c r="HO72" s="86">
        <f t="shared" si="203"/>
        <v>1.8704246854174432E-9</v>
      </c>
      <c r="HP72" s="86">
        <f t="shared" si="204"/>
        <v>6.6498640071936701E-10</v>
      </c>
      <c r="HQ72" s="86">
        <f t="shared" si="205"/>
        <v>7.9710182412236467E-12</v>
      </c>
      <c r="HS72" s="86">
        <f t="shared" si="114"/>
        <v>1.0397608705227365E-47</v>
      </c>
      <c r="HT72" s="86">
        <f t="shared" si="206"/>
        <v>4.9014634511565828E-43</v>
      </c>
      <c r="HU72" s="86">
        <f t="shared" si="207"/>
        <v>1.9405096237746568E-52</v>
      </c>
      <c r="HV72" s="86">
        <f t="shared" si="208"/>
        <v>1.1442109006307102E-59</v>
      </c>
      <c r="HW72" s="86">
        <f t="shared" si="209"/>
        <v>2.8867011713851002E-57</v>
      </c>
      <c r="HX72" s="86">
        <f t="shared" si="210"/>
        <v>4.3152169406272014E-53</v>
      </c>
      <c r="HY72" s="86">
        <f t="shared" si="211"/>
        <v>3.0316626889105126E-52</v>
      </c>
      <c r="HZ72" s="86">
        <f t="shared" si="212"/>
        <v>2.6094449992022554E-56</v>
      </c>
      <c r="IA72" s="86">
        <f t="shared" si="213"/>
        <v>1.8907000918258645E-59</v>
      </c>
      <c r="IB72" s="86">
        <f t="shared" si="214"/>
        <v>9.6254209034590738E-59</v>
      </c>
      <c r="IC72" s="86">
        <f t="shared" si="215"/>
        <v>3.2372032429210329E-57</v>
      </c>
      <c r="ID72" s="86">
        <f t="shared" si="216"/>
        <v>1.661898882305364E-57</v>
      </c>
      <c r="IE72" s="86">
        <f t="shared" si="217"/>
        <v>1.0100612178173614E-58</v>
      </c>
      <c r="IF72" s="86">
        <f t="shared" si="218"/>
        <v>4.3506843121508945E-27</v>
      </c>
      <c r="IG72" s="86">
        <f t="shared" si="219"/>
        <v>1.0468890624801287E-27</v>
      </c>
      <c r="II72" s="86">
        <f t="shared" si="115"/>
        <v>4.4059664615006286E-167</v>
      </c>
      <c r="IJ72" s="86">
        <f t="shared" si="116"/>
        <v>2.0825223657708066E-160</v>
      </c>
      <c r="IK72" s="86">
        <f t="shared" si="117"/>
        <v>1.7656023758445562E-183</v>
      </c>
      <c r="IL72" s="86">
        <f t="shared" si="118"/>
        <v>4.0331055776709806E-214</v>
      </c>
      <c r="IM72" s="86">
        <f t="shared" si="119"/>
        <v>1.0498053344247632E-202</v>
      </c>
      <c r="IN72" s="86">
        <f t="shared" si="120"/>
        <v>2.6489729961284116E-185</v>
      </c>
      <c r="IO72" s="86">
        <f t="shared" si="121"/>
        <v>8.6854890524467987E-180</v>
      </c>
      <c r="IP72" s="86">
        <f t="shared" si="122"/>
        <v>7.3569274768014829E-197</v>
      </c>
      <c r="IQ72" s="86">
        <f t="shared" si="123"/>
        <v>1.1870626654578437E-201</v>
      </c>
      <c r="IR72" s="86">
        <f t="shared" si="124"/>
        <v>5.4829605387320429E-205</v>
      </c>
      <c r="IS72" s="86">
        <f t="shared" si="125"/>
        <v>4.7582989876436494E-202</v>
      </c>
      <c r="IT72" s="86">
        <f t="shared" si="126"/>
        <v>5.1535946690028184E-205</v>
      </c>
      <c r="IU72" s="86">
        <f t="shared" si="127"/>
        <v>1.0317905032371741E-204</v>
      </c>
      <c r="IV72" s="86">
        <f t="shared" si="128"/>
        <v>6.1913990344729991E-138</v>
      </c>
      <c r="IW72" s="86">
        <f t="shared" si="129"/>
        <v>1.7684076321052964E-99</v>
      </c>
      <c r="IY72" s="86">
        <f t="shared" si="130"/>
        <v>7.556043438576672E-2</v>
      </c>
      <c r="IZ72" s="86">
        <f t="shared" si="131"/>
        <v>8.0267711734701208E-2</v>
      </c>
      <c r="JA72" s="86">
        <f t="shared" si="132"/>
        <v>6.9982635162783455E-2</v>
      </c>
      <c r="JB72" s="86">
        <f t="shared" si="133"/>
        <v>6.4483559319132577E-2</v>
      </c>
      <c r="JC72" s="86">
        <f t="shared" si="134"/>
        <v>6.3924961598738075E-2</v>
      </c>
      <c r="JD72" s="86">
        <f t="shared" si="135"/>
        <v>7.0136372889935572E-2</v>
      </c>
      <c r="JE72" s="86">
        <f t="shared" si="136"/>
        <v>5.7839226358788319E-2</v>
      </c>
      <c r="JF72" s="86">
        <f t="shared" si="137"/>
        <v>4.863120036213732E-2</v>
      </c>
      <c r="JG72" s="86">
        <f t="shared" si="138"/>
        <v>6.1838959810057454E-3</v>
      </c>
      <c r="JH72" s="86">
        <f t="shared" si="139"/>
        <v>3.3616227944633169E-2</v>
      </c>
      <c r="JI72" s="86">
        <f t="shared" si="140"/>
        <v>3.2652239991493505E-2</v>
      </c>
      <c r="JJ72" s="86">
        <f t="shared" si="141"/>
        <v>5.5619085088582515E-2</v>
      </c>
      <c r="JK72" s="86">
        <f t="shared" si="142"/>
        <v>5.651027767747719E-2</v>
      </c>
      <c r="JL72" s="86">
        <f t="shared" si="143"/>
        <v>4.5429712333742482E-2</v>
      </c>
      <c r="JM72" s="86">
        <f t="shared" si="144"/>
        <v>2.730263594591233E-2</v>
      </c>
    </row>
    <row r="73" spans="2:273" x14ac:dyDescent="0.25">
      <c r="B73" s="2">
        <v>46</v>
      </c>
      <c r="C73" s="37">
        <v>139.465</v>
      </c>
      <c r="D73" s="37">
        <v>138.86000000000001</v>
      </c>
      <c r="E73" s="37">
        <v>137.65</v>
      </c>
      <c r="F73" s="37">
        <v>133.625</v>
      </c>
      <c r="G73" s="37">
        <v>136.38999999999999</v>
      </c>
      <c r="H73" s="37">
        <v>136.19499999999999</v>
      </c>
      <c r="I73" s="37">
        <v>128.43899999999999</v>
      </c>
      <c r="J73" s="37">
        <v>131.46299999999999</v>
      </c>
      <c r="K73" s="37">
        <v>110.41500000000001</v>
      </c>
      <c r="L73" s="37">
        <v>120.023</v>
      </c>
      <c r="M73" s="37">
        <v>122.476</v>
      </c>
      <c r="N73" s="37">
        <v>134.024</v>
      </c>
      <c r="O73" s="37">
        <v>133.39500000000001</v>
      </c>
      <c r="P73" s="37">
        <v>125.25</v>
      </c>
      <c r="Q73" s="37">
        <v>115.625</v>
      </c>
      <c r="S73" s="4">
        <f t="shared" si="8"/>
        <v>144.17161897697954</v>
      </c>
      <c r="T73" s="4">
        <f t="shared" si="9"/>
        <v>145.13261172941307</v>
      </c>
      <c r="U73" s="4">
        <f t="shared" si="10"/>
        <v>140.31594766678498</v>
      </c>
      <c r="V73" s="4">
        <f t="shared" si="11"/>
        <v>140.44464917594749</v>
      </c>
      <c r="W73" s="4">
        <f t="shared" si="12"/>
        <v>139.94801304840033</v>
      </c>
      <c r="X73" s="4">
        <f t="shared" si="13"/>
        <v>142.55714827406854</v>
      </c>
      <c r="Y73" s="4">
        <f t="shared" si="14"/>
        <v>133.56563796181501</v>
      </c>
      <c r="Z73" s="4">
        <f t="shared" si="15"/>
        <v>134.20076060062533</v>
      </c>
      <c r="AA73" s="4">
        <f t="shared" si="16"/>
        <v>107.82209780606858</v>
      </c>
      <c r="AB73" s="4">
        <f t="shared" si="17"/>
        <v>124.45054853456472</v>
      </c>
      <c r="AC73" s="4">
        <f t="shared" si="18"/>
        <v>125.04156679080124</v>
      </c>
      <c r="AD73" s="4">
        <f t="shared" si="19"/>
        <v>138.21413023236451</v>
      </c>
      <c r="AE73" s="4">
        <f t="shared" si="20"/>
        <v>139.41450524950656</v>
      </c>
      <c r="AF73" s="4">
        <f t="shared" si="21"/>
        <v>129.33789920309459</v>
      </c>
      <c r="AG73" s="4">
        <f t="shared" si="22"/>
        <v>118.88948125575818</v>
      </c>
      <c r="AI73" s="4">
        <f t="shared" si="23"/>
        <v>-4.7066189769795415</v>
      </c>
      <c r="AJ73" s="4">
        <f t="shared" si="24"/>
        <v>-6.2726117294130574</v>
      </c>
      <c r="AK73" s="4">
        <f t="shared" si="25"/>
        <v>-2.6659476667849731</v>
      </c>
      <c r="AL73" s="4">
        <f t="shared" si="26"/>
        <v>-6.8196491759474895</v>
      </c>
      <c r="AM73" s="4">
        <f t="shared" si="27"/>
        <v>-3.5580130484003405</v>
      </c>
      <c r="AN73" s="4">
        <f t="shared" si="28"/>
        <v>-6.3621482740685451</v>
      </c>
      <c r="AO73" s="4">
        <f t="shared" si="29"/>
        <v>-5.1266379618150211</v>
      </c>
      <c r="AP73" s="4">
        <f t="shared" si="30"/>
        <v>-2.7377606006253359</v>
      </c>
      <c r="AQ73" s="4">
        <f t="shared" si="31"/>
        <v>2.5929021939314225</v>
      </c>
      <c r="AR73" s="4">
        <f t="shared" si="32"/>
        <v>-4.4275485345647212</v>
      </c>
      <c r="AS73" s="4">
        <f t="shared" si="33"/>
        <v>-2.5655667908012418</v>
      </c>
      <c r="AT73" s="4">
        <f t="shared" si="34"/>
        <v>-4.1901302323645098</v>
      </c>
      <c r="AU73" s="4">
        <f t="shared" si="35"/>
        <v>-6.0195052495065511</v>
      </c>
      <c r="AV73" s="4">
        <f t="shared" si="220"/>
        <v>-4.0878992030945938</v>
      </c>
      <c r="AW73" s="4">
        <f t="shared" si="220"/>
        <v>-3.2644812557581844</v>
      </c>
      <c r="AY73" s="2">
        <f t="shared" si="96"/>
        <v>100.10508563402936</v>
      </c>
      <c r="AZ73" s="2">
        <f t="shared" si="147"/>
        <v>101.02007452578546</v>
      </c>
      <c r="BA73" s="2">
        <f t="shared" si="148"/>
        <v>98.94509372742408</v>
      </c>
      <c r="BB73" s="2">
        <f t="shared" si="149"/>
        <v>100.38404569633464</v>
      </c>
      <c r="BC73" s="2">
        <f t="shared" si="150"/>
        <v>100.47443865297129</v>
      </c>
      <c r="BD73" s="2">
        <f t="shared" si="151"/>
        <v>101.83796961451398</v>
      </c>
      <c r="BE73" s="2">
        <f t="shared" si="152"/>
        <v>98.174709254942471</v>
      </c>
      <c r="BF73" s="2">
        <f t="shared" si="153"/>
        <v>102.48494971164527</v>
      </c>
      <c r="BG73" s="2">
        <f t="shared" si="154"/>
        <v>102.26928079686557</v>
      </c>
      <c r="BH73" s="2">
        <f t="shared" si="155"/>
        <v>100.49454362582161</v>
      </c>
      <c r="BI73" s="2">
        <f t="shared" si="156"/>
        <v>101.99678151170534</v>
      </c>
      <c r="BJ73" s="2">
        <f t="shared" si="157"/>
        <v>104.06313783065222</v>
      </c>
      <c r="BK73" s="2">
        <f t="shared" si="158"/>
        <v>105.73390499105177</v>
      </c>
      <c r="BL73" s="2">
        <f t="shared" si="159"/>
        <v>102.31279882826153</v>
      </c>
      <c r="BM73" s="2">
        <f t="shared" si="160"/>
        <v>102.535691741893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>
        <f t="shared" si="46"/>
        <v>110.41500000000001</v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106.02690506072875</v>
      </c>
      <c r="DL73" s="2">
        <f t="shared" si="221"/>
        <v>108.43406848852902</v>
      </c>
      <c r="DM73" s="2">
        <f t="shared" si="221"/>
        <v>105.82492026266414</v>
      </c>
      <c r="DN73" s="2">
        <f t="shared" si="221"/>
        <v>107.44782129455909</v>
      </c>
      <c r="DO73" s="2">
        <f t="shared" si="221"/>
        <v>106.71427898686676</v>
      </c>
      <c r="DP73" s="2">
        <f t="shared" si="221"/>
        <v>107.79061622889307</v>
      </c>
      <c r="DQ73" s="2">
        <f t="shared" si="221"/>
        <v>104.759412945591</v>
      </c>
      <c r="DR73" s="2">
        <f t="shared" si="221"/>
        <v>106.42524466571838</v>
      </c>
      <c r="DS73" s="2">
        <f t="shared" si="221"/>
        <v>105.99516585365853</v>
      </c>
      <c r="DT73" s="2">
        <f t="shared" si="221"/>
        <v>106.11815787215788</v>
      </c>
      <c r="DU73" s="2">
        <f t="shared" si="221"/>
        <v>105.32889834774046</v>
      </c>
      <c r="DV73" s="2">
        <f t="shared" si="221"/>
        <v>108.32203812415655</v>
      </c>
      <c r="DW73" s="2">
        <f t="shared" si="221"/>
        <v>109.21991538461538</v>
      </c>
      <c r="DX73" s="2">
        <f t="shared" si="221"/>
        <v>104.79328609986504</v>
      </c>
      <c r="DY73" s="2">
        <f t="shared" si="221"/>
        <v>104.79460084033613</v>
      </c>
      <c r="EA73" s="2">
        <f t="shared" si="71"/>
        <v>96.921887512899914</v>
      </c>
      <c r="EB73" s="2">
        <f t="shared" si="72"/>
        <v>97.201510440063231</v>
      </c>
      <c r="EC73" s="2">
        <f t="shared" si="73"/>
        <v>95.130016698009214</v>
      </c>
      <c r="ED73" s="2">
        <f t="shared" si="74"/>
        <v>96.232664528837233</v>
      </c>
      <c r="EE73" s="2">
        <f t="shared" si="75"/>
        <v>96.826269093264017</v>
      </c>
      <c r="EF73" s="2">
        <f t="shared" si="76"/>
        <v>98.461094588641316</v>
      </c>
      <c r="EG73" s="2">
        <f t="shared" si="77"/>
        <v>94.251286071205499</v>
      </c>
      <c r="EH73" s="2">
        <f t="shared" si="78"/>
        <v>99.928233783585384</v>
      </c>
      <c r="EI73" s="2">
        <f t="shared" si="79"/>
        <v>98.2722204100738</v>
      </c>
      <c r="EJ73" s="2">
        <f t="shared" si="80"/>
        <v>96.433437269772469</v>
      </c>
      <c r="EK73" s="2">
        <f t="shared" si="81"/>
        <v>99.594579527559063</v>
      </c>
      <c r="EL73" s="2">
        <f t="shared" si="82"/>
        <v>101.41365212939861</v>
      </c>
      <c r="EM73" s="2">
        <f t="shared" si="83"/>
        <v>103.63833564039595</v>
      </c>
      <c r="EN73" s="2">
        <f t="shared" si="84"/>
        <v>100.69747593668201</v>
      </c>
      <c r="EO73" s="2">
        <f t="shared" si="85"/>
        <v>100.80205013114211</v>
      </c>
      <c r="EQ73" s="2">
        <f t="shared" si="86"/>
        <v>96.969439259327416</v>
      </c>
      <c r="ER73" s="2">
        <f t="shared" si="222"/>
        <v>96.452757750207923</v>
      </c>
      <c r="ES73" s="2">
        <f t="shared" si="222"/>
        <v>94.896249026075694</v>
      </c>
      <c r="ET73" s="2">
        <f t="shared" si="222"/>
        <v>94.814733548130505</v>
      </c>
      <c r="EU73" s="2">
        <f t="shared" si="222"/>
        <v>95.11511406217214</v>
      </c>
      <c r="EV73" s="2">
        <f t="shared" si="222"/>
        <v>96.070097441437042</v>
      </c>
      <c r="EW73" s="2">
        <f t="shared" si="222"/>
        <v>94.985587423908072</v>
      </c>
      <c r="EX73" s="2">
        <f t="shared" si="222"/>
        <v>98.291963616074497</v>
      </c>
      <c r="EY73" s="2">
        <f t="shared" si="222"/>
        <v>97.888517823639802</v>
      </c>
      <c r="EZ73" s="2">
        <f t="shared" si="222"/>
        <v>97.349256186024931</v>
      </c>
      <c r="FA73" s="2">
        <f t="shared" si="222"/>
        <v>99.965730823369526</v>
      </c>
      <c r="FB73" s="2">
        <f t="shared" si="222"/>
        <v>100.50238215818656</v>
      </c>
      <c r="FC73" s="2">
        <f t="shared" si="222"/>
        <v>103.49504471843571</v>
      </c>
      <c r="FD73" s="2">
        <f t="shared" si="222"/>
        <v>103.29539435172686</v>
      </c>
      <c r="FE73" s="2">
        <f t="shared" si="222"/>
        <v>102.34684158454384</v>
      </c>
      <c r="FG73" s="2">
        <f t="shared" si="88"/>
        <v>0.65039126403775771</v>
      </c>
      <c r="FH73" s="2">
        <f t="shared" si="223"/>
        <v>0.66003810527172835</v>
      </c>
      <c r="FI73" s="2">
        <f t="shared" si="223"/>
        <v>0.64327790685666641</v>
      </c>
      <c r="FJ73" s="2">
        <f t="shared" si="223"/>
        <v>0.62982545045250804</v>
      </c>
      <c r="FK73" s="2">
        <f t="shared" si="223"/>
        <v>0.63103157686194378</v>
      </c>
      <c r="FL73" s="2">
        <f t="shared" si="223"/>
        <v>0.63801364002580174</v>
      </c>
      <c r="FM73" s="2">
        <f t="shared" si="223"/>
        <v>0.6266377276216003</v>
      </c>
      <c r="FN73" s="2">
        <f t="shared" si="223"/>
        <v>0.6064427842879222</v>
      </c>
      <c r="FO73" s="2">
        <f t="shared" si="223"/>
        <v>0.48243982023491944</v>
      </c>
      <c r="FP73" s="2">
        <f t="shared" si="223"/>
        <v>0.5806809481030577</v>
      </c>
      <c r="FQ73" s="2">
        <f t="shared" si="223"/>
        <v>0.58109058227556942</v>
      </c>
      <c r="FR73" s="2">
        <f t="shared" si="223"/>
        <v>0.61646755074758242</v>
      </c>
      <c r="FS73" s="2">
        <f t="shared" si="223"/>
        <v>0.62455409488999691</v>
      </c>
      <c r="FT73" s="2">
        <f t="shared" si="223"/>
        <v>0.60565845505349225</v>
      </c>
      <c r="FU73" s="2">
        <f t="shared" si="223"/>
        <v>0.5658065031814794</v>
      </c>
      <c r="FW73" s="2">
        <f t="shared" si="112"/>
        <v>9.348382148354319E-5</v>
      </c>
      <c r="FX73" s="2">
        <f t="shared" si="164"/>
        <v>1.0368053503815003E-4</v>
      </c>
      <c r="FY73" s="2">
        <f t="shared" si="165"/>
        <v>1.3413375201554785E-4</v>
      </c>
      <c r="FZ73" s="2">
        <f t="shared" si="166"/>
        <v>1.3007428478091897E-4</v>
      </c>
      <c r="GA73" s="2">
        <f t="shared" si="167"/>
        <v>1.132911427106487E-4</v>
      </c>
      <c r="GB73" s="2">
        <f t="shared" si="168"/>
        <v>1.1901017235150957E-4</v>
      </c>
      <c r="GC73" s="2">
        <f t="shared" si="169"/>
        <v>1.1583183873069424E-4</v>
      </c>
      <c r="GD73" s="2">
        <f t="shared" si="170"/>
        <v>1.4031005881862054E-4</v>
      </c>
      <c r="GE73" s="2">
        <f t="shared" si="171"/>
        <v>7.4654972041633309E-5</v>
      </c>
      <c r="GF73" s="2">
        <f t="shared" si="172"/>
        <v>1.2938711790356407E-4</v>
      </c>
      <c r="GG73" s="2">
        <f t="shared" si="173"/>
        <v>1.1269295924282638E-4</v>
      </c>
      <c r="GH73" s="2">
        <f t="shared" si="174"/>
        <v>1.1467479484538471E-4</v>
      </c>
      <c r="GI73" s="2">
        <f t="shared" si="175"/>
        <v>8.3106146102990302E-5</v>
      </c>
      <c r="GJ73" s="2">
        <f t="shared" si="176"/>
        <v>6.7278487772022129E-5</v>
      </c>
      <c r="GK73" s="2">
        <f t="shared" si="177"/>
        <v>6.6065293449338165E-5</v>
      </c>
      <c r="GM73" s="86">
        <f t="shared" si="113"/>
        <v>9.8719178505340552E-2</v>
      </c>
      <c r="GN73" s="86">
        <f t="shared" si="178"/>
        <v>0.10350448363507526</v>
      </c>
      <c r="GO73" s="86">
        <f t="shared" si="179"/>
        <v>9.205409515247244E-2</v>
      </c>
      <c r="GP73" s="86">
        <f t="shared" si="180"/>
        <v>8.6838422730105502E-2</v>
      </c>
      <c r="GQ73" s="86">
        <f t="shared" si="181"/>
        <v>8.5688863903795806E-2</v>
      </c>
      <c r="GR73" s="86">
        <f t="shared" si="182"/>
        <v>9.3476462380928091E-2</v>
      </c>
      <c r="GS73" s="86">
        <f t="shared" si="183"/>
        <v>7.732248809988182E-2</v>
      </c>
      <c r="GT73" s="86">
        <f t="shared" si="184"/>
        <v>6.7422609078155019E-2</v>
      </c>
      <c r="GU73" s="86">
        <f t="shared" si="185"/>
        <v>9.242781328840554E-3</v>
      </c>
      <c r="GV73" s="86">
        <f t="shared" si="186"/>
        <v>4.809070149507666E-2</v>
      </c>
      <c r="GW73" s="86">
        <f t="shared" si="187"/>
        <v>4.6163858603524191E-2</v>
      </c>
      <c r="GX73" s="86">
        <f t="shared" si="188"/>
        <v>7.6245689503718628E-2</v>
      </c>
      <c r="GY73" s="86">
        <f t="shared" si="189"/>
        <v>7.5722379846570487E-2</v>
      </c>
      <c r="GZ73" s="86">
        <f t="shared" si="190"/>
        <v>6.22966120496685E-2</v>
      </c>
      <c r="HA73" s="86">
        <f t="shared" si="191"/>
        <v>4.0271611600292342E-2</v>
      </c>
      <c r="HC73" s="86">
        <f t="shared" si="145"/>
        <v>2.5369603685716888E-7</v>
      </c>
      <c r="HD73" s="86">
        <f t="shared" si="192"/>
        <v>3.0190763021336899E-7</v>
      </c>
      <c r="HE73" s="86">
        <f t="shared" si="193"/>
        <v>3.4633867487244471E-8</v>
      </c>
      <c r="HF73" s="86">
        <f t="shared" si="194"/>
        <v>6.1542594084687959E-9</v>
      </c>
      <c r="HG73" s="86">
        <f t="shared" si="195"/>
        <v>1.1825614999154814E-8</v>
      </c>
      <c r="HH73" s="86">
        <f t="shared" si="196"/>
        <v>5.222555308611254E-8</v>
      </c>
      <c r="HI73" s="86">
        <f t="shared" si="197"/>
        <v>4.272318006115956E-8</v>
      </c>
      <c r="HJ73" s="86">
        <f t="shared" si="198"/>
        <v>1.3057835591852369E-8</v>
      </c>
      <c r="HK73" s="86">
        <f t="shared" si="199"/>
        <v>1.9796940186672512E-10</v>
      </c>
      <c r="HL73" s="86">
        <f t="shared" si="200"/>
        <v>7.1863729103627537E-9</v>
      </c>
      <c r="HM73" s="86">
        <f t="shared" si="201"/>
        <v>7.2273697765933202E-9</v>
      </c>
      <c r="HN73" s="86">
        <f t="shared" si="202"/>
        <v>1.2066630996354714E-8</v>
      </c>
      <c r="HO73" s="86">
        <f t="shared" si="203"/>
        <v>4.9881278946904045E-9</v>
      </c>
      <c r="HP73" s="86">
        <f t="shared" si="204"/>
        <v>1.8646574165029684E-9</v>
      </c>
      <c r="HQ73" s="86">
        <f t="shared" si="205"/>
        <v>2.8775831002776287E-11</v>
      </c>
      <c r="HS73" s="86">
        <f t="shared" si="114"/>
        <v>1.8225433778941516E-46</v>
      </c>
      <c r="HT73" s="86">
        <f t="shared" si="206"/>
        <v>7.2145061098711374E-42</v>
      </c>
      <c r="HU73" s="86">
        <f t="shared" si="207"/>
        <v>5.1449529715892863E-51</v>
      </c>
      <c r="HV73" s="86">
        <f t="shared" si="208"/>
        <v>4.9791688907544472E-58</v>
      </c>
      <c r="HW73" s="86">
        <f t="shared" si="209"/>
        <v>9.9513354110124391E-56</v>
      </c>
      <c r="HX73" s="86">
        <f t="shared" si="210"/>
        <v>1.1376145856244104E-51</v>
      </c>
      <c r="HY73" s="86">
        <f t="shared" si="211"/>
        <v>7.338624103794562E-51</v>
      </c>
      <c r="HZ73" s="86">
        <f t="shared" si="212"/>
        <v>8.9971090145277662E-55</v>
      </c>
      <c r="IA73" s="86">
        <f t="shared" si="213"/>
        <v>5.9217252960878569E-58</v>
      </c>
      <c r="IB73" s="86">
        <f t="shared" si="214"/>
        <v>3.7398159296160694E-57</v>
      </c>
      <c r="IC73" s="86">
        <f t="shared" si="215"/>
        <v>1.1055618746975226E-55</v>
      </c>
      <c r="ID73" s="86">
        <f t="shared" si="216"/>
        <v>5.9186154974471914E-56</v>
      </c>
      <c r="IE73" s="86">
        <f t="shared" si="217"/>
        <v>3.3022183281875816E-57</v>
      </c>
      <c r="IF73" s="86">
        <f t="shared" si="218"/>
        <v>1.9735358586596465E-26</v>
      </c>
      <c r="IG73" s="86">
        <f t="shared" si="219"/>
        <v>4.9392352690204687E-27</v>
      </c>
      <c r="II73" s="86">
        <f t="shared" si="115"/>
        <v>7.4587001378565447E-164</v>
      </c>
      <c r="IJ73" s="86">
        <f t="shared" si="116"/>
        <v>2.8265493414614905E-157</v>
      </c>
      <c r="IK73" s="86">
        <f t="shared" si="117"/>
        <v>8.6580168495969763E-180</v>
      </c>
      <c r="IL73" s="86">
        <f t="shared" si="118"/>
        <v>8.0210436704079127E-210</v>
      </c>
      <c r="IM73" s="86">
        <f t="shared" si="119"/>
        <v>1.0655572866999394E-198</v>
      </c>
      <c r="IN73" s="86">
        <f t="shared" si="120"/>
        <v>1.264886278121665E-181</v>
      </c>
      <c r="IO73" s="86">
        <f t="shared" si="121"/>
        <v>3.1380356743511643E-176</v>
      </c>
      <c r="IP73" s="86">
        <f t="shared" si="122"/>
        <v>7.0616493530362278E-193</v>
      </c>
      <c r="IQ73" s="86">
        <f t="shared" si="123"/>
        <v>7.7178533938396821E-198</v>
      </c>
      <c r="IR73" s="86">
        <f t="shared" si="124"/>
        <v>7.0831798283034228E-201</v>
      </c>
      <c r="IS73" s="86">
        <f t="shared" si="125"/>
        <v>4.6616033038998246E-198</v>
      </c>
      <c r="IT73" s="86">
        <f t="shared" si="126"/>
        <v>5.8881971276973344E-201</v>
      </c>
      <c r="IU73" s="86">
        <f t="shared" si="127"/>
        <v>8.4837240400348088E-201</v>
      </c>
      <c r="IV73" s="86">
        <f t="shared" si="128"/>
        <v>2.2974159628328039E-135</v>
      </c>
      <c r="IW73" s="86">
        <f t="shared" si="129"/>
        <v>1.2247024414460142E-97</v>
      </c>
      <c r="IY73" s="86">
        <f t="shared" si="130"/>
        <v>9.8719432201377411E-2</v>
      </c>
      <c r="IZ73" s="86">
        <f t="shared" si="131"/>
        <v>0.10350478554270548</v>
      </c>
      <c r="JA73" s="86">
        <f t="shared" si="132"/>
        <v>9.2054129786339922E-2</v>
      </c>
      <c r="JB73" s="86">
        <f t="shared" si="133"/>
        <v>8.683842888436491E-2</v>
      </c>
      <c r="JC73" s="86">
        <f t="shared" si="134"/>
        <v>8.5688875729410807E-2</v>
      </c>
      <c r="JD73" s="86">
        <f t="shared" si="135"/>
        <v>9.3476514606481181E-2</v>
      </c>
      <c r="JE73" s="86">
        <f t="shared" si="136"/>
        <v>7.7322530823061883E-2</v>
      </c>
      <c r="JF73" s="86">
        <f t="shared" si="137"/>
        <v>6.7422622135990609E-2</v>
      </c>
      <c r="JG73" s="86">
        <f t="shared" si="138"/>
        <v>9.2427815268099553E-3</v>
      </c>
      <c r="JH73" s="86">
        <f t="shared" si="139"/>
        <v>4.8090708681449573E-2</v>
      </c>
      <c r="JI73" s="86">
        <f t="shared" si="140"/>
        <v>4.616386583089397E-2</v>
      </c>
      <c r="JJ73" s="86">
        <f t="shared" si="141"/>
        <v>7.6245701570349628E-2</v>
      </c>
      <c r="JK73" s="86">
        <f t="shared" si="142"/>
        <v>7.5722384834698384E-2</v>
      </c>
      <c r="JL73" s="86">
        <f t="shared" si="143"/>
        <v>6.2296613914325914E-2</v>
      </c>
      <c r="JM73" s="86">
        <f t="shared" si="144"/>
        <v>4.0271611629068171E-2</v>
      </c>
    </row>
    <row r="74" spans="2:273" x14ac:dyDescent="0.25">
      <c r="B74" s="2">
        <v>47</v>
      </c>
      <c r="C74" s="37">
        <v>151.39500000000001</v>
      </c>
      <c r="D74" s="37">
        <v>148.60499999999999</v>
      </c>
      <c r="E74" s="37">
        <v>143.5</v>
      </c>
      <c r="F74" s="37">
        <v>146.72499999999999</v>
      </c>
      <c r="G74" s="37">
        <v>143.34100000000001</v>
      </c>
      <c r="H74" s="37">
        <v>149.53700000000001</v>
      </c>
      <c r="I74" s="37">
        <v>137.85400000000001</v>
      </c>
      <c r="J74" s="37">
        <v>143.56100000000001</v>
      </c>
      <c r="K74" s="37">
        <v>109.268</v>
      </c>
      <c r="L74" s="37">
        <v>125.116</v>
      </c>
      <c r="M74" s="37">
        <v>128.905</v>
      </c>
      <c r="N74" s="37">
        <v>139.714</v>
      </c>
      <c r="O74" s="37">
        <v>141.5</v>
      </c>
      <c r="P74" s="37">
        <v>134.85</v>
      </c>
      <c r="Q74" s="37">
        <v>121.27500000000001</v>
      </c>
      <c r="S74" s="4">
        <f t="shared" si="8"/>
        <v>153.67962182162336</v>
      </c>
      <c r="T74" s="4">
        <f t="shared" si="9"/>
        <v>154.08560416263538</v>
      </c>
      <c r="U74" s="4">
        <f t="shared" si="10"/>
        <v>149.54693323887165</v>
      </c>
      <c r="V74" s="4">
        <f t="shared" si="11"/>
        <v>150.27063953486089</v>
      </c>
      <c r="W74" s="4">
        <f t="shared" si="12"/>
        <v>149.49064946971001</v>
      </c>
      <c r="X74" s="4">
        <f t="shared" si="13"/>
        <v>152.10636404599657</v>
      </c>
      <c r="Y74" s="4">
        <f t="shared" si="14"/>
        <v>142.12101716724698</v>
      </c>
      <c r="Z74" s="4">
        <f t="shared" si="15"/>
        <v>143.06482877744233</v>
      </c>
      <c r="AA74" s="4">
        <f t="shared" si="16"/>
        <v>109.93224758579736</v>
      </c>
      <c r="AB74" s="4">
        <f t="shared" si="17"/>
        <v>132.02181914175003</v>
      </c>
      <c r="AC74" s="4">
        <f t="shared" si="18"/>
        <v>132.09836152806747</v>
      </c>
      <c r="AD74" s="4">
        <f t="shared" si="19"/>
        <v>147.27363514306396</v>
      </c>
      <c r="AE74" s="4">
        <f t="shared" si="20"/>
        <v>147.70046151778394</v>
      </c>
      <c r="AF74" s="4">
        <f t="shared" si="21"/>
        <v>136.72929100740578</v>
      </c>
      <c r="AG74" s="4">
        <f t="shared" si="22"/>
        <v>124.62547762691284</v>
      </c>
      <c r="AI74" s="4">
        <f t="shared" si="23"/>
        <v>-2.2846218216233467</v>
      </c>
      <c r="AJ74" s="4">
        <f t="shared" si="24"/>
        <v>-5.4806041626353874</v>
      </c>
      <c r="AK74" s="4">
        <f t="shared" si="25"/>
        <v>-6.0469332388716452</v>
      </c>
      <c r="AL74" s="4">
        <f t="shared" si="26"/>
        <v>-3.5456395348608964</v>
      </c>
      <c r="AM74" s="4">
        <f t="shared" si="27"/>
        <v>-6.149649469709999</v>
      </c>
      <c r="AN74" s="4">
        <f t="shared" si="28"/>
        <v>-2.569364045996565</v>
      </c>
      <c r="AO74" s="4">
        <f t="shared" si="29"/>
        <v>-4.2670171672469621</v>
      </c>
      <c r="AP74" s="4">
        <f t="shared" si="30"/>
        <v>0.49617122255767754</v>
      </c>
      <c r="AQ74" s="4">
        <f t="shared" si="31"/>
        <v>-0.6642475857973551</v>
      </c>
      <c r="AR74" s="4">
        <f t="shared" si="32"/>
        <v>-6.9058191417500296</v>
      </c>
      <c r="AS74" s="4">
        <f t="shared" si="33"/>
        <v>-3.1933615280674701</v>
      </c>
      <c r="AT74" s="4">
        <f t="shared" si="34"/>
        <v>-7.5596351430639572</v>
      </c>
      <c r="AU74" s="4">
        <f t="shared" si="35"/>
        <v>-6.2004615177839355</v>
      </c>
      <c r="AV74" s="4">
        <f t="shared" si="220"/>
        <v>-1.8792910074057829</v>
      </c>
      <c r="AW74" s="4">
        <f t="shared" si="220"/>
        <v>-3.3504776269128342</v>
      </c>
      <c r="AY74" s="2">
        <f t="shared" si="96"/>
        <v>99.855315665204841</v>
      </c>
      <c r="AZ74" s="2">
        <f t="shared" si="147"/>
        <v>100.75626203131331</v>
      </c>
      <c r="BA74" s="2">
        <f t="shared" si="148"/>
        <v>98.689331520254683</v>
      </c>
      <c r="BB74" s="2">
        <f t="shared" si="149"/>
        <v>100.13072336812407</v>
      </c>
      <c r="BC74" s="2">
        <f t="shared" si="150"/>
        <v>100.23016829137597</v>
      </c>
      <c r="BD74" s="2">
        <f t="shared" si="151"/>
        <v>101.60455924177981</v>
      </c>
      <c r="BE74" s="2">
        <f t="shared" si="152"/>
        <v>97.934308439731808</v>
      </c>
      <c r="BF74" s="2">
        <f t="shared" si="153"/>
        <v>102.29035416179364</v>
      </c>
      <c r="BG74" s="2">
        <f t="shared" si="154"/>
        <v>102.11440611300196</v>
      </c>
      <c r="BH74" s="2">
        <f t="shared" si="155"/>
        <v>100.27019570920208</v>
      </c>
      <c r="BI74" s="2">
        <f t="shared" si="156"/>
        <v>101.79350347580238</v>
      </c>
      <c r="BJ74" s="2">
        <f t="shared" si="157"/>
        <v>103.84969167071522</v>
      </c>
      <c r="BK74" s="2">
        <f t="shared" si="158"/>
        <v>105.55900975519214</v>
      </c>
      <c r="BL74" s="2">
        <f t="shared" si="159"/>
        <v>102.19795878631864</v>
      </c>
      <c r="BM74" s="2">
        <f t="shared" si="160"/>
        <v>102.36884303296227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106.14168502024292</v>
      </c>
      <c r="DL74" s="2">
        <f t="shared" si="221"/>
        <v>108.66275573549258</v>
      </c>
      <c r="DM74" s="2">
        <f t="shared" si="221"/>
        <v>105.99378517823638</v>
      </c>
      <c r="DN74" s="2">
        <f t="shared" si="221"/>
        <v>107.68651266416509</v>
      </c>
      <c r="DO74" s="2">
        <f t="shared" si="221"/>
        <v>106.90853574108816</v>
      </c>
      <c r="DP74" s="2">
        <f t="shared" si="221"/>
        <v>108.00089136960602</v>
      </c>
      <c r="DQ74" s="2">
        <f t="shared" si="221"/>
        <v>104.90447664165103</v>
      </c>
      <c r="DR74" s="2">
        <f t="shared" si="221"/>
        <v>106.60177667140829</v>
      </c>
      <c r="DS74" s="2">
        <f t="shared" si="221"/>
        <v>106.18659615384615</v>
      </c>
      <c r="DT74" s="2">
        <f t="shared" si="221"/>
        <v>106.26018464178465</v>
      </c>
      <c r="DU74" s="2">
        <f t="shared" si="221"/>
        <v>105.34899704562864</v>
      </c>
      <c r="DV74" s="2">
        <f t="shared" si="221"/>
        <v>108.40341605937923</v>
      </c>
      <c r="DW74" s="2">
        <f t="shared" si="221"/>
        <v>109.30919615384614</v>
      </c>
      <c r="DX74" s="2">
        <f t="shared" si="221"/>
        <v>104.88996626180835</v>
      </c>
      <c r="DY74" s="2">
        <f t="shared" si="221"/>
        <v>104.74226890756302</v>
      </c>
      <c r="EA74" s="2">
        <f t="shared" si="71"/>
        <v>96.77348710010321</v>
      </c>
      <c r="EB74" s="2">
        <f t="shared" si="72"/>
        <v>97.042356833874052</v>
      </c>
      <c r="EC74" s="2">
        <f t="shared" si="73"/>
        <v>94.995193242980363</v>
      </c>
      <c r="ED74" s="2">
        <f t="shared" si="74"/>
        <v>96.080923683007171</v>
      </c>
      <c r="EE74" s="2">
        <f t="shared" si="75"/>
        <v>96.669188887804609</v>
      </c>
      <c r="EF74" s="2">
        <f t="shared" si="76"/>
        <v>98.295288125481889</v>
      </c>
      <c r="EG74" s="2">
        <f t="shared" si="77"/>
        <v>94.146628044971891</v>
      </c>
      <c r="EH74" s="2">
        <f t="shared" si="78"/>
        <v>99.738993481133463</v>
      </c>
      <c r="EI74" s="2">
        <f t="shared" si="79"/>
        <v>98.130224806343861</v>
      </c>
      <c r="EJ74" s="2">
        <f t="shared" si="80"/>
        <v>96.325111303719737</v>
      </c>
      <c r="EK74" s="2">
        <f t="shared" si="81"/>
        <v>99.45579666868565</v>
      </c>
      <c r="EL74" s="2">
        <f t="shared" si="82"/>
        <v>101.26606917749291</v>
      </c>
      <c r="EM74" s="2">
        <f t="shared" si="83"/>
        <v>103.50299616729927</v>
      </c>
      <c r="EN74" s="2">
        <f t="shared" si="84"/>
        <v>100.59912801862433</v>
      </c>
      <c r="EO74" s="2">
        <f t="shared" si="85"/>
        <v>100.7075748138582</v>
      </c>
      <c r="EQ74" s="2">
        <f t="shared" si="86"/>
        <v>96.820173702443384</v>
      </c>
      <c r="ER74" s="2">
        <f t="shared" si="222"/>
        <v>96.307994422444509</v>
      </c>
      <c r="ES74" s="2">
        <f t="shared" si="222"/>
        <v>94.766187714354373</v>
      </c>
      <c r="ET74" s="2">
        <f t="shared" si="222"/>
        <v>94.691220164872561</v>
      </c>
      <c r="EU74" s="2">
        <f t="shared" si="222"/>
        <v>94.991987381204325</v>
      </c>
      <c r="EV74" s="2">
        <f t="shared" si="222"/>
        <v>95.951569735455294</v>
      </c>
      <c r="EW74" s="2">
        <f t="shared" si="222"/>
        <v>94.866288712040927</v>
      </c>
      <c r="EX74" s="2">
        <f t="shared" si="222"/>
        <v>98.137098366969255</v>
      </c>
      <c r="EY74" s="2">
        <f t="shared" si="222"/>
        <v>97.753397411843963</v>
      </c>
      <c r="EZ74" s="2">
        <f t="shared" si="222"/>
        <v>97.223113492216754</v>
      </c>
      <c r="FA74" s="2">
        <f t="shared" si="222"/>
        <v>99.819981243224873</v>
      </c>
      <c r="FB74" s="2">
        <f t="shared" si="222"/>
        <v>100.37322935035324</v>
      </c>
      <c r="FC74" s="2">
        <f t="shared" si="222"/>
        <v>103.36254166478427</v>
      </c>
      <c r="FD74" s="2">
        <f t="shared" si="222"/>
        <v>103.15038288315195</v>
      </c>
      <c r="FE74" s="2">
        <f t="shared" si="222"/>
        <v>102.22049160984567</v>
      </c>
      <c r="FG74" s="2">
        <f t="shared" si="88"/>
        <v>0.67103344678446519</v>
      </c>
      <c r="FH74" s="2">
        <f t="shared" si="223"/>
        <v>0.68039060337795798</v>
      </c>
      <c r="FI74" s="2">
        <f t="shared" si="223"/>
        <v>0.66412319144925325</v>
      </c>
      <c r="FJ74" s="2">
        <f t="shared" si="223"/>
        <v>0.65103038770824928</v>
      </c>
      <c r="FK74" s="2">
        <f t="shared" si="223"/>
        <v>0.65220557556855652</v>
      </c>
      <c r="FL74" s="2">
        <f t="shared" si="223"/>
        <v>0.65900347807554371</v>
      </c>
      <c r="FM74" s="2">
        <f t="shared" si="223"/>
        <v>0.64792319210119775</v>
      </c>
      <c r="FN74" s="2">
        <f t="shared" si="223"/>
        <v>0.62819645423597859</v>
      </c>
      <c r="FO74" s="2">
        <f t="shared" si="223"/>
        <v>0.50545822917682526</v>
      </c>
      <c r="FP74" s="2">
        <f t="shared" si="223"/>
        <v>0.60292623183267036</v>
      </c>
      <c r="FQ74" s="2">
        <f t="shared" si="223"/>
        <v>0.60332897958987231</v>
      </c>
      <c r="FR74" s="2">
        <f t="shared" si="223"/>
        <v>0.63799787245878714</v>
      </c>
      <c r="FS74" s="2">
        <f t="shared" si="223"/>
        <v>0.64589122122196263</v>
      </c>
      <c r="FT74" s="2">
        <f t="shared" si="223"/>
        <v>0.62742884401952914</v>
      </c>
      <c r="FU74" s="2">
        <f t="shared" si="223"/>
        <v>0.58828139462121665</v>
      </c>
      <c r="FW74" s="2">
        <f t="shared" si="112"/>
        <v>1.0250204746745781E-4</v>
      </c>
      <c r="FX74" s="2">
        <f t="shared" si="164"/>
        <v>1.136823088797735E-4</v>
      </c>
      <c r="FY74" s="2">
        <f t="shared" si="165"/>
        <v>1.4707283118499994E-4</v>
      </c>
      <c r="FZ74" s="2">
        <f t="shared" si="166"/>
        <v>1.4262182733248388E-4</v>
      </c>
      <c r="GA74" s="2">
        <f t="shared" si="167"/>
        <v>1.2421991005921685E-4</v>
      </c>
      <c r="GB74" s="2">
        <f t="shared" si="168"/>
        <v>1.3049056082483124E-4</v>
      </c>
      <c r="GC74" s="2">
        <f t="shared" si="169"/>
        <v>1.2700566626770715E-4</v>
      </c>
      <c r="GD74" s="2">
        <f t="shared" si="170"/>
        <v>1.5384483761794526E-4</v>
      </c>
      <c r="GE74" s="2">
        <f t="shared" si="171"/>
        <v>8.1856959496273433E-5</v>
      </c>
      <c r="GF74" s="2">
        <f t="shared" si="172"/>
        <v>1.4186838269497398E-4</v>
      </c>
      <c r="GG74" s="2">
        <f t="shared" si="173"/>
        <v>1.2356402922940131E-4</v>
      </c>
      <c r="GH74" s="2">
        <f t="shared" si="174"/>
        <v>1.2573702108886937E-4</v>
      </c>
      <c r="GI74" s="2">
        <f t="shared" si="175"/>
        <v>9.1123346546707768E-5</v>
      </c>
      <c r="GJ74" s="2">
        <f t="shared" si="176"/>
        <v>7.3768916084324056E-5</v>
      </c>
      <c r="GK74" s="2">
        <f t="shared" si="177"/>
        <v>7.2438692074894002E-5</v>
      </c>
      <c r="GM74" s="86">
        <f t="shared" si="113"/>
        <v>0.12722282414319408</v>
      </c>
      <c r="GN74" s="86">
        <f t="shared" si="178"/>
        <v>0.13179609851726767</v>
      </c>
      <c r="GO74" s="86">
        <f t="shared" si="179"/>
        <v>0.11939979162234715</v>
      </c>
      <c r="GP74" s="86">
        <f t="shared" si="180"/>
        <v>0.11506946965114856</v>
      </c>
      <c r="GQ74" s="86">
        <f t="shared" si="181"/>
        <v>0.11308471000891269</v>
      </c>
      <c r="GR74" s="86">
        <f t="shared" si="182"/>
        <v>0.12267402988595216</v>
      </c>
      <c r="GS74" s="86">
        <f t="shared" si="183"/>
        <v>0.10184790168814377</v>
      </c>
      <c r="GT74" s="86">
        <f t="shared" si="184"/>
        <v>9.181851975797585E-2</v>
      </c>
      <c r="GU74" s="86">
        <f t="shared" si="185"/>
        <v>1.358647418816942E-2</v>
      </c>
      <c r="GV74" s="86">
        <f t="shared" si="186"/>
        <v>6.7476513335342297E-2</v>
      </c>
      <c r="GW74" s="86">
        <f t="shared" si="187"/>
        <v>6.4104775253005938E-2</v>
      </c>
      <c r="GX74" s="86">
        <f t="shared" si="188"/>
        <v>0.1027244432635229</v>
      </c>
      <c r="GY74" s="86">
        <f t="shared" si="189"/>
        <v>9.9959864884605426E-2</v>
      </c>
      <c r="GZ74" s="86">
        <f t="shared" si="190"/>
        <v>8.4041351161532801E-2</v>
      </c>
      <c r="HA74" s="86">
        <f t="shared" si="191"/>
        <v>5.8126729904163503E-2</v>
      </c>
      <c r="HC74" s="86">
        <f t="shared" si="145"/>
        <v>5.5072170317249512E-7</v>
      </c>
      <c r="HD74" s="86">
        <f t="shared" si="192"/>
        <v>6.4764678352698984E-7</v>
      </c>
      <c r="HE74" s="86">
        <f t="shared" si="193"/>
        <v>8.5226478433296765E-8</v>
      </c>
      <c r="HF74" s="86">
        <f t="shared" si="194"/>
        <v>1.7051050498797448E-8</v>
      </c>
      <c r="HG74" s="86">
        <f t="shared" si="195"/>
        <v>3.085782260743248E-8</v>
      </c>
      <c r="HH74" s="86">
        <f t="shared" si="196"/>
        <v>1.2616214315046461E-7</v>
      </c>
      <c r="HI74" s="86">
        <f t="shared" si="197"/>
        <v>1.0214808362203766E-7</v>
      </c>
      <c r="HJ74" s="86">
        <f t="shared" si="198"/>
        <v>3.4264746294507289E-8</v>
      </c>
      <c r="HK74" s="86">
        <f t="shared" si="199"/>
        <v>5.4764192067492608E-10</v>
      </c>
      <c r="HL74" s="86">
        <f t="shared" si="200"/>
        <v>1.9385301734922748E-8</v>
      </c>
      <c r="HM74" s="86">
        <f t="shared" si="201"/>
        <v>1.9073858502924248E-8</v>
      </c>
      <c r="HN74" s="86">
        <f t="shared" si="202"/>
        <v>3.1680270773149191E-8</v>
      </c>
      <c r="HO74" s="86">
        <f t="shared" si="203"/>
        <v>1.2970150526537249E-8</v>
      </c>
      <c r="HP74" s="86">
        <f t="shared" si="204"/>
        <v>5.0914488689335371E-9</v>
      </c>
      <c r="HQ74" s="86">
        <f t="shared" si="205"/>
        <v>1.0040605818156351E-10</v>
      </c>
      <c r="HS74" s="86">
        <f t="shared" si="114"/>
        <v>3.0726686214525199E-45</v>
      </c>
      <c r="HT74" s="86">
        <f t="shared" si="206"/>
        <v>1.0221364080391074E-40</v>
      </c>
      <c r="HU74" s="86">
        <f t="shared" si="207"/>
        <v>1.3023631937293083E-49</v>
      </c>
      <c r="HV74" s="86">
        <f t="shared" si="208"/>
        <v>2.0532516325563478E-56</v>
      </c>
      <c r="HW74" s="86">
        <f t="shared" si="209"/>
        <v>3.2652577225966707E-54</v>
      </c>
      <c r="HX74" s="86">
        <f t="shared" si="210"/>
        <v>2.8654876324644827E-50</v>
      </c>
      <c r="HY74" s="86">
        <f t="shared" si="211"/>
        <v>1.7000810288884253E-49</v>
      </c>
      <c r="HZ74" s="86">
        <f t="shared" si="212"/>
        <v>2.9500894021003359E-53</v>
      </c>
      <c r="IA74" s="86">
        <f t="shared" si="213"/>
        <v>1.7731864486201845E-56</v>
      </c>
      <c r="IB74" s="86">
        <f t="shared" si="214"/>
        <v>1.3802230850185215E-55</v>
      </c>
      <c r="IC74" s="86">
        <f t="shared" si="215"/>
        <v>3.594575175749074E-54</v>
      </c>
      <c r="ID74" s="86">
        <f t="shared" si="216"/>
        <v>2.0048762168484077E-54</v>
      </c>
      <c r="IE74" s="86">
        <f t="shared" si="217"/>
        <v>1.0303752449756289E-55</v>
      </c>
      <c r="IF74" s="86">
        <f t="shared" si="218"/>
        <v>8.7799364653381086E-26</v>
      </c>
      <c r="IG74" s="86">
        <f t="shared" si="219"/>
        <v>2.2842242527014375E-26</v>
      </c>
      <c r="II74" s="86">
        <f t="shared" si="115"/>
        <v>1.1734810894339943E-160</v>
      </c>
      <c r="IJ74" s="86">
        <f t="shared" si="116"/>
        <v>3.5703988880225148E-154</v>
      </c>
      <c r="IK74" s="86">
        <f t="shared" si="117"/>
        <v>3.891439587945398E-176</v>
      </c>
      <c r="IL74" s="86">
        <f t="shared" si="118"/>
        <v>1.4417507236216531E-205</v>
      </c>
      <c r="IM74" s="86">
        <f t="shared" si="119"/>
        <v>9.8564973918596234E-195</v>
      </c>
      <c r="IN74" s="86">
        <f t="shared" si="120"/>
        <v>5.5437817241474851E-178</v>
      </c>
      <c r="IO74" s="86">
        <f t="shared" si="121"/>
        <v>1.043847459780564E-172</v>
      </c>
      <c r="IP74" s="86">
        <f t="shared" si="122"/>
        <v>6.1670723686067728E-189</v>
      </c>
      <c r="IQ74" s="86">
        <f t="shared" si="123"/>
        <v>4.6112729598407314E-194</v>
      </c>
      <c r="IR74" s="86">
        <f t="shared" si="124"/>
        <v>8.3071696951035604E-197</v>
      </c>
      <c r="IS74" s="86">
        <f t="shared" si="125"/>
        <v>4.1636582402823698E-194</v>
      </c>
      <c r="IT74" s="86">
        <f t="shared" si="126"/>
        <v>6.1229325583853322E-197</v>
      </c>
      <c r="IU74" s="86">
        <f t="shared" si="127"/>
        <v>6.3895791793334253E-197</v>
      </c>
      <c r="IV74" s="86">
        <f t="shared" si="128"/>
        <v>8.0584648657366463E-133</v>
      </c>
      <c r="IW74" s="86">
        <f t="shared" si="129"/>
        <v>8.1475897925482089E-96</v>
      </c>
      <c r="IY74" s="86">
        <f t="shared" si="130"/>
        <v>0.12722337486489727</v>
      </c>
      <c r="IZ74" s="86">
        <f t="shared" si="131"/>
        <v>0.13179674616405121</v>
      </c>
      <c r="JA74" s="86">
        <f t="shared" si="132"/>
        <v>0.11939987684882558</v>
      </c>
      <c r="JB74" s="86">
        <f t="shared" si="133"/>
        <v>0.11506948670219906</v>
      </c>
      <c r="JC74" s="86">
        <f t="shared" si="134"/>
        <v>0.1130847408667353</v>
      </c>
      <c r="JD74" s="86">
        <f t="shared" si="135"/>
        <v>0.12267415604809531</v>
      </c>
      <c r="JE74" s="86">
        <f t="shared" si="136"/>
        <v>0.10184800383622739</v>
      </c>
      <c r="JF74" s="86">
        <f t="shared" si="137"/>
        <v>9.181855402272214E-2</v>
      </c>
      <c r="JG74" s="86">
        <f t="shared" si="138"/>
        <v>1.3586474735811342E-2</v>
      </c>
      <c r="JH74" s="86">
        <f t="shared" si="139"/>
        <v>6.7476532720644036E-2</v>
      </c>
      <c r="JI74" s="86">
        <f t="shared" si="140"/>
        <v>6.4104794326864445E-2</v>
      </c>
      <c r="JJ74" s="86">
        <f t="shared" si="141"/>
        <v>0.10272447494379366</v>
      </c>
      <c r="JK74" s="86">
        <f t="shared" si="142"/>
        <v>9.9959877854755949E-2</v>
      </c>
      <c r="JL74" s="86">
        <f t="shared" si="143"/>
        <v>8.4041356252981675E-2</v>
      </c>
      <c r="JM74" s="86">
        <f t="shared" si="144"/>
        <v>5.8126730004569561E-2</v>
      </c>
    </row>
    <row r="75" spans="2:273" x14ac:dyDescent="0.25">
      <c r="B75" s="2">
        <v>48</v>
      </c>
      <c r="C75" s="37">
        <v>167.30199999999999</v>
      </c>
      <c r="D75" s="37">
        <v>158.953</v>
      </c>
      <c r="E75" s="37">
        <v>155.1</v>
      </c>
      <c r="F75" s="37">
        <v>157.97499999999999</v>
      </c>
      <c r="G75" s="37">
        <v>157.68299999999999</v>
      </c>
      <c r="H75" s="37">
        <v>160.31700000000001</v>
      </c>
      <c r="I75" s="37">
        <v>147.34100000000001</v>
      </c>
      <c r="J75" s="37">
        <v>157.732</v>
      </c>
      <c r="K75" s="37">
        <v>114.53700000000001</v>
      </c>
      <c r="L75" s="37">
        <v>137.279</v>
      </c>
      <c r="M75" s="37">
        <v>138.31</v>
      </c>
      <c r="N75" s="37">
        <v>155.238</v>
      </c>
      <c r="O75" s="37">
        <v>152.65799999999999</v>
      </c>
      <c r="P75" s="37">
        <v>140.72499999999999</v>
      </c>
      <c r="Q75" s="37">
        <v>129.55000000000001</v>
      </c>
      <c r="S75" s="4">
        <f t="shared" si="8"/>
        <v>164.30715200183556</v>
      </c>
      <c r="T75" s="4">
        <f t="shared" si="9"/>
        <v>164.01905627011806</v>
      </c>
      <c r="U75" s="4">
        <f t="shared" si="10"/>
        <v>159.94175091518693</v>
      </c>
      <c r="V75" s="4">
        <f t="shared" si="11"/>
        <v>161.46449069344786</v>
      </c>
      <c r="W75" s="4">
        <f t="shared" si="12"/>
        <v>160.35535929130151</v>
      </c>
      <c r="X75" s="4">
        <f t="shared" si="13"/>
        <v>162.88663853608139</v>
      </c>
      <c r="Y75" s="4">
        <f t="shared" si="14"/>
        <v>151.92687812044812</v>
      </c>
      <c r="Z75" s="4">
        <f t="shared" si="15"/>
        <v>153.44346250853462</v>
      </c>
      <c r="AA75" s="4">
        <f t="shared" si="16"/>
        <v>112.75259027003663</v>
      </c>
      <c r="AB75" s="4">
        <f t="shared" si="17"/>
        <v>141.21026633557827</v>
      </c>
      <c r="AC75" s="4">
        <f t="shared" si="18"/>
        <v>140.63742659243073</v>
      </c>
      <c r="AD75" s="4">
        <f t="shared" si="19"/>
        <v>157.75656371897523</v>
      </c>
      <c r="AE75" s="4">
        <f t="shared" si="20"/>
        <v>157.2083327669842</v>
      </c>
      <c r="AF75" s="4">
        <f t="shared" si="21"/>
        <v>145.38504707287643</v>
      </c>
      <c r="AG75" s="4">
        <f t="shared" si="22"/>
        <v>131.76135513904035</v>
      </c>
      <c r="AI75" s="4">
        <f t="shared" si="23"/>
        <v>2.9948479981644311</v>
      </c>
      <c r="AJ75" s="4">
        <f t="shared" si="24"/>
        <v>-5.0660562701180538</v>
      </c>
      <c r="AK75" s="4">
        <f t="shared" si="25"/>
        <v>-4.8417509151869353</v>
      </c>
      <c r="AL75" s="4">
        <f t="shared" si="26"/>
        <v>-3.4894906934478627</v>
      </c>
      <c r="AM75" s="4">
        <f t="shared" si="27"/>
        <v>-2.6723592913015182</v>
      </c>
      <c r="AN75" s="4">
        <f t="shared" si="28"/>
        <v>-2.5696385360813849</v>
      </c>
      <c r="AO75" s="4">
        <f t="shared" si="29"/>
        <v>-4.5858781204481147</v>
      </c>
      <c r="AP75" s="4">
        <f t="shared" si="30"/>
        <v>4.2885374914653767</v>
      </c>
      <c r="AQ75" s="4">
        <f t="shared" si="31"/>
        <v>1.7844097299633717</v>
      </c>
      <c r="AR75" s="4">
        <f t="shared" si="32"/>
        <v>-3.9312663355782718</v>
      </c>
      <c r="AS75" s="4">
        <f t="shared" si="33"/>
        <v>-2.3274265924307258</v>
      </c>
      <c r="AT75" s="4">
        <f t="shared" si="34"/>
        <v>-2.5185637189752299</v>
      </c>
      <c r="AU75" s="4">
        <f t="shared" si="35"/>
        <v>-4.5503327669842122</v>
      </c>
      <c r="AV75" s="4">
        <f t="shared" ref="AV75:AW90" si="224">IF(OR($B75 &lt; P$230, $B75 &gt; P$233), 0, P75-AF75)</f>
        <v>-4.6600470728764378</v>
      </c>
      <c r="AW75" s="4">
        <f t="shared" si="224"/>
        <v>-2.2113551390403359</v>
      </c>
      <c r="AY75" s="2">
        <f t="shared" si="96"/>
        <v>99.600842755185639</v>
      </c>
      <c r="AZ75" s="2">
        <f t="shared" si="147"/>
        <v>100.48464492899613</v>
      </c>
      <c r="BA75" s="2">
        <f t="shared" si="148"/>
        <v>98.427920046397389</v>
      </c>
      <c r="BB75" s="2">
        <f t="shared" si="149"/>
        <v>99.867816883754372</v>
      </c>
      <c r="BC75" s="2">
        <f t="shared" si="150"/>
        <v>99.977214568043379</v>
      </c>
      <c r="BD75" s="2">
        <f t="shared" si="151"/>
        <v>101.36146395855808</v>
      </c>
      <c r="BE75" s="2">
        <f t="shared" si="152"/>
        <v>97.689571317662953</v>
      </c>
      <c r="BF75" s="2">
        <f t="shared" si="153"/>
        <v>102.08351116982409</v>
      </c>
      <c r="BG75" s="2">
        <f t="shared" si="154"/>
        <v>101.94437533989593</v>
      </c>
      <c r="BH75" s="2">
        <f t="shared" si="155"/>
        <v>100.03896260093269</v>
      </c>
      <c r="BI75" s="2">
        <f t="shared" si="156"/>
        <v>101.58569494116888</v>
      </c>
      <c r="BJ75" s="2">
        <f t="shared" si="157"/>
        <v>103.6303640162658</v>
      </c>
      <c r="BK75" s="2">
        <f t="shared" si="158"/>
        <v>105.37793890391133</v>
      </c>
      <c r="BL75" s="2">
        <f t="shared" si="159"/>
        <v>102.07689223436603</v>
      </c>
      <c r="BM75" s="2">
        <f t="shared" si="160"/>
        <v>102.2015774719051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106.2564649797571</v>
      </c>
      <c r="DL75" s="2">
        <f t="shared" ref="DL75:DY90" si="225">BP$228*$B75+BP$229</f>
        <v>108.89144298245616</v>
      </c>
      <c r="DM75" s="2">
        <f t="shared" si="225"/>
        <v>106.16265009380861</v>
      </c>
      <c r="DN75" s="2">
        <f t="shared" si="225"/>
        <v>107.9252040337711</v>
      </c>
      <c r="DO75" s="2">
        <f t="shared" si="225"/>
        <v>107.10279249530954</v>
      </c>
      <c r="DP75" s="2">
        <f t="shared" si="225"/>
        <v>108.21116651031896</v>
      </c>
      <c r="DQ75" s="2">
        <f t="shared" si="225"/>
        <v>105.04954033771106</v>
      </c>
      <c r="DR75" s="2">
        <f t="shared" si="225"/>
        <v>106.77830867709818</v>
      </c>
      <c r="DS75" s="2">
        <f t="shared" si="225"/>
        <v>106.37802645403377</v>
      </c>
      <c r="DT75" s="2">
        <f t="shared" si="225"/>
        <v>106.40221141141141</v>
      </c>
      <c r="DU75" s="2">
        <f t="shared" si="225"/>
        <v>105.36909574351681</v>
      </c>
      <c r="DV75" s="2">
        <f t="shared" si="225"/>
        <v>108.4847939946019</v>
      </c>
      <c r="DW75" s="2">
        <f t="shared" si="225"/>
        <v>109.39847692307691</v>
      </c>
      <c r="DX75" s="2">
        <f t="shared" si="225"/>
        <v>104.98664642375168</v>
      </c>
      <c r="DY75" s="2">
        <f t="shared" si="225"/>
        <v>104.68993697478992</v>
      </c>
      <c r="EA75" s="2">
        <f t="shared" si="71"/>
        <v>96.625086687306521</v>
      </c>
      <c r="EB75" s="2">
        <f t="shared" si="72"/>
        <v>96.883203227684888</v>
      </c>
      <c r="EC75" s="2">
        <f t="shared" si="73"/>
        <v>94.860369787951498</v>
      </c>
      <c r="ED75" s="2">
        <f t="shared" si="74"/>
        <v>95.929182837177109</v>
      </c>
      <c r="EE75" s="2">
        <f t="shared" si="75"/>
        <v>96.512108682345215</v>
      </c>
      <c r="EF75" s="2">
        <f t="shared" si="76"/>
        <v>98.129481662322448</v>
      </c>
      <c r="EG75" s="2">
        <f t="shared" si="77"/>
        <v>94.041970018738283</v>
      </c>
      <c r="EH75" s="2">
        <f t="shared" si="78"/>
        <v>99.549753178681541</v>
      </c>
      <c r="EI75" s="2">
        <f t="shared" si="79"/>
        <v>97.988229202613908</v>
      </c>
      <c r="EJ75" s="2">
        <f t="shared" si="80"/>
        <v>96.216785337667005</v>
      </c>
      <c r="EK75" s="2">
        <f t="shared" si="81"/>
        <v>99.317013809812252</v>
      </c>
      <c r="EL75" s="2">
        <f t="shared" si="82"/>
        <v>101.11848622558722</v>
      </c>
      <c r="EM75" s="2">
        <f t="shared" si="83"/>
        <v>103.36765669420261</v>
      </c>
      <c r="EN75" s="2">
        <f t="shared" si="84"/>
        <v>100.50078010056666</v>
      </c>
      <c r="EO75" s="2">
        <f t="shared" si="85"/>
        <v>100.61309949657431</v>
      </c>
      <c r="EQ75" s="2">
        <f t="shared" si="86"/>
        <v>96.670908145559366</v>
      </c>
      <c r="ER75" s="2">
        <f t="shared" ref="ER75:FE90" si="226">CV$228*$B75+CV$229</f>
        <v>96.163231094681095</v>
      </c>
      <c r="ES75" s="2">
        <f t="shared" si="226"/>
        <v>94.636126402633067</v>
      </c>
      <c r="ET75" s="2">
        <f t="shared" si="226"/>
        <v>94.567706781614604</v>
      </c>
      <c r="EU75" s="2">
        <f t="shared" si="226"/>
        <v>94.86886070023651</v>
      </c>
      <c r="EV75" s="2">
        <f t="shared" si="226"/>
        <v>95.83304202947356</v>
      </c>
      <c r="EW75" s="2">
        <f t="shared" si="226"/>
        <v>94.746990000173767</v>
      </c>
      <c r="EX75" s="2">
        <f t="shared" si="226"/>
        <v>97.982233117864013</v>
      </c>
      <c r="EY75" s="2">
        <f t="shared" si="226"/>
        <v>97.618277000048138</v>
      </c>
      <c r="EZ75" s="2">
        <f t="shared" si="226"/>
        <v>97.096970798408577</v>
      </c>
      <c r="FA75" s="2">
        <f t="shared" si="226"/>
        <v>99.674231663080235</v>
      </c>
      <c r="FB75" s="2">
        <f t="shared" si="226"/>
        <v>100.24407654251992</v>
      </c>
      <c r="FC75" s="2">
        <f t="shared" si="226"/>
        <v>103.23003861113283</v>
      </c>
      <c r="FD75" s="2">
        <f t="shared" si="226"/>
        <v>103.00537141457704</v>
      </c>
      <c r="FE75" s="2">
        <f t="shared" si="226"/>
        <v>102.09414163514751</v>
      </c>
      <c r="FG75" s="2">
        <f t="shared" si="88"/>
        <v>0.69103581775714173</v>
      </c>
      <c r="FH75" s="2">
        <f t="shared" ref="FH75:FU90" si="227">POWER(10,($B75-D$231)/D$229)/(1+POWER(10,($B75-D$231)/D$229))</f>
        <v>0.70007831967654854</v>
      </c>
      <c r="FI75" s="2">
        <f t="shared" si="227"/>
        <v>0.68434808522179269</v>
      </c>
      <c r="FJ75" s="2">
        <f t="shared" si="227"/>
        <v>0.67165388514495694</v>
      </c>
      <c r="FK75" s="2">
        <f t="shared" si="227"/>
        <v>0.67279452754344815</v>
      </c>
      <c r="FL75" s="2">
        <f t="shared" si="227"/>
        <v>0.67938782896493422</v>
      </c>
      <c r="FM75" s="2">
        <f t="shared" si="227"/>
        <v>0.66863685499216774</v>
      </c>
      <c r="FN75" s="2">
        <f t="shared" si="227"/>
        <v>0.649442767807629</v>
      </c>
      <c r="FO75" s="2">
        <f t="shared" si="227"/>
        <v>0.5284535223806982</v>
      </c>
      <c r="FP75" s="2">
        <f t="shared" si="227"/>
        <v>0.62475400442748352</v>
      </c>
      <c r="FQ75" s="2">
        <f t="shared" si="227"/>
        <v>0.62514837719822425</v>
      </c>
      <c r="FR75" s="2">
        <f t="shared" si="227"/>
        <v>0.65898813611737905</v>
      </c>
      <c r="FS75" s="2">
        <f t="shared" si="227"/>
        <v>0.66666292753329448</v>
      </c>
      <c r="FT75" s="2">
        <f t="shared" si="227"/>
        <v>0.64869449169650872</v>
      </c>
      <c r="FU75" s="2">
        <f t="shared" si="227"/>
        <v>0.61039400043657799</v>
      </c>
      <c r="FW75" s="2">
        <f t="shared" si="112"/>
        <v>1.1239014865802265E-4</v>
      </c>
      <c r="FX75" s="2">
        <f t="shared" si="164"/>
        <v>1.2464880584272438E-4</v>
      </c>
      <c r="FY75" s="2">
        <f t="shared" si="165"/>
        <v>1.6125986447134544E-4</v>
      </c>
      <c r="FZ75" s="2">
        <f t="shared" si="166"/>
        <v>1.5637957219741795E-4</v>
      </c>
      <c r="GA75" s="2">
        <f t="shared" si="167"/>
        <v>1.362027905827051E-4</v>
      </c>
      <c r="GB75" s="2">
        <f t="shared" si="168"/>
        <v>1.4307825346412134E-4</v>
      </c>
      <c r="GC75" s="2">
        <f t="shared" si="169"/>
        <v>1.3925723749159261E-4</v>
      </c>
      <c r="GD75" s="2">
        <f t="shared" si="170"/>
        <v>1.6868500630097489E-4</v>
      </c>
      <c r="GE75" s="2">
        <f t="shared" si="171"/>
        <v>8.975366246860709E-5</v>
      </c>
      <c r="GF75" s="2">
        <f t="shared" si="172"/>
        <v>1.5555345925494934E-4</v>
      </c>
      <c r="GG75" s="2">
        <f t="shared" si="173"/>
        <v>1.3548364874527025E-4</v>
      </c>
      <c r="GH75" s="2">
        <f t="shared" si="174"/>
        <v>1.378662296331178E-4</v>
      </c>
      <c r="GI75" s="2">
        <f t="shared" si="175"/>
        <v>9.9913884263533561E-5</v>
      </c>
      <c r="GJ75" s="2">
        <f t="shared" si="176"/>
        <v>8.0885432370517558E-5</v>
      </c>
      <c r="GK75" s="2">
        <f t="shared" si="177"/>
        <v>7.9426891322219884E-5</v>
      </c>
      <c r="GM75" s="86">
        <f t="shared" si="113"/>
        <v>0.16174940206421304</v>
      </c>
      <c r="GN75" s="86">
        <f t="shared" si="178"/>
        <v>0.16574159802163357</v>
      </c>
      <c r="GO75" s="86">
        <f t="shared" si="179"/>
        <v>0.15273562721855358</v>
      </c>
      <c r="GP75" s="86">
        <f t="shared" si="180"/>
        <v>0.15006413825130716</v>
      </c>
      <c r="GQ75" s="86">
        <f t="shared" si="181"/>
        <v>0.14695610147138718</v>
      </c>
      <c r="GR75" s="86">
        <f t="shared" si="182"/>
        <v>0.15855297375749103</v>
      </c>
      <c r="GS75" s="86">
        <f t="shared" si="183"/>
        <v>0.1321999166467428</v>
      </c>
      <c r="GT75" s="86">
        <f t="shared" si="184"/>
        <v>0.12285076565241913</v>
      </c>
      <c r="GU75" s="86">
        <f t="shared" si="185"/>
        <v>1.9643515405808016E-2</v>
      </c>
      <c r="GV75" s="86">
        <f t="shared" si="186"/>
        <v>9.2878020337732917E-2</v>
      </c>
      <c r="GW75" s="86">
        <f t="shared" si="187"/>
        <v>8.7449296337604135E-2</v>
      </c>
      <c r="GX75" s="86">
        <f t="shared" si="188"/>
        <v>0.13604664978000605</v>
      </c>
      <c r="GY75" s="86">
        <f t="shared" si="189"/>
        <v>0.13001758902565758</v>
      </c>
      <c r="GZ75" s="86">
        <f t="shared" si="190"/>
        <v>0.11155789577636367</v>
      </c>
      <c r="HA75" s="86">
        <f t="shared" si="191"/>
        <v>8.211716438178579E-2</v>
      </c>
      <c r="HC75" s="86">
        <f t="shared" si="145"/>
        <v>1.1707017895040425E-6</v>
      </c>
      <c r="HD75" s="86">
        <f t="shared" si="192"/>
        <v>1.3610464414223105E-6</v>
      </c>
      <c r="HE75" s="86">
        <f t="shared" si="193"/>
        <v>2.0454166227775849E-7</v>
      </c>
      <c r="HF75" s="86">
        <f t="shared" si="194"/>
        <v>4.5885873109670419E-8</v>
      </c>
      <c r="HG75" s="86">
        <f t="shared" si="195"/>
        <v>7.8398554525509838E-8</v>
      </c>
      <c r="HH75" s="86">
        <f t="shared" si="196"/>
        <v>2.9736693428844094E-7</v>
      </c>
      <c r="HI75" s="86">
        <f t="shared" si="197"/>
        <v>2.3850273939340472E-7</v>
      </c>
      <c r="HJ75" s="86">
        <f t="shared" si="198"/>
        <v>8.7502617698516202E-8</v>
      </c>
      <c r="HK75" s="86">
        <f t="shared" si="199"/>
        <v>1.4783773733933216E-9</v>
      </c>
      <c r="HL75" s="86">
        <f t="shared" si="200"/>
        <v>5.0856811333677783E-8</v>
      </c>
      <c r="HM75" s="86">
        <f t="shared" si="201"/>
        <v>4.9016361021642605E-8</v>
      </c>
      <c r="HN75" s="86">
        <f t="shared" si="202"/>
        <v>8.0952235752333567E-8</v>
      </c>
      <c r="HO75" s="86">
        <f t="shared" si="203"/>
        <v>3.2883382203548886E-8</v>
      </c>
      <c r="HP75" s="86">
        <f t="shared" si="204"/>
        <v>1.3537976961934286E-8</v>
      </c>
      <c r="HQ75" s="86">
        <f t="shared" si="205"/>
        <v>3.3863008521608182E-10</v>
      </c>
      <c r="HS75" s="86">
        <f t="shared" si="114"/>
        <v>4.9825221055730545E-44</v>
      </c>
      <c r="HT75" s="86">
        <f t="shared" si="206"/>
        <v>1.3939109790373532E-39</v>
      </c>
      <c r="HU75" s="86">
        <f t="shared" si="207"/>
        <v>3.1475338369866107E-48</v>
      </c>
      <c r="HV75" s="86">
        <f t="shared" si="208"/>
        <v>8.0235138878324261E-55</v>
      </c>
      <c r="HW75" s="86">
        <f t="shared" si="209"/>
        <v>1.0197941855985061E-52</v>
      </c>
      <c r="HX75" s="86">
        <f t="shared" si="210"/>
        <v>6.8962846567920469E-49</v>
      </c>
      <c r="HY75" s="86">
        <f t="shared" si="211"/>
        <v>3.7691908228284658E-48</v>
      </c>
      <c r="HZ75" s="86">
        <f t="shared" si="212"/>
        <v>9.1991407174101293E-52</v>
      </c>
      <c r="IA75" s="86">
        <f t="shared" si="213"/>
        <v>5.0762505290470596E-55</v>
      </c>
      <c r="IB75" s="86">
        <f t="shared" si="214"/>
        <v>4.8385960354481902E-54</v>
      </c>
      <c r="IC75" s="86">
        <f t="shared" si="215"/>
        <v>1.1126687878065546E-52</v>
      </c>
      <c r="ID75" s="86">
        <f t="shared" si="216"/>
        <v>6.4596553037022118E-53</v>
      </c>
      <c r="IE75" s="86">
        <f t="shared" si="217"/>
        <v>3.0684476108252415E-54</v>
      </c>
      <c r="IF75" s="86">
        <f t="shared" si="218"/>
        <v>3.8308791369562508E-25</v>
      </c>
      <c r="IG75" s="86">
        <f t="shared" si="219"/>
        <v>1.0354749013795098E-25</v>
      </c>
      <c r="II75" s="86">
        <f t="shared" si="115"/>
        <v>1.7158561643205068E-157</v>
      </c>
      <c r="IJ75" s="86">
        <f t="shared" si="116"/>
        <v>4.1973100801223243E-151</v>
      </c>
      <c r="IK75" s="86">
        <f t="shared" si="117"/>
        <v>1.6031326561906643E-172</v>
      </c>
      <c r="IL75" s="86">
        <f t="shared" si="118"/>
        <v>2.3421701026124131E-201</v>
      </c>
      <c r="IM75" s="86">
        <f t="shared" si="119"/>
        <v>8.3089683772854288E-191</v>
      </c>
      <c r="IN75" s="86">
        <f t="shared" si="120"/>
        <v>2.2301926246991456E-174</v>
      </c>
      <c r="IO75" s="86">
        <f t="shared" si="121"/>
        <v>3.1969266777809371E-169</v>
      </c>
      <c r="IP75" s="86">
        <f t="shared" si="122"/>
        <v>4.9002262974173326E-185</v>
      </c>
      <c r="IQ75" s="86">
        <f t="shared" si="123"/>
        <v>2.5319047073197315E-190</v>
      </c>
      <c r="IR75" s="86">
        <f t="shared" si="124"/>
        <v>8.8448507971289968E-193</v>
      </c>
      <c r="IS75" s="86">
        <f t="shared" si="125"/>
        <v>3.3905637783375249E-190</v>
      </c>
      <c r="IT75" s="86">
        <f t="shared" si="126"/>
        <v>5.7948549975987054E-193</v>
      </c>
      <c r="IU75" s="86">
        <f t="shared" si="127"/>
        <v>4.4080804791671637E-193</v>
      </c>
      <c r="IV75" s="86">
        <f t="shared" si="128"/>
        <v>2.6719455531729072E-130</v>
      </c>
      <c r="IW75" s="86">
        <f t="shared" si="129"/>
        <v>5.2068953309526043E-94</v>
      </c>
      <c r="IY75" s="86">
        <f t="shared" si="130"/>
        <v>0.16175057276600255</v>
      </c>
      <c r="IZ75" s="86">
        <f t="shared" si="131"/>
        <v>0.16574295906807499</v>
      </c>
      <c r="JA75" s="86">
        <f t="shared" si="132"/>
        <v>0.15273583176021585</v>
      </c>
      <c r="JB75" s="86">
        <f t="shared" si="133"/>
        <v>0.15006418413718026</v>
      </c>
      <c r="JC75" s="86">
        <f t="shared" si="134"/>
        <v>0.14695617986994172</v>
      </c>
      <c r="JD75" s="86">
        <f t="shared" si="135"/>
        <v>0.15855327112442533</v>
      </c>
      <c r="JE75" s="86">
        <f t="shared" si="136"/>
        <v>0.13220015514948219</v>
      </c>
      <c r="JF75" s="86">
        <f t="shared" si="137"/>
        <v>0.12285085315503683</v>
      </c>
      <c r="JG75" s="86">
        <f t="shared" si="138"/>
        <v>1.9643516884185388E-2</v>
      </c>
      <c r="JH75" s="86">
        <f t="shared" si="139"/>
        <v>9.2878071194544248E-2</v>
      </c>
      <c r="JI75" s="86">
        <f t="shared" si="140"/>
        <v>8.7449345353965161E-2</v>
      </c>
      <c r="JJ75" s="86">
        <f t="shared" si="141"/>
        <v>0.1360467307322418</v>
      </c>
      <c r="JK75" s="86">
        <f t="shared" si="142"/>
        <v>0.13001762190903979</v>
      </c>
      <c r="JL75" s="86">
        <f t="shared" si="143"/>
        <v>0.11155790931434063</v>
      </c>
      <c r="JM75" s="86">
        <f t="shared" si="144"/>
        <v>8.2117164720415872E-2</v>
      </c>
    </row>
    <row r="76" spans="2:273" x14ac:dyDescent="0.25">
      <c r="B76" s="2">
        <v>49</v>
      </c>
      <c r="C76" s="37">
        <v>181.37200000000001</v>
      </c>
      <c r="D76" s="37">
        <v>173.488</v>
      </c>
      <c r="E76" s="37">
        <v>171.72499999999999</v>
      </c>
      <c r="F76" s="37">
        <v>173.7</v>
      </c>
      <c r="G76" s="37">
        <v>175.17099999999999</v>
      </c>
      <c r="H76" s="37">
        <v>177.61</v>
      </c>
      <c r="I76" s="37">
        <v>162.976</v>
      </c>
      <c r="J76" s="37">
        <v>170.87799999999999</v>
      </c>
      <c r="K76" s="37">
        <v>115.878</v>
      </c>
      <c r="L76" s="37">
        <v>149.721</v>
      </c>
      <c r="M76" s="37">
        <v>151</v>
      </c>
      <c r="N76" s="37">
        <v>168.762</v>
      </c>
      <c r="O76" s="37">
        <v>166.947</v>
      </c>
      <c r="P76" s="37">
        <v>156.32499999999999</v>
      </c>
      <c r="Q76" s="37">
        <v>141.42500000000001</v>
      </c>
      <c r="S76" s="4">
        <f t="shared" si="8"/>
        <v>175.89878097306558</v>
      </c>
      <c r="T76" s="4">
        <f t="shared" si="9"/>
        <v>174.79840537971143</v>
      </c>
      <c r="U76" s="4">
        <f t="shared" si="10"/>
        <v>171.36784873884721</v>
      </c>
      <c r="V76" s="4">
        <f t="shared" si="11"/>
        <v>173.8710484672261</v>
      </c>
      <c r="W76" s="4">
        <f t="shared" si="12"/>
        <v>172.40270450732459</v>
      </c>
      <c r="X76" s="4">
        <f t="shared" si="13"/>
        <v>174.7369740716689</v>
      </c>
      <c r="Y76" s="4">
        <f t="shared" si="14"/>
        <v>162.89191153582846</v>
      </c>
      <c r="Z76" s="4">
        <f t="shared" si="15"/>
        <v>165.25023178037006</v>
      </c>
      <c r="AA76" s="4">
        <f t="shared" si="16"/>
        <v>116.43291568296448</v>
      </c>
      <c r="AB76" s="4">
        <f t="shared" si="17"/>
        <v>152.02963018069266</v>
      </c>
      <c r="AC76" s="4">
        <f t="shared" si="18"/>
        <v>150.68652510950022</v>
      </c>
      <c r="AD76" s="4">
        <f t="shared" si="19"/>
        <v>169.54207674312727</v>
      </c>
      <c r="AE76" s="4">
        <f t="shared" si="20"/>
        <v>167.85356014671626</v>
      </c>
      <c r="AF76" s="4">
        <f t="shared" si="21"/>
        <v>155.26317644618189</v>
      </c>
      <c r="AG76" s="4">
        <f t="shared" si="22"/>
        <v>140.34636038127707</v>
      </c>
      <c r="AI76" s="4">
        <f t="shared" si="23"/>
        <v>5.4732190269344301</v>
      </c>
      <c r="AJ76" s="4">
        <f t="shared" si="24"/>
        <v>-1.3104053797114261</v>
      </c>
      <c r="AK76" s="4">
        <f t="shared" si="25"/>
        <v>0.3571512611527794</v>
      </c>
      <c r="AL76" s="4">
        <f t="shared" si="26"/>
        <v>-0.17104846722611455</v>
      </c>
      <c r="AM76" s="4">
        <f t="shared" si="27"/>
        <v>2.7682954926754064</v>
      </c>
      <c r="AN76" s="4">
        <f t="shared" si="28"/>
        <v>2.873025928331117</v>
      </c>
      <c r="AO76" s="4">
        <f t="shared" si="29"/>
        <v>8.4088464171543365E-2</v>
      </c>
      <c r="AP76" s="4">
        <f t="shared" si="30"/>
        <v>5.6277682196299281</v>
      </c>
      <c r="AQ76" s="4">
        <f t="shared" si="31"/>
        <v>-0.55491568296447724</v>
      </c>
      <c r="AR76" s="4">
        <f t="shared" si="32"/>
        <v>-2.3086301806926599</v>
      </c>
      <c r="AS76" s="4">
        <f t="shared" si="33"/>
        <v>0.31347489049977639</v>
      </c>
      <c r="AT76" s="4">
        <f t="shared" si="34"/>
        <v>-0.78007674312726749</v>
      </c>
      <c r="AU76" s="4">
        <f t="shared" si="35"/>
        <v>-0.9065601467162594</v>
      </c>
      <c r="AV76" s="4">
        <f t="shared" si="224"/>
        <v>1.0618235538181011</v>
      </c>
      <c r="AW76" s="4">
        <f t="shared" si="224"/>
        <v>1.0786396187229457</v>
      </c>
      <c r="AY76" s="2">
        <f t="shared" si="96"/>
        <v>99.342680868497865</v>
      </c>
      <c r="AZ76" s="2">
        <f t="shared" si="147"/>
        <v>100.20658178981529</v>
      </c>
      <c r="BA76" s="2">
        <f t="shared" si="148"/>
        <v>98.162056737360757</v>
      </c>
      <c r="BB76" s="2">
        <f t="shared" si="149"/>
        <v>99.596751352298369</v>
      </c>
      <c r="BC76" s="2">
        <f t="shared" si="150"/>
        <v>99.716846033361008</v>
      </c>
      <c r="BD76" s="2">
        <f t="shared" si="151"/>
        <v>101.10995971150813</v>
      </c>
      <c r="BE76" s="2">
        <f t="shared" si="152"/>
        <v>97.44161711189669</v>
      </c>
      <c r="BF76" s="2">
        <f t="shared" si="153"/>
        <v>101.86550276166668</v>
      </c>
      <c r="BG76" s="2">
        <f t="shared" si="154"/>
        <v>101.76005783413534</v>
      </c>
      <c r="BH76" s="2">
        <f t="shared" si="155"/>
        <v>99.801972511019343</v>
      </c>
      <c r="BI76" s="2">
        <f t="shared" si="156"/>
        <v>101.37403964164383</v>
      </c>
      <c r="BJ76" s="2">
        <f t="shared" si="157"/>
        <v>103.4060224023025</v>
      </c>
      <c r="BK76" s="2">
        <f t="shared" si="158"/>
        <v>105.19146255434556</v>
      </c>
      <c r="BL76" s="2">
        <f t="shared" si="159"/>
        <v>101.95021971443316</v>
      </c>
      <c r="BM76" s="2">
        <f t="shared" si="160"/>
        <v>102.03428088741472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106.37124493927126</v>
      </c>
      <c r="DL76" s="2">
        <f t="shared" si="225"/>
        <v>109.12013022941971</v>
      </c>
      <c r="DM76" s="2">
        <f t="shared" si="225"/>
        <v>106.33151500938084</v>
      </c>
      <c r="DN76" s="2">
        <f t="shared" si="225"/>
        <v>108.1638954033771</v>
      </c>
      <c r="DO76" s="2">
        <f t="shared" si="225"/>
        <v>107.29704924953093</v>
      </c>
      <c r="DP76" s="2">
        <f t="shared" si="225"/>
        <v>108.4214416510319</v>
      </c>
      <c r="DQ76" s="2">
        <f t="shared" si="225"/>
        <v>105.1946040337711</v>
      </c>
      <c r="DR76" s="2">
        <f t="shared" si="225"/>
        <v>106.95484068278809</v>
      </c>
      <c r="DS76" s="2">
        <f t="shared" si="225"/>
        <v>106.56945675422139</v>
      </c>
      <c r="DT76" s="2">
        <f t="shared" si="225"/>
        <v>106.54423818103818</v>
      </c>
      <c r="DU76" s="2">
        <f t="shared" si="225"/>
        <v>105.38919444140498</v>
      </c>
      <c r="DV76" s="2">
        <f t="shared" si="225"/>
        <v>108.56617192982456</v>
      </c>
      <c r="DW76" s="2">
        <f t="shared" si="225"/>
        <v>109.48775769230768</v>
      </c>
      <c r="DX76" s="2">
        <f t="shared" si="225"/>
        <v>105.083326585695</v>
      </c>
      <c r="DY76" s="2">
        <f t="shared" si="225"/>
        <v>104.6376050420168</v>
      </c>
      <c r="EA76" s="2">
        <f t="shared" si="71"/>
        <v>96.476686274509817</v>
      </c>
      <c r="EB76" s="2">
        <f t="shared" si="72"/>
        <v>96.724049621495723</v>
      </c>
      <c r="EC76" s="2">
        <f t="shared" si="73"/>
        <v>94.725546332922647</v>
      </c>
      <c r="ED76" s="2">
        <f t="shared" si="74"/>
        <v>95.777441991347047</v>
      </c>
      <c r="EE76" s="2">
        <f t="shared" si="75"/>
        <v>96.355028476885806</v>
      </c>
      <c r="EF76" s="2">
        <f t="shared" si="76"/>
        <v>97.963675199163006</v>
      </c>
      <c r="EG76" s="2">
        <f t="shared" si="77"/>
        <v>93.937311992504689</v>
      </c>
      <c r="EH76" s="2">
        <f t="shared" si="78"/>
        <v>99.360512876229635</v>
      </c>
      <c r="EI76" s="2">
        <f t="shared" si="79"/>
        <v>97.84623359888397</v>
      </c>
      <c r="EJ76" s="2">
        <f t="shared" si="80"/>
        <v>96.108459371614288</v>
      </c>
      <c r="EK76" s="2">
        <f t="shared" si="81"/>
        <v>99.17823095093884</v>
      </c>
      <c r="EL76" s="2">
        <f t="shared" si="82"/>
        <v>100.9709032736815</v>
      </c>
      <c r="EM76" s="2">
        <f t="shared" si="83"/>
        <v>103.23231722110593</v>
      </c>
      <c r="EN76" s="2">
        <f t="shared" si="84"/>
        <v>100.40243218250897</v>
      </c>
      <c r="EO76" s="2">
        <f t="shared" si="85"/>
        <v>100.5186241792904</v>
      </c>
      <c r="EQ76" s="2">
        <f t="shared" si="86"/>
        <v>96.521642588675334</v>
      </c>
      <c r="ER76" s="2">
        <f t="shared" si="226"/>
        <v>96.018467766917695</v>
      </c>
      <c r="ES76" s="2">
        <f t="shared" si="226"/>
        <v>94.506065090911747</v>
      </c>
      <c r="ET76" s="2">
        <f t="shared" si="226"/>
        <v>94.44419339835666</v>
      </c>
      <c r="EU76" s="2">
        <f t="shared" si="226"/>
        <v>94.745734019268696</v>
      </c>
      <c r="EV76" s="2">
        <f t="shared" si="226"/>
        <v>95.714514323491812</v>
      </c>
      <c r="EW76" s="2">
        <f t="shared" si="226"/>
        <v>94.627691288306607</v>
      </c>
      <c r="EX76" s="2">
        <f t="shared" si="226"/>
        <v>97.827367868758785</v>
      </c>
      <c r="EY76" s="2">
        <f t="shared" si="226"/>
        <v>97.483156588252299</v>
      </c>
      <c r="EZ76" s="2">
        <f t="shared" si="226"/>
        <v>96.970828104600386</v>
      </c>
      <c r="FA76" s="2">
        <f t="shared" si="226"/>
        <v>99.528482082935582</v>
      </c>
      <c r="FB76" s="2">
        <f t="shared" si="226"/>
        <v>100.11492373468661</v>
      </c>
      <c r="FC76" s="2">
        <f t="shared" si="226"/>
        <v>103.09753555748138</v>
      </c>
      <c r="FD76" s="2">
        <f t="shared" si="226"/>
        <v>102.86035994600213</v>
      </c>
      <c r="FE76" s="2">
        <f t="shared" si="226"/>
        <v>101.96779166044935</v>
      </c>
      <c r="FG76" s="2">
        <f t="shared" si="88"/>
        <v>0.7103469542165638</v>
      </c>
      <c r="FH76" s="2">
        <f t="shared" si="227"/>
        <v>0.71905405325289784</v>
      </c>
      <c r="FI76" s="2">
        <f t="shared" si="227"/>
        <v>0.70389811416405346</v>
      </c>
      <c r="FJ76" s="2">
        <f t="shared" si="227"/>
        <v>0.69163586716025993</v>
      </c>
      <c r="FK76" s="2">
        <f t="shared" si="227"/>
        <v>0.69273884955398968</v>
      </c>
      <c r="FL76" s="2">
        <f t="shared" si="227"/>
        <v>0.69910999875262236</v>
      </c>
      <c r="FM76" s="2">
        <f t="shared" si="227"/>
        <v>0.6887173494118155</v>
      </c>
      <c r="FN76" s="2">
        <f t="shared" si="227"/>
        <v>0.67011254790878205</v>
      </c>
      <c r="FO76" s="2">
        <f t="shared" si="227"/>
        <v>0.55132868932499379</v>
      </c>
      <c r="FP76" s="2">
        <f t="shared" si="227"/>
        <v>0.6460862075934336</v>
      </c>
      <c r="FQ76" s="2">
        <f t="shared" si="227"/>
        <v>0.64647084735800642</v>
      </c>
      <c r="FR76" s="2">
        <f t="shared" si="227"/>
        <v>0.67937295791918051</v>
      </c>
      <c r="FS76" s="2">
        <f t="shared" si="227"/>
        <v>0.68680701096819285</v>
      </c>
      <c r="FT76" s="2">
        <f t="shared" si="227"/>
        <v>0.66938593164185722</v>
      </c>
      <c r="FU76" s="2">
        <f t="shared" si="227"/>
        <v>0.63206177648924933</v>
      </c>
      <c r="FW76" s="2">
        <f t="shared" si="112"/>
        <v>1.2323201123561582E-4</v>
      </c>
      <c r="FX76" s="2">
        <f t="shared" si="164"/>
        <v>1.3667305416645233E-4</v>
      </c>
      <c r="FY76" s="2">
        <f t="shared" si="165"/>
        <v>1.7681517440459543E-4</v>
      </c>
      <c r="FZ76" s="2">
        <f t="shared" si="166"/>
        <v>1.7146420431865975E-4</v>
      </c>
      <c r="GA76" s="2">
        <f t="shared" si="167"/>
        <v>1.4934142769189592E-4</v>
      </c>
      <c r="GB76" s="2">
        <f t="shared" si="168"/>
        <v>1.568800197045641E-4</v>
      </c>
      <c r="GC76" s="2">
        <f t="shared" si="169"/>
        <v>1.526904731243248E-4</v>
      </c>
      <c r="GD76" s="2">
        <f t="shared" si="170"/>
        <v>1.8495642136586422E-4</v>
      </c>
      <c r="GE76" s="2">
        <f t="shared" si="171"/>
        <v>9.8412081743892544E-5</v>
      </c>
      <c r="GF76" s="2">
        <f t="shared" si="172"/>
        <v>1.7055841674933428E-4</v>
      </c>
      <c r="GG76" s="2">
        <f t="shared" si="173"/>
        <v>1.4855292501543774E-4</v>
      </c>
      <c r="GH76" s="2">
        <f t="shared" si="174"/>
        <v>1.5116530411460219E-4</v>
      </c>
      <c r="GI76" s="2">
        <f t="shared" si="175"/>
        <v>1.0955233955592057E-4</v>
      </c>
      <c r="GJ76" s="2">
        <f t="shared" si="176"/>
        <v>8.8688420883776319E-5</v>
      </c>
      <c r="GK76" s="2">
        <f t="shared" si="177"/>
        <v>8.7089187161012104E-5</v>
      </c>
      <c r="GM76" s="86">
        <f t="shared" si="113"/>
        <v>0.20289634765810841</v>
      </c>
      <c r="GN76" s="86">
        <f t="shared" si="178"/>
        <v>0.20587923100303118</v>
      </c>
      <c r="GO76" s="86">
        <f t="shared" si="179"/>
        <v>0.19272074729284705</v>
      </c>
      <c r="GP76" s="86">
        <f t="shared" si="180"/>
        <v>0.19264326580941529</v>
      </c>
      <c r="GQ76" s="86">
        <f t="shared" si="181"/>
        <v>0.18808829024723187</v>
      </c>
      <c r="GR76" s="86">
        <f t="shared" si="182"/>
        <v>0.20186234214119114</v>
      </c>
      <c r="GS76" s="86">
        <f t="shared" si="183"/>
        <v>0.16912960297394411</v>
      </c>
      <c r="GT76" s="86">
        <f t="shared" si="184"/>
        <v>0.16152733559525273</v>
      </c>
      <c r="GU76" s="86">
        <f t="shared" si="185"/>
        <v>2.7937581209808434E-2</v>
      </c>
      <c r="GV76" s="86">
        <f t="shared" si="186"/>
        <v>0.1254413895864204</v>
      </c>
      <c r="GW76" s="86">
        <f t="shared" si="187"/>
        <v>0.11721584567265063</v>
      </c>
      <c r="GX76" s="86">
        <f t="shared" si="188"/>
        <v>0.17715560732011995</v>
      </c>
      <c r="GY76" s="86">
        <f t="shared" si="189"/>
        <v>0.16665970553987852</v>
      </c>
      <c r="GZ76" s="86">
        <f t="shared" si="190"/>
        <v>0.14573542496300654</v>
      </c>
      <c r="HA76" s="86">
        <f t="shared" si="191"/>
        <v>0.11357342617336924</v>
      </c>
      <c r="HC76" s="86">
        <f t="shared" si="145"/>
        <v>2.4370892732391579E-6</v>
      </c>
      <c r="HD76" s="86">
        <f t="shared" si="192"/>
        <v>2.8021640110325469E-6</v>
      </c>
      <c r="HE76" s="86">
        <f t="shared" si="193"/>
        <v>4.7878423797596763E-7</v>
      </c>
      <c r="HF76" s="86">
        <f t="shared" si="194"/>
        <v>1.1994394216806664E-7</v>
      </c>
      <c r="HG76" s="86">
        <f t="shared" si="195"/>
        <v>1.9394092984078662E-7</v>
      </c>
      <c r="HH76" s="86">
        <f t="shared" si="196"/>
        <v>6.8389774999147453E-7</v>
      </c>
      <c r="HI76" s="86">
        <f t="shared" si="197"/>
        <v>5.4383740336094121E-7</v>
      </c>
      <c r="HJ76" s="86">
        <f t="shared" si="198"/>
        <v>2.1747522817100593E-7</v>
      </c>
      <c r="HK76" s="86">
        <f t="shared" si="199"/>
        <v>3.8947113290355169E-9</v>
      </c>
      <c r="HL76" s="86">
        <f t="shared" si="200"/>
        <v>1.2976491685564789E-7</v>
      </c>
      <c r="HM76" s="86">
        <f t="shared" si="201"/>
        <v>1.2266042460062772E-7</v>
      </c>
      <c r="HN76" s="86">
        <f t="shared" si="202"/>
        <v>2.0133706770090283E-7</v>
      </c>
      <c r="HO76" s="86">
        <f t="shared" si="203"/>
        <v>8.1291834665012467E-8</v>
      </c>
      <c r="HP76" s="86">
        <f t="shared" si="204"/>
        <v>3.5055101362834743E-8</v>
      </c>
      <c r="HQ76" s="86">
        <f t="shared" si="205"/>
        <v>1.103930016252985E-9</v>
      </c>
      <c r="HS76" s="86">
        <f t="shared" si="114"/>
        <v>7.7710678494823037E-43</v>
      </c>
      <c r="HT76" s="86">
        <f t="shared" si="206"/>
        <v>1.8297332044813549E-38</v>
      </c>
      <c r="HU76" s="86">
        <f t="shared" si="207"/>
        <v>7.2627131257510676E-47</v>
      </c>
      <c r="HV76" s="86">
        <f t="shared" si="208"/>
        <v>2.9711654438832156E-53</v>
      </c>
      <c r="HW76" s="86">
        <f t="shared" si="209"/>
        <v>3.0315802279986946E-51</v>
      </c>
      <c r="HX76" s="86">
        <f t="shared" si="210"/>
        <v>1.5857968886007141E-47</v>
      </c>
      <c r="HY76" s="86">
        <f t="shared" si="211"/>
        <v>7.9974689693461806E-47</v>
      </c>
      <c r="HZ76" s="86">
        <f t="shared" si="212"/>
        <v>2.7279843688145028E-50</v>
      </c>
      <c r="IA76" s="86">
        <f t="shared" si="213"/>
        <v>1.3893646030912596E-53</v>
      </c>
      <c r="IB76" s="86">
        <f t="shared" si="214"/>
        <v>1.6112503468464414E-52</v>
      </c>
      <c r="IC76" s="86">
        <f t="shared" si="215"/>
        <v>3.2789934346667344E-51</v>
      </c>
      <c r="ID76" s="86">
        <f t="shared" si="216"/>
        <v>1.9796481518205841E-51</v>
      </c>
      <c r="IE76" s="86">
        <f t="shared" si="217"/>
        <v>8.7212327840094438E-53</v>
      </c>
      <c r="IF76" s="86">
        <f t="shared" si="218"/>
        <v>1.6393366454700782E-24</v>
      </c>
      <c r="IG76" s="86">
        <f t="shared" si="219"/>
        <v>4.6011261155073987E-25</v>
      </c>
      <c r="II76" s="86">
        <f t="shared" si="115"/>
        <v>2.3317306093971252E-154</v>
      </c>
      <c r="IJ76" s="86">
        <f t="shared" si="116"/>
        <v>4.5921960703648358E-148</v>
      </c>
      <c r="IK76" s="86">
        <f t="shared" si="117"/>
        <v>6.0533658123653885E-169</v>
      </c>
      <c r="IL76" s="86">
        <f t="shared" si="118"/>
        <v>3.4388768684238545E-197</v>
      </c>
      <c r="IM76" s="86">
        <f t="shared" si="119"/>
        <v>6.3833877007781623E-187</v>
      </c>
      <c r="IN76" s="86">
        <f t="shared" si="120"/>
        <v>8.2349542165021618E-171</v>
      </c>
      <c r="IO76" s="86">
        <f t="shared" si="121"/>
        <v>9.0145847871102913E-166</v>
      </c>
      <c r="IP76" s="86">
        <f t="shared" si="122"/>
        <v>3.5425699085506004E-181</v>
      </c>
      <c r="IQ76" s="86">
        <f t="shared" si="123"/>
        <v>1.2775470889851273E-186</v>
      </c>
      <c r="IR76" s="86">
        <f t="shared" si="124"/>
        <v>8.5495160721400027E-189</v>
      </c>
      <c r="IS76" s="86">
        <f t="shared" si="125"/>
        <v>2.5172524730110649E-186</v>
      </c>
      <c r="IT76" s="86">
        <f t="shared" si="126"/>
        <v>4.9915172002452238E-189</v>
      </c>
      <c r="IU76" s="86">
        <f t="shared" si="127"/>
        <v>2.7856025633466888E-189</v>
      </c>
      <c r="IV76" s="86">
        <f t="shared" si="128"/>
        <v>8.3746425689322324E-128</v>
      </c>
      <c r="IW76" s="86">
        <f t="shared" si="129"/>
        <v>3.1965421346201641E-92</v>
      </c>
      <c r="IY76" s="86">
        <f t="shared" si="130"/>
        <v>0.20289878474738166</v>
      </c>
      <c r="IZ76" s="86">
        <f t="shared" si="131"/>
        <v>0.20588203316704221</v>
      </c>
      <c r="JA76" s="86">
        <f t="shared" si="132"/>
        <v>0.19272122607708503</v>
      </c>
      <c r="JB76" s="86">
        <f t="shared" si="133"/>
        <v>0.19264338575335746</v>
      </c>
      <c r="JC76" s="86">
        <f t="shared" si="134"/>
        <v>0.18808848418816171</v>
      </c>
      <c r="JD76" s="86">
        <f t="shared" si="135"/>
        <v>0.20186302603894113</v>
      </c>
      <c r="JE76" s="86">
        <f t="shared" si="136"/>
        <v>0.16913014681134747</v>
      </c>
      <c r="JF76" s="86">
        <f t="shared" si="137"/>
        <v>0.16152755307048089</v>
      </c>
      <c r="JG76" s="86">
        <f t="shared" si="138"/>
        <v>2.7937585104519762E-2</v>
      </c>
      <c r="JH76" s="86">
        <f t="shared" si="139"/>
        <v>0.12544151935133727</v>
      </c>
      <c r="JI76" s="86">
        <f t="shared" si="140"/>
        <v>0.11721596833307522</v>
      </c>
      <c r="JJ76" s="86">
        <f t="shared" si="141"/>
        <v>0.17715580865718766</v>
      </c>
      <c r="JK76" s="86">
        <f t="shared" si="142"/>
        <v>0.16665978683171317</v>
      </c>
      <c r="JL76" s="86">
        <f t="shared" si="143"/>
        <v>0.14573546001810789</v>
      </c>
      <c r="JM76" s="86">
        <f t="shared" si="144"/>
        <v>0.11357342727729926</v>
      </c>
    </row>
    <row r="77" spans="2:273" x14ac:dyDescent="0.25">
      <c r="B77" s="2">
        <v>50</v>
      </c>
      <c r="C77" s="37">
        <v>195.256</v>
      </c>
      <c r="D77" s="37">
        <v>191.60499999999999</v>
      </c>
      <c r="E77" s="37">
        <v>185.42500000000001</v>
      </c>
      <c r="F77" s="37">
        <v>190.82499999999999</v>
      </c>
      <c r="G77" s="37">
        <v>190.58500000000001</v>
      </c>
      <c r="H77" s="37">
        <v>194.29300000000001</v>
      </c>
      <c r="I77" s="37">
        <v>176.85400000000001</v>
      </c>
      <c r="J77" s="37">
        <v>190</v>
      </c>
      <c r="K77" s="37">
        <v>118.976</v>
      </c>
      <c r="L77" s="37">
        <v>166.233</v>
      </c>
      <c r="M77" s="37">
        <v>161.524</v>
      </c>
      <c r="N77" s="37">
        <v>183.833</v>
      </c>
      <c r="O77" s="37">
        <v>182.39500000000001</v>
      </c>
      <c r="P77" s="37">
        <v>171.625</v>
      </c>
      <c r="Q77" s="37">
        <v>153.22499999999999</v>
      </c>
      <c r="S77" s="4">
        <f t="shared" si="8"/>
        <v>188.20118594171583</v>
      </c>
      <c r="T77" s="4">
        <f t="shared" si="9"/>
        <v>186.22406180248765</v>
      </c>
      <c r="U77" s="4">
        <f t="shared" si="10"/>
        <v>183.61135779392438</v>
      </c>
      <c r="V77" s="4">
        <f t="shared" si="11"/>
        <v>187.22676670476167</v>
      </c>
      <c r="W77" s="4">
        <f t="shared" si="12"/>
        <v>185.39308795198789</v>
      </c>
      <c r="X77" s="4">
        <f t="shared" si="13"/>
        <v>187.39999070347795</v>
      </c>
      <c r="Y77" s="4">
        <f t="shared" si="14"/>
        <v>174.83993430567955</v>
      </c>
      <c r="Z77" s="4">
        <f t="shared" si="15"/>
        <v>178.2797577597288</v>
      </c>
      <c r="AA77" s="4">
        <f t="shared" si="16"/>
        <v>121.12244492362044</v>
      </c>
      <c r="AB77" s="4">
        <f t="shared" si="17"/>
        <v>164.37660257389859</v>
      </c>
      <c r="AC77" s="4">
        <f t="shared" si="18"/>
        <v>162.17782098706465</v>
      </c>
      <c r="AD77" s="4">
        <f t="shared" si="19"/>
        <v>182.39512810055763</v>
      </c>
      <c r="AE77" s="4">
        <f t="shared" si="20"/>
        <v>179.46854722926483</v>
      </c>
      <c r="AF77" s="4">
        <f t="shared" si="21"/>
        <v>166.23337333148112</v>
      </c>
      <c r="AG77" s="4">
        <f t="shared" si="22"/>
        <v>150.32130517380682</v>
      </c>
      <c r="AI77" s="4">
        <f t="shared" si="23"/>
        <v>7.0548140582841654</v>
      </c>
      <c r="AJ77" s="4">
        <f t="shared" si="24"/>
        <v>5.3809381975123358</v>
      </c>
      <c r="AK77" s="4">
        <f t="shared" si="25"/>
        <v>1.8136422060756274</v>
      </c>
      <c r="AL77" s="4">
        <f t="shared" si="26"/>
        <v>3.598233295238316</v>
      </c>
      <c r="AM77" s="4">
        <f t="shared" si="27"/>
        <v>5.1919120480121137</v>
      </c>
      <c r="AN77" s="4">
        <f t="shared" si="28"/>
        <v>6.8930092965220524</v>
      </c>
      <c r="AO77" s="4">
        <f t="shared" si="29"/>
        <v>2.0140656943204647</v>
      </c>
      <c r="AP77" s="4">
        <f t="shared" si="30"/>
        <v>11.720242240271205</v>
      </c>
      <c r="AQ77" s="4">
        <f t="shared" si="31"/>
        <v>-2.1464449236204359</v>
      </c>
      <c r="AR77" s="4">
        <f t="shared" si="32"/>
        <v>1.8563974261014096</v>
      </c>
      <c r="AS77" s="4">
        <f t="shared" si="33"/>
        <v>-0.65382098706464831</v>
      </c>
      <c r="AT77" s="4">
        <f t="shared" si="34"/>
        <v>1.4378718994423707</v>
      </c>
      <c r="AU77" s="4">
        <f t="shared" si="35"/>
        <v>2.9264527707351817</v>
      </c>
      <c r="AV77" s="4">
        <f t="shared" si="224"/>
        <v>5.3916266685188816</v>
      </c>
      <c r="AW77" s="4">
        <f t="shared" si="224"/>
        <v>2.9036948261931741</v>
      </c>
      <c r="AY77" s="2">
        <f t="shared" si="96"/>
        <v>99.081805346949423</v>
      </c>
      <c r="AZ77" s="2">
        <f t="shared" si="147"/>
        <v>99.923387416210957</v>
      </c>
      <c r="BA77" s="2">
        <f t="shared" si="148"/>
        <v>97.892896982203283</v>
      </c>
      <c r="BB77" s="2">
        <f t="shared" si="149"/>
        <v>99.318931609100403</v>
      </c>
      <c r="BC77" s="2">
        <f t="shared" si="150"/>
        <v>99.450313923581575</v>
      </c>
      <c r="BD77" s="2">
        <f t="shared" si="151"/>
        <v>100.8513098358023</v>
      </c>
      <c r="BE77" s="2">
        <f t="shared" si="152"/>
        <v>97.191524173007053</v>
      </c>
      <c r="BF77" s="2">
        <f t="shared" si="153"/>
        <v>101.63744499314103</v>
      </c>
      <c r="BG77" s="2">
        <f t="shared" si="154"/>
        <v>101.5624340501501</v>
      </c>
      <c r="BH77" s="2">
        <f t="shared" si="155"/>
        <v>99.560350682838575</v>
      </c>
      <c r="BI77" s="2">
        <f t="shared" si="156"/>
        <v>101.15922237150902</v>
      </c>
      <c r="BJ77" s="2">
        <f t="shared" si="157"/>
        <v>103.1775263045771</v>
      </c>
      <c r="BK77" s="2">
        <f t="shared" si="158"/>
        <v>105.00034940703422</v>
      </c>
      <c r="BL77" s="2">
        <f t="shared" si="159"/>
        <v>101.81857491426778</v>
      </c>
      <c r="BM77" s="2">
        <f t="shared" si="160"/>
        <v>101.8673240345565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106.48602489878543</v>
      </c>
      <c r="DL77" s="2">
        <f t="shared" si="225"/>
        <v>109.34881747638327</v>
      </c>
      <c r="DM77" s="2">
        <f t="shared" si="225"/>
        <v>106.50037992495308</v>
      </c>
      <c r="DN77" s="2">
        <f t="shared" si="225"/>
        <v>108.4025867729831</v>
      </c>
      <c r="DO77" s="2">
        <f t="shared" si="225"/>
        <v>107.49130600375231</v>
      </c>
      <c r="DP77" s="2">
        <f t="shared" si="225"/>
        <v>108.63171679174485</v>
      </c>
      <c r="DQ77" s="2">
        <f t="shared" si="225"/>
        <v>105.33966772983113</v>
      </c>
      <c r="DR77" s="2">
        <f t="shared" si="225"/>
        <v>107.13137268847798</v>
      </c>
      <c r="DS77" s="2">
        <f t="shared" si="225"/>
        <v>106.76088705440901</v>
      </c>
      <c r="DT77" s="2">
        <f t="shared" si="225"/>
        <v>106.68626495066496</v>
      </c>
      <c r="DU77" s="2">
        <f t="shared" si="225"/>
        <v>105.40929313929315</v>
      </c>
      <c r="DV77" s="2">
        <f t="shared" si="225"/>
        <v>108.64754986504724</v>
      </c>
      <c r="DW77" s="2">
        <f t="shared" si="225"/>
        <v>109.57703846153845</v>
      </c>
      <c r="DX77" s="2">
        <f t="shared" si="225"/>
        <v>105.18000674763832</v>
      </c>
      <c r="DY77" s="2">
        <f t="shared" si="225"/>
        <v>104.58527310924369</v>
      </c>
      <c r="EA77" s="2">
        <f t="shared" si="71"/>
        <v>96.328285861713127</v>
      </c>
      <c r="EB77" s="2">
        <f t="shared" si="72"/>
        <v>96.564896015306545</v>
      </c>
      <c r="EC77" s="2">
        <f t="shared" si="73"/>
        <v>94.590722877893782</v>
      </c>
      <c r="ED77" s="2">
        <f t="shared" si="74"/>
        <v>95.625701145516985</v>
      </c>
      <c r="EE77" s="2">
        <f t="shared" si="75"/>
        <v>96.197948271426412</v>
      </c>
      <c r="EF77" s="2">
        <f t="shared" si="76"/>
        <v>97.797868736003565</v>
      </c>
      <c r="EG77" s="2">
        <f t="shared" si="77"/>
        <v>93.832653966271081</v>
      </c>
      <c r="EH77" s="2">
        <f t="shared" si="78"/>
        <v>99.171272573777713</v>
      </c>
      <c r="EI77" s="2">
        <f t="shared" si="79"/>
        <v>97.704237995154017</v>
      </c>
      <c r="EJ77" s="2">
        <f t="shared" si="80"/>
        <v>96.000133405561556</v>
      </c>
      <c r="EK77" s="2">
        <f t="shared" si="81"/>
        <v>99.039448092065427</v>
      </c>
      <c r="EL77" s="2">
        <f t="shared" si="82"/>
        <v>100.82332032177581</v>
      </c>
      <c r="EM77" s="2">
        <f t="shared" si="83"/>
        <v>103.09697774800925</v>
      </c>
      <c r="EN77" s="2">
        <f t="shared" si="84"/>
        <v>100.30408426445129</v>
      </c>
      <c r="EO77" s="2">
        <f t="shared" si="85"/>
        <v>100.4241488620065</v>
      </c>
      <c r="EQ77" s="2">
        <f t="shared" si="86"/>
        <v>96.372377031791316</v>
      </c>
      <c r="ER77" s="2">
        <f t="shared" si="226"/>
        <v>95.873704439154281</v>
      </c>
      <c r="ES77" s="2">
        <f t="shared" si="226"/>
        <v>94.376003779190427</v>
      </c>
      <c r="ET77" s="2">
        <f t="shared" si="226"/>
        <v>94.320680015098702</v>
      </c>
      <c r="EU77" s="2">
        <f t="shared" si="226"/>
        <v>94.622607338300881</v>
      </c>
      <c r="EV77" s="2">
        <f t="shared" si="226"/>
        <v>95.595986617510079</v>
      </c>
      <c r="EW77" s="2">
        <f t="shared" si="226"/>
        <v>94.508392576439448</v>
      </c>
      <c r="EX77" s="2">
        <f t="shared" si="226"/>
        <v>97.672502619653557</v>
      </c>
      <c r="EY77" s="2">
        <f t="shared" si="226"/>
        <v>97.348036176456461</v>
      </c>
      <c r="EZ77" s="2">
        <f t="shared" si="226"/>
        <v>96.844685410792209</v>
      </c>
      <c r="FA77" s="2">
        <f t="shared" si="226"/>
        <v>99.382732502790944</v>
      </c>
      <c r="FB77" s="2">
        <f t="shared" si="226"/>
        <v>99.985770926853291</v>
      </c>
      <c r="FC77" s="2">
        <f t="shared" si="226"/>
        <v>102.96503250382993</v>
      </c>
      <c r="FD77" s="2">
        <f t="shared" si="226"/>
        <v>102.71534847742723</v>
      </c>
      <c r="FE77" s="2">
        <f t="shared" si="226"/>
        <v>101.84144168575119</v>
      </c>
      <c r="FG77" s="2">
        <f t="shared" si="88"/>
        <v>0.72892456504293734</v>
      </c>
      <c r="FH77" s="2">
        <f t="shared" si="227"/>
        <v>0.73727975480297969</v>
      </c>
      <c r="FI77" s="2">
        <f t="shared" si="227"/>
        <v>0.72272789056828779</v>
      </c>
      <c r="FJ77" s="2">
        <f t="shared" si="227"/>
        <v>0.71092518787353742</v>
      </c>
      <c r="FK77" s="2">
        <f t="shared" si="227"/>
        <v>0.7119879058992179</v>
      </c>
      <c r="FL77" s="2">
        <f t="shared" si="227"/>
        <v>0.71812232954959987</v>
      </c>
      <c r="FM77" s="2">
        <f t="shared" si="227"/>
        <v>0.70811218757018546</v>
      </c>
      <c r="FN77" s="2">
        <f t="shared" si="227"/>
        <v>0.69014505722667718</v>
      </c>
      <c r="FO77" s="2">
        <f t="shared" si="227"/>
        <v>0.57398873844494636</v>
      </c>
      <c r="FP77" s="2">
        <f t="shared" si="227"/>
        <v>0.66685237570288858</v>
      </c>
      <c r="FQ77" s="2">
        <f t="shared" si="227"/>
        <v>0.66722607086471741</v>
      </c>
      <c r="FR77" s="2">
        <f t="shared" si="227"/>
        <v>0.69909563732556002</v>
      </c>
      <c r="FS77" s="2">
        <f t="shared" si="227"/>
        <v>0.70627011188685829</v>
      </c>
      <c r="FT77" s="2">
        <f t="shared" si="227"/>
        <v>0.68944211606124495</v>
      </c>
      <c r="FU77" s="2">
        <f t="shared" si="227"/>
        <v>0.65320914525044016</v>
      </c>
      <c r="FW77" s="2">
        <f t="shared" si="112"/>
        <v>1.3511960692240343E-4</v>
      </c>
      <c r="FX77" s="2">
        <f t="shared" si="164"/>
        <v>1.4985704788331457E-4</v>
      </c>
      <c r="FY77" s="2">
        <f t="shared" si="165"/>
        <v>1.9387067627904103E-4</v>
      </c>
      <c r="FZ77" s="2">
        <f t="shared" si="166"/>
        <v>1.8800365139330557E-4</v>
      </c>
      <c r="GA77" s="2">
        <f t="shared" si="167"/>
        <v>1.6374725994317029E-4</v>
      </c>
      <c r="GB77" s="2">
        <f t="shared" si="168"/>
        <v>1.7201291751482896E-4</v>
      </c>
      <c r="GC77" s="2">
        <f t="shared" si="169"/>
        <v>1.6741930823531667E-4</v>
      </c>
      <c r="GD77" s="2">
        <f t="shared" si="170"/>
        <v>2.0279706450041036E-4</v>
      </c>
      <c r="GE77" s="2">
        <f t="shared" si="171"/>
        <v>1.0790567734582317E-4</v>
      </c>
      <c r="GF77" s="2">
        <f t="shared" si="172"/>
        <v>1.8701050784495122E-4</v>
      </c>
      <c r="GG77" s="2">
        <f t="shared" si="173"/>
        <v>1.6288270879847959E-4</v>
      </c>
      <c r="GH77" s="2">
        <f t="shared" si="174"/>
        <v>1.6574704269431119E-4</v>
      </c>
      <c r="GI77" s="2">
        <f t="shared" si="175"/>
        <v>1.2012048205666448E-4</v>
      </c>
      <c r="GJ77" s="2">
        <f t="shared" si="176"/>
        <v>9.7244087680504831E-5</v>
      </c>
      <c r="GK77" s="2">
        <f t="shared" si="177"/>
        <v>9.5490592510092892E-5</v>
      </c>
      <c r="GM77" s="86">
        <f t="shared" si="113"/>
        <v>0.25109232483470278</v>
      </c>
      <c r="GN77" s="86">
        <f t="shared" si="178"/>
        <v>0.25264909516108897</v>
      </c>
      <c r="GO77" s="86">
        <f t="shared" si="179"/>
        <v>0.23991076536133105</v>
      </c>
      <c r="GP77" s="86">
        <f t="shared" si="180"/>
        <v>0.24349564278486016</v>
      </c>
      <c r="GQ77" s="86">
        <f t="shared" si="181"/>
        <v>0.23714868509272904</v>
      </c>
      <c r="GR77" s="86">
        <f t="shared" si="182"/>
        <v>0.25321621377353543</v>
      </c>
      <c r="GS77" s="86">
        <f t="shared" si="183"/>
        <v>0.21330501045314826</v>
      </c>
      <c r="GT77" s="86">
        <f t="shared" si="184"/>
        <v>0.20875763586778756</v>
      </c>
      <c r="GU77" s="86">
        <f t="shared" si="185"/>
        <v>3.9090279632080137E-2</v>
      </c>
      <c r="GV77" s="86">
        <f t="shared" si="186"/>
        <v>0.16628212371064871</v>
      </c>
      <c r="GW77" s="86">
        <f t="shared" si="187"/>
        <v>0.15441004425316099</v>
      </c>
      <c r="GX77" s="86">
        <f t="shared" si="188"/>
        <v>0.22687266644620296</v>
      </c>
      <c r="GY77" s="86">
        <f t="shared" si="189"/>
        <v>0.2105694431282521</v>
      </c>
      <c r="GZ77" s="86">
        <f t="shared" si="190"/>
        <v>0.18739627135366935</v>
      </c>
      <c r="HA77" s="86">
        <f t="shared" si="191"/>
        <v>0.15381338720815618</v>
      </c>
      <c r="HC77" s="86">
        <f t="shared" si="145"/>
        <v>4.9684883185440443E-6</v>
      </c>
      <c r="HD77" s="86">
        <f t="shared" si="192"/>
        <v>5.6521855116141035E-6</v>
      </c>
      <c r="HE77" s="86">
        <f t="shared" si="193"/>
        <v>1.0931183553946925E-6</v>
      </c>
      <c r="HF77" s="86">
        <f t="shared" si="194"/>
        <v>3.0455767813204615E-7</v>
      </c>
      <c r="HG77" s="86">
        <f t="shared" si="195"/>
        <v>4.6716283323024078E-7</v>
      </c>
      <c r="HH77" s="86">
        <f t="shared" si="196"/>
        <v>1.5347694708805057E-6</v>
      </c>
      <c r="HI77" s="86">
        <f t="shared" si="197"/>
        <v>1.2110848903992767E-6</v>
      </c>
      <c r="HJ77" s="86">
        <f t="shared" si="198"/>
        <v>5.2605748469140967E-7</v>
      </c>
      <c r="HK77" s="86">
        <f t="shared" si="199"/>
        <v>1.0013333722187345E-8</v>
      </c>
      <c r="HL77" s="86">
        <f t="shared" si="200"/>
        <v>3.2204481984839402E-7</v>
      </c>
      <c r="HM77" s="86">
        <f t="shared" si="201"/>
        <v>2.9891429252604571E-7</v>
      </c>
      <c r="HN77" s="86">
        <f t="shared" si="202"/>
        <v>4.8740812803609137E-7</v>
      </c>
      <c r="HO77" s="86">
        <f t="shared" si="203"/>
        <v>1.9596224476627823E-7</v>
      </c>
      <c r="HP77" s="86">
        <f t="shared" si="204"/>
        <v>8.8399516910961437E-8</v>
      </c>
      <c r="HQ77" s="86">
        <f t="shared" si="205"/>
        <v>3.478772582444506E-9</v>
      </c>
      <c r="HS77" s="86">
        <f t="shared" si="114"/>
        <v>1.1657690532486959E-41</v>
      </c>
      <c r="HT77" s="86">
        <f t="shared" si="206"/>
        <v>2.311903941200421E-37</v>
      </c>
      <c r="HU77" s="86">
        <f t="shared" si="207"/>
        <v>1.6000010771695765E-45</v>
      </c>
      <c r="HV77" s="86">
        <f t="shared" si="208"/>
        <v>1.0426334594561743E-51</v>
      </c>
      <c r="HW77" s="86">
        <f t="shared" si="209"/>
        <v>8.5780718497663413E-50</v>
      </c>
      <c r="HX77" s="86">
        <f t="shared" si="210"/>
        <v>3.484161501189352E-46</v>
      </c>
      <c r="HY77" s="86">
        <f t="shared" si="211"/>
        <v>1.6239978446770826E-45</v>
      </c>
      <c r="HZ77" s="86">
        <f t="shared" si="212"/>
        <v>7.6934614119775019E-49</v>
      </c>
      <c r="IA77" s="86">
        <f t="shared" si="213"/>
        <v>3.6355998235384593E-52</v>
      </c>
      <c r="IB77" s="86">
        <f t="shared" si="214"/>
        <v>5.0966280035834626E-51</v>
      </c>
      <c r="IC77" s="86">
        <f t="shared" si="215"/>
        <v>9.1997090337780593E-50</v>
      </c>
      <c r="ID77" s="86">
        <f t="shared" si="216"/>
        <v>5.7706696108417104E-50</v>
      </c>
      <c r="IE77" s="86">
        <f t="shared" si="217"/>
        <v>2.3657846541525603E-51</v>
      </c>
      <c r="IF77" s="86">
        <f t="shared" si="218"/>
        <v>6.8802216671241002E-24</v>
      </c>
      <c r="IG77" s="86">
        <f t="shared" si="219"/>
        <v>2.0040769990126238E-24</v>
      </c>
      <c r="II77" s="86">
        <f t="shared" si="115"/>
        <v>2.9448927332235255E-151</v>
      </c>
      <c r="IJ77" s="86">
        <f t="shared" si="116"/>
        <v>4.6759060410753327E-145</v>
      </c>
      <c r="IK77" s="86">
        <f t="shared" si="117"/>
        <v>2.0950466072024783E-165</v>
      </c>
      <c r="IL77" s="86">
        <f t="shared" si="118"/>
        <v>4.5633708937470501E-193</v>
      </c>
      <c r="IM77" s="86">
        <f t="shared" si="119"/>
        <v>4.4692631281498866E-183</v>
      </c>
      <c r="IN77" s="86">
        <f t="shared" si="120"/>
        <v>2.7910238176729353E-167</v>
      </c>
      <c r="IO77" s="86">
        <f t="shared" si="121"/>
        <v>2.3403303496863871E-162</v>
      </c>
      <c r="IP77" s="86">
        <f t="shared" si="122"/>
        <v>2.3301665292423723E-177</v>
      </c>
      <c r="IQ77" s="86">
        <f t="shared" si="123"/>
        <v>5.9239359165537034E-183</v>
      </c>
      <c r="IR77" s="86">
        <f t="shared" si="124"/>
        <v>7.5025199088794691E-185</v>
      </c>
      <c r="IS77" s="86">
        <f t="shared" si="125"/>
        <v>1.703886300949883E-182</v>
      </c>
      <c r="IT77" s="86">
        <f t="shared" si="126"/>
        <v>3.9131855418021174E-185</v>
      </c>
      <c r="IU77" s="86">
        <f t="shared" si="127"/>
        <v>1.6124343500126179E-185</v>
      </c>
      <c r="IV77" s="86">
        <f t="shared" si="128"/>
        <v>2.4812421612798907E-125</v>
      </c>
      <c r="IW77" s="86">
        <f t="shared" si="129"/>
        <v>1.8851013683457209E-90</v>
      </c>
      <c r="IY77" s="86">
        <f t="shared" si="130"/>
        <v>0.25109729332302133</v>
      </c>
      <c r="IZ77" s="86">
        <f t="shared" si="131"/>
        <v>0.25265474734660059</v>
      </c>
      <c r="JA77" s="86">
        <f t="shared" si="132"/>
        <v>0.23991185847968644</v>
      </c>
      <c r="JB77" s="86">
        <f t="shared" si="133"/>
        <v>0.24349594734253829</v>
      </c>
      <c r="JC77" s="86">
        <f t="shared" si="134"/>
        <v>0.23714915225556227</v>
      </c>
      <c r="JD77" s="86">
        <f t="shared" si="135"/>
        <v>0.25321774854300633</v>
      </c>
      <c r="JE77" s="86">
        <f t="shared" si="136"/>
        <v>0.21330622153803866</v>
      </c>
      <c r="JF77" s="86">
        <f t="shared" si="137"/>
        <v>0.20875816192527225</v>
      </c>
      <c r="JG77" s="86">
        <f t="shared" si="138"/>
        <v>3.9090289645413862E-2</v>
      </c>
      <c r="JH77" s="86">
        <f t="shared" si="139"/>
        <v>0.16628244575546855</v>
      </c>
      <c r="JI77" s="86">
        <f t="shared" si="140"/>
        <v>0.1544103431674535</v>
      </c>
      <c r="JJ77" s="86">
        <f t="shared" si="141"/>
        <v>0.22687315385433099</v>
      </c>
      <c r="JK77" s="86">
        <f t="shared" si="142"/>
        <v>0.21056963909049686</v>
      </c>
      <c r="JL77" s="86">
        <f t="shared" si="143"/>
        <v>0.18739635975318625</v>
      </c>
      <c r="JM77" s="86">
        <f t="shared" si="144"/>
        <v>0.15381339068692876</v>
      </c>
    </row>
    <row r="78" spans="2:273" x14ac:dyDescent="0.25">
      <c r="B78" s="2">
        <v>51</v>
      </c>
      <c r="C78" s="37">
        <v>206.11600000000001</v>
      </c>
      <c r="D78" s="37">
        <v>205.44200000000001</v>
      </c>
      <c r="E78" s="37">
        <v>203.85</v>
      </c>
      <c r="F78" s="37">
        <v>205.4</v>
      </c>
      <c r="G78" s="37">
        <v>207.41499999999999</v>
      </c>
      <c r="H78" s="37">
        <v>210.39</v>
      </c>
      <c r="I78" s="37">
        <v>195.07300000000001</v>
      </c>
      <c r="J78" s="37">
        <v>203.41499999999999</v>
      </c>
      <c r="K78" s="37">
        <v>123.95099999999999</v>
      </c>
      <c r="L78" s="37">
        <v>183.39500000000001</v>
      </c>
      <c r="M78" s="37">
        <v>176.119</v>
      </c>
      <c r="N78" s="37">
        <v>200.881</v>
      </c>
      <c r="O78" s="37">
        <v>198.553</v>
      </c>
      <c r="P78" s="37">
        <v>183.6</v>
      </c>
      <c r="Q78" s="37">
        <v>166.22499999999999</v>
      </c>
      <c r="S78" s="4">
        <f t="shared" si="8"/>
        <v>200.8276473314458</v>
      </c>
      <c r="T78" s="4">
        <f t="shared" si="9"/>
        <v>198.03274453713186</v>
      </c>
      <c r="U78" s="4">
        <f t="shared" si="10"/>
        <v>196.37681048365386</v>
      </c>
      <c r="V78" s="4">
        <f t="shared" si="11"/>
        <v>201.15867562630024</v>
      </c>
      <c r="W78" s="4">
        <f t="shared" si="12"/>
        <v>198.98523153604248</v>
      </c>
      <c r="X78" s="4">
        <f t="shared" si="13"/>
        <v>200.52303683929418</v>
      </c>
      <c r="Y78" s="4">
        <f t="shared" si="14"/>
        <v>187.50556641989786</v>
      </c>
      <c r="Z78" s="4">
        <f t="shared" si="15"/>
        <v>192.19820531563582</v>
      </c>
      <c r="AA78" s="4">
        <f t="shared" si="16"/>
        <v>126.95712784395791</v>
      </c>
      <c r="AB78" s="4">
        <f t="shared" si="17"/>
        <v>178.0098102106503</v>
      </c>
      <c r="AC78" s="4">
        <f t="shared" si="18"/>
        <v>174.92912675398205</v>
      </c>
      <c r="AD78" s="4">
        <f t="shared" si="19"/>
        <v>195.96160331620823</v>
      </c>
      <c r="AE78" s="4">
        <f t="shared" si="20"/>
        <v>191.79791960237253</v>
      </c>
      <c r="AF78" s="4">
        <f t="shared" si="21"/>
        <v>178.05928283617007</v>
      </c>
      <c r="AG78" s="4">
        <f t="shared" si="22"/>
        <v>161.48130389375871</v>
      </c>
      <c r="AI78" s="4">
        <f t="shared" si="23"/>
        <v>5.2883526685542108</v>
      </c>
      <c r="AJ78" s="4">
        <f t="shared" si="24"/>
        <v>7.4092554628681455</v>
      </c>
      <c r="AK78" s="4">
        <f t="shared" si="25"/>
        <v>7.4731895163461388</v>
      </c>
      <c r="AL78" s="4">
        <f t="shared" si="26"/>
        <v>4.2413243736997686</v>
      </c>
      <c r="AM78" s="4">
        <f t="shared" si="27"/>
        <v>8.4297684639575152</v>
      </c>
      <c r="AN78" s="4">
        <f t="shared" si="28"/>
        <v>9.8669631607058079</v>
      </c>
      <c r="AO78" s="4">
        <f t="shared" si="29"/>
        <v>7.5674335801021471</v>
      </c>
      <c r="AP78" s="4">
        <f t="shared" si="30"/>
        <v>11.216794684364174</v>
      </c>
      <c r="AQ78" s="4">
        <f t="shared" si="31"/>
        <v>-3.0061278439579127</v>
      </c>
      <c r="AR78" s="4">
        <f t="shared" si="32"/>
        <v>5.3851897893497096</v>
      </c>
      <c r="AS78" s="4">
        <f t="shared" si="33"/>
        <v>1.1898732460179531</v>
      </c>
      <c r="AT78" s="4">
        <f t="shared" si="34"/>
        <v>4.9193966837917742</v>
      </c>
      <c r="AU78" s="4">
        <f t="shared" si="35"/>
        <v>6.7550803976274665</v>
      </c>
      <c r="AV78" s="4">
        <f t="shared" si="224"/>
        <v>5.5407171638299246</v>
      </c>
      <c r="AW78" s="4">
        <f t="shared" si="224"/>
        <v>4.7436961062412877</v>
      </c>
      <c r="AY78" s="2">
        <f t="shared" si="96"/>
        <v>98.819141051244529</v>
      </c>
      <c r="AZ78" s="2">
        <f t="shared" si="147"/>
        <v>99.636316585533677</v>
      </c>
      <c r="BA78" s="2">
        <f t="shared" si="148"/>
        <v>97.621539604739212</v>
      </c>
      <c r="BB78" s="2">
        <f t="shared" si="149"/>
        <v>99.035722088405635</v>
      </c>
      <c r="BC78" s="2">
        <f t="shared" si="150"/>
        <v>99.178834213202165</v>
      </c>
      <c r="BD78" s="2">
        <f t="shared" si="151"/>
        <v>100.58674676702228</v>
      </c>
      <c r="BE78" s="2">
        <f t="shared" si="152"/>
        <v>96.940316073747368</v>
      </c>
      <c r="BF78" s="2">
        <f t="shared" si="153"/>
        <v>101.40046864600562</v>
      </c>
      <c r="BG78" s="2">
        <f t="shared" si="154"/>
        <v>101.35257755402512</v>
      </c>
      <c r="BH78" s="2">
        <f t="shared" si="155"/>
        <v>99.315201686124979</v>
      </c>
      <c r="BI78" s="2">
        <f t="shared" si="156"/>
        <v>100.9419180734897</v>
      </c>
      <c r="BJ78" s="2">
        <f t="shared" si="157"/>
        <v>102.9457143594102</v>
      </c>
      <c r="BK78" s="2">
        <f t="shared" si="158"/>
        <v>104.80535505243054</v>
      </c>
      <c r="BL78" s="2">
        <f t="shared" si="159"/>
        <v>101.68259405689338</v>
      </c>
      <c r="BM78" s="2">
        <f t="shared" si="160"/>
        <v>101.70105730929397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106.6008048582996</v>
      </c>
      <c r="DL78" s="2">
        <f t="shared" si="225"/>
        <v>109.57750472334683</v>
      </c>
      <c r="DM78" s="2">
        <f t="shared" si="225"/>
        <v>106.66924484052531</v>
      </c>
      <c r="DN78" s="2">
        <f t="shared" si="225"/>
        <v>108.6412781425891</v>
      </c>
      <c r="DO78" s="2">
        <f t="shared" si="225"/>
        <v>107.68556275797371</v>
      </c>
      <c r="DP78" s="2">
        <f t="shared" si="225"/>
        <v>108.8419919324578</v>
      </c>
      <c r="DQ78" s="2">
        <f t="shared" si="225"/>
        <v>105.48473142589117</v>
      </c>
      <c r="DR78" s="2">
        <f t="shared" si="225"/>
        <v>107.30790469416789</v>
      </c>
      <c r="DS78" s="2">
        <f t="shared" si="225"/>
        <v>106.95231735459663</v>
      </c>
      <c r="DT78" s="2">
        <f t="shared" si="225"/>
        <v>106.82829172029173</v>
      </c>
      <c r="DU78" s="2">
        <f t="shared" si="225"/>
        <v>105.42939183718133</v>
      </c>
      <c r="DV78" s="2">
        <f t="shared" si="225"/>
        <v>108.72892780026991</v>
      </c>
      <c r="DW78" s="2">
        <f t="shared" si="225"/>
        <v>109.66631923076922</v>
      </c>
      <c r="DX78" s="2">
        <f t="shared" si="225"/>
        <v>105.27668690958164</v>
      </c>
      <c r="DY78" s="2">
        <f t="shared" si="225"/>
        <v>104.53294117647059</v>
      </c>
      <c r="EA78" s="2">
        <f t="shared" si="71"/>
        <v>96.179885448916423</v>
      </c>
      <c r="EB78" s="2">
        <f t="shared" si="72"/>
        <v>96.40574240911738</v>
      </c>
      <c r="EC78" s="2">
        <f t="shared" si="73"/>
        <v>94.455899422864931</v>
      </c>
      <c r="ED78" s="2">
        <f t="shared" si="74"/>
        <v>95.473960299686922</v>
      </c>
      <c r="EE78" s="2">
        <f t="shared" si="75"/>
        <v>96.040868065967004</v>
      </c>
      <c r="EF78" s="2">
        <f t="shared" si="76"/>
        <v>97.632062272844124</v>
      </c>
      <c r="EG78" s="2">
        <f t="shared" si="77"/>
        <v>93.727995940037474</v>
      </c>
      <c r="EH78" s="2">
        <f t="shared" si="78"/>
        <v>98.982032271325792</v>
      </c>
      <c r="EI78" s="2">
        <f t="shared" si="79"/>
        <v>97.562242391424064</v>
      </c>
      <c r="EJ78" s="2">
        <f t="shared" si="80"/>
        <v>95.891807439508824</v>
      </c>
      <c r="EK78" s="2">
        <f t="shared" si="81"/>
        <v>98.900665233192015</v>
      </c>
      <c r="EL78" s="2">
        <f t="shared" si="82"/>
        <v>100.67573736987009</v>
      </c>
      <c r="EM78" s="2">
        <f t="shared" si="83"/>
        <v>102.96163827491259</v>
      </c>
      <c r="EN78" s="2">
        <f t="shared" si="84"/>
        <v>100.20573634639361</v>
      </c>
      <c r="EO78" s="2">
        <f t="shared" si="85"/>
        <v>100.3296735447226</v>
      </c>
      <c r="EQ78" s="2">
        <f t="shared" si="86"/>
        <v>96.223111474907284</v>
      </c>
      <c r="ER78" s="2">
        <f t="shared" si="226"/>
        <v>95.728941111390881</v>
      </c>
      <c r="ES78" s="2">
        <f t="shared" si="226"/>
        <v>94.245942467469121</v>
      </c>
      <c r="ET78" s="2">
        <f t="shared" si="226"/>
        <v>94.197166631840744</v>
      </c>
      <c r="EU78" s="2">
        <f t="shared" si="226"/>
        <v>94.499480657333066</v>
      </c>
      <c r="EV78" s="2">
        <f t="shared" si="226"/>
        <v>95.477458911528345</v>
      </c>
      <c r="EW78" s="2">
        <f t="shared" si="226"/>
        <v>94.389093864572303</v>
      </c>
      <c r="EX78" s="2">
        <f t="shared" si="226"/>
        <v>97.517637370548314</v>
      </c>
      <c r="EY78" s="2">
        <f t="shared" si="226"/>
        <v>97.212915764660636</v>
      </c>
      <c r="EZ78" s="2">
        <f t="shared" si="226"/>
        <v>96.718542716984032</v>
      </c>
      <c r="FA78" s="2">
        <f t="shared" si="226"/>
        <v>99.236982922646305</v>
      </c>
      <c r="FB78" s="2">
        <f t="shared" si="226"/>
        <v>99.85661811901997</v>
      </c>
      <c r="FC78" s="2">
        <f t="shared" si="226"/>
        <v>102.8325294501785</v>
      </c>
      <c r="FD78" s="2">
        <f t="shared" si="226"/>
        <v>102.57033700885231</v>
      </c>
      <c r="FE78" s="2">
        <f t="shared" si="226"/>
        <v>101.71509171105302</v>
      </c>
      <c r="FG78" s="2">
        <f t="shared" si="88"/>
        <v>0.74673547558069575</v>
      </c>
      <c r="FH78" s="2">
        <f t="shared" si="227"/>
        <v>0.754726413494888</v>
      </c>
      <c r="FI78" s="2">
        <f t="shared" si="227"/>
        <v>0.74080117245719435</v>
      </c>
      <c r="FJ78" s="2">
        <f t="shared" si="227"/>
        <v>0.72947983582371645</v>
      </c>
      <c r="FK78" s="2">
        <f t="shared" si="227"/>
        <v>0.73050019989941539</v>
      </c>
      <c r="FL78" s="2">
        <f t="shared" si="227"/>
        <v>0.73638631521459519</v>
      </c>
      <c r="FM78" s="2">
        <f t="shared" si="227"/>
        <v>0.72677800051575003</v>
      </c>
      <c r="FN78" s="2">
        <f t="shared" si="227"/>
        <v>0.70948846294218526</v>
      </c>
      <c r="FO78" s="2">
        <f t="shared" si="227"/>
        <v>0.59634225413073516</v>
      </c>
      <c r="FP78" s="2">
        <f t="shared" si="227"/>
        <v>0.68699038582380056</v>
      </c>
      <c r="FQ78" s="2">
        <f t="shared" si="227"/>
        <v>0.68735208263277137</v>
      </c>
      <c r="FR78" s="2">
        <f t="shared" si="227"/>
        <v>0.71810850967839235</v>
      </c>
      <c r="FS78" s="2">
        <f t="shared" si="227"/>
        <v>0.7250079766185229</v>
      </c>
      <c r="FT78" s="2">
        <f t="shared" si="227"/>
        <v>0.70881088929903124</v>
      </c>
      <c r="FU78" s="2">
        <f t="shared" si="227"/>
        <v>0.67376840398556692</v>
      </c>
      <c r="FW78" s="2">
        <f t="shared" si="112"/>
        <v>1.4815377151507379E-4</v>
      </c>
      <c r="FX78" s="2">
        <f t="shared" si="164"/>
        <v>1.6431260992096877E-4</v>
      </c>
      <c r="FY78" s="2">
        <f t="shared" si="165"/>
        <v>2.125709934213298E-4</v>
      </c>
      <c r="FZ78" s="2">
        <f t="shared" si="166"/>
        <v>2.0613816556183233E-4</v>
      </c>
      <c r="GA78" s="2">
        <f t="shared" si="167"/>
        <v>1.7954246378680476E-4</v>
      </c>
      <c r="GB78" s="2">
        <f t="shared" si="168"/>
        <v>1.8860528351175924E-4</v>
      </c>
      <c r="GC78" s="2">
        <f t="shared" si="169"/>
        <v>1.8356865603503663E-4</v>
      </c>
      <c r="GD78" s="2">
        <f t="shared" si="170"/>
        <v>2.223582089181258E-4</v>
      </c>
      <c r="GE78" s="2">
        <f t="shared" si="171"/>
        <v>1.1831499072620946E-4</v>
      </c>
      <c r="GF78" s="2">
        <f t="shared" si="172"/>
        <v>2.0504924471368474E-4</v>
      </c>
      <c r="GG78" s="2">
        <f t="shared" si="173"/>
        <v>1.7859453217929257E-4</v>
      </c>
      <c r="GH78" s="2">
        <f t="shared" si="174"/>
        <v>1.8173511226776215E-4</v>
      </c>
      <c r="GI78" s="2">
        <f t="shared" si="175"/>
        <v>1.3170796312077842E-4</v>
      </c>
      <c r="GJ78" s="2">
        <f t="shared" si="176"/>
        <v>1.0662502149657744E-4</v>
      </c>
      <c r="GK78" s="2">
        <f t="shared" si="177"/>
        <v>1.0470238802612629E-4</v>
      </c>
      <c r="GM78" s="86">
        <f t="shared" si="113"/>
        <v>0.30642134637056423</v>
      </c>
      <c r="GN78" s="86">
        <f t="shared" si="178"/>
        <v>0.3063548474258192</v>
      </c>
      <c r="GO78" s="86">
        <f t="shared" si="179"/>
        <v>0.2947089142578117</v>
      </c>
      <c r="GP78" s="86">
        <f t="shared" si="180"/>
        <v>0.3031083240595665</v>
      </c>
      <c r="GQ78" s="86">
        <f t="shared" si="181"/>
        <v>0.29462379451236143</v>
      </c>
      <c r="GR78" s="86">
        <f t="shared" si="182"/>
        <v>0.31303140165118909</v>
      </c>
      <c r="GS78" s="86">
        <f t="shared" si="183"/>
        <v>0.26525689016066084</v>
      </c>
      <c r="GT78" s="86">
        <f t="shared" si="184"/>
        <v>0.26526729527406073</v>
      </c>
      <c r="GU78" s="86">
        <f t="shared" si="185"/>
        <v>5.3816726725908474E-2</v>
      </c>
      <c r="GV78" s="86">
        <f t="shared" si="186"/>
        <v>0.21639527137318745</v>
      </c>
      <c r="GW78" s="86">
        <f t="shared" si="187"/>
        <v>0.19995340508371154</v>
      </c>
      <c r="GX78" s="86">
        <f t="shared" si="188"/>
        <v>0.28581611284376235</v>
      </c>
      <c r="GY78" s="86">
        <f t="shared" si="189"/>
        <v>0.26229382998868084</v>
      </c>
      <c r="GZ78" s="86">
        <f t="shared" si="190"/>
        <v>0.23720259542662325</v>
      </c>
      <c r="HA78" s="86">
        <f t="shared" si="191"/>
        <v>0.20398533249280101</v>
      </c>
      <c r="HC78" s="86">
        <f t="shared" si="145"/>
        <v>9.920250425219012E-6</v>
      </c>
      <c r="HD78" s="86">
        <f t="shared" si="192"/>
        <v>1.1170152394909888E-5</v>
      </c>
      <c r="HE78" s="86">
        <f t="shared" si="193"/>
        <v>2.4343538220256663E-6</v>
      </c>
      <c r="HF78" s="86">
        <f t="shared" si="194"/>
        <v>7.5123329618834802E-7</v>
      </c>
      <c r="HG78" s="86">
        <f t="shared" si="195"/>
        <v>1.0957834023879209E-6</v>
      </c>
      <c r="HH78" s="86">
        <f t="shared" si="196"/>
        <v>3.3610010928770283E-6</v>
      </c>
      <c r="HI78" s="86">
        <f t="shared" si="197"/>
        <v>2.634077080265329E-6</v>
      </c>
      <c r="HJ78" s="86">
        <f t="shared" si="198"/>
        <v>1.2385463368087196E-6</v>
      </c>
      <c r="HK78" s="86">
        <f t="shared" si="199"/>
        <v>2.5125140459853717E-8</v>
      </c>
      <c r="HL78" s="86">
        <f t="shared" si="200"/>
        <v>7.7740440117397595E-7</v>
      </c>
      <c r="HM78" s="86">
        <f t="shared" si="201"/>
        <v>7.0939324378353024E-7</v>
      </c>
      <c r="HN78" s="86">
        <f t="shared" si="202"/>
        <v>1.148567884141041E-6</v>
      </c>
      <c r="HO78" s="86">
        <f t="shared" si="203"/>
        <v>4.6064905332028157E-7</v>
      </c>
      <c r="HP78" s="86">
        <f t="shared" si="204"/>
        <v>2.1710364732248749E-7</v>
      </c>
      <c r="HQ78" s="86">
        <f t="shared" si="205"/>
        <v>1.0597382053460185E-8</v>
      </c>
      <c r="HS78" s="86">
        <f t="shared" si="114"/>
        <v>1.682082130529236E-40</v>
      </c>
      <c r="HT78" s="86">
        <f t="shared" si="206"/>
        <v>2.8117968723560349E-36</v>
      </c>
      <c r="HU78" s="86">
        <f t="shared" si="207"/>
        <v>3.3654054721586664E-44</v>
      </c>
      <c r="HV78" s="86">
        <f t="shared" si="208"/>
        <v>3.4672248211576204E-50</v>
      </c>
      <c r="HW78" s="86">
        <f t="shared" si="209"/>
        <v>2.3103463860433121E-48</v>
      </c>
      <c r="HX78" s="86">
        <f t="shared" si="210"/>
        <v>7.3142539493244964E-45</v>
      </c>
      <c r="HY78" s="86">
        <f t="shared" si="211"/>
        <v>3.1560901475722897E-44</v>
      </c>
      <c r="HZ78" s="86">
        <f t="shared" si="212"/>
        <v>2.0634305149080394E-47</v>
      </c>
      <c r="IA78" s="86">
        <f t="shared" si="213"/>
        <v>9.0954625082250803E-51</v>
      </c>
      <c r="IB78" s="86">
        <f t="shared" si="214"/>
        <v>1.5313762017601539E-49</v>
      </c>
      <c r="IC78" s="86">
        <f t="shared" si="215"/>
        <v>2.4573626300977997E-48</v>
      </c>
      <c r="ID78" s="86">
        <f t="shared" si="216"/>
        <v>1.6000248118785373E-48</v>
      </c>
      <c r="IE78" s="86">
        <f t="shared" si="217"/>
        <v>6.1250988322448959E-50</v>
      </c>
      <c r="IF78" s="86">
        <f t="shared" si="218"/>
        <v>2.8320658320108373E-23</v>
      </c>
      <c r="IG78" s="86">
        <f t="shared" si="219"/>
        <v>8.5564267423944516E-24</v>
      </c>
      <c r="II78" s="86">
        <f t="shared" si="115"/>
        <v>3.4566477725709303E-148</v>
      </c>
      <c r="IJ78" s="86">
        <f t="shared" si="116"/>
        <v>4.4310645327083755E-142</v>
      </c>
      <c r="IK78" s="86">
        <f t="shared" si="117"/>
        <v>6.6460074116022765E-162</v>
      </c>
      <c r="IL78" s="86">
        <f t="shared" si="118"/>
        <v>5.4730183385446823E-189</v>
      </c>
      <c r="IM78" s="86">
        <f t="shared" si="119"/>
        <v>2.8516893039456693E-179</v>
      </c>
      <c r="IN78" s="86">
        <f t="shared" si="120"/>
        <v>8.6826130424856165E-164</v>
      </c>
      <c r="IO78" s="86">
        <f t="shared" si="121"/>
        <v>5.5940711571205154E-159</v>
      </c>
      <c r="IP78" s="86">
        <f t="shared" si="122"/>
        <v>1.3945137423513061E-173</v>
      </c>
      <c r="IQ78" s="86">
        <f t="shared" si="123"/>
        <v>2.5243439371674997E-179</v>
      </c>
      <c r="IR78" s="86">
        <f t="shared" si="124"/>
        <v>5.9770711131062628E-181</v>
      </c>
      <c r="IS78" s="86">
        <f t="shared" si="125"/>
        <v>1.0515124422247508E-178</v>
      </c>
      <c r="IT78" s="86">
        <f t="shared" si="126"/>
        <v>2.7921399131292151E-181</v>
      </c>
      <c r="IU78" s="86">
        <f t="shared" si="127"/>
        <v>8.5494676859721422E-182</v>
      </c>
      <c r="IV78" s="86">
        <f t="shared" si="128"/>
        <v>6.9492358292696292E-123</v>
      </c>
      <c r="IW78" s="86">
        <f t="shared" si="129"/>
        <v>1.0679292768967344E-88</v>
      </c>
      <c r="IY78" s="86">
        <f t="shared" si="130"/>
        <v>0.30643126662098946</v>
      </c>
      <c r="IZ78" s="86">
        <f t="shared" si="131"/>
        <v>0.30636601757821413</v>
      </c>
      <c r="JA78" s="86">
        <f t="shared" si="132"/>
        <v>0.29471134861163373</v>
      </c>
      <c r="JB78" s="86">
        <f t="shared" si="133"/>
        <v>0.30310907529286268</v>
      </c>
      <c r="JC78" s="86">
        <f t="shared" si="134"/>
        <v>0.29462489029576383</v>
      </c>
      <c r="JD78" s="86">
        <f t="shared" si="135"/>
        <v>0.31303476265228197</v>
      </c>
      <c r="JE78" s="86">
        <f t="shared" si="136"/>
        <v>0.26525952423774113</v>
      </c>
      <c r="JF78" s="86">
        <f t="shared" si="137"/>
        <v>0.26526853382039756</v>
      </c>
      <c r="JG78" s="86">
        <f t="shared" si="138"/>
        <v>5.3816751851048936E-2</v>
      </c>
      <c r="JH78" s="86">
        <f t="shared" si="139"/>
        <v>0.21639604877758864</v>
      </c>
      <c r="JI78" s="86">
        <f t="shared" si="140"/>
        <v>0.19995411447695532</v>
      </c>
      <c r="JJ78" s="86">
        <f t="shared" si="141"/>
        <v>0.28581726141164648</v>
      </c>
      <c r="JK78" s="86">
        <f t="shared" si="142"/>
        <v>0.26229429063773418</v>
      </c>
      <c r="JL78" s="86">
        <f t="shared" si="143"/>
        <v>0.23720281253027056</v>
      </c>
      <c r="JM78" s="86">
        <f t="shared" si="144"/>
        <v>0.20398534309018307</v>
      </c>
    </row>
    <row r="79" spans="2:273" x14ac:dyDescent="0.25">
      <c r="B79" s="2">
        <v>52</v>
      </c>
      <c r="C79" s="37">
        <v>214.93</v>
      </c>
      <c r="D79" s="37">
        <v>217.09299999999999</v>
      </c>
      <c r="E79" s="37">
        <v>216.52500000000001</v>
      </c>
      <c r="F79" s="37">
        <v>220.07499999999999</v>
      </c>
      <c r="G79" s="37">
        <v>218.95099999999999</v>
      </c>
      <c r="H79" s="37">
        <v>221.024</v>
      </c>
      <c r="I79" s="37">
        <v>207.65899999999999</v>
      </c>
      <c r="J79" s="37">
        <v>215.024</v>
      </c>
      <c r="K79" s="37">
        <v>130.732</v>
      </c>
      <c r="L79" s="37">
        <v>200.023</v>
      </c>
      <c r="M79" s="37">
        <v>194.095</v>
      </c>
      <c r="N79" s="37">
        <v>216.548</v>
      </c>
      <c r="O79" s="37">
        <v>210.57900000000001</v>
      </c>
      <c r="P79" s="37">
        <v>197.35</v>
      </c>
      <c r="Q79" s="37">
        <v>178.92500000000001</v>
      </c>
      <c r="S79" s="4">
        <f t="shared" si="8"/>
        <v>213.18571550302352</v>
      </c>
      <c r="T79" s="4">
        <f t="shared" si="9"/>
        <v>209.90233239747201</v>
      </c>
      <c r="U79" s="4">
        <f t="shared" si="10"/>
        <v>209.29343618724445</v>
      </c>
      <c r="V79" s="4">
        <f t="shared" si="11"/>
        <v>215.19030058735717</v>
      </c>
      <c r="W79" s="4">
        <f t="shared" si="12"/>
        <v>212.74343967639496</v>
      </c>
      <c r="X79" s="4">
        <f t="shared" si="13"/>
        <v>213.66702498022829</v>
      </c>
      <c r="Y79" s="4">
        <f t="shared" si="14"/>
        <v>200.53665692440248</v>
      </c>
      <c r="Z79" s="4">
        <f t="shared" si="15"/>
        <v>206.54194897354034</v>
      </c>
      <c r="AA79" s="4">
        <f t="shared" si="16"/>
        <v>134.04398981718461</v>
      </c>
      <c r="AB79" s="4">
        <f t="shared" si="17"/>
        <v>192.53981878348495</v>
      </c>
      <c r="AC79" s="4">
        <f t="shared" si="18"/>
        <v>188.63324035162438</v>
      </c>
      <c r="AD79" s="4">
        <f t="shared" si="19"/>
        <v>209.77228343262846</v>
      </c>
      <c r="AE79" s="4">
        <f t="shared" si="20"/>
        <v>204.50017924761497</v>
      </c>
      <c r="AF79" s="4">
        <f t="shared" si="21"/>
        <v>190.36725431384133</v>
      </c>
      <c r="AG79" s="4">
        <f t="shared" si="22"/>
        <v>173.4200501706992</v>
      </c>
      <c r="AI79" s="4">
        <f t="shared" si="23"/>
        <v>1.7442844969764906</v>
      </c>
      <c r="AJ79" s="4">
        <f t="shared" si="24"/>
        <v>7.1906676025279808</v>
      </c>
      <c r="AK79" s="4">
        <f t="shared" si="25"/>
        <v>7.231563812755553</v>
      </c>
      <c r="AL79" s="4">
        <f t="shared" si="26"/>
        <v>4.8846994126428172</v>
      </c>
      <c r="AM79" s="4">
        <f t="shared" si="27"/>
        <v>6.207560323605037</v>
      </c>
      <c r="AN79" s="4">
        <f t="shared" si="28"/>
        <v>7.3569750197717099</v>
      </c>
      <c r="AO79" s="4">
        <f t="shared" si="29"/>
        <v>7.122343075597513</v>
      </c>
      <c r="AP79" s="4">
        <f t="shared" si="30"/>
        <v>8.4820510264596578</v>
      </c>
      <c r="AQ79" s="4">
        <f t="shared" si="31"/>
        <v>-3.3119898171846103</v>
      </c>
      <c r="AR79" s="4">
        <f t="shared" si="32"/>
        <v>7.4831812165150495</v>
      </c>
      <c r="AS79" s="4">
        <f t="shared" si="33"/>
        <v>5.4617596483756188</v>
      </c>
      <c r="AT79" s="4">
        <f t="shared" si="34"/>
        <v>6.7757165673715463</v>
      </c>
      <c r="AU79" s="4">
        <f t="shared" si="35"/>
        <v>6.0788207523850417</v>
      </c>
      <c r="AV79" s="4">
        <f t="shared" si="224"/>
        <v>6.9827456861586654</v>
      </c>
      <c r="AW79" s="4">
        <f t="shared" si="224"/>
        <v>5.5049498293008128</v>
      </c>
      <c r="AY79" s="2">
        <f t="shared" si="96"/>
        <v>98.555552709975117</v>
      </c>
      <c r="AZ79" s="2">
        <f t="shared" si="147"/>
        <v>99.34655065650584</v>
      </c>
      <c r="BA79" s="2">
        <f t="shared" si="148"/>
        <v>97.349014896099391</v>
      </c>
      <c r="BB79" s="2">
        <f t="shared" si="149"/>
        <v>98.748429286854801</v>
      </c>
      <c r="BC79" s="2">
        <f t="shared" si="150"/>
        <v>98.903571967262693</v>
      </c>
      <c r="BD79" s="2">
        <f t="shared" si="151"/>
        <v>100.31745602383215</v>
      </c>
      <c r="BE79" s="2">
        <f t="shared" si="152"/>
        <v>96.688950096790819</v>
      </c>
      <c r="BF79" s="2">
        <f t="shared" si="153"/>
        <v>101.1557010087087</v>
      </c>
      <c r="BG79" s="2">
        <f t="shared" si="154"/>
        <v>101.13163513802967</v>
      </c>
      <c r="BH79" s="2">
        <f t="shared" si="155"/>
        <v>99.067593334937513</v>
      </c>
      <c r="BI79" s="2">
        <f t="shared" si="156"/>
        <v>100.72278186132593</v>
      </c>
      <c r="BJ79" s="2">
        <f t="shared" si="157"/>
        <v>102.71139305992665</v>
      </c>
      <c r="BK79" s="2">
        <f t="shared" si="158"/>
        <v>104.60721152349709</v>
      </c>
      <c r="BL79" s="2">
        <f t="shared" si="159"/>
        <v>101.54290601286311</v>
      </c>
      <c r="BM79" s="2">
        <f t="shared" si="160"/>
        <v>101.53580625780441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106.71558481781378</v>
      </c>
      <c r="DL79" s="2">
        <f t="shared" si="225"/>
        <v>109.80619197031041</v>
      </c>
      <c r="DM79" s="2">
        <f t="shared" si="225"/>
        <v>106.83810975609754</v>
      </c>
      <c r="DN79" s="2">
        <f t="shared" si="225"/>
        <v>108.87996951219512</v>
      </c>
      <c r="DO79" s="2">
        <f t="shared" si="225"/>
        <v>107.8798195121951</v>
      </c>
      <c r="DP79" s="2">
        <f t="shared" si="225"/>
        <v>109.05226707317074</v>
      </c>
      <c r="DQ79" s="2">
        <f t="shared" si="225"/>
        <v>105.62979512195122</v>
      </c>
      <c r="DR79" s="2">
        <f t="shared" si="225"/>
        <v>107.48443669985778</v>
      </c>
      <c r="DS79" s="2">
        <f t="shared" si="225"/>
        <v>107.14374765478424</v>
      </c>
      <c r="DT79" s="2">
        <f t="shared" si="225"/>
        <v>106.9703184899185</v>
      </c>
      <c r="DU79" s="2">
        <f t="shared" si="225"/>
        <v>105.4494905350695</v>
      </c>
      <c r="DV79" s="2">
        <f t="shared" si="225"/>
        <v>108.81030573549259</v>
      </c>
      <c r="DW79" s="2">
        <f t="shared" si="225"/>
        <v>109.75559999999999</v>
      </c>
      <c r="DX79" s="2">
        <f t="shared" si="225"/>
        <v>105.37336707152495</v>
      </c>
      <c r="DY79" s="2">
        <f t="shared" si="225"/>
        <v>104.48060924369747</v>
      </c>
      <c r="EA79" s="2">
        <f t="shared" si="71"/>
        <v>96.031485036119719</v>
      </c>
      <c r="EB79" s="2">
        <f t="shared" si="72"/>
        <v>96.246588802928216</v>
      </c>
      <c r="EC79" s="2">
        <f t="shared" si="73"/>
        <v>94.321075967836066</v>
      </c>
      <c r="ED79" s="2">
        <f t="shared" si="74"/>
        <v>95.32221945385686</v>
      </c>
      <c r="EE79" s="2">
        <f t="shared" si="75"/>
        <v>95.88378786050761</v>
      </c>
      <c r="EF79" s="2">
        <f t="shared" si="76"/>
        <v>97.466255809684682</v>
      </c>
      <c r="EG79" s="2">
        <f t="shared" si="77"/>
        <v>93.62333791380388</v>
      </c>
      <c r="EH79" s="2">
        <f t="shared" si="78"/>
        <v>98.792791968873885</v>
      </c>
      <c r="EI79" s="2">
        <f t="shared" si="79"/>
        <v>97.420246787694126</v>
      </c>
      <c r="EJ79" s="2">
        <f t="shared" si="80"/>
        <v>95.783481473456106</v>
      </c>
      <c r="EK79" s="2">
        <f t="shared" si="81"/>
        <v>98.761882374318603</v>
      </c>
      <c r="EL79" s="2">
        <f t="shared" si="82"/>
        <v>100.5281544179644</v>
      </c>
      <c r="EM79" s="2">
        <f t="shared" si="83"/>
        <v>102.82629880181591</v>
      </c>
      <c r="EN79" s="2">
        <f t="shared" si="84"/>
        <v>100.10738842833592</v>
      </c>
      <c r="EO79" s="2">
        <f t="shared" si="85"/>
        <v>100.2351982274387</v>
      </c>
      <c r="EQ79" s="2">
        <f t="shared" si="86"/>
        <v>96.073845918023267</v>
      </c>
      <c r="ER79" s="2">
        <f t="shared" si="226"/>
        <v>95.584177783627467</v>
      </c>
      <c r="ES79" s="2">
        <f t="shared" si="226"/>
        <v>94.1158811557478</v>
      </c>
      <c r="ET79" s="2">
        <f t="shared" si="226"/>
        <v>94.073653248582801</v>
      </c>
      <c r="EU79" s="2">
        <f t="shared" si="226"/>
        <v>94.376353976365252</v>
      </c>
      <c r="EV79" s="2">
        <f t="shared" si="226"/>
        <v>95.358931205546597</v>
      </c>
      <c r="EW79" s="2">
        <f t="shared" si="226"/>
        <v>94.269795152705143</v>
      </c>
      <c r="EX79" s="2">
        <f t="shared" si="226"/>
        <v>97.362772121443072</v>
      </c>
      <c r="EY79" s="2">
        <f t="shared" si="226"/>
        <v>97.077795352864797</v>
      </c>
      <c r="EZ79" s="2">
        <f t="shared" si="226"/>
        <v>96.592400023175855</v>
      </c>
      <c r="FA79" s="2">
        <f t="shared" si="226"/>
        <v>99.091233342501653</v>
      </c>
      <c r="FB79" s="2">
        <f t="shared" si="226"/>
        <v>99.727465311186648</v>
      </c>
      <c r="FC79" s="2">
        <f t="shared" si="226"/>
        <v>102.70002639652705</v>
      </c>
      <c r="FD79" s="2">
        <f t="shared" si="226"/>
        <v>102.4253255402774</v>
      </c>
      <c r="FE79" s="2">
        <f t="shared" si="226"/>
        <v>101.58874173635486</v>
      </c>
      <c r="FG79" s="2">
        <f t="shared" si="88"/>
        <v>0.7637554081192548</v>
      </c>
      <c r="FH79" s="2">
        <f t="shared" si="227"/>
        <v>0.77137375210559778</v>
      </c>
      <c r="FI79" s="2">
        <f t="shared" si="227"/>
        <v>0.75809071021138941</v>
      </c>
      <c r="FJ79" s="2">
        <f t="shared" si="227"/>
        <v>0.74726691220360564</v>
      </c>
      <c r="FK79" s="2">
        <f t="shared" si="227"/>
        <v>0.74824334001717752</v>
      </c>
      <c r="FL79" s="2">
        <f t="shared" si="227"/>
        <v>0.75387249853064564</v>
      </c>
      <c r="FM79" s="2">
        <f t="shared" si="227"/>
        <v>0.74468054865294142</v>
      </c>
      <c r="FN79" s="2">
        <f t="shared" si="227"/>
        <v>0.72810005931367083</v>
      </c>
      <c r="FO79" s="2">
        <f t="shared" si="227"/>
        <v>0.61830282871174691</v>
      </c>
      <c r="FP79" s="2">
        <f t="shared" si="227"/>
        <v>0.70644696177746324</v>
      </c>
      <c r="FQ79" s="2">
        <f t="shared" si="227"/>
        <v>0.70679577124900972</v>
      </c>
      <c r="FR79" s="2">
        <f t="shared" si="227"/>
        <v>0.73637306206520559</v>
      </c>
      <c r="FS79" s="2">
        <f t="shared" si="227"/>
        <v>0.74298548928220975</v>
      </c>
      <c r="FT79" s="2">
        <f t="shared" si="227"/>
        <v>0.72744921886807323</v>
      </c>
      <c r="FU79" s="2">
        <f t="shared" si="227"/>
        <v>0.6936803916273615</v>
      </c>
      <c r="FW79" s="2">
        <f t="shared" si="112"/>
        <v>1.6244505821657226E-4</v>
      </c>
      <c r="FX79" s="2">
        <f t="shared" si="164"/>
        <v>1.8016233809108674E-4</v>
      </c>
      <c r="FY79" s="2">
        <f t="shared" si="165"/>
        <v>2.3307467941484719E-4</v>
      </c>
      <c r="FZ79" s="2">
        <f t="shared" si="166"/>
        <v>2.2602150885226696E-4</v>
      </c>
      <c r="GA79" s="2">
        <f t="shared" si="167"/>
        <v>1.968609868112275E-4</v>
      </c>
      <c r="GB79" s="2">
        <f t="shared" si="168"/>
        <v>2.067978180934198E-4</v>
      </c>
      <c r="GC79" s="2">
        <f t="shared" si="169"/>
        <v>2.0127546417421951E-4</v>
      </c>
      <c r="GD79" s="2">
        <f t="shared" si="170"/>
        <v>2.4380569751708233E-4</v>
      </c>
      <c r="GE79" s="2">
        <f t="shared" si="171"/>
        <v>1.2972832678307715E-4</v>
      </c>
      <c r="GF79" s="2">
        <f t="shared" si="172"/>
        <v>2.2482757824938428E-4</v>
      </c>
      <c r="GG79" s="2">
        <f t="shared" si="173"/>
        <v>1.9582163638452913E-4</v>
      </c>
      <c r="GH79" s="2">
        <f t="shared" si="174"/>
        <v>1.9926509426552541E-4</v>
      </c>
      <c r="GI79" s="2">
        <f t="shared" si="175"/>
        <v>1.4441307477112037E-4</v>
      </c>
      <c r="GJ79" s="2">
        <f t="shared" si="176"/>
        <v>1.1691080857400768E-4</v>
      </c>
      <c r="GK79" s="2">
        <f t="shared" si="177"/>
        <v>1.1480272587531922E-4</v>
      </c>
      <c r="GM79" s="86">
        <f t="shared" si="113"/>
        <v>0.36825607613406453</v>
      </c>
      <c r="GN79" s="86">
        <f t="shared" si="178"/>
        <v>0.36712156314432409</v>
      </c>
      <c r="GO79" s="86">
        <f t="shared" si="179"/>
        <v>0.35731735124687558</v>
      </c>
      <c r="GP79" s="86">
        <f t="shared" si="180"/>
        <v>0.37168699043116682</v>
      </c>
      <c r="GQ79" s="86">
        <f t="shared" si="181"/>
        <v>0.36075553298493068</v>
      </c>
      <c r="GR79" s="86">
        <f t="shared" si="182"/>
        <v>0.38146302723815734</v>
      </c>
      <c r="GS79" s="86">
        <f t="shared" si="183"/>
        <v>0.32532186471932617</v>
      </c>
      <c r="GT79" s="86">
        <f t="shared" si="184"/>
        <v>0.33149741055058835</v>
      </c>
      <c r="GU79" s="86">
        <f t="shared" si="185"/>
        <v>7.2911809754004991E-2</v>
      </c>
      <c r="GV79" s="86">
        <f t="shared" si="186"/>
        <v>0.27655357009559001</v>
      </c>
      <c r="GW79" s="86">
        <f t="shared" si="187"/>
        <v>0.25460175934855789</v>
      </c>
      <c r="GX79" s="86">
        <f t="shared" si="188"/>
        <v>0.35431040391731006</v>
      </c>
      <c r="GY79" s="86">
        <f t="shared" si="189"/>
        <v>0.32218491774982788</v>
      </c>
      <c r="GZ79" s="86">
        <f t="shared" si="190"/>
        <v>0.29547662081783294</v>
      </c>
      <c r="HA79" s="86">
        <f t="shared" si="191"/>
        <v>0.26476301631925225</v>
      </c>
      <c r="HC79" s="86">
        <f t="shared" si="145"/>
        <v>1.9399285137913062E-5</v>
      </c>
      <c r="HD79" s="86">
        <f t="shared" si="192"/>
        <v>2.1629203744314076E-5</v>
      </c>
      <c r="HE79" s="86">
        <f t="shared" si="193"/>
        <v>5.2882364513911139E-6</v>
      </c>
      <c r="HF79" s="86">
        <f t="shared" si="194"/>
        <v>1.8001890576937331E-6</v>
      </c>
      <c r="HG79" s="86">
        <f t="shared" si="195"/>
        <v>2.5029987907520175E-6</v>
      </c>
      <c r="HH79" s="86">
        <f t="shared" si="196"/>
        <v>7.1827264334445741E-6</v>
      </c>
      <c r="HI79" s="86">
        <f t="shared" si="197"/>
        <v>5.5956529212912153E-6</v>
      </c>
      <c r="HJ79" s="86">
        <f t="shared" si="198"/>
        <v>2.8383742632717169E-6</v>
      </c>
      <c r="HK79" s="86">
        <f t="shared" si="199"/>
        <v>6.1528814901825757E-8</v>
      </c>
      <c r="HL79" s="86">
        <f t="shared" si="200"/>
        <v>1.8254578699661625E-6</v>
      </c>
      <c r="HM79" s="86">
        <f t="shared" si="201"/>
        <v>1.6396321730530034E-6</v>
      </c>
      <c r="HN79" s="86">
        <f t="shared" si="202"/>
        <v>2.6347406139211367E-6</v>
      </c>
      <c r="HO79" s="86">
        <f t="shared" si="203"/>
        <v>1.0559876571852418E-6</v>
      </c>
      <c r="HP79" s="86">
        <f t="shared" si="204"/>
        <v>5.1930392659934145E-7</v>
      </c>
      <c r="HQ79" s="86">
        <f t="shared" si="205"/>
        <v>3.1209036654247702E-8</v>
      </c>
      <c r="HS79" s="86">
        <f t="shared" si="114"/>
        <v>2.3344648090239584E-39</v>
      </c>
      <c r="HT79" s="86">
        <f t="shared" si="206"/>
        <v>3.2917983937628162E-35</v>
      </c>
      <c r="HU79" s="86">
        <f t="shared" si="207"/>
        <v>6.7585450971567821E-43</v>
      </c>
      <c r="HV79" s="86">
        <f t="shared" si="208"/>
        <v>1.0926496498770361E-48</v>
      </c>
      <c r="HW79" s="86">
        <f t="shared" si="209"/>
        <v>5.9228968193861002E-47</v>
      </c>
      <c r="HX79" s="86">
        <f t="shared" si="210"/>
        <v>1.4671200749763315E-43</v>
      </c>
      <c r="HY79" s="86">
        <f t="shared" si="211"/>
        <v>5.8701223215171861E-43</v>
      </c>
      <c r="HZ79" s="86">
        <f t="shared" si="212"/>
        <v>5.2631905583494698E-46</v>
      </c>
      <c r="IA79" s="86">
        <f t="shared" si="213"/>
        <v>2.1755279854643064E-49</v>
      </c>
      <c r="IB79" s="86">
        <f t="shared" si="214"/>
        <v>4.3708189084192014E-48</v>
      </c>
      <c r="IC79" s="86">
        <f t="shared" si="215"/>
        <v>6.2492636922210959E-47</v>
      </c>
      <c r="ID79" s="86">
        <f t="shared" si="216"/>
        <v>4.21980539217565E-47</v>
      </c>
      <c r="IE79" s="86">
        <f t="shared" si="217"/>
        <v>1.5135404921375175E-48</v>
      </c>
      <c r="IF79" s="86">
        <f t="shared" si="218"/>
        <v>1.1433337226373464E-22</v>
      </c>
      <c r="IG79" s="86">
        <f t="shared" si="219"/>
        <v>3.580967489851294E-23</v>
      </c>
      <c r="II79" s="86">
        <f t="shared" si="115"/>
        <v>3.7708241006251364E-145</v>
      </c>
      <c r="IJ79" s="86">
        <f t="shared" si="116"/>
        <v>3.9079438222110836E-139</v>
      </c>
      <c r="IK79" s="86">
        <f t="shared" si="117"/>
        <v>1.9324105670639142E-158</v>
      </c>
      <c r="IL79" s="86">
        <f t="shared" si="118"/>
        <v>5.9325459329281233E-185</v>
      </c>
      <c r="IM79" s="86">
        <f t="shared" si="119"/>
        <v>1.658254158876737E-175</v>
      </c>
      <c r="IN79" s="86">
        <f t="shared" si="120"/>
        <v>2.4792649595567844E-160</v>
      </c>
      <c r="IO79" s="86">
        <f t="shared" si="121"/>
        <v>1.2311167074787243E-155</v>
      </c>
      <c r="IP79" s="86">
        <f t="shared" si="122"/>
        <v>7.5932386727158116E-170</v>
      </c>
      <c r="IQ79" s="86">
        <f t="shared" si="123"/>
        <v>9.885356403486928E-176</v>
      </c>
      <c r="IR79" s="86">
        <f t="shared" si="124"/>
        <v>4.3230116635788855E-177</v>
      </c>
      <c r="IS79" s="86">
        <f t="shared" si="125"/>
        <v>5.9162867405936636E-175</v>
      </c>
      <c r="IT79" s="86">
        <f t="shared" si="126"/>
        <v>1.8132338267379581E-177</v>
      </c>
      <c r="IU79" s="86">
        <f t="shared" si="127"/>
        <v>4.1523234723884301E-178</v>
      </c>
      <c r="IV79" s="86">
        <f t="shared" si="128"/>
        <v>1.8398009133924879E-120</v>
      </c>
      <c r="IW79" s="86">
        <f t="shared" si="129"/>
        <v>5.8117192855605694E-87</v>
      </c>
      <c r="IY79" s="86">
        <f t="shared" si="130"/>
        <v>0.36827547541920241</v>
      </c>
      <c r="IZ79" s="86">
        <f t="shared" si="131"/>
        <v>0.36714319234806841</v>
      </c>
      <c r="JA79" s="86">
        <f t="shared" si="132"/>
        <v>0.35732263948332699</v>
      </c>
      <c r="JB79" s="86">
        <f t="shared" si="133"/>
        <v>0.37168879062022453</v>
      </c>
      <c r="JC79" s="86">
        <f t="shared" si="134"/>
        <v>0.36075803598372141</v>
      </c>
      <c r="JD79" s="86">
        <f t="shared" si="135"/>
        <v>0.3814702099645908</v>
      </c>
      <c r="JE79" s="86">
        <f t="shared" si="136"/>
        <v>0.32532746037224747</v>
      </c>
      <c r="JF79" s="86">
        <f t="shared" si="137"/>
        <v>0.33150024892485164</v>
      </c>
      <c r="JG79" s="86">
        <f t="shared" si="138"/>
        <v>7.2911871282819896E-2</v>
      </c>
      <c r="JH79" s="86">
        <f t="shared" si="139"/>
        <v>0.27655539555345998</v>
      </c>
      <c r="JI79" s="86">
        <f t="shared" si="140"/>
        <v>0.25460339898073092</v>
      </c>
      <c r="JJ79" s="86">
        <f t="shared" si="141"/>
        <v>0.35431303865792396</v>
      </c>
      <c r="JK79" s="86">
        <f t="shared" si="142"/>
        <v>0.32218597373748509</v>
      </c>
      <c r="JL79" s="86">
        <f t="shared" si="143"/>
        <v>0.29547714012175952</v>
      </c>
      <c r="JM79" s="86">
        <f t="shared" si="144"/>
        <v>0.26476304752828889</v>
      </c>
    </row>
    <row r="80" spans="2:273" x14ac:dyDescent="0.25">
      <c r="B80" s="2">
        <v>53</v>
      </c>
      <c r="C80" s="37">
        <v>221.023</v>
      </c>
      <c r="D80" s="37">
        <v>225.44200000000001</v>
      </c>
      <c r="E80" s="37">
        <v>228</v>
      </c>
      <c r="F80" s="37">
        <v>231.9</v>
      </c>
      <c r="G80" s="37">
        <v>230.244</v>
      </c>
      <c r="H80" s="37">
        <v>231.53700000000001</v>
      </c>
      <c r="I80" s="37">
        <v>221.53700000000001</v>
      </c>
      <c r="J80" s="37">
        <v>221.756</v>
      </c>
      <c r="K80" s="37">
        <v>137.68299999999999</v>
      </c>
      <c r="L80" s="37">
        <v>213.58099999999999</v>
      </c>
      <c r="M80" s="37">
        <v>208.786</v>
      </c>
      <c r="N80" s="37">
        <v>226.048</v>
      </c>
      <c r="O80" s="37">
        <v>222.47399999999999</v>
      </c>
      <c r="P80" s="37">
        <v>206.6</v>
      </c>
      <c r="Q80" s="37">
        <v>188.8</v>
      </c>
      <c r="S80" s="4">
        <f t="shared" si="8"/>
        <v>224.35826080419312</v>
      </c>
      <c r="T80" s="4">
        <f t="shared" si="9"/>
        <v>221.44809507733802</v>
      </c>
      <c r="U80" s="4">
        <f t="shared" si="10"/>
        <v>221.92235476732037</v>
      </c>
      <c r="V80" s="4">
        <f t="shared" si="11"/>
        <v>228.72470633703264</v>
      </c>
      <c r="W80" s="4">
        <f t="shared" si="12"/>
        <v>226.14446894875326</v>
      </c>
      <c r="X80" s="4">
        <f t="shared" si="13"/>
        <v>226.30533821276541</v>
      </c>
      <c r="Y80" s="4">
        <f t="shared" si="14"/>
        <v>213.4983116038745</v>
      </c>
      <c r="Z80" s="4">
        <f t="shared" si="15"/>
        <v>220.69892265465995</v>
      </c>
      <c r="AA80" s="4">
        <f t="shared" si="16"/>
        <v>142.44349542096637</v>
      </c>
      <c r="AB80" s="4">
        <f t="shared" si="17"/>
        <v>207.42976059071782</v>
      </c>
      <c r="AC80" s="4">
        <f t="shared" si="18"/>
        <v>202.8579564317983</v>
      </c>
      <c r="AD80" s="4">
        <f t="shared" si="19"/>
        <v>223.23137527193276</v>
      </c>
      <c r="AE80" s="4">
        <f t="shared" si="20"/>
        <v>217.14967879795057</v>
      </c>
      <c r="AF80" s="4">
        <f t="shared" si="21"/>
        <v>202.57292752896325</v>
      </c>
      <c r="AG80" s="4">
        <f t="shared" si="22"/>
        <v>185.42551410840767</v>
      </c>
      <c r="AI80" s="4">
        <f t="shared" si="23"/>
        <v>-3.3352608041931262</v>
      </c>
      <c r="AJ80" s="4">
        <f t="shared" si="24"/>
        <v>3.9939049226619829</v>
      </c>
      <c r="AK80" s="4">
        <f t="shared" si="25"/>
        <v>6.0776452326796289</v>
      </c>
      <c r="AL80" s="4">
        <f t="shared" si="26"/>
        <v>3.1752936629673627</v>
      </c>
      <c r="AM80" s="4">
        <f t="shared" si="27"/>
        <v>4.0995310512467427</v>
      </c>
      <c r="AN80" s="4">
        <f t="shared" si="28"/>
        <v>5.2316617872346001</v>
      </c>
      <c r="AO80" s="4">
        <f t="shared" si="29"/>
        <v>8.038688396125508</v>
      </c>
      <c r="AP80" s="4">
        <f t="shared" si="30"/>
        <v>1.0570773453400477</v>
      </c>
      <c r="AQ80" s="4">
        <f t="shared" si="31"/>
        <v>-4.7604954209663788</v>
      </c>
      <c r="AR80" s="4">
        <f t="shared" si="32"/>
        <v>6.1512394092821694</v>
      </c>
      <c r="AS80" s="4">
        <f t="shared" si="33"/>
        <v>5.9280435682017014</v>
      </c>
      <c r="AT80" s="4">
        <f t="shared" si="34"/>
        <v>2.8166247280672394</v>
      </c>
      <c r="AU80" s="4">
        <f t="shared" si="35"/>
        <v>5.3243212020494184</v>
      </c>
      <c r="AV80" s="4">
        <f t="shared" si="224"/>
        <v>4.027072471036746</v>
      </c>
      <c r="AW80" s="4">
        <f t="shared" si="224"/>
        <v>3.374485891592343</v>
      </c>
      <c r="AY80" s="2">
        <f t="shared" si="96"/>
        <v>98.291837540163172</v>
      </c>
      <c r="AZ80" s="2">
        <f t="shared" si="147"/>
        <v>99.055187134274959</v>
      </c>
      <c r="BA80" s="2">
        <f t="shared" si="148"/>
        <v>97.076275311335039</v>
      </c>
      <c r="BB80" s="2">
        <f t="shared" si="149"/>
        <v>98.458287117431937</v>
      </c>
      <c r="BC80" s="2">
        <f t="shared" si="150"/>
        <v>98.625628260386222</v>
      </c>
      <c r="BD80" s="2">
        <f t="shared" si="151"/>
        <v>100.04456273314824</v>
      </c>
      <c r="BE80" s="2">
        <f t="shared" si="152"/>
        <v>96.438308248373914</v>
      </c>
      <c r="BF80" s="2">
        <f t="shared" si="153"/>
        <v>100.90424923292582</v>
      </c>
      <c r="BG80" s="2">
        <f t="shared" si="154"/>
        <v>100.90080578990676</v>
      </c>
      <c r="BH80" s="2">
        <f t="shared" si="155"/>
        <v>98.818542633565556</v>
      </c>
      <c r="BI80" s="2">
        <f t="shared" si="156"/>
        <v>100.50244023234251</v>
      </c>
      <c r="BJ80" s="2">
        <f t="shared" si="157"/>
        <v>102.47532715313464</v>
      </c>
      <c r="BK80" s="2">
        <f t="shared" si="158"/>
        <v>104.40661830626388</v>
      </c>
      <c r="BL80" s="2">
        <f t="shared" si="159"/>
        <v>101.40012339029863</v>
      </c>
      <c r="BM80" s="2">
        <f t="shared" si="160"/>
        <v>101.37186797351036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106.83036477732794</v>
      </c>
      <c r="DL80" s="2">
        <f t="shared" si="225"/>
        <v>110.03487921727397</v>
      </c>
      <c r="DM80" s="2">
        <f t="shared" si="225"/>
        <v>107.00697467166977</v>
      </c>
      <c r="DN80" s="2">
        <f t="shared" si="225"/>
        <v>109.11866088180112</v>
      </c>
      <c r="DO80" s="2">
        <f t="shared" si="225"/>
        <v>108.07407626641648</v>
      </c>
      <c r="DP80" s="2">
        <f t="shared" si="225"/>
        <v>109.26254221388369</v>
      </c>
      <c r="DQ80" s="2">
        <f t="shared" si="225"/>
        <v>105.77485881801125</v>
      </c>
      <c r="DR80" s="2">
        <f t="shared" si="225"/>
        <v>107.66096870554769</v>
      </c>
      <c r="DS80" s="2">
        <f t="shared" si="225"/>
        <v>107.33517795497185</v>
      </c>
      <c r="DT80" s="2">
        <f t="shared" si="225"/>
        <v>107.11234525954526</v>
      </c>
      <c r="DU80" s="2">
        <f t="shared" si="225"/>
        <v>105.46958923295767</v>
      </c>
      <c r="DV80" s="2">
        <f t="shared" si="225"/>
        <v>108.89168367071525</v>
      </c>
      <c r="DW80" s="2">
        <f t="shared" si="225"/>
        <v>109.84488076923076</v>
      </c>
      <c r="DX80" s="2">
        <f t="shared" si="225"/>
        <v>105.47004723346828</v>
      </c>
      <c r="DY80" s="2">
        <f t="shared" si="225"/>
        <v>104.42827731092437</v>
      </c>
      <c r="EA80" s="2">
        <f t="shared" si="71"/>
        <v>95.883084623323029</v>
      </c>
      <c r="EB80" s="2">
        <f t="shared" si="72"/>
        <v>96.087435196739051</v>
      </c>
      <c r="EC80" s="2">
        <f t="shared" si="73"/>
        <v>94.186252512807215</v>
      </c>
      <c r="ED80" s="2">
        <f t="shared" si="74"/>
        <v>95.170478608026798</v>
      </c>
      <c r="EE80" s="2">
        <f t="shared" si="75"/>
        <v>95.726707655048202</v>
      </c>
      <c r="EF80" s="2">
        <f t="shared" si="76"/>
        <v>97.300449346525241</v>
      </c>
      <c r="EG80" s="2">
        <f t="shared" si="77"/>
        <v>93.518679887570272</v>
      </c>
      <c r="EH80" s="2">
        <f t="shared" si="78"/>
        <v>98.603551666421964</v>
      </c>
      <c r="EI80" s="2">
        <f t="shared" si="79"/>
        <v>97.278251183964173</v>
      </c>
      <c r="EJ80" s="2">
        <f t="shared" si="80"/>
        <v>95.675155507403375</v>
      </c>
      <c r="EK80" s="2">
        <f t="shared" si="81"/>
        <v>98.623099515445205</v>
      </c>
      <c r="EL80" s="2">
        <f t="shared" si="82"/>
        <v>100.38057146605868</v>
      </c>
      <c r="EM80" s="2">
        <f t="shared" si="83"/>
        <v>102.69095932871923</v>
      </c>
      <c r="EN80" s="2">
        <f t="shared" si="84"/>
        <v>100.00904051027824</v>
      </c>
      <c r="EO80" s="2">
        <f t="shared" si="85"/>
        <v>100.14072291015479</v>
      </c>
      <c r="EQ80" s="2">
        <f t="shared" si="86"/>
        <v>95.924580361139235</v>
      </c>
      <c r="ER80" s="2">
        <f t="shared" si="226"/>
        <v>95.439414455864053</v>
      </c>
      <c r="ES80" s="2">
        <f t="shared" si="226"/>
        <v>93.98581984402648</v>
      </c>
      <c r="ET80" s="2">
        <f t="shared" si="226"/>
        <v>93.950139865324843</v>
      </c>
      <c r="EU80" s="2">
        <f t="shared" si="226"/>
        <v>94.253227295397437</v>
      </c>
      <c r="EV80" s="2">
        <f t="shared" si="226"/>
        <v>95.240403499564863</v>
      </c>
      <c r="EW80" s="2">
        <f t="shared" si="226"/>
        <v>94.150496440837983</v>
      </c>
      <c r="EX80" s="2">
        <f t="shared" si="226"/>
        <v>97.207906872337844</v>
      </c>
      <c r="EY80" s="2">
        <f t="shared" si="226"/>
        <v>96.942674941068958</v>
      </c>
      <c r="EZ80" s="2">
        <f t="shared" si="226"/>
        <v>96.466257329367664</v>
      </c>
      <c r="FA80" s="2">
        <f t="shared" si="226"/>
        <v>98.945483762357014</v>
      </c>
      <c r="FB80" s="2">
        <f t="shared" si="226"/>
        <v>99.598312503353327</v>
      </c>
      <c r="FC80" s="2">
        <f t="shared" si="226"/>
        <v>102.5675233428756</v>
      </c>
      <c r="FD80" s="2">
        <f t="shared" si="226"/>
        <v>102.28031407170249</v>
      </c>
      <c r="FE80" s="2">
        <f t="shared" si="226"/>
        <v>101.4623917616567</v>
      </c>
      <c r="FG80" s="2">
        <f t="shared" si="88"/>
        <v>0.77996858653889833</v>
      </c>
      <c r="FH80" s="2">
        <f t="shared" si="227"/>
        <v>0.78720976089960482</v>
      </c>
      <c r="FI80" s="2">
        <f t="shared" si="227"/>
        <v>0.77457790720373565</v>
      </c>
      <c r="FJ80" s="2">
        <f t="shared" si="227"/>
        <v>0.76426240552625502</v>
      </c>
      <c r="FK80" s="2">
        <f t="shared" si="227"/>
        <v>0.76519380389008806</v>
      </c>
      <c r="FL80" s="2">
        <f t="shared" si="227"/>
        <v>0.77056017523960119</v>
      </c>
      <c r="FM80" s="2">
        <f t="shared" si="227"/>
        <v>0.76179452487937238</v>
      </c>
      <c r="FN80" s="2">
        <f t="shared" si="227"/>
        <v>0.74594626236097683</v>
      </c>
      <c r="FO80" s="2">
        <f t="shared" si="227"/>
        <v>0.63979032346242104</v>
      </c>
      <c r="FP80" s="2">
        <f t="shared" si="227"/>
        <v>0.72517793468106628</v>
      </c>
      <c r="FQ80" s="2">
        <f t="shared" si="227"/>
        <v>0.72551313515639171</v>
      </c>
      <c r="FR80" s="2">
        <f t="shared" si="227"/>
        <v>0.75385983064907869</v>
      </c>
      <c r="FS80" s="2">
        <f t="shared" si="227"/>
        <v>0.76017649381426822</v>
      </c>
      <c r="FT80" s="2">
        <f t="shared" si="227"/>
        <v>0.74532319791985691</v>
      </c>
      <c r="FU80" s="2">
        <f t="shared" si="227"/>
        <v>0.71289490926593324</v>
      </c>
      <c r="FW80" s="2">
        <f t="shared" si="112"/>
        <v>1.7811467292017959E-4</v>
      </c>
      <c r="FX80" s="2">
        <f t="shared" si="164"/>
        <v>1.975406418834919E-4</v>
      </c>
      <c r="FY80" s="2">
        <f t="shared" si="165"/>
        <v>2.555555574695476E-4</v>
      </c>
      <c r="FZ80" s="2">
        <f t="shared" si="166"/>
        <v>2.4782225226731682E-4</v>
      </c>
      <c r="GA80" s="2">
        <f t="shared" si="167"/>
        <v>2.1584968012147064E-4</v>
      </c>
      <c r="GB80" s="2">
        <f t="shared" si="168"/>
        <v>2.2674477465547933E-4</v>
      </c>
      <c r="GC80" s="2">
        <f t="shared" si="169"/>
        <v>2.2068987237659348E-4</v>
      </c>
      <c r="GD80" s="2">
        <f t="shared" si="170"/>
        <v>2.6732134350798816E-4</v>
      </c>
      <c r="GE80" s="2">
        <f t="shared" si="171"/>
        <v>1.4224250143904106E-4</v>
      </c>
      <c r="GF80" s="2">
        <f t="shared" si="172"/>
        <v>2.4651319033457359E-4</v>
      </c>
      <c r="GG80" s="2">
        <f t="shared" si="173"/>
        <v>2.147100982142674E-4</v>
      </c>
      <c r="GH80" s="2">
        <f t="shared" si="174"/>
        <v>2.1848563078580822E-4</v>
      </c>
      <c r="GI80" s="2">
        <f t="shared" si="175"/>
        <v>1.5834358156885891E-4</v>
      </c>
      <c r="GJ80" s="2">
        <f t="shared" si="176"/>
        <v>1.2818870661036045E-4</v>
      </c>
      <c r="GK80" s="2">
        <f t="shared" si="177"/>
        <v>1.2587729156825621E-4</v>
      </c>
      <c r="GM80" s="86">
        <f t="shared" si="113"/>
        <v>0.43457473819382753</v>
      </c>
      <c r="GN80" s="86">
        <f t="shared" si="178"/>
        <v>0.43480588328786429</v>
      </c>
      <c r="GO80" s="86">
        <f t="shared" si="179"/>
        <v>0.42767081030312154</v>
      </c>
      <c r="GP80" s="86">
        <f t="shared" si="180"/>
        <v>0.44896079391540461</v>
      </c>
      <c r="GQ80" s="86">
        <f t="shared" si="181"/>
        <v>0.43544752096998796</v>
      </c>
      <c r="GR80" s="86">
        <f t="shared" si="182"/>
        <v>0.4582751816974443</v>
      </c>
      <c r="GS80" s="86">
        <f t="shared" si="183"/>
        <v>0.39356601374733241</v>
      </c>
      <c r="GT80" s="86">
        <f t="shared" si="184"/>
        <v>0.40739572779162914</v>
      </c>
      <c r="GU80" s="86">
        <f t="shared" si="185"/>
        <v>9.7225488443393848E-2</v>
      </c>
      <c r="GV80" s="86">
        <f t="shared" si="186"/>
        <v>0.34718792948212168</v>
      </c>
      <c r="GW80" s="86">
        <f t="shared" si="187"/>
        <v>0.31885763674123946</v>
      </c>
      <c r="GX80" s="86">
        <f t="shared" si="188"/>
        <v>0.4321965832126668</v>
      </c>
      <c r="GY80" s="86">
        <f t="shared" si="189"/>
        <v>0.39031633222827483</v>
      </c>
      <c r="GZ80" s="86">
        <f t="shared" si="190"/>
        <v>0.36178931160073102</v>
      </c>
      <c r="HA80" s="86">
        <f t="shared" si="191"/>
        <v>0.335690018654769</v>
      </c>
      <c r="HC80" s="86">
        <f t="shared" si="145"/>
        <v>3.7156451353853586E-5</v>
      </c>
      <c r="HD80" s="86">
        <f t="shared" si="192"/>
        <v>4.1037516160076771E-5</v>
      </c>
      <c r="HE80" s="86">
        <f t="shared" si="193"/>
        <v>1.120654926972046E-5</v>
      </c>
      <c r="HF80" s="86">
        <f t="shared" si="194"/>
        <v>4.1910750428390677E-6</v>
      </c>
      <c r="HG80" s="86">
        <f t="shared" si="195"/>
        <v>5.5680062390657071E-6</v>
      </c>
      <c r="HH80" s="86">
        <f t="shared" si="196"/>
        <v>1.4980578144395014E-5</v>
      </c>
      <c r="HI80" s="86">
        <f t="shared" si="197"/>
        <v>1.1610824372975567E-5</v>
      </c>
      <c r="HJ80" s="86">
        <f t="shared" si="198"/>
        <v>6.3318409884487057E-6</v>
      </c>
      <c r="HK80" s="86">
        <f t="shared" si="199"/>
        <v>1.4706309244740258E-7</v>
      </c>
      <c r="HL80" s="86">
        <f t="shared" si="200"/>
        <v>4.1697991939441489E-6</v>
      </c>
      <c r="HM80" s="86">
        <f t="shared" si="201"/>
        <v>3.6910284749739274E-6</v>
      </c>
      <c r="HN80" s="86">
        <f t="shared" si="202"/>
        <v>5.883837168350019E-6</v>
      </c>
      <c r="HO80" s="86">
        <f t="shared" si="203"/>
        <v>2.3607957926838333E-6</v>
      </c>
      <c r="HP80" s="86">
        <f t="shared" si="204"/>
        <v>1.2098555495785054E-6</v>
      </c>
      <c r="HQ80" s="86">
        <f t="shared" si="205"/>
        <v>8.8857539937422516E-8</v>
      </c>
      <c r="HS80" s="86">
        <f t="shared" si="114"/>
        <v>3.1162740632232048E-38</v>
      </c>
      <c r="HT80" s="86">
        <f t="shared" si="206"/>
        <v>3.7095460164360864E-34</v>
      </c>
      <c r="HU80" s="86">
        <f t="shared" si="207"/>
        <v>1.2958980308755279E-41</v>
      </c>
      <c r="HV80" s="86">
        <f t="shared" si="208"/>
        <v>3.263109467648964E-47</v>
      </c>
      <c r="HW80" s="86">
        <f t="shared" si="209"/>
        <v>1.4453195001844105E-45</v>
      </c>
      <c r="HX80" s="86">
        <f t="shared" si="210"/>
        <v>2.8118238196445124E-42</v>
      </c>
      <c r="HY80" s="86">
        <f t="shared" si="211"/>
        <v>1.0449164337689954E-41</v>
      </c>
      <c r="HZ80" s="86">
        <f t="shared" si="212"/>
        <v>1.2767405870450133E-44</v>
      </c>
      <c r="IA80" s="86">
        <f t="shared" si="213"/>
        <v>4.9750577943890898E-48</v>
      </c>
      <c r="IB80" s="86">
        <f t="shared" si="214"/>
        <v>1.1850283601524752E-46</v>
      </c>
      <c r="IC80" s="86">
        <f t="shared" si="215"/>
        <v>1.5130589609109435E-45</v>
      </c>
      <c r="ID80" s="86">
        <f t="shared" si="216"/>
        <v>1.0585864974095276E-45</v>
      </c>
      <c r="IE80" s="86">
        <f t="shared" si="217"/>
        <v>3.5696089608081512E-47</v>
      </c>
      <c r="IF80" s="86">
        <f t="shared" si="218"/>
        <v>4.5270328559636209E-22</v>
      </c>
      <c r="IG80" s="86">
        <f t="shared" si="219"/>
        <v>1.4690631256193247E-22</v>
      </c>
      <c r="II80" s="86">
        <f t="shared" si="115"/>
        <v>3.8230845906114869E-142</v>
      </c>
      <c r="IJ80" s="86">
        <f t="shared" si="116"/>
        <v>3.207653953464513E-136</v>
      </c>
      <c r="IK80" s="86">
        <f t="shared" si="117"/>
        <v>5.1500394850995545E-155</v>
      </c>
      <c r="IL80" s="86">
        <f t="shared" si="118"/>
        <v>5.8120521084172083E-181</v>
      </c>
      <c r="IM80" s="86">
        <f t="shared" si="119"/>
        <v>8.7878705170844252E-172</v>
      </c>
      <c r="IN80" s="86">
        <f t="shared" si="120"/>
        <v>6.4980359122400775E-157</v>
      </c>
      <c r="IO80" s="86">
        <f t="shared" si="121"/>
        <v>2.4945484686793987E-152</v>
      </c>
      <c r="IP80" s="86">
        <f t="shared" si="122"/>
        <v>3.7618446722987114E-166</v>
      </c>
      <c r="IQ80" s="86">
        <f t="shared" si="123"/>
        <v>3.5574817985532916E-172</v>
      </c>
      <c r="IR80" s="86">
        <f t="shared" si="124"/>
        <v>2.8385870670961093E-173</v>
      </c>
      <c r="IS80" s="86">
        <f t="shared" si="125"/>
        <v>3.0349117300945397E-171</v>
      </c>
      <c r="IT80" s="86">
        <f t="shared" si="126"/>
        <v>1.0717201865463445E-173</v>
      </c>
      <c r="IU80" s="86">
        <f t="shared" si="127"/>
        <v>1.8473079682826073E-174</v>
      </c>
      <c r="IV80" s="86">
        <f t="shared" si="128"/>
        <v>4.6043822764757542E-118</v>
      </c>
      <c r="IW80" s="86">
        <f t="shared" si="129"/>
        <v>3.0382393674420192E-85</v>
      </c>
      <c r="IY80" s="86">
        <f t="shared" si="130"/>
        <v>0.43461189464518135</v>
      </c>
      <c r="IZ80" s="86">
        <f t="shared" si="131"/>
        <v>0.43484692080402437</v>
      </c>
      <c r="JA80" s="86">
        <f t="shared" si="132"/>
        <v>0.42768201685239127</v>
      </c>
      <c r="JB80" s="86">
        <f t="shared" si="133"/>
        <v>0.44896498499044746</v>
      </c>
      <c r="JC80" s="86">
        <f t="shared" si="134"/>
        <v>0.43545308897622703</v>
      </c>
      <c r="JD80" s="86">
        <f t="shared" si="135"/>
        <v>0.45829016227558872</v>
      </c>
      <c r="JE80" s="86">
        <f t="shared" si="136"/>
        <v>0.39357762457170536</v>
      </c>
      <c r="JF80" s="86">
        <f t="shared" si="137"/>
        <v>0.40740205963261761</v>
      </c>
      <c r="JG80" s="86">
        <f t="shared" si="138"/>
        <v>9.7225635506486302E-2</v>
      </c>
      <c r="JH80" s="86">
        <f t="shared" si="139"/>
        <v>0.34719209928131561</v>
      </c>
      <c r="JI80" s="86">
        <f t="shared" si="140"/>
        <v>0.31886132776971443</v>
      </c>
      <c r="JJ80" s="86">
        <f t="shared" si="141"/>
        <v>0.43220246704983517</v>
      </c>
      <c r="JK80" s="86">
        <f t="shared" si="142"/>
        <v>0.39031869302406752</v>
      </c>
      <c r="JL80" s="86">
        <f t="shared" si="143"/>
        <v>0.3617905214562806</v>
      </c>
      <c r="JM80" s="86">
        <f t="shared" si="144"/>
        <v>0.33569010751230893</v>
      </c>
    </row>
    <row r="81" spans="2:273" x14ac:dyDescent="0.25">
      <c r="B81" s="2">
        <v>54</v>
      </c>
      <c r="C81" s="37">
        <v>226.37200000000001</v>
      </c>
      <c r="D81" s="37">
        <v>233.88399999999999</v>
      </c>
      <c r="E81" s="37">
        <v>236.17500000000001</v>
      </c>
      <c r="F81" s="37">
        <v>239.25</v>
      </c>
      <c r="G81" s="37">
        <v>237.268</v>
      </c>
      <c r="H81" s="37">
        <v>234.78</v>
      </c>
      <c r="I81" s="37">
        <v>229.70699999999999</v>
      </c>
      <c r="J81" s="37">
        <v>227.63399999999999</v>
      </c>
      <c r="K81" s="37">
        <v>149.12200000000001</v>
      </c>
      <c r="L81" s="37">
        <v>224.39500000000001</v>
      </c>
      <c r="M81" s="37">
        <v>220.571</v>
      </c>
      <c r="N81" s="37">
        <v>235.357</v>
      </c>
      <c r="O81" s="37">
        <v>231.316</v>
      </c>
      <c r="P81" s="37">
        <v>213.4</v>
      </c>
      <c r="Q81" s="37">
        <v>196.67500000000001</v>
      </c>
      <c r="S81" s="4">
        <f t="shared" si="8"/>
        <v>232.97918938522321</v>
      </c>
      <c r="T81" s="4">
        <f t="shared" si="9"/>
        <v>232.14796172311441</v>
      </c>
      <c r="U81" s="4">
        <f t="shared" si="10"/>
        <v>233.71547792658288</v>
      </c>
      <c r="V81" s="4">
        <f t="shared" si="11"/>
        <v>240.8469213759594</v>
      </c>
      <c r="W81" s="4">
        <f t="shared" si="12"/>
        <v>238.50415893489796</v>
      </c>
      <c r="X81" s="4">
        <f t="shared" si="13"/>
        <v>237.68960754161938</v>
      </c>
      <c r="Y81" s="4">
        <f t="shared" si="14"/>
        <v>225.83697198023253</v>
      </c>
      <c r="Z81" s="4">
        <f t="shared" si="15"/>
        <v>233.74569811524481</v>
      </c>
      <c r="AA81" s="4">
        <f t="shared" si="16"/>
        <v>152.15148893020398</v>
      </c>
      <c r="AB81" s="4">
        <f t="shared" si="17"/>
        <v>221.97091161428551</v>
      </c>
      <c r="AC81" s="4">
        <f t="shared" si="18"/>
        <v>217.05003258974295</v>
      </c>
      <c r="AD81" s="4">
        <f t="shared" si="19"/>
        <v>235.44896933946731</v>
      </c>
      <c r="AE81" s="4">
        <f t="shared" si="20"/>
        <v>229.19497961015759</v>
      </c>
      <c r="AF81" s="4">
        <f t="shared" si="21"/>
        <v>213.7328313627377</v>
      </c>
      <c r="AG81" s="4">
        <f t="shared" si="22"/>
        <v>196.30807209969296</v>
      </c>
      <c r="AI81" s="4">
        <f t="shared" si="23"/>
        <v>-6.6071893852231938</v>
      </c>
      <c r="AJ81" s="4">
        <f t="shared" si="24"/>
        <v>1.73603827688558</v>
      </c>
      <c r="AK81" s="4">
        <f t="shared" si="25"/>
        <v>2.4595220734171335</v>
      </c>
      <c r="AL81" s="4">
        <f t="shared" si="26"/>
        <v>-1.596921375959397</v>
      </c>
      <c r="AM81" s="4">
        <f t="shared" si="27"/>
        <v>-1.2361589348979578</v>
      </c>
      <c r="AN81" s="4">
        <f t="shared" si="28"/>
        <v>-2.9096075416193798</v>
      </c>
      <c r="AO81" s="4">
        <f t="shared" si="29"/>
        <v>3.8700280197674601</v>
      </c>
      <c r="AP81" s="4">
        <f t="shared" si="30"/>
        <v>-6.1116981152448204</v>
      </c>
      <c r="AQ81" s="4">
        <f t="shared" si="31"/>
        <v>-3.0294889302039678</v>
      </c>
      <c r="AR81" s="4">
        <f t="shared" si="32"/>
        <v>2.4240883857144979</v>
      </c>
      <c r="AS81" s="4">
        <f t="shared" si="33"/>
        <v>3.5209674102570432</v>
      </c>
      <c r="AT81" s="4">
        <f t="shared" si="34"/>
        <v>-9.1969339467311784E-2</v>
      </c>
      <c r="AU81" s="4">
        <f t="shared" si="35"/>
        <v>2.121020389842414</v>
      </c>
      <c r="AV81" s="4">
        <f t="shared" si="224"/>
        <v>-0.33283136273769287</v>
      </c>
      <c r="AW81" s="4">
        <f t="shared" si="224"/>
        <v>0.36692790030704714</v>
      </c>
      <c r="AY81" s="2">
        <f t="shared" si="96"/>
        <v>98.028720103360612</v>
      </c>
      <c r="AZ81" s="2">
        <f t="shared" si="147"/>
        <v>98.763232158478857</v>
      </c>
      <c r="BA81" s="2">
        <f t="shared" si="148"/>
        <v>96.804188816667363</v>
      </c>
      <c r="BB81" s="2">
        <f t="shared" si="149"/>
        <v>98.16644529911791</v>
      </c>
      <c r="BC81" s="2">
        <f t="shared" si="150"/>
        <v>98.346029792220591</v>
      </c>
      <c r="BD81" s="2">
        <f t="shared" si="151"/>
        <v>99.769120832667241</v>
      </c>
      <c r="BE81" s="2">
        <f t="shared" si="152"/>
        <v>96.189190810689482</v>
      </c>
      <c r="BF81" s="2">
        <f t="shared" si="153"/>
        <v>100.64718563865821</v>
      </c>
      <c r="BG81" s="2">
        <f t="shared" si="154"/>
        <v>100.66131929141723</v>
      </c>
      <c r="BH81" s="2">
        <f t="shared" si="155"/>
        <v>98.569004028188999</v>
      </c>
      <c r="BI81" s="2">
        <f t="shared" si="156"/>
        <v>100.28148365020904</v>
      </c>
      <c r="BJ81" s="2">
        <f t="shared" si="157"/>
        <v>102.23823186635093</v>
      </c>
      <c r="BK81" s="2">
        <f t="shared" si="158"/>
        <v>104.20423493553952</v>
      </c>
      <c r="BL81" s="2">
        <f t="shared" si="159"/>
        <v>101.25483478966849</v>
      </c>
      <c r="BM81" s="2">
        <f t="shared" si="160"/>
        <v>101.20950842798364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106.94514473684211</v>
      </c>
      <c r="DL81" s="2">
        <f t="shared" si="225"/>
        <v>110.26356646423753</v>
      </c>
      <c r="DM81" s="2">
        <f t="shared" si="225"/>
        <v>107.17583958724201</v>
      </c>
      <c r="DN81" s="2">
        <f t="shared" si="225"/>
        <v>109.35735225140712</v>
      </c>
      <c r="DO81" s="2">
        <f t="shared" si="225"/>
        <v>108.26833302063787</v>
      </c>
      <c r="DP81" s="2">
        <f t="shared" si="225"/>
        <v>109.47281735459663</v>
      </c>
      <c r="DQ81" s="2">
        <f t="shared" si="225"/>
        <v>105.91992251407129</v>
      </c>
      <c r="DR81" s="2">
        <f t="shared" si="225"/>
        <v>107.83750071123758</v>
      </c>
      <c r="DS81" s="2">
        <f t="shared" si="225"/>
        <v>107.52660825515947</v>
      </c>
      <c r="DT81" s="2">
        <f t="shared" si="225"/>
        <v>107.25437202917203</v>
      </c>
      <c r="DU81" s="2">
        <f t="shared" si="225"/>
        <v>105.48968793084585</v>
      </c>
      <c r="DV81" s="2">
        <f t="shared" si="225"/>
        <v>108.97306160593793</v>
      </c>
      <c r="DW81" s="2">
        <f t="shared" si="225"/>
        <v>109.93416153846152</v>
      </c>
      <c r="DX81" s="2">
        <f t="shared" si="225"/>
        <v>105.56672739541159</v>
      </c>
      <c r="DY81" s="2">
        <f t="shared" si="225"/>
        <v>104.37594537815126</v>
      </c>
      <c r="EA81" s="2">
        <f t="shared" si="71"/>
        <v>95.734684210526325</v>
      </c>
      <c r="EB81" s="2">
        <f t="shared" si="72"/>
        <v>95.928281590549872</v>
      </c>
      <c r="EC81" s="2">
        <f t="shared" si="73"/>
        <v>94.051429057778364</v>
      </c>
      <c r="ED81" s="2">
        <f t="shared" si="74"/>
        <v>95.01873776219675</v>
      </c>
      <c r="EE81" s="2">
        <f t="shared" si="75"/>
        <v>95.569627449588808</v>
      </c>
      <c r="EF81" s="2">
        <f t="shared" si="76"/>
        <v>97.1346428833658</v>
      </c>
      <c r="EG81" s="2">
        <f t="shared" si="77"/>
        <v>93.414021861336664</v>
      </c>
      <c r="EH81" s="2">
        <f t="shared" si="78"/>
        <v>98.414311363970057</v>
      </c>
      <c r="EI81" s="2">
        <f t="shared" si="79"/>
        <v>97.136255580234234</v>
      </c>
      <c r="EJ81" s="2">
        <f t="shared" si="80"/>
        <v>95.566829541350657</v>
      </c>
      <c r="EK81" s="2">
        <f t="shared" si="81"/>
        <v>98.484316656571792</v>
      </c>
      <c r="EL81" s="2">
        <f t="shared" si="82"/>
        <v>100.23298851415299</v>
      </c>
      <c r="EM81" s="2">
        <f t="shared" si="83"/>
        <v>102.55561985562257</v>
      </c>
      <c r="EN81" s="2">
        <f t="shared" si="84"/>
        <v>99.91069259222057</v>
      </c>
      <c r="EO81" s="2">
        <f t="shared" si="85"/>
        <v>100.0462475928709</v>
      </c>
      <c r="EQ81" s="2">
        <f t="shared" si="86"/>
        <v>95.775314804255217</v>
      </c>
      <c r="ER81" s="2">
        <f t="shared" si="226"/>
        <v>95.294651128100654</v>
      </c>
      <c r="ES81" s="2">
        <f t="shared" si="226"/>
        <v>93.855758532305174</v>
      </c>
      <c r="ET81" s="2">
        <f t="shared" si="226"/>
        <v>93.826626482066899</v>
      </c>
      <c r="EU81" s="2">
        <f t="shared" si="226"/>
        <v>94.130100614429622</v>
      </c>
      <c r="EV81" s="2">
        <f t="shared" si="226"/>
        <v>95.121875793583115</v>
      </c>
      <c r="EW81" s="2">
        <f t="shared" si="226"/>
        <v>94.031197728970838</v>
      </c>
      <c r="EX81" s="2">
        <f t="shared" si="226"/>
        <v>97.053041623232616</v>
      </c>
      <c r="EY81" s="2">
        <f t="shared" si="226"/>
        <v>96.807554529273133</v>
      </c>
      <c r="EZ81" s="2">
        <f t="shared" si="226"/>
        <v>96.340114635559488</v>
      </c>
      <c r="FA81" s="2">
        <f t="shared" si="226"/>
        <v>98.799734182212376</v>
      </c>
      <c r="FB81" s="2">
        <f t="shared" si="226"/>
        <v>99.46915969552002</v>
      </c>
      <c r="FC81" s="2">
        <f t="shared" si="226"/>
        <v>102.43502028922416</v>
      </c>
      <c r="FD81" s="2">
        <f t="shared" si="226"/>
        <v>102.13530260312758</v>
      </c>
      <c r="FE81" s="2">
        <f t="shared" si="226"/>
        <v>101.33604178695853</v>
      </c>
      <c r="FG81" s="2">
        <f t="shared" si="88"/>
        <v>0.79536719722823768</v>
      </c>
      <c r="FH81" s="2">
        <f t="shared" si="227"/>
        <v>0.80223010327154709</v>
      </c>
      <c r="FI81" s="2">
        <f t="shared" si="227"/>
        <v>0.79025232558751635</v>
      </c>
      <c r="FJ81" s="2">
        <f t="shared" si="227"/>
        <v>0.78045079139513518</v>
      </c>
      <c r="FK81" s="2">
        <f t="shared" si="227"/>
        <v>0.78133652920379615</v>
      </c>
      <c r="FL81" s="2">
        <f t="shared" si="227"/>
        <v>0.78643693521562053</v>
      </c>
      <c r="FM81" s="2">
        <f t="shared" si="227"/>
        <v>0.7781031783023673</v>
      </c>
      <c r="FN81" s="2">
        <f t="shared" si="227"/>
        <v>0.76300239901525146</v>
      </c>
      <c r="FO81" s="2">
        <f t="shared" si="227"/>
        <v>0.66073192249678259</v>
      </c>
      <c r="FP81" s="2">
        <f t="shared" si="227"/>
        <v>0.74314827271789818</v>
      </c>
      <c r="FQ81" s="2">
        <f t="shared" si="227"/>
        <v>0.74346930838305203</v>
      </c>
      <c r="FR81" s="2">
        <f t="shared" si="227"/>
        <v>0.77054810483556058</v>
      </c>
      <c r="FS81" s="2">
        <f t="shared" si="227"/>
        <v>0.77656343367110914</v>
      </c>
      <c r="FT81" s="2">
        <f t="shared" si="227"/>
        <v>0.76240784126696637</v>
      </c>
      <c r="FU81" s="2">
        <f t="shared" si="227"/>
        <v>0.73137090038149</v>
      </c>
      <c r="FW81" s="2">
        <f t="shared" si="112"/>
        <v>1.9529549927668012E-4</v>
      </c>
      <c r="FX81" s="2">
        <f t="shared" si="164"/>
        <v>2.1659487873316668E-4</v>
      </c>
      <c r="FY81" s="2">
        <f t="shared" si="165"/>
        <v>2.8020418808323295E-4</v>
      </c>
      <c r="FZ81" s="2">
        <f t="shared" si="166"/>
        <v>2.717251993318092E-4</v>
      </c>
      <c r="GA81" s="2">
        <f t="shared" si="167"/>
        <v>2.3666953930474396E-4</v>
      </c>
      <c r="GB81" s="2">
        <f t="shared" si="168"/>
        <v>2.4861526280983145E-4</v>
      </c>
      <c r="GC81" s="2">
        <f t="shared" si="169"/>
        <v>2.4197648106520419E-4</v>
      </c>
      <c r="GD81" s="2">
        <f t="shared" si="170"/>
        <v>2.9310446515644735E-4</v>
      </c>
      <c r="GE81" s="2">
        <f t="shared" si="171"/>
        <v>1.5596366105667152E-4</v>
      </c>
      <c r="GF81" s="2">
        <f t="shared" si="172"/>
        <v>2.7028990991864347E-4</v>
      </c>
      <c r="GG81" s="2">
        <f t="shared" si="173"/>
        <v>2.3542006449403809E-4</v>
      </c>
      <c r="GH81" s="2">
        <f t="shared" si="174"/>
        <v>2.3955968062487477E-4</v>
      </c>
      <c r="GI81" s="2">
        <f t="shared" si="175"/>
        <v>1.7361763238444718E-4</v>
      </c>
      <c r="GJ81" s="2">
        <f t="shared" si="176"/>
        <v>1.4055438349563993E-4</v>
      </c>
      <c r="GK81" s="2">
        <f t="shared" si="177"/>
        <v>1.3802002942177007E-4</v>
      </c>
      <c r="GM81" s="86">
        <f t="shared" si="113"/>
        <v>0.50095908552362689</v>
      </c>
      <c r="GN81" s="86">
        <f t="shared" si="178"/>
        <v>0.50859776520887368</v>
      </c>
      <c r="GO81" s="86">
        <f t="shared" si="179"/>
        <v>0.50516364673914316</v>
      </c>
      <c r="GP81" s="86">
        <f t="shared" si="180"/>
        <v>0.53321818180408331</v>
      </c>
      <c r="GQ81" s="86">
        <f t="shared" si="181"/>
        <v>0.51783235148895357</v>
      </c>
      <c r="GR81" s="86">
        <f t="shared" si="182"/>
        <v>0.54212807972828347</v>
      </c>
      <c r="GS81" s="86">
        <f t="shared" si="183"/>
        <v>0.46953004167797691</v>
      </c>
      <c r="GT81" s="86">
        <f t="shared" si="184"/>
        <v>0.49157072695510906</v>
      </c>
      <c r="GU81" s="86">
        <f t="shared" si="185"/>
        <v>0.12762631221351256</v>
      </c>
      <c r="GV81" s="86">
        <f t="shared" si="186"/>
        <v>0.42812003596733056</v>
      </c>
      <c r="GW81" s="86">
        <f t="shared" si="187"/>
        <v>0.39285327918622831</v>
      </c>
      <c r="GX81" s="86">
        <f t="shared" si="188"/>
        <v>0.5179421226371167</v>
      </c>
      <c r="GY81" s="86">
        <f t="shared" si="189"/>
        <v>0.46620030146682695</v>
      </c>
      <c r="GZ81" s="86">
        <f t="shared" si="190"/>
        <v>0.43406935254309242</v>
      </c>
      <c r="HA81" s="86">
        <f t="shared" si="191"/>
        <v>0.41388440320220826</v>
      </c>
      <c r="HC81" s="86">
        <f t="shared" si="145"/>
        <v>6.9709257593660371E-5</v>
      </c>
      <c r="HD81" s="86">
        <f t="shared" si="192"/>
        <v>7.6296155475580438E-5</v>
      </c>
      <c r="HE81" s="86">
        <f t="shared" si="193"/>
        <v>2.3168182935295082E-5</v>
      </c>
      <c r="HF81" s="86">
        <f t="shared" si="194"/>
        <v>9.4803653390597714E-6</v>
      </c>
      <c r="HG81" s="86">
        <f t="shared" si="195"/>
        <v>1.206334070097705E-5</v>
      </c>
      <c r="HH81" s="86">
        <f t="shared" si="196"/>
        <v>3.0493814137816737E-5</v>
      </c>
      <c r="HI81" s="86">
        <f t="shared" si="197"/>
        <v>2.3533617493605117E-5</v>
      </c>
      <c r="HJ81" s="86">
        <f t="shared" si="198"/>
        <v>1.3750546720524713E-5</v>
      </c>
      <c r="HK81" s="86">
        <f t="shared" si="199"/>
        <v>3.4308352603728486E-7</v>
      </c>
      <c r="HL81" s="86">
        <f t="shared" si="200"/>
        <v>9.2662372922910588E-6</v>
      </c>
      <c r="HM81" s="86">
        <f t="shared" si="201"/>
        <v>8.0930901397483828E-6</v>
      </c>
      <c r="HN81" s="86">
        <f t="shared" si="202"/>
        <v>1.2792380051651129E-5</v>
      </c>
      <c r="HO81" s="86">
        <f t="shared" si="203"/>
        <v>5.1474313759689947E-6</v>
      </c>
      <c r="HP81" s="86">
        <f t="shared" si="204"/>
        <v>2.7455202756353333E-6</v>
      </c>
      <c r="HQ81" s="86">
        <f t="shared" si="205"/>
        <v>2.4460495657651311E-7</v>
      </c>
      <c r="HS81" s="86">
        <f t="shared" si="114"/>
        <v>4.0012434628858547E-37</v>
      </c>
      <c r="HT81" s="86">
        <f t="shared" si="206"/>
        <v>4.023924377832605E-33</v>
      </c>
      <c r="HU81" s="86">
        <f t="shared" si="207"/>
        <v>2.3724303884827066E-40</v>
      </c>
      <c r="HV81" s="86">
        <f t="shared" si="208"/>
        <v>9.235012599200557E-46</v>
      </c>
      <c r="HW81" s="86">
        <f t="shared" si="209"/>
        <v>3.3571387755216535E-44</v>
      </c>
      <c r="HX81" s="86">
        <f t="shared" si="210"/>
        <v>5.1492083020080519E-41</v>
      </c>
      <c r="HY81" s="86">
        <f t="shared" si="211"/>
        <v>1.7801459445393944E-40</v>
      </c>
      <c r="HZ81" s="86">
        <f t="shared" si="212"/>
        <v>2.9454649207797925E-43</v>
      </c>
      <c r="IA81" s="86">
        <f t="shared" si="213"/>
        <v>1.0877464019114965E-46</v>
      </c>
      <c r="IB81" s="86">
        <f t="shared" si="214"/>
        <v>3.0519883839185257E-45</v>
      </c>
      <c r="IC81" s="86">
        <f t="shared" si="215"/>
        <v>3.4878142410892768E-44</v>
      </c>
      <c r="ID81" s="86">
        <f t="shared" si="216"/>
        <v>2.525990206658285E-44</v>
      </c>
      <c r="IE81" s="86">
        <f t="shared" si="217"/>
        <v>8.0351800615452953E-46</v>
      </c>
      <c r="IF81" s="86">
        <f t="shared" si="218"/>
        <v>1.7580351066870965E-21</v>
      </c>
      <c r="IG81" s="86">
        <f t="shared" si="219"/>
        <v>5.9076532221115633E-22</v>
      </c>
      <c r="II81" s="86">
        <f t="shared" si="115"/>
        <v>3.6023760550497912E-139</v>
      </c>
      <c r="IJ81" s="86">
        <f t="shared" si="116"/>
        <v>2.450342115003962E-133</v>
      </c>
      <c r="IK81" s="86">
        <f t="shared" si="117"/>
        <v>1.2580428865521671E-151</v>
      </c>
      <c r="IL81" s="86">
        <f t="shared" si="118"/>
        <v>5.1462777633361979E-177</v>
      </c>
      <c r="IM81" s="86">
        <f t="shared" si="119"/>
        <v>4.2442500535444755E-168</v>
      </c>
      <c r="IN81" s="86">
        <f t="shared" si="120"/>
        <v>1.5632522131201515E-153</v>
      </c>
      <c r="IO81" s="86">
        <f t="shared" si="121"/>
        <v>4.6537950254990694E-149</v>
      </c>
      <c r="IP81" s="86">
        <f t="shared" si="122"/>
        <v>1.6956858812901046E-162</v>
      </c>
      <c r="IQ81" s="86">
        <f t="shared" si="123"/>
        <v>1.1765233159201493E-168</v>
      </c>
      <c r="IR81" s="86">
        <f t="shared" si="124"/>
        <v>1.6921427882270797E-169</v>
      </c>
      <c r="IS81" s="86">
        <f t="shared" si="125"/>
        <v>1.4194041047077911E-167</v>
      </c>
      <c r="IT81" s="86">
        <f t="shared" si="126"/>
        <v>5.7652888533661267E-170</v>
      </c>
      <c r="IU81" s="86">
        <f t="shared" si="127"/>
        <v>7.5280835972090597E-171</v>
      </c>
      <c r="IV81" s="86">
        <f t="shared" si="128"/>
        <v>1.0892801480186221E-115</v>
      </c>
      <c r="IW81" s="86">
        <f t="shared" si="129"/>
        <v>1.5257924476618741E-83</v>
      </c>
      <c r="IY81" s="86">
        <f t="shared" si="130"/>
        <v>0.50102879478122053</v>
      </c>
      <c r="IZ81" s="86">
        <f t="shared" si="131"/>
        <v>0.50867406136434923</v>
      </c>
      <c r="JA81" s="86">
        <f t="shared" si="132"/>
        <v>0.5051868149220784</v>
      </c>
      <c r="JB81" s="86">
        <f t="shared" si="133"/>
        <v>0.53322766216942241</v>
      </c>
      <c r="JC81" s="86">
        <f t="shared" si="134"/>
        <v>0.5178444148296546</v>
      </c>
      <c r="JD81" s="86">
        <f t="shared" si="135"/>
        <v>0.54215857354242125</v>
      </c>
      <c r="JE81" s="86">
        <f t="shared" si="136"/>
        <v>0.46955357529547054</v>
      </c>
      <c r="JF81" s="86">
        <f t="shared" si="137"/>
        <v>0.4915844775018296</v>
      </c>
      <c r="JG81" s="86">
        <f t="shared" si="138"/>
        <v>0.12762665529703859</v>
      </c>
      <c r="JH81" s="86">
        <f t="shared" si="139"/>
        <v>0.42812930220462286</v>
      </c>
      <c r="JI81" s="86">
        <f t="shared" si="140"/>
        <v>0.39286137227636808</v>
      </c>
      <c r="JJ81" s="86">
        <f t="shared" si="141"/>
        <v>0.51795491501716839</v>
      </c>
      <c r="JK81" s="86">
        <f t="shared" si="142"/>
        <v>0.46620544889820292</v>
      </c>
      <c r="JL81" s="86">
        <f t="shared" si="143"/>
        <v>0.43407209806336805</v>
      </c>
      <c r="JM81" s="86">
        <f t="shared" si="144"/>
        <v>0.41388464780716483</v>
      </c>
    </row>
    <row r="82" spans="2:273" x14ac:dyDescent="0.25">
      <c r="B82" s="2">
        <v>55</v>
      </c>
      <c r="C82" s="37">
        <v>227.953</v>
      </c>
      <c r="D82" s="37">
        <v>238.65100000000001</v>
      </c>
      <c r="E82" s="37">
        <v>240.8</v>
      </c>
      <c r="F82" s="37">
        <v>244.15</v>
      </c>
      <c r="G82" s="37">
        <v>243.07300000000001</v>
      </c>
      <c r="H82" s="37">
        <v>238.70699999999999</v>
      </c>
      <c r="I82" s="37">
        <v>233.90199999999999</v>
      </c>
      <c r="J82" s="37">
        <v>231.80500000000001</v>
      </c>
      <c r="K82" s="37">
        <v>163.07300000000001</v>
      </c>
      <c r="L82" s="37">
        <v>234.09299999999999</v>
      </c>
      <c r="M82" s="37">
        <v>232.167</v>
      </c>
      <c r="N82" s="37">
        <v>240.476</v>
      </c>
      <c r="O82" s="37">
        <v>238.65799999999999</v>
      </c>
      <c r="P82" s="37">
        <v>219.22499999999999</v>
      </c>
      <c r="Q82" s="37">
        <v>201.07499999999999</v>
      </c>
      <c r="S82" s="4">
        <f t="shared" si="8"/>
        <v>237.23783043803829</v>
      </c>
      <c r="T82" s="4">
        <f t="shared" si="9"/>
        <v>241.01274148380256</v>
      </c>
      <c r="U82" s="4">
        <f t="shared" si="10"/>
        <v>243.70155634777385</v>
      </c>
      <c r="V82" s="4">
        <f t="shared" si="11"/>
        <v>249.54204899939799</v>
      </c>
      <c r="W82" s="4">
        <f t="shared" si="12"/>
        <v>248.47759382407924</v>
      </c>
      <c r="X82" s="4">
        <f t="shared" si="13"/>
        <v>246.15244454290587</v>
      </c>
      <c r="Y82" s="4">
        <f t="shared" si="14"/>
        <v>236.63420623346045</v>
      </c>
      <c r="Z82" s="4">
        <f t="shared" si="15"/>
        <v>243.83610587415779</v>
      </c>
      <c r="AA82" s="4">
        <f t="shared" si="16"/>
        <v>163.08279113801768</v>
      </c>
      <c r="AB82" s="4">
        <f t="shared" si="17"/>
        <v>235.04327394613014</v>
      </c>
      <c r="AC82" s="4">
        <f t="shared" si="18"/>
        <v>230.47639808598331</v>
      </c>
      <c r="AD82" s="4">
        <f t="shared" si="19"/>
        <v>244.52687753798062</v>
      </c>
      <c r="AE82" s="4">
        <f t="shared" si="20"/>
        <v>239.70813293119321</v>
      </c>
      <c r="AF82" s="4">
        <f t="shared" si="21"/>
        <v>222.34719965882979</v>
      </c>
      <c r="AG82" s="4">
        <f t="shared" si="22"/>
        <v>204.24102290209652</v>
      </c>
      <c r="AI82" s="4">
        <f t="shared" si="23"/>
        <v>-9.2848304380382842</v>
      </c>
      <c r="AJ82" s="4">
        <f t="shared" si="24"/>
        <v>-2.3617414838025468</v>
      </c>
      <c r="AK82" s="4">
        <f t="shared" si="25"/>
        <v>-2.901556347773834</v>
      </c>
      <c r="AL82" s="4">
        <f t="shared" si="26"/>
        <v>-5.3920489993979857</v>
      </c>
      <c r="AM82" s="4">
        <f t="shared" si="27"/>
        <v>-5.4045938240792282</v>
      </c>
      <c r="AN82" s="4">
        <f t="shared" si="28"/>
        <v>-7.4454445429058751</v>
      </c>
      <c r="AO82" s="4">
        <f t="shared" si="29"/>
        <v>-2.7322062334604595</v>
      </c>
      <c r="AP82" s="4">
        <f t="shared" si="30"/>
        <v>-12.031105874157788</v>
      </c>
      <c r="AQ82" s="4">
        <f t="shared" si="31"/>
        <v>-9.7911380176753937E-3</v>
      </c>
      <c r="AR82" s="4">
        <f t="shared" si="32"/>
        <v>-0.95027394613015304</v>
      </c>
      <c r="AS82" s="4">
        <f t="shared" si="33"/>
        <v>1.6906019140166961</v>
      </c>
      <c r="AT82" s="4">
        <f t="shared" si="34"/>
        <v>-4.0508775379806252</v>
      </c>
      <c r="AU82" s="4">
        <f t="shared" si="35"/>
        <v>-1.0501329311932182</v>
      </c>
      <c r="AV82" s="4">
        <f t="shared" si="224"/>
        <v>-3.1221996588297998</v>
      </c>
      <c r="AW82" s="4">
        <f t="shared" si="224"/>
        <v>-3.1660229020965289</v>
      </c>
      <c r="AY82" s="2">
        <f t="shared" si="96"/>
        <v>97.766849277351071</v>
      </c>
      <c r="AZ82" s="2">
        <f t="shared" si="147"/>
        <v>98.47159576876885</v>
      </c>
      <c r="BA82" s="2">
        <f t="shared" si="148"/>
        <v>96.533534769708353</v>
      </c>
      <c r="BB82" s="2">
        <f t="shared" si="149"/>
        <v>97.873960786263595</v>
      </c>
      <c r="BC82" s="2">
        <f t="shared" si="150"/>
        <v>98.065721203475519</v>
      </c>
      <c r="BD82" s="2">
        <f t="shared" si="151"/>
        <v>99.49210496064137</v>
      </c>
      <c r="BE82" s="2">
        <f t="shared" si="152"/>
        <v>95.942312341019928</v>
      </c>
      <c r="BF82" s="2">
        <f t="shared" si="153"/>
        <v>100.38553521699436</v>
      </c>
      <c r="BG82" s="2">
        <f t="shared" si="154"/>
        <v>100.41441519468934</v>
      </c>
      <c r="BH82" s="2">
        <f t="shared" si="155"/>
        <v>98.319860115529679</v>
      </c>
      <c r="BI82" s="2">
        <f t="shared" si="156"/>
        <v>100.06046060128531</v>
      </c>
      <c r="BJ82" s="2">
        <f t="shared" si="157"/>
        <v>102.00076700099855</v>
      </c>
      <c r="BK82" s="2">
        <f t="shared" si="158"/>
        <v>104.00067522274307</v>
      </c>
      <c r="BL82" s="2">
        <f t="shared" si="159"/>
        <v>101.10759834048727</v>
      </c>
      <c r="BM82" s="2">
        <f t="shared" si="160"/>
        <v>101.04896073731889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107.05992469635628</v>
      </c>
      <c r="DL82" s="2">
        <f t="shared" si="225"/>
        <v>110.49225371120109</v>
      </c>
      <c r="DM82" s="2">
        <f t="shared" si="225"/>
        <v>107.34470450281424</v>
      </c>
      <c r="DN82" s="2">
        <f t="shared" si="225"/>
        <v>109.59604362101312</v>
      </c>
      <c r="DO82" s="2">
        <f t="shared" si="225"/>
        <v>108.46258977485925</v>
      </c>
      <c r="DP82" s="2">
        <f t="shared" si="225"/>
        <v>109.68309249530958</v>
      </c>
      <c r="DQ82" s="2">
        <f t="shared" si="225"/>
        <v>106.06498621013132</v>
      </c>
      <c r="DR82" s="2">
        <f t="shared" si="225"/>
        <v>108.01403271692749</v>
      </c>
      <c r="DS82" s="2">
        <f t="shared" si="225"/>
        <v>107.71803855534709</v>
      </c>
      <c r="DT82" s="2">
        <f t="shared" si="225"/>
        <v>107.3963987987988</v>
      </c>
      <c r="DU82" s="2">
        <f t="shared" si="225"/>
        <v>105.50978662873402</v>
      </c>
      <c r="DV82" s="2">
        <f t="shared" si="225"/>
        <v>109.0544395411606</v>
      </c>
      <c r="DW82" s="2">
        <f t="shared" si="225"/>
        <v>110.02344230769229</v>
      </c>
      <c r="DX82" s="2">
        <f t="shared" si="225"/>
        <v>105.66340755735492</v>
      </c>
      <c r="DY82" s="2">
        <f t="shared" si="225"/>
        <v>104.32361344537814</v>
      </c>
      <c r="EA82" s="2">
        <f t="shared" si="71"/>
        <v>95.586283797729635</v>
      </c>
      <c r="EB82" s="2">
        <f t="shared" si="72"/>
        <v>95.769127984360708</v>
      </c>
      <c r="EC82" s="2">
        <f t="shared" si="73"/>
        <v>93.916605602749499</v>
      </c>
      <c r="ED82" s="2">
        <f t="shared" si="74"/>
        <v>94.866996916366688</v>
      </c>
      <c r="EE82" s="2">
        <f t="shared" si="75"/>
        <v>95.412547244129399</v>
      </c>
      <c r="EF82" s="2">
        <f t="shared" si="76"/>
        <v>96.968836420206358</v>
      </c>
      <c r="EG82" s="2">
        <f t="shared" si="77"/>
        <v>93.309363835103056</v>
      </c>
      <c r="EH82" s="2">
        <f t="shared" si="78"/>
        <v>98.225071061518136</v>
      </c>
      <c r="EI82" s="2">
        <f t="shared" si="79"/>
        <v>96.994259976504281</v>
      </c>
      <c r="EJ82" s="2">
        <f t="shared" si="80"/>
        <v>95.458503575297925</v>
      </c>
      <c r="EK82" s="2">
        <f t="shared" si="81"/>
        <v>98.34553379769838</v>
      </c>
      <c r="EL82" s="2">
        <f t="shared" si="82"/>
        <v>100.08540556224727</v>
      </c>
      <c r="EM82" s="2">
        <f t="shared" si="83"/>
        <v>102.42028038252589</v>
      </c>
      <c r="EN82" s="2">
        <f t="shared" si="84"/>
        <v>99.812344674162887</v>
      </c>
      <c r="EO82" s="2">
        <f t="shared" si="85"/>
        <v>99.95177227558699</v>
      </c>
      <c r="EQ82" s="2">
        <f t="shared" si="86"/>
        <v>95.626049247371185</v>
      </c>
      <c r="ER82" s="2">
        <f t="shared" si="226"/>
        <v>95.14988780033724</v>
      </c>
      <c r="ES82" s="2">
        <f t="shared" si="226"/>
        <v>93.725697220583854</v>
      </c>
      <c r="ET82" s="2">
        <f t="shared" si="226"/>
        <v>93.703113098808942</v>
      </c>
      <c r="EU82" s="2">
        <f t="shared" si="226"/>
        <v>94.006973933461808</v>
      </c>
      <c r="EV82" s="2">
        <f t="shared" si="226"/>
        <v>95.003348087601381</v>
      </c>
      <c r="EW82" s="2">
        <f t="shared" si="226"/>
        <v>93.911899017103678</v>
      </c>
      <c r="EX82" s="2">
        <f t="shared" si="226"/>
        <v>96.898176374127374</v>
      </c>
      <c r="EY82" s="2">
        <f t="shared" si="226"/>
        <v>96.672434117477295</v>
      </c>
      <c r="EZ82" s="2">
        <f t="shared" si="226"/>
        <v>96.213971941751311</v>
      </c>
      <c r="FA82" s="2">
        <f t="shared" si="226"/>
        <v>98.653984602067723</v>
      </c>
      <c r="FB82" s="2">
        <f t="shared" si="226"/>
        <v>99.340006887686698</v>
      </c>
      <c r="FC82" s="2">
        <f t="shared" si="226"/>
        <v>102.30251723557271</v>
      </c>
      <c r="FD82" s="2">
        <f t="shared" si="226"/>
        <v>101.99029113455268</v>
      </c>
      <c r="FE82" s="2">
        <f t="shared" si="226"/>
        <v>101.20969181226037</v>
      </c>
      <c r="FG82" s="2">
        <f t="shared" si="88"/>
        <v>0.80995073980582988</v>
      </c>
      <c r="FH82" s="2">
        <f t="shared" si="227"/>
        <v>0.81643742668537567</v>
      </c>
      <c r="FI82" s="2">
        <f t="shared" si="227"/>
        <v>0.80511107051582098</v>
      </c>
      <c r="FJ82" s="2">
        <f t="shared" si="227"/>
        <v>0.79582448955893992</v>
      </c>
      <c r="FK82" s="2">
        <f t="shared" si="227"/>
        <v>0.79666436371793647</v>
      </c>
      <c r="FL82" s="2">
        <f t="shared" si="227"/>
        <v>0.80149807372267923</v>
      </c>
      <c r="FM82" s="2">
        <f t="shared" si="227"/>
        <v>0.79359779033577693</v>
      </c>
      <c r="FN82" s="2">
        <f t="shared" si="227"/>
        <v>0.77925231904843206</v>
      </c>
      <c r="FO82" s="2">
        <f t="shared" si="227"/>
        <v>0.68106295482569112</v>
      </c>
      <c r="FP82" s="2">
        <f t="shared" si="227"/>
        <v>0.76033190134306361</v>
      </c>
      <c r="FQ82" s="2">
        <f t="shared" si="227"/>
        <v>0.76063837715984961</v>
      </c>
      <c r="FR82" s="2">
        <f t="shared" si="227"/>
        <v>0.78642546855488304</v>
      </c>
      <c r="FS82" s="2">
        <f t="shared" si="227"/>
        <v>0.79213684073475077</v>
      </c>
      <c r="FT82" s="2">
        <f t="shared" si="227"/>
        <v>0.77868670309870558</v>
      </c>
      <c r="FU82" s="2">
        <f t="shared" si="227"/>
        <v>0.74907640666473196</v>
      </c>
      <c r="FW82" s="2">
        <f t="shared" si="112"/>
        <v>2.1413322211553625E-4</v>
      </c>
      <c r="FX82" s="2">
        <f t="shared" si="164"/>
        <v>2.374865992449675E-4</v>
      </c>
      <c r="FY82" s="2">
        <f t="shared" si="165"/>
        <v>3.0722947718412805E-4</v>
      </c>
      <c r="FZ82" s="2">
        <f t="shared" si="166"/>
        <v>2.9793294593184045E-4</v>
      </c>
      <c r="GA82" s="2">
        <f t="shared" si="167"/>
        <v>2.5949706432560043E-4</v>
      </c>
      <c r="GB82" s="2">
        <f t="shared" si="168"/>
        <v>2.7259467645653887E-4</v>
      </c>
      <c r="GC82" s="2">
        <f t="shared" si="169"/>
        <v>2.6531574155090447E-4</v>
      </c>
      <c r="GD82" s="2">
        <f t="shared" si="170"/>
        <v>3.2137356737342956E-4</v>
      </c>
      <c r="GE82" s="2">
        <f t="shared" si="171"/>
        <v>1.7100818056336412E-4</v>
      </c>
      <c r="GF82" s="2">
        <f t="shared" si="172"/>
        <v>2.9635926467817158E-4</v>
      </c>
      <c r="GG82" s="2">
        <f t="shared" si="173"/>
        <v>2.5812710483640082E-4</v>
      </c>
      <c r="GH82" s="2">
        <f t="shared" si="174"/>
        <v>2.6266589567093491E-4</v>
      </c>
      <c r="GI82" s="2">
        <f t="shared" si="175"/>
        <v>1.9036475970567087E-4</v>
      </c>
      <c r="GJ82" s="2">
        <f t="shared" si="176"/>
        <v>1.541127270399487E-4</v>
      </c>
      <c r="GK82" s="2">
        <f t="shared" si="177"/>
        <v>1.5133393774087833E-4</v>
      </c>
      <c r="GM82" s="86">
        <f t="shared" si="113"/>
        <v>0.55966318693229389</v>
      </c>
      <c r="GN82" s="86">
        <f t="shared" si="178"/>
        <v>0.58539449750336958</v>
      </c>
      <c r="GO82" s="86">
        <f t="shared" si="179"/>
        <v>0.58715991482101071</v>
      </c>
      <c r="GP82" s="86">
        <f t="shared" si="180"/>
        <v>0.61746047268404292</v>
      </c>
      <c r="GQ82" s="86">
        <f t="shared" si="181"/>
        <v>0.60390937107856957</v>
      </c>
      <c r="GR82" s="86">
        <f t="shared" si="182"/>
        <v>0.62709186185307919</v>
      </c>
      <c r="GS82" s="86">
        <f t="shared" si="183"/>
        <v>0.55103075263112156</v>
      </c>
      <c r="GT82" s="86">
        <f t="shared" si="184"/>
        <v>0.57818749089536448</v>
      </c>
      <c r="GU82" s="86">
        <f t="shared" si="185"/>
        <v>0.16495352546633052</v>
      </c>
      <c r="GV82" s="86">
        <f t="shared" si="186"/>
        <v>0.51734114444589063</v>
      </c>
      <c r="GW82" s="86">
        <f t="shared" si="187"/>
        <v>0.47594741818021563</v>
      </c>
      <c r="GX82" s="86">
        <f t="shared" si="188"/>
        <v>0.60495458167662952</v>
      </c>
      <c r="GY82" s="86">
        <f t="shared" si="189"/>
        <v>0.54752768661211493</v>
      </c>
      <c r="GZ82" s="86">
        <f t="shared" si="190"/>
        <v>0.50708004078830771</v>
      </c>
      <c r="HA82" s="86">
        <f t="shared" si="191"/>
        <v>0.49209564794605842</v>
      </c>
      <c r="HC82" s="86">
        <f t="shared" si="145"/>
        <v>1.2810866701344208E-4</v>
      </c>
      <c r="HD82" s="86">
        <f t="shared" si="192"/>
        <v>1.3900454346250728E-4</v>
      </c>
      <c r="HE82" s="86">
        <f t="shared" si="193"/>
        <v>4.673027743582601E-5</v>
      </c>
      <c r="HF82" s="86">
        <f t="shared" si="194"/>
        <v>2.0837606748483142E-5</v>
      </c>
      <c r="HG82" s="86">
        <f t="shared" si="195"/>
        <v>2.545611603694061E-5</v>
      </c>
      <c r="HH82" s="86">
        <f t="shared" si="196"/>
        <v>6.0585172470207661E-5</v>
      </c>
      <c r="HI82" s="86">
        <f t="shared" si="197"/>
        <v>4.659646283094358E-5</v>
      </c>
      <c r="HJ82" s="86">
        <f t="shared" si="198"/>
        <v>2.9071575624971096E-5</v>
      </c>
      <c r="HK82" s="86">
        <f t="shared" si="199"/>
        <v>7.812394906867484E-7</v>
      </c>
      <c r="HL82" s="86">
        <f t="shared" si="200"/>
        <v>2.0033894824422794E-5</v>
      </c>
      <c r="HM82" s="86">
        <f t="shared" si="201"/>
        <v>1.7285179233845682E-5</v>
      </c>
      <c r="HN82" s="86">
        <f t="shared" si="202"/>
        <v>2.707937413230416E-5</v>
      </c>
      <c r="HO82" s="86">
        <f t="shared" si="203"/>
        <v>1.0946585594315712E-5</v>
      </c>
      <c r="HP82" s="86">
        <f t="shared" si="204"/>
        <v>6.0690203444254129E-6</v>
      </c>
      <c r="HQ82" s="86">
        <f t="shared" si="205"/>
        <v>6.5105899423719941E-7</v>
      </c>
      <c r="HS82" s="86">
        <f t="shared" si="114"/>
        <v>4.9416080569507832E-36</v>
      </c>
      <c r="HT82" s="86">
        <f t="shared" si="206"/>
        <v>4.2016879015485263E-32</v>
      </c>
      <c r="HU82" s="86">
        <f t="shared" si="207"/>
        <v>4.1469094574756285E-39</v>
      </c>
      <c r="HV82" s="86">
        <f t="shared" si="208"/>
        <v>2.4768630230203154E-44</v>
      </c>
      <c r="HW82" s="86">
        <f t="shared" si="209"/>
        <v>7.4225600284828933E-43</v>
      </c>
      <c r="HX82" s="86">
        <f t="shared" si="210"/>
        <v>9.0100241726738487E-40</v>
      </c>
      <c r="HY82" s="86">
        <f t="shared" si="211"/>
        <v>2.9025012887541017E-39</v>
      </c>
      <c r="HZ82" s="86">
        <f t="shared" si="212"/>
        <v>6.4625827337997624E-42</v>
      </c>
      <c r="IA82" s="86">
        <f t="shared" si="213"/>
        <v>2.2738188224085368E-45</v>
      </c>
      <c r="IB82" s="86">
        <f t="shared" si="214"/>
        <v>7.4666973747966091E-44</v>
      </c>
      <c r="IC82" s="86">
        <f t="shared" si="215"/>
        <v>7.6546364697500875E-43</v>
      </c>
      <c r="ID82" s="86">
        <f t="shared" si="216"/>
        <v>5.7333924516407909E-43</v>
      </c>
      <c r="IE82" s="86">
        <f t="shared" si="217"/>
        <v>1.7263219449093674E-44</v>
      </c>
      <c r="IF82" s="86">
        <f t="shared" si="218"/>
        <v>6.6960254743179174E-21</v>
      </c>
      <c r="IG82" s="86">
        <f t="shared" si="219"/>
        <v>2.328768954712274E-21</v>
      </c>
      <c r="II82" s="86">
        <f t="shared" si="115"/>
        <v>3.1547339949492982E-136</v>
      </c>
      <c r="IJ82" s="86">
        <f t="shared" si="116"/>
        <v>1.7420757943729459E-130</v>
      </c>
      <c r="IK82" s="86">
        <f t="shared" si="117"/>
        <v>2.8167951578244758E-148</v>
      </c>
      <c r="IL82" s="86">
        <f t="shared" si="118"/>
        <v>4.118446879377996E-173</v>
      </c>
      <c r="IM82" s="86">
        <f t="shared" si="119"/>
        <v>1.8681174001126493E-164</v>
      </c>
      <c r="IN82" s="86">
        <f t="shared" si="120"/>
        <v>3.4519534107519437E-150</v>
      </c>
      <c r="IO82" s="86">
        <f t="shared" si="121"/>
        <v>7.9936710959936759E-146</v>
      </c>
      <c r="IP82" s="86">
        <f t="shared" si="122"/>
        <v>6.9544358472619258E-159</v>
      </c>
      <c r="IQ82" s="86">
        <f t="shared" si="123"/>
        <v>3.5757476622085837E-165</v>
      </c>
      <c r="IR82" s="86">
        <f t="shared" si="124"/>
        <v>9.1578168880586588E-166</v>
      </c>
      <c r="IS82" s="86">
        <f t="shared" si="125"/>
        <v>6.0524375905390892E-164</v>
      </c>
      <c r="IT82" s="86">
        <f t="shared" si="126"/>
        <v>2.8227598278718907E-166</v>
      </c>
      <c r="IU82" s="86">
        <f t="shared" si="127"/>
        <v>2.8101375673363462E-167</v>
      </c>
      <c r="IV82" s="86">
        <f t="shared" si="128"/>
        <v>2.4359951102748626E-113</v>
      </c>
      <c r="IW82" s="86">
        <f t="shared" si="129"/>
        <v>7.3608162126552538E-82</v>
      </c>
      <c r="IY82" s="86">
        <f t="shared" si="130"/>
        <v>0.55979129559930729</v>
      </c>
      <c r="IZ82" s="86">
        <f t="shared" si="131"/>
        <v>0.58553350204683208</v>
      </c>
      <c r="JA82" s="86">
        <f t="shared" si="132"/>
        <v>0.58720664509844656</v>
      </c>
      <c r="JB82" s="86">
        <f t="shared" si="133"/>
        <v>0.61748131029079145</v>
      </c>
      <c r="JC82" s="86">
        <f t="shared" si="134"/>
        <v>0.60393482719460656</v>
      </c>
      <c r="JD82" s="86">
        <f t="shared" si="135"/>
        <v>0.6271524470255494</v>
      </c>
      <c r="JE82" s="86">
        <f t="shared" si="136"/>
        <v>0.55107734909395245</v>
      </c>
      <c r="JF82" s="86">
        <f t="shared" si="137"/>
        <v>0.5782165624709894</v>
      </c>
      <c r="JG82" s="86">
        <f t="shared" si="138"/>
        <v>0.1649543067058212</v>
      </c>
      <c r="JH82" s="86">
        <f t="shared" si="139"/>
        <v>0.51736117834071504</v>
      </c>
      <c r="JI82" s="86">
        <f t="shared" si="140"/>
        <v>0.47596470335944946</v>
      </c>
      <c r="JJ82" s="86">
        <f t="shared" si="141"/>
        <v>0.60498166105076179</v>
      </c>
      <c r="JK82" s="86">
        <f t="shared" si="142"/>
        <v>0.54753863319770923</v>
      </c>
      <c r="JL82" s="86">
        <f t="shared" si="143"/>
        <v>0.5070861098086521</v>
      </c>
      <c r="JM82" s="86">
        <f t="shared" si="144"/>
        <v>0.49209629900505264</v>
      </c>
    </row>
    <row r="83" spans="2:273" x14ac:dyDescent="0.25">
      <c r="B83" s="2">
        <v>56</v>
      </c>
      <c r="C83" s="37">
        <v>228.256</v>
      </c>
      <c r="D83" s="37">
        <v>237.047</v>
      </c>
      <c r="E83" s="37">
        <v>241.625</v>
      </c>
      <c r="F83" s="37">
        <v>244.1</v>
      </c>
      <c r="G83" s="37">
        <v>244.268</v>
      </c>
      <c r="H83" s="37">
        <v>238.07300000000001</v>
      </c>
      <c r="I83" s="37">
        <v>234.07300000000001</v>
      </c>
      <c r="J83" s="37">
        <v>231.53700000000001</v>
      </c>
      <c r="K83" s="37">
        <v>176.61</v>
      </c>
      <c r="L83" s="37">
        <v>236.977</v>
      </c>
      <c r="M83" s="37">
        <v>237.976</v>
      </c>
      <c r="N83" s="37">
        <v>240.905</v>
      </c>
      <c r="O83" s="37">
        <v>240.447</v>
      </c>
      <c r="P83" s="37">
        <v>219.8</v>
      </c>
      <c r="Q83" s="37">
        <v>203.6</v>
      </c>
      <c r="S83" s="4">
        <f t="shared" si="8"/>
        <v>235.20517225355363</v>
      </c>
      <c r="T83" s="4">
        <f t="shared" si="9"/>
        <v>245.80890862664444</v>
      </c>
      <c r="U83" s="4">
        <f t="shared" si="10"/>
        <v>249.44820220712279</v>
      </c>
      <c r="V83" s="4">
        <f t="shared" si="11"/>
        <v>250.31625589905099</v>
      </c>
      <c r="W83" s="4">
        <f t="shared" si="12"/>
        <v>252.59171596548788</v>
      </c>
      <c r="X83" s="4">
        <f t="shared" si="13"/>
        <v>247.50755432623779</v>
      </c>
      <c r="Y83" s="4">
        <f t="shared" si="14"/>
        <v>243.82905722342113</v>
      </c>
      <c r="Z83" s="4">
        <f t="shared" si="15"/>
        <v>247.11960554177645</v>
      </c>
      <c r="AA83" s="4">
        <f t="shared" si="16"/>
        <v>175.05885143420608</v>
      </c>
      <c r="AB83" s="4">
        <f t="shared" si="17"/>
        <v>244.2142024698181</v>
      </c>
      <c r="AC83" s="4">
        <f t="shared" si="18"/>
        <v>241.81930056520952</v>
      </c>
      <c r="AD83" s="4">
        <f t="shared" si="19"/>
        <v>246.20319303682598</v>
      </c>
      <c r="AE83" s="4">
        <f t="shared" si="20"/>
        <v>246.64792687651234</v>
      </c>
      <c r="AF83" s="4">
        <f t="shared" si="21"/>
        <v>226.30048892693654</v>
      </c>
      <c r="AG83" s="4">
        <f t="shared" si="22"/>
        <v>206.88035370655052</v>
      </c>
      <c r="AI83" s="4">
        <f t="shared" si="23"/>
        <v>-6.9491722535536269</v>
      </c>
      <c r="AJ83" s="4">
        <f t="shared" si="24"/>
        <v>-8.7619086266444413</v>
      </c>
      <c r="AK83" s="4">
        <f t="shared" si="25"/>
        <v>-7.8232022071227902</v>
      </c>
      <c r="AL83" s="4">
        <f t="shared" si="26"/>
        <v>-6.2162558990509922</v>
      </c>
      <c r="AM83" s="4">
        <f t="shared" si="27"/>
        <v>-8.3237159654878781</v>
      </c>
      <c r="AN83" s="4">
        <f t="shared" si="28"/>
        <v>-9.4345543262377873</v>
      </c>
      <c r="AO83" s="4">
        <f t="shared" si="29"/>
        <v>-9.7560572234211236</v>
      </c>
      <c r="AP83" s="4">
        <f t="shared" si="30"/>
        <v>-15.582605541776445</v>
      </c>
      <c r="AQ83" s="4">
        <f t="shared" si="31"/>
        <v>1.5511485657939375</v>
      </c>
      <c r="AR83" s="4">
        <f t="shared" si="32"/>
        <v>-7.2372024698181008</v>
      </c>
      <c r="AS83" s="4">
        <f t="shared" si="33"/>
        <v>-3.8433005652095176</v>
      </c>
      <c r="AT83" s="4">
        <f t="shared" si="34"/>
        <v>-5.2981930368259782</v>
      </c>
      <c r="AU83" s="4">
        <f t="shared" si="35"/>
        <v>-6.2009268765123409</v>
      </c>
      <c r="AV83" s="4">
        <f t="shared" si="224"/>
        <v>-6.5004889269365265</v>
      </c>
      <c r="AW83" s="4">
        <f t="shared" si="224"/>
        <v>-3.2803537065505282</v>
      </c>
      <c r="AY83" s="2">
        <f t="shared" si="96"/>
        <v>97.506797158342494</v>
      </c>
      <c r="AZ83" s="2">
        <f t="shared" si="147"/>
        <v>98.181089716690465</v>
      </c>
      <c r="BA83" s="2">
        <f t="shared" si="148"/>
        <v>96.265002132221937</v>
      </c>
      <c r="BB83" s="2">
        <f t="shared" si="149"/>
        <v>97.581792120560181</v>
      </c>
      <c r="BC83" s="2">
        <f t="shared" si="150"/>
        <v>97.785559989176491</v>
      </c>
      <c r="BD83" s="2">
        <f t="shared" si="151"/>
        <v>99.214404935735203</v>
      </c>
      <c r="BE83" s="2">
        <f t="shared" si="152"/>
        <v>95.698299940375804</v>
      </c>
      <c r="BF83" s="2">
        <f t="shared" si="153"/>
        <v>100.12026545943378</v>
      </c>
      <c r="BG83" s="2">
        <f t="shared" si="154"/>
        <v>100.16132285760457</v>
      </c>
      <c r="BH83" s="2">
        <f t="shared" si="155"/>
        <v>98.071914840365693</v>
      </c>
      <c r="BI83" s="2">
        <f t="shared" si="156"/>
        <v>99.839873154921563</v>
      </c>
      <c r="BJ83" s="2">
        <f t="shared" si="157"/>
        <v>101.76353285182743</v>
      </c>
      <c r="BK83" s="2">
        <f t="shared" si="158"/>
        <v>103.79650309153999</v>
      </c>
      <c r="BL83" s="2">
        <f t="shared" si="159"/>
        <v>100.95893657048259</v>
      </c>
      <c r="BM83" s="2">
        <f t="shared" si="160"/>
        <v>100.89042432598787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107.17470465587046</v>
      </c>
      <c r="DL83" s="2">
        <f t="shared" si="225"/>
        <v>110.72094095816465</v>
      </c>
      <c r="DM83" s="2">
        <f t="shared" si="225"/>
        <v>107.51356941838647</v>
      </c>
      <c r="DN83" s="2">
        <f t="shared" si="225"/>
        <v>109.83473499061913</v>
      </c>
      <c r="DO83" s="2">
        <f t="shared" si="225"/>
        <v>108.65684652908065</v>
      </c>
      <c r="DP83" s="2">
        <f t="shared" si="225"/>
        <v>109.89336763602253</v>
      </c>
      <c r="DQ83" s="2">
        <f t="shared" si="225"/>
        <v>106.21004990619136</v>
      </c>
      <c r="DR83" s="2">
        <f t="shared" si="225"/>
        <v>108.19056472261738</v>
      </c>
      <c r="DS83" s="2">
        <f t="shared" si="225"/>
        <v>107.90946885553471</v>
      </c>
      <c r="DT83" s="2">
        <f t="shared" si="225"/>
        <v>107.53842556842558</v>
      </c>
      <c r="DU83" s="2">
        <f t="shared" si="225"/>
        <v>105.52988532662218</v>
      </c>
      <c r="DV83" s="2">
        <f t="shared" si="225"/>
        <v>109.13581747638327</v>
      </c>
      <c r="DW83" s="2">
        <f t="shared" si="225"/>
        <v>110.11272307692306</v>
      </c>
      <c r="DX83" s="2">
        <f t="shared" si="225"/>
        <v>105.76008771929824</v>
      </c>
      <c r="DY83" s="2">
        <f t="shared" si="225"/>
        <v>104.27128151260504</v>
      </c>
      <c r="EA83" s="2">
        <f t="shared" si="71"/>
        <v>95.437883384932931</v>
      </c>
      <c r="EB83" s="2">
        <f t="shared" si="72"/>
        <v>95.609974378171543</v>
      </c>
      <c r="EC83" s="2">
        <f t="shared" si="73"/>
        <v>93.781782147720648</v>
      </c>
      <c r="ED83" s="2">
        <f t="shared" si="74"/>
        <v>94.715256070536626</v>
      </c>
      <c r="EE83" s="2">
        <f t="shared" si="75"/>
        <v>95.255467038670005</v>
      </c>
      <c r="EF83" s="2">
        <f t="shared" si="76"/>
        <v>96.803029957046917</v>
      </c>
      <c r="EG83" s="2">
        <f t="shared" si="77"/>
        <v>93.204705808869463</v>
      </c>
      <c r="EH83" s="2">
        <f t="shared" si="78"/>
        <v>98.035830759066215</v>
      </c>
      <c r="EI83" s="2">
        <f t="shared" si="79"/>
        <v>96.852264372774343</v>
      </c>
      <c r="EJ83" s="2">
        <f t="shared" si="80"/>
        <v>95.350177609245193</v>
      </c>
      <c r="EK83" s="2">
        <f t="shared" si="81"/>
        <v>98.206750938824968</v>
      </c>
      <c r="EL83" s="2">
        <f t="shared" si="82"/>
        <v>99.937822610341584</v>
      </c>
      <c r="EM83" s="2">
        <f t="shared" si="83"/>
        <v>102.28494090942921</v>
      </c>
      <c r="EN83" s="2">
        <f t="shared" si="84"/>
        <v>99.713996756105203</v>
      </c>
      <c r="EO83" s="2">
        <f t="shared" si="85"/>
        <v>99.857296958303095</v>
      </c>
      <c r="EQ83" s="2">
        <f t="shared" si="86"/>
        <v>95.476783690487167</v>
      </c>
      <c r="ER83" s="2">
        <f t="shared" si="226"/>
        <v>95.00512447257384</v>
      </c>
      <c r="ES83" s="2">
        <f t="shared" si="226"/>
        <v>93.595635908862533</v>
      </c>
      <c r="ET83" s="2">
        <f t="shared" si="226"/>
        <v>93.579599715550984</v>
      </c>
      <c r="EU83" s="2">
        <f t="shared" si="226"/>
        <v>93.883847252493993</v>
      </c>
      <c r="EV83" s="2">
        <f t="shared" si="226"/>
        <v>94.884820381619633</v>
      </c>
      <c r="EW83" s="2">
        <f t="shared" si="226"/>
        <v>93.792600305236519</v>
      </c>
      <c r="EX83" s="2">
        <f t="shared" si="226"/>
        <v>96.743311125022132</v>
      </c>
      <c r="EY83" s="2">
        <f t="shared" si="226"/>
        <v>96.53731370568147</v>
      </c>
      <c r="EZ83" s="2">
        <f t="shared" si="226"/>
        <v>96.08782924794312</v>
      </c>
      <c r="FA83" s="2">
        <f t="shared" si="226"/>
        <v>98.508235021923085</v>
      </c>
      <c r="FB83" s="2">
        <f t="shared" si="226"/>
        <v>99.210854079853377</v>
      </c>
      <c r="FC83" s="2">
        <f t="shared" si="226"/>
        <v>102.17001418192127</v>
      </c>
      <c r="FD83" s="2">
        <f t="shared" si="226"/>
        <v>101.84527966597776</v>
      </c>
      <c r="FE83" s="2">
        <f t="shared" si="226"/>
        <v>101.08334183756222</v>
      </c>
      <c r="FG83" s="2">
        <f t="shared" si="88"/>
        <v>0.82372530071453198</v>
      </c>
      <c r="FH83" s="2">
        <f t="shared" si="227"/>
        <v>0.82984061121865083</v>
      </c>
      <c r="FI83" s="2">
        <f t="shared" si="227"/>
        <v>0.81915808620850861</v>
      </c>
      <c r="FJ83" s="2">
        <f t="shared" si="227"/>
        <v>0.81038321179578277</v>
      </c>
      <c r="FK83" s="2">
        <f t="shared" si="227"/>
        <v>0.81117740800750515</v>
      </c>
      <c r="FL83" s="2">
        <f t="shared" si="227"/>
        <v>0.81574590630727017</v>
      </c>
      <c r="FM83" s="2">
        <f t="shared" si="227"/>
        <v>0.80827703664607176</v>
      </c>
      <c r="FN83" s="2">
        <f t="shared" si="227"/>
        <v>0.79468786177488471</v>
      </c>
      <c r="FO83" s="2">
        <f t="shared" si="227"/>
        <v>0.70072747190408302</v>
      </c>
      <c r="FP83" s="2">
        <f t="shared" si="227"/>
        <v>0.77671134144114318</v>
      </c>
      <c r="FQ83" s="2">
        <f t="shared" si="227"/>
        <v>0.77700301503698688</v>
      </c>
      <c r="FR83" s="2">
        <f t="shared" si="227"/>
        <v>0.80148721160329883</v>
      </c>
      <c r="FS83" s="2">
        <f t="shared" si="227"/>
        <v>0.80689470681797271</v>
      </c>
      <c r="FT83" s="2">
        <f t="shared" si="227"/>
        <v>0.79415134828943634</v>
      </c>
      <c r="FU83" s="2">
        <f t="shared" si="227"/>
        <v>0.76598832302839714</v>
      </c>
      <c r="FW83" s="2">
        <f t="shared" si="112"/>
        <v>2.3478755859949213E-4</v>
      </c>
      <c r="FX83" s="2">
        <f t="shared" si="164"/>
        <v>2.6039291175333491E-4</v>
      </c>
      <c r="FY83" s="2">
        <f t="shared" si="165"/>
        <v>3.3686043808289225E-4</v>
      </c>
      <c r="FZ83" s="2">
        <f t="shared" si="166"/>
        <v>3.2666758938293628E-4</v>
      </c>
      <c r="GA83" s="2">
        <f t="shared" si="167"/>
        <v>2.845257496639559E-4</v>
      </c>
      <c r="GB83" s="2">
        <f t="shared" si="168"/>
        <v>2.9888625857728057E-4</v>
      </c>
      <c r="GC83" s="2">
        <f t="shared" si="169"/>
        <v>2.9090547934300121E-4</v>
      </c>
      <c r="GD83" s="2">
        <f t="shared" si="170"/>
        <v>3.5236818407516373E-4</v>
      </c>
      <c r="GE83" s="2">
        <f t="shared" si="171"/>
        <v>1.8750364780951442E-4</v>
      </c>
      <c r="GF83" s="2">
        <f t="shared" si="172"/>
        <v>3.2494218113045026E-4</v>
      </c>
      <c r="GG83" s="2">
        <f t="shared" si="173"/>
        <v>2.830236939672151E-4</v>
      </c>
      <c r="GH83" s="2">
        <f t="shared" si="174"/>
        <v>2.8800012910917014E-4</v>
      </c>
      <c r="GI83" s="2">
        <f t="shared" si="175"/>
        <v>2.0872697484153536E-4</v>
      </c>
      <c r="GJ83" s="2">
        <f t="shared" si="176"/>
        <v>1.6897873248416032E-4</v>
      </c>
      <c r="GK83" s="2">
        <f t="shared" si="177"/>
        <v>1.6593194039245826E-4</v>
      </c>
      <c r="GM83" s="86">
        <f t="shared" si="113"/>
        <v>0.59969751428939788</v>
      </c>
      <c r="GN83" s="86">
        <f t="shared" si="178"/>
        <v>0.65541111640072425</v>
      </c>
      <c r="GO83" s="86">
        <f t="shared" si="179"/>
        <v>0.66361326331588477</v>
      </c>
      <c r="GP83" s="86">
        <f t="shared" si="180"/>
        <v>0.68076440406255023</v>
      </c>
      <c r="GQ83" s="86">
        <f t="shared" si="181"/>
        <v>0.6786650112841609</v>
      </c>
      <c r="GR83" s="86">
        <f t="shared" si="182"/>
        <v>0.69303522343324564</v>
      </c>
      <c r="GS83" s="86">
        <f t="shared" si="183"/>
        <v>0.63009651984503678</v>
      </c>
      <c r="GT83" s="86">
        <f t="shared" si="184"/>
        <v>0.65002974264099356</v>
      </c>
      <c r="GU83" s="86">
        <f t="shared" si="185"/>
        <v>0.20995957218394745</v>
      </c>
      <c r="GV83" s="86">
        <f t="shared" si="186"/>
        <v>0.60635556726391771</v>
      </c>
      <c r="GW83" s="86">
        <f t="shared" si="187"/>
        <v>0.56473558919010625</v>
      </c>
      <c r="GX83" s="86">
        <f t="shared" si="188"/>
        <v>0.67281056741114975</v>
      </c>
      <c r="GY83" s="86">
        <f t="shared" si="189"/>
        <v>0.62614134037342928</v>
      </c>
      <c r="GZ83" s="86">
        <f t="shared" si="190"/>
        <v>0.57077126384721499</v>
      </c>
      <c r="HA83" s="86">
        <f t="shared" si="191"/>
        <v>0.55715150370585542</v>
      </c>
      <c r="HC83" s="86">
        <f t="shared" si="145"/>
        <v>2.3063460396957768E-4</v>
      </c>
      <c r="HD83" s="86">
        <f t="shared" si="192"/>
        <v>2.4819082088955655E-4</v>
      </c>
      <c r="HE83" s="86">
        <f t="shared" si="193"/>
        <v>9.1964605601381396E-5</v>
      </c>
      <c r="HF83" s="86">
        <f t="shared" si="194"/>
        <v>4.4506900444018878E-5</v>
      </c>
      <c r="HG83" s="86">
        <f t="shared" si="195"/>
        <v>5.2324328892218584E-5</v>
      </c>
      <c r="HH83" s="86">
        <f t="shared" si="196"/>
        <v>1.1749577574245123E-4</v>
      </c>
      <c r="HI83" s="86">
        <f t="shared" si="197"/>
        <v>9.0132879315525636E-5</v>
      </c>
      <c r="HJ83" s="86">
        <f t="shared" si="198"/>
        <v>5.9842180051977783E-5</v>
      </c>
      <c r="HK83" s="86">
        <f t="shared" si="199"/>
        <v>1.7365012281668227E-6</v>
      </c>
      <c r="HL83" s="86">
        <f t="shared" si="200"/>
        <v>4.2143670968817324E-5</v>
      </c>
      <c r="HM83" s="86">
        <f t="shared" si="201"/>
        <v>3.5962902217481448E-5</v>
      </c>
      <c r="HN83" s="86">
        <f t="shared" si="202"/>
        <v>5.5815346229932508E-5</v>
      </c>
      <c r="HO83" s="86">
        <f t="shared" si="203"/>
        <v>2.270639111580307E-5</v>
      </c>
      <c r="HP83" s="86">
        <f t="shared" si="204"/>
        <v>1.3068956102090117E-5</v>
      </c>
      <c r="HQ83" s="86">
        <f t="shared" si="205"/>
        <v>1.6756721845937682E-6</v>
      </c>
      <c r="HS83" s="86">
        <f t="shared" si="114"/>
        <v>5.8702784722570306E-35</v>
      </c>
      <c r="HT83" s="86">
        <f t="shared" si="206"/>
        <v>4.2232450681898963E-31</v>
      </c>
      <c r="HU83" s="86">
        <f t="shared" si="207"/>
        <v>6.9209802317132624E-38</v>
      </c>
      <c r="HV83" s="86">
        <f t="shared" si="208"/>
        <v>6.2954795462467798E-43</v>
      </c>
      <c r="HW83" s="86">
        <f t="shared" si="209"/>
        <v>1.5621421256222472E-41</v>
      </c>
      <c r="HX83" s="86">
        <f t="shared" si="210"/>
        <v>1.5064265950185646E-38</v>
      </c>
      <c r="HY83" s="86">
        <f t="shared" si="211"/>
        <v>4.5293435315723909E-38</v>
      </c>
      <c r="HZ83" s="86">
        <f t="shared" si="212"/>
        <v>1.3485376154238164E-40</v>
      </c>
      <c r="IA83" s="86">
        <f t="shared" si="213"/>
        <v>4.5444931912313849E-44</v>
      </c>
      <c r="IB83" s="86">
        <f t="shared" si="214"/>
        <v>1.7352788068657841E-42</v>
      </c>
      <c r="IC83" s="86">
        <f t="shared" si="215"/>
        <v>1.5994582590057726E-41</v>
      </c>
      <c r="ID83" s="86">
        <f t="shared" si="216"/>
        <v>1.2378551884076817E-41</v>
      </c>
      <c r="IE83" s="86">
        <f t="shared" si="217"/>
        <v>3.5399908615336153E-43</v>
      </c>
      <c r="IF83" s="86">
        <f t="shared" si="218"/>
        <v>2.501409534426926E-20</v>
      </c>
      <c r="IG83" s="86">
        <f t="shared" si="219"/>
        <v>8.9986466470087936E-21</v>
      </c>
      <c r="II83" s="86">
        <f t="shared" si="115"/>
        <v>2.5676515678931894E-133</v>
      </c>
      <c r="IJ83" s="86">
        <f t="shared" si="116"/>
        <v>1.1526822398552918E-127</v>
      </c>
      <c r="IK83" s="86">
        <f t="shared" si="117"/>
        <v>5.7808440769941402E-145</v>
      </c>
      <c r="IL83" s="86">
        <f t="shared" si="118"/>
        <v>2.97886941471302E-169</v>
      </c>
      <c r="IM83" s="86">
        <f t="shared" si="119"/>
        <v>7.4936676016803038E-161</v>
      </c>
      <c r="IN83" s="86">
        <f t="shared" si="120"/>
        <v>6.9966623228075213E-147</v>
      </c>
      <c r="IO83" s="86">
        <f t="shared" si="121"/>
        <v>1.2641837192867259E-142</v>
      </c>
      <c r="IP83" s="86">
        <f t="shared" si="122"/>
        <v>2.595085222301415E-155</v>
      </c>
      <c r="IQ83" s="86">
        <f t="shared" si="123"/>
        <v>9.9871752296718312E-162</v>
      </c>
      <c r="IR83" s="86">
        <f t="shared" si="124"/>
        <v>4.4995417894090283E-162</v>
      </c>
      <c r="IS83" s="86">
        <f t="shared" si="125"/>
        <v>2.3529896601208774E-160</v>
      </c>
      <c r="IT83" s="86">
        <f t="shared" si="126"/>
        <v>1.257885626068377E-162</v>
      </c>
      <c r="IU83" s="86">
        <f t="shared" si="127"/>
        <v>9.6088141347495769E-164</v>
      </c>
      <c r="IV83" s="86">
        <f t="shared" si="128"/>
        <v>5.1497104340027943E-111</v>
      </c>
      <c r="IW83" s="86">
        <f t="shared" si="129"/>
        <v>3.4112572993606829E-80</v>
      </c>
      <c r="IY83" s="86">
        <f t="shared" si="130"/>
        <v>0.59992814889336743</v>
      </c>
      <c r="IZ83" s="86">
        <f t="shared" si="131"/>
        <v>0.65565930722161381</v>
      </c>
      <c r="JA83" s="86">
        <f t="shared" si="132"/>
        <v>0.66370522792148612</v>
      </c>
      <c r="JB83" s="86">
        <f t="shared" si="133"/>
        <v>0.68080891096299423</v>
      </c>
      <c r="JC83" s="86">
        <f t="shared" si="134"/>
        <v>0.67871733561305314</v>
      </c>
      <c r="JD83" s="86">
        <f t="shared" si="135"/>
        <v>0.69315271920898813</v>
      </c>
      <c r="JE83" s="86">
        <f t="shared" si="136"/>
        <v>0.63018665272435226</v>
      </c>
      <c r="JF83" s="86">
        <f t="shared" si="137"/>
        <v>0.65008958482104551</v>
      </c>
      <c r="JG83" s="86">
        <f t="shared" si="138"/>
        <v>0.20996130868517562</v>
      </c>
      <c r="JH83" s="86">
        <f t="shared" si="139"/>
        <v>0.60639771093488648</v>
      </c>
      <c r="JI83" s="86">
        <f t="shared" si="140"/>
        <v>0.56477155209232377</v>
      </c>
      <c r="JJ83" s="86">
        <f t="shared" si="141"/>
        <v>0.67286638275737964</v>
      </c>
      <c r="JK83" s="86">
        <f t="shared" si="142"/>
        <v>0.62616404676454507</v>
      </c>
      <c r="JL83" s="86">
        <f t="shared" si="143"/>
        <v>0.57078433280331708</v>
      </c>
      <c r="JM83" s="86">
        <f t="shared" si="144"/>
        <v>0.55715317937803999</v>
      </c>
    </row>
    <row r="84" spans="2:273" x14ac:dyDescent="0.25">
      <c r="B84" s="2">
        <v>57</v>
      </c>
      <c r="C84" s="37">
        <v>221.535</v>
      </c>
      <c r="D84" s="37">
        <v>235.047</v>
      </c>
      <c r="E84" s="37">
        <v>237.47499999999999</v>
      </c>
      <c r="F84" s="37">
        <v>239</v>
      </c>
      <c r="G84" s="37">
        <v>240.732</v>
      </c>
      <c r="H84" s="37">
        <v>231.58500000000001</v>
      </c>
      <c r="I84" s="37">
        <v>234.90199999999999</v>
      </c>
      <c r="J84" s="37">
        <v>228.22</v>
      </c>
      <c r="K84" s="37">
        <v>193.70699999999999</v>
      </c>
      <c r="L84" s="37">
        <v>236.39500000000001</v>
      </c>
      <c r="M84" s="37">
        <v>240.048</v>
      </c>
      <c r="N84" s="37">
        <v>232.738</v>
      </c>
      <c r="O84" s="37">
        <v>240.316</v>
      </c>
      <c r="P84" s="37">
        <v>218.32499999999999</v>
      </c>
      <c r="Q84" s="37">
        <v>198.05</v>
      </c>
      <c r="S84" s="4">
        <f t="shared" si="8"/>
        <v>225.56276356140989</v>
      </c>
      <c r="T84" s="4">
        <f t="shared" si="9"/>
        <v>242.40178737875382</v>
      </c>
      <c r="U84" s="4">
        <f t="shared" si="10"/>
        <v>245.71596958715111</v>
      </c>
      <c r="V84" s="4">
        <f t="shared" si="11"/>
        <v>236.6089529987099</v>
      </c>
      <c r="W84" s="4">
        <f t="shared" si="12"/>
        <v>244.05728507530978</v>
      </c>
      <c r="X84" s="4">
        <f t="shared" si="13"/>
        <v>234.75649881076839</v>
      </c>
      <c r="Y84" s="4">
        <f t="shared" si="14"/>
        <v>243.15312107308972</v>
      </c>
      <c r="Z84" s="4">
        <f t="shared" si="15"/>
        <v>237.85962616471747</v>
      </c>
      <c r="AA84" s="4">
        <f t="shared" si="16"/>
        <v>187.80168627805472</v>
      </c>
      <c r="AB84" s="4">
        <f t="shared" si="17"/>
        <v>244.34754675182012</v>
      </c>
      <c r="AC84" s="4">
        <f t="shared" si="18"/>
        <v>247.96900651211004</v>
      </c>
      <c r="AD84" s="4">
        <f t="shared" si="19"/>
        <v>234.06514732213682</v>
      </c>
      <c r="AE84" s="4">
        <f t="shared" si="20"/>
        <v>245.93771868343632</v>
      </c>
      <c r="AF84" s="4">
        <f t="shared" si="21"/>
        <v>223.27797039211717</v>
      </c>
      <c r="AG84" s="4">
        <f t="shared" si="22"/>
        <v>202.09320365514716</v>
      </c>
      <c r="AI84" s="4">
        <f t="shared" si="23"/>
        <v>-4.0277635614098983</v>
      </c>
      <c r="AJ84" s="4">
        <f t="shared" si="24"/>
        <v>-7.3547873787538265</v>
      </c>
      <c r="AK84" s="4">
        <f t="shared" si="25"/>
        <v>-8.2409695871511133</v>
      </c>
      <c r="AL84" s="4">
        <f t="shared" si="26"/>
        <v>2.3910470012901044</v>
      </c>
      <c r="AM84" s="4">
        <f t="shared" si="27"/>
        <v>-3.3252850753097789</v>
      </c>
      <c r="AN84" s="4">
        <f t="shared" si="28"/>
        <v>-3.1714988107683837</v>
      </c>
      <c r="AO84" s="4">
        <f t="shared" si="29"/>
        <v>-8.2511210730897346</v>
      </c>
      <c r="AP84" s="4">
        <f t="shared" si="30"/>
        <v>-9.6396261647174697</v>
      </c>
      <c r="AQ84" s="4">
        <f t="shared" si="31"/>
        <v>5.9053137219452765</v>
      </c>
      <c r="AR84" s="4">
        <f t="shared" si="32"/>
        <v>-7.9525467518201083</v>
      </c>
      <c r="AS84" s="4">
        <f t="shared" si="33"/>
        <v>-7.9210065121100399</v>
      </c>
      <c r="AT84" s="4">
        <f t="shared" si="34"/>
        <v>-1.327147322136824</v>
      </c>
      <c r="AU84" s="4">
        <f t="shared" si="35"/>
        <v>-5.6217186834363133</v>
      </c>
      <c r="AV84" s="4">
        <f t="shared" si="224"/>
        <v>-4.9529703921171802</v>
      </c>
      <c r="AW84" s="4">
        <f t="shared" si="224"/>
        <v>-4.0432036551471526</v>
      </c>
      <c r="AY84" s="2">
        <f t="shared" si="96"/>
        <v>97.249059662917674</v>
      </c>
      <c r="AZ84" s="2">
        <f t="shared" si="147"/>
        <v>97.892427532538349</v>
      </c>
      <c r="BA84" s="2">
        <f t="shared" si="148"/>
        <v>95.999189755199083</v>
      </c>
      <c r="BB84" s="2">
        <f t="shared" si="149"/>
        <v>97.290796491720684</v>
      </c>
      <c r="BC84" s="2">
        <f t="shared" si="150"/>
        <v>97.506313819843029</v>
      </c>
      <c r="BD84" s="2">
        <f t="shared" si="151"/>
        <v>98.936822644289279</v>
      </c>
      <c r="BE84" s="2">
        <f t="shared" si="152"/>
        <v>95.457693550970106</v>
      </c>
      <c r="BF84" s="2">
        <f t="shared" si="153"/>
        <v>99.852278533078945</v>
      </c>
      <c r="BG84" s="2">
        <f t="shared" si="154"/>
        <v>99.903243118947529</v>
      </c>
      <c r="BH84" s="2">
        <f t="shared" si="155"/>
        <v>97.825889108436698</v>
      </c>
      <c r="BI84" s="2">
        <f t="shared" si="156"/>
        <v>99.620173993082062</v>
      </c>
      <c r="BJ84" s="2">
        <f t="shared" si="157"/>
        <v>101.52706784353705</v>
      </c>
      <c r="BK84" s="2">
        <f t="shared" si="158"/>
        <v>103.59222993764779</v>
      </c>
      <c r="BL84" s="2">
        <f t="shared" si="159"/>
        <v>100.80933259806925</v>
      </c>
      <c r="BM84" s="2">
        <f t="shared" si="160"/>
        <v>100.73406491753988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107.28948461538462</v>
      </c>
      <c r="DL84" s="2">
        <f t="shared" si="225"/>
        <v>110.94962820512822</v>
      </c>
      <c r="DM84" s="2">
        <f t="shared" si="225"/>
        <v>107.6824343339587</v>
      </c>
      <c r="DN84" s="2">
        <f t="shared" si="225"/>
        <v>110.07342636022513</v>
      </c>
      <c r="DO84" s="2">
        <f t="shared" si="225"/>
        <v>108.85110328330204</v>
      </c>
      <c r="DP84" s="2">
        <f t="shared" si="225"/>
        <v>110.10364277673547</v>
      </c>
      <c r="DQ84" s="2">
        <f t="shared" si="225"/>
        <v>106.35511360225141</v>
      </c>
      <c r="DR84" s="2">
        <f t="shared" si="225"/>
        <v>108.36709672830729</v>
      </c>
      <c r="DS84" s="2">
        <f t="shared" si="225"/>
        <v>108.10089915572233</v>
      </c>
      <c r="DT84" s="2">
        <f t="shared" si="225"/>
        <v>107.68045233805235</v>
      </c>
      <c r="DU84" s="2">
        <f t="shared" si="225"/>
        <v>105.54998402451035</v>
      </c>
      <c r="DV84" s="2">
        <f t="shared" si="225"/>
        <v>109.21719541160594</v>
      </c>
      <c r="DW84" s="2">
        <f t="shared" si="225"/>
        <v>110.20200384615383</v>
      </c>
      <c r="DX84" s="2">
        <f t="shared" si="225"/>
        <v>105.85676788124155</v>
      </c>
      <c r="DY84" s="2">
        <f t="shared" si="225"/>
        <v>104.21894957983193</v>
      </c>
      <c r="EA84" s="2">
        <f>CE$228*$B84+CE$229</f>
        <v>95.289482972136241</v>
      </c>
      <c r="EB84" s="2">
        <f t="shared" si="72"/>
        <v>95.450820771982364</v>
      </c>
      <c r="EC84" s="2">
        <f t="shared" si="73"/>
        <v>93.646958692691783</v>
      </c>
      <c r="ED84" s="2">
        <f t="shared" si="74"/>
        <v>94.563515224706563</v>
      </c>
      <c r="EE84" s="2">
        <f t="shared" si="75"/>
        <v>95.098386833210611</v>
      </c>
      <c r="EF84" s="2">
        <f t="shared" si="76"/>
        <v>96.637223493887475</v>
      </c>
      <c r="EG84" s="2">
        <f t="shared" si="77"/>
        <v>93.100047782635855</v>
      </c>
      <c r="EH84" s="2">
        <f t="shared" si="78"/>
        <v>97.846590456614308</v>
      </c>
      <c r="EI84" s="2">
        <f t="shared" si="79"/>
        <v>96.71026876904439</v>
      </c>
      <c r="EJ84" s="2">
        <f t="shared" si="80"/>
        <v>95.241851643192476</v>
      </c>
      <c r="EK84" s="2">
        <f t="shared" si="81"/>
        <v>98.067968079951555</v>
      </c>
      <c r="EL84" s="2">
        <f t="shared" si="82"/>
        <v>99.790239658435866</v>
      </c>
      <c r="EM84" s="2">
        <f t="shared" si="83"/>
        <v>102.14960143633255</v>
      </c>
      <c r="EN84" s="2">
        <f t="shared" si="84"/>
        <v>99.61564883804752</v>
      </c>
      <c r="EO84" s="2">
        <f t="shared" si="85"/>
        <v>99.762821641019187</v>
      </c>
      <c r="EQ84" s="2">
        <f t="shared" si="86"/>
        <v>95.327518133603135</v>
      </c>
      <c r="ER84" s="2">
        <f t="shared" si="226"/>
        <v>94.860361144810426</v>
      </c>
      <c r="ES84" s="2">
        <f t="shared" si="226"/>
        <v>93.465574597141227</v>
      </c>
      <c r="ET84" s="2">
        <f t="shared" si="226"/>
        <v>93.45608633229304</v>
      </c>
      <c r="EU84" s="2">
        <f t="shared" si="226"/>
        <v>93.760720571526178</v>
      </c>
      <c r="EV84" s="2">
        <f t="shared" si="226"/>
        <v>94.766292675637899</v>
      </c>
      <c r="EW84" s="2">
        <f t="shared" si="226"/>
        <v>93.673301593369359</v>
      </c>
      <c r="EX84" s="2">
        <f t="shared" si="226"/>
        <v>96.588445875916904</v>
      </c>
      <c r="EY84" s="2">
        <f t="shared" si="226"/>
        <v>96.402193293885631</v>
      </c>
      <c r="EZ84" s="2">
        <f t="shared" si="226"/>
        <v>95.961686554134943</v>
      </c>
      <c r="FA84" s="2">
        <f t="shared" si="226"/>
        <v>98.362485441778432</v>
      </c>
      <c r="FB84" s="2">
        <f t="shared" si="226"/>
        <v>99.081701272020055</v>
      </c>
      <c r="FC84" s="2">
        <f t="shared" si="226"/>
        <v>102.03751112826983</v>
      </c>
      <c r="FD84" s="2">
        <f t="shared" si="226"/>
        <v>101.70026819740285</v>
      </c>
      <c r="FE84" s="2">
        <f t="shared" si="226"/>
        <v>100.95699186286404</v>
      </c>
      <c r="FG84" s="2">
        <f t="shared" si="88"/>
        <v>0.83670278075710791</v>
      </c>
      <c r="FH84" s="2">
        <f t="shared" si="227"/>
        <v>0.8424539854422628</v>
      </c>
      <c r="FI84" s="2">
        <f t="shared" si="227"/>
        <v>0.83240339575909272</v>
      </c>
      <c r="FJ84" s="2">
        <f t="shared" si="227"/>
        <v>0.82413323365507563</v>
      </c>
      <c r="FK84" s="2">
        <f t="shared" si="227"/>
        <v>0.82488228387008722</v>
      </c>
      <c r="FL84" s="2">
        <f t="shared" si="227"/>
        <v>0.82918901973161996</v>
      </c>
      <c r="FM84" s="2">
        <f t="shared" si="227"/>
        <v>0.82214626815804348</v>
      </c>
      <c r="FN84" s="2">
        <f t="shared" si="227"/>
        <v>0.80930821103645423</v>
      </c>
      <c r="FO84" s="2">
        <f t="shared" si="227"/>
        <v>0.71967857978634808</v>
      </c>
      <c r="FP84" s="2">
        <f t="shared" si="227"/>
        <v>0.79227719699049581</v>
      </c>
      <c r="FQ84" s="2">
        <f t="shared" si="227"/>
        <v>0.79255396810730583</v>
      </c>
      <c r="FR84" s="2">
        <f t="shared" si="227"/>
        <v>0.81573564459497594</v>
      </c>
      <c r="FS84" s="2">
        <f t="shared" si="227"/>
        <v>0.82084177107939982</v>
      </c>
      <c r="FT84" s="2">
        <f t="shared" si="227"/>
        <v>0.80880071079132976</v>
      </c>
      <c r="FU84" s="2">
        <f t="shared" si="227"/>
        <v>0.78209198095282206</v>
      </c>
      <c r="FW84" s="2">
        <f t="shared" si="112"/>
        <v>2.5743360737481754E-4</v>
      </c>
      <c r="FX84" s="2">
        <f t="shared" si="164"/>
        <v>2.8550797756828647E-4</v>
      </c>
      <c r="FY84" s="2">
        <f t="shared" si="165"/>
        <v>3.6934812180262585E-4</v>
      </c>
      <c r="FZ84" s="2">
        <f t="shared" si="166"/>
        <v>3.5817260086998894E-4</v>
      </c>
      <c r="GA84" s="2">
        <f t="shared" si="167"/>
        <v>3.1196771706830715E-4</v>
      </c>
      <c r="GB84" s="2">
        <f t="shared" si="168"/>
        <v>3.2771281572772768E-4</v>
      </c>
      <c r="GC84" s="2">
        <f t="shared" si="169"/>
        <v>3.1896256322343377E-4</v>
      </c>
      <c r="GD84" s="2">
        <f t="shared" si="170"/>
        <v>3.8635089652710422E-4</v>
      </c>
      <c r="GE84" s="2">
        <f t="shared" si="171"/>
        <v>2.0558994239556659E-4</v>
      </c>
      <c r="GF84" s="2">
        <f t="shared" si="172"/>
        <v>3.562808472707992E-4</v>
      </c>
      <c r="GG84" s="2">
        <f t="shared" si="173"/>
        <v>3.1032083592553777E-4</v>
      </c>
      <c r="GH84" s="2">
        <f t="shared" si="174"/>
        <v>3.1577708795679088E-4</v>
      </c>
      <c r="GI84" s="2">
        <f t="shared" si="175"/>
        <v>2.2885996816971347E-4</v>
      </c>
      <c r="GJ84" s="2">
        <f t="shared" si="176"/>
        <v>1.8527847522966821E-4</v>
      </c>
      <c r="GK84" s="2">
        <f t="shared" si="177"/>
        <v>1.8193784207493435E-4</v>
      </c>
      <c r="GM84" s="86">
        <f t="shared" si="113"/>
        <v>0.60903189360441379</v>
      </c>
      <c r="GN84" s="86">
        <f t="shared" si="178"/>
        <v>0.69619527468549025</v>
      </c>
      <c r="GO84" s="86">
        <f t="shared" si="179"/>
        <v>0.70737722091240107</v>
      </c>
      <c r="GP84" s="86">
        <f t="shared" si="180"/>
        <v>0.68349169550285749</v>
      </c>
      <c r="GQ84" s="86">
        <f t="shared" si="181"/>
        <v>0.70507416139410894</v>
      </c>
      <c r="GR84" s="86">
        <f t="shared" si="182"/>
        <v>0.69725784009876657</v>
      </c>
      <c r="GS84" s="86">
        <f t="shared" si="183"/>
        <v>0.68541211055052653</v>
      </c>
      <c r="GT84" s="86">
        <f t="shared" si="184"/>
        <v>0.67335265286806145</v>
      </c>
      <c r="GU84" s="86">
        <f t="shared" si="185"/>
        <v>0.26324577584937658</v>
      </c>
      <c r="GV84" s="86">
        <f t="shared" si="186"/>
        <v>0.67049396037651443</v>
      </c>
      <c r="GW84" s="86">
        <f t="shared" si="187"/>
        <v>0.64644907814076646</v>
      </c>
      <c r="GX84" s="86">
        <f t="shared" si="188"/>
        <v>0.68136965720685971</v>
      </c>
      <c r="GY84" s="86">
        <f t="shared" si="189"/>
        <v>0.68098595907367776</v>
      </c>
      <c r="GZ84" s="86">
        <f t="shared" si="190"/>
        <v>0.61021765398522343</v>
      </c>
      <c r="HA84" s="86">
        <f t="shared" si="191"/>
        <v>0.59120818012158638</v>
      </c>
      <c r="HC84" s="86">
        <f t="shared" si="145"/>
        <v>4.0677717388918786E-4</v>
      </c>
      <c r="HD84" s="86">
        <f t="shared" si="192"/>
        <v>4.3431073152825841E-4</v>
      </c>
      <c r="HE84" s="86">
        <f t="shared" si="193"/>
        <v>1.7660024695175848E-4</v>
      </c>
      <c r="HF84" s="86">
        <f t="shared" si="194"/>
        <v>9.2384767610059271E-5</v>
      </c>
      <c r="HG84" s="86">
        <f t="shared" si="195"/>
        <v>1.0476957877272757E-4</v>
      </c>
      <c r="HH84" s="86">
        <f t="shared" si="196"/>
        <v>2.224395372096396E-4</v>
      </c>
      <c r="HI84" s="86">
        <f t="shared" si="197"/>
        <v>1.7033713602034294E-4</v>
      </c>
      <c r="HJ84" s="86">
        <f t="shared" si="198"/>
        <v>1.1994190489491454E-4</v>
      </c>
      <c r="HK84" s="86">
        <f t="shared" si="199"/>
        <v>3.7678399675870955E-6</v>
      </c>
      <c r="HL84" s="86">
        <f t="shared" si="200"/>
        <v>8.626576803547898E-5</v>
      </c>
      <c r="HM84" s="86">
        <f t="shared" si="201"/>
        <v>7.2893410657385045E-5</v>
      </c>
      <c r="HN84" s="86">
        <f t="shared" si="202"/>
        <v>1.1202897169624446E-4</v>
      </c>
      <c r="HO84" s="86">
        <f t="shared" si="203"/>
        <v>4.5943744665233031E-5</v>
      </c>
      <c r="HP84" s="86">
        <f t="shared" si="204"/>
        <v>2.7416962026082826E-5</v>
      </c>
      <c r="HQ84" s="86">
        <f t="shared" si="205"/>
        <v>4.1706488248048562E-6</v>
      </c>
      <c r="HS84" s="86">
        <f t="shared" si="114"/>
        <v>6.7076353474497461E-34</v>
      </c>
      <c r="HT84" s="86">
        <f t="shared" si="206"/>
        <v>4.0862134131184969E-30</v>
      </c>
      <c r="HU84" s="86">
        <f t="shared" si="207"/>
        <v>1.1028752007723059E-36</v>
      </c>
      <c r="HV84" s="86">
        <f t="shared" si="208"/>
        <v>1.5164281511262049E-41</v>
      </c>
      <c r="HW84" s="86">
        <f t="shared" si="209"/>
        <v>3.1294883743492291E-40</v>
      </c>
      <c r="HX84" s="86">
        <f t="shared" si="210"/>
        <v>2.4066340613504619E-37</v>
      </c>
      <c r="HY84" s="86">
        <f t="shared" si="211"/>
        <v>6.7646845425541266E-37</v>
      </c>
      <c r="HZ84" s="86">
        <f t="shared" si="212"/>
        <v>2.6762611847467421E-39</v>
      </c>
      <c r="IA84" s="86">
        <f t="shared" si="213"/>
        <v>8.6839896490368095E-43</v>
      </c>
      <c r="IB84" s="86">
        <f t="shared" si="214"/>
        <v>3.8309693981929631E-41</v>
      </c>
      <c r="IC84" s="86">
        <f t="shared" si="215"/>
        <v>3.1820127696876299E-40</v>
      </c>
      <c r="ID84" s="86">
        <f t="shared" si="216"/>
        <v>2.542200559717215E-40</v>
      </c>
      <c r="IE84" s="86">
        <f t="shared" si="217"/>
        <v>6.9285086174819499E-42</v>
      </c>
      <c r="IF84" s="86">
        <f t="shared" si="218"/>
        <v>9.1650165203350953E-20</v>
      </c>
      <c r="IG84" s="86">
        <f t="shared" si="219"/>
        <v>3.4085526250337616E-20</v>
      </c>
      <c r="II84" s="86">
        <f t="shared" si="115"/>
        <v>1.9422726743678637E-130</v>
      </c>
      <c r="IJ84" s="86">
        <f t="shared" si="116"/>
        <v>7.0983196761890263E-125</v>
      </c>
      <c r="IK84" s="86">
        <f t="shared" si="117"/>
        <v>1.0874384850209987E-141</v>
      </c>
      <c r="IL84" s="86">
        <f t="shared" si="118"/>
        <v>1.9473700380862853E-165</v>
      </c>
      <c r="IM84" s="86">
        <f t="shared" si="119"/>
        <v>2.7395103658617321E-157</v>
      </c>
      <c r="IN84" s="86">
        <f t="shared" si="120"/>
        <v>1.3016920272995179E-143</v>
      </c>
      <c r="IO84" s="86">
        <f t="shared" si="121"/>
        <v>1.8407729301479881E-139</v>
      </c>
      <c r="IP84" s="86">
        <f t="shared" si="122"/>
        <v>8.8108106432116127E-152</v>
      </c>
      <c r="IQ84" s="86">
        <f t="shared" si="123"/>
        <v>2.5634744772527167E-158</v>
      </c>
      <c r="IR84" s="86">
        <f t="shared" si="124"/>
        <v>2.0070919882760501E-158</v>
      </c>
      <c r="IS84" s="86">
        <f t="shared" si="125"/>
        <v>8.3401979329634877E-157</v>
      </c>
      <c r="IT84" s="86">
        <f t="shared" si="126"/>
        <v>5.1018062621207859E-159</v>
      </c>
      <c r="IU84" s="86">
        <f t="shared" si="127"/>
        <v>3.0096233604057437E-160</v>
      </c>
      <c r="IV84" s="86">
        <f t="shared" si="128"/>
        <v>1.029105209657311E-108</v>
      </c>
      <c r="IW84" s="86">
        <f t="shared" si="129"/>
        <v>1.5186648912102022E-78</v>
      </c>
      <c r="IY84" s="86">
        <f t="shared" si="130"/>
        <v>0.60943867077830294</v>
      </c>
      <c r="IZ84" s="86">
        <f t="shared" si="131"/>
        <v>0.69662958541701847</v>
      </c>
      <c r="JA84" s="86">
        <f t="shared" si="132"/>
        <v>0.70755382115935284</v>
      </c>
      <c r="JB84" s="86">
        <f t="shared" si="133"/>
        <v>0.68358408027046758</v>
      </c>
      <c r="JC84" s="86">
        <f t="shared" si="134"/>
        <v>0.70517893097288165</v>
      </c>
      <c r="JD84" s="86">
        <f t="shared" si="135"/>
        <v>0.69748027963597625</v>
      </c>
      <c r="JE84" s="86">
        <f t="shared" si="136"/>
        <v>0.68558244768654686</v>
      </c>
      <c r="JF84" s="86">
        <f t="shared" si="137"/>
        <v>0.6734725947729564</v>
      </c>
      <c r="JG84" s="86">
        <f t="shared" si="138"/>
        <v>0.26324954368934417</v>
      </c>
      <c r="JH84" s="86">
        <f t="shared" si="139"/>
        <v>0.67058022614454993</v>
      </c>
      <c r="JI84" s="86">
        <f t="shared" si="140"/>
        <v>0.64652197155142388</v>
      </c>
      <c r="JJ84" s="86">
        <f t="shared" si="141"/>
        <v>0.68148168617855598</v>
      </c>
      <c r="JK84" s="86">
        <f t="shared" si="142"/>
        <v>0.68103190281834303</v>
      </c>
      <c r="JL84" s="86">
        <f t="shared" si="143"/>
        <v>0.61024507094724956</v>
      </c>
      <c r="JM84" s="86">
        <f t="shared" si="144"/>
        <v>0.59121235077041123</v>
      </c>
    </row>
    <row r="85" spans="2:273" x14ac:dyDescent="0.25">
      <c r="B85" s="2">
        <v>58</v>
      </c>
      <c r="C85" s="37">
        <v>211.30199999999999</v>
      </c>
      <c r="D85" s="37">
        <v>224.44200000000001</v>
      </c>
      <c r="E85" s="37">
        <v>227.57499999999999</v>
      </c>
      <c r="F85" s="37">
        <v>215.15</v>
      </c>
      <c r="G85" s="37">
        <v>223.95099999999999</v>
      </c>
      <c r="H85" s="37">
        <v>212.65899999999999</v>
      </c>
      <c r="I85" s="37">
        <v>228.22</v>
      </c>
      <c r="J85" s="37">
        <v>215.63399999999999</v>
      </c>
      <c r="K85" s="37">
        <v>207.31700000000001</v>
      </c>
      <c r="L85" s="37">
        <v>229.256</v>
      </c>
      <c r="M85" s="37">
        <v>239.833</v>
      </c>
      <c r="N85" s="37">
        <v>211</v>
      </c>
      <c r="O85" s="37">
        <v>230.447</v>
      </c>
      <c r="P85" s="37">
        <v>211.625</v>
      </c>
      <c r="Q85" s="37">
        <v>189.3</v>
      </c>
      <c r="S85" s="4">
        <f t="shared" si="8"/>
        <v>208.48535977669829</v>
      </c>
      <c r="T85" s="4">
        <f t="shared" si="9"/>
        <v>226.22738109425592</v>
      </c>
      <c r="U85" s="4">
        <f t="shared" si="10"/>
        <v>226.15375166429999</v>
      </c>
      <c r="V85" s="4">
        <f t="shared" si="11"/>
        <v>205.5849179116093</v>
      </c>
      <c r="W85" s="4">
        <f t="shared" si="12"/>
        <v>216.88835932553886</v>
      </c>
      <c r="X85" s="4">
        <f t="shared" si="13"/>
        <v>204.01892379026876</v>
      </c>
      <c r="Y85" s="4">
        <f t="shared" si="14"/>
        <v>228.99349489412296</v>
      </c>
      <c r="Z85" s="4">
        <f t="shared" si="15"/>
        <v>212.57311513371423</v>
      </c>
      <c r="AA85" s="4">
        <f t="shared" si="16"/>
        <v>200.93392489300629</v>
      </c>
      <c r="AB85" s="4">
        <f t="shared" si="17"/>
        <v>228.71022323909307</v>
      </c>
      <c r="AC85" s="4">
        <f t="shared" si="18"/>
        <v>242.88881232975626</v>
      </c>
      <c r="AD85" s="4">
        <f t="shared" si="19"/>
        <v>205.04314032883386</v>
      </c>
      <c r="AE85" s="4">
        <f t="shared" si="20"/>
        <v>232.39222444227804</v>
      </c>
      <c r="AF85" s="4">
        <f t="shared" si="21"/>
        <v>211.83529513572671</v>
      </c>
      <c r="AG85" s="4">
        <f t="shared" si="22"/>
        <v>189.23142475732092</v>
      </c>
      <c r="AI85" s="4">
        <f t="shared" si="23"/>
        <v>2.8166402233017038</v>
      </c>
      <c r="AJ85" s="4">
        <f t="shared" si="24"/>
        <v>-1.7853810942559107</v>
      </c>
      <c r="AK85" s="4">
        <f t="shared" si="25"/>
        <v>1.4212483356999996</v>
      </c>
      <c r="AL85" s="4">
        <f t="shared" si="26"/>
        <v>9.5650820883907102</v>
      </c>
      <c r="AM85" s="4">
        <f t="shared" si="27"/>
        <v>7.0626406744611359</v>
      </c>
      <c r="AN85" s="4">
        <f t="shared" si="28"/>
        <v>8.6400762097312338</v>
      </c>
      <c r="AO85" s="4">
        <f t="shared" si="29"/>
        <v>-0.7734948941229618</v>
      </c>
      <c r="AP85" s="4">
        <f t="shared" si="30"/>
        <v>3.0608848662857611</v>
      </c>
      <c r="AQ85" s="4">
        <f t="shared" si="31"/>
        <v>6.3830751069937151</v>
      </c>
      <c r="AR85" s="4">
        <f t="shared" si="32"/>
        <v>0.54577676090693217</v>
      </c>
      <c r="AS85" s="4">
        <f t="shared" si="33"/>
        <v>-3.0558123297562645</v>
      </c>
      <c r="AT85" s="4">
        <f t="shared" si="34"/>
        <v>5.9568596711661428</v>
      </c>
      <c r="AU85" s="4">
        <f t="shared" si="35"/>
        <v>-1.9452244422780325</v>
      </c>
      <c r="AV85" s="4">
        <f t="shared" si="224"/>
        <v>-0.21029513572671021</v>
      </c>
      <c r="AW85" s="4">
        <f t="shared" si="224"/>
        <v>6.8575242679088433E-2</v>
      </c>
      <c r="AY85" s="2">
        <f t="shared" si="96"/>
        <v>96.99405857208329</v>
      </c>
      <c r="AZ85" s="2">
        <f t="shared" si="147"/>
        <v>97.606226519637275</v>
      </c>
      <c r="BA85" s="2">
        <f t="shared" si="148"/>
        <v>95.736608438674111</v>
      </c>
      <c r="BB85" s="2">
        <f t="shared" si="149"/>
        <v>97.0017292222756</v>
      </c>
      <c r="BC85" s="2">
        <f t="shared" si="150"/>
        <v>97.228660018516408</v>
      </c>
      <c r="BD85" s="2">
        <f t="shared" si="151"/>
        <v>98.66007108970561</v>
      </c>
      <c r="BE85" s="2">
        <f t="shared" si="152"/>
        <v>95.220948000353019</v>
      </c>
      <c r="BF85" s="2">
        <f t="shared" si="153"/>
        <v>99.582405727142017</v>
      </c>
      <c r="BG85" s="2">
        <f t="shared" si="154"/>
        <v>99.64133207058903</v>
      </c>
      <c r="BH85" s="2">
        <f t="shared" si="155"/>
        <v>97.582418654597916</v>
      </c>
      <c r="BI85" s="2">
        <f t="shared" si="156"/>
        <v>99.401764820643351</v>
      </c>
      <c r="BJ85" s="2">
        <f t="shared" si="157"/>
        <v>101.29184772638028</v>
      </c>
      <c r="BK85" s="2">
        <f t="shared" si="158"/>
        <v>103.38831338342163</v>
      </c>
      <c r="BL85" s="2">
        <f t="shared" si="159"/>
        <v>100.65922758879441</v>
      </c>
      <c r="BM85" s="2">
        <f t="shared" si="160"/>
        <v>100.58001525694971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107.40426457489879</v>
      </c>
      <c r="DL85" s="2">
        <f t="shared" si="225"/>
        <v>111.17831545209178</v>
      </c>
      <c r="DM85" s="2">
        <f t="shared" si="225"/>
        <v>107.85129924953094</v>
      </c>
      <c r="DN85" s="2">
        <f t="shared" si="225"/>
        <v>110.31211772983113</v>
      </c>
      <c r="DO85" s="2">
        <f t="shared" si="225"/>
        <v>109.04536003752342</v>
      </c>
      <c r="DP85" s="2">
        <f t="shared" si="225"/>
        <v>110.31391791744842</v>
      </c>
      <c r="DQ85" s="2">
        <f t="shared" si="225"/>
        <v>106.50017729831144</v>
      </c>
      <c r="DR85" s="2">
        <f t="shared" si="225"/>
        <v>108.5436287339972</v>
      </c>
      <c r="DS85" s="2">
        <f t="shared" si="225"/>
        <v>108.29232945590995</v>
      </c>
      <c r="DT85" s="2">
        <f t="shared" si="225"/>
        <v>107.82247910767911</v>
      </c>
      <c r="DU85" s="2">
        <f t="shared" si="225"/>
        <v>105.57008272239852</v>
      </c>
      <c r="DV85" s="2">
        <f t="shared" si="225"/>
        <v>109.29857334682862</v>
      </c>
      <c r="DW85" s="2">
        <f t="shared" si="225"/>
        <v>110.2912846153846</v>
      </c>
      <c r="DX85" s="2">
        <f t="shared" si="225"/>
        <v>105.95344804318488</v>
      </c>
      <c r="DY85" s="2">
        <f t="shared" si="225"/>
        <v>104.16661764705881</v>
      </c>
      <c r="EA85" s="2">
        <f t="shared" ref="EA85:EA148" si="228">CE$228*$B85+CE$229</f>
        <v>95.141082559339537</v>
      </c>
      <c r="EB85" s="2">
        <f t="shared" si="72"/>
        <v>95.2916671657932</v>
      </c>
      <c r="EC85" s="2">
        <f t="shared" si="73"/>
        <v>93.512135237662932</v>
      </c>
      <c r="ED85" s="2">
        <f t="shared" si="74"/>
        <v>94.411774378876501</v>
      </c>
      <c r="EE85" s="2">
        <f t="shared" si="75"/>
        <v>94.941306627751203</v>
      </c>
      <c r="EF85" s="2">
        <f t="shared" si="76"/>
        <v>96.471417030728034</v>
      </c>
      <c r="EG85" s="2">
        <f t="shared" si="77"/>
        <v>92.995389756402247</v>
      </c>
      <c r="EH85" s="2">
        <f t="shared" si="78"/>
        <v>97.657350154162387</v>
      </c>
      <c r="EI85" s="2">
        <f t="shared" si="79"/>
        <v>96.568273165314451</v>
      </c>
      <c r="EJ85" s="2">
        <f t="shared" si="80"/>
        <v>95.133525677139744</v>
      </c>
      <c r="EK85" s="2">
        <f t="shared" si="81"/>
        <v>97.929185221078143</v>
      </c>
      <c r="EL85" s="2">
        <f t="shared" si="82"/>
        <v>99.642656706530175</v>
      </c>
      <c r="EM85" s="2">
        <f t="shared" si="83"/>
        <v>102.01426196323587</v>
      </c>
      <c r="EN85" s="2">
        <f t="shared" si="84"/>
        <v>99.517300919989836</v>
      </c>
      <c r="EO85" s="2">
        <f t="shared" si="85"/>
        <v>99.668346323735292</v>
      </c>
      <c r="EQ85" s="2">
        <f t="shared" si="86"/>
        <v>95.178252576719117</v>
      </c>
      <c r="ER85" s="2">
        <f t="shared" si="226"/>
        <v>94.715597817047026</v>
      </c>
      <c r="ES85" s="2">
        <f t="shared" si="226"/>
        <v>93.335513285419907</v>
      </c>
      <c r="ET85" s="2">
        <f t="shared" si="226"/>
        <v>93.332572949035082</v>
      </c>
      <c r="EU85" s="2">
        <f t="shared" si="226"/>
        <v>93.63759389055835</v>
      </c>
      <c r="EV85" s="2">
        <f t="shared" si="226"/>
        <v>94.647764969656166</v>
      </c>
      <c r="EW85" s="2">
        <f t="shared" si="226"/>
        <v>93.554002881502214</v>
      </c>
      <c r="EX85" s="2">
        <f t="shared" si="226"/>
        <v>96.433580626811661</v>
      </c>
      <c r="EY85" s="2">
        <f t="shared" si="226"/>
        <v>96.267072882089792</v>
      </c>
      <c r="EZ85" s="2">
        <f t="shared" si="226"/>
        <v>95.835543860326766</v>
      </c>
      <c r="FA85" s="2">
        <f t="shared" si="226"/>
        <v>98.216735861633794</v>
      </c>
      <c r="FB85" s="2">
        <f t="shared" si="226"/>
        <v>98.952548464186748</v>
      </c>
      <c r="FC85" s="2">
        <f t="shared" si="226"/>
        <v>101.90500807461838</v>
      </c>
      <c r="FD85" s="2">
        <f t="shared" si="226"/>
        <v>101.55525672882794</v>
      </c>
      <c r="FE85" s="2">
        <f t="shared" si="226"/>
        <v>100.83064188816589</v>
      </c>
      <c r="FG85" s="2">
        <f t="shared" si="88"/>
        <v>0.84890010450305742</v>
      </c>
      <c r="FH85" s="2">
        <f t="shared" si="227"/>
        <v>0.85429653583583942</v>
      </c>
      <c r="FI85" s="2">
        <f t="shared" si="227"/>
        <v>0.84486231377496124</v>
      </c>
      <c r="FJ85" s="2">
        <f t="shared" si="227"/>
        <v>0.83708662104456777</v>
      </c>
      <c r="FK85" s="2">
        <f t="shared" si="227"/>
        <v>0.83779135923449877</v>
      </c>
      <c r="FL85" s="2">
        <f t="shared" si="227"/>
        <v>0.84184148883264376</v>
      </c>
      <c r="FM85" s="2">
        <f t="shared" si="227"/>
        <v>0.83521674249088917</v>
      </c>
      <c r="FN85" s="2">
        <f t="shared" si="227"/>
        <v>0.82311917159659309</v>
      </c>
      <c r="FO85" s="2">
        <f t="shared" si="227"/>
        <v>0.73787853573908158</v>
      </c>
      <c r="FP85" s="2">
        <f t="shared" si="227"/>
        <v>0.80702752563870772</v>
      </c>
      <c r="FQ85" s="2">
        <f t="shared" si="227"/>
        <v>0.80728942375548318</v>
      </c>
      <c r="FR85" s="2">
        <f t="shared" si="227"/>
        <v>0.82917934993117415</v>
      </c>
      <c r="FS85" s="2">
        <f t="shared" si="227"/>
        <v>0.83398875495517488</v>
      </c>
      <c r="FT85" s="2">
        <f t="shared" si="227"/>
        <v>0.82264037227993592</v>
      </c>
      <c r="FU85" s="2">
        <f t="shared" si="227"/>
        <v>0.79738059258516458</v>
      </c>
      <c r="FW85" s="2">
        <f t="shared" si="112"/>
        <v>2.8226332694291392E-4</v>
      </c>
      <c r="FX85" s="2">
        <f t="shared" si="164"/>
        <v>3.1304464932145615E-4</v>
      </c>
      <c r="FY85" s="2">
        <f t="shared" si="165"/>
        <v>4.049677317064476E-4</v>
      </c>
      <c r="FZ85" s="2">
        <f t="shared" si="166"/>
        <v>3.9271487671486429E-4</v>
      </c>
      <c r="GA85" s="2">
        <f t="shared" si="167"/>
        <v>3.4205550445113914E-4</v>
      </c>
      <c r="GB85" s="2">
        <f t="shared" si="168"/>
        <v>3.593185964153029E-4</v>
      </c>
      <c r="GC85" s="2">
        <f t="shared" si="169"/>
        <v>3.4972473390472458E-4</v>
      </c>
      <c r="GD85" s="2">
        <f t="shared" si="170"/>
        <v>4.2360954429482663E-4</v>
      </c>
      <c r="GE85" s="2">
        <f t="shared" si="171"/>
        <v>2.2542041798107704E-4</v>
      </c>
      <c r="GF85" s="2">
        <f t="shared" si="172"/>
        <v>3.9064075311097998E-4</v>
      </c>
      <c r="GG85" s="2">
        <f t="shared" si="173"/>
        <v>3.4024984359504103E-4</v>
      </c>
      <c r="GH85" s="2">
        <f t="shared" si="174"/>
        <v>3.4623214361488943E-4</v>
      </c>
      <c r="GI85" s="2">
        <f t="shared" si="175"/>
        <v>2.5093442443680083E-4</v>
      </c>
      <c r="GJ85" s="2">
        <f t="shared" si="176"/>
        <v>2.0315017692690965E-4</v>
      </c>
      <c r="GK85" s="2">
        <f t="shared" si="177"/>
        <v>1.994873752796648E-4</v>
      </c>
      <c r="GM85" s="86">
        <f t="shared" si="113"/>
        <v>0.57907018522251874</v>
      </c>
      <c r="GN85" s="86">
        <f t="shared" si="178"/>
        <v>0.67489467430403927</v>
      </c>
      <c r="GO85" s="86">
        <f t="shared" si="179"/>
        <v>0.67505680997766693</v>
      </c>
      <c r="GP85" s="86">
        <f t="shared" si="180"/>
        <v>0.5895892970946387</v>
      </c>
      <c r="GQ85" s="86">
        <f t="shared" si="181"/>
        <v>0.6351180540699175</v>
      </c>
      <c r="GR85" s="86">
        <f t="shared" si="182"/>
        <v>0.59709438373830515</v>
      </c>
      <c r="GS85" s="86">
        <f t="shared" si="183"/>
        <v>0.68048709763634663</v>
      </c>
      <c r="GT85" s="86">
        <f t="shared" si="184"/>
        <v>0.61191554102447598</v>
      </c>
      <c r="GU85" s="86">
        <f t="shared" si="185"/>
        <v>0.32518842516811935</v>
      </c>
      <c r="GV85" s="86">
        <f t="shared" si="186"/>
        <v>0.66593179164176597</v>
      </c>
      <c r="GW85" s="86">
        <f t="shared" si="187"/>
        <v>0.68880709667003182</v>
      </c>
      <c r="GX85" s="86">
        <f t="shared" si="188"/>
        <v>0.59213144916198512</v>
      </c>
      <c r="GY85" s="86">
        <f t="shared" si="189"/>
        <v>0.6769559439327324</v>
      </c>
      <c r="GZ85" s="86">
        <f t="shared" si="190"/>
        <v>0.60937895096472094</v>
      </c>
      <c r="HA85" s="86">
        <f t="shared" si="191"/>
        <v>0.5779281040416</v>
      </c>
      <c r="HC85" s="86">
        <f t="shared" si="145"/>
        <v>7.0291931995588859E-4</v>
      </c>
      <c r="HD85" s="86">
        <f t="shared" si="192"/>
        <v>7.449096809228824E-4</v>
      </c>
      <c r="HE85" s="86">
        <f t="shared" si="193"/>
        <v>3.3093700254874491E-4</v>
      </c>
      <c r="HF85" s="86">
        <f t="shared" si="194"/>
        <v>1.8638337374838042E-4</v>
      </c>
      <c r="HG85" s="86">
        <f t="shared" si="195"/>
        <v>2.0437265880137283E-4</v>
      </c>
      <c r="HH85" s="86">
        <f t="shared" si="196"/>
        <v>4.1112226174981197E-4</v>
      </c>
      <c r="HI85" s="86">
        <f t="shared" si="197"/>
        <v>3.1453111816621753E-4</v>
      </c>
      <c r="HJ85" s="86">
        <f t="shared" si="198"/>
        <v>2.3409753942449024E-4</v>
      </c>
      <c r="HK85" s="86">
        <f t="shared" si="199"/>
        <v>7.9810069675930491E-6</v>
      </c>
      <c r="HL85" s="86">
        <f t="shared" si="200"/>
        <v>1.7183875495209536E-4</v>
      </c>
      <c r="HM85" s="86">
        <f t="shared" si="201"/>
        <v>1.439490161170518E-4</v>
      </c>
      <c r="HN85" s="86">
        <f t="shared" si="202"/>
        <v>2.1898075315717033E-4</v>
      </c>
      <c r="HO85" s="86">
        <f t="shared" si="203"/>
        <v>9.0686659974366544E-5</v>
      </c>
      <c r="HP85" s="86">
        <f t="shared" si="204"/>
        <v>5.6038187275429472E-5</v>
      </c>
      <c r="HQ85" s="86">
        <f t="shared" si="205"/>
        <v>1.0039204009904171E-5</v>
      </c>
      <c r="HS85" s="86">
        <f t="shared" si="114"/>
        <v>7.3723155714139041E-33</v>
      </c>
      <c r="HT85" s="86">
        <f t="shared" si="206"/>
        <v>3.8058530319765018E-29</v>
      </c>
      <c r="HU85" s="86">
        <f t="shared" si="207"/>
        <v>1.6780494331863741E-35</v>
      </c>
      <c r="HV85" s="86">
        <f t="shared" si="208"/>
        <v>3.461665566649182E-40</v>
      </c>
      <c r="HW85" s="86">
        <f t="shared" si="209"/>
        <v>5.9678219822784733E-39</v>
      </c>
      <c r="HX85" s="86">
        <f t="shared" si="210"/>
        <v>3.6738035180359707E-36</v>
      </c>
      <c r="HY85" s="86">
        <f t="shared" si="211"/>
        <v>9.6696970291069027E-36</v>
      </c>
      <c r="HZ85" s="86">
        <f t="shared" si="212"/>
        <v>5.0513375274058233E-38</v>
      </c>
      <c r="IA85" s="86">
        <f t="shared" si="213"/>
        <v>1.5865740521455279E-41</v>
      </c>
      <c r="IB85" s="86">
        <f t="shared" si="214"/>
        <v>8.0343483463140648E-40</v>
      </c>
      <c r="IC85" s="86">
        <f t="shared" si="215"/>
        <v>6.0271959956527287E-39</v>
      </c>
      <c r="ID85" s="86">
        <f t="shared" si="216"/>
        <v>4.9663278804115437E-39</v>
      </c>
      <c r="IE85" s="86">
        <f t="shared" si="217"/>
        <v>1.2943087758872623E-40</v>
      </c>
      <c r="IF85" s="86">
        <f t="shared" si="218"/>
        <v>3.2935568146027548E-19</v>
      </c>
      <c r="IG85" s="86">
        <f t="shared" si="219"/>
        <v>1.2656323055021522E-19</v>
      </c>
      <c r="II85" s="86">
        <f t="shared" si="115"/>
        <v>1.3654828109782011E-127</v>
      </c>
      <c r="IJ85" s="86">
        <f t="shared" si="116"/>
        <v>4.0682356963401882E-122</v>
      </c>
      <c r="IK85" s="86">
        <f t="shared" si="117"/>
        <v>1.874981219277341E-138</v>
      </c>
      <c r="IL85" s="86">
        <f t="shared" si="118"/>
        <v>1.1506038919278799E-161</v>
      </c>
      <c r="IM85" s="86">
        <f t="shared" si="119"/>
        <v>9.1272717765566785E-154</v>
      </c>
      <c r="IN85" s="86">
        <f t="shared" si="120"/>
        <v>2.2228910966371252E-140</v>
      </c>
      <c r="IO85" s="86">
        <f t="shared" si="121"/>
        <v>2.4678434640858428E-136</v>
      </c>
      <c r="IP85" s="86">
        <f t="shared" si="122"/>
        <v>2.7217985965696372E-148</v>
      </c>
      <c r="IQ85" s="86">
        <f t="shared" si="123"/>
        <v>6.0468183330805629E-155</v>
      </c>
      <c r="IR85" s="86">
        <f t="shared" si="124"/>
        <v>8.1281223058709911E-155</v>
      </c>
      <c r="IS85" s="86">
        <f t="shared" si="125"/>
        <v>2.6952594779519402E-153</v>
      </c>
      <c r="IT85" s="86">
        <f t="shared" si="126"/>
        <v>1.8833177782366783E-155</v>
      </c>
      <c r="IU85" s="86">
        <f t="shared" si="127"/>
        <v>8.6348692426997018E-157</v>
      </c>
      <c r="IV85" s="86">
        <f t="shared" si="128"/>
        <v>1.9440540778081007E-106</v>
      </c>
      <c r="IW85" s="86">
        <f t="shared" si="129"/>
        <v>6.4948542718986527E-77</v>
      </c>
      <c r="IY85" s="86">
        <f t="shared" si="130"/>
        <v>0.57977310454247466</v>
      </c>
      <c r="IZ85" s="86">
        <f t="shared" si="131"/>
        <v>0.67563958398496216</v>
      </c>
      <c r="JA85" s="86">
        <f t="shared" si="132"/>
        <v>0.67538774698021564</v>
      </c>
      <c r="JB85" s="86">
        <f t="shared" si="133"/>
        <v>0.58977568046838713</v>
      </c>
      <c r="JC85" s="86">
        <f t="shared" si="134"/>
        <v>0.63532242672871886</v>
      </c>
      <c r="JD85" s="86">
        <f t="shared" si="135"/>
        <v>0.59750550600005492</v>
      </c>
      <c r="JE85" s="86">
        <f t="shared" si="136"/>
        <v>0.68080162875451289</v>
      </c>
      <c r="JF85" s="86">
        <f t="shared" si="137"/>
        <v>0.61214963856390048</v>
      </c>
      <c r="JG85" s="86">
        <f t="shared" si="138"/>
        <v>0.32519640617508694</v>
      </c>
      <c r="JH85" s="86">
        <f t="shared" si="139"/>
        <v>0.66610363039671805</v>
      </c>
      <c r="JI85" s="86">
        <f t="shared" si="140"/>
        <v>0.68895104568614884</v>
      </c>
      <c r="JJ85" s="86">
        <f t="shared" si="141"/>
        <v>0.59235042991514231</v>
      </c>
      <c r="JK85" s="86">
        <f t="shared" si="142"/>
        <v>0.67704663059270676</v>
      </c>
      <c r="JL85" s="86">
        <f t="shared" si="143"/>
        <v>0.60943498915199634</v>
      </c>
      <c r="JM85" s="86">
        <f t="shared" si="144"/>
        <v>0.57793814324560988</v>
      </c>
    </row>
    <row r="86" spans="2:273" x14ac:dyDescent="0.25">
      <c r="B86" s="2">
        <v>59</v>
      </c>
      <c r="C86" s="37">
        <v>189.41900000000001</v>
      </c>
      <c r="D86" s="37">
        <v>203.88399999999999</v>
      </c>
      <c r="E86" s="37">
        <v>198.75</v>
      </c>
      <c r="F86" s="37">
        <v>167.27500000000001</v>
      </c>
      <c r="G86" s="37">
        <v>182.22</v>
      </c>
      <c r="H86" s="37">
        <v>166.976</v>
      </c>
      <c r="I86" s="37">
        <v>207.78</v>
      </c>
      <c r="J86" s="37">
        <v>187.024</v>
      </c>
      <c r="K86" s="37">
        <v>220.53700000000001</v>
      </c>
      <c r="L86" s="37">
        <v>205.09299999999999</v>
      </c>
      <c r="M86" s="37">
        <v>225.881</v>
      </c>
      <c r="N86" s="37">
        <v>170.119</v>
      </c>
      <c r="O86" s="37">
        <v>208.52600000000001</v>
      </c>
      <c r="P86" s="37">
        <v>198.42500000000001</v>
      </c>
      <c r="Q86" s="37">
        <v>176.67500000000001</v>
      </c>
      <c r="S86" s="4">
        <f t="shared" si="8"/>
        <v>186.10644486295388</v>
      </c>
      <c r="T86" s="4">
        <f t="shared" si="9"/>
        <v>196.89339235317155</v>
      </c>
      <c r="U86" s="4">
        <f t="shared" si="10"/>
        <v>190.65294567185325</v>
      </c>
      <c r="V86" s="4">
        <f t="shared" si="11"/>
        <v>165.06682561344962</v>
      </c>
      <c r="W86" s="4">
        <f t="shared" si="12"/>
        <v>175.58683461672396</v>
      </c>
      <c r="X86" s="4">
        <f t="shared" si="13"/>
        <v>163.19579209311223</v>
      </c>
      <c r="Y86" s="4">
        <f t="shared" si="14"/>
        <v>199.52978614684645</v>
      </c>
      <c r="Z86" s="4">
        <f t="shared" si="15"/>
        <v>176.08834993115198</v>
      </c>
      <c r="AA86" s="4">
        <f t="shared" si="16"/>
        <v>213.96995094408797</v>
      </c>
      <c r="AB86" s="4">
        <f t="shared" si="17"/>
        <v>195.88175436058452</v>
      </c>
      <c r="AC86" s="4">
        <f t="shared" si="18"/>
        <v>220.56977845767975</v>
      </c>
      <c r="AD86" s="4">
        <f t="shared" si="19"/>
        <v>166.44362877191026</v>
      </c>
      <c r="AE86" s="4">
        <f t="shared" si="20"/>
        <v>204.4219223638683</v>
      </c>
      <c r="AF86" s="4">
        <f t="shared" si="21"/>
        <v>192.66844152430079</v>
      </c>
      <c r="AG86" s="4">
        <f t="shared" si="22"/>
        <v>170.13950374249345</v>
      </c>
      <c r="AI86" s="4">
        <f t="shared" si="23"/>
        <v>3.3125551370461324</v>
      </c>
      <c r="AJ86" s="4">
        <f t="shared" si="24"/>
        <v>6.9906076468284368</v>
      </c>
      <c r="AK86" s="4">
        <f t="shared" si="25"/>
        <v>8.0970543281467542</v>
      </c>
      <c r="AL86" s="4">
        <f t="shared" si="26"/>
        <v>2.2081743865503825</v>
      </c>
      <c r="AM86" s="4">
        <f t="shared" si="27"/>
        <v>6.6331653832760367</v>
      </c>
      <c r="AN86" s="4">
        <f t="shared" si="28"/>
        <v>3.7802079068877674</v>
      </c>
      <c r="AO86" s="4">
        <f t="shared" si="29"/>
        <v>8.2502138531535536</v>
      </c>
      <c r="AP86" s="4">
        <f t="shared" si="30"/>
        <v>10.93565006884802</v>
      </c>
      <c r="AQ86" s="4">
        <f t="shared" si="31"/>
        <v>6.5670490559120367</v>
      </c>
      <c r="AR86" s="4">
        <f t="shared" si="32"/>
        <v>9.2112456394154663</v>
      </c>
      <c r="AS86" s="4">
        <f t="shared" si="33"/>
        <v>5.3112215423202542</v>
      </c>
      <c r="AT86" s="4">
        <f t="shared" si="34"/>
        <v>3.6753712280897446</v>
      </c>
      <c r="AU86" s="4">
        <f t="shared" si="35"/>
        <v>4.1040776361317057</v>
      </c>
      <c r="AV86" s="4">
        <f t="shared" si="224"/>
        <v>5.7565584756992223</v>
      </c>
      <c r="AW86" s="4">
        <f t="shared" si="224"/>
        <v>6.5354962575065656</v>
      </c>
      <c r="AY86" s="2">
        <f t="shared" si="96"/>
        <v>96.742144749545517</v>
      </c>
      <c r="AZ86" s="2">
        <f t="shared" si="147"/>
        <v>97.323011333861686</v>
      </c>
      <c r="BA86" s="2">
        <f t="shared" si="148"/>
        <v>95.47768445179031</v>
      </c>
      <c r="BB86" s="2">
        <f t="shared" si="149"/>
        <v>96.71524534669166</v>
      </c>
      <c r="BC86" s="2">
        <f t="shared" si="150"/>
        <v>96.953186901413858</v>
      </c>
      <c r="BD86" s="2">
        <f t="shared" si="151"/>
        <v>98.384775318408316</v>
      </c>
      <c r="BE86" s="2">
        <f t="shared" si="152"/>
        <v>94.988436488975594</v>
      </c>
      <c r="BF86" s="2">
        <f t="shared" si="153"/>
        <v>99.311404021101978</v>
      </c>
      <c r="BG86" s="2">
        <f t="shared" si="154"/>
        <v>99.376687248546418</v>
      </c>
      <c r="BH86" s="2">
        <f t="shared" si="155"/>
        <v>97.342053940509928</v>
      </c>
      <c r="BI86" s="2">
        <f t="shared" si="156"/>
        <v>99.184996026300013</v>
      </c>
      <c r="BJ86" s="2">
        <f t="shared" si="157"/>
        <v>101.05828613787027</v>
      </c>
      <c r="BK86" s="2">
        <f t="shared" si="158"/>
        <v>103.18515726593408</v>
      </c>
      <c r="BL86" s="2">
        <f t="shared" si="159"/>
        <v>100.50901937720076</v>
      </c>
      <c r="BM86" s="2">
        <f t="shared" si="160"/>
        <v>100.42837645324362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107.51904453441296</v>
      </c>
      <c r="DL86" s="2">
        <f t="shared" si="225"/>
        <v>111.40700269905534</v>
      </c>
      <c r="DM86" s="2">
        <f t="shared" si="225"/>
        <v>108.02016416510317</v>
      </c>
      <c r="DN86" s="2">
        <f t="shared" si="225"/>
        <v>110.55080909943713</v>
      </c>
      <c r="DO86" s="2">
        <f t="shared" si="225"/>
        <v>109.23961679174481</v>
      </c>
      <c r="DP86" s="2">
        <f t="shared" si="225"/>
        <v>110.52419305816136</v>
      </c>
      <c r="DQ86" s="2">
        <f t="shared" si="225"/>
        <v>106.64524099437148</v>
      </c>
      <c r="DR86" s="2">
        <f t="shared" si="225"/>
        <v>108.72016073968709</v>
      </c>
      <c r="DS86" s="2">
        <f t="shared" si="225"/>
        <v>108.48375975609756</v>
      </c>
      <c r="DT86" s="2">
        <f t="shared" si="225"/>
        <v>107.96450587730588</v>
      </c>
      <c r="DU86" s="2">
        <f t="shared" si="225"/>
        <v>105.5901814202867</v>
      </c>
      <c r="DV86" s="2">
        <f t="shared" si="225"/>
        <v>109.37995128205129</v>
      </c>
      <c r="DW86" s="2">
        <f t="shared" si="225"/>
        <v>110.38056538461538</v>
      </c>
      <c r="DX86" s="2">
        <f t="shared" si="225"/>
        <v>106.0501282051282</v>
      </c>
      <c r="DY86" s="2">
        <f t="shared" si="225"/>
        <v>104.11428571428571</v>
      </c>
      <c r="EA86" s="2">
        <f t="shared" si="228"/>
        <v>94.992682146542847</v>
      </c>
      <c r="EB86" s="2">
        <f t="shared" si="72"/>
        <v>95.132513559604035</v>
      </c>
      <c r="EC86" s="2">
        <f t="shared" si="73"/>
        <v>93.377311782634081</v>
      </c>
      <c r="ED86" s="2">
        <f t="shared" si="74"/>
        <v>94.260033533046439</v>
      </c>
      <c r="EE86" s="2">
        <f t="shared" si="75"/>
        <v>94.784226422291809</v>
      </c>
      <c r="EF86" s="2">
        <f t="shared" si="76"/>
        <v>96.305610567568593</v>
      </c>
      <c r="EG86" s="2">
        <f t="shared" si="77"/>
        <v>92.890731730168639</v>
      </c>
      <c r="EH86" s="2">
        <f t="shared" si="78"/>
        <v>97.468109851710466</v>
      </c>
      <c r="EI86" s="2">
        <f t="shared" si="79"/>
        <v>96.426277561584499</v>
      </c>
      <c r="EJ86" s="2">
        <f t="shared" si="80"/>
        <v>95.025199711087012</v>
      </c>
      <c r="EK86" s="2">
        <f t="shared" si="81"/>
        <v>97.79040236220473</v>
      </c>
      <c r="EL86" s="2">
        <f t="shared" si="82"/>
        <v>99.495073754624471</v>
      </c>
      <c r="EM86" s="2">
        <f t="shared" si="83"/>
        <v>101.87892249013919</v>
      </c>
      <c r="EN86" s="2">
        <f t="shared" si="84"/>
        <v>99.418953001932152</v>
      </c>
      <c r="EO86" s="2">
        <f t="shared" si="85"/>
        <v>99.573871006451384</v>
      </c>
      <c r="EQ86" s="2">
        <f t="shared" si="86"/>
        <v>95.028987019835085</v>
      </c>
      <c r="ER86" s="2">
        <f t="shared" si="226"/>
        <v>94.570834489283612</v>
      </c>
      <c r="ES86" s="2">
        <f t="shared" si="226"/>
        <v>93.205451973698587</v>
      </c>
      <c r="ET86" s="2">
        <f t="shared" si="226"/>
        <v>93.209059565777139</v>
      </c>
      <c r="EU86" s="2">
        <f t="shared" si="226"/>
        <v>93.514467209590535</v>
      </c>
      <c r="EV86" s="2">
        <f t="shared" si="226"/>
        <v>94.529237263674418</v>
      </c>
      <c r="EW86" s="2">
        <f t="shared" si="226"/>
        <v>93.434704169635054</v>
      </c>
      <c r="EX86" s="2">
        <f t="shared" si="226"/>
        <v>96.278715377706433</v>
      </c>
      <c r="EY86" s="2">
        <f t="shared" si="226"/>
        <v>96.131952470293953</v>
      </c>
      <c r="EZ86" s="2">
        <f t="shared" si="226"/>
        <v>95.709401166518575</v>
      </c>
      <c r="FA86" s="2">
        <f t="shared" si="226"/>
        <v>98.070986281489155</v>
      </c>
      <c r="FB86" s="2">
        <f t="shared" si="226"/>
        <v>98.823395656353426</v>
      </c>
      <c r="FC86" s="2">
        <f t="shared" si="226"/>
        <v>101.77250502096693</v>
      </c>
      <c r="FD86" s="2">
        <f t="shared" si="226"/>
        <v>101.41024526025303</v>
      </c>
      <c r="FE86" s="2">
        <f t="shared" si="226"/>
        <v>100.70429191346773</v>
      </c>
      <c r="FG86" s="2">
        <f t="shared" si="88"/>
        <v>0.86033843561760648</v>
      </c>
      <c r="FH86" s="2">
        <f t="shared" si="227"/>
        <v>0.86539113184364491</v>
      </c>
      <c r="FI86" s="2">
        <f t="shared" si="227"/>
        <v>0.85655465727259195</v>
      </c>
      <c r="FJ86" s="2">
        <f t="shared" si="227"/>
        <v>0.84926043948308161</v>
      </c>
      <c r="FK86" s="2">
        <f t="shared" si="227"/>
        <v>0.84992195718814345</v>
      </c>
      <c r="FL86" s="2">
        <f t="shared" si="227"/>
        <v>0.85372208570000319</v>
      </c>
      <c r="FM86" s="2">
        <f t="shared" si="227"/>
        <v>0.8475048341698681</v>
      </c>
      <c r="FN86" s="2">
        <f t="shared" si="227"/>
        <v>0.83613239813026052</v>
      </c>
      <c r="FO86" s="2">
        <f t="shared" si="227"/>
        <v>0.7552986282131614</v>
      </c>
      <c r="FP86" s="2">
        <f t="shared" si="227"/>
        <v>0.82096712549058015</v>
      </c>
      <c r="FQ86" s="2">
        <f t="shared" si="227"/>
        <v>0.8212142962164829</v>
      </c>
      <c r="FR86" s="2">
        <f t="shared" si="227"/>
        <v>0.84183239867420601</v>
      </c>
      <c r="FS86" s="2">
        <f t="shared" si="227"/>
        <v>0.84635157328518118</v>
      </c>
      <c r="FT86" s="2">
        <f t="shared" si="227"/>
        <v>0.83568179233072581</v>
      </c>
      <c r="FU86" s="2">
        <f t="shared" si="227"/>
        <v>0.81185458916546926</v>
      </c>
      <c r="FW86" s="2">
        <f t="shared" si="112"/>
        <v>3.0948715553009992E-4</v>
      </c>
      <c r="FX86" s="2">
        <f t="shared" si="164"/>
        <v>3.4323626598436899E-4</v>
      </c>
      <c r="FY86" s="2">
        <f t="shared" si="165"/>
        <v>4.4402093981257709E-4</v>
      </c>
      <c r="FZ86" s="2">
        <f t="shared" si="166"/>
        <v>4.3058698535710928E-4</v>
      </c>
      <c r="GA86" s="2">
        <f t="shared" si="167"/>
        <v>3.7504402571177559E-4</v>
      </c>
      <c r="GB86" s="2">
        <f t="shared" si="168"/>
        <v>3.9397134886583527E-4</v>
      </c>
      <c r="GC86" s="2">
        <f t="shared" si="169"/>
        <v>3.8345260737637288E-4</v>
      </c>
      <c r="GD86" s="2">
        <f t="shared" si="170"/>
        <v>4.6445964695677604E-4</v>
      </c>
      <c r="GE86" s="2">
        <f t="shared" si="171"/>
        <v>2.4716319793812065E-4</v>
      </c>
      <c r="GF86" s="2">
        <f t="shared" si="172"/>
        <v>4.2831292591858619E-4</v>
      </c>
      <c r="GG86" s="2">
        <f t="shared" si="173"/>
        <v>3.7306428827692164E-4</v>
      </c>
      <c r="GH86" s="2">
        <f t="shared" si="174"/>
        <v>3.7962331539634754E-4</v>
      </c>
      <c r="GI86" s="2">
        <f t="shared" si="175"/>
        <v>2.7513746406105738E-4</v>
      </c>
      <c r="GJ86" s="2">
        <f t="shared" si="176"/>
        <v>2.2274537383108482E-4</v>
      </c>
      <c r="GK86" s="2">
        <f t="shared" si="177"/>
        <v>2.1872934769512459E-4</v>
      </c>
      <c r="GM86" s="86">
        <f t="shared" si="113"/>
        <v>0.50958971605274683</v>
      </c>
      <c r="GN86" s="86">
        <f t="shared" si="178"/>
        <v>0.57059274069508237</v>
      </c>
      <c r="GO86" s="86">
        <f t="shared" si="179"/>
        <v>0.54179999037744331</v>
      </c>
      <c r="GP86" s="86">
        <f t="shared" si="180"/>
        <v>0.41275718747720824</v>
      </c>
      <c r="GQ86" s="86">
        <f t="shared" si="181"/>
        <v>0.46262820811912742</v>
      </c>
      <c r="GR86" s="86">
        <f t="shared" si="182"/>
        <v>0.40682251079136</v>
      </c>
      <c r="GS86" s="86">
        <f t="shared" si="183"/>
        <v>0.58553796576518635</v>
      </c>
      <c r="GT86" s="86">
        <f t="shared" si="184"/>
        <v>0.46409946003584379</v>
      </c>
      <c r="GU86" s="86">
        <f t="shared" si="185"/>
        <v>0.39580027725166905</v>
      </c>
      <c r="GV86" s="86">
        <f t="shared" si="186"/>
        <v>0.55889250193099249</v>
      </c>
      <c r="GW86" s="86">
        <f t="shared" si="187"/>
        <v>0.64563949274275934</v>
      </c>
      <c r="GX86" s="86">
        <f t="shared" si="188"/>
        <v>0.41642982990617272</v>
      </c>
      <c r="GY86" s="86">
        <f t="shared" si="189"/>
        <v>0.58572076045584931</v>
      </c>
      <c r="GZ86" s="86">
        <f t="shared" si="190"/>
        <v>0.55885580152534264</v>
      </c>
      <c r="HA86" s="86">
        <f t="shared" si="191"/>
        <v>0.51195903849650615</v>
      </c>
      <c r="HC86" s="86">
        <f t="shared" si="145"/>
        <v>1.1901576412416761E-3</v>
      </c>
      <c r="HD86" s="86">
        <f t="shared" si="192"/>
        <v>1.2523553123882317E-3</v>
      </c>
      <c r="HE86" s="86">
        <f t="shared" si="193"/>
        <v>6.0523106792172447E-4</v>
      </c>
      <c r="HF86" s="86">
        <f t="shared" si="194"/>
        <v>3.6550384214745668E-4</v>
      </c>
      <c r="HG86" s="86">
        <f t="shared" si="195"/>
        <v>3.884238593932073E-4</v>
      </c>
      <c r="HH86" s="86">
        <f t="shared" si="196"/>
        <v>7.4188742291264251E-4</v>
      </c>
      <c r="HI86" s="86">
        <f t="shared" si="197"/>
        <v>5.6752024807267684E-4</v>
      </c>
      <c r="HJ86" s="86">
        <f t="shared" si="198"/>
        <v>4.4496554113059765E-4</v>
      </c>
      <c r="HK86" s="86">
        <f t="shared" si="199"/>
        <v>1.6504181679120902E-5</v>
      </c>
      <c r="HL86" s="86">
        <f t="shared" si="200"/>
        <v>3.3313566073727872E-4</v>
      </c>
      <c r="HM86" s="86">
        <f t="shared" si="201"/>
        <v>2.7698316926704245E-4</v>
      </c>
      <c r="HN86" s="86">
        <f t="shared" si="202"/>
        <v>4.1688960680659091E-4</v>
      </c>
      <c r="HO86" s="86">
        <f t="shared" si="203"/>
        <v>1.7463517465400455E-4</v>
      </c>
      <c r="HP86" s="86">
        <f t="shared" si="204"/>
        <v>1.1160098758980418E-4</v>
      </c>
      <c r="HQ86" s="86">
        <f t="shared" si="205"/>
        <v>2.3373011847819229E-5</v>
      </c>
      <c r="HS86" s="86">
        <f t="shared" si="114"/>
        <v>7.7940947168699242E-32</v>
      </c>
      <c r="HT86" s="86">
        <f t="shared" si="206"/>
        <v>3.4122694973040345E-28</v>
      </c>
      <c r="HU86" s="86">
        <f t="shared" si="207"/>
        <v>2.437849277228448E-34</v>
      </c>
      <c r="HV86" s="86">
        <f t="shared" si="208"/>
        <v>7.488983767729599E-39</v>
      </c>
      <c r="HW86" s="86">
        <f t="shared" si="209"/>
        <v>1.0833081896792539E-37</v>
      </c>
      <c r="HX86" s="86">
        <f t="shared" si="210"/>
        <v>5.3588237345133516E-35</v>
      </c>
      <c r="HY86" s="86">
        <f t="shared" si="211"/>
        <v>1.3229242339770709E-34</v>
      </c>
      <c r="HZ86" s="86">
        <f t="shared" si="212"/>
        <v>9.0677790144585347E-37</v>
      </c>
      <c r="IA86" s="86">
        <f t="shared" si="213"/>
        <v>2.7714797711481576E-40</v>
      </c>
      <c r="IB86" s="86">
        <f t="shared" si="214"/>
        <v>1.6006604938193965E-38</v>
      </c>
      <c r="IC86" s="86">
        <f t="shared" si="215"/>
        <v>1.0869686152174076E-37</v>
      </c>
      <c r="ID86" s="86">
        <f t="shared" si="216"/>
        <v>9.2289135681432345E-38</v>
      </c>
      <c r="IE86" s="86">
        <f t="shared" si="217"/>
        <v>2.3078094078064844E-39</v>
      </c>
      <c r="IF86" s="86">
        <f t="shared" si="218"/>
        <v>1.1608693600890618E-18</v>
      </c>
      <c r="IG86" s="86">
        <f t="shared" si="219"/>
        <v>4.6067293309441975E-19</v>
      </c>
      <c r="II86" s="86">
        <f t="shared" si="115"/>
        <v>8.9220653423087228E-125</v>
      </c>
      <c r="IJ86" s="86">
        <f t="shared" si="116"/>
        <v>2.170013828480133E-119</v>
      </c>
      <c r="IK86" s="86">
        <f t="shared" si="117"/>
        <v>2.9632568588595603E-135</v>
      </c>
      <c r="IL86" s="86">
        <f t="shared" si="118"/>
        <v>6.1444765520464356E-158</v>
      </c>
      <c r="IM86" s="86">
        <f t="shared" si="119"/>
        <v>2.7714038691131831E-150</v>
      </c>
      <c r="IN86" s="86">
        <f t="shared" si="120"/>
        <v>3.4843522343821522E-137</v>
      </c>
      <c r="IO86" s="86">
        <f t="shared" si="121"/>
        <v>3.0462368045583851E-133</v>
      </c>
      <c r="IP86" s="86">
        <f t="shared" si="122"/>
        <v>7.6502103691164749E-145</v>
      </c>
      <c r="IQ86" s="86">
        <f t="shared" si="123"/>
        <v>1.3108033682082631E-151</v>
      </c>
      <c r="IR86" s="86">
        <f t="shared" si="124"/>
        <v>2.988398464942482E-151</v>
      </c>
      <c r="IS86" s="86">
        <f t="shared" si="125"/>
        <v>7.9413434670880072E-150</v>
      </c>
      <c r="IT86" s="86">
        <f t="shared" si="126"/>
        <v>6.3276344537605368E-152</v>
      </c>
      <c r="IU86" s="86">
        <f t="shared" si="127"/>
        <v>2.2693516317124997E-153</v>
      </c>
      <c r="IV86" s="86">
        <f t="shared" si="128"/>
        <v>3.4715990806194995E-104</v>
      </c>
      <c r="IW86" s="86">
        <f t="shared" si="129"/>
        <v>2.6683199074826983E-75</v>
      </c>
      <c r="IY86" s="86">
        <f t="shared" si="130"/>
        <v>0.51077987369398847</v>
      </c>
      <c r="IZ86" s="86">
        <f t="shared" si="131"/>
        <v>0.57184509600747058</v>
      </c>
      <c r="JA86" s="86">
        <f t="shared" si="132"/>
        <v>0.54240522144536507</v>
      </c>
      <c r="JB86" s="86">
        <f t="shared" si="133"/>
        <v>0.41312269131935569</v>
      </c>
      <c r="JC86" s="86">
        <f t="shared" si="134"/>
        <v>0.46301663197852061</v>
      </c>
      <c r="JD86" s="86">
        <f t="shared" si="135"/>
        <v>0.40756439821427265</v>
      </c>
      <c r="JE86" s="86">
        <f t="shared" si="136"/>
        <v>0.58610548601325907</v>
      </c>
      <c r="JF86" s="86">
        <f t="shared" si="137"/>
        <v>0.4645444255769744</v>
      </c>
      <c r="JG86" s="86">
        <f t="shared" si="138"/>
        <v>0.3958167814333482</v>
      </c>
      <c r="JH86" s="86">
        <f t="shared" si="139"/>
        <v>0.55922563759172972</v>
      </c>
      <c r="JI86" s="86">
        <f t="shared" si="140"/>
        <v>0.64591647591202639</v>
      </c>
      <c r="JJ86" s="86">
        <f t="shared" si="141"/>
        <v>0.4168467195129793</v>
      </c>
      <c r="JK86" s="86">
        <f t="shared" si="142"/>
        <v>0.5858953956305033</v>
      </c>
      <c r="JL86" s="86">
        <f t="shared" si="143"/>
        <v>0.55896740251293242</v>
      </c>
      <c r="JM86" s="86">
        <f t="shared" si="144"/>
        <v>0.511982411508354</v>
      </c>
    </row>
    <row r="87" spans="2:273" x14ac:dyDescent="0.25">
      <c r="B87" s="2">
        <v>60</v>
      </c>
      <c r="C87" s="37">
        <v>167.023</v>
      </c>
      <c r="D87" s="37">
        <v>168.047</v>
      </c>
      <c r="E87" s="37">
        <v>151.65</v>
      </c>
      <c r="F87" s="37">
        <v>119.77500000000001</v>
      </c>
      <c r="G87" s="37">
        <v>130.29300000000001</v>
      </c>
      <c r="H87" s="37">
        <v>121.488</v>
      </c>
      <c r="I87" s="37">
        <v>164.95099999999999</v>
      </c>
      <c r="J87" s="37">
        <v>145.92699999999999</v>
      </c>
      <c r="K87" s="37">
        <v>227.22</v>
      </c>
      <c r="L87" s="37">
        <v>157.209</v>
      </c>
      <c r="M87" s="37">
        <v>191.048</v>
      </c>
      <c r="N87" s="37">
        <v>126.69</v>
      </c>
      <c r="O87" s="37">
        <v>174.23699999999999</v>
      </c>
      <c r="P87" s="37">
        <v>173.67500000000001</v>
      </c>
      <c r="Q87" s="37">
        <v>154.5</v>
      </c>
      <c r="S87" s="4">
        <f t="shared" si="8"/>
        <v>162.07176199505167</v>
      </c>
      <c r="T87" s="4">
        <f t="shared" si="9"/>
        <v>161.56161754967218</v>
      </c>
      <c r="U87" s="4">
        <f t="shared" si="10"/>
        <v>150.38044516213452</v>
      </c>
      <c r="V87" s="4">
        <f t="shared" si="11"/>
        <v>129.80553997269516</v>
      </c>
      <c r="W87" s="4">
        <f t="shared" si="12"/>
        <v>136.06665931735034</v>
      </c>
      <c r="X87" s="4">
        <f t="shared" si="13"/>
        <v>128.35882978264419</v>
      </c>
      <c r="Y87" s="4">
        <f t="shared" si="14"/>
        <v>161.952312190898</v>
      </c>
      <c r="Z87" s="4">
        <f t="shared" si="15"/>
        <v>140.71360104488971</v>
      </c>
      <c r="AA87" s="4">
        <f t="shared" si="16"/>
        <v>226.22212245186222</v>
      </c>
      <c r="AB87" s="4">
        <f t="shared" si="17"/>
        <v>155.91120192897614</v>
      </c>
      <c r="AC87" s="4">
        <f t="shared" si="18"/>
        <v>183.29717363556114</v>
      </c>
      <c r="AD87" s="4">
        <f t="shared" si="19"/>
        <v>132.64357089733943</v>
      </c>
      <c r="AE87" s="4">
        <f t="shared" si="20"/>
        <v>168.64856590316003</v>
      </c>
      <c r="AF87" s="4">
        <f t="shared" si="21"/>
        <v>169.0417744271231</v>
      </c>
      <c r="AG87" s="4">
        <f t="shared" si="22"/>
        <v>148.83641408694993</v>
      </c>
      <c r="AI87" s="4">
        <f t="shared" si="23"/>
        <v>4.9512380049483227</v>
      </c>
      <c r="AJ87" s="4">
        <f t="shared" si="24"/>
        <v>6.485382450327819</v>
      </c>
      <c r="AK87" s="4">
        <f t="shared" si="25"/>
        <v>1.2695548378654848</v>
      </c>
      <c r="AL87" s="4">
        <f t="shared" si="26"/>
        <v>-10.030539972695152</v>
      </c>
      <c r="AM87" s="4">
        <f t="shared" si="27"/>
        <v>-5.7736593173503366</v>
      </c>
      <c r="AN87" s="4">
        <f t="shared" si="28"/>
        <v>-6.8708297826441935</v>
      </c>
      <c r="AO87" s="4">
        <f t="shared" si="29"/>
        <v>2.9986878091019946</v>
      </c>
      <c r="AP87" s="4">
        <f t="shared" si="30"/>
        <v>5.2133989551102786</v>
      </c>
      <c r="AQ87" s="4">
        <f t="shared" si="31"/>
        <v>0.99787754813777951</v>
      </c>
      <c r="AR87" s="4">
        <f t="shared" si="32"/>
        <v>1.2977980710238626</v>
      </c>
      <c r="AS87" s="4">
        <f t="shared" si="33"/>
        <v>7.7508263644388649</v>
      </c>
      <c r="AT87" s="4">
        <f t="shared" si="34"/>
        <v>-5.9535708973394321</v>
      </c>
      <c r="AU87" s="4">
        <f t="shared" si="35"/>
        <v>5.5884340968399613</v>
      </c>
      <c r="AV87" s="4">
        <f t="shared" si="224"/>
        <v>4.6332255728769098</v>
      </c>
      <c r="AW87" s="4">
        <f t="shared" si="224"/>
        <v>5.6635859130500705</v>
      </c>
      <c r="AY87" s="2">
        <f t="shared" si="96"/>
        <v>96.493602270108525</v>
      </c>
      <c r="AZ87" s="2">
        <f t="shared" si="147"/>
        <v>97.0432188095821</v>
      </c>
      <c r="BA87" s="2">
        <f t="shared" si="148"/>
        <v>95.222764199117307</v>
      </c>
      <c r="BB87" s="2">
        <f t="shared" si="149"/>
        <v>96.431902933112667</v>
      </c>
      <c r="BC87" s="2">
        <f t="shared" si="150"/>
        <v>96.680396670488747</v>
      </c>
      <c r="BD87" s="2">
        <f t="shared" si="151"/>
        <v>98.111474916912528</v>
      </c>
      <c r="BE87" s="2">
        <f t="shared" si="152"/>
        <v>94.760455214701764</v>
      </c>
      <c r="BF87" s="2">
        <f t="shared" si="153"/>
        <v>99.039954569557608</v>
      </c>
      <c r="BG87" s="2">
        <f t="shared" si="154"/>
        <v>99.110336427953868</v>
      </c>
      <c r="BH87" s="2">
        <f t="shared" si="155"/>
        <v>97.105261812097652</v>
      </c>
      <c r="BI87" s="2">
        <f t="shared" si="156"/>
        <v>98.970167435575235</v>
      </c>
      <c r="BJ87" s="2">
        <f t="shared" si="157"/>
        <v>100.82673631828158</v>
      </c>
      <c r="BK87" s="2">
        <f t="shared" si="158"/>
        <v>102.98311267847419</v>
      </c>
      <c r="BL87" s="2">
        <f t="shared" si="159"/>
        <v>100.35906212765006</v>
      </c>
      <c r="BM87" s="2">
        <f t="shared" si="160"/>
        <v>100.27921982289197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107.63382449392714</v>
      </c>
      <c r="DL87" s="2">
        <f t="shared" si="225"/>
        <v>111.6356899460189</v>
      </c>
      <c r="DM87" s="2">
        <f t="shared" si="225"/>
        <v>108.1890290806754</v>
      </c>
      <c r="DN87" s="2">
        <f t="shared" si="225"/>
        <v>110.78950046904313</v>
      </c>
      <c r="DO87" s="2">
        <f t="shared" si="225"/>
        <v>109.43387354596621</v>
      </c>
      <c r="DP87" s="2">
        <f t="shared" si="225"/>
        <v>110.73446819887431</v>
      </c>
      <c r="DQ87" s="2">
        <f t="shared" si="225"/>
        <v>106.79030469043151</v>
      </c>
      <c r="DR87" s="2">
        <f t="shared" si="225"/>
        <v>108.89669274537698</v>
      </c>
      <c r="DS87" s="2">
        <f t="shared" si="225"/>
        <v>108.67519005628517</v>
      </c>
      <c r="DT87" s="2">
        <f t="shared" si="225"/>
        <v>108.10653264693265</v>
      </c>
      <c r="DU87" s="2">
        <f t="shared" si="225"/>
        <v>105.61028011817487</v>
      </c>
      <c r="DV87" s="2">
        <f t="shared" si="225"/>
        <v>109.46132921727396</v>
      </c>
      <c r="DW87" s="2">
        <f t="shared" si="225"/>
        <v>110.46984615384615</v>
      </c>
      <c r="DX87" s="2">
        <f t="shared" si="225"/>
        <v>106.14680836707151</v>
      </c>
      <c r="DY87" s="2">
        <f t="shared" si="225"/>
        <v>104.0619537815126</v>
      </c>
      <c r="EA87" s="2">
        <f t="shared" si="228"/>
        <v>94.844281733746143</v>
      </c>
      <c r="EB87" s="2">
        <f t="shared" si="72"/>
        <v>94.973359953414857</v>
      </c>
      <c r="EC87" s="2">
        <f t="shared" si="73"/>
        <v>93.242488327605216</v>
      </c>
      <c r="ED87" s="2">
        <f t="shared" si="74"/>
        <v>94.108292687216391</v>
      </c>
      <c r="EE87" s="2">
        <f t="shared" si="75"/>
        <v>94.627146216832401</v>
      </c>
      <c r="EF87" s="2">
        <f t="shared" si="76"/>
        <v>96.139804104409151</v>
      </c>
      <c r="EG87" s="2">
        <f t="shared" si="77"/>
        <v>92.786073703935045</v>
      </c>
      <c r="EH87" s="2">
        <f t="shared" si="78"/>
        <v>97.278869549258559</v>
      </c>
      <c r="EI87" s="2">
        <f t="shared" si="79"/>
        <v>96.28428195785456</v>
      </c>
      <c r="EJ87" s="2">
        <f t="shared" si="80"/>
        <v>94.916873745034295</v>
      </c>
      <c r="EK87" s="2">
        <f t="shared" si="81"/>
        <v>97.651619503331332</v>
      </c>
      <c r="EL87" s="2">
        <f t="shared" si="82"/>
        <v>99.347490802718767</v>
      </c>
      <c r="EM87" s="2">
        <f t="shared" si="83"/>
        <v>101.74358301704252</v>
      </c>
      <c r="EN87" s="2">
        <f t="shared" si="84"/>
        <v>99.320605083874483</v>
      </c>
      <c r="EO87" s="2">
        <f t="shared" si="85"/>
        <v>99.47939568916749</v>
      </c>
      <c r="EQ87" s="2">
        <f t="shared" si="86"/>
        <v>94.879721462951068</v>
      </c>
      <c r="ER87" s="2">
        <f t="shared" si="226"/>
        <v>94.426071161520198</v>
      </c>
      <c r="ES87" s="2">
        <f t="shared" si="226"/>
        <v>93.075390661977266</v>
      </c>
      <c r="ET87" s="2">
        <f t="shared" si="226"/>
        <v>93.085546182519181</v>
      </c>
      <c r="EU87" s="2">
        <f t="shared" si="226"/>
        <v>93.39134052862272</v>
      </c>
      <c r="EV87" s="2">
        <f t="shared" si="226"/>
        <v>94.410709557692684</v>
      </c>
      <c r="EW87" s="2">
        <f t="shared" si="226"/>
        <v>93.315405457767895</v>
      </c>
      <c r="EX87" s="2">
        <f t="shared" si="226"/>
        <v>96.123850128601191</v>
      </c>
      <c r="EY87" s="2">
        <f t="shared" si="226"/>
        <v>95.996832058498129</v>
      </c>
      <c r="EZ87" s="2">
        <f t="shared" si="226"/>
        <v>95.583258472710398</v>
      </c>
      <c r="FA87" s="2">
        <f t="shared" si="226"/>
        <v>97.925236701344502</v>
      </c>
      <c r="FB87" s="2">
        <f t="shared" si="226"/>
        <v>98.694242848520105</v>
      </c>
      <c r="FC87" s="2">
        <f t="shared" si="226"/>
        <v>101.6400019673155</v>
      </c>
      <c r="FD87" s="2">
        <f t="shared" si="226"/>
        <v>101.26523379167813</v>
      </c>
      <c r="FE87" s="2">
        <f t="shared" si="226"/>
        <v>100.57794193876957</v>
      </c>
      <c r="FG87" s="2">
        <f t="shared" si="88"/>
        <v>0.87104241790965453</v>
      </c>
      <c r="FH87" s="2">
        <f t="shared" si="227"/>
        <v>0.87576378435702262</v>
      </c>
      <c r="FI87" s="2">
        <f t="shared" si="227"/>
        <v>0.86750397608426832</v>
      </c>
      <c r="FJ87" s="2">
        <f t="shared" si="227"/>
        <v>0.86067596994381801</v>
      </c>
      <c r="FK87" s="2">
        <f t="shared" si="227"/>
        <v>0.86129557281500801</v>
      </c>
      <c r="FL87" s="2">
        <f t="shared" si="227"/>
        <v>0.86485350349086842</v>
      </c>
      <c r="FM87" s="2">
        <f t="shared" si="227"/>
        <v>0.85903124814697218</v>
      </c>
      <c r="FN87" s="2">
        <f t="shared" si="227"/>
        <v>0.84836460490053833</v>
      </c>
      <c r="FO87" s="2">
        <f t="shared" si="227"/>
        <v>0.77191886604937765</v>
      </c>
      <c r="FP87" s="2">
        <f t="shared" si="227"/>
        <v>0.83410676969319264</v>
      </c>
      <c r="FQ87" s="2">
        <f t="shared" si="227"/>
        <v>0.83433946048384422</v>
      </c>
      <c r="FR87" s="2">
        <f t="shared" si="227"/>
        <v>0.85371355972239638</v>
      </c>
      <c r="FS87" s="2">
        <f t="shared" si="227"/>
        <v>0.8579505465591164</v>
      </c>
      <c r="FT87" s="2">
        <f t="shared" si="227"/>
        <v>0.84794151834331288</v>
      </c>
      <c r="FU87" s="2">
        <f t="shared" si="227"/>
        <v>0.82552088665958123</v>
      </c>
      <c r="FW87" s="2">
        <f t="shared" si="112"/>
        <v>3.3933578587849262E-4</v>
      </c>
      <c r="FX87" s="2">
        <f t="shared" si="164"/>
        <v>3.7633861939340651E-4</v>
      </c>
      <c r="FY87" s="2">
        <f t="shared" si="165"/>
        <v>4.8683842378590287E-4</v>
      </c>
      <c r="FZ87" s="2">
        <f t="shared" si="166"/>
        <v>4.7210962848822345E-4</v>
      </c>
      <c r="GA87" s="2">
        <f t="shared" si="167"/>
        <v>4.1121271764213012E-4</v>
      </c>
      <c r="GB87" s="2">
        <f t="shared" si="168"/>
        <v>4.3196457511632551E-4</v>
      </c>
      <c r="GC87" s="2">
        <f t="shared" si="169"/>
        <v>4.2043186944285232E-4</v>
      </c>
      <c r="GD87" s="2">
        <f t="shared" si="170"/>
        <v>5.0924705639929214E-4</v>
      </c>
      <c r="GE87" s="2">
        <f t="shared" si="171"/>
        <v>2.7100259513836633E-4</v>
      </c>
      <c r="GF87" s="2">
        <f t="shared" si="172"/>
        <v>4.6961637850487356E-4</v>
      </c>
      <c r="GG87" s="2">
        <f t="shared" si="173"/>
        <v>4.0904213537780242E-4</v>
      </c>
      <c r="GH87" s="2">
        <f t="shared" si="174"/>
        <v>4.1623344337469553E-4</v>
      </c>
      <c r="GI87" s="2">
        <f t="shared" si="175"/>
        <v>3.0167422241336874E-4</v>
      </c>
      <c r="GJ87" s="2">
        <f t="shared" si="176"/>
        <v>2.4423019717305795E-4</v>
      </c>
      <c r="GK87" s="2">
        <f t="shared" si="177"/>
        <v>2.3982689963009753E-4</v>
      </c>
      <c r="GM87" s="86">
        <f t="shared" si="113"/>
        <v>0.41091806538930098</v>
      </c>
      <c r="GN87" s="86">
        <f t="shared" si="178"/>
        <v>0.40328769723311125</v>
      </c>
      <c r="GO87" s="86">
        <f t="shared" si="179"/>
        <v>0.3454124187021716</v>
      </c>
      <c r="GP87" s="86">
        <f t="shared" si="180"/>
        <v>0.22405193469216506</v>
      </c>
      <c r="GQ87" s="86">
        <f t="shared" si="181"/>
        <v>0.25699405996663177</v>
      </c>
      <c r="GR87" s="86">
        <f t="shared" si="182"/>
        <v>0.20897674218030401</v>
      </c>
      <c r="GS87" s="86">
        <f t="shared" si="183"/>
        <v>0.41546142167943001</v>
      </c>
      <c r="GT87" s="86">
        <f t="shared" si="184"/>
        <v>0.28178697275562525</v>
      </c>
      <c r="GU87" s="86">
        <f t="shared" si="185"/>
        <v>0.47421067015262014</v>
      </c>
      <c r="GV87" s="86">
        <f t="shared" si="186"/>
        <v>0.37431127221070354</v>
      </c>
      <c r="GW87" s="86">
        <f t="shared" si="187"/>
        <v>0.49962255897717273</v>
      </c>
      <c r="GX87" s="86">
        <f t="shared" si="188"/>
        <v>0.22611212018150481</v>
      </c>
      <c r="GY87" s="86">
        <f t="shared" si="189"/>
        <v>0.42083937868848026</v>
      </c>
      <c r="GZ87" s="86">
        <f t="shared" si="190"/>
        <v>0.46345122214752271</v>
      </c>
      <c r="HA87" s="86">
        <f t="shared" si="191"/>
        <v>0.4051684307859425</v>
      </c>
      <c r="HC87" s="86">
        <f t="shared" si="145"/>
        <v>1.9746487092579573E-3</v>
      </c>
      <c r="HD87" s="86">
        <f t="shared" si="192"/>
        <v>2.0639916063445738E-3</v>
      </c>
      <c r="HE87" s="86">
        <f t="shared" si="193"/>
        <v>1.0803413822952821E-3</v>
      </c>
      <c r="HF87" s="86">
        <f t="shared" si="194"/>
        <v>6.9679226822834189E-4</v>
      </c>
      <c r="HG87" s="86">
        <f t="shared" si="195"/>
        <v>7.1932926588310036E-4</v>
      </c>
      <c r="HH87" s="86">
        <f t="shared" si="196"/>
        <v>1.3072401901039542E-3</v>
      </c>
      <c r="HI87" s="86">
        <f t="shared" si="197"/>
        <v>1.0006934928780231E-3</v>
      </c>
      <c r="HJ87" s="86">
        <f t="shared" si="198"/>
        <v>8.2376776578661054E-4</v>
      </c>
      <c r="HK87" s="86">
        <f t="shared" si="199"/>
        <v>3.3321646979036482E-5</v>
      </c>
      <c r="HL87" s="86">
        <f t="shared" si="200"/>
        <v>6.2861303608417296E-4</v>
      </c>
      <c r="HM87" s="86">
        <f t="shared" si="201"/>
        <v>5.1935366257375418E-4</v>
      </c>
      <c r="HN87" s="86">
        <f t="shared" si="202"/>
        <v>7.7307265279426501E-4</v>
      </c>
      <c r="HO87" s="86">
        <f t="shared" si="203"/>
        <v>3.2811557374619077E-4</v>
      </c>
      <c r="HP87" s="86">
        <f t="shared" si="204"/>
        <v>2.1657439786122444E-4</v>
      </c>
      <c r="HQ87" s="86">
        <f t="shared" si="205"/>
        <v>5.2637140610082535E-5</v>
      </c>
      <c r="HS87" s="86">
        <f t="shared" si="114"/>
        <v>7.9260801987153382E-31</v>
      </c>
      <c r="HT87" s="86">
        <f t="shared" si="206"/>
        <v>2.9450950882045591E-27</v>
      </c>
      <c r="HU87" s="86">
        <f t="shared" si="207"/>
        <v>3.3817148749442322E-33</v>
      </c>
      <c r="HV87" s="86">
        <f t="shared" si="208"/>
        <v>1.5354640876058871E-37</v>
      </c>
      <c r="HW87" s="86">
        <f t="shared" si="209"/>
        <v>1.8719143339664637E-36</v>
      </c>
      <c r="HX87" s="86">
        <f t="shared" si="210"/>
        <v>7.4692120833421386E-34</v>
      </c>
      <c r="HY87" s="86">
        <f t="shared" si="211"/>
        <v>1.7322788634653643E-33</v>
      </c>
      <c r="HZ87" s="86">
        <f t="shared" si="212"/>
        <v>1.5481623745318248E-35</v>
      </c>
      <c r="IA87" s="86">
        <f t="shared" si="213"/>
        <v>4.6288876912226294E-39</v>
      </c>
      <c r="IB87" s="86">
        <f t="shared" si="214"/>
        <v>3.0294140312172511E-37</v>
      </c>
      <c r="IC87" s="86">
        <f t="shared" si="215"/>
        <v>1.8664273497103946E-36</v>
      </c>
      <c r="ID87" s="86">
        <f t="shared" si="216"/>
        <v>1.6313967166270261E-36</v>
      </c>
      <c r="IE87" s="86">
        <f t="shared" si="217"/>
        <v>3.9276198802001724E-38</v>
      </c>
      <c r="IF87" s="86">
        <f t="shared" si="218"/>
        <v>4.0131996774169043E-18</v>
      </c>
      <c r="IG87" s="86">
        <f t="shared" si="219"/>
        <v>1.6437221756280663E-18</v>
      </c>
      <c r="II87" s="86">
        <f t="shared" si="115"/>
        <v>5.4181238126032382E-122</v>
      </c>
      <c r="IJ87" s="86">
        <f t="shared" si="116"/>
        <v>1.0772736224532891E-116</v>
      </c>
      <c r="IK87" s="86">
        <f t="shared" si="117"/>
        <v>4.2926279596211363E-132</v>
      </c>
      <c r="IL87" s="86">
        <f t="shared" si="118"/>
        <v>2.9656988630359829E-154</v>
      </c>
      <c r="IM87" s="86">
        <f t="shared" si="119"/>
        <v>7.6692128886297218E-147</v>
      </c>
      <c r="IN87" s="86">
        <f t="shared" si="120"/>
        <v>5.0132712010026918E-134</v>
      </c>
      <c r="IO87" s="86">
        <f t="shared" si="121"/>
        <v>3.4621008896168425E-130</v>
      </c>
      <c r="IP87" s="86">
        <f t="shared" si="122"/>
        <v>1.9564533303460228E-141</v>
      </c>
      <c r="IQ87" s="86">
        <f t="shared" si="123"/>
        <v>2.6113316110751323E-148</v>
      </c>
      <c r="IR87" s="86">
        <f t="shared" si="124"/>
        <v>9.9750138400356002E-148</v>
      </c>
      <c r="IS87" s="86">
        <f t="shared" si="125"/>
        <v>2.1333292330498354E-146</v>
      </c>
      <c r="IT87" s="86">
        <f t="shared" si="126"/>
        <v>1.9349895892800263E-148</v>
      </c>
      <c r="IU87" s="86">
        <f t="shared" si="127"/>
        <v>5.4632544296972192E-150</v>
      </c>
      <c r="IV87" s="86">
        <f t="shared" si="128"/>
        <v>5.8603633193050326E-102</v>
      </c>
      <c r="IW87" s="86">
        <f t="shared" si="129"/>
        <v>1.0530972692811591E-73</v>
      </c>
      <c r="IY87" s="86">
        <f t="shared" si="130"/>
        <v>0.41289271409855893</v>
      </c>
      <c r="IZ87" s="86">
        <f t="shared" si="131"/>
        <v>0.40535168883945583</v>
      </c>
      <c r="JA87" s="86">
        <f t="shared" si="132"/>
        <v>0.34649276008446689</v>
      </c>
      <c r="JB87" s="86">
        <f t="shared" si="133"/>
        <v>0.22474872696039339</v>
      </c>
      <c r="JC87" s="86">
        <f t="shared" si="134"/>
        <v>0.25771338923251486</v>
      </c>
      <c r="JD87" s="86">
        <f t="shared" si="135"/>
        <v>0.21028398237040796</v>
      </c>
      <c r="JE87" s="86">
        <f t="shared" si="136"/>
        <v>0.41646211517230802</v>
      </c>
      <c r="JF87" s="86">
        <f t="shared" si="137"/>
        <v>0.28261074052141189</v>
      </c>
      <c r="JG87" s="86">
        <f t="shared" si="138"/>
        <v>0.4742439917995992</v>
      </c>
      <c r="JH87" s="86">
        <f t="shared" si="139"/>
        <v>0.37493988524678773</v>
      </c>
      <c r="JI87" s="86">
        <f t="shared" si="140"/>
        <v>0.5001419126397465</v>
      </c>
      <c r="JJ87" s="86">
        <f t="shared" si="141"/>
        <v>0.22688519283429909</v>
      </c>
      <c r="JK87" s="86">
        <f t="shared" si="142"/>
        <v>0.42116749426222644</v>
      </c>
      <c r="JL87" s="86">
        <f t="shared" si="143"/>
        <v>0.46366779654538393</v>
      </c>
      <c r="JM87" s="86">
        <f t="shared" si="144"/>
        <v>0.4052210679265526</v>
      </c>
    </row>
    <row r="88" spans="2:273" x14ac:dyDescent="0.25">
      <c r="B88" s="2">
        <v>61</v>
      </c>
      <c r="C88" s="37">
        <v>139.767</v>
      </c>
      <c r="D88" s="37">
        <v>126.349</v>
      </c>
      <c r="E88" s="37">
        <v>112.425</v>
      </c>
      <c r="F88" s="37">
        <v>100.925</v>
      </c>
      <c r="G88" s="37">
        <v>104.58499999999999</v>
      </c>
      <c r="H88" s="37">
        <v>105.39</v>
      </c>
      <c r="I88" s="37">
        <v>123</v>
      </c>
      <c r="J88" s="37">
        <v>114.53700000000001</v>
      </c>
      <c r="K88" s="37">
        <v>232.17099999999999</v>
      </c>
      <c r="L88" s="37">
        <v>115.535</v>
      </c>
      <c r="M88" s="37">
        <v>138.214</v>
      </c>
      <c r="N88" s="37">
        <v>106.262</v>
      </c>
      <c r="O88" s="37">
        <v>134.10499999999999</v>
      </c>
      <c r="P88" s="37">
        <v>149.07499999999999</v>
      </c>
      <c r="Q88" s="37">
        <v>130.57499999999999</v>
      </c>
      <c r="S88" s="4">
        <f t="shared" si="8"/>
        <v>140.2674896820379</v>
      </c>
      <c r="T88" s="4">
        <f t="shared" si="9"/>
        <v>131.14669826968586</v>
      </c>
      <c r="U88" s="4">
        <f t="shared" si="10"/>
        <v>119.74522881037186</v>
      </c>
      <c r="V88" s="4">
        <f t="shared" si="11"/>
        <v>108.79501663354701</v>
      </c>
      <c r="W88" s="4">
        <f t="shared" si="12"/>
        <v>111.22218140688099</v>
      </c>
      <c r="X88" s="4">
        <f t="shared" si="13"/>
        <v>108.77575408936916</v>
      </c>
      <c r="Y88" s="4">
        <f t="shared" si="14"/>
        <v>128.98205569802798</v>
      </c>
      <c r="Z88" s="4">
        <f t="shared" si="15"/>
        <v>116.63745195941085</v>
      </c>
      <c r="AA88" s="4">
        <f t="shared" si="16"/>
        <v>236.41875176399029</v>
      </c>
      <c r="AB88" s="4">
        <f t="shared" si="17"/>
        <v>123.79220405277337</v>
      </c>
      <c r="AC88" s="4">
        <f t="shared" si="18"/>
        <v>144.45415481371168</v>
      </c>
      <c r="AD88" s="4">
        <f t="shared" si="19"/>
        <v>112.5486109025646</v>
      </c>
      <c r="AE88" s="4">
        <f t="shared" si="20"/>
        <v>136.79544108151441</v>
      </c>
      <c r="AF88" s="4">
        <f t="shared" si="21"/>
        <v>145.66764873897836</v>
      </c>
      <c r="AG88" s="4">
        <f t="shared" si="22"/>
        <v>129.74321579798772</v>
      </c>
      <c r="AI88" s="4">
        <f t="shared" si="23"/>
        <v>-0.50048968203790878</v>
      </c>
      <c r="AJ88" s="4">
        <f t="shared" si="24"/>
        <v>-4.7976982696858528</v>
      </c>
      <c r="AK88" s="4">
        <f t="shared" si="25"/>
        <v>-7.3202288103718587</v>
      </c>
      <c r="AL88" s="4">
        <f t="shared" si="26"/>
        <v>-7.8700166335470101</v>
      </c>
      <c r="AM88" s="4">
        <f t="shared" si="27"/>
        <v>-6.6371814068809982</v>
      </c>
      <c r="AN88" s="4">
        <f t="shared" si="28"/>
        <v>-3.3857540893691578</v>
      </c>
      <c r="AO88" s="4">
        <f t="shared" si="29"/>
        <v>-5.9820556980279775</v>
      </c>
      <c r="AP88" s="4">
        <f t="shared" si="30"/>
        <v>-2.1004519594108473</v>
      </c>
      <c r="AQ88" s="4">
        <f t="shared" si="31"/>
        <v>-4.2477517639902942</v>
      </c>
      <c r="AR88" s="4">
        <f t="shared" si="32"/>
        <v>-8.2572040527733748</v>
      </c>
      <c r="AS88" s="4">
        <f t="shared" si="33"/>
        <v>-6.2401548137116833</v>
      </c>
      <c r="AT88" s="4">
        <f t="shared" si="34"/>
        <v>-6.286610902564604</v>
      </c>
      <c r="AU88" s="4">
        <f t="shared" si="35"/>
        <v>-2.6904410815144217</v>
      </c>
      <c r="AV88" s="4">
        <f t="shared" si="224"/>
        <v>3.4073512610216312</v>
      </c>
      <c r="AW88" s="4">
        <f t="shared" si="224"/>
        <v>0.83178420201227254</v>
      </c>
      <c r="AY88" s="2">
        <f t="shared" si="96"/>
        <v>96.248653208780496</v>
      </c>
      <c r="AZ88" s="2">
        <f t="shared" si="147"/>
        <v>96.767203710693011</v>
      </c>
      <c r="BA88" s="2">
        <f t="shared" si="148"/>
        <v>94.972119733574957</v>
      </c>
      <c r="BB88" s="2">
        <f t="shared" si="149"/>
        <v>96.152167794027292</v>
      </c>
      <c r="BC88" s="2">
        <f t="shared" si="150"/>
        <v>96.410709544328682</v>
      </c>
      <c r="BD88" s="2">
        <f t="shared" si="151"/>
        <v>97.840627771987357</v>
      </c>
      <c r="BE88" s="2">
        <f t="shared" si="152"/>
        <v>94.537228839032863</v>
      </c>
      <c r="BF88" s="2">
        <f t="shared" si="153"/>
        <v>98.768662862809663</v>
      </c>
      <c r="BG88" s="2">
        <f t="shared" si="154"/>
        <v>98.843229077976645</v>
      </c>
      <c r="BH88" s="2">
        <f t="shared" si="155"/>
        <v>96.872428623241021</v>
      </c>
      <c r="BI88" s="2">
        <f t="shared" si="156"/>
        <v>98.757529981345215</v>
      </c>
      <c r="BJ88" s="2">
        <f t="shared" si="157"/>
        <v>100.59749376143765</v>
      </c>
      <c r="BK88" s="2">
        <f t="shared" si="158"/>
        <v>102.78247987821662</v>
      </c>
      <c r="BL88" s="2">
        <f t="shared" si="159"/>
        <v>100.20966689053745</v>
      </c>
      <c r="BM88" s="2">
        <f t="shared" si="160"/>
        <v>100.1325891134365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107.7486044534413</v>
      </c>
      <c r="DL88" s="2">
        <f t="shared" si="225"/>
        <v>111.86437719298246</v>
      </c>
      <c r="DM88" s="2">
        <f t="shared" si="225"/>
        <v>108.35789399624764</v>
      </c>
      <c r="DN88" s="2">
        <f t="shared" si="225"/>
        <v>111.02819183864915</v>
      </c>
      <c r="DO88" s="2">
        <f t="shared" si="225"/>
        <v>109.62813030018759</v>
      </c>
      <c r="DP88" s="2">
        <f t="shared" si="225"/>
        <v>110.94474333958725</v>
      </c>
      <c r="DQ88" s="2">
        <f t="shared" si="225"/>
        <v>106.93536838649155</v>
      </c>
      <c r="DR88" s="2">
        <f t="shared" si="225"/>
        <v>109.07322475106689</v>
      </c>
      <c r="DS88" s="2">
        <f t="shared" si="225"/>
        <v>108.86662035647279</v>
      </c>
      <c r="DT88" s="2">
        <f t="shared" si="225"/>
        <v>108.24855941655943</v>
      </c>
      <c r="DU88" s="2">
        <f t="shared" si="225"/>
        <v>105.63037881606304</v>
      </c>
      <c r="DV88" s="2">
        <f t="shared" si="225"/>
        <v>109.54270715249663</v>
      </c>
      <c r="DW88" s="2">
        <f t="shared" si="225"/>
        <v>110.55912692307692</v>
      </c>
      <c r="DX88" s="2">
        <f t="shared" si="225"/>
        <v>106.24348852901484</v>
      </c>
      <c r="DY88" s="2">
        <f t="shared" si="225"/>
        <v>104.0096218487395</v>
      </c>
      <c r="EA88" s="2">
        <f t="shared" si="228"/>
        <v>94.695881320949439</v>
      </c>
      <c r="EB88" s="2">
        <f t="shared" si="72"/>
        <v>94.814206347225692</v>
      </c>
      <c r="EC88" s="2">
        <f t="shared" si="73"/>
        <v>93.107664872576365</v>
      </c>
      <c r="ED88" s="2">
        <f t="shared" si="74"/>
        <v>93.956551841386329</v>
      </c>
      <c r="EE88" s="2">
        <f t="shared" si="75"/>
        <v>94.470066011373007</v>
      </c>
      <c r="EF88" s="2">
        <f t="shared" si="76"/>
        <v>95.97399764124971</v>
      </c>
      <c r="EG88" s="2">
        <f t="shared" si="77"/>
        <v>92.681415677701438</v>
      </c>
      <c r="EH88" s="2">
        <f t="shared" si="78"/>
        <v>97.089629246806638</v>
      </c>
      <c r="EI88" s="2">
        <f t="shared" si="79"/>
        <v>96.142286354124607</v>
      </c>
      <c r="EJ88" s="2">
        <f t="shared" si="80"/>
        <v>94.808547778981563</v>
      </c>
      <c r="EK88" s="2">
        <f t="shared" si="81"/>
        <v>97.51283664445792</v>
      </c>
      <c r="EL88" s="2">
        <f t="shared" si="82"/>
        <v>99.199907850813062</v>
      </c>
      <c r="EM88" s="2">
        <f t="shared" si="83"/>
        <v>101.60824354394585</v>
      </c>
      <c r="EN88" s="2">
        <f t="shared" si="84"/>
        <v>99.222257165816799</v>
      </c>
      <c r="EO88" s="2">
        <f t="shared" si="85"/>
        <v>99.384920371883595</v>
      </c>
      <c r="EQ88" s="2">
        <f t="shared" si="86"/>
        <v>94.73045590606705</v>
      </c>
      <c r="ER88" s="2">
        <f t="shared" si="226"/>
        <v>94.281307833756799</v>
      </c>
      <c r="ES88" s="2">
        <f t="shared" si="226"/>
        <v>92.94532935025596</v>
      </c>
      <c r="ET88" s="2">
        <f t="shared" si="226"/>
        <v>92.962032799261223</v>
      </c>
      <c r="EU88" s="2">
        <f t="shared" si="226"/>
        <v>93.268213847654906</v>
      </c>
      <c r="EV88" s="2">
        <f t="shared" si="226"/>
        <v>94.292181851710936</v>
      </c>
      <c r="EW88" s="2">
        <f t="shared" si="226"/>
        <v>93.19610674590075</v>
      </c>
      <c r="EX88" s="2">
        <f t="shared" si="226"/>
        <v>95.968984879495963</v>
      </c>
      <c r="EY88" s="2">
        <f t="shared" si="226"/>
        <v>95.86171164670229</v>
      </c>
      <c r="EZ88" s="2">
        <f t="shared" si="226"/>
        <v>95.457115778902221</v>
      </c>
      <c r="FA88" s="2">
        <f t="shared" si="226"/>
        <v>97.779487121199864</v>
      </c>
      <c r="FB88" s="2">
        <f t="shared" si="226"/>
        <v>98.565090040686783</v>
      </c>
      <c r="FC88" s="2">
        <f t="shared" si="226"/>
        <v>101.50749891366405</v>
      </c>
      <c r="FD88" s="2">
        <f t="shared" si="226"/>
        <v>101.12022232310321</v>
      </c>
      <c r="FE88" s="2">
        <f t="shared" si="226"/>
        <v>100.4515919640714</v>
      </c>
      <c r="FG88" s="2">
        <f t="shared" si="88"/>
        <v>0.8810394575770375</v>
      </c>
      <c r="FH88" s="2">
        <f t="shared" si="227"/>
        <v>0.88544295114845495</v>
      </c>
      <c r="FI88" s="2">
        <f t="shared" si="227"/>
        <v>0.87773681970528517</v>
      </c>
      <c r="FJ88" s="2">
        <f t="shared" si="227"/>
        <v>0.87135795095271684</v>
      </c>
      <c r="FK88" s="2">
        <f t="shared" si="227"/>
        <v>0.87193711726508882</v>
      </c>
      <c r="FL88" s="2">
        <f t="shared" si="227"/>
        <v>0.87526161288417781</v>
      </c>
      <c r="FM88" s="2">
        <f t="shared" si="227"/>
        <v>0.86982025693671217</v>
      </c>
      <c r="FN88" s="2">
        <f t="shared" si="227"/>
        <v>0.85983678035914834</v>
      </c>
      <c r="FO88" s="2">
        <f t="shared" si="227"/>
        <v>0.78772750750573772</v>
      </c>
      <c r="FP88" s="2">
        <f t="shared" si="227"/>
        <v>0.84646241746443718</v>
      </c>
      <c r="FQ88" s="2">
        <f t="shared" si="227"/>
        <v>0.84668096315170038</v>
      </c>
      <c r="FR88" s="2">
        <f t="shared" si="227"/>
        <v>0.86484552360679212</v>
      </c>
      <c r="FS88" s="2">
        <f t="shared" si="227"/>
        <v>0.86880963500567598</v>
      </c>
      <c r="FT88" s="2">
        <f t="shared" si="227"/>
        <v>0.85944039959675844</v>
      </c>
      <c r="FU88" s="2">
        <f t="shared" si="227"/>
        <v>0.83839210930178232</v>
      </c>
      <c r="FW88" s="2">
        <f t="shared" si="112"/>
        <v>3.7206210962982626E-4</v>
      </c>
      <c r="FX88" s="2">
        <f t="shared" si="164"/>
        <v>4.126321084904972E-4</v>
      </c>
      <c r="FY88" s="2">
        <f t="shared" si="165"/>
        <v>5.337826453325231E-4</v>
      </c>
      <c r="FZ88" s="2">
        <f t="shared" si="166"/>
        <v>5.1763433647013788E-4</v>
      </c>
      <c r="GA88" s="2">
        <f t="shared" si="167"/>
        <v>4.5086789156191162E-4</v>
      </c>
      <c r="GB88" s="2">
        <f t="shared" si="168"/>
        <v>4.7361999993060619E-4</v>
      </c>
      <c r="GC88" s="2">
        <f t="shared" si="169"/>
        <v>4.6097567947795038E-4</v>
      </c>
      <c r="GD88" s="2">
        <f t="shared" si="170"/>
        <v>5.58350861323206E-4</v>
      </c>
      <c r="GE88" s="2">
        <f t="shared" si="171"/>
        <v>2.9714066767462874E-4</v>
      </c>
      <c r="GF88" s="2">
        <f t="shared" si="172"/>
        <v>5.1490079059061803E-4</v>
      </c>
      <c r="GG88" s="2">
        <f t="shared" si="173"/>
        <v>4.4848808377002253E-4</v>
      </c>
      <c r="GH88" s="2">
        <f t="shared" si="174"/>
        <v>4.5637256840653823E-4</v>
      </c>
      <c r="GI88" s="2">
        <f t="shared" si="175"/>
        <v>3.3076958017110535E-4</v>
      </c>
      <c r="GJ88" s="2">
        <f t="shared" si="176"/>
        <v>2.6778677620996105E-4</v>
      </c>
      <c r="GK88" s="2">
        <f t="shared" si="177"/>
        <v>2.6295888193288212E-4</v>
      </c>
      <c r="GM88" s="86">
        <f t="shared" si="113"/>
        <v>0.30111119632087002</v>
      </c>
      <c r="GN88" s="86">
        <f t="shared" si="178"/>
        <v>0.23036216262335868</v>
      </c>
      <c r="GO88" s="86">
        <f t="shared" si="179"/>
        <v>0.16745872958805993</v>
      </c>
      <c r="GP88" s="86">
        <f t="shared" si="180"/>
        <v>9.1291228430664964E-2</v>
      </c>
      <c r="GQ88" s="86">
        <f t="shared" si="181"/>
        <v>0.10439455310757055</v>
      </c>
      <c r="GR88" s="86">
        <f t="shared" si="182"/>
        <v>7.7946491067150583E-2</v>
      </c>
      <c r="GS88" s="86">
        <f t="shared" si="183"/>
        <v>0.23354532870874475</v>
      </c>
      <c r="GT88" s="86">
        <f t="shared" si="184"/>
        <v>0.13283080588314114</v>
      </c>
      <c r="GU88" s="86">
        <f t="shared" si="185"/>
        <v>0.55672189776235825</v>
      </c>
      <c r="GV88" s="86">
        <f t="shared" si="186"/>
        <v>0.19136768651660224</v>
      </c>
      <c r="GW88" s="86">
        <f t="shared" si="187"/>
        <v>0.30204339763654647</v>
      </c>
      <c r="GX88" s="86">
        <f t="shared" si="188"/>
        <v>9.1679562235907133E-2</v>
      </c>
      <c r="GY88" s="86">
        <f t="shared" si="189"/>
        <v>0.24175111476639005</v>
      </c>
      <c r="GZ88" s="86">
        <f t="shared" si="190"/>
        <v>0.34304391321806843</v>
      </c>
      <c r="HA88" s="86">
        <f t="shared" si="191"/>
        <v>0.2831868559315705</v>
      </c>
      <c r="HC88" s="86">
        <f t="shared" si="145"/>
        <v>3.210709787803656E-3</v>
      </c>
      <c r="HD88" s="86">
        <f t="shared" si="192"/>
        <v>3.3349046051861916E-3</v>
      </c>
      <c r="HE88" s="86">
        <f t="shared" si="193"/>
        <v>1.8823952587187648E-3</v>
      </c>
      <c r="HF88" s="86">
        <f t="shared" si="194"/>
        <v>1.2915014087972942E-3</v>
      </c>
      <c r="HG88" s="86">
        <f t="shared" si="195"/>
        <v>1.2981824620681493E-3</v>
      </c>
      <c r="HH88" s="86">
        <f t="shared" si="196"/>
        <v>2.2494149302459076E-3</v>
      </c>
      <c r="HI88" s="86">
        <f t="shared" si="197"/>
        <v>1.7245066151066622E-3</v>
      </c>
      <c r="HJ88" s="86">
        <f t="shared" si="198"/>
        <v>1.4855314228220972E-3</v>
      </c>
      <c r="HK88" s="86">
        <f t="shared" si="199"/>
        <v>6.5687433035560097E-5</v>
      </c>
      <c r="HL88" s="86">
        <f t="shared" si="200"/>
        <v>1.1546682509438221E-3</v>
      </c>
      <c r="HM88" s="86">
        <f t="shared" si="201"/>
        <v>9.4903667061105822E-4</v>
      </c>
      <c r="HN88" s="86">
        <f t="shared" si="202"/>
        <v>1.3965377251980932E-3</v>
      </c>
      <c r="HO88" s="86">
        <f t="shared" si="203"/>
        <v>6.0154422806570442E-4</v>
      </c>
      <c r="HP88" s="86">
        <f t="shared" si="204"/>
        <v>4.095817304402595E-4</v>
      </c>
      <c r="HQ88" s="86">
        <f t="shared" si="205"/>
        <v>1.1467767465665334E-4</v>
      </c>
      <c r="HS88" s="86">
        <f t="shared" si="114"/>
        <v>7.7532927058637615E-30</v>
      </c>
      <c r="HT88" s="86">
        <f t="shared" si="206"/>
        <v>2.4469470644334832E-26</v>
      </c>
      <c r="HU88" s="86">
        <f t="shared" si="207"/>
        <v>4.4791921797978372E-32</v>
      </c>
      <c r="HV88" s="86">
        <f t="shared" si="208"/>
        <v>2.983596901759344E-36</v>
      </c>
      <c r="HW88" s="86">
        <f t="shared" si="209"/>
        <v>3.0790874840520897E-35</v>
      </c>
      <c r="HX88" s="86">
        <f t="shared" si="210"/>
        <v>9.9480092995967029E-33</v>
      </c>
      <c r="HY88" s="86">
        <f t="shared" si="211"/>
        <v>2.1710284208060439E-32</v>
      </c>
      <c r="HZ88" s="86">
        <f t="shared" si="212"/>
        <v>2.5139564885419275E-34</v>
      </c>
      <c r="IA88" s="86">
        <f t="shared" si="213"/>
        <v>7.3919418480199416E-38</v>
      </c>
      <c r="IB88" s="86">
        <f t="shared" si="214"/>
        <v>5.4466985441760589E-36</v>
      </c>
      <c r="IC88" s="86">
        <f t="shared" si="215"/>
        <v>3.0514192329395698E-35</v>
      </c>
      <c r="ID88" s="86">
        <f t="shared" si="216"/>
        <v>2.7432590679170118E-35</v>
      </c>
      <c r="IE88" s="86">
        <f t="shared" si="217"/>
        <v>6.3801392317787365E-37</v>
      </c>
      <c r="IF88" s="86">
        <f t="shared" si="218"/>
        <v>1.3607880909157741E-17</v>
      </c>
      <c r="IG88" s="86">
        <f t="shared" si="219"/>
        <v>5.7493376864076756E-18</v>
      </c>
      <c r="II88" s="86">
        <f t="shared" si="115"/>
        <v>3.058004326643132E-119</v>
      </c>
      <c r="IJ88" s="86">
        <f t="shared" si="116"/>
        <v>4.977348054606765E-114</v>
      </c>
      <c r="IK88" s="86">
        <f t="shared" si="117"/>
        <v>5.699808311633705E-129</v>
      </c>
      <c r="IL88" s="86">
        <f t="shared" si="118"/>
        <v>1.2937601704274027E-150</v>
      </c>
      <c r="IM88" s="86">
        <f t="shared" si="119"/>
        <v>1.9341728768454522E-143</v>
      </c>
      <c r="IN88" s="86">
        <f t="shared" si="120"/>
        <v>6.6209001140417644E-131</v>
      </c>
      <c r="IO88" s="86">
        <f t="shared" si="121"/>
        <v>3.6228234998096014E-127</v>
      </c>
      <c r="IP88" s="86">
        <f t="shared" si="122"/>
        <v>4.5524567851074672E-138</v>
      </c>
      <c r="IQ88" s="86">
        <f t="shared" si="123"/>
        <v>4.7808105836901347E-145</v>
      </c>
      <c r="IR88" s="86">
        <f t="shared" si="124"/>
        <v>3.0228506640466381E-144</v>
      </c>
      <c r="IS88" s="86">
        <f t="shared" si="125"/>
        <v>5.2250888031780854E-143</v>
      </c>
      <c r="IT88" s="86">
        <f t="shared" si="126"/>
        <v>5.3856329033412789E-145</v>
      </c>
      <c r="IU88" s="86">
        <f t="shared" si="127"/>
        <v>1.204774853024247E-146</v>
      </c>
      <c r="IV88" s="86">
        <f t="shared" si="128"/>
        <v>9.3517826127231066E-100</v>
      </c>
      <c r="IW88" s="86">
        <f t="shared" si="129"/>
        <v>3.9926596858593641E-72</v>
      </c>
      <c r="IY88" s="86">
        <f t="shared" si="130"/>
        <v>0.30432190610867366</v>
      </c>
      <c r="IZ88" s="86">
        <f t="shared" si="131"/>
        <v>0.23369706722854486</v>
      </c>
      <c r="JA88" s="86">
        <f t="shared" si="132"/>
        <v>0.16934112484677871</v>
      </c>
      <c r="JB88" s="86">
        <f t="shared" si="133"/>
        <v>9.2582729839462252E-2</v>
      </c>
      <c r="JC88" s="86">
        <f t="shared" si="134"/>
        <v>0.10569273556963869</v>
      </c>
      <c r="JD88" s="86">
        <f t="shared" si="135"/>
        <v>8.0195905997396497E-2</v>
      </c>
      <c r="JE88" s="86">
        <f t="shared" si="136"/>
        <v>0.23526983532385143</v>
      </c>
      <c r="JF88" s="86">
        <f t="shared" si="137"/>
        <v>0.13431633730596323</v>
      </c>
      <c r="JG88" s="86">
        <f t="shared" si="138"/>
        <v>0.55678758519539384</v>
      </c>
      <c r="JH88" s="86">
        <f t="shared" si="139"/>
        <v>0.19252235476754606</v>
      </c>
      <c r="JI88" s="86">
        <f t="shared" si="140"/>
        <v>0.30299243430715755</v>
      </c>
      <c r="JJ88" s="86">
        <f t="shared" si="141"/>
        <v>9.3076099961105233E-2</v>
      </c>
      <c r="JK88" s="86">
        <f t="shared" si="142"/>
        <v>0.24235265899445577</v>
      </c>
      <c r="JL88" s="86">
        <f t="shared" si="143"/>
        <v>0.34345349494850869</v>
      </c>
      <c r="JM88" s="86">
        <f t="shared" si="144"/>
        <v>0.28330153360622717</v>
      </c>
    </row>
    <row r="89" spans="2:273" x14ac:dyDescent="0.25">
      <c r="B89" s="2">
        <v>62</v>
      </c>
      <c r="C89" s="37">
        <v>119.023</v>
      </c>
      <c r="D89" s="37">
        <v>104.32599999999999</v>
      </c>
      <c r="E89" s="37">
        <v>100.75</v>
      </c>
      <c r="F89" s="37">
        <v>95.5</v>
      </c>
      <c r="G89" s="37">
        <v>98.878</v>
      </c>
      <c r="H89" s="37">
        <v>100.92700000000001</v>
      </c>
      <c r="I89" s="37">
        <v>104.70699999999999</v>
      </c>
      <c r="J89" s="37">
        <v>104.732</v>
      </c>
      <c r="K89" s="37">
        <v>232.70699999999999</v>
      </c>
      <c r="L89" s="37">
        <v>102.512</v>
      </c>
      <c r="M89" s="37">
        <v>108.619</v>
      </c>
      <c r="N89" s="37">
        <v>100.262</v>
      </c>
      <c r="O89" s="37">
        <v>112.158</v>
      </c>
      <c r="P89" s="37">
        <v>123.3</v>
      </c>
      <c r="Q89" s="37">
        <v>110.47499999999999</v>
      </c>
      <c r="S89" s="4">
        <f t="shared" si="8"/>
        <v>123.44611913866818</v>
      </c>
      <c r="T89" s="4">
        <f t="shared" si="9"/>
        <v>112.24684228602074</v>
      </c>
      <c r="U89" s="4">
        <f t="shared" si="10"/>
        <v>104.04086473354357</v>
      </c>
      <c r="V89" s="4">
        <f t="shared" si="11"/>
        <v>100.33077707785387</v>
      </c>
      <c r="W89" s="4">
        <f t="shared" si="12"/>
        <v>101.00447273524691</v>
      </c>
      <c r="X89" s="4">
        <f t="shared" si="13"/>
        <v>101.71780906733078</v>
      </c>
      <c r="Y89" s="4">
        <f t="shared" si="14"/>
        <v>108.66662153534365</v>
      </c>
      <c r="Z89" s="4">
        <f t="shared" si="15"/>
        <v>105.1253635323242</v>
      </c>
      <c r="AA89" s="4">
        <f t="shared" si="16"/>
        <v>241.89216117558149</v>
      </c>
      <c r="AB89" s="4">
        <f t="shared" si="17"/>
        <v>106.38365047342737</v>
      </c>
      <c r="AC89" s="4">
        <f t="shared" si="18"/>
        <v>117.51333841904264</v>
      </c>
      <c r="AD89" s="4">
        <f t="shared" si="19"/>
        <v>104.53067171575235</v>
      </c>
      <c r="AE89" s="4">
        <f t="shared" si="20"/>
        <v>116.54713225232383</v>
      </c>
      <c r="AF89" s="4">
        <f t="shared" si="21"/>
        <v>126.61076396054183</v>
      </c>
      <c r="AG89" s="4">
        <f t="shared" si="22"/>
        <v>115.68627636625671</v>
      </c>
      <c r="AI89" s="4">
        <f t="shared" si="23"/>
        <v>-4.4231191386681843</v>
      </c>
      <c r="AJ89" s="4">
        <f t="shared" si="24"/>
        <v>-7.9208422860207435</v>
      </c>
      <c r="AK89" s="4">
        <f t="shared" si="25"/>
        <v>-3.2908647335435717</v>
      </c>
      <c r="AL89" s="4">
        <f t="shared" si="26"/>
        <v>-4.8307770778538668</v>
      </c>
      <c r="AM89" s="4">
        <f t="shared" si="27"/>
        <v>-2.1264727352469066</v>
      </c>
      <c r="AN89" s="4">
        <f t="shared" si="28"/>
        <v>-0.79080906733076972</v>
      </c>
      <c r="AO89" s="4">
        <f t="shared" si="29"/>
        <v>-3.9596215353436577</v>
      </c>
      <c r="AP89" s="4">
        <f t="shared" si="30"/>
        <v>-0.39336353232420151</v>
      </c>
      <c r="AQ89" s="4">
        <f t="shared" si="31"/>
        <v>-9.1851611755814986</v>
      </c>
      <c r="AR89" s="4">
        <f t="shared" si="32"/>
        <v>-3.8716504734273656</v>
      </c>
      <c r="AS89" s="4">
        <f t="shared" si="33"/>
        <v>-8.89433841904264</v>
      </c>
      <c r="AT89" s="4">
        <f t="shared" si="34"/>
        <v>-4.2686717157523475</v>
      </c>
      <c r="AU89" s="4">
        <f t="shared" si="35"/>
        <v>-4.389132252323833</v>
      </c>
      <c r="AV89" s="4">
        <f t="shared" si="224"/>
        <v>-3.3107639605418342</v>
      </c>
      <c r="AW89" s="4">
        <f t="shared" si="224"/>
        <v>-5.2112763662567119</v>
      </c>
      <c r="AY89" s="2">
        <f t="shared" si="96"/>
        <v>96.007462863681113</v>
      </c>
      <c r="AZ89" s="2">
        <f t="shared" si="147"/>
        <v>96.495245112994581</v>
      </c>
      <c r="BA89" s="2">
        <f t="shared" si="148"/>
        <v>94.725954840859828</v>
      </c>
      <c r="BB89" s="2">
        <f t="shared" si="149"/>
        <v>95.876419246120861</v>
      </c>
      <c r="BC89" s="2">
        <f t="shared" si="150"/>
        <v>96.144468826109744</v>
      </c>
      <c r="BD89" s="2">
        <f t="shared" si="151"/>
        <v>97.572614797263554</v>
      </c>
      <c r="BE89" s="2">
        <f t="shared" si="152"/>
        <v>94.318916521965832</v>
      </c>
      <c r="BF89" s="2">
        <f t="shared" si="153"/>
        <v>98.498060303700541</v>
      </c>
      <c r="BG89" s="2">
        <f t="shared" si="154"/>
        <v>98.576230418693484</v>
      </c>
      <c r="BH89" s="2">
        <f t="shared" si="155"/>
        <v>96.643864526239838</v>
      </c>
      <c r="BI89" s="2">
        <f t="shared" si="156"/>
        <v>98.547288112154035</v>
      </c>
      <c r="BJ89" s="2">
        <f t="shared" si="157"/>
        <v>100.37079958701055</v>
      </c>
      <c r="BK89" s="2">
        <f t="shared" si="158"/>
        <v>102.58351087527838</v>
      </c>
      <c r="BL89" s="2">
        <f t="shared" si="159"/>
        <v>100.06110290285083</v>
      </c>
      <c r="BM89" s="2">
        <f t="shared" si="160"/>
        <v>99.988502991688861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107.86338441295547</v>
      </c>
      <c r="DL89" s="2">
        <f t="shared" si="225"/>
        <v>112.09306443994603</v>
      </c>
      <c r="DM89" s="2">
        <f t="shared" si="225"/>
        <v>108.52675891181987</v>
      </c>
      <c r="DN89" s="2">
        <f t="shared" si="225"/>
        <v>111.26688320825515</v>
      </c>
      <c r="DO89" s="2">
        <f t="shared" si="225"/>
        <v>109.82238705440898</v>
      </c>
      <c r="DP89" s="2">
        <f t="shared" si="225"/>
        <v>111.1550184803002</v>
      </c>
      <c r="DQ89" s="2">
        <f t="shared" si="225"/>
        <v>107.0804320825516</v>
      </c>
      <c r="DR89" s="2">
        <f t="shared" si="225"/>
        <v>109.2497567567568</v>
      </c>
      <c r="DS89" s="2">
        <f t="shared" si="225"/>
        <v>109.05805065666041</v>
      </c>
      <c r="DT89" s="2">
        <f t="shared" si="225"/>
        <v>108.3905861861862</v>
      </c>
      <c r="DU89" s="2">
        <f t="shared" si="225"/>
        <v>105.65047751395122</v>
      </c>
      <c r="DV89" s="2">
        <f t="shared" si="225"/>
        <v>109.62408508771931</v>
      </c>
      <c r="DW89" s="2">
        <f t="shared" si="225"/>
        <v>110.64840769230769</v>
      </c>
      <c r="DX89" s="2">
        <f t="shared" si="225"/>
        <v>106.34016869095815</v>
      </c>
      <c r="DY89" s="2">
        <f t="shared" si="225"/>
        <v>103.95728991596638</v>
      </c>
      <c r="EA89" s="2">
        <f t="shared" si="228"/>
        <v>94.54748090815275</v>
      </c>
      <c r="EB89" s="2">
        <f t="shared" si="72"/>
        <v>94.655052741036528</v>
      </c>
      <c r="EC89" s="2">
        <f t="shared" si="73"/>
        <v>92.9728414175475</v>
      </c>
      <c r="ED89" s="2">
        <f t="shared" si="74"/>
        <v>93.804810995556267</v>
      </c>
      <c r="EE89" s="2">
        <f t="shared" si="75"/>
        <v>94.312985805913598</v>
      </c>
      <c r="EF89" s="2">
        <f t="shared" si="76"/>
        <v>95.808191178090269</v>
      </c>
      <c r="EG89" s="2">
        <f t="shared" si="77"/>
        <v>92.57675765146783</v>
      </c>
      <c r="EH89" s="2">
        <f t="shared" si="78"/>
        <v>96.900388944354717</v>
      </c>
      <c r="EI89" s="2">
        <f t="shared" si="79"/>
        <v>96.000290750394669</v>
      </c>
      <c r="EJ89" s="2">
        <f t="shared" si="80"/>
        <v>94.700221812928845</v>
      </c>
      <c r="EK89" s="2">
        <f t="shared" si="81"/>
        <v>97.374053785584508</v>
      </c>
      <c r="EL89" s="2">
        <f t="shared" si="82"/>
        <v>99.052324898907358</v>
      </c>
      <c r="EM89" s="2">
        <f t="shared" si="83"/>
        <v>101.47290407084917</v>
      </c>
      <c r="EN89" s="2">
        <f t="shared" si="84"/>
        <v>99.123909247759116</v>
      </c>
      <c r="EO89" s="2">
        <f t="shared" si="85"/>
        <v>99.290445054599687</v>
      </c>
      <c r="EQ89" s="2">
        <f t="shared" si="86"/>
        <v>94.581190349183018</v>
      </c>
      <c r="ER89" s="2">
        <f t="shared" si="226"/>
        <v>94.136544505993385</v>
      </c>
      <c r="ES89" s="2">
        <f t="shared" si="226"/>
        <v>92.81526803853464</v>
      </c>
      <c r="ET89" s="2">
        <f t="shared" si="226"/>
        <v>92.83851941600328</v>
      </c>
      <c r="EU89" s="2">
        <f t="shared" si="226"/>
        <v>93.145087166687091</v>
      </c>
      <c r="EV89" s="2">
        <f t="shared" si="226"/>
        <v>94.173654145729202</v>
      </c>
      <c r="EW89" s="2">
        <f t="shared" si="226"/>
        <v>93.07680803403359</v>
      </c>
      <c r="EX89" s="2">
        <f t="shared" si="226"/>
        <v>95.814119630390721</v>
      </c>
      <c r="EY89" s="2">
        <f t="shared" si="226"/>
        <v>95.726591234906465</v>
      </c>
      <c r="EZ89" s="2">
        <f t="shared" si="226"/>
        <v>95.330973085094044</v>
      </c>
      <c r="FA89" s="2">
        <f t="shared" si="226"/>
        <v>97.633737541055211</v>
      </c>
      <c r="FB89" s="2">
        <f t="shared" si="226"/>
        <v>98.435937232853462</v>
      </c>
      <c r="FC89" s="2">
        <f t="shared" si="226"/>
        <v>101.3749958600126</v>
      </c>
      <c r="FD89" s="2">
        <f t="shared" si="226"/>
        <v>100.9752108545283</v>
      </c>
      <c r="FE89" s="2">
        <f t="shared" si="226"/>
        <v>100.32524198937324</v>
      </c>
      <c r="FG89" s="2">
        <f t="shared" si="88"/>
        <v>0.89035905798960036</v>
      </c>
      <c r="FH89" s="2">
        <f t="shared" si="227"/>
        <v>0.89445889879210183</v>
      </c>
      <c r="FI89" s="2">
        <f t="shared" si="227"/>
        <v>0.88728205328859011</v>
      </c>
      <c r="FJ89" s="2">
        <f t="shared" si="227"/>
        <v>0.88133386229016253</v>
      </c>
      <c r="FK89" s="2">
        <f t="shared" si="227"/>
        <v>0.88187420416455342</v>
      </c>
      <c r="FL89" s="2">
        <f t="shared" si="227"/>
        <v>0.88497476490768345</v>
      </c>
      <c r="FM89" s="2">
        <f t="shared" si="227"/>
        <v>0.87989897734821243</v>
      </c>
      <c r="FN89" s="2">
        <f t="shared" si="227"/>
        <v>0.87057342666371929</v>
      </c>
      <c r="FO89" s="2">
        <f t="shared" si="227"/>
        <v>0.80272046217742155</v>
      </c>
      <c r="FP89" s="2">
        <f t="shared" si="227"/>
        <v>0.85805442645293672</v>
      </c>
      <c r="FQ89" s="2">
        <f t="shared" si="227"/>
        <v>0.85825923500456025</v>
      </c>
      <c r="FR89" s="2">
        <f t="shared" si="227"/>
        <v>0.87525415891562541</v>
      </c>
      <c r="FS89" s="2">
        <f t="shared" si="227"/>
        <v>0.87895571092050029</v>
      </c>
      <c r="FT89" s="2">
        <f t="shared" si="227"/>
        <v>0.87020282558319229</v>
      </c>
      <c r="FU89" s="2">
        <f t="shared" si="227"/>
        <v>0.85048579848887507</v>
      </c>
      <c r="FW89" s="2">
        <f t="shared" si="112"/>
        <v>4.0794334733421149E-4</v>
      </c>
      <c r="FX89" s="2">
        <f t="shared" si="164"/>
        <v>4.5242409898436128E-4</v>
      </c>
      <c r="FY89" s="2">
        <f t="shared" si="165"/>
        <v>5.8525089260992689E-4</v>
      </c>
      <c r="FZ89" s="2">
        <f t="shared" si="166"/>
        <v>5.6754642000396839E-4</v>
      </c>
      <c r="GA89" s="2">
        <f t="shared" si="167"/>
        <v>4.9434530895120597E-4</v>
      </c>
      <c r="GB89" s="2">
        <f t="shared" si="168"/>
        <v>5.1929027472974519E-4</v>
      </c>
      <c r="GC89" s="2">
        <f t="shared" si="169"/>
        <v>5.0542730307442062E-4</v>
      </c>
      <c r="GD89" s="2">
        <f t="shared" si="170"/>
        <v>6.1218656755395785E-4</v>
      </c>
      <c r="GE89" s="2">
        <f t="shared" si="171"/>
        <v>3.2579892342086904E-4</v>
      </c>
      <c r="GF89" s="2">
        <f t="shared" si="172"/>
        <v>5.6454944510638016E-4</v>
      </c>
      <c r="GG89" s="2">
        <f t="shared" si="173"/>
        <v>4.9173612799534425E-4</v>
      </c>
      <c r="GH89" s="2">
        <f t="shared" si="174"/>
        <v>5.0038053881942346E-4</v>
      </c>
      <c r="GI89" s="2">
        <f t="shared" si="175"/>
        <v>3.6267005905911117E-4</v>
      </c>
      <c r="GJ89" s="2">
        <f t="shared" si="176"/>
        <v>2.9361477562016931E-4</v>
      </c>
      <c r="GK89" s="2">
        <f t="shared" si="177"/>
        <v>2.8832136586661496E-4</v>
      </c>
      <c r="GM89" s="86">
        <f t="shared" si="113"/>
        <v>0.19918383396036732</v>
      </c>
      <c r="GN89" s="86">
        <f t="shared" si="178"/>
        <v>0.10375737784650091</v>
      </c>
      <c r="GO89" s="86">
        <f t="shared" si="179"/>
        <v>5.9907126587463319E-2</v>
      </c>
      <c r="GP89" s="86">
        <f t="shared" si="180"/>
        <v>2.73206944832271E-2</v>
      </c>
      <c r="GQ89" s="86">
        <f t="shared" si="181"/>
        <v>3.0157491093741582E-2</v>
      </c>
      <c r="GR89" s="86">
        <f t="shared" si="182"/>
        <v>2.0596051262071667E-2</v>
      </c>
      <c r="GS89" s="86">
        <f t="shared" si="183"/>
        <v>0.10105393338036298</v>
      </c>
      <c r="GT89" s="86">
        <f t="shared" si="184"/>
        <v>4.7594715690804035E-2</v>
      </c>
      <c r="GU89" s="86">
        <f t="shared" si="185"/>
        <v>0.63195093534844582</v>
      </c>
      <c r="GV89" s="86">
        <f t="shared" si="186"/>
        <v>7.2415701172043892E-2</v>
      </c>
      <c r="GW89" s="86">
        <f t="shared" si="187"/>
        <v>0.13694711855174641</v>
      </c>
      <c r="GX89" s="86">
        <f t="shared" si="188"/>
        <v>2.7146065837635243E-2</v>
      </c>
      <c r="GY89" s="86">
        <f t="shared" si="189"/>
        <v>0.10801666606584247</v>
      </c>
      <c r="GZ89" s="86">
        <f t="shared" si="190"/>
        <v>0.22430737275374854</v>
      </c>
      <c r="HA89" s="86">
        <f t="shared" si="191"/>
        <v>0.17326113934570614</v>
      </c>
      <c r="HC89" s="86">
        <f t="shared" si="145"/>
        <v>5.1165971901108494E-3</v>
      </c>
      <c r="HD89" s="86">
        <f t="shared" si="192"/>
        <v>5.2831902067560794E-3</v>
      </c>
      <c r="HE89" s="86">
        <f t="shared" si="193"/>
        <v>3.2019994707527671E-3</v>
      </c>
      <c r="HF89" s="86">
        <f t="shared" si="194"/>
        <v>2.3276936149346241E-3</v>
      </c>
      <c r="HG89" s="86">
        <f t="shared" si="195"/>
        <v>2.2834006342613246E-3</v>
      </c>
      <c r="HH89" s="86">
        <f t="shared" si="196"/>
        <v>3.7803458427779803E-3</v>
      </c>
      <c r="HI89" s="86">
        <f t="shared" si="197"/>
        <v>2.9048173903170622E-3</v>
      </c>
      <c r="HJ89" s="86">
        <f t="shared" si="198"/>
        <v>2.6098306211990649E-3</v>
      </c>
      <c r="HK89" s="86">
        <f t="shared" si="199"/>
        <v>1.264419095247519E-4</v>
      </c>
      <c r="HL89" s="86">
        <f t="shared" si="200"/>
        <v>2.064890352089674E-3</v>
      </c>
      <c r="HM89" s="86">
        <f t="shared" si="201"/>
        <v>1.6902931274382868E-3</v>
      </c>
      <c r="HN89" s="86">
        <f t="shared" si="202"/>
        <v>2.4579446602762569E-3</v>
      </c>
      <c r="HO89" s="86">
        <f t="shared" si="203"/>
        <v>1.0762083080063721E-3</v>
      </c>
      <c r="HP89" s="86">
        <f t="shared" si="204"/>
        <v>7.5493826346363679E-4</v>
      </c>
      <c r="HQ89" s="86">
        <f t="shared" si="205"/>
        <v>2.4172750412871649E-4</v>
      </c>
      <c r="HS89" s="86">
        <f t="shared" si="114"/>
        <v>7.2954643657438973E-29</v>
      </c>
      <c r="HT89" s="86">
        <f t="shared" si="206"/>
        <v>1.9571489985179783E-25</v>
      </c>
      <c r="HU89" s="86">
        <f t="shared" si="207"/>
        <v>5.664997875753334E-31</v>
      </c>
      <c r="HV89" s="86">
        <f t="shared" si="208"/>
        <v>5.4945143322651117E-35</v>
      </c>
      <c r="HW89" s="86">
        <f t="shared" si="209"/>
        <v>4.8213067612523254E-34</v>
      </c>
      <c r="HX89" s="86">
        <f t="shared" si="210"/>
        <v>1.2660713129989115E-31</v>
      </c>
      <c r="HY89" s="86">
        <f t="shared" si="211"/>
        <v>2.6042485404137573E-31</v>
      </c>
      <c r="HZ89" s="86">
        <f t="shared" si="212"/>
        <v>3.8826616186235021E-33</v>
      </c>
      <c r="IA89" s="86">
        <f t="shared" si="213"/>
        <v>1.1286543795463254E-36</v>
      </c>
      <c r="IB89" s="86">
        <f t="shared" si="214"/>
        <v>9.303107560541171E-35</v>
      </c>
      <c r="IC89" s="86">
        <f t="shared" si="215"/>
        <v>4.7500032322304791E-34</v>
      </c>
      <c r="ID89" s="86">
        <f t="shared" si="216"/>
        <v>4.3881043537342569E-34</v>
      </c>
      <c r="IE89" s="86">
        <f t="shared" si="217"/>
        <v>9.8924980439776994E-36</v>
      </c>
      <c r="IF89" s="86">
        <f t="shared" si="218"/>
        <v>4.5256999876991938E-17</v>
      </c>
      <c r="IG89" s="86">
        <f t="shared" si="219"/>
        <v>1.9713519067523521E-17</v>
      </c>
      <c r="II89" s="86">
        <f t="shared" si="115"/>
        <v>1.604110333832859E-116</v>
      </c>
      <c r="IJ89" s="86">
        <f t="shared" si="116"/>
        <v>2.1403255403606618E-111</v>
      </c>
      <c r="IK89" s="86">
        <f t="shared" si="117"/>
        <v>6.9371618364036546E-126</v>
      </c>
      <c r="IL89" s="86">
        <f t="shared" si="118"/>
        <v>5.1011322460447868E-147</v>
      </c>
      <c r="IM89" s="86">
        <f t="shared" si="119"/>
        <v>4.4456445637242586E-140</v>
      </c>
      <c r="IN89" s="86">
        <f t="shared" si="120"/>
        <v>8.0262192561176333E-128</v>
      </c>
      <c r="IO89" s="86">
        <f t="shared" si="121"/>
        <v>3.4904986306721902E-124</v>
      </c>
      <c r="IP89" s="86">
        <f t="shared" si="122"/>
        <v>9.6383779461043788E-135</v>
      </c>
      <c r="IQ89" s="86">
        <f t="shared" si="123"/>
        <v>8.0437266981083913E-142</v>
      </c>
      <c r="IR89" s="86">
        <f t="shared" si="124"/>
        <v>8.3166719295564895E-141</v>
      </c>
      <c r="IS89" s="86">
        <f t="shared" si="125"/>
        <v>1.1668170944874849E-139</v>
      </c>
      <c r="IT89" s="86">
        <f t="shared" si="126"/>
        <v>1.3643228909367966E-141</v>
      </c>
      <c r="IU89" s="86">
        <f t="shared" si="127"/>
        <v>2.4336967960257438E-143</v>
      </c>
      <c r="IV89" s="86">
        <f t="shared" si="128"/>
        <v>1.4107183576485232E-97</v>
      </c>
      <c r="IW89" s="86">
        <f t="shared" si="129"/>
        <v>1.4541877104786191E-70</v>
      </c>
      <c r="IY89" s="86">
        <f t="shared" si="130"/>
        <v>0.20430043115047816</v>
      </c>
      <c r="IZ89" s="86">
        <f t="shared" si="131"/>
        <v>0.10904056805325699</v>
      </c>
      <c r="JA89" s="86">
        <f t="shared" si="132"/>
        <v>6.3109126058216086E-2</v>
      </c>
      <c r="JB89" s="86">
        <f t="shared" si="133"/>
        <v>2.9648388098161723E-2</v>
      </c>
      <c r="JC89" s="86">
        <f t="shared" si="134"/>
        <v>3.2440891728002907E-2</v>
      </c>
      <c r="JD89" s="86">
        <f t="shared" si="135"/>
        <v>2.4376397104849647E-2</v>
      </c>
      <c r="JE89" s="86">
        <f t="shared" si="136"/>
        <v>0.10395875077068004</v>
      </c>
      <c r="JF89" s="86">
        <f t="shared" si="137"/>
        <v>5.02045463120031E-2</v>
      </c>
      <c r="JG89" s="86">
        <f t="shared" si="138"/>
        <v>0.63207737725797053</v>
      </c>
      <c r="JH89" s="86">
        <f t="shared" si="139"/>
        <v>7.4480591524133569E-2</v>
      </c>
      <c r="JI89" s="86">
        <f t="shared" si="140"/>
        <v>0.1386374116791847</v>
      </c>
      <c r="JJ89" s="86">
        <f t="shared" si="141"/>
        <v>2.96040104979115E-2</v>
      </c>
      <c r="JK89" s="86">
        <f t="shared" si="142"/>
        <v>0.10909287437384883</v>
      </c>
      <c r="JL89" s="86">
        <f t="shared" si="143"/>
        <v>0.22506231101721225</v>
      </c>
      <c r="JM89" s="86">
        <f t="shared" si="144"/>
        <v>0.17350286684983487</v>
      </c>
    </row>
    <row r="90" spans="2:273" x14ac:dyDescent="0.25">
      <c r="B90" s="2">
        <v>63</v>
      </c>
      <c r="C90" s="37">
        <v>100.628</v>
      </c>
      <c r="D90" s="37">
        <v>102.14</v>
      </c>
      <c r="E90" s="37">
        <v>100.8</v>
      </c>
      <c r="F90" s="37">
        <v>97.95</v>
      </c>
      <c r="G90" s="37">
        <v>97.878</v>
      </c>
      <c r="H90" s="37">
        <v>99.316999999999993</v>
      </c>
      <c r="I90" s="37">
        <v>98.950999999999993</v>
      </c>
      <c r="J90" s="37">
        <v>101.17100000000001</v>
      </c>
      <c r="K90" s="37">
        <v>230.34100000000001</v>
      </c>
      <c r="L90" s="37">
        <v>99.418999999999997</v>
      </c>
      <c r="M90" s="37">
        <v>100.095</v>
      </c>
      <c r="N90" s="37">
        <v>102.167</v>
      </c>
      <c r="O90" s="37">
        <v>102.553</v>
      </c>
      <c r="P90" s="37">
        <v>107.55</v>
      </c>
      <c r="Q90" s="37">
        <v>100.825</v>
      </c>
      <c r="S90" s="4">
        <f t="shared" si="8"/>
        <v>112.55260737443638</v>
      </c>
      <c r="T90" s="4">
        <f t="shared" si="9"/>
        <v>104.10346732825572</v>
      </c>
      <c r="U90" s="4">
        <f t="shared" si="10"/>
        <v>99.017930594367215</v>
      </c>
      <c r="V90" s="4">
        <f t="shared" si="11"/>
        <v>98.429650810226789</v>
      </c>
      <c r="W90" s="4">
        <f t="shared" si="12"/>
        <v>98.612965928800435</v>
      </c>
      <c r="X90" s="4">
        <f t="shared" si="13"/>
        <v>100.6085547119001</v>
      </c>
      <c r="Y90" s="4">
        <f t="shared" si="14"/>
        <v>100.08580836128998</v>
      </c>
      <c r="Z90" s="4">
        <f t="shared" si="15"/>
        <v>101.55902363761658</v>
      </c>
      <c r="AA90" s="4">
        <f t="shared" si="16"/>
        <v>238.12571382981551</v>
      </c>
      <c r="AB90" s="4">
        <f t="shared" si="17"/>
        <v>100.23985809671207</v>
      </c>
      <c r="AC90" s="4">
        <f t="shared" si="18"/>
        <v>105.06032063825103</v>
      </c>
      <c r="AD90" s="4">
        <f t="shared" si="19"/>
        <v>102.75233236271841</v>
      </c>
      <c r="AE90" s="4">
        <f t="shared" si="20"/>
        <v>107.39607181149594</v>
      </c>
      <c r="AF90" s="4">
        <f t="shared" si="21"/>
        <v>113.71693782594184</v>
      </c>
      <c r="AG90" s="4">
        <f t="shared" si="22"/>
        <v>107.12087708280737</v>
      </c>
      <c r="AI90" s="4">
        <f t="shared" si="23"/>
        <v>-11.924607374436377</v>
      </c>
      <c r="AJ90" s="4">
        <f t="shared" si="24"/>
        <v>-1.9634673282557173</v>
      </c>
      <c r="AK90" s="4">
        <f t="shared" si="25"/>
        <v>1.7820694056327824</v>
      </c>
      <c r="AL90" s="4">
        <f t="shared" si="26"/>
        <v>-0.47965081022678646</v>
      </c>
      <c r="AM90" s="4">
        <f t="shared" si="27"/>
        <v>-0.73496592880043465</v>
      </c>
      <c r="AN90" s="4">
        <f t="shared" si="28"/>
        <v>-1.2915547119001047</v>
      </c>
      <c r="AO90" s="4">
        <f t="shared" si="29"/>
        <v>-1.1348083612899842</v>
      </c>
      <c r="AP90" s="4">
        <f t="shared" si="30"/>
        <v>-0.38802363761656977</v>
      </c>
      <c r="AQ90" s="4">
        <f t="shared" si="31"/>
        <v>-7.7847138298155016</v>
      </c>
      <c r="AR90" s="4">
        <f t="shared" si="32"/>
        <v>-0.82085809671207244</v>
      </c>
      <c r="AS90" s="4">
        <f t="shared" si="33"/>
        <v>-4.9653206382510291</v>
      </c>
      <c r="AT90" s="4">
        <f t="shared" si="34"/>
        <v>-0.58533236271840394</v>
      </c>
      <c r="AU90" s="4">
        <f t="shared" si="35"/>
        <v>-4.8430718114959461</v>
      </c>
      <c r="AV90" s="4">
        <f t="shared" si="224"/>
        <v>-6.1669378259418437</v>
      </c>
      <c r="AW90" s="4">
        <f t="shared" si="224"/>
        <v>-6.2958770828073654</v>
      </c>
      <c r="AY90" s="2">
        <f t="shared" si="96"/>
        <v>95.77014521330797</v>
      </c>
      <c r="AZ90" s="2">
        <f t="shared" si="147"/>
        <v>96.227553158319679</v>
      </c>
      <c r="BA90" s="2">
        <f t="shared" si="148"/>
        <v>94.484411451515712</v>
      </c>
      <c r="BB90" s="2">
        <f t="shared" si="149"/>
        <v>95.60495660534734</v>
      </c>
      <c r="BC90" s="2">
        <f t="shared" si="150"/>
        <v>95.881946630094433</v>
      </c>
      <c r="BD90" s="2">
        <f t="shared" si="151"/>
        <v>97.307745351335001</v>
      </c>
      <c r="BE90" s="2">
        <f t="shared" si="152"/>
        <v>94.105618281994452</v>
      </c>
      <c r="BF90" s="2">
        <f t="shared" si="153"/>
        <v>98.228606937688497</v>
      </c>
      <c r="BG90" s="2">
        <f t="shared" si="154"/>
        <v>98.310117927775153</v>
      </c>
      <c r="BH90" s="2">
        <f t="shared" si="155"/>
        <v>96.419808638361815</v>
      </c>
      <c r="BI90" s="2">
        <f t="shared" si="156"/>
        <v>98.339602762564951</v>
      </c>
      <c r="BJ90" s="2">
        <f t="shared" si="157"/>
        <v>100.14684443369254</v>
      </c>
      <c r="BK90" s="2">
        <f t="shared" si="158"/>
        <v>102.38641252834088</v>
      </c>
      <c r="BL90" s="2">
        <f t="shared" si="159"/>
        <v>99.913599482633572</v>
      </c>
      <c r="BM90" s="2">
        <f t="shared" si="160"/>
        <v>99.846957690181583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107.97816437246965</v>
      </c>
      <c r="DL90" s="2">
        <f t="shared" si="225"/>
        <v>112.32175168690959</v>
      </c>
      <c r="DM90" s="2">
        <f t="shared" si="225"/>
        <v>108.6956238273921</v>
      </c>
      <c r="DN90" s="2">
        <f t="shared" si="225"/>
        <v>111.50557457786115</v>
      </c>
      <c r="DO90" s="2">
        <f t="shared" si="225"/>
        <v>110.01664380863036</v>
      </c>
      <c r="DP90" s="2">
        <f t="shared" si="225"/>
        <v>111.36529362101314</v>
      </c>
      <c r="DQ90" s="2">
        <f t="shared" si="225"/>
        <v>107.22549577861163</v>
      </c>
      <c r="DR90" s="2">
        <f t="shared" si="225"/>
        <v>109.42628876244669</v>
      </c>
      <c r="DS90" s="2">
        <f t="shared" si="225"/>
        <v>109.24948095684803</v>
      </c>
      <c r="DT90" s="2">
        <f t="shared" si="225"/>
        <v>108.53261295581297</v>
      </c>
      <c r="DU90" s="2">
        <f t="shared" si="225"/>
        <v>105.67057621183939</v>
      </c>
      <c r="DV90" s="2">
        <f t="shared" si="225"/>
        <v>109.70546302294198</v>
      </c>
      <c r="DW90" s="2">
        <f t="shared" si="225"/>
        <v>110.73768846153845</v>
      </c>
      <c r="DX90" s="2">
        <f t="shared" si="225"/>
        <v>106.43684885290148</v>
      </c>
      <c r="DY90" s="2">
        <f t="shared" si="225"/>
        <v>103.90495798319327</v>
      </c>
      <c r="EA90" s="2">
        <f t="shared" si="228"/>
        <v>94.399080495356046</v>
      </c>
      <c r="EB90" s="2">
        <f t="shared" si="72"/>
        <v>94.495899134847349</v>
      </c>
      <c r="EC90" s="2">
        <f t="shared" si="73"/>
        <v>92.838017962518649</v>
      </c>
      <c r="ED90" s="2">
        <f t="shared" si="74"/>
        <v>93.653070149726204</v>
      </c>
      <c r="EE90" s="2">
        <f t="shared" si="75"/>
        <v>94.155905600454204</v>
      </c>
      <c r="EF90" s="2">
        <f t="shared" si="76"/>
        <v>95.642384714930841</v>
      </c>
      <c r="EG90" s="2">
        <f t="shared" si="77"/>
        <v>92.472099625234236</v>
      </c>
      <c r="EH90" s="2">
        <f t="shared" si="78"/>
        <v>96.71114864190281</v>
      </c>
      <c r="EI90" s="2">
        <f t="shared" si="79"/>
        <v>95.858295146664716</v>
      </c>
      <c r="EJ90" s="2">
        <f t="shared" si="80"/>
        <v>94.591895846876113</v>
      </c>
      <c r="EK90" s="2">
        <f t="shared" si="81"/>
        <v>97.235270926711095</v>
      </c>
      <c r="EL90" s="2">
        <f t="shared" si="82"/>
        <v>98.904741947001654</v>
      </c>
      <c r="EM90" s="2">
        <f t="shared" si="83"/>
        <v>101.3375645977525</v>
      </c>
      <c r="EN90" s="2">
        <f t="shared" si="84"/>
        <v>99.025561329701432</v>
      </c>
      <c r="EO90" s="2">
        <f t="shared" si="85"/>
        <v>99.195969737315792</v>
      </c>
      <c r="EQ90" s="2">
        <f t="shared" si="86"/>
        <v>94.431924792298986</v>
      </c>
      <c r="ER90" s="2">
        <f t="shared" si="226"/>
        <v>93.991781178229985</v>
      </c>
      <c r="ES90" s="2">
        <f t="shared" si="226"/>
        <v>92.68520672681332</v>
      </c>
      <c r="ET90" s="2">
        <f t="shared" si="226"/>
        <v>92.715006032745322</v>
      </c>
      <c r="EU90" s="2">
        <f t="shared" si="226"/>
        <v>93.021960485719276</v>
      </c>
      <c r="EV90" s="2">
        <f t="shared" si="226"/>
        <v>94.055126439747454</v>
      </c>
      <c r="EW90" s="2">
        <f t="shared" si="226"/>
        <v>92.95750932216643</v>
      </c>
      <c r="EX90" s="2">
        <f t="shared" si="226"/>
        <v>95.659254381285493</v>
      </c>
      <c r="EY90" s="2">
        <f t="shared" si="226"/>
        <v>95.591470823110626</v>
      </c>
      <c r="EZ90" s="2">
        <f t="shared" si="226"/>
        <v>95.204830391285853</v>
      </c>
      <c r="FA90" s="2">
        <f t="shared" si="226"/>
        <v>97.487987960910573</v>
      </c>
      <c r="FB90" s="2">
        <f t="shared" si="226"/>
        <v>98.306784425020155</v>
      </c>
      <c r="FC90" s="2">
        <f t="shared" si="226"/>
        <v>101.24249280636116</v>
      </c>
      <c r="FD90" s="2">
        <f t="shared" si="226"/>
        <v>100.83019938595339</v>
      </c>
      <c r="FE90" s="2">
        <f t="shared" si="226"/>
        <v>100.19889201467508</v>
      </c>
      <c r="FG90" s="2">
        <f t="shared" si="88"/>
        <v>0.89903221456975402</v>
      </c>
      <c r="FH90" s="2">
        <f t="shared" si="227"/>
        <v>0.9028431270321241</v>
      </c>
      <c r="FI90" s="2">
        <f t="shared" si="227"/>
        <v>0.89617023157664943</v>
      </c>
      <c r="FJ90" s="2">
        <f t="shared" si="227"/>
        <v>0.89063326151508682</v>
      </c>
      <c r="FK90" s="2">
        <f t="shared" si="227"/>
        <v>0.89113648936302359</v>
      </c>
      <c r="FL90" s="2">
        <f t="shared" si="227"/>
        <v>0.89402314986330955</v>
      </c>
      <c r="FM90" s="2">
        <f t="shared" si="227"/>
        <v>0.88929669862522909</v>
      </c>
      <c r="FN90" s="2">
        <f t="shared" si="227"/>
        <v>0.88060183978330486</v>
      </c>
      <c r="FO90" s="2">
        <f t="shared" si="227"/>
        <v>0.8169005993270011</v>
      </c>
      <c r="FP90" s="2">
        <f t="shared" si="227"/>
        <v>0.86890678711267466</v>
      </c>
      <c r="FQ90" s="2">
        <f t="shared" si="227"/>
        <v>0.86909832595933256</v>
      </c>
      <c r="FR90" s="2">
        <f t="shared" si="227"/>
        <v>0.88496781508291089</v>
      </c>
      <c r="FS90" s="2">
        <f t="shared" si="227"/>
        <v>0.88841788143482447</v>
      </c>
      <c r="FT90" s="2">
        <f t="shared" si="227"/>
        <v>0.88025600444371743</v>
      </c>
      <c r="FU90" s="2">
        <f t="shared" si="227"/>
        <v>0.86182363051755939</v>
      </c>
      <c r="FW90" s="2">
        <f t="shared" si="112"/>
        <v>4.4728338159608793E-4</v>
      </c>
      <c r="FX90" s="2">
        <f t="shared" si="164"/>
        <v>4.9605150776357604E-4</v>
      </c>
      <c r="FY90" s="2">
        <f t="shared" si="165"/>
        <v>6.4167861131083314E-4</v>
      </c>
      <c r="FZ90" s="2">
        <f t="shared" si="166"/>
        <v>6.2226820200613939E-4</v>
      </c>
      <c r="GA90" s="2">
        <f t="shared" si="167"/>
        <v>5.4201300210987308E-4</v>
      </c>
      <c r="GB90" s="2">
        <f t="shared" si="168"/>
        <v>5.6936193856964908E-4</v>
      </c>
      <c r="GC90" s="2">
        <f t="shared" si="169"/>
        <v>5.5416299506465044E-4</v>
      </c>
      <c r="GD90" s="2">
        <f t="shared" si="170"/>
        <v>6.7120957987430621E-4</v>
      </c>
      <c r="GE90" s="2">
        <f t="shared" si="171"/>
        <v>3.572201875370633E-4</v>
      </c>
      <c r="GF90" s="2">
        <f t="shared" si="172"/>
        <v>6.1898244326534946E-4</v>
      </c>
      <c r="GG90" s="2">
        <f t="shared" si="173"/>
        <v>5.3915236423625996E-4</v>
      </c>
      <c r="GH90" s="2">
        <f t="shared" si="174"/>
        <v>5.4862986503778004E-4</v>
      </c>
      <c r="GI90" s="2">
        <f t="shared" si="175"/>
        <v>3.9764589862046549E-4</v>
      </c>
      <c r="GJ90" s="2">
        <f t="shared" si="176"/>
        <v>3.2193307999816044E-4</v>
      </c>
      <c r="GK90" s="2">
        <f t="shared" si="177"/>
        <v>3.1612929747314167E-4</v>
      </c>
      <c r="GM90" s="86">
        <f t="shared" si="113"/>
        <v>0.11832982621687915</v>
      </c>
      <c r="GN90" s="86">
        <f t="shared" si="178"/>
        <v>3.6224768205066198E-2</v>
      </c>
      <c r="GO90" s="86">
        <f t="shared" si="179"/>
        <v>1.5502595347898784E-2</v>
      </c>
      <c r="GP90" s="86">
        <f t="shared" si="180"/>
        <v>5.9200632118435077E-3</v>
      </c>
      <c r="GQ90" s="86">
        <f t="shared" si="181"/>
        <v>6.0850665365616051E-3</v>
      </c>
      <c r="GR90" s="86">
        <f t="shared" si="182"/>
        <v>3.7944503794880551E-3</v>
      </c>
      <c r="GS90" s="86">
        <f t="shared" si="183"/>
        <v>3.3000833156834268E-2</v>
      </c>
      <c r="GT90" s="86">
        <f t="shared" si="184"/>
        <v>1.2780390649775058E-2</v>
      </c>
      <c r="GU90" s="86">
        <f t="shared" si="185"/>
        <v>0.67505420710117603</v>
      </c>
      <c r="GV90" s="86">
        <f t="shared" si="186"/>
        <v>1.987311700297353E-2</v>
      </c>
      <c r="GW90" s="86">
        <f t="shared" si="187"/>
        <v>4.5299071425129463E-2</v>
      </c>
      <c r="GX90" s="86">
        <f t="shared" si="188"/>
        <v>5.7848508046734895E-3</v>
      </c>
      <c r="GY90" s="86">
        <f t="shared" si="189"/>
        <v>3.6834555046948887E-2</v>
      </c>
      <c r="GZ90" s="86">
        <f t="shared" si="190"/>
        <v>0.12854180603514639</v>
      </c>
      <c r="HA90" s="86">
        <f t="shared" si="191"/>
        <v>9.2185979609253468E-2</v>
      </c>
      <c r="HC90" s="86">
        <f t="shared" si="145"/>
        <v>7.9924055565723674E-3</v>
      </c>
      <c r="HD90" s="86">
        <f t="shared" si="192"/>
        <v>8.2071531998059704E-3</v>
      </c>
      <c r="HE90" s="86">
        <f t="shared" si="193"/>
        <v>5.3179959553692861E-3</v>
      </c>
      <c r="HF90" s="86">
        <f t="shared" si="194"/>
        <v>4.0800137023614888E-3</v>
      </c>
      <c r="HG90" s="86">
        <f t="shared" si="195"/>
        <v>3.9149335358583661E-3</v>
      </c>
      <c r="HH90" s="86">
        <f t="shared" si="196"/>
        <v>6.2057937858155604E-3</v>
      </c>
      <c r="HI90" s="86">
        <f t="shared" si="197"/>
        <v>4.7831452860002356E-3</v>
      </c>
      <c r="HJ90" s="86">
        <f t="shared" si="198"/>
        <v>4.4674191763159734E-3</v>
      </c>
      <c r="HK90" s="86">
        <f t="shared" si="199"/>
        <v>2.3767575372902097E-4</v>
      </c>
      <c r="HL90" s="86">
        <f t="shared" si="200"/>
        <v>3.5955280899852425E-3</v>
      </c>
      <c r="HM90" s="86">
        <f t="shared" si="201"/>
        <v>2.9346378642683487E-3</v>
      </c>
      <c r="HN90" s="86">
        <f t="shared" si="202"/>
        <v>4.2153933784897027E-3</v>
      </c>
      <c r="HO90" s="86">
        <f t="shared" si="203"/>
        <v>1.8791425554346912E-3</v>
      </c>
      <c r="HP90" s="86">
        <f t="shared" si="204"/>
        <v>1.3563348368474915E-3</v>
      </c>
      <c r="HQ90" s="86">
        <f t="shared" si="205"/>
        <v>4.9305000925851418E-4</v>
      </c>
      <c r="HS90" s="86">
        <f t="shared" si="114"/>
        <v>6.6033308931717637E-28</v>
      </c>
      <c r="HT90" s="86">
        <f t="shared" si="206"/>
        <v>1.5069621061897311E-24</v>
      </c>
      <c r="HU90" s="86">
        <f t="shared" si="207"/>
        <v>6.8413558813176509E-30</v>
      </c>
      <c r="HV90" s="86">
        <f t="shared" si="208"/>
        <v>9.5898627407022682E-34</v>
      </c>
      <c r="HW90" s="86">
        <f t="shared" si="209"/>
        <v>7.1865256915059751E-33</v>
      </c>
      <c r="HX90" s="86">
        <f t="shared" si="210"/>
        <v>1.5397333195064326E-30</v>
      </c>
      <c r="HY90" s="86">
        <f t="shared" si="211"/>
        <v>2.9900134571286744E-30</v>
      </c>
      <c r="HZ90" s="86">
        <f t="shared" si="212"/>
        <v>5.7034415983909881E-32</v>
      </c>
      <c r="IA90" s="86">
        <f t="shared" si="213"/>
        <v>1.6477361485287944E-35</v>
      </c>
      <c r="IB90" s="86">
        <f t="shared" si="214"/>
        <v>1.5095506430783331E-33</v>
      </c>
      <c r="IC90" s="86">
        <f t="shared" si="215"/>
        <v>7.0403125188255838E-33</v>
      </c>
      <c r="ID90" s="86">
        <f t="shared" si="216"/>
        <v>6.677207166569818E-33</v>
      </c>
      <c r="IE90" s="86">
        <f t="shared" si="217"/>
        <v>1.4640671937699972E-34</v>
      </c>
      <c r="IF90" s="86">
        <f t="shared" si="218"/>
        <v>1.4763180074989514E-16</v>
      </c>
      <c r="IG90" s="86">
        <f t="shared" si="219"/>
        <v>6.6262960223287412E-17</v>
      </c>
      <c r="II90" s="86">
        <f t="shared" si="115"/>
        <v>7.8205756352836157E-114</v>
      </c>
      <c r="IJ90" s="86">
        <f t="shared" si="116"/>
        <v>8.5658984480365882E-109</v>
      </c>
      <c r="IK90" s="86">
        <f t="shared" si="117"/>
        <v>7.7390840082057022E-123</v>
      </c>
      <c r="IL90" s="86">
        <f t="shared" si="118"/>
        <v>1.8178876394026023E-143</v>
      </c>
      <c r="IM90" s="86">
        <f t="shared" si="119"/>
        <v>9.3125929919791655E-137</v>
      </c>
      <c r="IN90" s="86">
        <f t="shared" si="120"/>
        <v>8.9310939834454072E-125</v>
      </c>
      <c r="IO90" s="86">
        <f t="shared" si="121"/>
        <v>3.0964359440699388E-121</v>
      </c>
      <c r="IP90" s="86">
        <f t="shared" si="122"/>
        <v>1.8567159476528219E-131</v>
      </c>
      <c r="IQ90" s="86">
        <f t="shared" si="123"/>
        <v>1.2437428542594184E-138</v>
      </c>
      <c r="IR90" s="86">
        <f t="shared" si="124"/>
        <v>2.0773692728371195E-137</v>
      </c>
      <c r="IS90" s="86">
        <f t="shared" si="125"/>
        <v>2.3756731369473426E-136</v>
      </c>
      <c r="IT90" s="86">
        <f t="shared" si="126"/>
        <v>3.1457295268726241E-138</v>
      </c>
      <c r="IU90" s="86">
        <f t="shared" si="127"/>
        <v>4.5033372644632125E-140</v>
      </c>
      <c r="IV90" s="86">
        <f t="shared" si="128"/>
        <v>2.0117012896508783E-95</v>
      </c>
      <c r="IW90" s="86">
        <f t="shared" si="129"/>
        <v>5.0879659982337382E-69</v>
      </c>
      <c r="IY90" s="86">
        <f t="shared" si="130"/>
        <v>0.12632223177345153</v>
      </c>
      <c r="IZ90" s="86">
        <f t="shared" si="131"/>
        <v>4.443192140487217E-2</v>
      </c>
      <c r="JA90" s="86">
        <f t="shared" si="132"/>
        <v>2.082059130326807E-2</v>
      </c>
      <c r="JB90" s="86">
        <f t="shared" si="133"/>
        <v>1.0000076914204997E-2</v>
      </c>
      <c r="JC90" s="86">
        <f t="shared" si="134"/>
        <v>1.0000000072419971E-2</v>
      </c>
      <c r="JD90" s="86">
        <f t="shared" si="135"/>
        <v>1.0000244165303616E-2</v>
      </c>
      <c r="JE90" s="86">
        <f t="shared" si="136"/>
        <v>3.7783978442834501E-2</v>
      </c>
      <c r="JF90" s="86">
        <f t="shared" si="137"/>
        <v>1.7247809826091032E-2</v>
      </c>
      <c r="JG90" s="86">
        <f t="shared" si="138"/>
        <v>0.67529188285490505</v>
      </c>
      <c r="JH90" s="86">
        <f t="shared" si="139"/>
        <v>2.3468645092958772E-2</v>
      </c>
      <c r="JI90" s="86">
        <f t="shared" si="140"/>
        <v>4.8233709289397811E-2</v>
      </c>
      <c r="JJ90" s="86">
        <f t="shared" si="141"/>
        <v>1.0000244183163191E-2</v>
      </c>
      <c r="JK90" s="86">
        <f t="shared" si="142"/>
        <v>3.8713697602383579E-2</v>
      </c>
      <c r="JL90" s="86">
        <f t="shared" si="143"/>
        <v>0.12989814087199403</v>
      </c>
      <c r="JM90" s="86">
        <f t="shared" si="144"/>
        <v>9.2679029618512057E-2</v>
      </c>
    </row>
    <row r="91" spans="2:273" x14ac:dyDescent="0.25">
      <c r="B91" s="2">
        <v>64</v>
      </c>
      <c r="C91" s="37">
        <v>100.55800000000001</v>
      </c>
      <c r="D91" s="37">
        <v>104.093</v>
      </c>
      <c r="E91" s="37">
        <v>100.875</v>
      </c>
      <c r="F91" s="37">
        <v>97.525000000000006</v>
      </c>
      <c r="G91" s="37">
        <v>98.072999999999993</v>
      </c>
      <c r="H91" s="37">
        <v>103.29300000000001</v>
      </c>
      <c r="I91" s="37">
        <v>100.268</v>
      </c>
      <c r="J91" s="37">
        <v>101.122</v>
      </c>
      <c r="K91" s="37">
        <v>223.488</v>
      </c>
      <c r="L91" s="37">
        <v>98.441999999999993</v>
      </c>
      <c r="M91" s="37">
        <v>99.905000000000001</v>
      </c>
      <c r="N91" s="37">
        <v>103.952</v>
      </c>
      <c r="O91" s="37">
        <v>99.947000000000003</v>
      </c>
      <c r="P91" s="37">
        <v>102.575</v>
      </c>
      <c r="Q91" s="37">
        <v>98.9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106.99588403262717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102.40944081901839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98.864112377390043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99.040804606372092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99.041587714458217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101.56868606158248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98.157065784855732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101.48792362403242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220.77995859764178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99.391454922004357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101.62060833538673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103.2909244053525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104.70177925585854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106.55165762556729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102.82854599711249</v>
      </c>
      <c r="AI91" s="4">
        <f t="shared" ref="AI91:AI154" si="244">IF(OR($B91 &lt; C$230, $B91 &gt; C$233), 0, C91-S91)</f>
        <v>-6.4378840326271671</v>
      </c>
      <c r="AJ91" s="4">
        <f t="shared" ref="AJ91:AJ154" si="245">IF(OR($B91 &lt; D$230, $B91 &gt; D$233), 0, D91-T91)</f>
        <v>1.6835591809816179</v>
      </c>
      <c r="AK91" s="4">
        <f t="shared" ref="AK91:AK154" si="246">IF(OR($B91 &lt; E$230, $B91 &gt; E$233), 0, E91-U91)</f>
        <v>2.0108876226099568</v>
      </c>
      <c r="AL91" s="4">
        <f t="shared" ref="AL91:AL154" si="247">IF(OR($B91 &lt; F$230, $B91 &gt; F$233), 0, F91-V91)</f>
        <v>-1.515804606372086</v>
      </c>
      <c r="AM91" s="4">
        <f t="shared" ref="AM91:AM154" si="248">IF(OR($B91 &lt; G$230, $B91 &gt; G$233), 0, G91-W91)</f>
        <v>-0.96858771445822356</v>
      </c>
      <c r="AN91" s="4">
        <f t="shared" ref="AN91:AN154" si="249">IF(OR($B91 &lt; H$230, $B91 &gt; H$233), 0, H91-X91)</f>
        <v>1.7243139384175237</v>
      </c>
      <c r="AO91" s="4">
        <f t="shared" ref="AO91:AO154" si="250">IF(OR($B91 &lt; I$230, $B91 &gt; I$233), 0, I91-Y91)</f>
        <v>2.1109342151442689</v>
      </c>
      <c r="AP91" s="4">
        <f t="shared" ref="AP91:AP154" si="251">IF(OR($B91 &lt; J$230, $B91 &gt; J$233), 0, J91-Z91)</f>
        <v>-0.36592362403241907</v>
      </c>
      <c r="AQ91" s="4">
        <f t="shared" ref="AQ91:AQ154" si="252">IF(OR($B91 &lt; K$230, $B91 &gt; K$233), 0, K91-AA91)</f>
        <v>2.7080414023582193</v>
      </c>
      <c r="AR91" s="4">
        <f t="shared" ref="AR91:AR154" si="253">IF(OR($B91 &lt; L$230, $B91 &gt; L$233), 0, L91-AB91)</f>
        <v>-0.94945492200436377</v>
      </c>
      <c r="AS91" s="4">
        <f t="shared" ref="AS91:AS154" si="254">IF(OR($B91 &lt; M$230, $B91 &gt; M$233), 0, M91-AC91)</f>
        <v>-1.7156083353867331</v>
      </c>
      <c r="AT91" s="4">
        <f t="shared" ref="AT91:AT154" si="255">IF(OR($B91 &lt; N$230, $B91 &gt; N$233), 0, N91-AD91)</f>
        <v>0.66107559464749954</v>
      </c>
      <c r="AU91" s="4">
        <f t="shared" ref="AU91:AU154" si="256">IF(OR($B91 &lt; O$230, $B91 &gt; O$233), 0, O91-AE91)</f>
        <v>-4.7547792558585371</v>
      </c>
      <c r="AV91" s="4">
        <f t="shared" ref="AV91:AW106" si="257">IF(OR($B91 &lt; P$230, $B91 &gt; P$233), 0, P91-AF91)</f>
        <v>-3.9766576255672845</v>
      </c>
      <c r="AW91" s="4">
        <f t="shared" si="257"/>
        <v>-3.9285459971124794</v>
      </c>
      <c r="AY91" s="2">
        <f t="shared" si="96"/>
        <v>95.5367684386419</v>
      </c>
      <c r="AZ91" s="2">
        <f t="shared" si="147"/>
        <v>95.964275958249047</v>
      </c>
      <c r="BA91" s="2">
        <f t="shared" si="148"/>
        <v>94.24757617166145</v>
      </c>
      <c r="BB91" s="2">
        <f t="shared" si="149"/>
        <v>95.338006136956764</v>
      </c>
      <c r="BC91" s="2">
        <f t="shared" si="150"/>
        <v>95.623350017949818</v>
      </c>
      <c r="BD91" s="2">
        <f t="shared" si="151"/>
        <v>97.046263101054322</v>
      </c>
      <c r="BE91" s="2">
        <f t="shared" si="152"/>
        <v>93.897381471623689</v>
      </c>
      <c r="BF91" s="2">
        <f t="shared" si="153"/>
        <v>97.960695081571117</v>
      </c>
      <c r="BG91" s="2">
        <f t="shared" si="154"/>
        <v>98.04558007289549</v>
      </c>
      <c r="BH91" s="2">
        <f t="shared" si="155"/>
        <v>96.200434813767103</v>
      </c>
      <c r="BI91" s="2">
        <f t="shared" si="156"/>
        <v>98.134594720791227</v>
      </c>
      <c r="BJ91" s="2">
        <f t="shared" si="157"/>
        <v>99.925772691649016</v>
      </c>
      <c r="BK91" s="2">
        <f t="shared" si="158"/>
        <v>102.19134998732554</v>
      </c>
      <c r="BL91" s="2">
        <f t="shared" si="159"/>
        <v>99.767348373859406</v>
      </c>
      <c r="BM91" s="2">
        <f t="shared" si="160"/>
        <v>99.70792971796341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>
        <f t="shared" si="100"/>
        <v>97.525000000000006</v>
      </c>
      <c r="CI91" s="2">
        <f t="shared" si="101"/>
        <v>98.072999999999993</v>
      </c>
      <c r="CJ91" s="2" t="str">
        <f t="shared" si="102"/>
        <v/>
      </c>
      <c r="CK91" s="2" t="str">
        <f t="shared" si="103"/>
        <v/>
      </c>
      <c r="CL91" s="2">
        <f t="shared" si="104"/>
        <v>101.122</v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>
        <f t="shared" si="108"/>
        <v>103.952</v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>
        <f t="shared" ref="CX91:CX154" si="276">IF(AND(JB91 &lt; $DI$22, $B91 &gt; F$7, $B91 &lt; F$233), F91, "")</f>
        <v>97.525000000000006</v>
      </c>
      <c r="CY91" s="2">
        <f t="shared" ref="CY91:CY154" si="277">IF(AND(JC91 &lt; $DI$22, $B91 &gt; G$7, $B91 &lt; G$233), G91, "")</f>
        <v>98.072999999999993</v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>
        <f t="shared" ref="DB91:DB154" si="280">IF(AND(JF91 &lt; $DI$22, $B91 &gt; J$7, $B91 &lt; J$233), J91, "")</f>
        <v>101.122</v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>
        <f t="shared" ref="DF91:DF154" si="284">IF(AND(JJ91 &lt; $DI$22, $B91 &gt; N$7, $B91 &lt; N$233), N91, "")</f>
        <v>103.952</v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108.09294433198382</v>
      </c>
      <c r="DL91" s="2">
        <f t="shared" ref="DL91:DY106" si="289">BP$228*$B91+BP$229</f>
        <v>112.55043893387315</v>
      </c>
      <c r="DM91" s="2">
        <f t="shared" si="289"/>
        <v>108.86448874296433</v>
      </c>
      <c r="DN91" s="2">
        <f t="shared" si="289"/>
        <v>111.74426594746716</v>
      </c>
      <c r="DO91" s="2">
        <f t="shared" si="289"/>
        <v>110.21090056285175</v>
      </c>
      <c r="DP91" s="2">
        <f t="shared" si="289"/>
        <v>111.57556876172609</v>
      </c>
      <c r="DQ91" s="2">
        <f t="shared" si="289"/>
        <v>107.37055947467167</v>
      </c>
      <c r="DR91" s="2">
        <f t="shared" si="289"/>
        <v>109.6028207681366</v>
      </c>
      <c r="DS91" s="2">
        <f t="shared" si="289"/>
        <v>109.44091125703565</v>
      </c>
      <c r="DT91" s="2">
        <f t="shared" si="289"/>
        <v>108.67463972543973</v>
      </c>
      <c r="DU91" s="2">
        <f t="shared" si="289"/>
        <v>105.69067490972756</v>
      </c>
      <c r="DV91" s="2">
        <f t="shared" si="289"/>
        <v>109.78684095816465</v>
      </c>
      <c r="DW91" s="2">
        <f t="shared" si="289"/>
        <v>110.82696923076922</v>
      </c>
      <c r="DX91" s="2">
        <f t="shared" si="289"/>
        <v>106.53352901484479</v>
      </c>
      <c r="DY91" s="2">
        <f t="shared" si="289"/>
        <v>103.85262605042017</v>
      </c>
      <c r="EA91" s="2">
        <f t="shared" si="228"/>
        <v>94.250680082559356</v>
      </c>
      <c r="EB91" s="2">
        <f t="shared" ref="EB91:EB154" si="290">CF$228*$B91+CF$229</f>
        <v>94.336745528658184</v>
      </c>
      <c r="EC91" s="2">
        <f t="shared" ref="EC91:EC154" si="291">CG$228*$B91+CG$229</f>
        <v>92.703194507489798</v>
      </c>
      <c r="ED91" s="2">
        <f t="shared" ref="ED91:ED154" si="292">CH$228*$B91+CH$229</f>
        <v>93.501329303896142</v>
      </c>
      <c r="EE91" s="2">
        <f t="shared" ref="EE91:EE154" si="293">CI$228*$B91+CI$229</f>
        <v>93.99882539499481</v>
      </c>
      <c r="EF91" s="2">
        <f t="shared" ref="EF91:EF154" si="294">CJ$228*$B91+CJ$229</f>
        <v>95.4765782517714</v>
      </c>
      <c r="EG91" s="2">
        <f t="shared" ref="EG91:EG154" si="295">CK$228*$B91+CK$229</f>
        <v>92.367441599000628</v>
      </c>
      <c r="EH91" s="2">
        <f t="shared" ref="EH91:EH154" si="296">CL$228*$B91+CL$229</f>
        <v>96.521908339450889</v>
      </c>
      <c r="EI91" s="2">
        <f t="shared" ref="EI91:EI154" si="297">CM$228*$B91+CM$229</f>
        <v>95.716299542934777</v>
      </c>
      <c r="EJ91" s="2">
        <f t="shared" ref="EJ91:EJ154" si="298">CN$228*$B91+CN$229</f>
        <v>94.483569880823381</v>
      </c>
      <c r="EK91" s="2">
        <f t="shared" ref="EK91:EK154" si="299">CO$228*$B91+CO$229</f>
        <v>97.096488067837683</v>
      </c>
      <c r="EL91" s="2">
        <f t="shared" ref="EL91:EL154" si="300">CP$228*$B91+CP$229</f>
        <v>98.757158995095949</v>
      </c>
      <c r="EM91" s="2">
        <f t="shared" ref="EM91:EM154" si="301">CQ$228*$B91+CQ$229</f>
        <v>101.20222512465583</v>
      </c>
      <c r="EN91" s="2">
        <f t="shared" ref="EN91:EN154" si="302">CR$228*$B91+CR$229</f>
        <v>98.927213411643748</v>
      </c>
      <c r="EO91" s="2">
        <f t="shared" ref="EO91:EO154" si="303">CS$228*$B91+CS$229</f>
        <v>99.101494420031884</v>
      </c>
      <c r="EQ91" s="2">
        <f t="shared" ref="EQ91:EQ154" si="304">CU$228*$B91+CU$229</f>
        <v>94.282659235414968</v>
      </c>
      <c r="ER91" s="2">
        <f t="shared" ref="ER91:FE106" si="305">CV$228*$B91+CV$229</f>
        <v>93.847017850466571</v>
      </c>
      <c r="ES91" s="2">
        <f t="shared" si="305"/>
        <v>92.555145415092014</v>
      </c>
      <c r="ET91" s="2">
        <f t="shared" si="305"/>
        <v>92.591492649487378</v>
      </c>
      <c r="EU91" s="2">
        <f t="shared" si="305"/>
        <v>92.898833804751462</v>
      </c>
      <c r="EV91" s="2">
        <f t="shared" si="305"/>
        <v>93.93659873376572</v>
      </c>
      <c r="EW91" s="2">
        <f t="shared" si="305"/>
        <v>92.838210610299285</v>
      </c>
      <c r="EX91" s="2">
        <f t="shared" si="305"/>
        <v>95.50438913218025</v>
      </c>
      <c r="EY91" s="2">
        <f t="shared" si="305"/>
        <v>95.456350411314787</v>
      </c>
      <c r="EZ91" s="2">
        <f t="shared" si="305"/>
        <v>95.078687697477676</v>
      </c>
      <c r="FA91" s="2">
        <f t="shared" si="305"/>
        <v>97.342238380765934</v>
      </c>
      <c r="FB91" s="2">
        <f t="shared" si="305"/>
        <v>98.177631617186833</v>
      </c>
      <c r="FC91" s="2">
        <f t="shared" si="305"/>
        <v>101.10998975270971</v>
      </c>
      <c r="FD91" s="2">
        <f t="shared" si="305"/>
        <v>100.68518791737849</v>
      </c>
      <c r="FE91" s="2">
        <f t="shared" si="305"/>
        <v>100.07254203997692</v>
      </c>
      <c r="FG91" s="2">
        <f t="shared" ref="FG91:FG154" si="306">POWER(10,($B91-C$231)/C$229)/(1+POWER(10,($B91-C$231)/C$229))</f>
        <v>0.90709087401869481</v>
      </c>
      <c r="FH91" s="2">
        <f t="shared" ref="FH91:FU106" si="307">POWER(10,($B91-D$231)/D$229)/(1+POWER(10,($B91-D$231)/D$229))</f>
        <v>0.91062785848840178</v>
      </c>
      <c r="FI91" s="2">
        <f t="shared" si="307"/>
        <v>0.90443303608125158</v>
      </c>
      <c r="FJ91" s="2">
        <f t="shared" si="307"/>
        <v>0.89928718076268133</v>
      </c>
      <c r="FK91" s="2">
        <f t="shared" si="307"/>
        <v>0.89975507127066989</v>
      </c>
      <c r="FL91" s="2">
        <f t="shared" si="307"/>
        <v>0.90243821847945305</v>
      </c>
      <c r="FM91" s="2">
        <f t="shared" si="307"/>
        <v>0.89804426997587483</v>
      </c>
      <c r="FN91" s="2">
        <f t="shared" si="307"/>
        <v>0.88995144171330542</v>
      </c>
      <c r="FO91" s="2">
        <f t="shared" si="307"/>
        <v>0.83027699486664552</v>
      </c>
      <c r="FP91" s="2">
        <f t="shared" si="307"/>
        <v>0.87904639544819829</v>
      </c>
      <c r="FQ91" s="2">
        <f t="shared" si="307"/>
        <v>0.87922517863698579</v>
      </c>
      <c r="FR91" s="2">
        <f t="shared" si="307"/>
        <v>0.89401668126953704</v>
      </c>
      <c r="FS91" s="2">
        <f t="shared" si="307"/>
        <v>0.89722687005792889</v>
      </c>
      <c r="FT91" s="2">
        <f t="shared" si="307"/>
        <v>0.88962929317062445</v>
      </c>
      <c r="FU91" s="2">
        <f t="shared" si="307"/>
        <v>0.87243066237739242</v>
      </c>
      <c r="FW91" s="2">
        <f t="shared" si="112"/>
        <v>4.9041531247931132E-4</v>
      </c>
      <c r="FX91" s="2">
        <f t="shared" si="164"/>
        <v>5.4388363315967822E-4</v>
      </c>
      <c r="FY91" s="2">
        <f t="shared" si="165"/>
        <v>7.0354305129411885E-4</v>
      </c>
      <c r="FZ91" s="2">
        <f t="shared" si="166"/>
        <v>6.8226255580642789E-4</v>
      </c>
      <c r="GA91" s="2">
        <f t="shared" si="167"/>
        <v>5.9427436278506978E-4</v>
      </c>
      <c r="GB91" s="2">
        <f t="shared" si="168"/>
        <v>6.2425866019499127E-4</v>
      </c>
      <c r="GC91" s="2">
        <f t="shared" si="169"/>
        <v>6.0759515633776722E-4</v>
      </c>
      <c r="GD91" s="2">
        <f t="shared" si="170"/>
        <v>7.3591901340118839E-4</v>
      </c>
      <c r="GE91" s="2">
        <f t="shared" si="171"/>
        <v>3.9167064833527831E-4</v>
      </c>
      <c r="GF91" s="2">
        <f t="shared" si="172"/>
        <v>6.7866022439451825E-4</v>
      </c>
      <c r="GG91" s="2">
        <f t="shared" si="173"/>
        <v>5.911380628820668E-4</v>
      </c>
      <c r="GH91" s="2">
        <f t="shared" si="174"/>
        <v>6.0152884535202877E-4</v>
      </c>
      <c r="GI91" s="2">
        <f t="shared" si="175"/>
        <v>4.3599333110562509E-4</v>
      </c>
      <c r="GJ91" s="2">
        <f t="shared" si="176"/>
        <v>3.5298163939391302E-4</v>
      </c>
      <c r="GK91" s="2">
        <f t="shared" si="177"/>
        <v>3.4661831012696928E-4</v>
      </c>
      <c r="GM91" s="86">
        <f t="shared" si="113"/>
        <v>6.2883096852274556E-2</v>
      </c>
      <c r="GN91" s="86">
        <f t="shared" si="178"/>
        <v>9.6892984814250429E-3</v>
      </c>
      <c r="GO91" s="86">
        <f t="shared" si="179"/>
        <v>2.8643122286742808E-3</v>
      </c>
      <c r="GP91" s="86">
        <f t="shared" si="180"/>
        <v>9.2012860837864204E-4</v>
      </c>
      <c r="GQ91" s="86">
        <f t="shared" si="181"/>
        <v>8.4771077341620608E-4</v>
      </c>
      <c r="GR91" s="86">
        <f t="shared" si="182"/>
        <v>4.8240924964370561E-4</v>
      </c>
      <c r="GS91" s="86">
        <f t="shared" si="183"/>
        <v>8.0271000688483946E-3</v>
      </c>
      <c r="GT91" s="86">
        <f t="shared" si="184"/>
        <v>2.5477698277214197E-3</v>
      </c>
      <c r="GU91" s="86">
        <f t="shared" si="185"/>
        <v>0.65207220680572642</v>
      </c>
      <c r="GV91" s="86">
        <f t="shared" si="186"/>
        <v>3.9030732940225459E-3</v>
      </c>
      <c r="GW91" s="86">
        <f t="shared" si="187"/>
        <v>1.0735671794759762E-2</v>
      </c>
      <c r="GX91" s="86">
        <f t="shared" si="188"/>
        <v>8.7879228260889666E-4</v>
      </c>
      <c r="GY91" s="86">
        <f t="shared" si="189"/>
        <v>9.4648605031800344E-3</v>
      </c>
      <c r="GZ91" s="86">
        <f t="shared" si="190"/>
        <v>6.4177319250593182E-2</v>
      </c>
      <c r="HA91" s="86">
        <f t="shared" si="191"/>
        <v>4.245245185925417E-2</v>
      </c>
      <c r="HC91" s="86">
        <f t="shared" si="145"/>
        <v>1.2238875521184519E-2</v>
      </c>
      <c r="HD91" s="86">
        <f t="shared" si="192"/>
        <v>1.2503245344925366E-2</v>
      </c>
      <c r="HE91" s="86">
        <f t="shared" si="193"/>
        <v>8.6248674397086632E-3</v>
      </c>
      <c r="HF91" s="86">
        <f t="shared" si="194"/>
        <v>6.9562463902917513E-3</v>
      </c>
      <c r="HG91" s="86">
        <f t="shared" si="195"/>
        <v>6.5437407634806252E-3</v>
      </c>
      <c r="HH91" s="86">
        <f t="shared" si="196"/>
        <v>9.9524218305714306E-3</v>
      </c>
      <c r="HI91" s="86">
        <f t="shared" si="197"/>
        <v>7.7002470913392924E-3</v>
      </c>
      <c r="HJ91" s="86">
        <f t="shared" si="198"/>
        <v>7.4521545215916326E-3</v>
      </c>
      <c r="HK91" s="86">
        <f t="shared" si="199"/>
        <v>4.3631368471797771E-4</v>
      </c>
      <c r="HL91" s="86">
        <f t="shared" si="200"/>
        <v>6.0970625732635498E-3</v>
      </c>
      <c r="HM91" s="86">
        <f t="shared" si="201"/>
        <v>4.9672985840200764E-3</v>
      </c>
      <c r="HN91" s="86">
        <f t="shared" si="202"/>
        <v>7.0455755338145716E-3</v>
      </c>
      <c r="HO91" s="86">
        <f t="shared" si="203"/>
        <v>3.2026454658346587E-3</v>
      </c>
      <c r="HP91" s="86">
        <f t="shared" si="204"/>
        <v>2.3755213509801879E-3</v>
      </c>
      <c r="HQ91" s="86">
        <f t="shared" si="205"/>
        <v>9.7327804198195432E-4</v>
      </c>
      <c r="HS91" s="86">
        <f t="shared" si="114"/>
        <v>5.7493808435643583E-27</v>
      </c>
      <c r="HT91" s="86">
        <f t="shared" si="206"/>
        <v>1.1170310282813821E-23</v>
      </c>
      <c r="HU91" s="86">
        <f t="shared" si="207"/>
        <v>7.8891877688775615E-29</v>
      </c>
      <c r="HV91" s="86">
        <f t="shared" si="208"/>
        <v>1.5863350402172343E-32</v>
      </c>
      <c r="HW91" s="86">
        <f t="shared" si="209"/>
        <v>1.0197406734573083E-31</v>
      </c>
      <c r="HX91" s="86">
        <f t="shared" si="210"/>
        <v>1.7893826141091407E-29</v>
      </c>
      <c r="HY91" s="86">
        <f t="shared" si="211"/>
        <v>3.2858101335722934E-29</v>
      </c>
      <c r="HZ91" s="86">
        <f t="shared" si="212"/>
        <v>7.9686644415102793E-31</v>
      </c>
      <c r="IA91" s="86">
        <f t="shared" si="213"/>
        <v>2.3000779682679454E-34</v>
      </c>
      <c r="IB91" s="86">
        <f t="shared" si="214"/>
        <v>2.3270059247681796E-32</v>
      </c>
      <c r="IC91" s="86">
        <f t="shared" si="215"/>
        <v>9.9357579461955112E-32</v>
      </c>
      <c r="ID91" s="86">
        <f t="shared" si="216"/>
        <v>9.6655304925747921E-32</v>
      </c>
      <c r="IE91" s="86">
        <f t="shared" si="217"/>
        <v>2.0682335703371839E-33</v>
      </c>
      <c r="IF91" s="86">
        <f t="shared" si="218"/>
        <v>4.7236367176027061E-16</v>
      </c>
      <c r="IG91" s="86">
        <f t="shared" si="219"/>
        <v>2.1834407172876143E-16</v>
      </c>
      <c r="II91" s="86">
        <f t="shared" si="115"/>
        <v>3.5436675241818155E-111</v>
      </c>
      <c r="IJ91" s="86">
        <f t="shared" si="116"/>
        <v>3.1906469483111973E-106</v>
      </c>
      <c r="IK91" s="86">
        <f t="shared" si="117"/>
        <v>7.9138004802340004E-120</v>
      </c>
      <c r="IL91" s="86">
        <f t="shared" si="118"/>
        <v>5.8554026614888814E-140</v>
      </c>
      <c r="IM91" s="86">
        <f t="shared" si="119"/>
        <v>1.7778883436715635E-133</v>
      </c>
      <c r="IN91" s="86">
        <f t="shared" si="120"/>
        <v>9.1221985778006139E-122</v>
      </c>
      <c r="IO91" s="86">
        <f t="shared" si="121"/>
        <v>2.5291384765755744E-118</v>
      </c>
      <c r="IP91" s="86">
        <f t="shared" si="122"/>
        <v>3.254408409169993E-128</v>
      </c>
      <c r="IQ91" s="86">
        <f t="shared" si="123"/>
        <v>1.767350650798822E-135</v>
      </c>
      <c r="IR91" s="86">
        <f t="shared" si="124"/>
        <v>4.7109740830382301E-134</v>
      </c>
      <c r="IS91" s="86">
        <f t="shared" si="125"/>
        <v>4.410084611652056E-133</v>
      </c>
      <c r="IT91" s="86">
        <f t="shared" si="126"/>
        <v>6.601626233297193E-135</v>
      </c>
      <c r="IU91" s="86">
        <f t="shared" si="127"/>
        <v>7.6332813016991846E-137</v>
      </c>
      <c r="IV91" s="86">
        <f t="shared" si="128"/>
        <v>2.7118469870867709E-93</v>
      </c>
      <c r="IW91" s="86">
        <f t="shared" si="129"/>
        <v>1.7101520025192521E-67</v>
      </c>
      <c r="IY91" s="86">
        <f t="shared" si="130"/>
        <v>7.5121972373459078E-2</v>
      </c>
      <c r="IZ91" s="86">
        <f t="shared" si="131"/>
        <v>2.2192543826350407E-2</v>
      </c>
      <c r="JA91" s="86">
        <f t="shared" si="132"/>
        <v>1.1489179668382945E-2</v>
      </c>
      <c r="JB91" s="86">
        <f t="shared" si="133"/>
        <v>7.8763749986703931E-3</v>
      </c>
      <c r="JC91" s="86">
        <f t="shared" si="134"/>
        <v>7.3914515368968311E-3</v>
      </c>
      <c r="JD91" s="86">
        <f t="shared" si="135"/>
        <v>1.0434831080215137E-2</v>
      </c>
      <c r="JE91" s="86">
        <f t="shared" si="136"/>
        <v>1.5727347160187685E-2</v>
      </c>
      <c r="JF91" s="86">
        <f t="shared" si="137"/>
        <v>9.9999243493130528E-3</v>
      </c>
      <c r="JG91" s="86">
        <f t="shared" si="138"/>
        <v>0.65250852049044439</v>
      </c>
      <c r="JH91" s="86">
        <f t="shared" si="139"/>
        <v>1.0000135867286096E-2</v>
      </c>
      <c r="JI91" s="86">
        <f t="shared" si="140"/>
        <v>1.5702970378779837E-2</v>
      </c>
      <c r="JJ91" s="86">
        <f t="shared" si="141"/>
        <v>7.9243678164234686E-3</v>
      </c>
      <c r="JK91" s="86">
        <f t="shared" si="142"/>
        <v>1.2667505969014694E-2</v>
      </c>
      <c r="JL91" s="86">
        <f t="shared" si="143"/>
        <v>6.6552840601573848E-2</v>
      </c>
      <c r="JM91" s="86">
        <f t="shared" si="144"/>
        <v>4.3425729901236339E-2</v>
      </c>
    </row>
    <row r="92" spans="2:273" x14ac:dyDescent="0.25">
      <c r="B92" s="2">
        <v>65</v>
      </c>
      <c r="C92" s="37">
        <v>99.488</v>
      </c>
      <c r="D92" s="37">
        <v>105.395</v>
      </c>
      <c r="E92" s="37">
        <v>101.625</v>
      </c>
      <c r="F92" s="37">
        <v>100.7</v>
      </c>
      <c r="G92" s="37">
        <v>100.122</v>
      </c>
      <c r="H92" s="37">
        <v>99.097999999999999</v>
      </c>
      <c r="I92" s="37">
        <v>103.098</v>
      </c>
      <c r="J92" s="37">
        <v>103.65900000000001</v>
      </c>
      <c r="K92" s="37">
        <v>198.17099999999999</v>
      </c>
      <c r="L92" s="37">
        <v>101.32599999999999</v>
      </c>
      <c r="M92" s="37">
        <v>101.048</v>
      </c>
      <c r="N92" s="37">
        <v>103.81</v>
      </c>
      <c r="O92" s="37">
        <v>104.42100000000001</v>
      </c>
      <c r="P92" s="37">
        <v>99.85</v>
      </c>
      <c r="Q92" s="37">
        <v>98.325000000000003</v>
      </c>
      <c r="S92" s="4">
        <f t="shared" si="229"/>
        <v>105.4631495514797</v>
      </c>
      <c r="T92" s="4">
        <f t="shared" si="230"/>
        <v>103.67020109314524</v>
      </c>
      <c r="U92" s="4">
        <f t="shared" si="231"/>
        <v>100.57440284951682</v>
      </c>
      <c r="V92" s="4">
        <f t="shared" si="232"/>
        <v>100.77809251806141</v>
      </c>
      <c r="W92" s="4">
        <f t="shared" si="233"/>
        <v>100.54847205753397</v>
      </c>
      <c r="X92" s="4">
        <f t="shared" si="234"/>
        <v>103.46303748645194</v>
      </c>
      <c r="Y92" s="4">
        <f t="shared" si="235"/>
        <v>99.012689292608471</v>
      </c>
      <c r="Z92" s="4">
        <f t="shared" si="236"/>
        <v>102.83576627540322</v>
      </c>
      <c r="AA92" s="4">
        <f t="shared" si="237"/>
        <v>190.55331171387883</v>
      </c>
      <c r="AB92" s="4">
        <f t="shared" si="238"/>
        <v>100.48805743793456</v>
      </c>
      <c r="AC92" s="4">
        <f t="shared" si="239"/>
        <v>101.87503161042915</v>
      </c>
      <c r="AD92" s="4">
        <f t="shared" si="240"/>
        <v>104.81026577758702</v>
      </c>
      <c r="AE92" s="4">
        <f t="shared" si="241"/>
        <v>104.69723370642697</v>
      </c>
      <c r="AF92" s="4">
        <f t="shared" si="242"/>
        <v>103.49251347643175</v>
      </c>
      <c r="AG92" s="4">
        <f t="shared" si="243"/>
        <v>101.16463898991236</v>
      </c>
      <c r="AI92" s="4">
        <f t="shared" si="244"/>
        <v>-5.9751495514797028</v>
      </c>
      <c r="AJ92" s="4">
        <f t="shared" si="245"/>
        <v>1.7247989068547582</v>
      </c>
      <c r="AK92" s="4">
        <f t="shared" si="246"/>
        <v>1.0505971504831848</v>
      </c>
      <c r="AL92" s="4">
        <f t="shared" si="247"/>
        <v>-7.8092518061410487E-2</v>
      </c>
      <c r="AM92" s="4">
        <f t="shared" si="248"/>
        <v>-0.42647205753397088</v>
      </c>
      <c r="AN92" s="4">
        <f t="shared" si="249"/>
        <v>-4.3650374864519392</v>
      </c>
      <c r="AO92" s="4">
        <f t="shared" si="250"/>
        <v>4.0853107073915282</v>
      </c>
      <c r="AP92" s="4">
        <f t="shared" si="251"/>
        <v>0.82323372459678978</v>
      </c>
      <c r="AQ92" s="4">
        <f t="shared" si="252"/>
        <v>7.6176882861211652</v>
      </c>
      <c r="AR92" s="4">
        <f t="shared" si="253"/>
        <v>0.83794256206543594</v>
      </c>
      <c r="AS92" s="4">
        <f t="shared" si="254"/>
        <v>-0.8270316104291453</v>
      </c>
      <c r="AT92" s="4">
        <f t="shared" si="255"/>
        <v>-1.0002657775870176</v>
      </c>
      <c r="AU92" s="4">
        <f t="shared" si="256"/>
        <v>-0.27623370642696443</v>
      </c>
      <c r="AV92" s="4">
        <f t="shared" si="257"/>
        <v>-3.642513476431759</v>
      </c>
      <c r="AW92" s="4">
        <f t="shared" si="257"/>
        <v>-2.8396389899123591</v>
      </c>
      <c r="AY92" s="2">
        <f t="shared" ref="AY92:AY155" si="308">IF(OR($B92 &lt; C$230, $B92 &gt; C$233), #N/A, ((1-FG92)*DK92) + (FG92 - FW92)*EA92 + (FW92*EQ92))</f>
        <v>95.307360370917252</v>
      </c>
      <c r="AZ92" s="2">
        <f t="shared" si="147"/>
        <v>95.705506463456189</v>
      </c>
      <c r="BA92" s="2">
        <f t="shared" si="148"/>
        <v>94.015486759335019</v>
      </c>
      <c r="BB92" s="2">
        <f t="shared" si="149"/>
        <v>95.075728218358634</v>
      </c>
      <c r="BC92" s="2">
        <f t="shared" si="150"/>
        <v>95.368827329901151</v>
      </c>
      <c r="BD92" s="2">
        <f t="shared" si="151"/>
        <v>96.788352116330415</v>
      </c>
      <c r="BE92" s="2">
        <f t="shared" si="152"/>
        <v>93.694207194231481</v>
      </c>
      <c r="BF92" s="2">
        <f t="shared" si="153"/>
        <v>97.69465361366008</v>
      </c>
      <c r="BG92" s="2">
        <f t="shared" si="154"/>
        <v>97.7832169965953</v>
      </c>
      <c r="BH92" s="2">
        <f t="shared" si="155"/>
        <v>95.985857777873491</v>
      </c>
      <c r="BI92" s="2">
        <f t="shared" si="156"/>
        <v>97.932348244808693</v>
      </c>
      <c r="BJ92" s="2">
        <f t="shared" si="157"/>
        <v>99.707686915344013</v>
      </c>
      <c r="BK92" s="2">
        <f t="shared" si="158"/>
        <v>101.99845034230763</v>
      </c>
      <c r="BL92" s="2">
        <f t="shared" si="159"/>
        <v>99.622506409786709</v>
      </c>
      <c r="BM92" s="2">
        <f t="shared" si="160"/>
        <v>99.571378555995878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>
        <f t="shared" ref="CQ92:CQ155" si="321">IF(AND(JK92 &lt; $CS$22, $B92 &gt; O$231, $B92 &lt; O$232), O92, "")</f>
        <v>104.42100000000001</v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>
        <f t="shared" si="285"/>
        <v>104.42100000000001</v>
      </c>
      <c r="DH92" s="2" t="str">
        <f t="shared" si="286"/>
        <v/>
      </c>
      <c r="DI92" s="2" t="str">
        <f t="shared" si="287"/>
        <v/>
      </c>
      <c r="DK92" s="2">
        <f t="shared" si="288"/>
        <v>108.20772429149798</v>
      </c>
      <c r="DL92" s="2">
        <f t="shared" si="289"/>
        <v>112.77912618083671</v>
      </c>
      <c r="DM92" s="2">
        <f t="shared" si="289"/>
        <v>109.03335365853657</v>
      </c>
      <c r="DN92" s="2">
        <f t="shared" si="289"/>
        <v>111.98295731707316</v>
      </c>
      <c r="DO92" s="2">
        <f t="shared" si="289"/>
        <v>110.40515731707315</v>
      </c>
      <c r="DP92" s="2">
        <f t="shared" si="289"/>
        <v>111.78584390243904</v>
      </c>
      <c r="DQ92" s="2">
        <f t="shared" si="289"/>
        <v>107.5156231707317</v>
      </c>
      <c r="DR92" s="2">
        <f t="shared" si="289"/>
        <v>109.77935277382649</v>
      </c>
      <c r="DS92" s="2">
        <f t="shared" si="289"/>
        <v>109.63234155722327</v>
      </c>
      <c r="DT92" s="2">
        <f t="shared" si="289"/>
        <v>108.8166664950665</v>
      </c>
      <c r="DU92" s="2">
        <f t="shared" si="289"/>
        <v>105.71077360761574</v>
      </c>
      <c r="DV92" s="2">
        <f t="shared" si="289"/>
        <v>109.86821889338732</v>
      </c>
      <c r="DW92" s="2">
        <f t="shared" si="289"/>
        <v>110.91624999999999</v>
      </c>
      <c r="DX92" s="2">
        <f t="shared" si="289"/>
        <v>106.63020917678811</v>
      </c>
      <c r="DY92" s="2">
        <f t="shared" si="289"/>
        <v>103.80029411764706</v>
      </c>
      <c r="EA92" s="2">
        <f t="shared" si="228"/>
        <v>94.102279669762652</v>
      </c>
      <c r="EB92" s="2">
        <f t="shared" si="290"/>
        <v>94.17759192246902</v>
      </c>
      <c r="EC92" s="2">
        <f t="shared" si="291"/>
        <v>92.568371052460932</v>
      </c>
      <c r="ED92" s="2">
        <f t="shared" si="292"/>
        <v>93.34958845806608</v>
      </c>
      <c r="EE92" s="2">
        <f t="shared" si="293"/>
        <v>93.841745189535402</v>
      </c>
      <c r="EF92" s="2">
        <f t="shared" si="294"/>
        <v>95.310771788611959</v>
      </c>
      <c r="EG92" s="2">
        <f t="shared" si="295"/>
        <v>92.26278357276702</v>
      </c>
      <c r="EH92" s="2">
        <f t="shared" si="296"/>
        <v>96.332668036998967</v>
      </c>
      <c r="EI92" s="2">
        <f t="shared" si="297"/>
        <v>95.574303939204825</v>
      </c>
      <c r="EJ92" s="2">
        <f t="shared" si="298"/>
        <v>94.375243914770664</v>
      </c>
      <c r="EK92" s="2">
        <f t="shared" si="299"/>
        <v>96.957705208964271</v>
      </c>
      <c r="EL92" s="2">
        <f t="shared" si="300"/>
        <v>98.609576043190245</v>
      </c>
      <c r="EM92" s="2">
        <f t="shared" si="301"/>
        <v>101.06688565155915</v>
      </c>
      <c r="EN92" s="2">
        <f t="shared" si="302"/>
        <v>98.828865493586079</v>
      </c>
      <c r="EO92" s="2">
        <f t="shared" si="303"/>
        <v>99.007019102747989</v>
      </c>
      <c r="EQ92" s="2">
        <f t="shared" si="304"/>
        <v>94.13339367853095</v>
      </c>
      <c r="ER92" s="2">
        <f t="shared" si="305"/>
        <v>93.702254522703157</v>
      </c>
      <c r="ES92" s="2">
        <f t="shared" si="305"/>
        <v>92.425084103370693</v>
      </c>
      <c r="ET92" s="2">
        <f t="shared" si="305"/>
        <v>92.46797926622942</v>
      </c>
      <c r="EU92" s="2">
        <f t="shared" si="305"/>
        <v>92.775707123783647</v>
      </c>
      <c r="EV92" s="2">
        <f t="shared" si="305"/>
        <v>93.818071027783986</v>
      </c>
      <c r="EW92" s="2">
        <f t="shared" si="305"/>
        <v>92.718911898432125</v>
      </c>
      <c r="EX92" s="2">
        <f t="shared" si="305"/>
        <v>95.349523883075022</v>
      </c>
      <c r="EY92" s="2">
        <f t="shared" si="305"/>
        <v>95.321229999518962</v>
      </c>
      <c r="EZ92" s="2">
        <f t="shared" si="305"/>
        <v>94.952545003669499</v>
      </c>
      <c r="FA92" s="2">
        <f t="shared" si="305"/>
        <v>97.196488800621282</v>
      </c>
      <c r="FB92" s="2">
        <f t="shared" si="305"/>
        <v>98.048478809353512</v>
      </c>
      <c r="FC92" s="2">
        <f t="shared" si="305"/>
        <v>100.97748669905828</v>
      </c>
      <c r="FD92" s="2">
        <f t="shared" si="305"/>
        <v>100.54017644880356</v>
      </c>
      <c r="FE92" s="2">
        <f t="shared" si="305"/>
        <v>99.946192065278751</v>
      </c>
      <c r="FG92" s="2">
        <f t="shared" si="306"/>
        <v>0.91456745935092698</v>
      </c>
      <c r="FH92" s="2">
        <f t="shared" si="307"/>
        <v>0.91784559405386601</v>
      </c>
      <c r="FI92" s="2">
        <f t="shared" si="307"/>
        <v>0.91210277785528271</v>
      </c>
      <c r="FJ92" s="2">
        <f t="shared" si="307"/>
        <v>0.90732758797090662</v>
      </c>
      <c r="FK92" s="2">
        <f t="shared" si="307"/>
        <v>0.90776195577041563</v>
      </c>
      <c r="FL92" s="2">
        <f t="shared" si="307"/>
        <v>0.9102521683208693</v>
      </c>
      <c r="FM92" s="2">
        <f t="shared" si="307"/>
        <v>0.90617355210319417</v>
      </c>
      <c r="FN92" s="2">
        <f t="shared" si="307"/>
        <v>0.89865317252107679</v>
      </c>
      <c r="FO92" s="2">
        <f t="shared" si="307"/>
        <v>0.84286414661724729</v>
      </c>
      <c r="FP92" s="2">
        <f t="shared" si="307"/>
        <v>0.88850237629479312</v>
      </c>
      <c r="FQ92" s="2">
        <f t="shared" si="307"/>
        <v>0.88866895265422974</v>
      </c>
      <c r="FR92" s="2">
        <f t="shared" si="307"/>
        <v>0.90243220746796893</v>
      </c>
      <c r="FS92" s="2">
        <f t="shared" si="307"/>
        <v>0.90541446190793617</v>
      </c>
      <c r="FT92" s="2">
        <f t="shared" si="307"/>
        <v>0.89835358742523064</v>
      </c>
      <c r="FU92" s="2">
        <f t="shared" si="307"/>
        <v>0.88233462050476852</v>
      </c>
      <c r="FW92" s="2">
        <f t="shared" ref="FW92:FW155" si="324">POWER(10,($B92-C$232)/C$229)/(1+POWER(10,($B92-C$232)/C$229))</f>
        <v>5.3770425604228195E-4</v>
      </c>
      <c r="FX92" s="2">
        <f t="shared" si="164"/>
        <v>5.9632525407624147E-4</v>
      </c>
      <c r="FY92" s="2">
        <f t="shared" si="165"/>
        <v>7.7136725803260539E-4</v>
      </c>
      <c r="FZ92" s="2">
        <f t="shared" si="166"/>
        <v>7.4803677811721898E-4</v>
      </c>
      <c r="GA92" s="2">
        <f t="shared" si="167"/>
        <v>6.515715237811068E-4</v>
      </c>
      <c r="GB92" s="2">
        <f t="shared" si="168"/>
        <v>6.8444478736196901E-4</v>
      </c>
      <c r="GC92" s="2">
        <f t="shared" si="169"/>
        <v>6.6617578999182789E-4</v>
      </c>
      <c r="GD92" s="2">
        <f t="shared" si="170"/>
        <v>8.0686186501710197E-4</v>
      </c>
      <c r="GE92" s="2">
        <f t="shared" si="171"/>
        <v>4.2944209834932319E-4</v>
      </c>
      <c r="GF92" s="2">
        <f t="shared" si="172"/>
        <v>7.4408741883420489E-4</v>
      </c>
      <c r="GG92" s="2">
        <f t="shared" si="173"/>
        <v>6.4813303258018146E-4</v>
      </c>
      <c r="GH92" s="2">
        <f t="shared" si="174"/>
        <v>6.5952498813089079E-4</v>
      </c>
      <c r="GI92" s="2">
        <f t="shared" si="175"/>
        <v>4.7803707314136011E-4</v>
      </c>
      <c r="GJ92" s="2">
        <f t="shared" si="176"/>
        <v>3.8702349113698819E-4</v>
      </c>
      <c r="GK92" s="2">
        <f t="shared" si="177"/>
        <v>3.8004671025463753E-4</v>
      </c>
      <c r="GM92" s="86">
        <f t="shared" ref="GM92:GM155" si="325" xml:space="preserve"> _xlfn.NORM.DIST($B92, C$7, ABS(C$11), TRUE) * _xlfn.NORM.DIST(($B92 - C$7)*C$15, 0, ABS(C$11), TRUE) * 2</f>
        <v>2.9804547218444829E-2</v>
      </c>
      <c r="GN92" s="86">
        <f t="shared" si="178"/>
        <v>1.9697505864642926E-3</v>
      </c>
      <c r="GO92" s="86">
        <f t="shared" si="179"/>
        <v>3.746182733567415E-4</v>
      </c>
      <c r="GP92" s="86">
        <f t="shared" si="180"/>
        <v>1.0194165852379702E-4</v>
      </c>
      <c r="GQ92" s="86">
        <f t="shared" si="181"/>
        <v>8.0919436626755587E-5</v>
      </c>
      <c r="GR92" s="86">
        <f t="shared" si="182"/>
        <v>4.2038781410725777E-5</v>
      </c>
      <c r="GS92" s="86">
        <f t="shared" si="183"/>
        <v>1.4415260738451659E-3</v>
      </c>
      <c r="GT92" s="86">
        <f t="shared" si="184"/>
        <v>3.7469715489787551E-4</v>
      </c>
      <c r="GU92" s="86">
        <f t="shared" si="185"/>
        <v>0.54476837453226723</v>
      </c>
      <c r="GV92" s="86">
        <f t="shared" si="186"/>
        <v>5.438862113048273E-4</v>
      </c>
      <c r="GW92" s="86">
        <f t="shared" si="187"/>
        <v>1.8016715453772138E-3</v>
      </c>
      <c r="GX92" s="86">
        <f t="shared" si="188"/>
        <v>9.4572050324445852E-5</v>
      </c>
      <c r="GY92" s="86">
        <f t="shared" si="189"/>
        <v>1.8169153350904334E-3</v>
      </c>
      <c r="GZ92" s="86">
        <f t="shared" si="190"/>
        <v>2.7795052724171654E-2</v>
      </c>
      <c r="HA92" s="86">
        <f t="shared" si="191"/>
        <v>1.6864112627042974E-2</v>
      </c>
      <c r="HC92" s="86">
        <f t="shared" ref="HC92:HC155" si="326" xml:space="preserve"> _xlfn.NORM.DIST($B92, C$8, ABS(C$12), TRUE) * _xlfn.NORM.DIST(($B92 - C$8)*C$16, 0, ABS(C$12), TRUE) * 2</f>
        <v>1.8375105031630184E-2</v>
      </c>
      <c r="HD92" s="86">
        <f t="shared" si="192"/>
        <v>1.8682808605254911E-2</v>
      </c>
      <c r="HE92" s="86">
        <f t="shared" si="193"/>
        <v>1.3661622671673524E-2</v>
      </c>
      <c r="HF92" s="86">
        <f t="shared" si="194"/>
        <v>1.1538425943762603E-2</v>
      </c>
      <c r="HG92" s="86">
        <f t="shared" si="195"/>
        <v>1.0664916749987983E-2</v>
      </c>
      <c r="HH92" s="86">
        <f t="shared" si="196"/>
        <v>1.5595310512192593E-2</v>
      </c>
      <c r="HI92" s="86">
        <f t="shared" si="197"/>
        <v>1.2121414172036217E-2</v>
      </c>
      <c r="HJ92" s="86">
        <f t="shared" si="198"/>
        <v>1.2116071848617953E-2</v>
      </c>
      <c r="HK92" s="86">
        <f t="shared" si="199"/>
        <v>7.8229609838657897E-4</v>
      </c>
      <c r="HL92" s="86">
        <f t="shared" si="200"/>
        <v>1.0070346945117999E-2</v>
      </c>
      <c r="HM92" s="86">
        <f t="shared" si="201"/>
        <v>8.1983291272356325E-3</v>
      </c>
      <c r="HN92" s="86">
        <f t="shared" si="202"/>
        <v>1.1478365342250977E-2</v>
      </c>
      <c r="HO92" s="86">
        <f t="shared" si="203"/>
        <v>5.3284393546384583E-3</v>
      </c>
      <c r="HP92" s="86">
        <f t="shared" si="204"/>
        <v>4.0564368092091199E-3</v>
      </c>
      <c r="HQ92" s="86">
        <f t="shared" si="205"/>
        <v>1.8596633826578398E-3</v>
      </c>
      <c r="HS92" s="86">
        <f t="shared" ref="HS92:HS155" si="327" xml:space="preserve"> _xlfn.NORM.DIST($B92, C$9, ABS(C$13), TRUE) * _xlfn.NORM.DIST(($B92 - C$9)*C$17, 0, ABS(C$13), TRUE) * 2</f>
        <v>4.8153933387306683E-26</v>
      </c>
      <c r="HT92" s="86">
        <f t="shared" si="206"/>
        <v>7.9710996068990074E-23</v>
      </c>
      <c r="HU92" s="86">
        <f t="shared" si="207"/>
        <v>8.6871171303144259E-28</v>
      </c>
      <c r="HV92" s="86">
        <f t="shared" si="208"/>
        <v>2.4870397583939102E-31</v>
      </c>
      <c r="HW92" s="86">
        <f t="shared" si="209"/>
        <v>1.3774707312316582E-30</v>
      </c>
      <c r="HX92" s="86">
        <f t="shared" si="210"/>
        <v>1.9871770793320253E-28</v>
      </c>
      <c r="HY92" s="86">
        <f t="shared" si="211"/>
        <v>3.4561729529207804E-28</v>
      </c>
      <c r="HZ92" s="86">
        <f t="shared" si="212"/>
        <v>1.0589632265935454E-29</v>
      </c>
      <c r="IA92" s="86">
        <f t="shared" si="213"/>
        <v>3.0699390566402528E-33</v>
      </c>
      <c r="IB92" s="86">
        <f t="shared" si="214"/>
        <v>3.4078694395572192E-31</v>
      </c>
      <c r="IC92" s="86">
        <f t="shared" si="215"/>
        <v>1.335138742720828E-30</v>
      </c>
      <c r="ID92" s="86">
        <f t="shared" si="216"/>
        <v>1.3309904022956918E-30</v>
      </c>
      <c r="IE92" s="86">
        <f t="shared" si="217"/>
        <v>2.7888569335900352E-32</v>
      </c>
      <c r="IF92" s="86">
        <f t="shared" si="218"/>
        <v>1.4824469640842556E-15</v>
      </c>
      <c r="IG92" s="86">
        <f t="shared" si="219"/>
        <v>7.0530927824780331E-16</v>
      </c>
      <c r="II92" s="86">
        <f t="shared" ref="II92:II155" si="328" xml:space="preserve"> _xlfn.NORM.DIST($B92, C$10, ABS(C$14), TRUE) * _xlfn.NORM.DIST(($B92 - C$10)*C$18, 0, ABS(C$14), TRUE) * 2</f>
        <v>1.4923766744466153E-108</v>
      </c>
      <c r="IJ92" s="86">
        <f t="shared" ref="IJ92:IJ155" si="329" xml:space="preserve"> _xlfn.NORM.DIST($B92, D$10, ABS(D$14), TRUE) * _xlfn.NORM.DIST(($B92 - D$10)*D$18, 0, ABS(D$14), TRUE) * 2</f>
        <v>1.1061113668377338E-103</v>
      </c>
      <c r="IK92" s="86">
        <f t="shared" ref="IK92:IK155" si="330" xml:space="preserve"> _xlfn.NORM.DIST($B92, E$10, ABS(E$14), TRUE) * _xlfn.NORM.DIST(($B92 - E$10)*E$18, 0, ABS(E$14), TRUE) * 2</f>
        <v>7.417714913295396E-117</v>
      </c>
      <c r="IL92" s="86">
        <f t="shared" ref="IL92:IL155" si="331" xml:space="preserve"> _xlfn.NORM.DIST($B92, F$10, ABS(F$14), TRUE) * _xlfn.NORM.DIST(($B92 - F$10)*F$18, 0, ABS(F$14), TRUE) * 2</f>
        <v>1.7046587739851091E-136</v>
      </c>
      <c r="IM92" s="86">
        <f t="shared" ref="IM92:IM155" si="332" xml:space="preserve"> _xlfn.NORM.DIST($B92, G$10, ABS(G$14), TRUE) * _xlfn.NORM.DIST(($B92 - G$10)*G$18, 0, ABS(G$14), TRUE) * 2</f>
        <v>3.0934130434105525E-130</v>
      </c>
      <c r="IN92" s="86">
        <f t="shared" ref="IN92:IN155" si="333" xml:space="preserve"> _xlfn.NORM.DIST($B92, H$10, ABS(H$14), TRUE) * _xlfn.NORM.DIST(($B92 - H$10)*H$18, 0, ABS(H$14), TRUE) * 2</f>
        <v>8.5525816796848665E-119</v>
      </c>
      <c r="IO92" s="86">
        <f t="shared" ref="IO92:IO155" si="334" xml:space="preserve"> _xlfn.NORM.DIST($B92, I$10, ABS(I$14), TRUE) * _xlfn.NORM.DIST(($B92 - I$10)*I$18, 0, ABS(I$14), TRUE) * 2</f>
        <v>1.902044189688197E-115</v>
      </c>
      <c r="IP92" s="86">
        <f t="shared" ref="IP92:IP155" si="335" xml:space="preserve"> _xlfn.NORM.DIST($B92, J$10, ABS(J$14), TRUE) * _xlfn.NORM.DIST(($B92 - J$10)*J$18, 0, ABS(J$14), TRUE) * 2</f>
        <v>5.1902161906117659E-125</v>
      </c>
      <c r="IQ92" s="86">
        <f t="shared" ref="IQ92:IQ155" si="336" xml:space="preserve"> _xlfn.NORM.DIST($B92, K$10, ABS(K$14), TRUE) * _xlfn.NORM.DIST(($B92 - K$10)*K$18, 0, ABS(K$14), TRUE) * 2</f>
        <v>2.307995927877616E-132</v>
      </c>
      <c r="IR92" s="86">
        <f t="shared" ref="IR92:IR155" si="337" xml:space="preserve"> _xlfn.NORM.DIST($B92, L$10, ABS(L$14), TRUE) * _xlfn.NORM.DIST(($B92 - L$10)*L$18, 0, ABS(L$14), TRUE) * 2</f>
        <v>9.6993423318996823E-131</v>
      </c>
      <c r="IS92" s="86">
        <f t="shared" ref="IS92:IS155" si="338" xml:space="preserve"> _xlfn.NORM.DIST($B92, M$10, ABS(M$14), TRUE) * _xlfn.NORM.DIST(($B92 - M$10)*M$18, 0, ABS(M$14), TRUE) * 2</f>
        <v>7.4642311403685335E-130</v>
      </c>
      <c r="IT92" s="86">
        <f t="shared" ref="IT92:IT155" si="339" xml:space="preserve"> _xlfn.NORM.DIST($B92, N$10, ABS(N$14), TRUE) * _xlfn.NORM.DIST(($B92 - N$10)*N$18, 0, ABS(N$14), TRUE) * 2</f>
        <v>1.2609777651238444E-131</v>
      </c>
      <c r="IU92" s="86">
        <f t="shared" ref="IU92:IU155" si="340" xml:space="preserve"> _xlfn.NORM.DIST($B92, O$10, ABS(O$14), TRUE) * _xlfn.NORM.DIST(($B92 - O$10)*O$18, 0, ABS(O$14), TRUE) * 2</f>
        <v>1.1852180708568823E-133</v>
      </c>
      <c r="IV92" s="86">
        <f t="shared" ref="IV92:IV155" si="341" xml:space="preserve"> _xlfn.NORM.DIST($B92, P$10, ABS(P$14), TRUE) * _xlfn.NORM.DIST(($B92 - P$10)*P$18, 0, ABS(P$14), TRUE) * 2</f>
        <v>3.4557846451419755E-91</v>
      </c>
      <c r="IW92" s="86">
        <f t="shared" ref="IW92:IW155" si="342" xml:space="preserve"> _xlfn.NORM.DIST($B92, Q$10, ABS(Q$14), TRUE) * _xlfn.NORM.DIST(($B92 - Q$10)*Q$18, 0, ABS(Q$14), TRUE) * 2</f>
        <v>5.5219602772516533E-66</v>
      </c>
      <c r="IY92" s="86">
        <f t="shared" ref="IY92:IY155" si="343">GM92+HC92+HS92+II92</f>
        <v>4.8179652250075013E-2</v>
      </c>
      <c r="IZ92" s="86">
        <f t="shared" ref="IZ92:IZ155" si="344">GN92+HD92+HT92+IJ92</f>
        <v>2.0652559191719204E-2</v>
      </c>
      <c r="JA92" s="86">
        <f t="shared" ref="JA92:JA155" si="345">GO92+HE92+HU92+IK92</f>
        <v>1.4036240945030266E-2</v>
      </c>
      <c r="JB92" s="86">
        <f t="shared" ref="JB92:JB155" si="346">GP92+HF92+HV92+IL92</f>
        <v>1.16403676022864E-2</v>
      </c>
      <c r="JC92" s="86">
        <f t="shared" ref="JC92:JC155" si="347">GQ92+HG92+HW92+IM92</f>
        <v>1.0745836186614739E-2</v>
      </c>
      <c r="JD92" s="86">
        <f t="shared" ref="JD92:JD155" si="348">GR92+HH92+HX92+IN92</f>
        <v>1.5637349293603321E-2</v>
      </c>
      <c r="JE92" s="86">
        <f t="shared" ref="JE92:JE155" si="349">GS92+HI92+HY92+IO92</f>
        <v>1.3562940245881384E-2</v>
      </c>
      <c r="JF92" s="86">
        <f t="shared" ref="JF92:JF155" si="350">GT92+HJ92+HZ92+IP92</f>
        <v>1.2490769003515829E-2</v>
      </c>
      <c r="JG92" s="86">
        <f t="shared" ref="JG92:JG155" si="351">GU92+HK92+IA92+IQ92</f>
        <v>0.54555067063065377</v>
      </c>
      <c r="JH92" s="86">
        <f t="shared" ref="JH92:JH155" si="352">GV92+HL92+IB92+IR92</f>
        <v>1.0614233156422827E-2</v>
      </c>
      <c r="JI92" s="86">
        <f t="shared" ref="JI92:JI155" si="353">GW92+HM92+IC92+IS92</f>
        <v>1.0000000672612846E-2</v>
      </c>
      <c r="JJ92" s="86">
        <f t="shared" ref="JJ92:JJ155" si="354">GX92+HN92+ID92+IT92</f>
        <v>1.1572937392575422E-2</v>
      </c>
      <c r="JK92" s="86">
        <f t="shared" ref="JK92:JK155" si="355">GY92+HO92+IE92+IU92</f>
        <v>7.1453546897288917E-3</v>
      </c>
      <c r="JL92" s="86">
        <f t="shared" ref="JL92:JL155" si="356">GZ92+HP92+IF92+IV92</f>
        <v>3.1851489533382259E-2</v>
      </c>
      <c r="JM92" s="86">
        <f t="shared" ref="JM92:JM155" si="357">HA92+HQ92+IG92+IW92</f>
        <v>1.8723776009701518E-2</v>
      </c>
    </row>
    <row r="93" spans="2:273" x14ac:dyDescent="0.25">
      <c r="B93" s="2">
        <v>66</v>
      </c>
      <c r="C93" s="37">
        <v>99.418999999999997</v>
      </c>
      <c r="D93" s="37">
        <v>107.047</v>
      </c>
      <c r="E93" s="37">
        <v>105.875</v>
      </c>
      <c r="F93" s="37">
        <v>102.45</v>
      </c>
      <c r="G93" s="37">
        <v>101.41500000000001</v>
      </c>
      <c r="H93" s="37">
        <v>104.95099999999999</v>
      </c>
      <c r="I93" s="37">
        <v>102.68300000000001</v>
      </c>
      <c r="J93" s="37">
        <v>107.366</v>
      </c>
      <c r="K93" s="37">
        <v>158.17099999999999</v>
      </c>
      <c r="L93" s="37">
        <v>99.744</v>
      </c>
      <c r="M93" s="37">
        <v>101.238</v>
      </c>
      <c r="N93" s="37">
        <v>104.786</v>
      </c>
      <c r="O93" s="37">
        <v>105.105</v>
      </c>
      <c r="P93" s="37">
        <v>101.45</v>
      </c>
      <c r="Q93" s="37">
        <v>100.9</v>
      </c>
      <c r="S93" s="4">
        <f t="shared" si="229"/>
        <v>106.67917305949639</v>
      </c>
      <c r="T93" s="4">
        <f t="shared" si="230"/>
        <v>106.33584778801149</v>
      </c>
      <c r="U93" s="4">
        <f t="shared" si="231"/>
        <v>103.36388853912345</v>
      </c>
      <c r="V93" s="4">
        <f t="shared" si="232"/>
        <v>103.50333330661191</v>
      </c>
      <c r="W93" s="4">
        <f t="shared" si="233"/>
        <v>102.90985177912469</v>
      </c>
      <c r="X93" s="4">
        <f t="shared" si="234"/>
        <v>106.21609744887627</v>
      </c>
      <c r="Y93" s="4">
        <f t="shared" si="235"/>
        <v>101.1063912224232</v>
      </c>
      <c r="Z93" s="4">
        <f t="shared" si="236"/>
        <v>105.10532022008586</v>
      </c>
      <c r="AA93" s="4">
        <f t="shared" si="237"/>
        <v>155.69124144567721</v>
      </c>
      <c r="AB93" s="4">
        <f t="shared" si="238"/>
        <v>102.57600548345083</v>
      </c>
      <c r="AC93" s="4">
        <f t="shared" si="239"/>
        <v>103.53430611887683</v>
      </c>
      <c r="AD93" s="4">
        <f t="shared" si="240"/>
        <v>107.15647779593782</v>
      </c>
      <c r="AE93" s="4">
        <f t="shared" si="241"/>
        <v>105.76669660203726</v>
      </c>
      <c r="AF93" s="4">
        <f t="shared" si="242"/>
        <v>102.91241799365287</v>
      </c>
      <c r="AG93" s="4">
        <f t="shared" si="243"/>
        <v>100.89950933099908</v>
      </c>
      <c r="AI93" s="4">
        <f t="shared" si="244"/>
        <v>-7.2601730594963954</v>
      </c>
      <c r="AJ93" s="4">
        <f t="shared" si="245"/>
        <v>0.7111522119885052</v>
      </c>
      <c r="AK93" s="4">
        <f t="shared" si="246"/>
        <v>2.511111460876549</v>
      </c>
      <c r="AL93" s="4">
        <f t="shared" si="247"/>
        <v>-1.0533333066119042</v>
      </c>
      <c r="AM93" s="4">
        <f t="shared" si="248"/>
        <v>-1.4948517791246871</v>
      </c>
      <c r="AN93" s="4">
        <f t="shared" si="249"/>
        <v>-1.2650974488762756</v>
      </c>
      <c r="AO93" s="4">
        <f t="shared" si="250"/>
        <v>1.5766087775768085</v>
      </c>
      <c r="AP93" s="4">
        <f t="shared" si="251"/>
        <v>2.2606797799141418</v>
      </c>
      <c r="AQ93" s="4">
        <f t="shared" si="252"/>
        <v>2.4797585543227854</v>
      </c>
      <c r="AR93" s="4">
        <f t="shared" si="253"/>
        <v>-2.8320054834508284</v>
      </c>
      <c r="AS93" s="4">
        <f t="shared" si="254"/>
        <v>-2.2963061188768279</v>
      </c>
      <c r="AT93" s="4">
        <f t="shared" si="255"/>
        <v>-2.3704777959378163</v>
      </c>
      <c r="AU93" s="4">
        <f t="shared" si="256"/>
        <v>-0.661696602037253</v>
      </c>
      <c r="AV93" s="4">
        <f t="shared" si="257"/>
        <v>-1.4624179936528634</v>
      </c>
      <c r="AW93" s="4">
        <f t="shared" si="257"/>
        <v>4.9066900092498145E-4</v>
      </c>
      <c r="AY93" s="2">
        <f t="shared" si="308"/>
        <v>95.081913755103145</v>
      </c>
      <c r="AZ93" s="2">
        <f t="shared" si="147"/>
        <v>95.451289151686765</v>
      </c>
      <c r="BA93" s="2">
        <f t="shared" si="148"/>
        <v>93.788138408442364</v>
      </c>
      <c r="BB93" s="2">
        <f t="shared" si="149"/>
        <v>94.818224512407213</v>
      </c>
      <c r="BC93" s="2">
        <f t="shared" si="150"/>
        <v>95.118474530864646</v>
      </c>
      <c r="BD93" s="2">
        <f t="shared" si="151"/>
        <v>96.534143016801622</v>
      </c>
      <c r="BE93" s="2">
        <f t="shared" si="152"/>
        <v>93.496056523061426</v>
      </c>
      <c r="BF93" s="2">
        <f t="shared" si="153"/>
        <v>97.430752711677229</v>
      </c>
      <c r="BG93" s="2">
        <f t="shared" si="154"/>
        <v>97.523542852462356</v>
      </c>
      <c r="BH93" s="2">
        <f t="shared" si="155"/>
        <v>95.776139413646192</v>
      </c>
      <c r="BI93" s="2">
        <f t="shared" si="156"/>
        <v>97.732914797164725</v>
      </c>
      <c r="BJ93" s="2">
        <f t="shared" si="157"/>
        <v>99.492652282195635</v>
      </c>
      <c r="BK93" s="2">
        <f t="shared" si="158"/>
        <v>101.80780635824196</v>
      </c>
      <c r="BL93" s="2">
        <f t="shared" si="159"/>
        <v>99.479198377414704</v>
      </c>
      <c r="BM93" s="2">
        <f t="shared" si="160"/>
        <v>99.437249272197477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>
        <f t="shared" si="321"/>
        <v>105.105</v>
      </c>
      <c r="CR93" s="2" t="str">
        <f t="shared" si="322"/>
        <v/>
      </c>
      <c r="CS93" s="2">
        <f t="shared" si="323"/>
        <v>100.9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>
        <f t="shared" si="285"/>
        <v>105.105</v>
      </c>
      <c r="DH93" s="2" t="str">
        <f t="shared" si="286"/>
        <v/>
      </c>
      <c r="DI93" s="2">
        <f t="shared" si="287"/>
        <v>100.9</v>
      </c>
      <c r="DK93" s="2">
        <f t="shared" si="288"/>
        <v>108.32250425101215</v>
      </c>
      <c r="DL93" s="2">
        <f t="shared" si="289"/>
        <v>113.00781342780029</v>
      </c>
      <c r="DM93" s="2">
        <f t="shared" si="289"/>
        <v>109.2022185741088</v>
      </c>
      <c r="DN93" s="2">
        <f t="shared" si="289"/>
        <v>112.22164868667916</v>
      </c>
      <c r="DO93" s="2">
        <f t="shared" si="289"/>
        <v>110.59941407129453</v>
      </c>
      <c r="DP93" s="2">
        <f t="shared" si="289"/>
        <v>111.99611904315198</v>
      </c>
      <c r="DQ93" s="2">
        <f t="shared" si="289"/>
        <v>107.66068686679174</v>
      </c>
      <c r="DR93" s="2">
        <f t="shared" si="289"/>
        <v>109.9558847795164</v>
      </c>
      <c r="DS93" s="2">
        <f t="shared" si="289"/>
        <v>109.82377185741089</v>
      </c>
      <c r="DT93" s="2">
        <f t="shared" si="289"/>
        <v>108.95869326469327</v>
      </c>
      <c r="DU93" s="2">
        <f t="shared" si="289"/>
        <v>105.73087230550389</v>
      </c>
      <c r="DV93" s="2">
        <f t="shared" si="289"/>
        <v>109.94959682861</v>
      </c>
      <c r="DW93" s="2">
        <f t="shared" si="289"/>
        <v>111.00553076923076</v>
      </c>
      <c r="DX93" s="2">
        <f t="shared" si="289"/>
        <v>106.72688933873144</v>
      </c>
      <c r="DY93" s="2">
        <f t="shared" si="289"/>
        <v>103.74796218487394</v>
      </c>
      <c r="EA93" s="2">
        <f t="shared" si="228"/>
        <v>93.953879256965962</v>
      </c>
      <c r="EB93" s="2">
        <f t="shared" si="290"/>
        <v>94.018438316279855</v>
      </c>
      <c r="EC93" s="2">
        <f t="shared" si="291"/>
        <v>92.433547597432081</v>
      </c>
      <c r="ED93" s="2">
        <f t="shared" si="292"/>
        <v>93.197847612236018</v>
      </c>
      <c r="EE93" s="2">
        <f t="shared" si="293"/>
        <v>93.684664984076008</v>
      </c>
      <c r="EF93" s="2">
        <f t="shared" si="294"/>
        <v>95.144965325452517</v>
      </c>
      <c r="EG93" s="2">
        <f t="shared" si="295"/>
        <v>92.158125546533412</v>
      </c>
      <c r="EH93" s="2">
        <f t="shared" si="296"/>
        <v>96.14342773454706</v>
      </c>
      <c r="EI93" s="2">
        <f t="shared" si="297"/>
        <v>95.432308335474886</v>
      </c>
      <c r="EJ93" s="2">
        <f t="shared" si="298"/>
        <v>94.266917948717932</v>
      </c>
      <c r="EK93" s="2">
        <f t="shared" si="299"/>
        <v>96.818922350090872</v>
      </c>
      <c r="EL93" s="2">
        <f t="shared" si="300"/>
        <v>98.46199309128454</v>
      </c>
      <c r="EM93" s="2">
        <f t="shared" si="301"/>
        <v>100.93154617846248</v>
      </c>
      <c r="EN93" s="2">
        <f t="shared" si="302"/>
        <v>98.730517575528395</v>
      </c>
      <c r="EO93" s="2">
        <f t="shared" si="303"/>
        <v>98.912543785464081</v>
      </c>
      <c r="EQ93" s="2">
        <f t="shared" si="304"/>
        <v>93.984128121646918</v>
      </c>
      <c r="ER93" s="2">
        <f t="shared" si="305"/>
        <v>93.557491194939757</v>
      </c>
      <c r="ES93" s="2">
        <f t="shared" si="305"/>
        <v>92.295022791649373</v>
      </c>
      <c r="ET93" s="2">
        <f t="shared" si="305"/>
        <v>92.344465882971463</v>
      </c>
      <c r="EU93" s="2">
        <f t="shared" si="305"/>
        <v>92.652580442815832</v>
      </c>
      <c r="EV93" s="2">
        <f t="shared" si="305"/>
        <v>93.699543321802238</v>
      </c>
      <c r="EW93" s="2">
        <f t="shared" si="305"/>
        <v>92.599613186564966</v>
      </c>
      <c r="EX93" s="2">
        <f t="shared" si="305"/>
        <v>95.19465863396978</v>
      </c>
      <c r="EY93" s="2">
        <f t="shared" si="305"/>
        <v>95.186109587723124</v>
      </c>
      <c r="EZ93" s="2">
        <f t="shared" si="305"/>
        <v>94.826402309861308</v>
      </c>
      <c r="FA93" s="2">
        <f t="shared" si="305"/>
        <v>97.050739220476643</v>
      </c>
      <c r="FB93" s="2">
        <f t="shared" si="305"/>
        <v>97.91932600152019</v>
      </c>
      <c r="FC93" s="2">
        <f t="shared" si="305"/>
        <v>100.84498364540683</v>
      </c>
      <c r="FD93" s="2">
        <f t="shared" si="305"/>
        <v>100.39516498022866</v>
      </c>
      <c r="FE93" s="2">
        <f t="shared" si="305"/>
        <v>99.819842090580593</v>
      </c>
      <c r="FG93" s="2">
        <f t="shared" si="306"/>
        <v>0.92149445995187007</v>
      </c>
      <c r="FH93" s="2">
        <f t="shared" si="307"/>
        <v>0.92452873233332611</v>
      </c>
      <c r="FI93" s="2">
        <f t="shared" si="307"/>
        <v>0.91921196577186015</v>
      </c>
      <c r="FJ93" s="2">
        <f t="shared" si="307"/>
        <v>0.91478691392189315</v>
      </c>
      <c r="FK93" s="2">
        <f t="shared" si="307"/>
        <v>0.91518958695173513</v>
      </c>
      <c r="FL93" s="2">
        <f t="shared" si="307"/>
        <v>0.91749749592439422</v>
      </c>
      <c r="FM93" s="2">
        <f t="shared" si="307"/>
        <v>0.91371693449893809</v>
      </c>
      <c r="FN93" s="2">
        <f t="shared" si="307"/>
        <v>0.90673894660916954</v>
      </c>
      <c r="FO93" s="2">
        <f t="shared" si="307"/>
        <v>0.85468118391428993</v>
      </c>
      <c r="FP93" s="2">
        <f t="shared" si="307"/>
        <v>0.89730546543286693</v>
      </c>
      <c r="FQ93" s="2">
        <f t="shared" si="307"/>
        <v>0.89746040786775516</v>
      </c>
      <c r="FR93" s="2">
        <f t="shared" si="307"/>
        <v>0.91024659086330528</v>
      </c>
      <c r="FS93" s="2">
        <f t="shared" si="307"/>
        <v>0.91301301464493256</v>
      </c>
      <c r="FT93" s="2">
        <f t="shared" si="307"/>
        <v>0.90646077546840564</v>
      </c>
      <c r="FU93" s="2">
        <f t="shared" si="307"/>
        <v>0.89156524330480946</v>
      </c>
      <c r="FW93" s="2">
        <f t="shared" si="324"/>
        <v>5.8955040877243852E-4</v>
      </c>
      <c r="FX93" s="2">
        <f t="shared" si="164"/>
        <v>6.5382002307896707E-4</v>
      </c>
      <c r="FY93" s="2">
        <f t="shared" si="165"/>
        <v>8.4572444073577053E-4</v>
      </c>
      <c r="FZ93" s="2">
        <f t="shared" si="166"/>
        <v>8.2014682774630054E-4</v>
      </c>
      <c r="GA93" s="2">
        <f t="shared" si="167"/>
        <v>7.1438906081053473E-4</v>
      </c>
      <c r="GB93" s="2">
        <f t="shared" si="168"/>
        <v>7.5042923196352201E-4</v>
      </c>
      <c r="GC93" s="2">
        <f t="shared" si="169"/>
        <v>7.3040028464750205E-4</v>
      </c>
      <c r="GD93" s="2">
        <f t="shared" si="170"/>
        <v>8.8463757805237395E-4</v>
      </c>
      <c r="GE93" s="2">
        <f t="shared" si="171"/>
        <v>4.708543890016082E-4</v>
      </c>
      <c r="GF93" s="2">
        <f t="shared" si="172"/>
        <v>8.158170647278195E-4</v>
      </c>
      <c r="GG93" s="2">
        <f t="shared" si="173"/>
        <v>7.1061930289773338E-4</v>
      </c>
      <c r="GH93" s="2">
        <f t="shared" si="174"/>
        <v>7.2310875804508057E-4</v>
      </c>
      <c r="GI93" s="2">
        <f t="shared" si="175"/>
        <v>5.2413305455014845E-4</v>
      </c>
      <c r="GJ93" s="2">
        <f t="shared" si="176"/>
        <v>4.2434697459592971E-4</v>
      </c>
      <c r="GK93" s="2">
        <f t="shared" si="177"/>
        <v>4.1669765258191358E-4</v>
      </c>
      <c r="GM93" s="86">
        <f t="shared" si="325"/>
        <v>1.2571298741080397E-2</v>
      </c>
      <c r="GN93" s="86">
        <f t="shared" si="178"/>
        <v>3.0267642348631274E-4</v>
      </c>
      <c r="GO93" s="86">
        <f t="shared" si="179"/>
        <v>3.4483718829288921E-5</v>
      </c>
      <c r="GP93" s="86">
        <f t="shared" si="180"/>
        <v>8.0172941148537092E-6</v>
      </c>
      <c r="GQ93" s="86">
        <f t="shared" si="181"/>
        <v>5.26630500414232E-6</v>
      </c>
      <c r="GR93" s="86">
        <f t="shared" si="182"/>
        <v>2.49979629252246E-6</v>
      </c>
      <c r="GS93" s="86">
        <f t="shared" si="183"/>
        <v>1.8999208902898695E-4</v>
      </c>
      <c r="GT93" s="86">
        <f t="shared" si="184"/>
        <v>4.0484149918718587E-5</v>
      </c>
      <c r="GU93" s="86">
        <f t="shared" si="185"/>
        <v>0.37808301271706179</v>
      </c>
      <c r="GV93" s="86">
        <f t="shared" si="186"/>
        <v>5.3471480441492224E-5</v>
      </c>
      <c r="GW93" s="86">
        <f t="shared" si="187"/>
        <v>2.1247184608799913E-4</v>
      </c>
      <c r="GX93" s="86">
        <f t="shared" si="188"/>
        <v>7.1798540223899841E-6</v>
      </c>
      <c r="GY93" s="86">
        <f t="shared" si="189"/>
        <v>2.5905549934824603E-4</v>
      </c>
      <c r="GZ93" s="86">
        <f t="shared" si="190"/>
        <v>1.040963370733548E-2</v>
      </c>
      <c r="HA93" s="86">
        <f t="shared" si="191"/>
        <v>5.7657195005256833E-3</v>
      </c>
      <c r="HC93" s="86">
        <f t="shared" si="326"/>
        <v>2.7052324265844696E-2</v>
      </c>
      <c r="HD93" s="86">
        <f t="shared" si="192"/>
        <v>2.738491659188819E-2</v>
      </c>
      <c r="HE93" s="86">
        <f t="shared" si="193"/>
        <v>2.1138419074996612E-2</v>
      </c>
      <c r="HF93" s="86">
        <f t="shared" si="194"/>
        <v>1.8623717730560364E-2</v>
      </c>
      <c r="HG93" s="86">
        <f t="shared" si="195"/>
        <v>1.6951043457893594E-2</v>
      </c>
      <c r="HH93" s="86">
        <f t="shared" si="196"/>
        <v>2.3881878379966259E-2</v>
      </c>
      <c r="HI93" s="86">
        <f t="shared" si="197"/>
        <v>1.8660656853312592E-2</v>
      </c>
      <c r="HJ93" s="86">
        <f t="shared" si="198"/>
        <v>1.9203433693181077E-2</v>
      </c>
      <c r="HK93" s="86">
        <f t="shared" si="199"/>
        <v>1.3700729801977894E-3</v>
      </c>
      <c r="HL93" s="86">
        <f t="shared" si="200"/>
        <v>1.6203755865143124E-2</v>
      </c>
      <c r="HM93" s="86">
        <f t="shared" si="201"/>
        <v>1.3196018451190374E-2</v>
      </c>
      <c r="HN93" s="86">
        <f t="shared" si="202"/>
        <v>1.8230964134173609E-2</v>
      </c>
      <c r="HO93" s="86">
        <f t="shared" si="203"/>
        <v>8.6555617094827043E-3</v>
      </c>
      <c r="HP93" s="86">
        <f t="shared" si="204"/>
        <v>6.7544097716272008E-3</v>
      </c>
      <c r="HQ93" s="86">
        <f t="shared" si="205"/>
        <v>3.440025611625683E-3</v>
      </c>
      <c r="HS93" s="86">
        <f t="shared" si="327"/>
        <v>3.8797179968876927E-25</v>
      </c>
      <c r="HT93" s="86">
        <f t="shared" si="206"/>
        <v>5.4760483682862455E-22</v>
      </c>
      <c r="HU93" s="86">
        <f t="shared" si="207"/>
        <v>9.134362575545277E-27</v>
      </c>
      <c r="HV93" s="86">
        <f t="shared" si="208"/>
        <v>3.6955747947315598E-30</v>
      </c>
      <c r="HW93" s="86">
        <f t="shared" si="209"/>
        <v>1.7713424394094844E-29</v>
      </c>
      <c r="HX93" s="86">
        <f t="shared" si="210"/>
        <v>2.1088765198447341E-27</v>
      </c>
      <c r="HY93" s="86">
        <f t="shared" si="211"/>
        <v>3.4796655142207303E-27</v>
      </c>
      <c r="HZ93" s="86">
        <f t="shared" si="212"/>
        <v>1.3385329256602689E-28</v>
      </c>
      <c r="IA93" s="86">
        <f t="shared" si="213"/>
        <v>3.9179021417244748E-32</v>
      </c>
      <c r="IB93" s="86">
        <f t="shared" si="214"/>
        <v>4.74143579336153E-30</v>
      </c>
      <c r="IC93" s="86">
        <f t="shared" si="215"/>
        <v>1.7083376657558025E-29</v>
      </c>
      <c r="ID93" s="86">
        <f t="shared" si="216"/>
        <v>1.7436057154096436E-29</v>
      </c>
      <c r="IE93" s="86">
        <f t="shared" si="217"/>
        <v>3.5895974453104047E-31</v>
      </c>
      <c r="IF93" s="86">
        <f t="shared" si="218"/>
        <v>4.5634343211796351E-15</v>
      </c>
      <c r="IG93" s="86">
        <f t="shared" si="219"/>
        <v>2.2335172647432567E-15</v>
      </c>
      <c r="II93" s="86">
        <f t="shared" si="328"/>
        <v>5.8413966604732811E-106</v>
      </c>
      <c r="IJ93" s="86">
        <f t="shared" si="329"/>
        <v>3.5689036355059094E-101</v>
      </c>
      <c r="IK93" s="86">
        <f t="shared" si="330"/>
        <v>6.373037206575883E-114</v>
      </c>
      <c r="IL93" s="86">
        <f t="shared" si="331"/>
        <v>4.4855000561010366E-133</v>
      </c>
      <c r="IM93" s="86">
        <f t="shared" si="332"/>
        <v>4.9053789874464439E-127</v>
      </c>
      <c r="IN93" s="86">
        <f t="shared" si="333"/>
        <v>7.360367006635736E-116</v>
      </c>
      <c r="IO93" s="86">
        <f t="shared" si="334"/>
        <v>1.317066632167066E-112</v>
      </c>
      <c r="IP93" s="86">
        <f t="shared" si="335"/>
        <v>7.5316036512750338E-122</v>
      </c>
      <c r="IQ93" s="86">
        <f t="shared" si="336"/>
        <v>2.7699309581110975E-129</v>
      </c>
      <c r="IR93" s="86">
        <f t="shared" si="337"/>
        <v>1.8130516190801178E-127</v>
      </c>
      <c r="IS93" s="86">
        <f t="shared" si="338"/>
        <v>1.1518682577327137E-126</v>
      </c>
      <c r="IT93" s="86">
        <f t="shared" si="339"/>
        <v>2.1922623822341255E-128</v>
      </c>
      <c r="IU93" s="86">
        <f t="shared" si="340"/>
        <v>1.6857645940921039E-130</v>
      </c>
      <c r="IV93" s="86">
        <f t="shared" si="341"/>
        <v>4.1630276844935597E-89</v>
      </c>
      <c r="IW93" s="86">
        <f t="shared" si="342"/>
        <v>1.7128573992655473E-64</v>
      </c>
      <c r="IY93" s="86">
        <f t="shared" si="343"/>
        <v>3.9623623006925096E-2</v>
      </c>
      <c r="IZ93" s="86">
        <f t="shared" si="344"/>
        <v>2.7687593015374504E-2</v>
      </c>
      <c r="JA93" s="86">
        <f t="shared" si="345"/>
        <v>2.1172902793825901E-2</v>
      </c>
      <c r="JB93" s="86">
        <f t="shared" si="346"/>
        <v>1.8631735024675217E-2</v>
      </c>
      <c r="JC93" s="86">
        <f t="shared" si="347"/>
        <v>1.6956309762897737E-2</v>
      </c>
      <c r="JD93" s="86">
        <f t="shared" si="348"/>
        <v>2.388437817625878E-2</v>
      </c>
      <c r="JE93" s="86">
        <f t="shared" si="349"/>
        <v>1.8850648942341577E-2</v>
      </c>
      <c r="JF93" s="86">
        <f t="shared" si="350"/>
        <v>1.9243917843099798E-2</v>
      </c>
      <c r="JG93" s="86">
        <f t="shared" si="351"/>
        <v>0.37945308569725961</v>
      </c>
      <c r="JH93" s="86">
        <f t="shared" si="352"/>
        <v>1.6257227345584616E-2</v>
      </c>
      <c r="JI93" s="86">
        <f t="shared" si="353"/>
        <v>1.3408490297278372E-2</v>
      </c>
      <c r="JJ93" s="86">
        <f t="shared" si="354"/>
        <v>1.8238143988195999E-2</v>
      </c>
      <c r="JK93" s="86">
        <f t="shared" si="355"/>
        <v>8.9146172088309505E-3</v>
      </c>
      <c r="JL93" s="86">
        <f t="shared" si="356"/>
        <v>1.7164043478967241E-2</v>
      </c>
      <c r="JM93" s="86">
        <f t="shared" si="357"/>
        <v>9.2057451121536002E-3</v>
      </c>
    </row>
    <row r="94" spans="2:273" x14ac:dyDescent="0.25">
      <c r="B94" s="2">
        <v>67</v>
      </c>
      <c r="C94" s="37">
        <v>103.907</v>
      </c>
      <c r="D94" s="37">
        <v>104.744</v>
      </c>
      <c r="E94" s="37">
        <v>106.625</v>
      </c>
      <c r="F94" s="37">
        <v>108.325</v>
      </c>
      <c r="G94" s="37">
        <v>101.95099999999999</v>
      </c>
      <c r="H94" s="37">
        <v>106.68300000000001</v>
      </c>
      <c r="I94" s="37">
        <v>103.122</v>
      </c>
      <c r="J94" s="37">
        <v>107.68300000000001</v>
      </c>
      <c r="K94" s="37">
        <v>119.56100000000001</v>
      </c>
      <c r="L94" s="37">
        <v>101.07</v>
      </c>
      <c r="M94" s="37">
        <v>100.333</v>
      </c>
      <c r="N94" s="37">
        <v>106.905</v>
      </c>
      <c r="O94" s="37">
        <v>103.053</v>
      </c>
      <c r="P94" s="37">
        <v>103.125</v>
      </c>
      <c r="Q94" s="37">
        <v>100</v>
      </c>
      <c r="S94" s="4">
        <f t="shared" si="229"/>
        <v>109.78001850865023</v>
      </c>
      <c r="T94" s="4">
        <f t="shared" si="230"/>
        <v>110.02769400082875</v>
      </c>
      <c r="U94" s="4">
        <f t="shared" si="231"/>
        <v>107.24928426798233</v>
      </c>
      <c r="V94" s="4">
        <f t="shared" si="232"/>
        <v>107.41890285788767</v>
      </c>
      <c r="W94" s="4">
        <f t="shared" si="233"/>
        <v>106.28758842187943</v>
      </c>
      <c r="X94" s="4">
        <f t="shared" si="234"/>
        <v>109.98198714379978</v>
      </c>
      <c r="Y94" s="4">
        <f t="shared" si="235"/>
        <v>104.1436593637433</v>
      </c>
      <c r="Z94" s="4">
        <f t="shared" si="236"/>
        <v>108.36032499759304</v>
      </c>
      <c r="AA94" s="4">
        <f t="shared" si="237"/>
        <v>126.98937191266803</v>
      </c>
      <c r="AB94" s="4">
        <f t="shared" si="238"/>
        <v>105.63289497655158</v>
      </c>
      <c r="AC94" s="4">
        <f t="shared" si="239"/>
        <v>106.13588020859237</v>
      </c>
      <c r="AD94" s="4">
        <f t="shared" si="240"/>
        <v>110.4878724361821</v>
      </c>
      <c r="AE94" s="4">
        <f t="shared" si="241"/>
        <v>107.55860314519877</v>
      </c>
      <c r="AF94" s="4">
        <f t="shared" si="242"/>
        <v>103.76754153996205</v>
      </c>
      <c r="AG94" s="4">
        <f t="shared" si="243"/>
        <v>101.4154171247082</v>
      </c>
      <c r="AI94" s="4">
        <f t="shared" si="244"/>
        <v>-5.8730185086502331</v>
      </c>
      <c r="AJ94" s="4">
        <f t="shared" si="245"/>
        <v>-5.2836940008287456</v>
      </c>
      <c r="AK94" s="4">
        <f t="shared" si="246"/>
        <v>-0.62428426798233261</v>
      </c>
      <c r="AL94" s="4">
        <f t="shared" si="247"/>
        <v>0.90609714211232983</v>
      </c>
      <c r="AM94" s="4">
        <f t="shared" si="248"/>
        <v>-4.3365884218794406</v>
      </c>
      <c r="AN94" s="4">
        <f t="shared" si="249"/>
        <v>-3.2989871437997778</v>
      </c>
      <c r="AO94" s="4">
        <f t="shared" si="250"/>
        <v>-1.0216593637432965</v>
      </c>
      <c r="AP94" s="4">
        <f t="shared" si="251"/>
        <v>-0.67732499759303266</v>
      </c>
      <c r="AQ94" s="4">
        <f t="shared" si="252"/>
        <v>-7.4283719126680268</v>
      </c>
      <c r="AR94" s="4">
        <f t="shared" si="253"/>
        <v>-4.5628949765515898</v>
      </c>
      <c r="AS94" s="4">
        <f t="shared" si="254"/>
        <v>-5.8028802085923701</v>
      </c>
      <c r="AT94" s="4">
        <f t="shared" si="255"/>
        <v>-3.5828724361821003</v>
      </c>
      <c r="AU94" s="4">
        <f t="shared" si="256"/>
        <v>-4.5056031451987764</v>
      </c>
      <c r="AV94" s="4">
        <f t="shared" si="257"/>
        <v>-0.64254153996205332</v>
      </c>
      <c r="AW94" s="4">
        <f t="shared" si="257"/>
        <v>-1.415417124708199</v>
      </c>
      <c r="AY94" s="2">
        <f t="shared" si="308"/>
        <v>94.86039124613616</v>
      </c>
      <c r="AZ94" s="2">
        <f t="shared" si="147"/>
        <v>95.201626421700283</v>
      </c>
      <c r="BA94" s="2">
        <f t="shared" si="148"/>
        <v>93.565489734984325</v>
      </c>
      <c r="BB94" s="2">
        <f t="shared" si="149"/>
        <v>94.565544987694494</v>
      </c>
      <c r="BC94" s="2">
        <f t="shared" si="150"/>
        <v>94.87234142622259</v>
      </c>
      <c r="BD94" s="2">
        <f t="shared" si="151"/>
        <v>96.28371902433453</v>
      </c>
      <c r="BE94" s="2">
        <f t="shared" si="152"/>
        <v>93.302856416004047</v>
      </c>
      <c r="BF94" s="2">
        <f t="shared" si="153"/>
        <v>97.169208851650609</v>
      </c>
      <c r="BG94" s="2">
        <f t="shared" si="154"/>
        <v>97.266989482445396</v>
      </c>
      <c r="BH94" s="2">
        <f t="shared" si="155"/>
        <v>95.571295023683817</v>
      </c>
      <c r="BI94" s="2">
        <f t="shared" si="156"/>
        <v>97.53631678911951</v>
      </c>
      <c r="BJ94" s="2">
        <f t="shared" si="157"/>
        <v>99.280700986992755</v>
      </c>
      <c r="BK94" s="2">
        <f t="shared" si="158"/>
        <v>101.61948019578317</v>
      </c>
      <c r="BL94" s="2">
        <f t="shared" si="159"/>
        <v>99.337519981818858</v>
      </c>
      <c r="BM94" s="2">
        <f t="shared" si="160"/>
        <v>99.305475005694177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100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100</v>
      </c>
      <c r="DK94" s="2">
        <f t="shared" si="288"/>
        <v>108.43728421052633</v>
      </c>
      <c r="DL94" s="2">
        <f t="shared" si="289"/>
        <v>113.23650067476385</v>
      </c>
      <c r="DM94" s="2">
        <f t="shared" si="289"/>
        <v>109.37108348968103</v>
      </c>
      <c r="DN94" s="2">
        <f t="shared" si="289"/>
        <v>112.46034005628516</v>
      </c>
      <c r="DO94" s="2">
        <f t="shared" si="289"/>
        <v>110.79367082551592</v>
      </c>
      <c r="DP94" s="2">
        <f t="shared" si="289"/>
        <v>112.20639418386493</v>
      </c>
      <c r="DQ94" s="2">
        <f t="shared" si="289"/>
        <v>107.80575056285177</v>
      </c>
      <c r="DR94" s="2">
        <f t="shared" si="289"/>
        <v>110.13241678520629</v>
      </c>
      <c r="DS94" s="2">
        <f t="shared" si="289"/>
        <v>110.01520215759851</v>
      </c>
      <c r="DT94" s="2">
        <f t="shared" si="289"/>
        <v>109.10072003432003</v>
      </c>
      <c r="DU94" s="2">
        <f t="shared" si="289"/>
        <v>105.75097100339207</v>
      </c>
      <c r="DV94" s="2">
        <f t="shared" si="289"/>
        <v>110.03097476383266</v>
      </c>
      <c r="DW94" s="2">
        <f t="shared" si="289"/>
        <v>111.09481153846153</v>
      </c>
      <c r="DX94" s="2">
        <f t="shared" si="289"/>
        <v>106.82356950067475</v>
      </c>
      <c r="DY94" s="2">
        <f t="shared" si="289"/>
        <v>103.69563025210084</v>
      </c>
      <c r="EA94" s="2">
        <f t="shared" si="228"/>
        <v>93.805478844169258</v>
      </c>
      <c r="EB94" s="2">
        <f t="shared" si="290"/>
        <v>93.859284710090677</v>
      </c>
      <c r="EC94" s="2">
        <f t="shared" si="291"/>
        <v>92.298724142403216</v>
      </c>
      <c r="ED94" s="2">
        <f t="shared" si="292"/>
        <v>93.046106766405956</v>
      </c>
      <c r="EE94" s="2">
        <f t="shared" si="293"/>
        <v>93.5275847786166</v>
      </c>
      <c r="EF94" s="2">
        <f t="shared" si="294"/>
        <v>94.979158862293076</v>
      </c>
      <c r="EG94" s="2">
        <f t="shared" si="295"/>
        <v>92.053467520299819</v>
      </c>
      <c r="EH94" s="2">
        <f t="shared" si="296"/>
        <v>95.954187432095139</v>
      </c>
      <c r="EI94" s="2">
        <f t="shared" si="297"/>
        <v>95.290312731744933</v>
      </c>
      <c r="EJ94" s="2">
        <f t="shared" si="298"/>
        <v>94.1585919826652</v>
      </c>
      <c r="EK94" s="2">
        <f t="shared" si="299"/>
        <v>96.68013949121746</v>
      </c>
      <c r="EL94" s="2">
        <f t="shared" si="300"/>
        <v>98.314410139378836</v>
      </c>
      <c r="EM94" s="2">
        <f t="shared" si="301"/>
        <v>100.7962067053658</v>
      </c>
      <c r="EN94" s="2">
        <f t="shared" si="302"/>
        <v>98.632169657470712</v>
      </c>
      <c r="EO94" s="2">
        <f t="shared" si="303"/>
        <v>98.818068468180186</v>
      </c>
      <c r="EQ94" s="2">
        <f t="shared" si="304"/>
        <v>93.834862564762886</v>
      </c>
      <c r="ER94" s="2">
        <f t="shared" si="305"/>
        <v>93.412727867176343</v>
      </c>
      <c r="ES94" s="2">
        <f t="shared" si="305"/>
        <v>92.164961479928067</v>
      </c>
      <c r="ET94" s="2">
        <f t="shared" si="305"/>
        <v>92.220952499713519</v>
      </c>
      <c r="EU94" s="2">
        <f t="shared" si="305"/>
        <v>92.529453761848018</v>
      </c>
      <c r="EV94" s="2">
        <f t="shared" si="305"/>
        <v>93.581015615820505</v>
      </c>
      <c r="EW94" s="2">
        <f t="shared" si="305"/>
        <v>92.480314474697806</v>
      </c>
      <c r="EX94" s="2">
        <f t="shared" si="305"/>
        <v>95.039793384864552</v>
      </c>
      <c r="EY94" s="2">
        <f t="shared" si="305"/>
        <v>95.050989175927285</v>
      </c>
      <c r="EZ94" s="2">
        <f t="shared" si="305"/>
        <v>94.700259616053131</v>
      </c>
      <c r="FA94" s="2">
        <f t="shared" si="305"/>
        <v>96.904989640332005</v>
      </c>
      <c r="FB94" s="2">
        <f t="shared" si="305"/>
        <v>97.790173193686883</v>
      </c>
      <c r="FC94" s="2">
        <f t="shared" si="305"/>
        <v>100.71248059175538</v>
      </c>
      <c r="FD94" s="2">
        <f t="shared" si="305"/>
        <v>100.25015351165375</v>
      </c>
      <c r="FE94" s="2">
        <f t="shared" si="305"/>
        <v>99.693492115882435</v>
      </c>
      <c r="FG94" s="2">
        <f t="shared" si="306"/>
        <v>0.92790408414134085</v>
      </c>
      <c r="FH94" s="2">
        <f t="shared" si="307"/>
        <v>0.93070924996670068</v>
      </c>
      <c r="FI94" s="2">
        <f t="shared" si="307"/>
        <v>0.92579293832387899</v>
      </c>
      <c r="FJ94" s="2">
        <f t="shared" si="307"/>
        <v>0.92169764425268175</v>
      </c>
      <c r="FK94" s="2">
        <f t="shared" si="307"/>
        <v>0.92207044271068384</v>
      </c>
      <c r="FL94" s="2">
        <f t="shared" si="307"/>
        <v>0.9242066130984643</v>
      </c>
      <c r="FM94" s="2">
        <f t="shared" si="307"/>
        <v>0.92070691795235238</v>
      </c>
      <c r="FN94" s="2">
        <f t="shared" si="307"/>
        <v>0.91424117477324762</v>
      </c>
      <c r="FO94" s="2">
        <f t="shared" si="307"/>
        <v>0.86575109352207469</v>
      </c>
      <c r="FP94" s="2">
        <f t="shared" si="307"/>
        <v>0.9054874554217982</v>
      </c>
      <c r="FQ94" s="2">
        <f t="shared" si="307"/>
        <v>0.90563135139861883</v>
      </c>
      <c r="FR94" s="2">
        <f t="shared" si="307"/>
        <v>0.91749232792064028</v>
      </c>
      <c r="FS94" s="2">
        <f t="shared" si="307"/>
        <v>0.92005503475820338</v>
      </c>
      <c r="FT94" s="2">
        <f t="shared" si="307"/>
        <v>0.91398325787176404</v>
      </c>
      <c r="FU94" s="2">
        <f t="shared" si="307"/>
        <v>0.9001536845252861</v>
      </c>
      <c r="FW94" s="2">
        <f t="shared" si="324"/>
        <v>6.4639240274795594E-4</v>
      </c>
      <c r="FX94" s="2">
        <f t="shared" si="164"/>
        <v>7.168541807932062E-4</v>
      </c>
      <c r="FY94" s="2">
        <f t="shared" si="165"/>
        <v>9.2724275179630142E-4</v>
      </c>
      <c r="FZ94" s="2">
        <f t="shared" si="166"/>
        <v>8.9920196374760199E-4</v>
      </c>
      <c r="GA94" s="2">
        <f t="shared" si="167"/>
        <v>7.8325804427289243E-4</v>
      </c>
      <c r="GB94" s="2">
        <f t="shared" si="168"/>
        <v>8.2276972202036244E-4</v>
      </c>
      <c r="GC94" s="2">
        <f t="shared" si="169"/>
        <v>8.0081155522278985E-4</v>
      </c>
      <c r="GD94" s="2">
        <f t="shared" si="170"/>
        <v>9.6990303630838581E-4</v>
      </c>
      <c r="GE94" s="2">
        <f t="shared" si="171"/>
        <v>5.1625811894700677E-4</v>
      </c>
      <c r="GF94" s="2">
        <f t="shared" si="172"/>
        <v>8.944552222341451E-4</v>
      </c>
      <c r="GG94" s="2">
        <f t="shared" si="173"/>
        <v>7.7912515513513724E-4</v>
      </c>
      <c r="GH94" s="2">
        <f t="shared" si="174"/>
        <v>7.9281767632300663E-4</v>
      </c>
      <c r="GI94" s="2">
        <f t="shared" si="175"/>
        <v>5.7467140654659089E-4</v>
      </c>
      <c r="GJ94" s="2">
        <f t="shared" si="176"/>
        <v>4.6526815705809978E-4</v>
      </c>
      <c r="GK94" s="2">
        <f t="shared" si="177"/>
        <v>4.5688152278046472E-4</v>
      </c>
      <c r="GM94" s="86">
        <f t="shared" si="325"/>
        <v>4.7111017676914396E-3</v>
      </c>
      <c r="GN94" s="86">
        <f t="shared" si="178"/>
        <v>3.5022100673114143E-5</v>
      </c>
      <c r="GO94" s="86">
        <f t="shared" si="179"/>
        <v>2.225402872743873E-6</v>
      </c>
      <c r="GP94" s="86">
        <f t="shared" si="180"/>
        <v>4.4633789240221983E-7</v>
      </c>
      <c r="GQ94" s="86">
        <f t="shared" si="181"/>
        <v>2.3289219090531347E-7</v>
      </c>
      <c r="GR94" s="86">
        <f t="shared" si="182"/>
        <v>1.0112877410354149E-7</v>
      </c>
      <c r="GS94" s="86">
        <f t="shared" si="183"/>
        <v>1.8303997901830685E-5</v>
      </c>
      <c r="GT94" s="86">
        <f t="shared" si="184"/>
        <v>3.2045030387402058E-6</v>
      </c>
      <c r="GU94" s="86">
        <f t="shared" si="185"/>
        <v>0.21120408909307017</v>
      </c>
      <c r="GV94" s="86">
        <f t="shared" si="186"/>
        <v>3.6952684405360019E-6</v>
      </c>
      <c r="GW94" s="86">
        <f t="shared" si="187"/>
        <v>1.7519352464618428E-5</v>
      </c>
      <c r="GX94" s="86">
        <f t="shared" si="188"/>
        <v>3.8348207053006198E-7</v>
      </c>
      <c r="GY94" s="86">
        <f t="shared" si="189"/>
        <v>2.7325659707015338E-5</v>
      </c>
      <c r="GZ94" s="86">
        <f t="shared" si="190"/>
        <v>3.3636415695388485E-3</v>
      </c>
      <c r="HA94" s="86">
        <f t="shared" si="191"/>
        <v>1.6940142384724854E-3</v>
      </c>
      <c r="HC94" s="86">
        <f t="shared" si="326"/>
        <v>3.9060166837393391E-2</v>
      </c>
      <c r="HD94" s="86">
        <f t="shared" si="192"/>
        <v>3.938194416291961E-2</v>
      </c>
      <c r="HE94" s="86">
        <f t="shared" si="193"/>
        <v>3.1955534574688568E-2</v>
      </c>
      <c r="HF94" s="86">
        <f t="shared" si="194"/>
        <v>2.9257333661824165E-2</v>
      </c>
      <c r="HG94" s="86">
        <f t="shared" si="195"/>
        <v>2.6280249433222883E-2</v>
      </c>
      <c r="HH94" s="86">
        <f t="shared" si="196"/>
        <v>3.5746673084597259E-2</v>
      </c>
      <c r="HI94" s="86">
        <f t="shared" si="197"/>
        <v>2.8099596048804645E-2</v>
      </c>
      <c r="HJ94" s="86">
        <f t="shared" si="198"/>
        <v>2.9677302971203554E-2</v>
      </c>
      <c r="HK94" s="86">
        <f t="shared" si="199"/>
        <v>2.3440251774047138E-3</v>
      </c>
      <c r="HL94" s="86">
        <f t="shared" si="200"/>
        <v>2.5405355740847322E-2</v>
      </c>
      <c r="HM94" s="86">
        <f t="shared" si="201"/>
        <v>2.0718298565397818E-2</v>
      </c>
      <c r="HN94" s="86">
        <f t="shared" si="202"/>
        <v>2.8235474649171758E-2</v>
      </c>
      <c r="HO94" s="86">
        <f t="shared" si="203"/>
        <v>1.3729764068701324E-2</v>
      </c>
      <c r="HP94" s="86">
        <f t="shared" si="204"/>
        <v>1.0968742960831631E-2</v>
      </c>
      <c r="HQ94" s="86">
        <f t="shared" si="205"/>
        <v>6.1617855814138879E-3</v>
      </c>
      <c r="HS94" s="86">
        <f t="shared" si="327"/>
        <v>3.0069870198803165E-24</v>
      </c>
      <c r="HT94" s="86">
        <f t="shared" si="206"/>
        <v>3.6217514253270063E-21</v>
      </c>
      <c r="HU94" s="86">
        <f t="shared" si="207"/>
        <v>9.171624132678358E-26</v>
      </c>
      <c r="HV94" s="86">
        <f t="shared" si="208"/>
        <v>5.2047425888847339E-29</v>
      </c>
      <c r="HW94" s="86">
        <f t="shared" si="209"/>
        <v>2.1684835763203828E-28</v>
      </c>
      <c r="HX94" s="86">
        <f t="shared" si="210"/>
        <v>2.1387146715317173E-26</v>
      </c>
      <c r="HY94" s="86">
        <f t="shared" si="211"/>
        <v>3.3533138634164911E-26</v>
      </c>
      <c r="HZ94" s="86">
        <f t="shared" si="212"/>
        <v>1.6092979808050288E-27</v>
      </c>
      <c r="IA94" s="86">
        <f t="shared" si="213"/>
        <v>4.7809984047282502E-31</v>
      </c>
      <c r="IB94" s="86">
        <f t="shared" si="214"/>
        <v>6.2673566321546133E-29</v>
      </c>
      <c r="IC94" s="86">
        <f t="shared" si="215"/>
        <v>2.0813679533674365E-28</v>
      </c>
      <c r="ID94" s="86">
        <f t="shared" si="216"/>
        <v>2.1729605901084184E-28</v>
      </c>
      <c r="IE94" s="86">
        <f t="shared" si="217"/>
        <v>4.4102494355702863E-30</v>
      </c>
      <c r="IF94" s="86">
        <f t="shared" si="218"/>
        <v>1.3779023970218555E-14</v>
      </c>
      <c r="IG94" s="86">
        <f t="shared" si="219"/>
        <v>6.9338532954509837E-15</v>
      </c>
      <c r="II94" s="86">
        <f t="shared" si="328"/>
        <v>2.1250506553182874E-103</v>
      </c>
      <c r="IJ94" s="86">
        <f t="shared" si="329"/>
        <v>1.0717371808890165E-98</v>
      </c>
      <c r="IK94" s="86">
        <f t="shared" si="330"/>
        <v>5.0189848261699238E-111</v>
      </c>
      <c r="IL94" s="86">
        <f t="shared" si="331"/>
        <v>1.0667896928687576E-129</v>
      </c>
      <c r="IM94" s="86">
        <f t="shared" si="332"/>
        <v>7.0894111142815159E-124</v>
      </c>
      <c r="IN94" s="86">
        <f t="shared" si="333"/>
        <v>5.8144412829051882E-113</v>
      </c>
      <c r="IO94" s="86">
        <f t="shared" si="334"/>
        <v>8.3972246224675875E-110</v>
      </c>
      <c r="IP94" s="86">
        <f t="shared" si="335"/>
        <v>9.9444314208883994E-119</v>
      </c>
      <c r="IQ94" s="86">
        <f t="shared" si="336"/>
        <v>3.0551032742187036E-126</v>
      </c>
      <c r="IR94" s="86">
        <f t="shared" si="337"/>
        <v>3.0769197788746171E-124</v>
      </c>
      <c r="IS94" s="86">
        <f t="shared" si="338"/>
        <v>1.6206970001877167E-123</v>
      </c>
      <c r="IT94" s="86">
        <f t="shared" si="339"/>
        <v>3.4690292941754959E-125</v>
      </c>
      <c r="IU94" s="86">
        <f t="shared" si="340"/>
        <v>2.1963865454191998E-127</v>
      </c>
      <c r="IV94" s="86">
        <f t="shared" si="341"/>
        <v>4.7408307386467722E-87</v>
      </c>
      <c r="IW94" s="86">
        <f t="shared" si="342"/>
        <v>5.1041080761602871E-63</v>
      </c>
      <c r="IY94" s="86">
        <f t="shared" si="343"/>
        <v>4.3771268605084832E-2</v>
      </c>
      <c r="IZ94" s="86">
        <f t="shared" si="344"/>
        <v>3.9416966263592722E-2</v>
      </c>
      <c r="JA94" s="86">
        <f t="shared" si="345"/>
        <v>3.1957759977561312E-2</v>
      </c>
      <c r="JB94" s="86">
        <f t="shared" si="346"/>
        <v>2.9257779999716568E-2</v>
      </c>
      <c r="JC94" s="86">
        <f t="shared" si="347"/>
        <v>2.6280482325413787E-2</v>
      </c>
      <c r="JD94" s="86">
        <f t="shared" si="348"/>
        <v>3.5746774213371364E-2</v>
      </c>
      <c r="JE94" s="86">
        <f t="shared" si="349"/>
        <v>2.8117900046706477E-2</v>
      </c>
      <c r="JF94" s="86">
        <f t="shared" si="350"/>
        <v>2.9680507474242293E-2</v>
      </c>
      <c r="JG94" s="86">
        <f t="shared" si="351"/>
        <v>0.21354811427047488</v>
      </c>
      <c r="JH94" s="86">
        <f t="shared" si="352"/>
        <v>2.5409051009287857E-2</v>
      </c>
      <c r="JI94" s="86">
        <f t="shared" si="353"/>
        <v>2.0735817917862435E-2</v>
      </c>
      <c r="JJ94" s="86">
        <f t="shared" si="354"/>
        <v>2.8235858131242287E-2</v>
      </c>
      <c r="JK94" s="86">
        <f t="shared" si="355"/>
        <v>1.3757089728408339E-2</v>
      </c>
      <c r="JL94" s="86">
        <f t="shared" si="356"/>
        <v>1.4332384530384259E-2</v>
      </c>
      <c r="JM94" s="86">
        <f t="shared" si="357"/>
        <v>7.8557998198933079E-3</v>
      </c>
    </row>
    <row r="95" spans="2:273" x14ac:dyDescent="0.25">
      <c r="B95" s="2">
        <v>68</v>
      </c>
      <c r="C95" s="37">
        <v>111.93</v>
      </c>
      <c r="D95" s="37">
        <v>113.372</v>
      </c>
      <c r="E95" s="37">
        <v>109.77500000000001</v>
      </c>
      <c r="F95" s="37">
        <v>112.325</v>
      </c>
      <c r="G95" s="37">
        <v>109.41500000000001</v>
      </c>
      <c r="H95" s="37">
        <v>109.122</v>
      </c>
      <c r="I95" s="37">
        <v>107.95099999999999</v>
      </c>
      <c r="J95" s="37">
        <v>111.146</v>
      </c>
      <c r="K95" s="37">
        <v>104.024</v>
      </c>
      <c r="L95" s="37">
        <v>105.07</v>
      </c>
      <c r="M95" s="37">
        <v>104.476</v>
      </c>
      <c r="N95" s="37">
        <v>110.024</v>
      </c>
      <c r="O95" s="37">
        <v>106.289</v>
      </c>
      <c r="P95" s="37">
        <v>102.4</v>
      </c>
      <c r="Q95" s="37">
        <v>101.5</v>
      </c>
      <c r="S95" s="4">
        <f t="shared" si="229"/>
        <v>114.32833113417344</v>
      </c>
      <c r="T95" s="4">
        <f t="shared" si="230"/>
        <v>114.76294222928968</v>
      </c>
      <c r="U95" s="4">
        <f t="shared" si="231"/>
        <v>112.40880471427326</v>
      </c>
      <c r="V95" s="4">
        <f t="shared" si="232"/>
        <v>112.78002157733106</v>
      </c>
      <c r="W95" s="4">
        <f t="shared" si="233"/>
        <v>110.90266948417693</v>
      </c>
      <c r="X95" s="4">
        <f t="shared" si="234"/>
        <v>114.93286439849656</v>
      </c>
      <c r="Y95" s="4">
        <f t="shared" si="235"/>
        <v>108.2088088440848</v>
      </c>
      <c r="Z95" s="4">
        <f t="shared" si="236"/>
        <v>112.78380833874921</v>
      </c>
      <c r="AA95" s="4">
        <f t="shared" si="237"/>
        <v>109.92945385853677</v>
      </c>
      <c r="AB95" s="4">
        <f t="shared" si="238"/>
        <v>109.84600002860691</v>
      </c>
      <c r="AC95" s="4">
        <f t="shared" si="239"/>
        <v>109.7761409047703</v>
      </c>
      <c r="AD95" s="4">
        <f t="shared" si="240"/>
        <v>115.01119933259639</v>
      </c>
      <c r="AE95" s="4">
        <f t="shared" si="241"/>
        <v>110.15101205633383</v>
      </c>
      <c r="AF95" s="4">
        <f t="shared" si="242"/>
        <v>105.61136651373336</v>
      </c>
      <c r="AG95" s="4">
        <f t="shared" si="243"/>
        <v>102.54471591021382</v>
      </c>
      <c r="AI95" s="4">
        <f t="shared" si="244"/>
        <v>-2.3983311341734321</v>
      </c>
      <c r="AJ95" s="4">
        <f t="shared" si="245"/>
        <v>-1.3909422292896778</v>
      </c>
      <c r="AK95" s="4">
        <f t="shared" si="246"/>
        <v>-2.6338047142732535</v>
      </c>
      <c r="AL95" s="4">
        <f t="shared" si="247"/>
        <v>-0.45502157733105264</v>
      </c>
      <c r="AM95" s="4">
        <f t="shared" si="248"/>
        <v>-1.4876694841769194</v>
      </c>
      <c r="AN95" s="4">
        <f t="shared" si="249"/>
        <v>-5.8108643984965624</v>
      </c>
      <c r="AO95" s="4">
        <f t="shared" si="250"/>
        <v>-0.25780884408480631</v>
      </c>
      <c r="AP95" s="4">
        <f t="shared" si="251"/>
        <v>-1.6378083387492097</v>
      </c>
      <c r="AQ95" s="4">
        <f t="shared" si="252"/>
        <v>-5.9054538585367737</v>
      </c>
      <c r="AR95" s="4">
        <f t="shared" si="253"/>
        <v>-4.7760000286069157</v>
      </c>
      <c r="AS95" s="4">
        <f t="shared" si="254"/>
        <v>-5.3001409047703021</v>
      </c>
      <c r="AT95" s="4">
        <f t="shared" si="255"/>
        <v>-4.9871993325963899</v>
      </c>
      <c r="AU95" s="4">
        <f t="shared" si="256"/>
        <v>-3.8620120563338247</v>
      </c>
      <c r="AV95" s="4">
        <f t="shared" si="257"/>
        <v>-3.2113665137333527</v>
      </c>
      <c r="AW95" s="4">
        <f t="shared" si="257"/>
        <v>-1.0447159102138244</v>
      </c>
      <c r="AY95" s="2">
        <f t="shared" si="308"/>
        <v>94.64273007902618</v>
      </c>
      <c r="AZ95" s="2">
        <f t="shared" si="147"/>
        <v>94.956484611284779</v>
      </c>
      <c r="BA95" s="2">
        <f t="shared" si="148"/>
        <v>93.34746838963548</v>
      </c>
      <c r="BB95" s="2">
        <f t="shared" si="149"/>
        <v>94.317694659085987</v>
      </c>
      <c r="BC95" s="2">
        <f t="shared" si="150"/>
        <v>94.63043763435202</v>
      </c>
      <c r="BD95" s="2">
        <f t="shared" si="151"/>
        <v>96.037121806951149</v>
      </c>
      <c r="BE95" s="2">
        <f t="shared" si="152"/>
        <v>93.114505249570854</v>
      </c>
      <c r="BF95" s="2">
        <f t="shared" si="153"/>
        <v>96.910189909524632</v>
      </c>
      <c r="BG95" s="2">
        <f t="shared" si="154"/>
        <v>97.01391113160652</v>
      </c>
      <c r="BH95" s="2">
        <f t="shared" si="155"/>
        <v>95.371299426176378</v>
      </c>
      <c r="BI95" s="2">
        <f t="shared" si="156"/>
        <v>97.342551245253034</v>
      </c>
      <c r="BJ95" s="2">
        <f t="shared" si="157"/>
        <v>99.071836485405228</v>
      </c>
      <c r="BK95" s="2">
        <f t="shared" si="158"/>
        <v>101.43350703846504</v>
      </c>
      <c r="BL95" s="2">
        <f t="shared" si="159"/>
        <v>99.197540825748291</v>
      </c>
      <c r="BM95" s="2">
        <f t="shared" si="160"/>
        <v>99.175979283396131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108.5520641700405</v>
      </c>
      <c r="DL95" s="2">
        <f t="shared" si="289"/>
        <v>113.46518792172741</v>
      </c>
      <c r="DM95" s="2">
        <f t="shared" si="289"/>
        <v>109.53994840525326</v>
      </c>
      <c r="DN95" s="2">
        <f t="shared" si="289"/>
        <v>112.69903142589118</v>
      </c>
      <c r="DO95" s="2">
        <f t="shared" si="289"/>
        <v>110.9879275797373</v>
      </c>
      <c r="DP95" s="2">
        <f t="shared" si="289"/>
        <v>112.41666932457787</v>
      </c>
      <c r="DQ95" s="2">
        <f t="shared" si="289"/>
        <v>107.95081425891182</v>
      </c>
      <c r="DR95" s="2">
        <f t="shared" si="289"/>
        <v>110.3089487908962</v>
      </c>
      <c r="DS95" s="2">
        <f t="shared" si="289"/>
        <v>110.20663245778611</v>
      </c>
      <c r="DT95" s="2">
        <f t="shared" si="289"/>
        <v>109.24274680394682</v>
      </c>
      <c r="DU95" s="2">
        <f t="shared" si="289"/>
        <v>105.77106970128024</v>
      </c>
      <c r="DV95" s="2">
        <f t="shared" si="289"/>
        <v>110.11235269905534</v>
      </c>
      <c r="DW95" s="2">
        <f t="shared" si="289"/>
        <v>111.1840923076923</v>
      </c>
      <c r="DX95" s="2">
        <f t="shared" si="289"/>
        <v>106.92024966261808</v>
      </c>
      <c r="DY95" s="2">
        <f t="shared" si="289"/>
        <v>103.64329831932773</v>
      </c>
      <c r="EA95" s="2">
        <f t="shared" si="228"/>
        <v>93.657078431372568</v>
      </c>
      <c r="EB95" s="2">
        <f t="shared" si="290"/>
        <v>93.700131103901512</v>
      </c>
      <c r="EC95" s="2">
        <f t="shared" si="291"/>
        <v>92.163900687374365</v>
      </c>
      <c r="ED95" s="2">
        <f t="shared" si="292"/>
        <v>92.894365920575893</v>
      </c>
      <c r="EE95" s="2">
        <f t="shared" si="293"/>
        <v>93.370504573157206</v>
      </c>
      <c r="EF95" s="2">
        <f t="shared" si="294"/>
        <v>94.813352399133635</v>
      </c>
      <c r="EG95" s="2">
        <f t="shared" si="295"/>
        <v>91.948809494066211</v>
      </c>
      <c r="EH95" s="2">
        <f t="shared" si="296"/>
        <v>95.764947129643232</v>
      </c>
      <c r="EI95" s="2">
        <f t="shared" si="297"/>
        <v>95.148317128014995</v>
      </c>
      <c r="EJ95" s="2">
        <f t="shared" si="298"/>
        <v>94.050266016612483</v>
      </c>
      <c r="EK95" s="2">
        <f t="shared" si="299"/>
        <v>96.541356632344048</v>
      </c>
      <c r="EL95" s="2">
        <f t="shared" si="300"/>
        <v>98.166827187473132</v>
      </c>
      <c r="EM95" s="2">
        <f t="shared" si="301"/>
        <v>100.66086723226914</v>
      </c>
      <c r="EN95" s="2">
        <f t="shared" si="302"/>
        <v>98.533821739413028</v>
      </c>
      <c r="EO95" s="2">
        <f t="shared" si="303"/>
        <v>98.723593150896278</v>
      </c>
      <c r="EQ95" s="2">
        <f t="shared" si="304"/>
        <v>93.685597007878869</v>
      </c>
      <c r="ER95" s="2">
        <f t="shared" si="305"/>
        <v>93.267964539412944</v>
      </c>
      <c r="ES95" s="2">
        <f t="shared" si="305"/>
        <v>92.034900168206747</v>
      </c>
      <c r="ET95" s="2">
        <f t="shared" si="305"/>
        <v>92.097439116455561</v>
      </c>
      <c r="EU95" s="2">
        <f t="shared" si="305"/>
        <v>92.406327080880203</v>
      </c>
      <c r="EV95" s="2">
        <f t="shared" si="305"/>
        <v>93.462487909838757</v>
      </c>
      <c r="EW95" s="2">
        <f t="shared" si="305"/>
        <v>92.361015762830661</v>
      </c>
      <c r="EX95" s="2">
        <f t="shared" si="305"/>
        <v>94.88492813575931</v>
      </c>
      <c r="EY95" s="2">
        <f t="shared" si="305"/>
        <v>94.91586876413146</v>
      </c>
      <c r="EZ95" s="2">
        <f t="shared" si="305"/>
        <v>94.574116922244954</v>
      </c>
      <c r="FA95" s="2">
        <f t="shared" si="305"/>
        <v>96.759240060187352</v>
      </c>
      <c r="FB95" s="2">
        <f t="shared" si="305"/>
        <v>97.661020385853561</v>
      </c>
      <c r="FC95" s="2">
        <f t="shared" si="305"/>
        <v>100.57997753810393</v>
      </c>
      <c r="FD95" s="2">
        <f t="shared" si="305"/>
        <v>100.10514204307884</v>
      </c>
      <c r="FE95" s="2">
        <f t="shared" si="305"/>
        <v>99.567142141184263</v>
      </c>
      <c r="FG95" s="2">
        <f t="shared" si="306"/>
        <v>0.93382797046481125</v>
      </c>
      <c r="FH95" s="2">
        <f t="shared" si="307"/>
        <v>0.9364184386178207</v>
      </c>
      <c r="FI95" s="2">
        <f t="shared" si="307"/>
        <v>0.93187755554288587</v>
      </c>
      <c r="FJ95" s="2">
        <f t="shared" si="307"/>
        <v>0.92809197387289755</v>
      </c>
      <c r="FK95" s="2">
        <f t="shared" si="307"/>
        <v>0.92843669257169414</v>
      </c>
      <c r="FL95" s="2">
        <f t="shared" si="307"/>
        <v>0.93041152429366691</v>
      </c>
      <c r="FM95" s="2">
        <f t="shared" si="307"/>
        <v>0.92717575993507584</v>
      </c>
      <c r="FN95" s="2">
        <f t="shared" si="307"/>
        <v>0.92119235135980115</v>
      </c>
      <c r="FO95" s="2">
        <f t="shared" si="307"/>
        <v>0.87609997949692353</v>
      </c>
      <c r="FP95" s="2">
        <f t="shared" si="307"/>
        <v>0.91308070714288903</v>
      </c>
      <c r="FQ95" s="2">
        <f t="shared" si="307"/>
        <v>0.91321415037852305</v>
      </c>
      <c r="FR95" s="2">
        <f t="shared" si="307"/>
        <v>0.9242018306380092</v>
      </c>
      <c r="FS95" s="2">
        <f t="shared" si="307"/>
        <v>0.92657281701999694</v>
      </c>
      <c r="FT95" s="2">
        <f t="shared" si="307"/>
        <v>0.92095353238657707</v>
      </c>
      <c r="FU95" s="2">
        <f t="shared" si="307"/>
        <v>0.90813198132390904</v>
      </c>
      <c r="FW95" s="2">
        <f t="shared" si="324"/>
        <v>7.0871097858384534E-4</v>
      </c>
      <c r="FX95" s="2">
        <f t="shared" si="164"/>
        <v>7.8596062138985899E-4</v>
      </c>
      <c r="FY95" s="2">
        <f t="shared" si="165"/>
        <v>1.0166105152131402E-3</v>
      </c>
      <c r="FZ95" s="2">
        <f t="shared" si="166"/>
        <v>9.8586981963590527E-4</v>
      </c>
      <c r="GA95" s="2">
        <f t="shared" si="167"/>
        <v>8.5876047326872225E-4</v>
      </c>
      <c r="GB95" s="2">
        <f t="shared" si="168"/>
        <v>9.0207745433040667E-4</v>
      </c>
      <c r="GC95" s="2">
        <f t="shared" si="169"/>
        <v>8.7800457413782793E-4</v>
      </c>
      <c r="GD95" s="2">
        <f t="shared" si="170"/>
        <v>1.0633780266229805E-3</v>
      </c>
      <c r="GE95" s="2">
        <f t="shared" si="171"/>
        <v>5.660375780045492E-4</v>
      </c>
      <c r="GF95" s="2">
        <f t="shared" si="172"/>
        <v>9.8066602161368376E-4</v>
      </c>
      <c r="GG95" s="2">
        <f t="shared" si="173"/>
        <v>8.5422953344318478E-4</v>
      </c>
      <c r="GH95" s="2">
        <f t="shared" si="174"/>
        <v>8.692408077066357E-4</v>
      </c>
      <c r="GI95" s="2">
        <f t="shared" si="175"/>
        <v>6.3007973355035714E-4</v>
      </c>
      <c r="GJ95" s="2">
        <f t="shared" si="176"/>
        <v>5.1013349058319024E-4</v>
      </c>
      <c r="GK95" s="2">
        <f t="shared" si="177"/>
        <v>5.0093854702657761E-4</v>
      </c>
      <c r="GM95" s="86">
        <f t="shared" si="325"/>
        <v>1.5667555760381614E-3</v>
      </c>
      <c r="GN95" s="86">
        <f t="shared" si="178"/>
        <v>3.0433299816491296E-6</v>
      </c>
      <c r="GO95" s="86">
        <f t="shared" si="179"/>
        <v>1.0042055655002403E-7</v>
      </c>
      <c r="GP95" s="86">
        <f t="shared" si="180"/>
        <v>1.7556846844634412E-8</v>
      </c>
      <c r="GQ95" s="86">
        <f t="shared" si="181"/>
        <v>6.9827318814774914E-9</v>
      </c>
      <c r="GR95" s="86">
        <f t="shared" si="182"/>
        <v>2.7776931290325397E-9</v>
      </c>
      <c r="GS95" s="86">
        <f t="shared" si="183"/>
        <v>1.2854599752467638E-6</v>
      </c>
      <c r="GT95" s="86">
        <f t="shared" si="184"/>
        <v>1.8548288282814439E-7</v>
      </c>
      <c r="GU95" s="86">
        <f t="shared" si="185"/>
        <v>9.2826905220358441E-2</v>
      </c>
      <c r="GV95" s="86">
        <f t="shared" si="186"/>
        <v>1.7907413886138304E-7</v>
      </c>
      <c r="GW95" s="86">
        <f t="shared" si="187"/>
        <v>1.006651667647506E-6</v>
      </c>
      <c r="GX95" s="86">
        <f t="shared" si="188"/>
        <v>1.4383269131735392E-8</v>
      </c>
      <c r="GY95" s="86">
        <f t="shared" si="189"/>
        <v>2.1266409008220165E-6</v>
      </c>
      <c r="GZ95" s="86">
        <f t="shared" si="190"/>
        <v>9.3627985722016533E-4</v>
      </c>
      <c r="HA95" s="86">
        <f t="shared" si="191"/>
        <v>4.2731006313269013E-4</v>
      </c>
      <c r="HC95" s="86">
        <f t="shared" si="326"/>
        <v>5.532144814461485E-2</v>
      </c>
      <c r="HD95" s="86">
        <f t="shared" si="192"/>
        <v>5.5574125525895836E-2</v>
      </c>
      <c r="HE95" s="86">
        <f t="shared" si="193"/>
        <v>4.7207949281335169E-2</v>
      </c>
      <c r="HF95" s="86">
        <f t="shared" si="194"/>
        <v>4.4746991785459003E-2</v>
      </c>
      <c r="HG95" s="86">
        <f t="shared" si="195"/>
        <v>3.9751435753842657E-2</v>
      </c>
      <c r="HH95" s="86">
        <f t="shared" si="196"/>
        <v>5.2310401963949642E-2</v>
      </c>
      <c r="HI95" s="86">
        <f t="shared" si="197"/>
        <v>4.1395692202967127E-2</v>
      </c>
      <c r="HJ95" s="86">
        <f t="shared" si="198"/>
        <v>4.4730144973195642E-2</v>
      </c>
      <c r="HK95" s="86">
        <f t="shared" si="199"/>
        <v>3.9181148709742783E-3</v>
      </c>
      <c r="HL95" s="86">
        <f t="shared" si="200"/>
        <v>3.8821692619517428E-2</v>
      </c>
      <c r="HM95" s="86">
        <f t="shared" si="201"/>
        <v>3.1735767449472672E-2</v>
      </c>
      <c r="HN95" s="86">
        <f t="shared" si="202"/>
        <v>4.2651710005008246E-2</v>
      </c>
      <c r="HO95" s="86">
        <f t="shared" si="203"/>
        <v>2.1270577782729498E-2</v>
      </c>
      <c r="HP95" s="86">
        <f t="shared" si="204"/>
        <v>1.7375226711401376E-2</v>
      </c>
      <c r="HQ95" s="86">
        <f t="shared" si="205"/>
        <v>1.0689741460589071E-2</v>
      </c>
      <c r="HS95" s="86">
        <f t="shared" si="327"/>
        <v>2.2419790055497845E-23</v>
      </c>
      <c r="HT95" s="86">
        <f t="shared" si="206"/>
        <v>2.3061044720690434E-20</v>
      </c>
      <c r="HU95" s="86">
        <f t="shared" si="207"/>
        <v>8.7939966513794263E-25</v>
      </c>
      <c r="HV95" s="86">
        <f t="shared" si="208"/>
        <v>6.9477059024911185E-28</v>
      </c>
      <c r="HW95" s="86">
        <f t="shared" si="209"/>
        <v>2.5272575328292566E-27</v>
      </c>
      <c r="HX95" s="86">
        <f t="shared" si="210"/>
        <v>2.0727545937069187E-25</v>
      </c>
      <c r="HY95" s="86">
        <f t="shared" si="211"/>
        <v>3.0932252406424165E-25</v>
      </c>
      <c r="HZ95" s="86">
        <f t="shared" si="212"/>
        <v>1.8403900107585609E-26</v>
      </c>
      <c r="IA95" s="86">
        <f t="shared" si="213"/>
        <v>5.5786560562688713E-30</v>
      </c>
      <c r="IB95" s="86">
        <f t="shared" si="214"/>
        <v>7.8706943779183637E-28</v>
      </c>
      <c r="IC95" s="86">
        <f t="shared" si="215"/>
        <v>2.4146716584092743E-27</v>
      </c>
      <c r="ID95" s="86">
        <f t="shared" si="216"/>
        <v>2.5762739797671987E-27</v>
      </c>
      <c r="IE95" s="86">
        <f t="shared" si="217"/>
        <v>5.1723006532333551E-29</v>
      </c>
      <c r="IF95" s="86">
        <f t="shared" si="218"/>
        <v>4.0809696489944175E-14</v>
      </c>
      <c r="IG95" s="86">
        <f t="shared" si="219"/>
        <v>2.1102790925259129E-14</v>
      </c>
      <c r="II95" s="86">
        <f t="shared" si="328"/>
        <v>7.1851834289590165E-101</v>
      </c>
      <c r="IJ95" s="86">
        <f t="shared" si="329"/>
        <v>2.995442536181807E-96</v>
      </c>
      <c r="IK95" s="86">
        <f t="shared" si="330"/>
        <v>3.623100110202785E-108</v>
      </c>
      <c r="IL95" s="86">
        <f t="shared" si="331"/>
        <v>2.2932066013897682E-126</v>
      </c>
      <c r="IM95" s="86">
        <f t="shared" si="332"/>
        <v>9.3379701540027681E-121</v>
      </c>
      <c r="IN95" s="86">
        <f t="shared" si="333"/>
        <v>4.2162330155551134E-110</v>
      </c>
      <c r="IO95" s="86">
        <f t="shared" si="334"/>
        <v>4.9295408265310795E-107</v>
      </c>
      <c r="IP95" s="86">
        <f t="shared" si="335"/>
        <v>1.1947165990957643E-115</v>
      </c>
      <c r="IQ95" s="86">
        <f t="shared" si="336"/>
        <v>3.0967589317373454E-123</v>
      </c>
      <c r="IR95" s="86">
        <f t="shared" si="337"/>
        <v>4.7409151970350909E-121</v>
      </c>
      <c r="IS95" s="86">
        <f t="shared" si="338"/>
        <v>2.0791408521172389E-120</v>
      </c>
      <c r="IT95" s="86">
        <f t="shared" si="339"/>
        <v>4.9963807652603163E-122</v>
      </c>
      <c r="IU95" s="86">
        <f t="shared" si="340"/>
        <v>2.6214125605545528E-124</v>
      </c>
      <c r="IV95" s="86">
        <f t="shared" si="341"/>
        <v>5.1036814119390516E-85</v>
      </c>
      <c r="IW95" s="86">
        <f t="shared" si="342"/>
        <v>1.4611360144378805E-61</v>
      </c>
      <c r="IY95" s="86">
        <f t="shared" si="343"/>
        <v>5.6888203720653015E-2</v>
      </c>
      <c r="IZ95" s="86">
        <f t="shared" si="344"/>
        <v>5.5577168855877483E-2</v>
      </c>
      <c r="JA95" s="86">
        <f t="shared" si="345"/>
        <v>4.720804970189172E-2</v>
      </c>
      <c r="JB95" s="86">
        <f t="shared" si="346"/>
        <v>4.4747009342305848E-2</v>
      </c>
      <c r="JC95" s="86">
        <f t="shared" si="347"/>
        <v>3.9751442736574535E-2</v>
      </c>
      <c r="JD95" s="86">
        <f t="shared" si="348"/>
        <v>5.2310404741642773E-2</v>
      </c>
      <c r="JE95" s="86">
        <f t="shared" si="349"/>
        <v>4.1396977662942376E-2</v>
      </c>
      <c r="JF95" s="86">
        <f t="shared" si="350"/>
        <v>4.4730330456078472E-2</v>
      </c>
      <c r="JG95" s="86">
        <f t="shared" si="351"/>
        <v>9.674502009133272E-2</v>
      </c>
      <c r="JH95" s="86">
        <f t="shared" si="352"/>
        <v>3.8821871693656293E-2</v>
      </c>
      <c r="JI95" s="86">
        <f t="shared" si="353"/>
        <v>3.1736774101140321E-2</v>
      </c>
      <c r="JJ95" s="86">
        <f t="shared" si="354"/>
        <v>4.2651724388277377E-2</v>
      </c>
      <c r="JK95" s="86">
        <f t="shared" si="355"/>
        <v>2.1272704423630322E-2</v>
      </c>
      <c r="JL95" s="86">
        <f t="shared" si="356"/>
        <v>1.8311506568662352E-2</v>
      </c>
      <c r="JM95" s="86">
        <f t="shared" si="357"/>
        <v>1.1117051523742864E-2</v>
      </c>
    </row>
    <row r="96" spans="2:273" x14ac:dyDescent="0.25">
      <c r="B96" s="2">
        <v>69</v>
      </c>
      <c r="C96" s="37">
        <v>115.884</v>
      </c>
      <c r="D96" s="37">
        <v>116.81399999999999</v>
      </c>
      <c r="E96" s="37">
        <v>120.375</v>
      </c>
      <c r="F96" s="37">
        <v>117.7</v>
      </c>
      <c r="G96" s="37">
        <v>112.732</v>
      </c>
      <c r="H96" s="37">
        <v>115.488</v>
      </c>
      <c r="I96" s="37">
        <v>112.976</v>
      </c>
      <c r="J96" s="37">
        <v>119.68300000000001</v>
      </c>
      <c r="K96" s="37">
        <v>102.41500000000001</v>
      </c>
      <c r="L96" s="37">
        <v>109.14</v>
      </c>
      <c r="M96" s="37">
        <v>110.167</v>
      </c>
      <c r="N96" s="37">
        <v>116.429</v>
      </c>
      <c r="O96" s="37">
        <v>111.42100000000001</v>
      </c>
      <c r="P96" s="37">
        <v>103.72499999999999</v>
      </c>
      <c r="Q96" s="37">
        <v>102.75</v>
      </c>
      <c r="S96" s="4">
        <f t="shared" si="229"/>
        <v>120.16067524700139</v>
      </c>
      <c r="T96" s="4">
        <f t="shared" si="230"/>
        <v>120.62266469407906</v>
      </c>
      <c r="U96" s="4">
        <f t="shared" si="231"/>
        <v>119.01084207756836</v>
      </c>
      <c r="V96" s="4">
        <f t="shared" si="232"/>
        <v>119.81191229824941</v>
      </c>
      <c r="W96" s="4">
        <f t="shared" si="233"/>
        <v>116.96015957035097</v>
      </c>
      <c r="X96" s="4">
        <f t="shared" si="234"/>
        <v>121.2071071595381</v>
      </c>
      <c r="Y96" s="4">
        <f t="shared" si="235"/>
        <v>113.44205884889477</v>
      </c>
      <c r="Z96" s="4">
        <f t="shared" si="236"/>
        <v>118.54881445176466</v>
      </c>
      <c r="AA96" s="4">
        <f t="shared" si="237"/>
        <v>102.90134070195963</v>
      </c>
      <c r="AB96" s="4">
        <f t="shared" si="238"/>
        <v>115.41279174970865</v>
      </c>
      <c r="AC96" s="4">
        <f t="shared" si="239"/>
        <v>114.64571941224557</v>
      </c>
      <c r="AD96" s="4">
        <f t="shared" si="240"/>
        <v>120.91305366587645</v>
      </c>
      <c r="AE96" s="4">
        <f t="shared" si="241"/>
        <v>113.72086046326544</v>
      </c>
      <c r="AF96" s="4">
        <f t="shared" si="242"/>
        <v>108.37353653429503</v>
      </c>
      <c r="AG96" s="4">
        <f t="shared" si="243"/>
        <v>104.35939266446648</v>
      </c>
      <c r="AI96" s="4">
        <f t="shared" si="244"/>
        <v>-4.2766752470013927</v>
      </c>
      <c r="AJ96" s="4">
        <f t="shared" si="245"/>
        <v>-3.80866469407907</v>
      </c>
      <c r="AK96" s="4">
        <f t="shared" si="246"/>
        <v>1.3641579224316445</v>
      </c>
      <c r="AL96" s="4">
        <f t="shared" si="247"/>
        <v>-2.1119122982494076</v>
      </c>
      <c r="AM96" s="4">
        <f t="shared" si="248"/>
        <v>-4.228159570350968</v>
      </c>
      <c r="AN96" s="4">
        <f t="shared" si="249"/>
        <v>-5.7191071595380976</v>
      </c>
      <c r="AO96" s="4">
        <f t="shared" si="250"/>
        <v>-0.46605884889477522</v>
      </c>
      <c r="AP96" s="4">
        <f t="shared" si="251"/>
        <v>1.1341855482353509</v>
      </c>
      <c r="AQ96" s="4">
        <f t="shared" si="252"/>
        <v>-0.48634070195961954</v>
      </c>
      <c r="AR96" s="4">
        <f t="shared" si="253"/>
        <v>-6.2727917497086452</v>
      </c>
      <c r="AS96" s="4">
        <f t="shared" si="254"/>
        <v>-4.4787194122455674</v>
      </c>
      <c r="AT96" s="4">
        <f t="shared" si="255"/>
        <v>-4.4840536658764449</v>
      </c>
      <c r="AU96" s="4">
        <f t="shared" si="256"/>
        <v>-2.299860463265432</v>
      </c>
      <c r="AV96" s="4">
        <f t="shared" si="257"/>
        <v>-4.6485365342950331</v>
      </c>
      <c r="AW96" s="4">
        <f t="shared" si="257"/>
        <v>-1.6093926644664833</v>
      </c>
      <c r="AY96" s="2">
        <f t="shared" si="308"/>
        <v>94.428846374768071</v>
      </c>
      <c r="AZ96" s="2">
        <f t="shared" si="147"/>
        <v>94.715799584223021</v>
      </c>
      <c r="BA96" s="2">
        <f t="shared" si="148"/>
        <v>93.133976246349278</v>
      </c>
      <c r="BB96" s="2">
        <f t="shared" si="149"/>
        <v>94.074639954933517</v>
      </c>
      <c r="BC96" s="2">
        <f t="shared" si="150"/>
        <v>94.392738232427064</v>
      </c>
      <c r="BD96" s="2">
        <f t="shared" si="151"/>
        <v>95.794357028565813</v>
      </c>
      <c r="BE96" s="2">
        <f t="shared" si="152"/>
        <v>92.93087792148286</v>
      </c>
      <c r="BF96" s="2">
        <f t="shared" si="153"/>
        <v>96.653820235398783</v>
      </c>
      <c r="BG96" s="2">
        <f t="shared" si="154"/>
        <v>96.764589915054344</v>
      </c>
      <c r="BH96" s="2">
        <f t="shared" si="155"/>
        <v>95.17609277522395</v>
      </c>
      <c r="BI96" s="2">
        <f t="shared" si="156"/>
        <v>97.151593319241883</v>
      </c>
      <c r="BJ96" s="2">
        <f t="shared" si="157"/>
        <v>98.866037521420495</v>
      </c>
      <c r="BK96" s="2">
        <f t="shared" si="158"/>
        <v>101.24989856502238</v>
      </c>
      <c r="BL96" s="2">
        <f t="shared" si="159"/>
        <v>99.059307336044668</v>
      </c>
      <c r="BM96" s="2">
        <f t="shared" si="160"/>
        <v>99.048678144183896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108.66684412955466</v>
      </c>
      <c r="DL96" s="2">
        <f t="shared" si="289"/>
        <v>113.69387516869097</v>
      </c>
      <c r="DM96" s="2">
        <f t="shared" si="289"/>
        <v>109.7088133208255</v>
      </c>
      <c r="DN96" s="2">
        <f t="shared" si="289"/>
        <v>112.93772279549717</v>
      </c>
      <c r="DO96" s="2">
        <f t="shared" si="289"/>
        <v>111.1821843339587</v>
      </c>
      <c r="DP96" s="2">
        <f t="shared" si="289"/>
        <v>112.62694446529082</v>
      </c>
      <c r="DQ96" s="2">
        <f t="shared" si="289"/>
        <v>108.09587795497185</v>
      </c>
      <c r="DR96" s="2">
        <f t="shared" si="289"/>
        <v>110.48548079658609</v>
      </c>
      <c r="DS96" s="2">
        <f t="shared" si="289"/>
        <v>110.39806275797373</v>
      </c>
      <c r="DT96" s="2">
        <f t="shared" si="289"/>
        <v>109.38477357357358</v>
      </c>
      <c r="DU96" s="2">
        <f t="shared" si="289"/>
        <v>105.79116839916841</v>
      </c>
      <c r="DV96" s="2">
        <f t="shared" si="289"/>
        <v>110.19373063427801</v>
      </c>
      <c r="DW96" s="2">
        <f t="shared" si="289"/>
        <v>111.27337307692306</v>
      </c>
      <c r="DX96" s="2">
        <f t="shared" si="289"/>
        <v>107.0169298245614</v>
      </c>
      <c r="DY96" s="2">
        <f t="shared" si="289"/>
        <v>103.59096638655461</v>
      </c>
      <c r="EA96" s="2">
        <f t="shared" si="228"/>
        <v>93.508678018575864</v>
      </c>
      <c r="EB96" s="2">
        <f t="shared" si="290"/>
        <v>93.540977497712348</v>
      </c>
      <c r="EC96" s="2">
        <f t="shared" si="291"/>
        <v>92.0290772323455</v>
      </c>
      <c r="ED96" s="2">
        <f t="shared" si="292"/>
        <v>92.742625074745845</v>
      </c>
      <c r="EE96" s="2">
        <f t="shared" si="293"/>
        <v>93.213424367697797</v>
      </c>
      <c r="EF96" s="2">
        <f t="shared" si="294"/>
        <v>94.647545935974193</v>
      </c>
      <c r="EG96" s="2">
        <f t="shared" si="295"/>
        <v>91.844151467832603</v>
      </c>
      <c r="EH96" s="2">
        <f t="shared" si="296"/>
        <v>95.575706827191311</v>
      </c>
      <c r="EI96" s="2">
        <f t="shared" si="297"/>
        <v>95.006321524285042</v>
      </c>
      <c r="EJ96" s="2">
        <f t="shared" si="298"/>
        <v>93.941940050559751</v>
      </c>
      <c r="EK96" s="2">
        <f t="shared" si="299"/>
        <v>96.402573773470635</v>
      </c>
      <c r="EL96" s="2">
        <f t="shared" si="300"/>
        <v>98.019244235567427</v>
      </c>
      <c r="EM96" s="2">
        <f t="shared" si="301"/>
        <v>100.52552775917246</v>
      </c>
      <c r="EN96" s="2">
        <f t="shared" si="302"/>
        <v>98.435473821355345</v>
      </c>
      <c r="EO96" s="2">
        <f t="shared" si="303"/>
        <v>98.629117833612383</v>
      </c>
      <c r="EQ96" s="2">
        <f t="shared" si="304"/>
        <v>93.536331450994851</v>
      </c>
      <c r="ER96" s="2">
        <f t="shared" si="305"/>
        <v>93.12320121164953</v>
      </c>
      <c r="ES96" s="2">
        <f t="shared" si="305"/>
        <v>91.904838856485426</v>
      </c>
      <c r="ET96" s="2">
        <f t="shared" si="305"/>
        <v>91.973925733197603</v>
      </c>
      <c r="EU96" s="2">
        <f t="shared" si="305"/>
        <v>92.283200399912388</v>
      </c>
      <c r="EV96" s="2">
        <f t="shared" si="305"/>
        <v>93.343960203857023</v>
      </c>
      <c r="EW96" s="2">
        <f t="shared" si="305"/>
        <v>92.241717050963501</v>
      </c>
      <c r="EX96" s="2">
        <f t="shared" si="305"/>
        <v>94.730062886654082</v>
      </c>
      <c r="EY96" s="2">
        <f t="shared" si="305"/>
        <v>94.780748352335621</v>
      </c>
      <c r="EZ96" s="2">
        <f t="shared" si="305"/>
        <v>94.447974228436777</v>
      </c>
      <c r="FA96" s="2">
        <f t="shared" si="305"/>
        <v>96.613490480042714</v>
      </c>
      <c r="FB96" s="2">
        <f t="shared" si="305"/>
        <v>97.53186757802024</v>
      </c>
      <c r="FC96" s="2">
        <f t="shared" si="305"/>
        <v>100.4474744844525</v>
      </c>
      <c r="FD96" s="2">
        <f t="shared" si="305"/>
        <v>99.960130574503935</v>
      </c>
      <c r="FE96" s="2">
        <f t="shared" si="305"/>
        <v>99.440792166486105</v>
      </c>
      <c r="FG96" s="2">
        <f t="shared" si="306"/>
        <v>0.93929695308616135</v>
      </c>
      <c r="FH96" s="2">
        <f t="shared" si="307"/>
        <v>0.94168669373138014</v>
      </c>
      <c r="FI96" s="2">
        <f t="shared" si="307"/>
        <v>0.93749694665553185</v>
      </c>
      <c r="FJ96" s="2">
        <f t="shared" si="307"/>
        <v>0.93400151997957348</v>
      </c>
      <c r="FK96" s="2">
        <f t="shared" si="307"/>
        <v>0.93431991386402524</v>
      </c>
      <c r="FL96" s="2">
        <f t="shared" si="307"/>
        <v>0.93614356086895556</v>
      </c>
      <c r="FM96" s="2">
        <f t="shared" si="307"/>
        <v>0.93315517920976865</v>
      </c>
      <c r="FN96" s="2">
        <f t="shared" si="307"/>
        <v>0.92762470407425623</v>
      </c>
      <c r="FO96" s="2">
        <f t="shared" si="307"/>
        <v>0.88575637038501576</v>
      </c>
      <c r="FP96" s="2">
        <f t="shared" si="307"/>
        <v>0.92011772668383551</v>
      </c>
      <c r="FQ96" s="2">
        <f t="shared" si="307"/>
        <v>0.92024131001229237</v>
      </c>
      <c r="FR96" s="2">
        <f t="shared" si="307"/>
        <v>0.93040710387310743</v>
      </c>
      <c r="FS96" s="2">
        <f t="shared" si="307"/>
        <v>0.93259814356098947</v>
      </c>
      <c r="FT96" s="2">
        <f t="shared" si="307"/>
        <v>0.92740384157513023</v>
      </c>
      <c r="FU96" s="2">
        <f t="shared" si="307"/>
        <v>0.91553258815742733</v>
      </c>
      <c r="FW96" s="2">
        <f t="shared" si="324"/>
        <v>7.7703300563088649E-4</v>
      </c>
      <c r="FX96" s="2">
        <f t="shared" si="164"/>
        <v>8.617233415693042E-4</v>
      </c>
      <c r="FY96" s="2">
        <f t="shared" si="165"/>
        <v>1.1145819448694708E-3</v>
      </c>
      <c r="FZ96" s="2">
        <f t="shared" si="166"/>
        <v>1.0808819534422576E-3</v>
      </c>
      <c r="GA96" s="2">
        <f t="shared" si="167"/>
        <v>9.4153412698209048E-4</v>
      </c>
      <c r="GB96" s="2">
        <f t="shared" si="168"/>
        <v>9.8902218450818997E-4</v>
      </c>
      <c r="GC96" s="2">
        <f t="shared" si="169"/>
        <v>9.6263132879511053E-4</v>
      </c>
      <c r="GD96" s="2">
        <f t="shared" si="170"/>
        <v>1.1658512125167872E-3</v>
      </c>
      <c r="GE96" s="2">
        <f t="shared" si="171"/>
        <v>6.2061397057420347E-4</v>
      </c>
      <c r="GF96" s="2">
        <f t="shared" si="172"/>
        <v>1.0751771847784784E-3</v>
      </c>
      <c r="GG96" s="2">
        <f t="shared" si="173"/>
        <v>9.3656687120868506E-4</v>
      </c>
      <c r="GH96" s="2">
        <f t="shared" si="174"/>
        <v>9.5302366962897662E-4</v>
      </c>
      <c r="GI96" s="2">
        <f t="shared" si="175"/>
        <v>6.9082669503602392E-4</v>
      </c>
      <c r="GJ96" s="2">
        <f t="shared" si="176"/>
        <v>5.5932272149531576E-4</v>
      </c>
      <c r="GK96" s="2">
        <f t="shared" si="177"/>
        <v>5.4924164976702134E-4</v>
      </c>
      <c r="GM96" s="86">
        <f t="shared" si="325"/>
        <v>4.6201640536452774E-4</v>
      </c>
      <c r="GN96" s="86">
        <f t="shared" si="178"/>
        <v>1.9824021650645571E-7</v>
      </c>
      <c r="GO96" s="86">
        <f t="shared" si="179"/>
        <v>3.1627840934670621E-9</v>
      </c>
      <c r="GP96" s="86">
        <f t="shared" si="180"/>
        <v>4.8734399020152868E-10</v>
      </c>
      <c r="GQ96" s="86">
        <f t="shared" si="181"/>
        <v>1.4173106115683202E-10</v>
      </c>
      <c r="GR96" s="86">
        <f t="shared" si="182"/>
        <v>5.1730501716851234E-11</v>
      </c>
      <c r="GS96" s="86">
        <f t="shared" si="183"/>
        <v>6.568364476475443E-8</v>
      </c>
      <c r="GT96" s="86">
        <f t="shared" si="184"/>
        <v>7.8413349791956298E-9</v>
      </c>
      <c r="GU96" s="86">
        <f t="shared" si="185"/>
        <v>3.1599126598485773E-2</v>
      </c>
      <c r="GV96" s="86">
        <f t="shared" si="186"/>
        <v>6.0758550262925001E-9</v>
      </c>
      <c r="GW96" s="86">
        <f t="shared" si="187"/>
        <v>4.0218889314833516E-8</v>
      </c>
      <c r="GX96" s="86">
        <f t="shared" si="188"/>
        <v>3.783853866000018E-10</v>
      </c>
      <c r="GY96" s="86">
        <f t="shared" si="189"/>
        <v>1.2188810940440671E-7</v>
      </c>
      <c r="GZ96" s="86">
        <f t="shared" si="190"/>
        <v>2.2426111085684908E-4</v>
      </c>
      <c r="HA96" s="86">
        <f t="shared" si="191"/>
        <v>9.2489791252712604E-5</v>
      </c>
      <c r="HC96" s="86">
        <f t="shared" si="326"/>
        <v>7.6871544379511325E-2</v>
      </c>
      <c r="HD96" s="86">
        <f t="shared" si="192"/>
        <v>7.6969484943068489E-2</v>
      </c>
      <c r="HE96" s="86">
        <f t="shared" si="193"/>
        <v>6.8168224681625436E-2</v>
      </c>
      <c r="HF96" s="86">
        <f t="shared" si="194"/>
        <v>6.6646802574976918E-2</v>
      </c>
      <c r="HG96" s="86">
        <f t="shared" si="195"/>
        <v>5.8677775918332988E-2</v>
      </c>
      <c r="HH96" s="86">
        <f t="shared" si="196"/>
        <v>7.4856342970233955E-2</v>
      </c>
      <c r="HI96" s="86">
        <f t="shared" si="197"/>
        <v>5.9673762746887717E-2</v>
      </c>
      <c r="HJ96" s="86">
        <f t="shared" si="198"/>
        <v>6.5768835065557293E-2</v>
      </c>
      <c r="HK96" s="86">
        <f t="shared" si="199"/>
        <v>6.399464879247278E-3</v>
      </c>
      <c r="HL96" s="86">
        <f t="shared" si="200"/>
        <v>5.7833078761290492E-2</v>
      </c>
      <c r="HM96" s="86">
        <f t="shared" si="201"/>
        <v>4.7438176120218271E-2</v>
      </c>
      <c r="HN96" s="86">
        <f t="shared" si="202"/>
        <v>6.2855787776484762E-2</v>
      </c>
      <c r="HO96" s="86">
        <f t="shared" si="203"/>
        <v>3.219051358340376E-2</v>
      </c>
      <c r="HP96" s="86">
        <f t="shared" si="204"/>
        <v>2.6853084851966733E-2</v>
      </c>
      <c r="HQ96" s="86">
        <f t="shared" si="205"/>
        <v>1.7966094870916237E-2</v>
      </c>
      <c r="HS96" s="86">
        <f t="shared" si="327"/>
        <v>1.6080739912343297E-22</v>
      </c>
      <c r="HT96" s="86">
        <f t="shared" si="206"/>
        <v>1.4136937307293424E-19</v>
      </c>
      <c r="HU96" s="86">
        <f t="shared" si="207"/>
        <v>8.0520301791250129E-24</v>
      </c>
      <c r="HV96" s="86">
        <f t="shared" si="208"/>
        <v>8.7905459672837129E-27</v>
      </c>
      <c r="HW96" s="86">
        <f t="shared" si="209"/>
        <v>2.8040727428296553E-26</v>
      </c>
      <c r="HX96" s="86">
        <f t="shared" si="210"/>
        <v>1.9197419347093777E-24</v>
      </c>
      <c r="HY96" s="86">
        <f t="shared" si="211"/>
        <v>2.731214600393116E-24</v>
      </c>
      <c r="HZ96" s="86">
        <f t="shared" si="212"/>
        <v>2.0019647756830634E-25</v>
      </c>
      <c r="IA96" s="86">
        <f t="shared" si="213"/>
        <v>6.2243154115722393E-29</v>
      </c>
      <c r="IB96" s="86">
        <f t="shared" si="214"/>
        <v>9.3908019035088849E-27</v>
      </c>
      <c r="IC96" s="86">
        <f t="shared" si="215"/>
        <v>2.6675218764911552E-26</v>
      </c>
      <c r="ID96" s="86">
        <f t="shared" si="216"/>
        <v>2.9058666494601792E-26</v>
      </c>
      <c r="IE96" s="86">
        <f t="shared" si="217"/>
        <v>5.7904614510726292E-28</v>
      </c>
      <c r="IF96" s="86">
        <f t="shared" si="218"/>
        <v>1.1855803398018782E-13</v>
      </c>
      <c r="IG96" s="86">
        <f t="shared" si="219"/>
        <v>6.2963602037025293E-14</v>
      </c>
      <c r="II96" s="86">
        <f t="shared" si="328"/>
        <v>2.2580009415393543E-98</v>
      </c>
      <c r="IJ96" s="86">
        <f t="shared" si="329"/>
        <v>7.7921029445484871E-94</v>
      </c>
      <c r="IK96" s="86">
        <f t="shared" si="330"/>
        <v>2.3974071405616206E-105</v>
      </c>
      <c r="IL96" s="86">
        <f t="shared" si="331"/>
        <v>4.4555974837786153E-123</v>
      </c>
      <c r="IM96" s="86">
        <f t="shared" si="332"/>
        <v>1.1209890693720646E-117</v>
      </c>
      <c r="IN96" s="86">
        <f t="shared" si="333"/>
        <v>2.8064105477493573E-107</v>
      </c>
      <c r="IO96" s="86">
        <f t="shared" si="334"/>
        <v>2.6645366815661591E-104</v>
      </c>
      <c r="IP96" s="86">
        <f t="shared" si="335"/>
        <v>1.3060033995240668E-112</v>
      </c>
      <c r="IQ96" s="86">
        <f t="shared" si="336"/>
        <v>2.8847953901164601E-120</v>
      </c>
      <c r="IR96" s="86">
        <f t="shared" si="337"/>
        <v>6.6320863123780741E-118</v>
      </c>
      <c r="IS96" s="86">
        <f t="shared" si="338"/>
        <v>2.4319290974154039E-117</v>
      </c>
      <c r="IT96" s="86">
        <f t="shared" si="339"/>
        <v>6.549936286606296E-119</v>
      </c>
      <c r="IU96" s="86">
        <f t="shared" si="340"/>
        <v>2.8660143652069208E-121</v>
      </c>
      <c r="IV96" s="86">
        <f t="shared" si="341"/>
        <v>5.1939540443693097E-83</v>
      </c>
      <c r="IW96" s="86">
        <f t="shared" si="342"/>
        <v>4.0182320737529902E-60</v>
      </c>
      <c r="IY96" s="86">
        <f t="shared" si="343"/>
        <v>7.7333560784875854E-2</v>
      </c>
      <c r="IZ96" s="86">
        <f t="shared" si="344"/>
        <v>7.6969683183284995E-2</v>
      </c>
      <c r="JA96" s="86">
        <f t="shared" si="345"/>
        <v>6.8168227844409526E-2</v>
      </c>
      <c r="JB96" s="86">
        <f t="shared" si="346"/>
        <v>6.6646803062320903E-2</v>
      </c>
      <c r="JC96" s="86">
        <f t="shared" si="347"/>
        <v>5.8677776060064052E-2</v>
      </c>
      <c r="JD96" s="86">
        <f t="shared" si="348"/>
        <v>7.485634302196445E-2</v>
      </c>
      <c r="JE96" s="86">
        <f t="shared" si="349"/>
        <v>5.9673828430532483E-2</v>
      </c>
      <c r="JF96" s="86">
        <f t="shared" si="350"/>
        <v>6.5768842906892278E-2</v>
      </c>
      <c r="JG96" s="86">
        <f t="shared" si="351"/>
        <v>3.7998591477733053E-2</v>
      </c>
      <c r="JH96" s="86">
        <f t="shared" si="352"/>
        <v>5.7833084837145519E-2</v>
      </c>
      <c r="JI96" s="86">
        <f t="shared" si="353"/>
        <v>4.7438216339107588E-2</v>
      </c>
      <c r="JJ96" s="86">
        <f t="shared" si="354"/>
        <v>6.2855788154870154E-2</v>
      </c>
      <c r="JK96" s="86">
        <f t="shared" si="355"/>
        <v>3.2190635471513164E-2</v>
      </c>
      <c r="JL96" s="86">
        <f t="shared" si="356"/>
        <v>2.7077345962942138E-2</v>
      </c>
      <c r="JM96" s="86">
        <f t="shared" si="357"/>
        <v>1.8058584662231914E-2</v>
      </c>
    </row>
    <row r="97" spans="2:273" x14ac:dyDescent="0.25">
      <c r="B97" s="2">
        <v>70</v>
      </c>
      <c r="C97" s="37">
        <v>128.07</v>
      </c>
      <c r="D97" s="37">
        <v>125.953</v>
      </c>
      <c r="E97" s="37">
        <v>128.4</v>
      </c>
      <c r="F97" s="37">
        <v>128.6</v>
      </c>
      <c r="G97" s="37">
        <v>121.902</v>
      </c>
      <c r="H97" s="37">
        <v>123.756</v>
      </c>
      <c r="I97" s="37">
        <v>116.878</v>
      </c>
      <c r="J97" s="37">
        <v>124.122</v>
      </c>
      <c r="K97" s="37">
        <v>103</v>
      </c>
      <c r="L97" s="37">
        <v>116.721</v>
      </c>
      <c r="M97" s="37">
        <v>111</v>
      </c>
      <c r="N97" s="37">
        <v>123.571</v>
      </c>
      <c r="O97" s="37">
        <v>115.36799999999999</v>
      </c>
      <c r="P97" s="37">
        <v>109.02500000000001</v>
      </c>
      <c r="Q97" s="37">
        <v>102.375</v>
      </c>
      <c r="S97" s="4">
        <f t="shared" si="229"/>
        <v>127.22367356629741</v>
      </c>
      <c r="T97" s="4">
        <f t="shared" si="230"/>
        <v>127.65308630130519</v>
      </c>
      <c r="U97" s="4">
        <f t="shared" si="231"/>
        <v>127.16045518718474</v>
      </c>
      <c r="V97" s="4">
        <f t="shared" si="232"/>
        <v>128.65754612976463</v>
      </c>
      <c r="W97" s="4">
        <f t="shared" si="233"/>
        <v>124.60932904796623</v>
      </c>
      <c r="X97" s="4">
        <f t="shared" si="234"/>
        <v>128.8772117886183</v>
      </c>
      <c r="Y97" s="4">
        <f t="shared" si="235"/>
        <v>119.95088697794381</v>
      </c>
      <c r="Z97" s="4">
        <f t="shared" si="236"/>
        <v>125.76820669705181</v>
      </c>
      <c r="AA97" s="4">
        <f t="shared" si="237"/>
        <v>101.56193067064808</v>
      </c>
      <c r="AB97" s="4">
        <f t="shared" si="238"/>
        <v>122.48033808868014</v>
      </c>
      <c r="AC97" s="4">
        <f t="shared" si="239"/>
        <v>120.91391841585265</v>
      </c>
      <c r="AD97" s="4">
        <f t="shared" si="240"/>
        <v>128.32058624634223</v>
      </c>
      <c r="AE97" s="4">
        <f t="shared" si="241"/>
        <v>118.45225794413038</v>
      </c>
      <c r="AF97" s="4">
        <f t="shared" si="242"/>
        <v>112.15201295655991</v>
      </c>
      <c r="AG97" s="4">
        <f t="shared" si="243"/>
        <v>107.03280418892949</v>
      </c>
      <c r="AI97" s="4">
        <f t="shared" si="244"/>
        <v>0.8463264337025862</v>
      </c>
      <c r="AJ97" s="4">
        <f t="shared" si="245"/>
        <v>-1.7000863013051912</v>
      </c>
      <c r="AK97" s="4">
        <f t="shared" si="246"/>
        <v>1.239544812815268</v>
      </c>
      <c r="AL97" s="4">
        <f t="shared" si="247"/>
        <v>-5.754612976463136E-2</v>
      </c>
      <c r="AM97" s="4">
        <f t="shared" si="248"/>
        <v>-2.7073290479662262</v>
      </c>
      <c r="AN97" s="4">
        <f t="shared" si="249"/>
        <v>-5.1212117886182966</v>
      </c>
      <c r="AO97" s="4">
        <f t="shared" si="250"/>
        <v>-3.0728869779438099</v>
      </c>
      <c r="AP97" s="4">
        <f t="shared" si="251"/>
        <v>-1.6462066970518094</v>
      </c>
      <c r="AQ97" s="4">
        <f t="shared" si="252"/>
        <v>1.4380693293519187</v>
      </c>
      <c r="AR97" s="4">
        <f t="shared" si="253"/>
        <v>-5.7593380886801384</v>
      </c>
      <c r="AS97" s="4">
        <f t="shared" si="254"/>
        <v>-9.913918415852649</v>
      </c>
      <c r="AT97" s="4">
        <f t="shared" si="255"/>
        <v>-4.7495862463422327</v>
      </c>
      <c r="AU97" s="4">
        <f t="shared" si="256"/>
        <v>-3.0842579441303855</v>
      </c>
      <c r="AV97" s="4">
        <f t="shared" si="257"/>
        <v>-3.1270129565599092</v>
      </c>
      <c r="AW97" s="4">
        <f t="shared" si="257"/>
        <v>-4.6578041889294894</v>
      </c>
      <c r="AY97" s="2">
        <f t="shared" si="308"/>
        <v>94.218639061443625</v>
      </c>
      <c r="AZ97" s="2">
        <f t="shared" si="147"/>
        <v>94.479481853697848</v>
      </c>
      <c r="BA97" s="2">
        <f t="shared" si="148"/>
        <v>92.924894138289034</v>
      </c>
      <c r="BB97" s="2">
        <f t="shared" si="149"/>
        <v>93.836314646527839</v>
      </c>
      <c r="BC97" s="2">
        <f t="shared" si="150"/>
        <v>94.159189017828055</v>
      </c>
      <c r="BD97" s="2">
        <f t="shared" si="151"/>
        <v>95.555399544264802</v>
      </c>
      <c r="BE97" s="2">
        <f t="shared" si="152"/>
        <v>92.751830493330829</v>
      </c>
      <c r="BF97" s="2">
        <f t="shared" si="153"/>
        <v>96.400185597054985</v>
      </c>
      <c r="BG97" s="2">
        <f t="shared" si="154"/>
        <v>96.519241778653864</v>
      </c>
      <c r="BH97" s="2">
        <f t="shared" si="155"/>
        <v>94.985586025530736</v>
      </c>
      <c r="BI97" s="2">
        <f t="shared" si="156"/>
        <v>96.963399609452352</v>
      </c>
      <c r="BJ97" s="2">
        <f t="shared" si="157"/>
        <v>98.663261892640207</v>
      </c>
      <c r="BK97" s="2">
        <f t="shared" si="158"/>
        <v>101.06864622222767</v>
      </c>
      <c r="BL97" s="2">
        <f t="shared" si="159"/>
        <v>98.922845583556651</v>
      </c>
      <c r="BM97" s="2">
        <f t="shared" si="160"/>
        <v>98.923482056492659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108.78162408906883</v>
      </c>
      <c r="DL97" s="2">
        <f t="shared" si="289"/>
        <v>113.92256241565454</v>
      </c>
      <c r="DM97" s="2">
        <f t="shared" si="289"/>
        <v>109.87767823639773</v>
      </c>
      <c r="DN97" s="2">
        <f t="shared" si="289"/>
        <v>113.17641416510318</v>
      </c>
      <c r="DO97" s="2">
        <f t="shared" si="289"/>
        <v>111.37644108818009</v>
      </c>
      <c r="DP97" s="2">
        <f t="shared" si="289"/>
        <v>112.83721960600376</v>
      </c>
      <c r="DQ97" s="2">
        <f t="shared" si="289"/>
        <v>108.24094165103189</v>
      </c>
      <c r="DR97" s="2">
        <f t="shared" si="289"/>
        <v>110.662012802276</v>
      </c>
      <c r="DS97" s="2">
        <f t="shared" si="289"/>
        <v>110.58949305816135</v>
      </c>
      <c r="DT97" s="2">
        <f t="shared" si="289"/>
        <v>109.52680034320035</v>
      </c>
      <c r="DU97" s="2">
        <f t="shared" si="289"/>
        <v>105.81126709705659</v>
      </c>
      <c r="DV97" s="2">
        <f t="shared" si="289"/>
        <v>110.27510856950069</v>
      </c>
      <c r="DW97" s="2">
        <f t="shared" si="289"/>
        <v>111.36265384615383</v>
      </c>
      <c r="DX97" s="2">
        <f t="shared" si="289"/>
        <v>107.11360998650471</v>
      </c>
      <c r="DY97" s="2">
        <f t="shared" si="289"/>
        <v>103.53863445378151</v>
      </c>
      <c r="EA97" s="2">
        <f t="shared" si="228"/>
        <v>93.360277605779174</v>
      </c>
      <c r="EB97" s="2">
        <f t="shared" si="290"/>
        <v>93.381823891523169</v>
      </c>
      <c r="EC97" s="2">
        <f t="shared" si="291"/>
        <v>91.894253777316649</v>
      </c>
      <c r="ED97" s="2">
        <f t="shared" si="292"/>
        <v>92.590884228915783</v>
      </c>
      <c r="EE97" s="2">
        <f t="shared" si="293"/>
        <v>93.056344162238403</v>
      </c>
      <c r="EF97" s="2">
        <f t="shared" si="294"/>
        <v>94.481739472814752</v>
      </c>
      <c r="EG97" s="2">
        <f t="shared" si="295"/>
        <v>91.739493441598995</v>
      </c>
      <c r="EH97" s="2">
        <f t="shared" si="296"/>
        <v>95.38646652473939</v>
      </c>
      <c r="EI97" s="2">
        <f t="shared" si="297"/>
        <v>94.864325920555103</v>
      </c>
      <c r="EJ97" s="2">
        <f t="shared" si="298"/>
        <v>93.833614084507019</v>
      </c>
      <c r="EK97" s="2">
        <f t="shared" si="299"/>
        <v>96.263790914597223</v>
      </c>
      <c r="EL97" s="2">
        <f t="shared" si="300"/>
        <v>97.871661283661723</v>
      </c>
      <c r="EM97" s="2">
        <f t="shared" si="301"/>
        <v>100.39018828607578</v>
      </c>
      <c r="EN97" s="2">
        <f t="shared" si="302"/>
        <v>98.337125903297661</v>
      </c>
      <c r="EO97" s="2">
        <f t="shared" si="303"/>
        <v>98.534642516328475</v>
      </c>
      <c r="EQ97" s="2">
        <f t="shared" si="304"/>
        <v>93.387065894110819</v>
      </c>
      <c r="ER97" s="2">
        <f t="shared" si="305"/>
        <v>92.97843788388613</v>
      </c>
      <c r="ES97" s="2">
        <f t="shared" si="305"/>
        <v>91.77477754476412</v>
      </c>
      <c r="ET97" s="2">
        <f t="shared" si="305"/>
        <v>91.85041234993966</v>
      </c>
      <c r="EU97" s="2">
        <f t="shared" si="305"/>
        <v>92.160073718944574</v>
      </c>
      <c r="EV97" s="2">
        <f t="shared" si="305"/>
        <v>93.225432497875289</v>
      </c>
      <c r="EW97" s="2">
        <f t="shared" si="305"/>
        <v>92.122418339096342</v>
      </c>
      <c r="EX97" s="2">
        <f t="shared" si="305"/>
        <v>94.57519763754884</v>
      </c>
      <c r="EY97" s="2">
        <f t="shared" si="305"/>
        <v>94.645627940539782</v>
      </c>
      <c r="EZ97" s="2">
        <f t="shared" si="305"/>
        <v>94.321831534628586</v>
      </c>
      <c r="FA97" s="2">
        <f t="shared" si="305"/>
        <v>96.467740899898075</v>
      </c>
      <c r="FB97" s="2">
        <f t="shared" si="305"/>
        <v>97.402714770186918</v>
      </c>
      <c r="FC97" s="2">
        <f t="shared" si="305"/>
        <v>100.31497143080105</v>
      </c>
      <c r="FD97" s="2">
        <f t="shared" si="305"/>
        <v>99.815119105929014</v>
      </c>
      <c r="FE97" s="2">
        <f t="shared" si="305"/>
        <v>99.314442191787947</v>
      </c>
      <c r="FG97" s="2">
        <f t="shared" si="306"/>
        <v>0.94434087615562678</v>
      </c>
      <c r="FH97" s="2">
        <f t="shared" si="307"/>
        <v>0.94654334979980748</v>
      </c>
      <c r="FI97" s="2">
        <f t="shared" si="307"/>
        <v>0.94268130848547116</v>
      </c>
      <c r="FJ97" s="2">
        <f t="shared" si="307"/>
        <v>0.93945708902276071</v>
      </c>
      <c r="FK97" s="2">
        <f t="shared" si="307"/>
        <v>0.93975086157037269</v>
      </c>
      <c r="FL97" s="2">
        <f t="shared" si="307"/>
        <v>0.94143316738196081</v>
      </c>
      <c r="FM97" s="2">
        <f t="shared" si="307"/>
        <v>0.9386761151166445</v>
      </c>
      <c r="FN97" s="2">
        <f t="shared" si="307"/>
        <v>0.93356990270906415</v>
      </c>
      <c r="FO97" s="2">
        <f t="shared" si="307"/>
        <v>0.89475058316229805</v>
      </c>
      <c r="FP97" s="2">
        <f t="shared" si="307"/>
        <v>0.92663080536243247</v>
      </c>
      <c r="FQ97" s="2">
        <f t="shared" si="307"/>
        <v>0.92674511472538224</v>
      </c>
      <c r="FR97" s="2">
        <f t="shared" si="307"/>
        <v>0.93613947956907118</v>
      </c>
      <c r="FS97" s="2">
        <f t="shared" si="307"/>
        <v>0.93816203809134335</v>
      </c>
      <c r="FT97" s="2">
        <f t="shared" si="307"/>
        <v>0.93336587951228245</v>
      </c>
      <c r="FU97" s="2">
        <f t="shared" si="307"/>
        <v>0.92238797544455564</v>
      </c>
      <c r="FW97" s="2">
        <f t="shared" si="324"/>
        <v>8.5193588149982426E-4</v>
      </c>
      <c r="FX97" s="2">
        <f t="shared" si="164"/>
        <v>9.4478230828641302E-4</v>
      </c>
      <c r="FY97" s="2">
        <f t="shared" si="165"/>
        <v>1.2219833970001943E-3</v>
      </c>
      <c r="FZ97" s="2">
        <f t="shared" si="166"/>
        <v>1.185039916765289E-3</v>
      </c>
      <c r="GA97" s="2">
        <f t="shared" si="167"/>
        <v>1.0322778716047726E-3</v>
      </c>
      <c r="GB97" s="2">
        <f t="shared" si="168"/>
        <v>1.0843377943043958E-3</v>
      </c>
      <c r="GC97" s="2">
        <f t="shared" si="169"/>
        <v>1.0554062442735513E-3</v>
      </c>
      <c r="GD97" s="2">
        <f t="shared" si="170"/>
        <v>1.2781866650301559E-3</v>
      </c>
      <c r="GE97" s="2">
        <f t="shared" si="171"/>
        <v>6.8044894458844322E-4</v>
      </c>
      <c r="GF97" s="2">
        <f t="shared" si="172"/>
        <v>1.1787860632599954E-3</v>
      </c>
      <c r="GG97" s="2">
        <f t="shared" si="173"/>
        <v>1.0268323707011361E-3</v>
      </c>
      <c r="GH97" s="2">
        <f t="shared" si="174"/>
        <v>1.0448736022035797E-3</v>
      </c>
      <c r="GI97" s="2">
        <f t="shared" si="175"/>
        <v>7.5742592619976548E-4</v>
      </c>
      <c r="GJ97" s="2">
        <f t="shared" si="176"/>
        <v>6.1325207614428261E-4</v>
      </c>
      <c r="GK97" s="2">
        <f t="shared" si="177"/>
        <v>6.021995829215256E-4</v>
      </c>
      <c r="GM97" s="86">
        <f t="shared" si="325"/>
        <v>1.2073816610908583E-4</v>
      </c>
      <c r="GN97" s="86">
        <f t="shared" si="178"/>
        <v>9.66730666264724E-9</v>
      </c>
      <c r="GO97" s="86">
        <f t="shared" si="179"/>
        <v>6.9440499379646244E-11</v>
      </c>
      <c r="GP97" s="86">
        <f t="shared" si="180"/>
        <v>9.5384367956997797E-12</v>
      </c>
      <c r="GQ97" s="86">
        <f t="shared" si="181"/>
        <v>1.9455442132822505E-12</v>
      </c>
      <c r="GR97" s="86">
        <f t="shared" si="182"/>
        <v>6.5263983314407764E-13</v>
      </c>
      <c r="GS97" s="86">
        <f t="shared" si="183"/>
        <v>2.438864330443282E-9</v>
      </c>
      <c r="GT97" s="86">
        <f t="shared" si="184"/>
        <v>2.4192723913730244E-10</v>
      </c>
      <c r="GU97" s="86">
        <f t="shared" si="185"/>
        <v>8.2426193533044582E-3</v>
      </c>
      <c r="GV97" s="86">
        <f t="shared" si="186"/>
        <v>1.4419246901120276E-10</v>
      </c>
      <c r="GW97" s="86">
        <f t="shared" si="187"/>
        <v>1.1156955673720477E-9</v>
      </c>
      <c r="GX97" s="86">
        <f t="shared" si="188"/>
        <v>6.9765814373474799E-12</v>
      </c>
      <c r="GY97" s="86">
        <f t="shared" si="189"/>
        <v>5.138397552408355E-9</v>
      </c>
      <c r="GZ97" s="86">
        <f t="shared" si="190"/>
        <v>4.6189463793123801E-5</v>
      </c>
      <c r="HA97" s="86">
        <f t="shared" si="191"/>
        <v>1.7173114550290789E-5</v>
      </c>
      <c r="HC97" s="86">
        <f t="shared" si="326"/>
        <v>0.10481909378118245</v>
      </c>
      <c r="HD97" s="86">
        <f t="shared" si="192"/>
        <v>0.10464631501810086</v>
      </c>
      <c r="HE97" s="86">
        <f t="shared" si="193"/>
        <v>9.6241076049721735E-2</v>
      </c>
      <c r="HF97" s="86">
        <f t="shared" si="194"/>
        <v>9.6699024842915579E-2</v>
      </c>
      <c r="HG97" s="86">
        <f t="shared" si="195"/>
        <v>8.454960315690313E-2</v>
      </c>
      <c r="HH97" s="86">
        <f t="shared" si="196"/>
        <v>0.1047783690334812</v>
      </c>
      <c r="HI97" s="86">
        <f t="shared" si="197"/>
        <v>8.4194967913890584E-2</v>
      </c>
      <c r="HJ97" s="86">
        <f t="shared" si="198"/>
        <v>9.4364997473736445E-2</v>
      </c>
      <c r="HK97" s="86">
        <f t="shared" si="199"/>
        <v>1.0214629882707162E-2</v>
      </c>
      <c r="HL97" s="86">
        <f t="shared" si="200"/>
        <v>8.4015081159109273E-2</v>
      </c>
      <c r="HM97" s="86">
        <f t="shared" si="201"/>
        <v>6.921541715037445E-2</v>
      </c>
      <c r="HN97" s="86">
        <f t="shared" si="202"/>
        <v>9.0395371682251757E-2</v>
      </c>
      <c r="HO97" s="86">
        <f t="shared" si="203"/>
        <v>4.7599477021993269E-2</v>
      </c>
      <c r="HP97" s="86">
        <f t="shared" si="204"/>
        <v>4.0498925947483916E-2</v>
      </c>
      <c r="HQ97" s="86">
        <f t="shared" si="205"/>
        <v>2.9261048423801068E-2</v>
      </c>
      <c r="HS97" s="86">
        <f t="shared" si="327"/>
        <v>1.109586725746102E-21</v>
      </c>
      <c r="HT97" s="86">
        <f t="shared" si="206"/>
        <v>8.3436324990933694E-19</v>
      </c>
      <c r="HU97" s="86">
        <f t="shared" si="207"/>
        <v>7.0406210723046308E-23</v>
      </c>
      <c r="HV97" s="86">
        <f t="shared" si="208"/>
        <v>1.0542177324201734E-25</v>
      </c>
      <c r="HW97" s="86">
        <f t="shared" si="209"/>
        <v>2.9619827385208632E-25</v>
      </c>
      <c r="HX97" s="86">
        <f t="shared" si="210"/>
        <v>1.699200872916654E-23</v>
      </c>
      <c r="HY97" s="86">
        <f t="shared" si="211"/>
        <v>2.308414086922317E-23</v>
      </c>
      <c r="HZ97" s="86">
        <f t="shared" si="212"/>
        <v>2.0714944228909227E-24</v>
      </c>
      <c r="IA97" s="86">
        <f t="shared" si="213"/>
        <v>6.6406399548961558E-28</v>
      </c>
      <c r="IB97" s="86">
        <f t="shared" si="214"/>
        <v>1.0645366003092778E-25</v>
      </c>
      <c r="IC97" s="86">
        <f t="shared" si="215"/>
        <v>2.8061157500190722E-25</v>
      </c>
      <c r="ID97" s="86">
        <f t="shared" si="216"/>
        <v>3.1182430515117458E-25</v>
      </c>
      <c r="IE97" s="86">
        <f t="shared" si="217"/>
        <v>6.1880998146737264E-27</v>
      </c>
      <c r="IF97" s="86">
        <f t="shared" si="218"/>
        <v>3.3785162286641519E-13</v>
      </c>
      <c r="IG97" s="86">
        <f t="shared" si="219"/>
        <v>1.8417403095959141E-13</v>
      </c>
      <c r="II97" s="86">
        <f t="shared" si="328"/>
        <v>6.5952282671986537E-96</v>
      </c>
      <c r="IJ97" s="86">
        <f t="shared" si="329"/>
        <v>1.8865625450649621E-91</v>
      </c>
      <c r="IK97" s="86">
        <f t="shared" si="330"/>
        <v>1.4541269699193547E-102</v>
      </c>
      <c r="IL97" s="86">
        <f t="shared" si="331"/>
        <v>7.8247263238655223E-120</v>
      </c>
      <c r="IM97" s="86">
        <f t="shared" si="332"/>
        <v>1.2264752141990634E-114</v>
      </c>
      <c r="IN97" s="86">
        <f t="shared" si="333"/>
        <v>1.7147063216510499E-104</v>
      </c>
      <c r="IO97" s="86">
        <f t="shared" si="334"/>
        <v>1.3261218025412711E-101</v>
      </c>
      <c r="IP97" s="86">
        <f t="shared" si="335"/>
        <v>1.2990333378470213E-109</v>
      </c>
      <c r="IQ97" s="86">
        <f t="shared" si="336"/>
        <v>2.4697350468619611E-117</v>
      </c>
      <c r="IR97" s="86">
        <f t="shared" si="337"/>
        <v>8.4232979041853788E-115</v>
      </c>
      <c r="IS97" s="86">
        <f t="shared" si="338"/>
        <v>2.5936104098140355E-114</v>
      </c>
      <c r="IT97" s="86">
        <f t="shared" si="339"/>
        <v>7.8154600240297608E-116</v>
      </c>
      <c r="IU97" s="86">
        <f t="shared" si="340"/>
        <v>2.8703802103149877E-118</v>
      </c>
      <c r="IV97" s="86">
        <f t="shared" si="341"/>
        <v>4.996888133064328E-81</v>
      </c>
      <c r="IW97" s="86">
        <f t="shared" si="342"/>
        <v>1.0615842873629229E-58</v>
      </c>
      <c r="IY97" s="86">
        <f t="shared" si="343"/>
        <v>0.10493983194729153</v>
      </c>
      <c r="IZ97" s="86">
        <f t="shared" si="344"/>
        <v>0.10464632468540752</v>
      </c>
      <c r="JA97" s="86">
        <f t="shared" si="345"/>
        <v>9.624107611916223E-2</v>
      </c>
      <c r="JB97" s="86">
        <f t="shared" si="346"/>
        <v>9.6699024852454019E-2</v>
      </c>
      <c r="JC97" s="86">
        <f t="shared" si="347"/>
        <v>8.4549603158848671E-2</v>
      </c>
      <c r="JD97" s="86">
        <f t="shared" si="348"/>
        <v>0.10477836903413384</v>
      </c>
      <c r="JE97" s="86">
        <f t="shared" si="349"/>
        <v>8.4194970352754916E-2</v>
      </c>
      <c r="JF97" s="86">
        <f t="shared" si="350"/>
        <v>9.4364997715663687E-2</v>
      </c>
      <c r="JG97" s="86">
        <f t="shared" si="351"/>
        <v>1.8457249236011622E-2</v>
      </c>
      <c r="JH97" s="86">
        <f t="shared" si="352"/>
        <v>8.4015081303301736E-2</v>
      </c>
      <c r="JI97" s="86">
        <f t="shared" si="353"/>
        <v>6.9215418266070014E-2</v>
      </c>
      <c r="JJ97" s="86">
        <f t="shared" si="354"/>
        <v>9.0395371689228343E-2</v>
      </c>
      <c r="JK97" s="86">
        <f t="shared" si="355"/>
        <v>4.7599482160390824E-2</v>
      </c>
      <c r="JL97" s="86">
        <f t="shared" si="356"/>
        <v>4.0545115411614895E-2</v>
      </c>
      <c r="JM97" s="86">
        <f t="shared" si="357"/>
        <v>2.9278221538535536E-2</v>
      </c>
    </row>
    <row r="98" spans="2:273" x14ac:dyDescent="0.25">
      <c r="B98" s="2">
        <v>71</v>
      </c>
      <c r="C98" s="37">
        <v>137.721</v>
      </c>
      <c r="D98" s="37">
        <v>138.023</v>
      </c>
      <c r="E98" s="37">
        <v>141.19999999999999</v>
      </c>
      <c r="F98" s="37">
        <v>141.52500000000001</v>
      </c>
      <c r="G98" s="37">
        <v>133.12200000000001</v>
      </c>
      <c r="H98" s="37">
        <v>137.31700000000001</v>
      </c>
      <c r="I98" s="37">
        <v>125.146</v>
      </c>
      <c r="J98" s="37">
        <v>137.58500000000001</v>
      </c>
      <c r="K98" s="37">
        <v>103.756</v>
      </c>
      <c r="L98" s="37">
        <v>128.86000000000001</v>
      </c>
      <c r="M98" s="37">
        <v>121.738</v>
      </c>
      <c r="N98" s="37">
        <v>137.238</v>
      </c>
      <c r="O98" s="37">
        <v>121.73699999999999</v>
      </c>
      <c r="P98" s="37">
        <v>116.85</v>
      </c>
      <c r="Q98" s="37">
        <v>109.55</v>
      </c>
      <c r="S98" s="4">
        <f t="shared" si="229"/>
        <v>135.46036132708494</v>
      </c>
      <c r="T98" s="4">
        <f t="shared" si="230"/>
        <v>135.83243546273778</v>
      </c>
      <c r="U98" s="4">
        <f t="shared" si="231"/>
        <v>136.8618995932884</v>
      </c>
      <c r="V98" s="4">
        <f t="shared" si="232"/>
        <v>139.32525752617158</v>
      </c>
      <c r="W98" s="4">
        <f t="shared" si="233"/>
        <v>133.90293611895427</v>
      </c>
      <c r="X98" s="4">
        <f t="shared" si="234"/>
        <v>137.91874145038366</v>
      </c>
      <c r="Y98" s="4">
        <f t="shared" si="235"/>
        <v>127.77381336111345</v>
      </c>
      <c r="Z98" s="4">
        <f t="shared" si="236"/>
        <v>134.45520506366503</v>
      </c>
      <c r="AA98" s="4">
        <f t="shared" si="237"/>
        <v>102.76816676835273</v>
      </c>
      <c r="AB98" s="4">
        <f t="shared" si="238"/>
        <v>131.10243804807084</v>
      </c>
      <c r="AC98" s="4">
        <f t="shared" si="239"/>
        <v>128.68321615107584</v>
      </c>
      <c r="AD98" s="4">
        <f t="shared" si="240"/>
        <v>137.2621686055609</v>
      </c>
      <c r="AE98" s="4">
        <f t="shared" si="241"/>
        <v>124.50035044113181</v>
      </c>
      <c r="AF98" s="4">
        <f t="shared" si="242"/>
        <v>117.08597270171707</v>
      </c>
      <c r="AG98" s="4">
        <f t="shared" si="243"/>
        <v>110.76402969928144</v>
      </c>
      <c r="AI98" s="4">
        <f t="shared" si="244"/>
        <v>2.2606386729150643</v>
      </c>
      <c r="AJ98" s="4">
        <f t="shared" si="245"/>
        <v>2.1905645372622189</v>
      </c>
      <c r="AK98" s="4">
        <f t="shared" si="246"/>
        <v>4.3381004067115896</v>
      </c>
      <c r="AL98" s="4">
        <f t="shared" si="247"/>
        <v>2.1997424738284224</v>
      </c>
      <c r="AM98" s="4">
        <f t="shared" si="248"/>
        <v>-0.78093611895425852</v>
      </c>
      <c r="AN98" s="4">
        <f t="shared" si="249"/>
        <v>-0.60174145038365623</v>
      </c>
      <c r="AO98" s="4">
        <f t="shared" si="250"/>
        <v>-2.6278133611134535</v>
      </c>
      <c r="AP98" s="4">
        <f t="shared" si="251"/>
        <v>3.1297949363349744</v>
      </c>
      <c r="AQ98" s="4">
        <f t="shared" si="252"/>
        <v>0.98783323164727221</v>
      </c>
      <c r="AR98" s="4">
        <f t="shared" si="253"/>
        <v>-2.2424380480708237</v>
      </c>
      <c r="AS98" s="4">
        <f t="shared" si="254"/>
        <v>-6.9452161510758401</v>
      </c>
      <c r="AT98" s="4">
        <f t="shared" si="255"/>
        <v>-2.4168605560902279E-2</v>
      </c>
      <c r="AU98" s="4">
        <f t="shared" si="256"/>
        <v>-2.7633504411318199</v>
      </c>
      <c r="AV98" s="4">
        <f t="shared" si="257"/>
        <v>-0.23597270171707407</v>
      </c>
      <c r="AW98" s="4">
        <f t="shared" si="257"/>
        <v>-1.2140296992814399</v>
      </c>
      <c r="AY98" s="2">
        <f t="shared" si="308"/>
        <v>94.011993404092294</v>
      </c>
      <c r="AZ98" s="2">
        <f t="shared" si="147"/>
        <v>94.247421228178311</v>
      </c>
      <c r="BA98" s="2">
        <f t="shared" si="148"/>
        <v>92.720086130099176</v>
      </c>
      <c r="BB98" s="2">
        <f t="shared" si="149"/>
        <v>93.602625300160554</v>
      </c>
      <c r="BC98" s="2">
        <f t="shared" si="150"/>
        <v>93.929711349490432</v>
      </c>
      <c r="BD98" s="2">
        <f t="shared" si="151"/>
        <v>95.320198202556298</v>
      </c>
      <c r="BE98" s="2">
        <f t="shared" si="152"/>
        <v>92.577204362848519</v>
      </c>
      <c r="BF98" s="2">
        <f t="shared" si="153"/>
        <v>96.149337913894882</v>
      </c>
      <c r="BG98" s="2">
        <f t="shared" si="154"/>
        <v>96.278022727149221</v>
      </c>
      <c r="BH98" s="2">
        <f t="shared" si="155"/>
        <v>94.7996659874659</v>
      </c>
      <c r="BI98" s="2">
        <f t="shared" si="156"/>
        <v>96.777911238883462</v>
      </c>
      <c r="BJ98" s="2">
        <f t="shared" si="157"/>
        <v>98.463449923818104</v>
      </c>
      <c r="BK98" s="2">
        <f t="shared" si="158"/>
        <v>100.88972426803083</v>
      </c>
      <c r="BL98" s="2">
        <f t="shared" si="159"/>
        <v>98.788163956867564</v>
      </c>
      <c r="BM98" s="2">
        <f t="shared" si="160"/>
        <v>98.80029762383765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108.89640404858301</v>
      </c>
      <c r="DL98" s="2">
        <f t="shared" si="289"/>
        <v>114.1512496626181</v>
      </c>
      <c r="DM98" s="2">
        <f t="shared" si="289"/>
        <v>110.04654315196996</v>
      </c>
      <c r="DN98" s="2">
        <f t="shared" si="289"/>
        <v>113.41510553470918</v>
      </c>
      <c r="DO98" s="2">
        <f t="shared" si="289"/>
        <v>111.57069784240147</v>
      </c>
      <c r="DP98" s="2">
        <f t="shared" si="289"/>
        <v>113.04749474671671</v>
      </c>
      <c r="DQ98" s="2">
        <f t="shared" si="289"/>
        <v>108.38600534709192</v>
      </c>
      <c r="DR98" s="2">
        <f t="shared" si="289"/>
        <v>110.83854480796589</v>
      </c>
      <c r="DS98" s="2">
        <f t="shared" si="289"/>
        <v>110.78092335834897</v>
      </c>
      <c r="DT98" s="2">
        <f t="shared" si="289"/>
        <v>109.66882711282712</v>
      </c>
      <c r="DU98" s="2">
        <f t="shared" si="289"/>
        <v>105.83136579494476</v>
      </c>
      <c r="DV98" s="2">
        <f t="shared" si="289"/>
        <v>110.35648650472335</v>
      </c>
      <c r="DW98" s="2">
        <f t="shared" si="289"/>
        <v>111.4519346153846</v>
      </c>
      <c r="DX98" s="2">
        <f t="shared" si="289"/>
        <v>107.21029014844804</v>
      </c>
      <c r="DY98" s="2">
        <f t="shared" si="289"/>
        <v>103.4863025210084</v>
      </c>
      <c r="EA98" s="2">
        <f t="shared" si="228"/>
        <v>93.21187719298247</v>
      </c>
      <c r="EB98" s="2">
        <f t="shared" si="290"/>
        <v>93.222670285334004</v>
      </c>
      <c r="EC98" s="2">
        <f t="shared" si="291"/>
        <v>91.759430322287798</v>
      </c>
      <c r="ED98" s="2">
        <f t="shared" si="292"/>
        <v>92.439143383085721</v>
      </c>
      <c r="EE98" s="2">
        <f t="shared" si="293"/>
        <v>92.899263956778995</v>
      </c>
      <c r="EF98" s="2">
        <f t="shared" si="294"/>
        <v>94.315933009655311</v>
      </c>
      <c r="EG98" s="2">
        <f t="shared" si="295"/>
        <v>91.634835415365401</v>
      </c>
      <c r="EH98" s="2">
        <f t="shared" si="296"/>
        <v>95.197226222287483</v>
      </c>
      <c r="EI98" s="2">
        <f t="shared" si="297"/>
        <v>94.72233031682515</v>
      </c>
      <c r="EJ98" s="2">
        <f t="shared" si="298"/>
        <v>93.725288118454301</v>
      </c>
      <c r="EK98" s="2">
        <f t="shared" si="299"/>
        <v>96.125008055723811</v>
      </c>
      <c r="EL98" s="2">
        <f t="shared" si="300"/>
        <v>97.724078331756019</v>
      </c>
      <c r="EM98" s="2">
        <f t="shared" si="301"/>
        <v>100.25484881297911</v>
      </c>
      <c r="EN98" s="2">
        <f t="shared" si="302"/>
        <v>98.238777985239992</v>
      </c>
      <c r="EO98" s="2">
        <f t="shared" si="303"/>
        <v>98.440167199044581</v>
      </c>
      <c r="EQ98" s="2">
        <f t="shared" si="304"/>
        <v>93.237800337226801</v>
      </c>
      <c r="ER98" s="2">
        <f t="shared" si="305"/>
        <v>92.833674556122716</v>
      </c>
      <c r="ES98" s="2">
        <f t="shared" si="305"/>
        <v>91.6447162330428</v>
      </c>
      <c r="ET98" s="2">
        <f t="shared" si="305"/>
        <v>91.726898966681702</v>
      </c>
      <c r="EU98" s="2">
        <f t="shared" si="305"/>
        <v>92.036947037976759</v>
      </c>
      <c r="EV98" s="2">
        <f t="shared" si="305"/>
        <v>93.106904791893541</v>
      </c>
      <c r="EW98" s="2">
        <f t="shared" si="305"/>
        <v>92.003119627229182</v>
      </c>
      <c r="EX98" s="2">
        <f t="shared" si="305"/>
        <v>94.420332388443612</v>
      </c>
      <c r="EY98" s="2">
        <f t="shared" si="305"/>
        <v>94.510507528743958</v>
      </c>
      <c r="EZ98" s="2">
        <f t="shared" si="305"/>
        <v>94.195688840820409</v>
      </c>
      <c r="FA98" s="2">
        <f t="shared" si="305"/>
        <v>96.321991319753423</v>
      </c>
      <c r="FB98" s="2">
        <f t="shared" si="305"/>
        <v>97.273561962353597</v>
      </c>
      <c r="FC98" s="2">
        <f t="shared" si="305"/>
        <v>100.1824683771496</v>
      </c>
      <c r="FD98" s="2">
        <f t="shared" si="305"/>
        <v>99.670107637354107</v>
      </c>
      <c r="FE98" s="2">
        <f t="shared" si="305"/>
        <v>99.188092217089775</v>
      </c>
      <c r="FG98" s="2">
        <f t="shared" si="306"/>
        <v>0.94898845180972446</v>
      </c>
      <c r="FH98" s="2">
        <f t="shared" si="307"/>
        <v>0.95101655677499375</v>
      </c>
      <c r="FI98" s="2">
        <f t="shared" si="307"/>
        <v>0.94745974930307109</v>
      </c>
      <c r="FJ98" s="2">
        <f t="shared" si="307"/>
        <v>0.94448849248513533</v>
      </c>
      <c r="FK98" s="2">
        <f t="shared" si="307"/>
        <v>0.94475928669222098</v>
      </c>
      <c r="FL98" s="2">
        <f t="shared" si="307"/>
        <v>0.94630973465666612</v>
      </c>
      <c r="FM98" s="2">
        <f t="shared" si="307"/>
        <v>0.9437685364545001</v>
      </c>
      <c r="FN98" s="2">
        <f t="shared" si="307"/>
        <v>0.93905882219586223</v>
      </c>
      <c r="FO98" s="2">
        <f t="shared" si="307"/>
        <v>0.9031141497661318</v>
      </c>
      <c r="FP98" s="2">
        <f t="shared" si="307"/>
        <v>0.93265171933420099</v>
      </c>
      <c r="FQ98" s="2">
        <f t="shared" si="307"/>
        <v>0.93275732882053408</v>
      </c>
      <c r="FR98" s="2">
        <f t="shared" si="307"/>
        <v>0.94142940300814049</v>
      </c>
      <c r="FS98" s="2">
        <f t="shared" si="307"/>
        <v>0.94329457022216923</v>
      </c>
      <c r="FT98" s="2">
        <f t="shared" si="307"/>
        <v>0.93887055298576028</v>
      </c>
      <c r="FU98" s="2">
        <f t="shared" si="307"/>
        <v>0.9287302902892528</v>
      </c>
      <c r="FW98" s="2">
        <f t="shared" si="324"/>
        <v>9.3405234579068059E-4</v>
      </c>
      <c r="FX98" s="2">
        <f t="shared" si="164"/>
        <v>1.035838783507914E-3</v>
      </c>
      <c r="FY98" s="2">
        <f t="shared" si="165"/>
        <v>1.3397202048758996E-3</v>
      </c>
      <c r="FZ98" s="2">
        <f t="shared" si="166"/>
        <v>1.2992218895866525E-3</v>
      </c>
      <c r="GA98" s="2">
        <f t="shared" si="167"/>
        <v>1.1317574642389328E-3</v>
      </c>
      <c r="GB98" s="2">
        <f t="shared" si="168"/>
        <v>1.1888283794820491E-3</v>
      </c>
      <c r="GC98" s="2">
        <f t="shared" si="169"/>
        <v>1.15711211349343E-3</v>
      </c>
      <c r="GD98" s="2">
        <f t="shared" si="170"/>
        <v>1.4013310006700513E-3</v>
      </c>
      <c r="GE98" s="2">
        <f t="shared" si="171"/>
        <v>7.4604845437780515E-4</v>
      </c>
      <c r="GF98" s="2">
        <f t="shared" si="172"/>
        <v>1.2923662391490056E-3</v>
      </c>
      <c r="GG98" s="2">
        <f t="shared" si="173"/>
        <v>1.1257877772234116E-3</v>
      </c>
      <c r="GH98" s="2">
        <f t="shared" si="174"/>
        <v>1.1455656409101688E-3</v>
      </c>
      <c r="GI98" s="2">
        <f t="shared" si="175"/>
        <v>8.3044032877226755E-4</v>
      </c>
      <c r="GJ98" s="2">
        <f t="shared" si="176"/>
        <v>6.7237774869692525E-4</v>
      </c>
      <c r="GK98" s="2">
        <f t="shared" si="177"/>
        <v>6.6026035184830144E-4</v>
      </c>
      <c r="GM98" s="86">
        <f t="shared" si="325"/>
        <v>2.7951196755653905E-5</v>
      </c>
      <c r="GN98" s="86">
        <f t="shared" si="178"/>
        <v>3.526122301998597E-10</v>
      </c>
      <c r="GO98" s="86">
        <f t="shared" si="179"/>
        <v>1.0619144248336214E-12</v>
      </c>
      <c r="GP98" s="86">
        <f t="shared" si="180"/>
        <v>1.3156635325406275E-13</v>
      </c>
      <c r="GQ98" s="86">
        <f t="shared" si="181"/>
        <v>1.8049736415023385E-14</v>
      </c>
      <c r="GR98" s="86">
        <f t="shared" si="182"/>
        <v>5.5745787212716739E-15</v>
      </c>
      <c r="GS98" s="86">
        <f t="shared" si="183"/>
        <v>6.5747225429833019E-11</v>
      </c>
      <c r="GT98" s="86">
        <f t="shared" si="184"/>
        <v>5.4447970423913814E-12</v>
      </c>
      <c r="GU98" s="86">
        <f t="shared" si="185"/>
        <v>1.6356762998793472E-3</v>
      </c>
      <c r="GV98" s="86">
        <f t="shared" si="186"/>
        <v>2.3920847475409548E-12</v>
      </c>
      <c r="GW98" s="86">
        <f t="shared" si="187"/>
        <v>2.146960199792169E-11</v>
      </c>
      <c r="GX98" s="86">
        <f t="shared" si="188"/>
        <v>9.0110444228858459E-14</v>
      </c>
      <c r="GY98" s="86">
        <f t="shared" si="189"/>
        <v>1.5919454636548864E-10</v>
      </c>
      <c r="GZ98" s="86">
        <f t="shared" si="190"/>
        <v>8.1766386508958932E-6</v>
      </c>
      <c r="HA98" s="86">
        <f t="shared" si="191"/>
        <v>2.7350442543306557E-6</v>
      </c>
      <c r="HC98" s="86">
        <f t="shared" si="326"/>
        <v>0.14028512833150766</v>
      </c>
      <c r="HD98" s="86">
        <f t="shared" si="192"/>
        <v>0.13969693045517395</v>
      </c>
      <c r="HE98" s="86">
        <f t="shared" si="193"/>
        <v>0.13288533224408489</v>
      </c>
      <c r="HF98" s="86">
        <f t="shared" si="194"/>
        <v>0.13672578910804117</v>
      </c>
      <c r="HG98" s="86">
        <f t="shared" si="195"/>
        <v>0.11895980727350275</v>
      </c>
      <c r="HH98" s="86">
        <f t="shared" si="196"/>
        <v>0.14349752015363046</v>
      </c>
      <c r="HI98" s="86">
        <f t="shared" si="197"/>
        <v>0.11629892367788221</v>
      </c>
      <c r="HJ98" s="86">
        <f t="shared" si="198"/>
        <v>0.13216446681237878</v>
      </c>
      <c r="HK98" s="86">
        <f t="shared" si="199"/>
        <v>1.5936070457261472E-2</v>
      </c>
      <c r="HL98" s="86">
        <f t="shared" si="200"/>
        <v>0.11905807540540318</v>
      </c>
      <c r="HM98" s="86">
        <f t="shared" si="201"/>
        <v>9.8604876600983021E-2</v>
      </c>
      <c r="HN98" s="86">
        <f t="shared" si="202"/>
        <v>0.12690495822804035</v>
      </c>
      <c r="HO98" s="86">
        <f t="shared" si="203"/>
        <v>6.8786905648784355E-2</v>
      </c>
      <c r="HP98" s="86">
        <f t="shared" si="204"/>
        <v>5.9619015570515924E-2</v>
      </c>
      <c r="HQ98" s="86">
        <f t="shared" si="205"/>
        <v>4.61971062261953E-2</v>
      </c>
      <c r="HS98" s="86">
        <f t="shared" si="327"/>
        <v>7.365526851128769E-21</v>
      </c>
      <c r="HT98" s="86">
        <f t="shared" si="206"/>
        <v>4.7411795819705835E-18</v>
      </c>
      <c r="HU98" s="86">
        <f t="shared" si="207"/>
        <v>5.8791009002185638E-22</v>
      </c>
      <c r="HV98" s="86">
        <f t="shared" si="208"/>
        <v>1.1983760273547559E-24</v>
      </c>
      <c r="HW98" s="86">
        <f t="shared" si="209"/>
        <v>2.9787683331607916E-24</v>
      </c>
      <c r="HX98" s="86">
        <f t="shared" si="210"/>
        <v>1.43734458655041E-22</v>
      </c>
      <c r="HY98" s="86">
        <f t="shared" si="211"/>
        <v>1.8676362057127445E-22</v>
      </c>
      <c r="HZ98" s="86">
        <f t="shared" si="212"/>
        <v>2.0389189359335606E-23</v>
      </c>
      <c r="IA98" s="86">
        <f t="shared" si="213"/>
        <v>6.774702446537375E-27</v>
      </c>
      <c r="IB98" s="86">
        <f t="shared" si="214"/>
        <v>1.1465540988318696E-24</v>
      </c>
      <c r="IC98" s="86">
        <f t="shared" si="215"/>
        <v>2.8109834354445595E-24</v>
      </c>
      <c r="ID98" s="86">
        <f t="shared" si="216"/>
        <v>3.1834831090226079E-24</v>
      </c>
      <c r="IE98" s="86">
        <f t="shared" si="217"/>
        <v>6.3128057265542429E-26</v>
      </c>
      <c r="IF98" s="86">
        <f t="shared" si="218"/>
        <v>9.4439427910441671E-13</v>
      </c>
      <c r="IG98" s="86">
        <f t="shared" si="219"/>
        <v>5.2815495919767423E-13</v>
      </c>
      <c r="II98" s="86">
        <f t="shared" si="328"/>
        <v>1.7904278876429752E-93</v>
      </c>
      <c r="IJ98" s="86">
        <f t="shared" si="329"/>
        <v>4.2512093032930577E-89</v>
      </c>
      <c r="IK98" s="86">
        <f t="shared" si="330"/>
        <v>8.0847033518452704E-100</v>
      </c>
      <c r="IL98" s="86">
        <f t="shared" si="331"/>
        <v>1.2420381398859375E-116</v>
      </c>
      <c r="IM98" s="86">
        <f t="shared" si="332"/>
        <v>1.2230006215372119E-111</v>
      </c>
      <c r="IN98" s="86">
        <f t="shared" si="333"/>
        <v>9.6170590016706974E-102</v>
      </c>
      <c r="IO98" s="86">
        <f t="shared" si="334"/>
        <v>6.0770613243203754E-99</v>
      </c>
      <c r="IP98" s="86">
        <f t="shared" si="335"/>
        <v>1.1756960609844792E-106</v>
      </c>
      <c r="IQ98" s="86">
        <f t="shared" si="336"/>
        <v>1.9431893743752727E-114</v>
      </c>
      <c r="IR98" s="86">
        <f t="shared" si="337"/>
        <v>9.7131541563529475E-112</v>
      </c>
      <c r="IS98" s="86">
        <f t="shared" si="338"/>
        <v>2.5220134815326143E-111</v>
      </c>
      <c r="IT98" s="86">
        <f t="shared" si="339"/>
        <v>8.48808954064292E-113</v>
      </c>
      <c r="IU98" s="86">
        <f t="shared" si="340"/>
        <v>2.6334211876981626E-115</v>
      </c>
      <c r="IV98" s="86">
        <f t="shared" si="341"/>
        <v>4.5445378388142287E-79</v>
      </c>
      <c r="IW98" s="86">
        <f t="shared" si="342"/>
        <v>2.6943288859772923E-57</v>
      </c>
      <c r="IY98" s="86">
        <f t="shared" si="343"/>
        <v>0.14031307952826333</v>
      </c>
      <c r="IZ98" s="86">
        <f t="shared" si="344"/>
        <v>0.13969693080778617</v>
      </c>
      <c r="JA98" s="86">
        <f t="shared" si="345"/>
        <v>0.13288533224514679</v>
      </c>
      <c r="JB98" s="86">
        <f t="shared" si="346"/>
        <v>0.13672578910817274</v>
      </c>
      <c r="JC98" s="86">
        <f t="shared" si="347"/>
        <v>0.1189598072735208</v>
      </c>
      <c r="JD98" s="86">
        <f t="shared" si="348"/>
        <v>0.14349752015363604</v>
      </c>
      <c r="JE98" s="86">
        <f t="shared" si="349"/>
        <v>0.11629892374362943</v>
      </c>
      <c r="JF98" s="86">
        <f t="shared" si="350"/>
        <v>0.13216446681782357</v>
      </c>
      <c r="JG98" s="86">
        <f t="shared" si="351"/>
        <v>1.7571746757140818E-2</v>
      </c>
      <c r="JH98" s="86">
        <f t="shared" si="352"/>
        <v>0.11905807540779527</v>
      </c>
      <c r="JI98" s="86">
        <f t="shared" si="353"/>
        <v>9.8604876622452625E-2</v>
      </c>
      <c r="JJ98" s="86">
        <f t="shared" si="354"/>
        <v>0.12690495822813047</v>
      </c>
      <c r="JK98" s="86">
        <f t="shared" si="355"/>
        <v>6.8786905807978901E-2</v>
      </c>
      <c r="JL98" s="86">
        <f t="shared" si="356"/>
        <v>5.9627192210111216E-2</v>
      </c>
      <c r="JM98" s="86">
        <f t="shared" si="357"/>
        <v>4.6199841270977787E-2</v>
      </c>
    </row>
    <row r="99" spans="2:273" x14ac:dyDescent="0.25">
      <c r="B99" s="2">
        <v>72</v>
      </c>
      <c r="C99" s="37">
        <v>149.13999999999999</v>
      </c>
      <c r="D99" s="37">
        <v>146.90700000000001</v>
      </c>
      <c r="E99" s="37">
        <v>152.72499999999999</v>
      </c>
      <c r="F99" s="37">
        <v>153.75</v>
      </c>
      <c r="G99" s="37">
        <v>145.61000000000001</v>
      </c>
      <c r="H99" s="37">
        <v>147.12200000000001</v>
      </c>
      <c r="I99" s="37">
        <v>136.756</v>
      </c>
      <c r="J99" s="37">
        <v>148.09800000000001</v>
      </c>
      <c r="K99" s="37">
        <v>106.68300000000001</v>
      </c>
      <c r="L99" s="37">
        <v>141.81399999999999</v>
      </c>
      <c r="M99" s="37">
        <v>133.952</v>
      </c>
      <c r="N99" s="37">
        <v>148.571</v>
      </c>
      <c r="O99" s="37">
        <v>131.73699999999999</v>
      </c>
      <c r="P99" s="37">
        <v>123.675</v>
      </c>
      <c r="Q99" s="37">
        <v>114.27500000000001</v>
      </c>
      <c r="S99" s="4">
        <f t="shared" si="229"/>
        <v>144.74459667647335</v>
      </c>
      <c r="T99" s="4">
        <f t="shared" si="230"/>
        <v>145.05204144663452</v>
      </c>
      <c r="U99" s="4">
        <f t="shared" si="231"/>
        <v>147.98529587617787</v>
      </c>
      <c r="V99" s="4">
        <f t="shared" si="232"/>
        <v>151.64054577717394</v>
      </c>
      <c r="W99" s="4">
        <f t="shared" si="233"/>
        <v>144.75724593856907</v>
      </c>
      <c r="X99" s="4">
        <f t="shared" si="234"/>
        <v>148.18314078555753</v>
      </c>
      <c r="Y99" s="4">
        <f t="shared" si="235"/>
        <v>136.85271538585909</v>
      </c>
      <c r="Z99" s="4">
        <f t="shared" si="236"/>
        <v>144.48791791169373</v>
      </c>
      <c r="AA99" s="4">
        <f t="shared" si="237"/>
        <v>105.25484881386369</v>
      </c>
      <c r="AB99" s="4">
        <f t="shared" si="238"/>
        <v>141.19928543733201</v>
      </c>
      <c r="AC99" s="4">
        <f t="shared" si="239"/>
        <v>137.95082612075419</v>
      </c>
      <c r="AD99" s="4">
        <f t="shared" si="240"/>
        <v>147.6300400419949</v>
      </c>
      <c r="AE99" s="4">
        <f t="shared" si="241"/>
        <v>131.95965609988215</v>
      </c>
      <c r="AF99" s="4">
        <f t="shared" si="242"/>
        <v>123.28589733726774</v>
      </c>
      <c r="AG99" s="4">
        <f t="shared" si="243"/>
        <v>115.72698018807168</v>
      </c>
      <c r="AI99" s="4">
        <f t="shared" si="244"/>
        <v>4.3954033235266365</v>
      </c>
      <c r="AJ99" s="4">
        <f t="shared" si="245"/>
        <v>1.854958553365492</v>
      </c>
      <c r="AK99" s="4">
        <f t="shared" si="246"/>
        <v>4.739704123822122</v>
      </c>
      <c r="AL99" s="4">
        <f t="shared" si="247"/>
        <v>2.1094542228260593</v>
      </c>
      <c r="AM99" s="4">
        <f t="shared" si="248"/>
        <v>0.85275406143094301</v>
      </c>
      <c r="AN99" s="4">
        <f t="shared" si="249"/>
        <v>-1.0611407855575123</v>
      </c>
      <c r="AO99" s="4">
        <f t="shared" si="250"/>
        <v>-9.671538585908479E-2</v>
      </c>
      <c r="AP99" s="4">
        <f t="shared" si="251"/>
        <v>3.6100820883062852</v>
      </c>
      <c r="AQ99" s="4">
        <f t="shared" si="252"/>
        <v>1.4281511861363185</v>
      </c>
      <c r="AR99" s="4">
        <f t="shared" si="253"/>
        <v>0.61471456266798441</v>
      </c>
      <c r="AS99" s="4">
        <f t="shared" si="254"/>
        <v>-3.9988261207541882</v>
      </c>
      <c r="AT99" s="4">
        <f t="shared" si="255"/>
        <v>0.94095995800509513</v>
      </c>
      <c r="AU99" s="4">
        <f t="shared" si="256"/>
        <v>-0.22265609988215829</v>
      </c>
      <c r="AV99" s="4">
        <f t="shared" si="257"/>
        <v>0.38910266273225602</v>
      </c>
      <c r="AW99" s="4">
        <f t="shared" si="257"/>
        <v>-1.4519801880716727</v>
      </c>
      <c r="AY99" s="2">
        <f t="shared" si="308"/>
        <v>93.808784148105758</v>
      </c>
      <c r="AZ99" s="2">
        <f t="shared" si="147"/>
        <v>94.019490980597396</v>
      </c>
      <c r="BA99" s="2">
        <f t="shared" si="148"/>
        <v>92.51940332958857</v>
      </c>
      <c r="BB99" s="2">
        <f t="shared" si="149"/>
        <v>93.373456232688056</v>
      </c>
      <c r="BC99" s="2">
        <f t="shared" si="150"/>
        <v>93.704206551739645</v>
      </c>
      <c r="BD99" s="2">
        <f t="shared" si="151"/>
        <v>95.088680234073109</v>
      </c>
      <c r="BE99" s="2">
        <f t="shared" si="152"/>
        <v>92.406829969689795</v>
      </c>
      <c r="BF99" s="2">
        <f t="shared" si="153"/>
        <v>95.901299724102628</v>
      </c>
      <c r="BG99" s="2">
        <f t="shared" si="154"/>
        <v>96.041035127794615</v>
      </c>
      <c r="BH99" s="2">
        <f t="shared" si="155"/>
        <v>94.618199940621082</v>
      </c>
      <c r="BI99" s="2">
        <f t="shared" si="156"/>
        <v>96.595056677617308</v>
      </c>
      <c r="BJ99" s="2">
        <f t="shared" si="157"/>
        <v>98.266527632775691</v>
      </c>
      <c r="BK99" s="2">
        <f t="shared" si="158"/>
        <v>100.71309256696571</v>
      </c>
      <c r="BL99" s="2">
        <f t="shared" si="159"/>
        <v>98.655255662098057</v>
      </c>
      <c r="BM99" s="2">
        <f t="shared" si="160"/>
        <v>98.679029079846785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109.01118400809717</v>
      </c>
      <c r="DL99" s="2">
        <f t="shared" si="289"/>
        <v>114.37993690958166</v>
      </c>
      <c r="DM99" s="2">
        <f t="shared" si="289"/>
        <v>110.2154080675422</v>
      </c>
      <c r="DN99" s="2">
        <f t="shared" si="289"/>
        <v>113.65379690431519</v>
      </c>
      <c r="DO99" s="2">
        <f t="shared" si="289"/>
        <v>111.76495459662286</v>
      </c>
      <c r="DP99" s="2">
        <f t="shared" si="289"/>
        <v>113.25776988742965</v>
      </c>
      <c r="DQ99" s="2">
        <f t="shared" si="289"/>
        <v>108.53106904315196</v>
      </c>
      <c r="DR99" s="2">
        <f t="shared" si="289"/>
        <v>111.0150768136558</v>
      </c>
      <c r="DS99" s="2">
        <f t="shared" si="289"/>
        <v>110.97235365853659</v>
      </c>
      <c r="DT99" s="2">
        <f t="shared" si="289"/>
        <v>109.81085388245388</v>
      </c>
      <c r="DU99" s="2">
        <f t="shared" si="289"/>
        <v>105.85146449283293</v>
      </c>
      <c r="DV99" s="2">
        <f t="shared" si="289"/>
        <v>110.43786443994603</v>
      </c>
      <c r="DW99" s="2">
        <f t="shared" si="289"/>
        <v>111.54121538461537</v>
      </c>
      <c r="DX99" s="2">
        <f t="shared" si="289"/>
        <v>107.30697031039135</v>
      </c>
      <c r="DY99" s="2">
        <f t="shared" si="289"/>
        <v>103.4339705882353</v>
      </c>
      <c r="EA99" s="2">
        <f t="shared" si="228"/>
        <v>93.063476780185766</v>
      </c>
      <c r="EB99" s="2">
        <f t="shared" si="290"/>
        <v>93.06351667914484</v>
      </c>
      <c r="EC99" s="2">
        <f t="shared" si="291"/>
        <v>91.624606867258933</v>
      </c>
      <c r="ED99" s="2">
        <f t="shared" si="292"/>
        <v>92.287402537255659</v>
      </c>
      <c r="EE99" s="2">
        <f t="shared" si="293"/>
        <v>92.742183751319601</v>
      </c>
      <c r="EF99" s="2">
        <f t="shared" si="294"/>
        <v>94.150126546495869</v>
      </c>
      <c r="EG99" s="2">
        <f t="shared" si="295"/>
        <v>91.530177389131794</v>
      </c>
      <c r="EH99" s="2">
        <f t="shared" si="296"/>
        <v>95.007985919835562</v>
      </c>
      <c r="EI99" s="2">
        <f t="shared" si="297"/>
        <v>94.580334713095212</v>
      </c>
      <c r="EJ99" s="2">
        <f t="shared" si="298"/>
        <v>93.61696215240157</v>
      </c>
      <c r="EK99" s="2">
        <f t="shared" si="299"/>
        <v>95.986225196850398</v>
      </c>
      <c r="EL99" s="2">
        <f t="shared" si="300"/>
        <v>97.576495379850314</v>
      </c>
      <c r="EM99" s="2">
        <f t="shared" si="301"/>
        <v>100.11950933988244</v>
      </c>
      <c r="EN99" s="2">
        <f t="shared" si="302"/>
        <v>98.140430067182308</v>
      </c>
      <c r="EO99" s="2">
        <f t="shared" si="303"/>
        <v>98.345691881760672</v>
      </c>
      <c r="EQ99" s="2">
        <f t="shared" si="304"/>
        <v>93.088534780342769</v>
      </c>
      <c r="ER99" s="2">
        <f t="shared" si="305"/>
        <v>92.688911228359302</v>
      </c>
      <c r="ES99" s="2">
        <f t="shared" si="305"/>
        <v>91.51465492132148</v>
      </c>
      <c r="ET99" s="2">
        <f t="shared" si="305"/>
        <v>91.603385583423758</v>
      </c>
      <c r="EU99" s="2">
        <f t="shared" si="305"/>
        <v>91.913820357008944</v>
      </c>
      <c r="EV99" s="2">
        <f t="shared" si="305"/>
        <v>92.988377085911807</v>
      </c>
      <c r="EW99" s="2">
        <f t="shared" si="305"/>
        <v>91.883820915362037</v>
      </c>
      <c r="EX99" s="2">
        <f t="shared" si="305"/>
        <v>94.265467139338369</v>
      </c>
      <c r="EY99" s="2">
        <f t="shared" si="305"/>
        <v>94.375387116948119</v>
      </c>
      <c r="EZ99" s="2">
        <f t="shared" si="305"/>
        <v>94.069546147012232</v>
      </c>
      <c r="FA99" s="2">
        <f t="shared" si="305"/>
        <v>96.176241739608784</v>
      </c>
      <c r="FB99" s="2">
        <f t="shared" si="305"/>
        <v>97.144409154520289</v>
      </c>
      <c r="FC99" s="2">
        <f t="shared" si="305"/>
        <v>100.04996532349816</v>
      </c>
      <c r="FD99" s="2">
        <f t="shared" si="305"/>
        <v>99.5250961687792</v>
      </c>
      <c r="FE99" s="2">
        <f t="shared" si="305"/>
        <v>99.061742242391617</v>
      </c>
      <c r="FG99" s="2">
        <f t="shared" si="306"/>
        <v>0.95326715646463589</v>
      </c>
      <c r="FH99" s="2">
        <f t="shared" si="307"/>
        <v>0.95513319234797778</v>
      </c>
      <c r="FI99" s="2">
        <f t="shared" si="307"/>
        <v>0.95186017276161294</v>
      </c>
      <c r="FJ99" s="2">
        <f t="shared" si="307"/>
        <v>0.94912440612954974</v>
      </c>
      <c r="FK99" s="2">
        <f t="shared" si="307"/>
        <v>0.9493737977812029</v>
      </c>
      <c r="FL99" s="2">
        <f t="shared" si="307"/>
        <v>0.95080147426363382</v>
      </c>
      <c r="FM99" s="2">
        <f t="shared" si="307"/>
        <v>0.948461294625907</v>
      </c>
      <c r="FN99" s="2">
        <f t="shared" si="307"/>
        <v>0.94412135487143789</v>
      </c>
      <c r="FO99" s="2">
        <f t="shared" si="307"/>
        <v>0.91087930901436276</v>
      </c>
      <c r="FP99" s="2">
        <f t="shared" si="307"/>
        <v>0.93821148430100876</v>
      </c>
      <c r="FQ99" s="2">
        <f t="shared" si="307"/>
        <v>0.93830895214726384</v>
      </c>
      <c r="FR99" s="2">
        <f t="shared" si="307"/>
        <v>0.94630626584664734</v>
      </c>
      <c r="FS99" s="2">
        <f t="shared" si="307"/>
        <v>0.94802470456997912</v>
      </c>
      <c r="FT99" s="2">
        <f t="shared" si="307"/>
        <v>0.94394779209796642</v>
      </c>
      <c r="FU99" s="2">
        <f t="shared" si="307"/>
        <v>0.93459107534923769</v>
      </c>
      <c r="FW99" s="2">
        <f t="shared" si="324"/>
        <v>1.0240757459281048E-3</v>
      </c>
      <c r="FX99" s="2">
        <f t="shared" si="164"/>
        <v>1.1356611475654926E-3</v>
      </c>
      <c r="FY99" s="2">
        <f t="shared" si="165"/>
        <v>1.4687841476630332E-3</v>
      </c>
      <c r="FZ99" s="2">
        <f t="shared" si="166"/>
        <v>1.4243899314710954E-3</v>
      </c>
      <c r="GA99" s="2">
        <f t="shared" si="167"/>
        <v>1.2408118987100453E-3</v>
      </c>
      <c r="GB99" s="2">
        <f t="shared" si="168"/>
        <v>1.3033749051472748E-3</v>
      </c>
      <c r="GC99" s="2">
        <f t="shared" si="169"/>
        <v>1.2686065806609954E-3</v>
      </c>
      <c r="GD99" s="2">
        <f t="shared" si="170"/>
        <v>1.5363211804366524E-3</v>
      </c>
      <c r="GE99" s="2">
        <f t="shared" si="171"/>
        <v>8.1796698834702482E-4</v>
      </c>
      <c r="GF99" s="2">
        <f t="shared" si="172"/>
        <v>1.4168747393998999E-3</v>
      </c>
      <c r="GG99" s="2">
        <f t="shared" si="173"/>
        <v>1.2342676924909281E-3</v>
      </c>
      <c r="GH99" s="2">
        <f t="shared" si="174"/>
        <v>1.2559489373864525E-3</v>
      </c>
      <c r="GI99" s="2">
        <f t="shared" si="175"/>
        <v>9.1048676605709055E-4</v>
      </c>
      <c r="GJ99" s="2">
        <f t="shared" si="176"/>
        <v>7.3719971902534839E-4</v>
      </c>
      <c r="GK99" s="2">
        <f t="shared" si="177"/>
        <v>7.239149656693614E-4</v>
      </c>
      <c r="GM99" s="86">
        <f t="shared" si="325"/>
        <v>5.7309135687096456E-6</v>
      </c>
      <c r="GN99" s="86">
        <f t="shared" si="178"/>
        <v>9.6138454409501526E-12</v>
      </c>
      <c r="GO99" s="86">
        <f t="shared" si="179"/>
        <v>1.1304661678173959E-14</v>
      </c>
      <c r="GP99" s="86">
        <f t="shared" si="180"/>
        <v>1.2784908278058333E-15</v>
      </c>
      <c r="GQ99" s="86">
        <f t="shared" si="181"/>
        <v>1.1312891942474653E-16</v>
      </c>
      <c r="GR99" s="86">
        <f t="shared" si="182"/>
        <v>3.2225611884511607E-17</v>
      </c>
      <c r="GS99" s="86">
        <f t="shared" si="183"/>
        <v>1.2861184769012039E-12</v>
      </c>
      <c r="GT99" s="86">
        <f t="shared" si="184"/>
        <v>8.9363132231523584E-14</v>
      </c>
      <c r="GU99" s="86">
        <f t="shared" si="185"/>
        <v>2.4571501355675145E-4</v>
      </c>
      <c r="GV99" s="86">
        <f t="shared" si="186"/>
        <v>2.7730322783467922E-14</v>
      </c>
      <c r="GW99" s="86">
        <f t="shared" si="187"/>
        <v>2.8642612192676392E-13</v>
      </c>
      <c r="GX99" s="86">
        <f t="shared" si="188"/>
        <v>8.1509196702442656E-16</v>
      </c>
      <c r="GY99" s="86">
        <f t="shared" si="189"/>
        <v>3.6226191373931391E-12</v>
      </c>
      <c r="GZ99" s="86">
        <f t="shared" si="190"/>
        <v>1.2437475547947066E-6</v>
      </c>
      <c r="HA99" s="86">
        <f t="shared" si="191"/>
        <v>3.7362717714350916E-7</v>
      </c>
      <c r="HC99" s="86">
        <f t="shared" si="326"/>
        <v>0.18431381265419075</v>
      </c>
      <c r="HD99" s="86">
        <f t="shared" si="192"/>
        <v>0.18315369691869679</v>
      </c>
      <c r="HE99" s="86">
        <f t="shared" si="193"/>
        <v>0.17950200148585013</v>
      </c>
      <c r="HF99" s="86">
        <f t="shared" si="194"/>
        <v>0.18846982854526137</v>
      </c>
      <c r="HG99" s="86">
        <f t="shared" si="195"/>
        <v>0.16348923031696266</v>
      </c>
      <c r="HH99" s="86">
        <f t="shared" si="196"/>
        <v>0.19234808790948271</v>
      </c>
      <c r="HI99" s="86">
        <f t="shared" si="197"/>
        <v>0.15731749927435659</v>
      </c>
      <c r="HJ99" s="86">
        <f t="shared" si="198"/>
        <v>0.18075509940239093</v>
      </c>
      <c r="HK99" s="86">
        <f t="shared" si="199"/>
        <v>2.4304890871058256E-2</v>
      </c>
      <c r="HL99" s="86">
        <f t="shared" si="200"/>
        <v>0.16464169777672197</v>
      </c>
      <c r="HM99" s="86">
        <f t="shared" si="201"/>
        <v>0.13719999825599424</v>
      </c>
      <c r="HN99" s="86">
        <f t="shared" si="202"/>
        <v>0.17397966457689867</v>
      </c>
      <c r="HO99" s="86">
        <f t="shared" si="203"/>
        <v>9.7174892038046717E-2</v>
      </c>
      <c r="HP99" s="86">
        <f t="shared" si="204"/>
        <v>8.5691213618516199E-2</v>
      </c>
      <c r="HQ99" s="86">
        <f t="shared" si="205"/>
        <v>7.072637846512192E-2</v>
      </c>
      <c r="HS99" s="86">
        <f t="shared" si="327"/>
        <v>4.7037118826446561E-20</v>
      </c>
      <c r="HT99" s="86">
        <f t="shared" si="206"/>
        <v>2.5939252946083161E-17</v>
      </c>
      <c r="HU99" s="86">
        <f t="shared" si="207"/>
        <v>4.6882806770092426E-21</v>
      </c>
      <c r="HV99" s="86">
        <f t="shared" si="208"/>
        <v>1.2912580773085956E-23</v>
      </c>
      <c r="HW99" s="86">
        <f t="shared" si="209"/>
        <v>2.8520677692487488E-23</v>
      </c>
      <c r="HX99" s="86">
        <f t="shared" si="210"/>
        <v>1.1619815465797209E-21</v>
      </c>
      <c r="HY99" s="86">
        <f t="shared" si="211"/>
        <v>1.4464353486862865E-21</v>
      </c>
      <c r="HZ99" s="86">
        <f t="shared" si="212"/>
        <v>1.9090337232159618E-22</v>
      </c>
      <c r="IA99" s="86">
        <f t="shared" si="213"/>
        <v>6.6090401974046402E-26</v>
      </c>
      <c r="IB99" s="86">
        <f t="shared" si="214"/>
        <v>1.1733100018452261E-23</v>
      </c>
      <c r="IC99" s="86">
        <f t="shared" si="215"/>
        <v>2.6814764708701114E-23</v>
      </c>
      <c r="ID99" s="86">
        <f t="shared" si="216"/>
        <v>3.0921572595194864E-23</v>
      </c>
      <c r="IE99" s="86">
        <f t="shared" si="217"/>
        <v>6.1477349859284602E-25</v>
      </c>
      <c r="IF99" s="86">
        <f t="shared" si="218"/>
        <v>2.5895135051294778E-12</v>
      </c>
      <c r="IG99" s="86">
        <f t="shared" si="219"/>
        <v>1.4848880508487116E-12</v>
      </c>
      <c r="II99" s="86">
        <f t="shared" si="328"/>
        <v>4.51759228634709E-91</v>
      </c>
      <c r="IJ99" s="86">
        <f t="shared" si="329"/>
        <v>8.9162145860533367E-87</v>
      </c>
      <c r="IK99" s="86">
        <f t="shared" si="330"/>
        <v>4.120304501956718E-97</v>
      </c>
      <c r="IL99" s="86">
        <f t="shared" si="331"/>
        <v>1.7819909457466705E-113</v>
      </c>
      <c r="IM99" s="86">
        <f t="shared" si="332"/>
        <v>1.1114941105757362E-108</v>
      </c>
      <c r="IN99" s="86">
        <f t="shared" si="333"/>
        <v>4.9512051582562318E-99</v>
      </c>
      <c r="IO99" s="86">
        <f t="shared" si="334"/>
        <v>2.5642148505402416E-96</v>
      </c>
      <c r="IP99" s="86">
        <f t="shared" si="335"/>
        <v>9.6821296875902711E-104</v>
      </c>
      <c r="IQ99" s="86">
        <f t="shared" si="336"/>
        <v>1.405112336377758E-111</v>
      </c>
      <c r="IR99" s="86">
        <f t="shared" si="337"/>
        <v>1.0169198895482971E-108</v>
      </c>
      <c r="IS99" s="86">
        <f t="shared" si="338"/>
        <v>2.236047249211144E-108</v>
      </c>
      <c r="IT99" s="86">
        <f t="shared" si="339"/>
        <v>8.3908390103953069E-110</v>
      </c>
      <c r="IU99" s="86">
        <f t="shared" si="340"/>
        <v>2.2132113162994684E-112</v>
      </c>
      <c r="IV99" s="86">
        <f t="shared" si="341"/>
        <v>3.9072396352032191E-77</v>
      </c>
      <c r="IW99" s="86">
        <f t="shared" si="342"/>
        <v>6.5693895216411721E-56</v>
      </c>
      <c r="IY99" s="86">
        <f t="shared" si="343"/>
        <v>0.18431954356775945</v>
      </c>
      <c r="IZ99" s="86">
        <f t="shared" si="344"/>
        <v>0.18315369692831066</v>
      </c>
      <c r="JA99" s="86">
        <f t="shared" si="345"/>
        <v>0.17950200148586143</v>
      </c>
      <c r="JB99" s="86">
        <f t="shared" si="346"/>
        <v>0.18846982854526265</v>
      </c>
      <c r="JC99" s="86">
        <f t="shared" si="347"/>
        <v>0.16348923031696277</v>
      </c>
      <c r="JD99" s="86">
        <f t="shared" si="348"/>
        <v>0.19234808790948274</v>
      </c>
      <c r="JE99" s="86">
        <f t="shared" si="349"/>
        <v>0.1573174992756427</v>
      </c>
      <c r="JF99" s="86">
        <f t="shared" si="350"/>
        <v>0.1807550994024803</v>
      </c>
      <c r="JG99" s="86">
        <f t="shared" si="351"/>
        <v>2.4550605884615006E-2</v>
      </c>
      <c r="JH99" s="86">
        <f t="shared" si="352"/>
        <v>0.1646416977767497</v>
      </c>
      <c r="JI99" s="86">
        <f t="shared" si="353"/>
        <v>0.13719999825628068</v>
      </c>
      <c r="JJ99" s="86">
        <f t="shared" si="354"/>
        <v>0.17397966457689948</v>
      </c>
      <c r="JK99" s="86">
        <f t="shared" si="355"/>
        <v>9.7174892041669333E-2</v>
      </c>
      <c r="JL99" s="86">
        <f t="shared" si="356"/>
        <v>8.5692457368660505E-2</v>
      </c>
      <c r="JM99" s="86">
        <f t="shared" si="357"/>
        <v>7.0726752093783943E-2</v>
      </c>
    </row>
    <row r="100" spans="2:273" x14ac:dyDescent="0.25">
      <c r="B100" s="2">
        <v>73</v>
      </c>
      <c r="C100" s="37">
        <v>161.90700000000001</v>
      </c>
      <c r="D100" s="37">
        <v>161.58099999999999</v>
      </c>
      <c r="E100" s="37">
        <v>164.75</v>
      </c>
      <c r="F100" s="37">
        <v>168.92500000000001</v>
      </c>
      <c r="G100" s="37">
        <v>159.53700000000001</v>
      </c>
      <c r="H100" s="37">
        <v>161.12200000000001</v>
      </c>
      <c r="I100" s="37">
        <v>149.53700000000001</v>
      </c>
      <c r="J100" s="37">
        <v>160.58500000000001</v>
      </c>
      <c r="K100" s="37">
        <v>106.53700000000001</v>
      </c>
      <c r="L100" s="37">
        <v>156.721</v>
      </c>
      <c r="M100" s="37">
        <v>145.452</v>
      </c>
      <c r="N100" s="37">
        <v>163.643</v>
      </c>
      <c r="O100" s="37">
        <v>144.07900000000001</v>
      </c>
      <c r="P100" s="37">
        <v>133.15</v>
      </c>
      <c r="Q100" s="37">
        <v>122.175</v>
      </c>
      <c r="S100" s="4">
        <f t="shared" si="229"/>
        <v>154.83923182820871</v>
      </c>
      <c r="T100" s="4">
        <f t="shared" si="230"/>
        <v>155.10444696773311</v>
      </c>
      <c r="U100" s="4">
        <f t="shared" si="231"/>
        <v>160.23926462685719</v>
      </c>
      <c r="V100" s="4">
        <f t="shared" si="232"/>
        <v>165.21169925240753</v>
      </c>
      <c r="W100" s="4">
        <f t="shared" si="233"/>
        <v>156.92008918697516</v>
      </c>
      <c r="X100" s="4">
        <f t="shared" si="234"/>
        <v>159.37893114877079</v>
      </c>
      <c r="Y100" s="4">
        <f t="shared" si="235"/>
        <v>147.01094778801959</v>
      </c>
      <c r="Z100" s="4">
        <f t="shared" si="236"/>
        <v>155.583916152157</v>
      </c>
      <c r="AA100" s="4">
        <f t="shared" si="237"/>
        <v>108.77825001517914</v>
      </c>
      <c r="AB100" s="4">
        <f t="shared" si="238"/>
        <v>152.52537755875042</v>
      </c>
      <c r="AC100" s="4">
        <f t="shared" si="239"/>
        <v>148.57431945969643</v>
      </c>
      <c r="AD100" s="4">
        <f t="shared" si="240"/>
        <v>159.1521963493982</v>
      </c>
      <c r="AE100" s="4">
        <f t="shared" si="241"/>
        <v>140.83120451623819</v>
      </c>
      <c r="AF100" s="4">
        <f t="shared" si="242"/>
        <v>130.78863516374071</v>
      </c>
      <c r="AG100" s="4">
        <f t="shared" si="243"/>
        <v>122.02151547708422</v>
      </c>
      <c r="AI100" s="4">
        <f t="shared" si="244"/>
        <v>7.0677681717913003</v>
      </c>
      <c r="AJ100" s="4">
        <f t="shared" si="245"/>
        <v>6.4765530322668781</v>
      </c>
      <c r="AK100" s="4">
        <f t="shared" si="246"/>
        <v>4.5107353731428077</v>
      </c>
      <c r="AL100" s="4">
        <f t="shared" si="247"/>
        <v>3.7133007475924842</v>
      </c>
      <c r="AM100" s="4">
        <f t="shared" si="248"/>
        <v>2.6169108130248446</v>
      </c>
      <c r="AN100" s="4">
        <f t="shared" si="249"/>
        <v>1.7430688512292249</v>
      </c>
      <c r="AO100" s="4">
        <f t="shared" si="250"/>
        <v>2.5260522119804136</v>
      </c>
      <c r="AP100" s="4">
        <f t="shared" si="251"/>
        <v>5.001083847843006</v>
      </c>
      <c r="AQ100" s="4">
        <f t="shared" si="252"/>
        <v>-2.2412500151791335</v>
      </c>
      <c r="AR100" s="4">
        <f t="shared" si="253"/>
        <v>4.1956224412495828</v>
      </c>
      <c r="AS100" s="4">
        <f t="shared" si="254"/>
        <v>-3.1223194596964277</v>
      </c>
      <c r="AT100" s="4">
        <f t="shared" si="255"/>
        <v>4.490803650601805</v>
      </c>
      <c r="AU100" s="4">
        <f t="shared" si="256"/>
        <v>3.2477954837618199</v>
      </c>
      <c r="AV100" s="4">
        <f t="shared" si="257"/>
        <v>2.3613648362592983</v>
      </c>
      <c r="AW100" s="4">
        <f t="shared" si="257"/>
        <v>0.1534845229157753</v>
      </c>
      <c r="AY100" s="2">
        <f t="shared" si="308"/>
        <v>93.608878289371034</v>
      </c>
      <c r="AZ100" s="2">
        <f t="shared" si="147"/>
        <v>93.795551552997409</v>
      </c>
      <c r="BA100" s="2">
        <f t="shared" si="148"/>
        <v>92.322687252648819</v>
      </c>
      <c r="BB100" s="2">
        <f t="shared" si="149"/>
        <v>93.14867396796852</v>
      </c>
      <c r="BC100" s="2">
        <f t="shared" si="150"/>
        <v>93.4825598777973</v>
      </c>
      <c r="BD100" s="2">
        <f t="shared" si="151"/>
        <v>94.860755220811072</v>
      </c>
      <c r="BE100" s="2">
        <f t="shared" si="152"/>
        <v>92.240530049562253</v>
      </c>
      <c r="BF100" s="2">
        <f t="shared" si="153"/>
        <v>95.65606834655209</v>
      </c>
      <c r="BG100" s="2">
        <f t="shared" si="154"/>
        <v>95.808333932234603</v>
      </c>
      <c r="BH100" s="2">
        <f t="shared" si="155"/>
        <v>94.44103979227603</v>
      </c>
      <c r="BI100" s="2">
        <f t="shared" si="156"/>
        <v>96.414754297260785</v>
      </c>
      <c r="BJ100" s="2">
        <f t="shared" si="157"/>
        <v>98.07240958399592</v>
      </c>
      <c r="BK100" s="2">
        <f t="shared" si="158"/>
        <v>100.53869912978442</v>
      </c>
      <c r="BL100" s="2">
        <f t="shared" si="159"/>
        <v>98.524101031216176</v>
      </c>
      <c r="BM100" s="2">
        <f t="shared" si="160"/>
        <v>98.559579579773242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109.12596396761134</v>
      </c>
      <c r="DL100" s="2">
        <f t="shared" si="289"/>
        <v>114.60862415654522</v>
      </c>
      <c r="DM100" s="2">
        <f t="shared" si="289"/>
        <v>110.38427298311443</v>
      </c>
      <c r="DN100" s="2">
        <f t="shared" si="289"/>
        <v>113.89248827392119</v>
      </c>
      <c r="DO100" s="2">
        <f t="shared" si="289"/>
        <v>111.95921135084424</v>
      </c>
      <c r="DP100" s="2">
        <f t="shared" si="289"/>
        <v>113.4680450281426</v>
      </c>
      <c r="DQ100" s="2">
        <f t="shared" si="289"/>
        <v>108.67613273921199</v>
      </c>
      <c r="DR100" s="2">
        <f t="shared" si="289"/>
        <v>111.19160881934569</v>
      </c>
      <c r="DS100" s="2">
        <f t="shared" si="289"/>
        <v>111.16378395872421</v>
      </c>
      <c r="DT100" s="2">
        <f t="shared" si="289"/>
        <v>109.95288065208067</v>
      </c>
      <c r="DU100" s="2">
        <f t="shared" si="289"/>
        <v>105.8715631907211</v>
      </c>
      <c r="DV100" s="2">
        <f t="shared" si="289"/>
        <v>110.5192423751687</v>
      </c>
      <c r="DW100" s="2">
        <f t="shared" si="289"/>
        <v>111.63049615384614</v>
      </c>
      <c r="DX100" s="2">
        <f t="shared" si="289"/>
        <v>107.40365047233468</v>
      </c>
      <c r="DY100" s="2">
        <f t="shared" si="289"/>
        <v>103.38163865546218</v>
      </c>
      <c r="EA100" s="2">
        <f t="shared" si="228"/>
        <v>92.915076367389076</v>
      </c>
      <c r="EB100" s="2">
        <f t="shared" si="290"/>
        <v>92.904363072955661</v>
      </c>
      <c r="EC100" s="2">
        <f t="shared" si="291"/>
        <v>91.489783412230082</v>
      </c>
      <c r="ED100" s="2">
        <f t="shared" si="292"/>
        <v>92.135661691425597</v>
      </c>
      <c r="EE100" s="2">
        <f t="shared" si="293"/>
        <v>92.585103545860193</v>
      </c>
      <c r="EF100" s="2">
        <f t="shared" si="294"/>
        <v>93.984320083336428</v>
      </c>
      <c r="EG100" s="2">
        <f t="shared" si="295"/>
        <v>91.425519362898186</v>
      </c>
      <c r="EH100" s="2">
        <f t="shared" si="296"/>
        <v>94.818745617383641</v>
      </c>
      <c r="EI100" s="2">
        <f t="shared" si="297"/>
        <v>94.438339109365259</v>
      </c>
      <c r="EJ100" s="2">
        <f t="shared" si="298"/>
        <v>93.508636186348838</v>
      </c>
      <c r="EK100" s="2">
        <f t="shared" si="299"/>
        <v>95.847442337977</v>
      </c>
      <c r="EL100" s="2">
        <f t="shared" si="300"/>
        <v>97.42891242794461</v>
      </c>
      <c r="EM100" s="2">
        <f t="shared" si="301"/>
        <v>99.984169866785763</v>
      </c>
      <c r="EN100" s="2">
        <f t="shared" si="302"/>
        <v>98.042082149124624</v>
      </c>
      <c r="EO100" s="2">
        <f t="shared" si="303"/>
        <v>98.251216564476778</v>
      </c>
      <c r="EQ100" s="2">
        <f t="shared" si="304"/>
        <v>92.939269223458751</v>
      </c>
      <c r="ER100" s="2">
        <f t="shared" si="305"/>
        <v>92.544147900595902</v>
      </c>
      <c r="ES100" s="2">
        <f t="shared" si="305"/>
        <v>91.384593609600174</v>
      </c>
      <c r="ET100" s="2">
        <f t="shared" si="305"/>
        <v>91.479872200165801</v>
      </c>
      <c r="EU100" s="2">
        <f t="shared" si="305"/>
        <v>91.790693676041116</v>
      </c>
      <c r="EV100" s="2">
        <f t="shared" si="305"/>
        <v>92.869849379930059</v>
      </c>
      <c r="EW100" s="2">
        <f t="shared" si="305"/>
        <v>91.764522203494877</v>
      </c>
      <c r="EX100" s="2">
        <f t="shared" si="305"/>
        <v>94.110601890233141</v>
      </c>
      <c r="EY100" s="2">
        <f t="shared" si="305"/>
        <v>94.24026670515228</v>
      </c>
      <c r="EZ100" s="2">
        <f t="shared" si="305"/>
        <v>93.943403453204041</v>
      </c>
      <c r="FA100" s="2">
        <f t="shared" si="305"/>
        <v>96.030492159464131</v>
      </c>
      <c r="FB100" s="2">
        <f t="shared" si="305"/>
        <v>97.015256346686968</v>
      </c>
      <c r="FC100" s="2">
        <f t="shared" si="305"/>
        <v>99.917462269846709</v>
      </c>
      <c r="FD100" s="2">
        <f t="shared" si="305"/>
        <v>99.380084700204293</v>
      </c>
      <c r="FE100" s="2">
        <f t="shared" si="305"/>
        <v>98.935392267693459</v>
      </c>
      <c r="FG100" s="2">
        <f t="shared" si="306"/>
        <v>0.9572031602352763</v>
      </c>
      <c r="FH100" s="2">
        <f t="shared" si="307"/>
        <v>0.95891880505063765</v>
      </c>
      <c r="FI100" s="2">
        <f t="shared" si="307"/>
        <v>0.95590919667904828</v>
      </c>
      <c r="FJ100" s="2">
        <f t="shared" si="307"/>
        <v>0.95339226737902627</v>
      </c>
      <c r="FK100" s="2">
        <f t="shared" si="307"/>
        <v>0.95362176030691304</v>
      </c>
      <c r="FL100" s="2">
        <f t="shared" si="307"/>
        <v>0.95493532912767121</v>
      </c>
      <c r="FM100" s="2">
        <f t="shared" si="307"/>
        <v>0.95278201569785714</v>
      </c>
      <c r="FN100" s="2">
        <f t="shared" si="307"/>
        <v>0.948786266618868</v>
      </c>
      <c r="FO100" s="2">
        <f t="shared" si="307"/>
        <v>0.91807856419020972</v>
      </c>
      <c r="FP100" s="2">
        <f t="shared" si="307"/>
        <v>0.94334016027170864</v>
      </c>
      <c r="FQ100" s="2">
        <f t="shared" si="307"/>
        <v>0.94343002572781876</v>
      </c>
      <c r="FR100" s="2">
        <f t="shared" si="307"/>
        <v>0.95079828056652171</v>
      </c>
      <c r="FS100" s="2">
        <f t="shared" si="307"/>
        <v>0.95238018928884061</v>
      </c>
      <c r="FT100" s="2">
        <f t="shared" si="307"/>
        <v>0.94862640493460826</v>
      </c>
      <c r="FU100" s="2">
        <f t="shared" si="307"/>
        <v>0.94000104113720384</v>
      </c>
      <c r="FW100" s="2">
        <f t="shared" si="324"/>
        <v>1.1227657962474898E-3</v>
      </c>
      <c r="FX100" s="2">
        <f t="shared" si="164"/>
        <v>1.2450912661718034E-3</v>
      </c>
      <c r="FY100" s="2">
        <f t="shared" si="165"/>
        <v>1.610261609593116E-3</v>
      </c>
      <c r="FZ100" s="2">
        <f t="shared" si="166"/>
        <v>1.5615979038648242E-3</v>
      </c>
      <c r="GA100" s="2">
        <f t="shared" si="167"/>
        <v>1.3603603419541032E-3</v>
      </c>
      <c r="GB100" s="2">
        <f t="shared" si="168"/>
        <v>1.4289424792930713E-3</v>
      </c>
      <c r="GC100" s="2">
        <f t="shared" si="169"/>
        <v>1.3908292275914139E-3</v>
      </c>
      <c r="GD100" s="2">
        <f t="shared" si="170"/>
        <v>1.6842930281890961E-3</v>
      </c>
      <c r="GE100" s="2">
        <f t="shared" si="171"/>
        <v>8.9681219507458201E-4</v>
      </c>
      <c r="GF100" s="2">
        <f t="shared" si="172"/>
        <v>1.5533599179711182E-3</v>
      </c>
      <c r="GG100" s="2">
        <f t="shared" si="173"/>
        <v>1.3531864756822782E-3</v>
      </c>
      <c r="GH100" s="2">
        <f t="shared" si="174"/>
        <v>1.3769537775000314E-3</v>
      </c>
      <c r="GI100" s="2">
        <f t="shared" si="175"/>
        <v>9.9824119923450929E-4</v>
      </c>
      <c r="GJ100" s="2">
        <f t="shared" si="176"/>
        <v>8.0826593125129847E-4</v>
      </c>
      <c r="GK100" s="2">
        <f t="shared" si="177"/>
        <v>7.9370154200712479E-4</v>
      </c>
      <c r="GM100" s="86">
        <f t="shared" si="325"/>
        <v>1.040536565021942E-6</v>
      </c>
      <c r="GN100" s="86">
        <f t="shared" si="178"/>
        <v>1.9584921767098035E-13</v>
      </c>
      <c r="GO100" s="86">
        <f t="shared" si="179"/>
        <v>8.3744960175770782E-17</v>
      </c>
      <c r="GP100" s="86">
        <f t="shared" si="180"/>
        <v>8.7508520434362612E-18</v>
      </c>
      <c r="GQ100" s="86">
        <f t="shared" si="181"/>
        <v>4.7889104183932117E-19</v>
      </c>
      <c r="GR100" s="86">
        <f t="shared" si="182"/>
        <v>1.2604943019728205E-19</v>
      </c>
      <c r="GS100" s="86">
        <f t="shared" si="183"/>
        <v>1.8249040510299706E-14</v>
      </c>
      <c r="GT100" s="86">
        <f t="shared" si="184"/>
        <v>1.0694119874917365E-15</v>
      </c>
      <c r="GU100" s="86">
        <f t="shared" si="185"/>
        <v>2.7849012303315126E-5</v>
      </c>
      <c r="GV100" s="86">
        <f t="shared" si="186"/>
        <v>2.2458983648684227E-16</v>
      </c>
      <c r="GW100" s="86">
        <f t="shared" si="187"/>
        <v>2.6482457015220148E-15</v>
      </c>
      <c r="GX100" s="86">
        <f t="shared" si="188"/>
        <v>5.162544040969727E-18</v>
      </c>
      <c r="GY100" s="86">
        <f t="shared" si="189"/>
        <v>6.0528119618431823E-14</v>
      </c>
      <c r="GZ100" s="86">
        <f t="shared" si="190"/>
        <v>1.6253704818858967E-7</v>
      </c>
      <c r="HA100" s="86">
        <f t="shared" si="191"/>
        <v>4.3781431733185408E-8</v>
      </c>
      <c r="HC100" s="86">
        <f t="shared" si="326"/>
        <v>0.2377262154169171</v>
      </c>
      <c r="HD100" s="86">
        <f t="shared" si="192"/>
        <v>0.2359009442419841</v>
      </c>
      <c r="HE100" s="86">
        <f t="shared" si="193"/>
        <v>0.23728255671411233</v>
      </c>
      <c r="HF100" s="86">
        <f t="shared" si="194"/>
        <v>0.25338948305085535</v>
      </c>
      <c r="HG100" s="86">
        <f t="shared" si="195"/>
        <v>0.21955599373036322</v>
      </c>
      <c r="HH100" s="86">
        <f t="shared" si="196"/>
        <v>0.25243539389941771</v>
      </c>
      <c r="HI100" s="86">
        <f t="shared" si="197"/>
        <v>0.20846305509121887</v>
      </c>
      <c r="HJ100" s="86">
        <f t="shared" si="198"/>
        <v>0.24149972268932199</v>
      </c>
      <c r="HK100" s="86">
        <f t="shared" si="199"/>
        <v>3.6244494729849468E-2</v>
      </c>
      <c r="HL100" s="86">
        <f t="shared" si="200"/>
        <v>0.22226855681710103</v>
      </c>
      <c r="HM100" s="86">
        <f t="shared" si="201"/>
        <v>0.1865200124399902</v>
      </c>
      <c r="HN100" s="86">
        <f t="shared" si="202"/>
        <v>0.23301305154031965</v>
      </c>
      <c r="HO100" s="86">
        <f t="shared" si="203"/>
        <v>0.13423805132447678</v>
      </c>
      <c r="HP100" s="86">
        <f t="shared" si="204"/>
        <v>0.12028932576068824</v>
      </c>
      <c r="HQ100" s="86">
        <f t="shared" si="205"/>
        <v>0.10503718723559169</v>
      </c>
      <c r="HS100" s="86">
        <f t="shared" si="327"/>
        <v>2.8898769257788119E-19</v>
      </c>
      <c r="HT100" s="86">
        <f t="shared" si="206"/>
        <v>1.3663982460720002E-16</v>
      </c>
      <c r="HU100" s="86">
        <f t="shared" si="207"/>
        <v>3.5704911479470783E-20</v>
      </c>
      <c r="HV100" s="86">
        <f t="shared" si="208"/>
        <v>1.31886251403836E-22</v>
      </c>
      <c r="HW100" s="86">
        <f t="shared" si="209"/>
        <v>2.5999219618343654E-22</v>
      </c>
      <c r="HX100" s="86">
        <f t="shared" si="210"/>
        <v>8.9777616122795671E-21</v>
      </c>
      <c r="HY100" s="86">
        <f t="shared" si="211"/>
        <v>1.0723631963806657E-20</v>
      </c>
      <c r="HZ100" s="86">
        <f t="shared" si="212"/>
        <v>1.7003324535846791E-21</v>
      </c>
      <c r="IA100" s="86">
        <f t="shared" si="213"/>
        <v>6.1653921596864272E-25</v>
      </c>
      <c r="IB100" s="86">
        <f t="shared" si="214"/>
        <v>1.1408381136237751E-22</v>
      </c>
      <c r="IC100" s="86">
        <f t="shared" si="215"/>
        <v>2.4359090884573201E-22</v>
      </c>
      <c r="ID100" s="86">
        <f t="shared" si="216"/>
        <v>2.8575621335946855E-22</v>
      </c>
      <c r="IE100" s="86">
        <f t="shared" si="217"/>
        <v>5.7153451823138729E-24</v>
      </c>
      <c r="IF100" s="86">
        <f t="shared" si="218"/>
        <v>6.965077573977918E-12</v>
      </c>
      <c r="IG100" s="86">
        <f t="shared" si="219"/>
        <v>4.0928984012682302E-12</v>
      </c>
      <c r="II100" s="86">
        <f t="shared" si="328"/>
        <v>1.0594547511603267E-88</v>
      </c>
      <c r="IJ100" s="86">
        <f t="shared" si="329"/>
        <v>1.7405133297574388E-84</v>
      </c>
      <c r="IK100" s="86">
        <f t="shared" si="330"/>
        <v>1.9248652546666773E-94</v>
      </c>
      <c r="IL100" s="86">
        <f t="shared" si="331"/>
        <v>2.3109106222263155E-110</v>
      </c>
      <c r="IM100" s="86">
        <f t="shared" si="332"/>
        <v>9.206666428737367E-106</v>
      </c>
      <c r="IN100" s="86">
        <f t="shared" si="333"/>
        <v>2.3399031656422657E-96</v>
      </c>
      <c r="IO100" s="86">
        <f t="shared" si="334"/>
        <v>9.9624917459752228E-94</v>
      </c>
      <c r="IP100" s="86">
        <f t="shared" si="335"/>
        <v>7.2552132082229844E-101</v>
      </c>
      <c r="IQ100" s="86">
        <f t="shared" si="336"/>
        <v>9.3377003956899896E-109</v>
      </c>
      <c r="IR100" s="86">
        <f t="shared" si="337"/>
        <v>9.6663795259894262E-106</v>
      </c>
      <c r="IS100" s="86">
        <f t="shared" si="338"/>
        <v>1.807622009876344E-105</v>
      </c>
      <c r="IT100" s="86">
        <f t="shared" si="339"/>
        <v>7.5499319181034065E-107</v>
      </c>
      <c r="IU100" s="86">
        <f t="shared" si="340"/>
        <v>1.7039191856433132E-109</v>
      </c>
      <c r="IV100" s="86">
        <f t="shared" si="341"/>
        <v>3.1757208138205589E-75</v>
      </c>
      <c r="IW100" s="86">
        <f t="shared" si="342"/>
        <v>1.5387900961339402E-54</v>
      </c>
      <c r="IY100" s="86">
        <f t="shared" si="343"/>
        <v>0.23772725595348213</v>
      </c>
      <c r="IZ100" s="86">
        <f t="shared" si="344"/>
        <v>0.23590094424218008</v>
      </c>
      <c r="JA100" s="86">
        <f t="shared" si="345"/>
        <v>0.23728255671411241</v>
      </c>
      <c r="JB100" s="86">
        <f t="shared" si="346"/>
        <v>0.25338948305085535</v>
      </c>
      <c r="JC100" s="86">
        <f t="shared" si="347"/>
        <v>0.21955599373036322</v>
      </c>
      <c r="JD100" s="86">
        <f t="shared" si="348"/>
        <v>0.25243539389941771</v>
      </c>
      <c r="JE100" s="86">
        <f t="shared" si="349"/>
        <v>0.20846305509123711</v>
      </c>
      <c r="JF100" s="86">
        <f t="shared" si="350"/>
        <v>0.24149972268932307</v>
      </c>
      <c r="JG100" s="86">
        <f t="shared" si="351"/>
        <v>3.6272343742152782E-2</v>
      </c>
      <c r="JH100" s="86">
        <f t="shared" si="352"/>
        <v>0.22226855681710125</v>
      </c>
      <c r="JI100" s="86">
        <f t="shared" si="353"/>
        <v>0.18652001243999283</v>
      </c>
      <c r="JJ100" s="86">
        <f t="shared" si="354"/>
        <v>0.23301305154031965</v>
      </c>
      <c r="JK100" s="86">
        <f t="shared" si="355"/>
        <v>0.13423805132453731</v>
      </c>
      <c r="JL100" s="86">
        <f t="shared" si="356"/>
        <v>0.1202894883047015</v>
      </c>
      <c r="JM100" s="86">
        <f t="shared" si="357"/>
        <v>0.10503723102111631</v>
      </c>
    </row>
    <row r="101" spans="2:273" x14ac:dyDescent="0.25">
      <c r="B101" s="2">
        <v>74</v>
      </c>
      <c r="C101" s="37">
        <v>167.32599999999999</v>
      </c>
      <c r="D101" s="37">
        <v>172.60499999999999</v>
      </c>
      <c r="E101" s="37">
        <v>174.17500000000001</v>
      </c>
      <c r="F101" s="37">
        <v>181.875</v>
      </c>
      <c r="G101" s="37">
        <v>173.58500000000001</v>
      </c>
      <c r="H101" s="37">
        <v>173</v>
      </c>
      <c r="I101" s="37">
        <v>161.29300000000001</v>
      </c>
      <c r="J101" s="37">
        <v>171.22</v>
      </c>
      <c r="K101" s="37">
        <v>112.976</v>
      </c>
      <c r="L101" s="37">
        <v>167.047</v>
      </c>
      <c r="M101" s="37">
        <v>159.857</v>
      </c>
      <c r="N101" s="37">
        <v>175.19</v>
      </c>
      <c r="O101" s="37">
        <v>156.76300000000001</v>
      </c>
      <c r="P101" s="37">
        <v>140.55000000000001</v>
      </c>
      <c r="Q101" s="37">
        <v>132.72499999999999</v>
      </c>
      <c r="S101" s="4">
        <f t="shared" si="229"/>
        <v>165.34623176215143</v>
      </c>
      <c r="T101" s="4">
        <f t="shared" si="230"/>
        <v>165.6794906680484</v>
      </c>
      <c r="U101" s="4">
        <f t="shared" si="231"/>
        <v>173.13825384885644</v>
      </c>
      <c r="V101" s="4">
        <f t="shared" si="232"/>
        <v>179.40729160637653</v>
      </c>
      <c r="W101" s="4">
        <f t="shared" si="233"/>
        <v>169.95441024892546</v>
      </c>
      <c r="X101" s="4">
        <f t="shared" si="234"/>
        <v>171.0569057519204</v>
      </c>
      <c r="Y101" s="4">
        <f t="shared" si="235"/>
        <v>157.94154081521143</v>
      </c>
      <c r="Z101" s="4">
        <f t="shared" si="236"/>
        <v>167.2918922591972</v>
      </c>
      <c r="AA101" s="4">
        <f t="shared" si="237"/>
        <v>113.41401825153571</v>
      </c>
      <c r="AB101" s="4">
        <f t="shared" si="238"/>
        <v>164.65350310999105</v>
      </c>
      <c r="AC101" s="4">
        <f t="shared" si="239"/>
        <v>160.2470251838659</v>
      </c>
      <c r="AD101" s="4">
        <f t="shared" si="240"/>
        <v>171.3801899811524</v>
      </c>
      <c r="AE101" s="4">
        <f t="shared" si="241"/>
        <v>150.99246125599265</v>
      </c>
      <c r="AF101" s="4">
        <f t="shared" si="242"/>
        <v>139.52135101223311</v>
      </c>
      <c r="AG101" s="4">
        <f t="shared" si="243"/>
        <v>129.61856280461973</v>
      </c>
      <c r="AI101" s="4">
        <f t="shared" si="244"/>
        <v>1.9797682378485604</v>
      </c>
      <c r="AJ101" s="4">
        <f t="shared" si="245"/>
        <v>6.9255093319515879</v>
      </c>
      <c r="AK101" s="4">
        <f t="shared" si="246"/>
        <v>1.0367461511435749</v>
      </c>
      <c r="AL101" s="4">
        <f t="shared" si="247"/>
        <v>2.4677083936234681</v>
      </c>
      <c r="AM101" s="4">
        <f t="shared" si="248"/>
        <v>3.6305897510745524</v>
      </c>
      <c r="AN101" s="4">
        <f t="shared" si="249"/>
        <v>1.9430942480796034</v>
      </c>
      <c r="AO101" s="4">
        <f t="shared" si="250"/>
        <v>3.3514591847885811</v>
      </c>
      <c r="AP101" s="4">
        <f t="shared" si="251"/>
        <v>3.9281077408028011</v>
      </c>
      <c r="AQ101" s="4">
        <f t="shared" si="252"/>
        <v>-0.43801825153570917</v>
      </c>
      <c r="AR101" s="4">
        <f t="shared" si="253"/>
        <v>2.3934968900089473</v>
      </c>
      <c r="AS101" s="4">
        <f t="shared" si="254"/>
        <v>-0.39002518386590168</v>
      </c>
      <c r="AT101" s="4">
        <f t="shared" si="255"/>
        <v>3.8098100188475996</v>
      </c>
      <c r="AU101" s="4">
        <f t="shared" si="256"/>
        <v>5.7705387440073537</v>
      </c>
      <c r="AV101" s="4">
        <f t="shared" si="257"/>
        <v>1.0286489877668998</v>
      </c>
      <c r="AW101" s="4">
        <f t="shared" si="257"/>
        <v>3.1064371953802663</v>
      </c>
      <c r="AY101" s="2">
        <f t="shared" si="308"/>
        <v>93.412137490513416</v>
      </c>
      <c r="AZ101" s="2">
        <f t="shared" si="147"/>
        <v>93.575453817205144</v>
      </c>
      <c r="BA101" s="2">
        <f t="shared" si="148"/>
        <v>92.129772763094877</v>
      </c>
      <c r="BB101" s="2">
        <f t="shared" si="149"/>
        <v>92.928131204340531</v>
      </c>
      <c r="BC101" s="2">
        <f t="shared" si="150"/>
        <v>93.26464404152712</v>
      </c>
      <c r="BD101" s="2">
        <f t="shared" si="151"/>
        <v>94.636318651435673</v>
      </c>
      <c r="BE101" s="2">
        <f t="shared" si="152"/>
        <v>92.07812245955779</v>
      </c>
      <c r="BF101" s="2">
        <f t="shared" si="153"/>
        <v>95.413619714680564</v>
      </c>
      <c r="BG101" s="2">
        <f t="shared" si="154"/>
        <v>95.579932692529354</v>
      </c>
      <c r="BH101" s="2">
        <f t="shared" si="155"/>
        <v>94.26802578179236</v>
      </c>
      <c r="BI101" s="2">
        <f t="shared" si="156"/>
        <v>96.236914655986496</v>
      </c>
      <c r="BJ101" s="2">
        <f t="shared" si="157"/>
        <v>97.881001433966802</v>
      </c>
      <c r="BK101" s="2">
        <f t="shared" si="158"/>
        <v>100.36648239724832</v>
      </c>
      <c r="BL101" s="2">
        <f t="shared" si="159"/>
        <v>98.394669629706542</v>
      </c>
      <c r="BM101" s="2">
        <f t="shared" si="160"/>
        <v>98.441852299413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109.24074392712551</v>
      </c>
      <c r="DL101" s="2">
        <f t="shared" si="289"/>
        <v>114.83731140350878</v>
      </c>
      <c r="DM101" s="2">
        <f t="shared" si="289"/>
        <v>110.55313789868666</v>
      </c>
      <c r="DN101" s="2">
        <f t="shared" si="289"/>
        <v>114.13117964352719</v>
      </c>
      <c r="DO101" s="2">
        <f t="shared" si="289"/>
        <v>112.15346810506564</v>
      </c>
      <c r="DP101" s="2">
        <f t="shared" si="289"/>
        <v>113.67832016885555</v>
      </c>
      <c r="DQ101" s="2">
        <f t="shared" si="289"/>
        <v>108.82119643527204</v>
      </c>
      <c r="DR101" s="2">
        <f t="shared" si="289"/>
        <v>111.3681408250356</v>
      </c>
      <c r="DS101" s="2">
        <f t="shared" si="289"/>
        <v>111.35521425891183</v>
      </c>
      <c r="DT101" s="2">
        <f t="shared" si="289"/>
        <v>110.09490742170743</v>
      </c>
      <c r="DU101" s="2">
        <f t="shared" si="289"/>
        <v>105.89166188860928</v>
      </c>
      <c r="DV101" s="2">
        <f t="shared" si="289"/>
        <v>110.60062031039138</v>
      </c>
      <c r="DW101" s="2">
        <f t="shared" si="289"/>
        <v>111.71977692307691</v>
      </c>
      <c r="DX101" s="2">
        <f t="shared" si="289"/>
        <v>107.50033063427799</v>
      </c>
      <c r="DY101" s="2">
        <f t="shared" si="289"/>
        <v>103.32930672268907</v>
      </c>
      <c r="EA101" s="2">
        <f t="shared" si="228"/>
        <v>92.766675954592372</v>
      </c>
      <c r="EB101" s="2">
        <f t="shared" si="290"/>
        <v>92.745209466766497</v>
      </c>
      <c r="EC101" s="2">
        <f t="shared" si="291"/>
        <v>91.354959957201217</v>
      </c>
      <c r="ED101" s="2">
        <f t="shared" si="292"/>
        <v>91.983920845595534</v>
      </c>
      <c r="EE101" s="2">
        <f t="shared" si="293"/>
        <v>92.428023340400799</v>
      </c>
      <c r="EF101" s="2">
        <f t="shared" si="294"/>
        <v>93.818513620176986</v>
      </c>
      <c r="EG101" s="2">
        <f t="shared" si="295"/>
        <v>91.320861336664592</v>
      </c>
      <c r="EH101" s="2">
        <f t="shared" si="296"/>
        <v>94.629505314931734</v>
      </c>
      <c r="EI101" s="2">
        <f t="shared" si="297"/>
        <v>94.296343505635321</v>
      </c>
      <c r="EJ101" s="2">
        <f t="shared" si="298"/>
        <v>93.40031022029612</v>
      </c>
      <c r="EK101" s="2">
        <f t="shared" si="299"/>
        <v>95.708659479103588</v>
      </c>
      <c r="EL101" s="2">
        <f t="shared" si="300"/>
        <v>97.281329476038906</v>
      </c>
      <c r="EM101" s="2">
        <f t="shared" si="301"/>
        <v>99.848830393689099</v>
      </c>
      <c r="EN101" s="2">
        <f t="shared" si="302"/>
        <v>97.943734231066941</v>
      </c>
      <c r="EO101" s="2">
        <f t="shared" si="303"/>
        <v>98.156741247192869</v>
      </c>
      <c r="EQ101" s="2">
        <f t="shared" si="304"/>
        <v>92.790003666574719</v>
      </c>
      <c r="ER101" s="2">
        <f t="shared" si="305"/>
        <v>92.399384572832489</v>
      </c>
      <c r="ES101" s="2">
        <f t="shared" si="305"/>
        <v>91.254532297878853</v>
      </c>
      <c r="ET101" s="2">
        <f t="shared" si="305"/>
        <v>91.356358816907857</v>
      </c>
      <c r="EU101" s="2">
        <f t="shared" si="305"/>
        <v>91.667566995073315</v>
      </c>
      <c r="EV101" s="2">
        <f t="shared" si="305"/>
        <v>92.751321673948325</v>
      </c>
      <c r="EW101" s="2">
        <f t="shared" si="305"/>
        <v>91.645223491627718</v>
      </c>
      <c r="EX101" s="2">
        <f t="shared" si="305"/>
        <v>93.955736641127899</v>
      </c>
      <c r="EY101" s="2">
        <f t="shared" si="305"/>
        <v>94.105146293356455</v>
      </c>
      <c r="EZ101" s="2">
        <f t="shared" si="305"/>
        <v>93.817260759395865</v>
      </c>
      <c r="FA101" s="2">
        <f t="shared" si="305"/>
        <v>95.884742579319493</v>
      </c>
      <c r="FB101" s="2">
        <f t="shared" si="305"/>
        <v>96.886103538853646</v>
      </c>
      <c r="FC101" s="2">
        <f t="shared" si="305"/>
        <v>99.784959216195276</v>
      </c>
      <c r="FD101" s="2">
        <f t="shared" si="305"/>
        <v>99.235073231629372</v>
      </c>
      <c r="FE101" s="2">
        <f t="shared" si="305"/>
        <v>98.809042292995301</v>
      </c>
      <c r="FG101" s="2">
        <f t="shared" si="306"/>
        <v>0.96082128460096472</v>
      </c>
      <c r="FH101" s="2">
        <f t="shared" si="307"/>
        <v>0.96239758346262538</v>
      </c>
      <c r="FI101" s="2">
        <f t="shared" si="307"/>
        <v>0.95963210167808888</v>
      </c>
      <c r="FJ101" s="2">
        <f t="shared" si="307"/>
        <v>0.95731820566871673</v>
      </c>
      <c r="FK101" s="2">
        <f t="shared" si="307"/>
        <v>0.95752922871441437</v>
      </c>
      <c r="FL101" s="2">
        <f t="shared" si="307"/>
        <v>0.95873691520276172</v>
      </c>
      <c r="FM101" s="2">
        <f t="shared" si="307"/>
        <v>0.95675702618302427</v>
      </c>
      <c r="FN101" s="2">
        <f t="shared" si="307"/>
        <v>0.9530810915411162</v>
      </c>
      <c r="FO101" s="2">
        <f t="shared" si="307"/>
        <v>0.92474430458441792</v>
      </c>
      <c r="FP101" s="2">
        <f t="shared" si="307"/>
        <v>0.94806670105604973</v>
      </c>
      <c r="FQ101" s="2">
        <f t="shared" si="307"/>
        <v>0.94814948201829075</v>
      </c>
      <c r="FR101" s="2">
        <f t="shared" si="307"/>
        <v>0.95493239105808758</v>
      </c>
      <c r="FS101" s="2">
        <f t="shared" si="307"/>
        <v>0.95638747881442976</v>
      </c>
      <c r="FT101" s="2">
        <f t="shared" si="307"/>
        <v>0.95293397095437182</v>
      </c>
      <c r="FU101" s="2">
        <f t="shared" si="307"/>
        <v>0.94498988658408634</v>
      </c>
      <c r="FW101" s="2">
        <f t="shared" si="324"/>
        <v>1.2309548749513336E-3</v>
      </c>
      <c r="FX101" s="2">
        <f t="shared" si="164"/>
        <v>1.3650514499077432E-3</v>
      </c>
      <c r="FY101" s="2">
        <f t="shared" si="165"/>
        <v>1.7653424899837021E-3</v>
      </c>
      <c r="FZ101" s="2">
        <f t="shared" si="166"/>
        <v>1.7120001225373591E-3</v>
      </c>
      <c r="GA101" s="2">
        <f t="shared" si="167"/>
        <v>1.4914097136158133E-3</v>
      </c>
      <c r="GB101" s="2">
        <f t="shared" si="168"/>
        <v>1.5665882994161091E-3</v>
      </c>
      <c r="GC101" s="2">
        <f t="shared" si="169"/>
        <v>1.5248093165395468E-3</v>
      </c>
      <c r="GD101" s="2">
        <f t="shared" si="170"/>
        <v>1.8464905311321241E-3</v>
      </c>
      <c r="GE101" s="2">
        <f t="shared" si="171"/>
        <v>9.8324994437382226E-4</v>
      </c>
      <c r="GF101" s="2">
        <f t="shared" si="172"/>
        <v>1.7029700645914507E-3</v>
      </c>
      <c r="GG101" s="2">
        <f t="shared" si="173"/>
        <v>1.483545784563157E-3</v>
      </c>
      <c r="GH101" s="2">
        <f t="shared" si="174"/>
        <v>1.509599249878732E-3</v>
      </c>
      <c r="GI101" s="2">
        <f t="shared" si="175"/>
        <v>1.0944443051519185E-3</v>
      </c>
      <c r="GJ101" s="2">
        <f t="shared" si="176"/>
        <v>8.8617686619578363E-4</v>
      </c>
      <c r="GK101" s="2">
        <f t="shared" si="177"/>
        <v>8.7020979883376134E-4</v>
      </c>
      <c r="GM101" s="86">
        <f t="shared" si="325"/>
        <v>1.6729102581949506E-7</v>
      </c>
      <c r="GN101" s="86">
        <f t="shared" si="178"/>
        <v>2.9802323989651516E-15</v>
      </c>
      <c r="GO101" s="86">
        <f t="shared" si="179"/>
        <v>4.3161000925625467E-19</v>
      </c>
      <c r="GP101" s="86">
        <f t="shared" si="180"/>
        <v>4.2184422169875754E-20</v>
      </c>
      <c r="GQ101" s="86">
        <f t="shared" si="181"/>
        <v>1.3689607177849089E-21</v>
      </c>
      <c r="GR101" s="86">
        <f t="shared" si="182"/>
        <v>3.3355682336314933E-22</v>
      </c>
      <c r="GS101" s="86">
        <f t="shared" si="183"/>
        <v>1.8778260649813994E-16</v>
      </c>
      <c r="GT101" s="86">
        <f t="shared" si="184"/>
        <v>9.330442990941564E-18</v>
      </c>
      <c r="GU101" s="86">
        <f t="shared" si="185"/>
        <v>2.3759565256577193E-6</v>
      </c>
      <c r="GV101" s="86">
        <f t="shared" si="186"/>
        <v>1.2706706816279731E-18</v>
      </c>
      <c r="GW101" s="86">
        <f t="shared" si="187"/>
        <v>1.6965658691785233E-17</v>
      </c>
      <c r="GX101" s="86">
        <f t="shared" si="188"/>
        <v>2.2893040787632942E-20</v>
      </c>
      <c r="GY101" s="86">
        <f t="shared" si="189"/>
        <v>7.4239619575759843E-16</v>
      </c>
      <c r="GZ101" s="86">
        <f t="shared" si="190"/>
        <v>1.8247657068594461E-8</v>
      </c>
      <c r="HA101" s="86">
        <f t="shared" si="191"/>
        <v>4.4008941706372284E-9</v>
      </c>
      <c r="HC101" s="86">
        <f t="shared" si="326"/>
        <v>0.30082095490730487</v>
      </c>
      <c r="HD101" s="86">
        <f t="shared" si="192"/>
        <v>0.29857615631603535</v>
      </c>
      <c r="HE101" s="86">
        <f t="shared" si="193"/>
        <v>0.30695421171386783</v>
      </c>
      <c r="HF101" s="86">
        <f t="shared" si="194"/>
        <v>0.33237532527762337</v>
      </c>
      <c r="HG101" s="86">
        <f t="shared" si="195"/>
        <v>0.28823738405236382</v>
      </c>
      <c r="HH101" s="86">
        <f t="shared" si="196"/>
        <v>0.32443283634415304</v>
      </c>
      <c r="HI101" s="86">
        <f t="shared" si="197"/>
        <v>0.27069887493727662</v>
      </c>
      <c r="HJ101" s="86">
        <f t="shared" si="198"/>
        <v>0.31534727444883331</v>
      </c>
      <c r="HK101" s="86">
        <f t="shared" si="199"/>
        <v>5.2858808921073759E-2</v>
      </c>
      <c r="HL101" s="86">
        <f t="shared" si="200"/>
        <v>0.29306789455766213</v>
      </c>
      <c r="HM101" s="86">
        <f t="shared" si="201"/>
        <v>0.24784442079060204</v>
      </c>
      <c r="HN101" s="86">
        <f t="shared" si="202"/>
        <v>0.30500753922035373</v>
      </c>
      <c r="HO101" s="86">
        <f t="shared" si="203"/>
        <v>0.18139019174332563</v>
      </c>
      <c r="HP101" s="86">
        <f t="shared" si="204"/>
        <v>0.16496224232233903</v>
      </c>
      <c r="HQ101" s="86">
        <f t="shared" si="205"/>
        <v>0.1513533204482819</v>
      </c>
      <c r="HS101" s="86">
        <f t="shared" si="327"/>
        <v>1.7081562204896068E-18</v>
      </c>
      <c r="HT101" s="86">
        <f t="shared" si="206"/>
        <v>6.9303542408669407E-16</v>
      </c>
      <c r="HU101" s="86">
        <f t="shared" si="207"/>
        <v>2.5969493881088048E-19</v>
      </c>
      <c r="HV101" s="86">
        <f t="shared" si="208"/>
        <v>1.2769166572239675E-21</v>
      </c>
      <c r="HW101" s="86">
        <f t="shared" si="209"/>
        <v>2.2565613211616418E-21</v>
      </c>
      <c r="HX101" s="86">
        <f t="shared" si="210"/>
        <v>6.6294315776560161E-20</v>
      </c>
      <c r="HY101" s="86">
        <f t="shared" si="211"/>
        <v>7.6107834326922235E-20</v>
      </c>
      <c r="HZ101" s="86">
        <f t="shared" si="212"/>
        <v>1.440689690968182E-20</v>
      </c>
      <c r="IA101" s="86">
        <f t="shared" si="213"/>
        <v>5.5000140020599916E-24</v>
      </c>
      <c r="IB101" s="86">
        <f t="shared" si="214"/>
        <v>1.0539927637914371E-21</v>
      </c>
      <c r="IC101" s="86">
        <f t="shared" si="215"/>
        <v>2.1073101675157735E-21</v>
      </c>
      <c r="ID101" s="86">
        <f t="shared" si="216"/>
        <v>2.5125463916238004E-21</v>
      </c>
      <c r="IE101" s="86">
        <f t="shared" si="217"/>
        <v>5.072380737573202E-23</v>
      </c>
      <c r="IF101" s="86">
        <f t="shared" si="218"/>
        <v>1.8377330336794809E-11</v>
      </c>
      <c r="IG101" s="86">
        <f t="shared" si="219"/>
        <v>1.106060631034663E-11</v>
      </c>
      <c r="II101" s="86">
        <f t="shared" si="328"/>
        <v>2.3093248873464508E-86</v>
      </c>
      <c r="IJ101" s="86">
        <f t="shared" si="329"/>
        <v>3.1623152960703953E-82</v>
      </c>
      <c r="IK101" s="86">
        <f t="shared" si="330"/>
        <v>8.2428914853512899E-92</v>
      </c>
      <c r="IL101" s="86">
        <f t="shared" si="331"/>
        <v>2.7087586226879569E-107</v>
      </c>
      <c r="IM101" s="86">
        <f t="shared" si="332"/>
        <v>6.9504778388657537E-103</v>
      </c>
      <c r="IN101" s="86">
        <f t="shared" si="333"/>
        <v>1.0150921571860514E-93</v>
      </c>
      <c r="IO101" s="86">
        <f t="shared" si="334"/>
        <v>3.5639908710804368E-91</v>
      </c>
      <c r="IP101" s="86">
        <f t="shared" si="335"/>
        <v>4.9469258771317588E-98</v>
      </c>
      <c r="IQ101" s="86">
        <f t="shared" si="336"/>
        <v>5.7030039815240113E-106</v>
      </c>
      <c r="IR101" s="86">
        <f t="shared" si="337"/>
        <v>8.3424571263303832E-103</v>
      </c>
      <c r="IS101" s="86">
        <f t="shared" si="338"/>
        <v>1.3323845545675872E-102</v>
      </c>
      <c r="IT101" s="86">
        <f t="shared" si="339"/>
        <v>6.1833689864645631E-104</v>
      </c>
      <c r="IU101" s="86">
        <f t="shared" si="340"/>
        <v>1.2017126390809826E-106</v>
      </c>
      <c r="IV101" s="86">
        <f t="shared" si="341"/>
        <v>2.4401038428924833E-73</v>
      </c>
      <c r="IW101" s="86">
        <f t="shared" si="342"/>
        <v>3.4627047261671027E-53</v>
      </c>
      <c r="IY101" s="86">
        <f t="shared" si="343"/>
        <v>0.30082112219833068</v>
      </c>
      <c r="IZ101" s="86">
        <f t="shared" si="344"/>
        <v>0.29857615631603901</v>
      </c>
      <c r="JA101" s="86">
        <f t="shared" si="345"/>
        <v>0.30695421171386783</v>
      </c>
      <c r="JB101" s="86">
        <f t="shared" si="346"/>
        <v>0.33237532527762337</v>
      </c>
      <c r="JC101" s="86">
        <f t="shared" si="347"/>
        <v>0.28823738405236382</v>
      </c>
      <c r="JD101" s="86">
        <f t="shared" si="348"/>
        <v>0.32443283634415304</v>
      </c>
      <c r="JE101" s="86">
        <f t="shared" si="349"/>
        <v>0.27069887493727679</v>
      </c>
      <c r="JF101" s="86">
        <f t="shared" si="350"/>
        <v>0.31534727444883331</v>
      </c>
      <c r="JG101" s="86">
        <f t="shared" si="351"/>
        <v>5.2861184877599415E-2</v>
      </c>
      <c r="JH101" s="86">
        <f t="shared" si="352"/>
        <v>0.29306789455766213</v>
      </c>
      <c r="JI101" s="86">
        <f t="shared" si="353"/>
        <v>0.24784442079060207</v>
      </c>
      <c r="JJ101" s="86">
        <f t="shared" si="354"/>
        <v>0.30500753922035373</v>
      </c>
      <c r="JK101" s="86">
        <f t="shared" si="355"/>
        <v>0.18139019174332638</v>
      </c>
      <c r="JL101" s="86">
        <f t="shared" si="356"/>
        <v>0.16496226058837343</v>
      </c>
      <c r="JM101" s="86">
        <f t="shared" si="357"/>
        <v>0.15135332486023667</v>
      </c>
    </row>
    <row r="102" spans="2:273" x14ac:dyDescent="0.25">
      <c r="B102" s="2">
        <v>75</v>
      </c>
      <c r="C102" s="37">
        <v>176.93</v>
      </c>
      <c r="D102" s="37">
        <v>180.16300000000001</v>
      </c>
      <c r="E102" s="37">
        <v>186.72499999999999</v>
      </c>
      <c r="F102" s="37">
        <v>192.55</v>
      </c>
      <c r="G102" s="37">
        <v>185.36600000000001</v>
      </c>
      <c r="H102" s="37">
        <v>184.488</v>
      </c>
      <c r="I102" s="37">
        <v>174.024</v>
      </c>
      <c r="J102" s="37">
        <v>181.95099999999999</v>
      </c>
      <c r="K102" s="37">
        <v>118.732</v>
      </c>
      <c r="L102" s="37">
        <v>180.32599999999999</v>
      </c>
      <c r="M102" s="37">
        <v>174.048</v>
      </c>
      <c r="N102" s="37">
        <v>186.214</v>
      </c>
      <c r="O102" s="37">
        <v>167.42099999999999</v>
      </c>
      <c r="P102" s="37">
        <v>153.55000000000001</v>
      </c>
      <c r="Q102" s="37">
        <v>143.77500000000001</v>
      </c>
      <c r="S102" s="4">
        <f t="shared" si="229"/>
        <v>175.60962394154052</v>
      </c>
      <c r="T102" s="4">
        <f t="shared" si="230"/>
        <v>176.36265516014612</v>
      </c>
      <c r="U102" s="4">
        <f t="shared" si="231"/>
        <v>185.90195226748656</v>
      </c>
      <c r="V102" s="4">
        <f t="shared" si="232"/>
        <v>193.26110229108093</v>
      </c>
      <c r="W102" s="4">
        <f t="shared" si="233"/>
        <v>183.23228850151412</v>
      </c>
      <c r="X102" s="4">
        <f t="shared" si="234"/>
        <v>182.54798273866078</v>
      </c>
      <c r="Y102" s="4">
        <f t="shared" si="235"/>
        <v>169.20971077510447</v>
      </c>
      <c r="Z102" s="4">
        <f t="shared" si="236"/>
        <v>178.99567183120914</v>
      </c>
      <c r="AA102" s="4">
        <f t="shared" si="237"/>
        <v>119.27552557167645</v>
      </c>
      <c r="AB102" s="4">
        <f t="shared" si="238"/>
        <v>176.97080861306645</v>
      </c>
      <c r="AC102" s="4">
        <f t="shared" si="239"/>
        <v>172.48100718191267</v>
      </c>
      <c r="AD102" s="4">
        <f t="shared" si="240"/>
        <v>183.68153413649992</v>
      </c>
      <c r="AE102" s="4">
        <f t="shared" si="241"/>
        <v>162.17583325452495</v>
      </c>
      <c r="AF102" s="4">
        <f t="shared" si="242"/>
        <v>149.26675869694117</v>
      </c>
      <c r="AG102" s="4">
        <f t="shared" si="243"/>
        <v>138.29080552201918</v>
      </c>
      <c r="AI102" s="4">
        <f t="shared" si="244"/>
        <v>1.3203760584594875</v>
      </c>
      <c r="AJ102" s="4">
        <f t="shared" si="245"/>
        <v>3.8003448398538922</v>
      </c>
      <c r="AK102" s="4">
        <f t="shared" si="246"/>
        <v>0.82304773251343022</v>
      </c>
      <c r="AL102" s="4">
        <f t="shared" si="247"/>
        <v>-0.71110229108091971</v>
      </c>
      <c r="AM102" s="4">
        <f t="shared" si="248"/>
        <v>2.1337114984858943</v>
      </c>
      <c r="AN102" s="4">
        <f t="shared" si="249"/>
        <v>1.9400172613392215</v>
      </c>
      <c r="AO102" s="4">
        <f t="shared" si="250"/>
        <v>4.814289224895532</v>
      </c>
      <c r="AP102" s="4">
        <f t="shared" si="251"/>
        <v>2.9553281687908566</v>
      </c>
      <c r="AQ102" s="4">
        <f t="shared" si="252"/>
        <v>-0.54352557167645443</v>
      </c>
      <c r="AR102" s="4">
        <f t="shared" si="253"/>
        <v>3.3551913869335408</v>
      </c>
      <c r="AS102" s="4">
        <f t="shared" si="254"/>
        <v>1.5669928180873285</v>
      </c>
      <c r="AT102" s="4">
        <f t="shared" si="255"/>
        <v>2.5324658635000787</v>
      </c>
      <c r="AU102" s="4">
        <f t="shared" si="256"/>
        <v>5.2451667454750464</v>
      </c>
      <c r="AV102" s="4">
        <f t="shared" si="257"/>
        <v>4.2832413030588441</v>
      </c>
      <c r="AW102" s="4">
        <f t="shared" si="257"/>
        <v>5.4841944779808216</v>
      </c>
      <c r="AY102" s="2">
        <f t="shared" si="308"/>
        <v>93.218420166731036</v>
      </c>
      <c r="AZ102" s="2">
        <f t="shared" si="147"/>
        <v>93.359041917956915</v>
      </c>
      <c r="BA102" s="2">
        <f t="shared" si="148"/>
        <v>91.940490614523981</v>
      </c>
      <c r="BB102" s="2">
        <f t="shared" si="149"/>
        <v>92.711670312869799</v>
      </c>
      <c r="BC102" s="2">
        <f t="shared" si="150"/>
        <v>93.050322334506987</v>
      </c>
      <c r="BD102" s="2">
        <f t="shared" si="151"/>
        <v>94.415255076848339</v>
      </c>
      <c r="BE102" s="2">
        <f t="shared" si="152"/>
        <v>91.919422602976965</v>
      </c>
      <c r="BF102" s="2">
        <f t="shared" si="153"/>
        <v>95.1739118723888</v>
      </c>
      <c r="BG102" s="2">
        <f t="shared" si="154"/>
        <v>95.355809277712524</v>
      </c>
      <c r="BH102" s="2">
        <f t="shared" si="155"/>
        <v>94.098989743212897</v>
      </c>
      <c r="BI102" s="2">
        <f t="shared" si="156"/>
        <v>96.06144251987547</v>
      </c>
      <c r="BJ102" s="2">
        <f t="shared" si="157"/>
        <v>97.69220217898804</v>
      </c>
      <c r="BK102" s="2">
        <f t="shared" si="158"/>
        <v>100.19637327414735</v>
      </c>
      <c r="BL102" s="2">
        <f t="shared" si="159"/>
        <v>98.266922161231179</v>
      </c>
      <c r="BM102" s="2">
        <f t="shared" si="160"/>
        <v>98.325751355046094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109.35552388663969</v>
      </c>
      <c r="DL102" s="2">
        <f t="shared" si="289"/>
        <v>115.06599865047235</v>
      </c>
      <c r="DM102" s="2">
        <f t="shared" si="289"/>
        <v>110.72200281425889</v>
      </c>
      <c r="DN102" s="2">
        <f t="shared" si="289"/>
        <v>114.36987101313321</v>
      </c>
      <c r="DO102" s="2">
        <f t="shared" si="289"/>
        <v>112.34772485928703</v>
      </c>
      <c r="DP102" s="2">
        <f t="shared" si="289"/>
        <v>113.88859530956849</v>
      </c>
      <c r="DQ102" s="2">
        <f t="shared" si="289"/>
        <v>108.96626013133208</v>
      </c>
      <c r="DR102" s="2">
        <f t="shared" si="289"/>
        <v>111.54467283072549</v>
      </c>
      <c r="DS102" s="2">
        <f t="shared" si="289"/>
        <v>111.54664455909943</v>
      </c>
      <c r="DT102" s="2">
        <f t="shared" si="289"/>
        <v>110.2369341913342</v>
      </c>
      <c r="DU102" s="2">
        <f t="shared" si="289"/>
        <v>105.91176058649745</v>
      </c>
      <c r="DV102" s="2">
        <f t="shared" si="289"/>
        <v>110.68199824561404</v>
      </c>
      <c r="DW102" s="2">
        <f t="shared" si="289"/>
        <v>111.80905769230768</v>
      </c>
      <c r="DX102" s="2">
        <f t="shared" si="289"/>
        <v>107.59701079622131</v>
      </c>
      <c r="DY102" s="2">
        <f t="shared" si="289"/>
        <v>103.27697478991597</v>
      </c>
      <c r="EA102" s="2">
        <f t="shared" si="228"/>
        <v>92.618275541795683</v>
      </c>
      <c r="EB102" s="2">
        <f t="shared" si="290"/>
        <v>92.586055860577332</v>
      </c>
      <c r="EC102" s="2">
        <f t="shared" si="291"/>
        <v>91.220136502172366</v>
      </c>
      <c r="ED102" s="2">
        <f t="shared" si="292"/>
        <v>91.832179999765486</v>
      </c>
      <c r="EE102" s="2">
        <f t="shared" si="293"/>
        <v>92.270943134941405</v>
      </c>
      <c r="EF102" s="2">
        <f t="shared" si="294"/>
        <v>93.652707157017545</v>
      </c>
      <c r="EG102" s="2">
        <f t="shared" si="295"/>
        <v>91.216203310430984</v>
      </c>
      <c r="EH102" s="2">
        <f t="shared" si="296"/>
        <v>94.440265012479813</v>
      </c>
      <c r="EI102" s="2">
        <f t="shared" si="297"/>
        <v>94.154347901905368</v>
      </c>
      <c r="EJ102" s="2">
        <f t="shared" si="298"/>
        <v>93.291984254243388</v>
      </c>
      <c r="EK102" s="2">
        <f t="shared" si="299"/>
        <v>95.569876620230175</v>
      </c>
      <c r="EL102" s="2">
        <f t="shared" si="300"/>
        <v>97.133746524133201</v>
      </c>
      <c r="EM102" s="2">
        <f t="shared" si="301"/>
        <v>99.71349092059242</v>
      </c>
      <c r="EN102" s="2">
        <f t="shared" si="302"/>
        <v>97.845386313009257</v>
      </c>
      <c r="EO102" s="2">
        <f t="shared" si="303"/>
        <v>98.062265929908975</v>
      </c>
      <c r="EQ102" s="2">
        <f t="shared" si="304"/>
        <v>92.640738109690702</v>
      </c>
      <c r="ER102" s="2">
        <f t="shared" si="305"/>
        <v>92.254621245069089</v>
      </c>
      <c r="ES102" s="2">
        <f t="shared" si="305"/>
        <v>91.124470986157533</v>
      </c>
      <c r="ET102" s="2">
        <f t="shared" si="305"/>
        <v>91.232845433649899</v>
      </c>
      <c r="EU102" s="2">
        <f t="shared" si="305"/>
        <v>91.544440314105486</v>
      </c>
      <c r="EV102" s="2">
        <f t="shared" si="305"/>
        <v>92.632793967966577</v>
      </c>
      <c r="EW102" s="2">
        <f t="shared" si="305"/>
        <v>91.525924779760572</v>
      </c>
      <c r="EX102" s="2">
        <f t="shared" si="305"/>
        <v>93.800871392022671</v>
      </c>
      <c r="EY102" s="2">
        <f t="shared" si="305"/>
        <v>93.970025881560616</v>
      </c>
      <c r="EZ102" s="2">
        <f t="shared" si="305"/>
        <v>93.691118065587688</v>
      </c>
      <c r="FA102" s="2">
        <f t="shared" si="305"/>
        <v>95.738992999174855</v>
      </c>
      <c r="FB102" s="2">
        <f t="shared" si="305"/>
        <v>96.756950731020325</v>
      </c>
      <c r="FC102" s="2">
        <f t="shared" si="305"/>
        <v>99.652456162543828</v>
      </c>
      <c r="FD102" s="2">
        <f t="shared" si="305"/>
        <v>99.090061763054464</v>
      </c>
      <c r="FE102" s="2">
        <f t="shared" si="305"/>
        <v>98.682692318297129</v>
      </c>
      <c r="FG102" s="2">
        <f t="shared" si="306"/>
        <v>0.96414498380485025</v>
      </c>
      <c r="FH102" s="2">
        <f t="shared" si="307"/>
        <v>0.96559234719745268</v>
      </c>
      <c r="FI102" s="2">
        <f t="shared" si="307"/>
        <v>0.96305280504146473</v>
      </c>
      <c r="FJ102" s="2">
        <f t="shared" si="307"/>
        <v>0.96092700090095806</v>
      </c>
      <c r="FK102" s="2">
        <f t="shared" si="307"/>
        <v>0.96112090632156078</v>
      </c>
      <c r="FL102" s="2">
        <f t="shared" si="307"/>
        <v>0.96223048947929446</v>
      </c>
      <c r="FM102" s="2">
        <f t="shared" si="307"/>
        <v>0.96041130762385052</v>
      </c>
      <c r="FN102" s="2">
        <f t="shared" si="307"/>
        <v>0.95703205998871066</v>
      </c>
      <c r="FO102" s="2">
        <f t="shared" si="307"/>
        <v>0.930908487795026</v>
      </c>
      <c r="FP102" s="2">
        <f t="shared" si="307"/>
        <v>0.9524188431371341</v>
      </c>
      <c r="FQ102" s="2">
        <f t="shared" si="307"/>
        <v>0.95249503445130335</v>
      </c>
      <c r="FR102" s="2">
        <f t="shared" si="307"/>
        <v>0.95873421427376437</v>
      </c>
      <c r="FS102" s="2">
        <f t="shared" si="307"/>
        <v>0.96007168587126379</v>
      </c>
      <c r="FT102" s="2">
        <f t="shared" si="307"/>
        <v>0.95689676791307032</v>
      </c>
      <c r="FU102" s="2">
        <f t="shared" si="307"/>
        <v>0.94958616251017125</v>
      </c>
      <c r="FW102" s="2">
        <f t="shared" si="324"/>
        <v>1.349554907266724E-3</v>
      </c>
      <c r="FX102" s="2">
        <f t="shared" si="164"/>
        <v>1.4965520589710962E-3</v>
      </c>
      <c r="FY102" s="2">
        <f t="shared" si="165"/>
        <v>1.9353299292904789E-3</v>
      </c>
      <c r="FZ102" s="2">
        <f t="shared" si="166"/>
        <v>1.8768608037746581E-3</v>
      </c>
      <c r="GA102" s="2">
        <f t="shared" si="167"/>
        <v>1.6350629657074808E-3</v>
      </c>
      <c r="GB102" s="2">
        <f t="shared" si="168"/>
        <v>1.7174703314062386E-3</v>
      </c>
      <c r="GC102" s="2">
        <f t="shared" si="169"/>
        <v>1.6716742474382591E-3</v>
      </c>
      <c r="GD102" s="2">
        <f t="shared" si="170"/>
        <v>2.0242759899476042E-3</v>
      </c>
      <c r="GE102" s="2">
        <f t="shared" si="171"/>
        <v>1.0780098629981621E-3</v>
      </c>
      <c r="GF102" s="2">
        <f t="shared" si="172"/>
        <v>1.8669628034914357E-3</v>
      </c>
      <c r="GG102" s="2">
        <f t="shared" si="173"/>
        <v>1.6264428132845958E-3</v>
      </c>
      <c r="GH102" s="2">
        <f t="shared" si="174"/>
        <v>1.6550016223221232E-3</v>
      </c>
      <c r="GI102" s="2">
        <f t="shared" si="175"/>
        <v>1.1999076192318354E-3</v>
      </c>
      <c r="GJ102" s="2">
        <f t="shared" si="176"/>
        <v>9.7159054388069876E-4</v>
      </c>
      <c r="GK102" s="2">
        <f t="shared" si="177"/>
        <v>9.5408596899056901E-4</v>
      </c>
      <c r="GM102" s="86">
        <f t="shared" si="325"/>
        <v>2.3815510814763972E-8</v>
      </c>
      <c r="GN102" s="86">
        <f t="shared" si="178"/>
        <v>3.3869069126175155E-17</v>
      </c>
      <c r="GO102" s="86">
        <f t="shared" si="179"/>
        <v>1.5473630524089862E-21</v>
      </c>
      <c r="GP102" s="86">
        <f t="shared" si="180"/>
        <v>1.4320928939570155E-22</v>
      </c>
      <c r="GQ102" s="86">
        <f t="shared" si="181"/>
        <v>2.6423699259489479E-24</v>
      </c>
      <c r="GR102" s="86">
        <f t="shared" si="182"/>
        <v>5.9710334690449916E-25</v>
      </c>
      <c r="GS102" s="86">
        <f t="shared" si="183"/>
        <v>1.401090218148257E-18</v>
      </c>
      <c r="GT102" s="86">
        <f t="shared" si="184"/>
        <v>5.9347926734852501E-20</v>
      </c>
      <c r="GU102" s="86">
        <f t="shared" si="185"/>
        <v>1.5235110335184654E-7</v>
      </c>
      <c r="GV102" s="86">
        <f t="shared" si="186"/>
        <v>5.0217336416498304E-21</v>
      </c>
      <c r="GW102" s="86">
        <f t="shared" si="187"/>
        <v>7.5300434067544301E-20</v>
      </c>
      <c r="GX102" s="86">
        <f t="shared" si="188"/>
        <v>7.1071905721398976E-23</v>
      </c>
      <c r="GY102" s="86">
        <f t="shared" si="189"/>
        <v>6.6834385540407829E-18</v>
      </c>
      <c r="GZ102" s="86">
        <f t="shared" si="190"/>
        <v>1.7599012172590781E-9</v>
      </c>
      <c r="HA102" s="86">
        <f t="shared" si="191"/>
        <v>3.7949546897779374E-10</v>
      </c>
      <c r="HC102" s="86">
        <f t="shared" si="326"/>
        <v>0.37269721230677616</v>
      </c>
      <c r="HD102" s="86">
        <f t="shared" si="192"/>
        <v>0.37143217107319337</v>
      </c>
      <c r="HE102" s="86">
        <f t="shared" si="193"/>
        <v>0.38810452264062217</v>
      </c>
      <c r="HF102" s="86">
        <f t="shared" si="194"/>
        <v>0.42498664155516713</v>
      </c>
      <c r="HG102" s="86">
        <f t="shared" si="195"/>
        <v>0.37003141727771166</v>
      </c>
      <c r="HH102" s="86">
        <f t="shared" si="196"/>
        <v>0.40804787954050314</v>
      </c>
      <c r="HI102" s="86">
        <f t="shared" si="197"/>
        <v>0.3446036071903783</v>
      </c>
      <c r="HJ102" s="86">
        <f t="shared" si="198"/>
        <v>0.40259195780647072</v>
      </c>
      <c r="HK102" s="86">
        <f t="shared" si="199"/>
        <v>7.5408560987949652E-2</v>
      </c>
      <c r="HL102" s="86">
        <f t="shared" si="200"/>
        <v>0.37753739391284441</v>
      </c>
      <c r="HM102" s="86">
        <f t="shared" si="201"/>
        <v>0.32198480774932975</v>
      </c>
      <c r="HN102" s="86">
        <f t="shared" si="202"/>
        <v>0.39029449729666998</v>
      </c>
      <c r="HO102" s="86">
        <f t="shared" si="203"/>
        <v>0.23984278122042754</v>
      </c>
      <c r="HP102" s="86">
        <f t="shared" si="204"/>
        <v>0.22104111436421933</v>
      </c>
      <c r="HQ102" s="86">
        <f t="shared" si="205"/>
        <v>0.2115275012380986</v>
      </c>
      <c r="HS102" s="86">
        <f t="shared" si="327"/>
        <v>9.7139034795680706E-18</v>
      </c>
      <c r="HT102" s="86">
        <f t="shared" si="206"/>
        <v>3.3845586355208262E-15</v>
      </c>
      <c r="HU102" s="86">
        <f t="shared" si="207"/>
        <v>1.8039741702696215E-18</v>
      </c>
      <c r="HV102" s="86">
        <f t="shared" si="208"/>
        <v>1.1719601328416484E-20</v>
      </c>
      <c r="HW102" s="86">
        <f t="shared" si="209"/>
        <v>1.8647899059645309E-20</v>
      </c>
      <c r="HX102" s="86">
        <f t="shared" si="210"/>
        <v>4.678787924356933E-19</v>
      </c>
      <c r="HY102" s="86">
        <f t="shared" si="211"/>
        <v>5.1709509498798619E-19</v>
      </c>
      <c r="HZ102" s="86">
        <f t="shared" si="212"/>
        <v>1.1612716666866495E-19</v>
      </c>
      <c r="IA102" s="86">
        <f t="shared" si="213"/>
        <v>4.6919641751553465E-23</v>
      </c>
      <c r="IB102" s="86">
        <f t="shared" si="214"/>
        <v>9.2525948788599321E-21</v>
      </c>
      <c r="IC102" s="86">
        <f t="shared" si="215"/>
        <v>1.7361436479518965E-20</v>
      </c>
      <c r="ID102" s="86">
        <f t="shared" si="216"/>
        <v>2.1019704953279646E-20</v>
      </c>
      <c r="IE102" s="86">
        <f t="shared" si="217"/>
        <v>4.297651290027001E-22</v>
      </c>
      <c r="IF102" s="86">
        <f t="shared" si="218"/>
        <v>4.7565670986313068E-11</v>
      </c>
      <c r="IG102" s="86">
        <f t="shared" si="219"/>
        <v>2.9305137158347738E-11</v>
      </c>
      <c r="II102" s="86">
        <f t="shared" si="328"/>
        <v>4.6786122019110539E-84</v>
      </c>
      <c r="IJ102" s="86">
        <f t="shared" si="329"/>
        <v>5.3476897415610829E-80</v>
      </c>
      <c r="IK102" s="86">
        <f t="shared" si="330"/>
        <v>3.2357100491019232E-89</v>
      </c>
      <c r="IL102" s="86">
        <f t="shared" si="331"/>
        <v>2.869917931703879E-104</v>
      </c>
      <c r="IM102" s="86">
        <f t="shared" si="332"/>
        <v>4.7824042396877877E-100</v>
      </c>
      <c r="IN102" s="86">
        <f t="shared" si="333"/>
        <v>4.0423702127239722E-91</v>
      </c>
      <c r="IO102" s="86">
        <f t="shared" si="334"/>
        <v>1.1739851551376572E-88</v>
      </c>
      <c r="IP102" s="86">
        <f t="shared" si="335"/>
        <v>3.0692280760403742E-95</v>
      </c>
      <c r="IQ102" s="86">
        <f t="shared" si="336"/>
        <v>3.2011367097237659E-103</v>
      </c>
      <c r="IR102" s="86">
        <f t="shared" si="337"/>
        <v>6.537017776569534E-100</v>
      </c>
      <c r="IS102" s="86">
        <f t="shared" si="338"/>
        <v>8.954662660559718E-100</v>
      </c>
      <c r="IT102" s="86">
        <f t="shared" si="339"/>
        <v>4.6095033955466584E-101</v>
      </c>
      <c r="IU102" s="86">
        <f t="shared" si="340"/>
        <v>7.7638983376226406E-104</v>
      </c>
      <c r="IV102" s="86">
        <f t="shared" si="341"/>
        <v>1.7724332117113107E-71</v>
      </c>
      <c r="IW102" s="86">
        <f t="shared" si="342"/>
        <v>7.4857454893873685E-52</v>
      </c>
      <c r="IY102" s="86">
        <f t="shared" si="343"/>
        <v>0.372697236122287</v>
      </c>
      <c r="IZ102" s="86">
        <f t="shared" si="344"/>
        <v>0.37143217107319682</v>
      </c>
      <c r="JA102" s="86">
        <f t="shared" si="345"/>
        <v>0.38810452264062217</v>
      </c>
      <c r="JB102" s="86">
        <f t="shared" si="346"/>
        <v>0.42498664155516713</v>
      </c>
      <c r="JC102" s="86">
        <f t="shared" si="347"/>
        <v>0.37003141727771166</v>
      </c>
      <c r="JD102" s="86">
        <f t="shared" si="348"/>
        <v>0.40804787954050314</v>
      </c>
      <c r="JE102" s="86">
        <f t="shared" si="349"/>
        <v>0.3446036071903783</v>
      </c>
      <c r="JF102" s="86">
        <f t="shared" si="350"/>
        <v>0.40259195780647072</v>
      </c>
      <c r="JG102" s="86">
        <f t="shared" si="351"/>
        <v>7.540871333905301E-2</v>
      </c>
      <c r="JH102" s="86">
        <f t="shared" si="352"/>
        <v>0.37753739391284441</v>
      </c>
      <c r="JI102" s="86">
        <f t="shared" si="353"/>
        <v>0.32198480774932975</v>
      </c>
      <c r="JJ102" s="86">
        <f t="shared" si="354"/>
        <v>0.39029449729666998</v>
      </c>
      <c r="JK102" s="86">
        <f t="shared" si="355"/>
        <v>0.23984278122042754</v>
      </c>
      <c r="JL102" s="86">
        <f t="shared" si="356"/>
        <v>0.22104111617168623</v>
      </c>
      <c r="JM102" s="86">
        <f t="shared" si="357"/>
        <v>0.21152750164689921</v>
      </c>
    </row>
    <row r="103" spans="2:273" x14ac:dyDescent="0.25">
      <c r="B103" s="2">
        <v>76</v>
      </c>
      <c r="C103" s="37">
        <v>180.721</v>
      </c>
      <c r="D103" s="37">
        <v>188.37200000000001</v>
      </c>
      <c r="E103" s="37">
        <v>192.55</v>
      </c>
      <c r="F103" s="37">
        <v>201.82499999999999</v>
      </c>
      <c r="G103" s="37">
        <v>197.12200000000001</v>
      </c>
      <c r="H103" s="37">
        <v>193.732</v>
      </c>
      <c r="I103" s="37">
        <v>183.41499999999999</v>
      </c>
      <c r="J103" s="37">
        <v>188.14599999999999</v>
      </c>
      <c r="K103" s="37">
        <v>123.878</v>
      </c>
      <c r="L103" s="37">
        <v>190.69800000000001</v>
      </c>
      <c r="M103" s="37">
        <v>185.881</v>
      </c>
      <c r="N103" s="37">
        <v>194.405</v>
      </c>
      <c r="O103" s="37">
        <v>178.89500000000001</v>
      </c>
      <c r="P103" s="37">
        <v>163.1</v>
      </c>
      <c r="Q103" s="37">
        <v>149.57499999999999</v>
      </c>
      <c r="S103" s="4">
        <f t="shared" si="229"/>
        <v>184.55113530493662</v>
      </c>
      <c r="T103" s="4">
        <f t="shared" si="230"/>
        <v>186.58586773605109</v>
      </c>
      <c r="U103" s="4">
        <f t="shared" si="231"/>
        <v>197.14629598999551</v>
      </c>
      <c r="V103" s="4">
        <f t="shared" si="232"/>
        <v>204.9637209433248</v>
      </c>
      <c r="W103" s="4">
        <f t="shared" si="233"/>
        <v>195.84426989849044</v>
      </c>
      <c r="X103" s="4">
        <f t="shared" si="234"/>
        <v>192.67887763608451</v>
      </c>
      <c r="Y103" s="4">
        <f t="shared" si="235"/>
        <v>180.26693012720295</v>
      </c>
      <c r="Z103" s="4">
        <f t="shared" si="236"/>
        <v>189.82047007491659</v>
      </c>
      <c r="AA103" s="4">
        <f t="shared" si="237"/>
        <v>126.42609207562398</v>
      </c>
      <c r="AB103" s="4">
        <f t="shared" si="238"/>
        <v>188.58798374713817</v>
      </c>
      <c r="AC103" s="4">
        <f t="shared" si="239"/>
        <v>184.54259563675157</v>
      </c>
      <c r="AD103" s="4">
        <f t="shared" si="240"/>
        <v>195.1058165917656</v>
      </c>
      <c r="AE103" s="4">
        <f t="shared" si="241"/>
        <v>173.95861667578254</v>
      </c>
      <c r="AF103" s="4">
        <f t="shared" si="242"/>
        <v>159.6111448614989</v>
      </c>
      <c r="AG103" s="4">
        <f t="shared" si="243"/>
        <v>147.50467080241657</v>
      </c>
      <c r="AI103" s="4">
        <f t="shared" si="244"/>
        <v>-3.8301353049366185</v>
      </c>
      <c r="AJ103" s="4">
        <f t="shared" si="245"/>
        <v>1.7861322639489288</v>
      </c>
      <c r="AK103" s="4">
        <f t="shared" si="246"/>
        <v>-4.5962959899954967</v>
      </c>
      <c r="AL103" s="4">
        <f t="shared" si="247"/>
        <v>-3.1387209433248131</v>
      </c>
      <c r="AM103" s="4">
        <f t="shared" si="248"/>
        <v>1.2777301015095759</v>
      </c>
      <c r="AN103" s="4">
        <f t="shared" si="249"/>
        <v>1.0531223639154916</v>
      </c>
      <c r="AO103" s="4">
        <f t="shared" si="250"/>
        <v>3.1480698727970378</v>
      </c>
      <c r="AP103" s="4">
        <f t="shared" si="251"/>
        <v>-1.6744700749165986</v>
      </c>
      <c r="AQ103" s="4">
        <f t="shared" si="252"/>
        <v>-2.548092075623984</v>
      </c>
      <c r="AR103" s="4">
        <f t="shared" si="253"/>
        <v>2.1100162528618398</v>
      </c>
      <c r="AS103" s="4">
        <f t="shared" si="254"/>
        <v>1.3384043632484293</v>
      </c>
      <c r="AT103" s="4">
        <f t="shared" si="255"/>
        <v>-0.70081659176560152</v>
      </c>
      <c r="AU103" s="4">
        <f t="shared" si="256"/>
        <v>4.9363833242174735</v>
      </c>
      <c r="AV103" s="4">
        <f t="shared" si="257"/>
        <v>3.4888551385010942</v>
      </c>
      <c r="AW103" s="4">
        <f t="shared" si="257"/>
        <v>2.070329197583419</v>
      </c>
      <c r="AY103" s="2">
        <f t="shared" si="308"/>
        <v>93.027583267226902</v>
      </c>
      <c r="AZ103" s="2">
        <f t="shared" si="147"/>
        <v>93.146155728652033</v>
      </c>
      <c r="BA103" s="2">
        <f t="shared" si="148"/>
        <v>91.754669624665439</v>
      </c>
      <c r="BB103" s="2">
        <f t="shared" si="149"/>
        <v>92.499126392869613</v>
      </c>
      <c r="BC103" s="2">
        <f t="shared" si="150"/>
        <v>92.839451351570645</v>
      </c>
      <c r="BD103" s="2">
        <f t="shared" si="151"/>
        <v>94.19744088646371</v>
      </c>
      <c r="BE103" s="2">
        <f t="shared" si="152"/>
        <v>91.764245485300904</v>
      </c>
      <c r="BF103" s="2">
        <f t="shared" si="153"/>
        <v>94.936888132228461</v>
      </c>
      <c r="BG103" s="2">
        <f t="shared" si="154"/>
        <v>95.135911224379882</v>
      </c>
      <c r="BH103" s="2">
        <f t="shared" si="155"/>
        <v>93.93375794663767</v>
      </c>
      <c r="BI103" s="2">
        <f t="shared" si="156"/>
        <v>95.888238631557527</v>
      </c>
      <c r="BJ103" s="2">
        <f t="shared" si="157"/>
        <v>97.505906120950215</v>
      </c>
      <c r="BK103" s="2">
        <f t="shared" si="158"/>
        <v>100.02829692416817</v>
      </c>
      <c r="BL103" s="2">
        <f t="shared" si="159"/>
        <v>98.140812172204036</v>
      </c>
      <c r="BM103" s="2">
        <f t="shared" si="160"/>
        <v>98.211182559659534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109.47030384615385</v>
      </c>
      <c r="DL103" s="2">
        <f t="shared" si="289"/>
        <v>115.29468589743591</v>
      </c>
      <c r="DM103" s="2">
        <f t="shared" si="289"/>
        <v>110.89086772983113</v>
      </c>
      <c r="DN103" s="2">
        <f t="shared" si="289"/>
        <v>114.60856238273919</v>
      </c>
      <c r="DO103" s="2">
        <f t="shared" si="289"/>
        <v>112.54198161350841</v>
      </c>
      <c r="DP103" s="2">
        <f t="shared" si="289"/>
        <v>114.09887045028144</v>
      </c>
      <c r="DQ103" s="2">
        <f t="shared" si="289"/>
        <v>109.11132382739211</v>
      </c>
      <c r="DR103" s="2">
        <f t="shared" si="289"/>
        <v>111.7212048364154</v>
      </c>
      <c r="DS103" s="2">
        <f t="shared" si="289"/>
        <v>111.73807485928705</v>
      </c>
      <c r="DT103" s="2">
        <f t="shared" si="289"/>
        <v>110.37896096096097</v>
      </c>
      <c r="DU103" s="2">
        <f t="shared" si="289"/>
        <v>105.93185928438561</v>
      </c>
      <c r="DV103" s="2">
        <f t="shared" si="289"/>
        <v>110.76337618083672</v>
      </c>
      <c r="DW103" s="2">
        <f t="shared" si="289"/>
        <v>111.89833846153846</v>
      </c>
      <c r="DX103" s="2">
        <f t="shared" si="289"/>
        <v>107.69369095816464</v>
      </c>
      <c r="DY103" s="2">
        <f t="shared" si="289"/>
        <v>103.22464285714285</v>
      </c>
      <c r="EA103" s="2">
        <f t="shared" si="228"/>
        <v>92.469875128998979</v>
      </c>
      <c r="EB103" s="2">
        <f t="shared" si="290"/>
        <v>92.426902254388153</v>
      </c>
      <c r="EC103" s="2">
        <f t="shared" si="291"/>
        <v>91.085313047143501</v>
      </c>
      <c r="ED103" s="2">
        <f t="shared" si="292"/>
        <v>91.680439153935424</v>
      </c>
      <c r="EE103" s="2">
        <f t="shared" si="293"/>
        <v>92.113862929481996</v>
      </c>
      <c r="EF103" s="2">
        <f t="shared" si="294"/>
        <v>93.486900693858104</v>
      </c>
      <c r="EG103" s="2">
        <f t="shared" si="295"/>
        <v>91.111545284197376</v>
      </c>
      <c r="EH103" s="2">
        <f t="shared" si="296"/>
        <v>94.251024710027906</v>
      </c>
      <c r="EI103" s="2">
        <f t="shared" si="297"/>
        <v>94.012352298175415</v>
      </c>
      <c r="EJ103" s="2">
        <f t="shared" si="298"/>
        <v>93.183658288190671</v>
      </c>
      <c r="EK103" s="2">
        <f t="shared" si="299"/>
        <v>95.431093761356763</v>
      </c>
      <c r="EL103" s="2">
        <f t="shared" si="300"/>
        <v>96.986163572227497</v>
      </c>
      <c r="EM103" s="2">
        <f t="shared" si="301"/>
        <v>99.578151447495742</v>
      </c>
      <c r="EN103" s="2">
        <f t="shared" si="302"/>
        <v>97.747038394951574</v>
      </c>
      <c r="EO103" s="2">
        <f t="shared" si="303"/>
        <v>97.967790612625066</v>
      </c>
      <c r="EQ103" s="2">
        <f t="shared" si="304"/>
        <v>92.49147255280667</v>
      </c>
      <c r="ER103" s="2">
        <f t="shared" si="305"/>
        <v>92.109857917305675</v>
      </c>
      <c r="ES103" s="2">
        <f t="shared" si="305"/>
        <v>90.994409674436227</v>
      </c>
      <c r="ET103" s="2">
        <f t="shared" si="305"/>
        <v>91.109332050391941</v>
      </c>
      <c r="EU103" s="2">
        <f t="shared" si="305"/>
        <v>91.421313633137672</v>
      </c>
      <c r="EV103" s="2">
        <f t="shared" si="305"/>
        <v>92.514266261984844</v>
      </c>
      <c r="EW103" s="2">
        <f t="shared" si="305"/>
        <v>91.406626067893413</v>
      </c>
      <c r="EX103" s="2">
        <f t="shared" si="305"/>
        <v>93.646006142917429</v>
      </c>
      <c r="EY103" s="2">
        <f t="shared" si="305"/>
        <v>93.834905469764777</v>
      </c>
      <c r="EZ103" s="2">
        <f t="shared" si="305"/>
        <v>93.564975371779497</v>
      </c>
      <c r="FA103" s="2">
        <f t="shared" si="305"/>
        <v>95.593243419030202</v>
      </c>
      <c r="FB103" s="2">
        <f t="shared" si="305"/>
        <v>96.627797923187018</v>
      </c>
      <c r="FC103" s="2">
        <f t="shared" si="305"/>
        <v>99.519953108892381</v>
      </c>
      <c r="FD103" s="2">
        <f t="shared" si="305"/>
        <v>98.945050294479557</v>
      </c>
      <c r="FE103" s="2">
        <f t="shared" si="305"/>
        <v>98.556342343598971</v>
      </c>
      <c r="FG103" s="2">
        <f t="shared" si="306"/>
        <v>0.96719634588536763</v>
      </c>
      <c r="FH103" s="2">
        <f t="shared" si="307"/>
        <v>0.96852455576444141</v>
      </c>
      <c r="FI103" s="2">
        <f t="shared" si="307"/>
        <v>0.96619385553833348</v>
      </c>
      <c r="FJ103" s="2">
        <f t="shared" si="307"/>
        <v>0.96424206550261893</v>
      </c>
      <c r="FK103" s="2">
        <f t="shared" si="307"/>
        <v>0.96442012857759263</v>
      </c>
      <c r="FL103" s="2">
        <f t="shared" si="307"/>
        <v>0.96543893997697672</v>
      </c>
      <c r="FM103" s="2">
        <f t="shared" si="307"/>
        <v>0.96376847542063082</v>
      </c>
      <c r="FN103" s="2">
        <f t="shared" si="307"/>
        <v>0.96066405504739627</v>
      </c>
      <c r="FO103" s="2">
        <f t="shared" si="307"/>
        <v>0.93660237853726513</v>
      </c>
      <c r="FP103" s="2">
        <f t="shared" si="307"/>
        <v>0.95642302870857276</v>
      </c>
      <c r="FQ103" s="2">
        <f t="shared" si="307"/>
        <v>0.95649310105032781</v>
      </c>
      <c r="FR103" s="2">
        <f t="shared" si="307"/>
        <v>0.96222800821743737</v>
      </c>
      <c r="FS103" s="2">
        <f t="shared" si="307"/>
        <v>0.96345655814702724</v>
      </c>
      <c r="FT103" s="2">
        <f t="shared" si="307"/>
        <v>0.96053972741644122</v>
      </c>
      <c r="FU103" s="2">
        <f t="shared" si="307"/>
        <v>0.95381717268000055</v>
      </c>
      <c r="FW103" s="2">
        <f t="shared" si="324"/>
        <v>1.4795648870867312E-3</v>
      </c>
      <c r="FX103" s="2">
        <f t="shared" si="164"/>
        <v>1.6406998101984932E-3</v>
      </c>
      <c r="FY103" s="2">
        <f t="shared" si="165"/>
        <v>2.1216509212171526E-3</v>
      </c>
      <c r="FZ103" s="2">
        <f t="shared" si="166"/>
        <v>2.0575643727104788E-3</v>
      </c>
      <c r="GA103" s="2">
        <f t="shared" si="167"/>
        <v>1.7925281236265403E-3</v>
      </c>
      <c r="GB103" s="2">
        <f t="shared" si="168"/>
        <v>1.882856784478753E-3</v>
      </c>
      <c r="GC103" s="2">
        <f t="shared" si="169"/>
        <v>1.8326587919476904E-3</v>
      </c>
      <c r="GD103" s="2">
        <f t="shared" si="170"/>
        <v>2.2191410910362033E-3</v>
      </c>
      <c r="GE103" s="2">
        <f t="shared" si="171"/>
        <v>1.1818913880445509E-3</v>
      </c>
      <c r="GF103" s="2">
        <f t="shared" si="172"/>
        <v>2.0467153502065159E-3</v>
      </c>
      <c r="GG103" s="2">
        <f t="shared" si="173"/>
        <v>1.7830792878915881E-3</v>
      </c>
      <c r="GH103" s="2">
        <f t="shared" si="174"/>
        <v>1.814383487995633E-3</v>
      </c>
      <c r="GI103" s="2">
        <f t="shared" si="175"/>
        <v>1.3155202507737216E-3</v>
      </c>
      <c r="GJ103" s="2">
        <f t="shared" si="176"/>
        <v>1.0652279953446539E-3</v>
      </c>
      <c r="GK103" s="2">
        <f t="shared" si="177"/>
        <v>1.0460381760063148E-3</v>
      </c>
      <c r="GM103" s="86">
        <f t="shared" si="325"/>
        <v>3.002059265226991E-9</v>
      </c>
      <c r="GN103" s="86">
        <f t="shared" si="178"/>
        <v>2.8742927200407098E-19</v>
      </c>
      <c r="GO103" s="86">
        <f t="shared" si="179"/>
        <v>3.8585169698482475E-24</v>
      </c>
      <c r="GP103" s="86">
        <f t="shared" si="180"/>
        <v>3.4236134251554075E-25</v>
      </c>
      <c r="GQ103" s="86">
        <f t="shared" si="181"/>
        <v>3.4436252413062781E-27</v>
      </c>
      <c r="GR103" s="86">
        <f t="shared" si="182"/>
        <v>7.2302496261433435E-28</v>
      </c>
      <c r="GS103" s="86">
        <f t="shared" si="183"/>
        <v>7.579400113880694E-21</v>
      </c>
      <c r="GT103" s="86">
        <f t="shared" si="184"/>
        <v>2.7519164099350839E-22</v>
      </c>
      <c r="GU103" s="86">
        <f t="shared" si="185"/>
        <v>7.3346937561818326E-9</v>
      </c>
      <c r="GV103" s="86">
        <f t="shared" si="186"/>
        <v>1.3862084863268504E-23</v>
      </c>
      <c r="GW103" s="86">
        <f t="shared" si="187"/>
        <v>2.3152940735108625E-22</v>
      </c>
      <c r="GX103" s="86">
        <f t="shared" si="188"/>
        <v>1.5446315590861619E-25</v>
      </c>
      <c r="GY103" s="86">
        <f t="shared" si="189"/>
        <v>4.4158491869835819E-20</v>
      </c>
      <c r="GZ103" s="86">
        <f t="shared" si="190"/>
        <v>1.4581318227704995E-10</v>
      </c>
      <c r="HA103" s="86">
        <f t="shared" si="191"/>
        <v>2.8073072583053347E-11</v>
      </c>
      <c r="HC103" s="86">
        <f t="shared" si="326"/>
        <v>0.44989994028940233</v>
      </c>
      <c r="HD103" s="86">
        <f t="shared" si="192"/>
        <v>0.45389961897015829</v>
      </c>
      <c r="HE103" s="86">
        <f t="shared" si="193"/>
        <v>0.47718036944257552</v>
      </c>
      <c r="HF103" s="86">
        <f t="shared" si="194"/>
        <v>0.52627391075810737</v>
      </c>
      <c r="HG103" s="86">
        <f t="shared" si="195"/>
        <v>0.46409762652615205</v>
      </c>
      <c r="HH103" s="86">
        <f t="shared" si="196"/>
        <v>0.50005727374243902</v>
      </c>
      <c r="HI103" s="86">
        <f t="shared" si="197"/>
        <v>0.43021833117608116</v>
      </c>
      <c r="HJ103" s="86">
        <f t="shared" si="198"/>
        <v>0.50197304039959834</v>
      </c>
      <c r="HK103" s="86">
        <f t="shared" si="199"/>
        <v>0.10526018693683256</v>
      </c>
      <c r="HL103" s="86">
        <f t="shared" si="200"/>
        <v>0.47469459610244785</v>
      </c>
      <c r="HM103" s="86">
        <f t="shared" si="201"/>
        <v>0.40870613258892435</v>
      </c>
      <c r="HN103" s="86">
        <f t="shared" si="202"/>
        <v>0.48745825315788072</v>
      </c>
      <c r="HO103" s="86">
        <f t="shared" si="203"/>
        <v>0.31043316589440084</v>
      </c>
      <c r="HP103" s="86">
        <f t="shared" si="204"/>
        <v>0.2892564332228903</v>
      </c>
      <c r="HQ103" s="86">
        <f t="shared" si="205"/>
        <v>0.28615683948223741</v>
      </c>
      <c r="HS103" s="86">
        <f t="shared" si="327"/>
        <v>5.3147987328695973E-17</v>
      </c>
      <c r="HT103" s="86">
        <f t="shared" si="206"/>
        <v>1.5915781628675478E-14</v>
      </c>
      <c r="HU103" s="86">
        <f t="shared" si="207"/>
        <v>1.1968487595217186E-17</v>
      </c>
      <c r="HV103" s="86">
        <f t="shared" si="208"/>
        <v>1.0196751428651032E-19</v>
      </c>
      <c r="HW103" s="86">
        <f t="shared" si="209"/>
        <v>1.4672997802132866E-19</v>
      </c>
      <c r="HX103" s="86">
        <f t="shared" si="210"/>
        <v>3.1560898719549035E-18</v>
      </c>
      <c r="HY103" s="86">
        <f t="shared" si="211"/>
        <v>3.3633700465324482E-18</v>
      </c>
      <c r="HZ103" s="86">
        <f t="shared" si="212"/>
        <v>8.9050245881087558E-19</v>
      </c>
      <c r="IA103" s="86">
        <f t="shared" si="213"/>
        <v>3.8277259264988253E-22</v>
      </c>
      <c r="IB103" s="86">
        <f t="shared" si="214"/>
        <v>7.7181356017419823E-20</v>
      </c>
      <c r="IC103" s="86">
        <f t="shared" si="215"/>
        <v>1.3622060210292891E-19</v>
      </c>
      <c r="ID103" s="86">
        <f t="shared" si="216"/>
        <v>1.6731841707084246E-19</v>
      </c>
      <c r="IE103" s="86">
        <f t="shared" si="217"/>
        <v>3.4762327544686551E-21</v>
      </c>
      <c r="IF103" s="86">
        <f t="shared" si="218"/>
        <v>1.2077191812260667E-10</v>
      </c>
      <c r="IG103" s="86">
        <f t="shared" si="219"/>
        <v>7.6125807582870857E-11</v>
      </c>
      <c r="II103" s="86">
        <f t="shared" si="328"/>
        <v>8.8100969589837049E-82</v>
      </c>
      <c r="IJ103" s="86">
        <f t="shared" si="329"/>
        <v>8.4171059766758128E-78</v>
      </c>
      <c r="IK103" s="86">
        <f t="shared" si="330"/>
        <v>1.164321793281586E-86</v>
      </c>
      <c r="IL103" s="86">
        <f t="shared" si="331"/>
        <v>2.7484211521092916E-101</v>
      </c>
      <c r="IM103" s="86">
        <f t="shared" si="332"/>
        <v>2.9991605905733417E-97</v>
      </c>
      <c r="IN103" s="86">
        <f t="shared" si="333"/>
        <v>1.4777202572031842E-88</v>
      </c>
      <c r="IO103" s="86">
        <f t="shared" si="334"/>
        <v>3.5608076326519282E-86</v>
      </c>
      <c r="IP103" s="86">
        <f t="shared" si="335"/>
        <v>1.7327430580530837E-92</v>
      </c>
      <c r="IQ103" s="86">
        <f t="shared" si="336"/>
        <v>1.6513670362728553E-100</v>
      </c>
      <c r="IR103" s="86">
        <f t="shared" si="337"/>
        <v>4.6507554247414639E-97</v>
      </c>
      <c r="IS103" s="86">
        <f t="shared" si="338"/>
        <v>5.4874299386447144E-97</v>
      </c>
      <c r="IT103" s="86">
        <f t="shared" si="339"/>
        <v>3.1277528659430775E-98</v>
      </c>
      <c r="IU103" s="86">
        <f t="shared" si="340"/>
        <v>4.5950343227407103E-101</v>
      </c>
      <c r="IV103" s="86">
        <f t="shared" si="341"/>
        <v>1.217107531589281E-69</v>
      </c>
      <c r="IW103" s="86">
        <f t="shared" si="342"/>
        <v>1.5546765840703695E-50</v>
      </c>
      <c r="IY103" s="86">
        <f t="shared" si="343"/>
        <v>0.44989994329146166</v>
      </c>
      <c r="IZ103" s="86">
        <f t="shared" si="344"/>
        <v>0.45389961897017422</v>
      </c>
      <c r="JA103" s="86">
        <f t="shared" si="345"/>
        <v>0.47718036944257552</v>
      </c>
      <c r="JB103" s="86">
        <f t="shared" si="346"/>
        <v>0.52627391075810737</v>
      </c>
      <c r="JC103" s="86">
        <f t="shared" si="347"/>
        <v>0.46409762652615205</v>
      </c>
      <c r="JD103" s="86">
        <f t="shared" si="348"/>
        <v>0.50005727374243902</v>
      </c>
      <c r="JE103" s="86">
        <f t="shared" si="349"/>
        <v>0.43021833117608116</v>
      </c>
      <c r="JF103" s="86">
        <f t="shared" si="350"/>
        <v>0.50197304039959834</v>
      </c>
      <c r="JG103" s="86">
        <f t="shared" si="351"/>
        <v>0.10526019427152632</v>
      </c>
      <c r="JH103" s="86">
        <f t="shared" si="352"/>
        <v>0.47469459610244785</v>
      </c>
      <c r="JI103" s="86">
        <f t="shared" si="353"/>
        <v>0.40870613258892435</v>
      </c>
      <c r="JJ103" s="86">
        <f t="shared" si="354"/>
        <v>0.48745825315788072</v>
      </c>
      <c r="JK103" s="86">
        <f t="shared" si="355"/>
        <v>0.31043316589440084</v>
      </c>
      <c r="JL103" s="86">
        <f t="shared" si="356"/>
        <v>0.28925643348947538</v>
      </c>
      <c r="JM103" s="86">
        <f t="shared" si="357"/>
        <v>0.28615683958643634</v>
      </c>
    </row>
    <row r="104" spans="2:273" x14ac:dyDescent="0.25">
      <c r="B104" s="2">
        <v>77</v>
      </c>
      <c r="C104" s="37">
        <v>185.41900000000001</v>
      </c>
      <c r="D104" s="37">
        <v>194.09299999999999</v>
      </c>
      <c r="E104" s="37">
        <v>197.57499999999999</v>
      </c>
      <c r="F104" s="37">
        <v>205.625</v>
      </c>
      <c r="G104" s="37">
        <v>202.244</v>
      </c>
      <c r="H104" s="37">
        <v>195.90199999999999</v>
      </c>
      <c r="I104" s="37">
        <v>188.732</v>
      </c>
      <c r="J104" s="37">
        <v>190.87799999999999</v>
      </c>
      <c r="K104" s="37">
        <v>131.92699999999999</v>
      </c>
      <c r="L104" s="37">
        <v>195.55799999999999</v>
      </c>
      <c r="M104" s="37">
        <v>197.405</v>
      </c>
      <c r="N104" s="37">
        <v>200.595</v>
      </c>
      <c r="O104" s="37">
        <v>189.184</v>
      </c>
      <c r="P104" s="37">
        <v>169.82499999999999</v>
      </c>
      <c r="Q104" s="37">
        <v>155.25</v>
      </c>
      <c r="S104" s="4">
        <f t="shared" si="229"/>
        <v>190.52218711725632</v>
      </c>
      <c r="T104" s="4">
        <f t="shared" si="230"/>
        <v>195.3444011690747</v>
      </c>
      <c r="U104" s="4">
        <f t="shared" si="231"/>
        <v>204.33902870857943</v>
      </c>
      <c r="V104" s="4">
        <f t="shared" si="232"/>
        <v>210.6042063907943</v>
      </c>
      <c r="W104" s="4">
        <f t="shared" si="233"/>
        <v>206.01615344533161</v>
      </c>
      <c r="X104" s="4">
        <f t="shared" si="234"/>
        <v>199.07911907155335</v>
      </c>
      <c r="Y104" s="4">
        <f t="shared" si="235"/>
        <v>190.39847147145736</v>
      </c>
      <c r="Z104" s="4">
        <f t="shared" si="236"/>
        <v>197.89005066108814</v>
      </c>
      <c r="AA104" s="4">
        <f t="shared" si="237"/>
        <v>134.84145319914384</v>
      </c>
      <c r="AB104" s="4">
        <f t="shared" si="238"/>
        <v>197.71007662492372</v>
      </c>
      <c r="AC104" s="4">
        <f t="shared" si="239"/>
        <v>195.128234874528</v>
      </c>
      <c r="AD104" s="4">
        <f t="shared" si="240"/>
        <v>203.64443608061009</v>
      </c>
      <c r="AE104" s="4">
        <f t="shared" si="241"/>
        <v>185.74048902141183</v>
      </c>
      <c r="AF104" s="4">
        <f t="shared" si="242"/>
        <v>169.82714431549243</v>
      </c>
      <c r="AG104" s="4">
        <f t="shared" si="243"/>
        <v>156.24771977812077</v>
      </c>
      <c r="AI104" s="4">
        <f t="shared" si="244"/>
        <v>-5.1031871172563115</v>
      </c>
      <c r="AJ104" s="4">
        <f t="shared" si="245"/>
        <v>-1.2514011690747111</v>
      </c>
      <c r="AK104" s="4">
        <f t="shared" si="246"/>
        <v>-6.7640287085794455</v>
      </c>
      <c r="AL104" s="4">
        <f t="shared" si="247"/>
        <v>-4.9792063907943032</v>
      </c>
      <c r="AM104" s="4">
        <f t="shared" si="248"/>
        <v>-3.772153445331611</v>
      </c>
      <c r="AN104" s="4">
        <f t="shared" si="249"/>
        <v>-3.1771190715533635</v>
      </c>
      <c r="AO104" s="4">
        <f t="shared" si="250"/>
        <v>-1.6664714714573563</v>
      </c>
      <c r="AP104" s="4">
        <f t="shared" si="251"/>
        <v>-7.0120506610881534</v>
      </c>
      <c r="AQ104" s="4">
        <f t="shared" si="252"/>
        <v>-2.9144531991438498</v>
      </c>
      <c r="AR104" s="4">
        <f t="shared" si="253"/>
        <v>-2.1520766249237226</v>
      </c>
      <c r="AS104" s="4">
        <f t="shared" si="254"/>
        <v>2.2767651254719965</v>
      </c>
      <c r="AT104" s="4">
        <f t="shared" si="255"/>
        <v>-3.0494360806100929</v>
      </c>
      <c r="AU104" s="4">
        <f t="shared" si="256"/>
        <v>3.443510978588165</v>
      </c>
      <c r="AV104" s="4">
        <f t="shared" si="257"/>
        <v>-2.1443154924440933E-3</v>
      </c>
      <c r="AW104" s="4">
        <f t="shared" si="257"/>
        <v>-0.99771977812076784</v>
      </c>
      <c r="AY104" s="2">
        <f t="shared" si="308"/>
        <v>92.839483779449395</v>
      </c>
      <c r="AZ104" s="2">
        <f t="shared" si="147"/>
        <v>92.93663295197598</v>
      </c>
      <c r="BA104" s="2">
        <f t="shared" si="148"/>
        <v>91.572138514435892</v>
      </c>
      <c r="BB104" s="2">
        <f t="shared" si="149"/>
        <v>92.290329915664898</v>
      </c>
      <c r="BC104" s="2">
        <f t="shared" si="150"/>
        <v>92.63188335196881</v>
      </c>
      <c r="BD104" s="2">
        <f t="shared" si="151"/>
        <v>93.98274672989325</v>
      </c>
      <c r="BE104" s="2">
        <f t="shared" si="152"/>
        <v>91.612407434633965</v>
      </c>
      <c r="BF104" s="2">
        <f t="shared" si="153"/>
        <v>94.70247990399325</v>
      </c>
      <c r="BG104" s="2">
        <f t="shared" si="154"/>
        <v>94.920160678180252</v>
      </c>
      <c r="BH104" s="2">
        <f t="shared" si="155"/>
        <v>93.772153544705503</v>
      </c>
      <c r="BI104" s="2">
        <f t="shared" si="156"/>
        <v>95.717201240888485</v>
      </c>
      <c r="BJ104" s="2">
        <f t="shared" si="157"/>
        <v>97.322004569837645</v>
      </c>
      <c r="BK104" s="2">
        <f t="shared" si="158"/>
        <v>99.862174339425067</v>
      </c>
      <c r="BL104" s="2">
        <f t="shared" si="159"/>
        <v>98.016287563179858</v>
      </c>
      <c r="BM104" s="2">
        <f t="shared" si="160"/>
        <v>98.09805403149457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109.58508380566802</v>
      </c>
      <c r="DL104" s="2">
        <f t="shared" si="289"/>
        <v>115.52337314439947</v>
      </c>
      <c r="DM104" s="2">
        <f t="shared" si="289"/>
        <v>111.05973264540336</v>
      </c>
      <c r="DN104" s="2">
        <f t="shared" si="289"/>
        <v>114.84725375234521</v>
      </c>
      <c r="DO104" s="2">
        <f t="shared" si="289"/>
        <v>112.73623836772981</v>
      </c>
      <c r="DP104" s="2">
        <f t="shared" si="289"/>
        <v>114.30914559099438</v>
      </c>
      <c r="DQ104" s="2">
        <f t="shared" si="289"/>
        <v>109.25638752345215</v>
      </c>
      <c r="DR104" s="2">
        <f t="shared" si="289"/>
        <v>111.8977368421053</v>
      </c>
      <c r="DS104" s="2">
        <f t="shared" si="289"/>
        <v>111.92950515947467</v>
      </c>
      <c r="DT104" s="2">
        <f t="shared" si="289"/>
        <v>110.52098773058773</v>
      </c>
      <c r="DU104" s="2">
        <f t="shared" si="289"/>
        <v>105.95195798227378</v>
      </c>
      <c r="DV104" s="2">
        <f t="shared" si="289"/>
        <v>110.84475411605939</v>
      </c>
      <c r="DW104" s="2">
        <f t="shared" si="289"/>
        <v>111.98761923076923</v>
      </c>
      <c r="DX104" s="2">
        <f t="shared" si="289"/>
        <v>107.79037112010795</v>
      </c>
      <c r="DY104" s="2">
        <f t="shared" si="289"/>
        <v>103.17231092436974</v>
      </c>
      <c r="EA104" s="2">
        <f t="shared" si="228"/>
        <v>92.321474716202289</v>
      </c>
      <c r="EB104" s="2">
        <f t="shared" si="290"/>
        <v>92.267748648198989</v>
      </c>
      <c r="EC104" s="2">
        <f t="shared" si="291"/>
        <v>90.95048959211465</v>
      </c>
      <c r="ED104" s="2">
        <f t="shared" si="292"/>
        <v>91.528698308105362</v>
      </c>
      <c r="EE104" s="2">
        <f t="shared" si="293"/>
        <v>91.956782724022602</v>
      </c>
      <c r="EF104" s="2">
        <f t="shared" si="294"/>
        <v>93.321094230698662</v>
      </c>
      <c r="EG104" s="2">
        <f t="shared" si="295"/>
        <v>91.006887257963768</v>
      </c>
      <c r="EH104" s="2">
        <f t="shared" si="296"/>
        <v>94.061784407575985</v>
      </c>
      <c r="EI104" s="2">
        <f t="shared" si="297"/>
        <v>93.870356694445476</v>
      </c>
      <c r="EJ104" s="2">
        <f t="shared" si="298"/>
        <v>93.075332322137939</v>
      </c>
      <c r="EK104" s="2">
        <f t="shared" si="299"/>
        <v>95.292310902483351</v>
      </c>
      <c r="EL104" s="2">
        <f t="shared" si="300"/>
        <v>96.838580620321792</v>
      </c>
      <c r="EM104" s="2">
        <f t="shared" si="301"/>
        <v>99.442811974399078</v>
      </c>
      <c r="EN104" s="2">
        <f t="shared" si="302"/>
        <v>97.648690476893904</v>
      </c>
      <c r="EO104" s="2">
        <f t="shared" si="303"/>
        <v>97.873315295341172</v>
      </c>
      <c r="EQ104" s="2">
        <f t="shared" si="304"/>
        <v>92.342206995922652</v>
      </c>
      <c r="ER104" s="2">
        <f t="shared" si="305"/>
        <v>91.965094589542275</v>
      </c>
      <c r="ES104" s="2">
        <f t="shared" si="305"/>
        <v>90.864348362714907</v>
      </c>
      <c r="ET104" s="2">
        <f t="shared" si="305"/>
        <v>90.985818667133998</v>
      </c>
      <c r="EU104" s="2">
        <f t="shared" si="305"/>
        <v>91.298186952169857</v>
      </c>
      <c r="EV104" s="2">
        <f t="shared" si="305"/>
        <v>92.39573855600311</v>
      </c>
      <c r="EW104" s="2">
        <f t="shared" si="305"/>
        <v>91.287327356026253</v>
      </c>
      <c r="EX104" s="2">
        <f t="shared" si="305"/>
        <v>93.491140893812201</v>
      </c>
      <c r="EY104" s="2">
        <f t="shared" si="305"/>
        <v>93.699785057968953</v>
      </c>
      <c r="EZ104" s="2">
        <f t="shared" si="305"/>
        <v>93.43883267797132</v>
      </c>
      <c r="FA104" s="2">
        <f t="shared" si="305"/>
        <v>95.447493838885563</v>
      </c>
      <c r="FB104" s="2">
        <f t="shared" si="305"/>
        <v>96.498645115353696</v>
      </c>
      <c r="FC104" s="2">
        <f t="shared" si="305"/>
        <v>99.387450055240947</v>
      </c>
      <c r="FD104" s="2">
        <f t="shared" si="305"/>
        <v>98.80003882590465</v>
      </c>
      <c r="FE104" s="2">
        <f t="shared" si="305"/>
        <v>98.429992368900812</v>
      </c>
      <c r="FG104" s="2">
        <f t="shared" si="306"/>
        <v>0.96999610966830396</v>
      </c>
      <c r="FH104" s="2">
        <f t="shared" si="307"/>
        <v>0.97121433183554418</v>
      </c>
      <c r="FI104" s="2">
        <f t="shared" si="307"/>
        <v>0.96907644540411142</v>
      </c>
      <c r="FJ104" s="2">
        <f t="shared" si="307"/>
        <v>0.96728544599597288</v>
      </c>
      <c r="FK104" s="2">
        <f t="shared" si="307"/>
        <v>0.96744886561815502</v>
      </c>
      <c r="FL104" s="2">
        <f t="shared" si="307"/>
        <v>0.96838379379860406</v>
      </c>
      <c r="FM104" s="2">
        <f t="shared" si="307"/>
        <v>0.9668507777520613</v>
      </c>
      <c r="FN104" s="2">
        <f t="shared" si="307"/>
        <v>0.96400059295515417</v>
      </c>
      <c r="FO104" s="2">
        <f t="shared" si="307"/>
        <v>0.94185633904925703</v>
      </c>
      <c r="FP104" s="2">
        <f t="shared" si="307"/>
        <v>0.96010435793055415</v>
      </c>
      <c r="FQ104" s="2">
        <f t="shared" si="307"/>
        <v>0.96016875717564276</v>
      </c>
      <c r="FR104" s="2">
        <f t="shared" si="307"/>
        <v>0.96543666192258104</v>
      </c>
      <c r="FS104" s="2">
        <f t="shared" si="307"/>
        <v>0.96656447544179269</v>
      </c>
      <c r="FT104" s="2">
        <f t="shared" si="307"/>
        <v>0.96388641455705237</v>
      </c>
      <c r="FU104" s="2">
        <f t="shared" si="307"/>
        <v>0.9577089073063132</v>
      </c>
      <c r="FW104" s="2">
        <f t="shared" si="324"/>
        <v>1.6220790935706391E-3</v>
      </c>
      <c r="FX104" s="2">
        <f t="shared" si="164"/>
        <v>1.7987068478296606E-3</v>
      </c>
      <c r="FY104" s="2">
        <f t="shared" si="165"/>
        <v>2.3258678859415767E-3</v>
      </c>
      <c r="FZ104" s="2">
        <f t="shared" si="166"/>
        <v>2.2556267071568385E-3</v>
      </c>
      <c r="GA104" s="2">
        <f t="shared" si="167"/>
        <v>1.9651281545029235E-3</v>
      </c>
      <c r="GB104" s="2">
        <f t="shared" si="168"/>
        <v>2.0641364507059208E-3</v>
      </c>
      <c r="GC104" s="2">
        <f t="shared" si="169"/>
        <v>2.0091151714437872E-3</v>
      </c>
      <c r="GD104" s="2">
        <f t="shared" si="170"/>
        <v>2.4327189784442023E-3</v>
      </c>
      <c r="GE104" s="2">
        <f t="shared" si="171"/>
        <v>1.2957703847156338E-3</v>
      </c>
      <c r="GF104" s="2">
        <f t="shared" si="172"/>
        <v>2.2437356995218451E-3</v>
      </c>
      <c r="GG104" s="2">
        <f t="shared" si="173"/>
        <v>1.9547712852387949E-3</v>
      </c>
      <c r="GH104" s="2">
        <f t="shared" si="174"/>
        <v>1.9890837480103125E-3</v>
      </c>
      <c r="GI104" s="2">
        <f t="shared" si="175"/>
        <v>1.4422562218108087E-3</v>
      </c>
      <c r="GJ104" s="2">
        <f t="shared" si="176"/>
        <v>1.1678792463769793E-3</v>
      </c>
      <c r="GK104" s="2">
        <f t="shared" si="177"/>
        <v>1.1468423131399128E-3</v>
      </c>
      <c r="GM104" s="86">
        <f t="shared" si="325"/>
        <v>3.3508477870207399E-10</v>
      </c>
      <c r="GN104" s="86">
        <f t="shared" si="178"/>
        <v>1.82138264222718E-21</v>
      </c>
      <c r="GO104" s="86">
        <f t="shared" si="179"/>
        <v>6.6918933507154163E-27</v>
      </c>
      <c r="GP104" s="86">
        <f t="shared" si="180"/>
        <v>5.7633098546156545E-28</v>
      </c>
      <c r="GQ104" s="86">
        <f t="shared" si="181"/>
        <v>3.0299466764221096E-30</v>
      </c>
      <c r="GR104" s="86">
        <f t="shared" si="182"/>
        <v>5.9218730710168755E-31</v>
      </c>
      <c r="GS104" s="86">
        <f t="shared" si="183"/>
        <v>2.9726033856853417E-23</v>
      </c>
      <c r="GT104" s="86">
        <f t="shared" si="184"/>
        <v>9.3018710847587063E-25</v>
      </c>
      <c r="GU104" s="86">
        <f t="shared" si="185"/>
        <v>2.6494362662768463E-10</v>
      </c>
      <c r="GV104" s="86">
        <f t="shared" si="186"/>
        <v>2.6725940629499266E-26</v>
      </c>
      <c r="GW104" s="86">
        <f t="shared" si="187"/>
        <v>4.9314282274534695E-25</v>
      </c>
      <c r="GX104" s="86">
        <f t="shared" si="188"/>
        <v>2.3499655538294409E-28</v>
      </c>
      <c r="GY104" s="86">
        <f t="shared" si="189"/>
        <v>2.141189937455777E-22</v>
      </c>
      <c r="GZ104" s="86">
        <f t="shared" si="190"/>
        <v>1.0378509926491296E-11</v>
      </c>
      <c r="HA104" s="86">
        <f t="shared" si="191"/>
        <v>1.781475896499096E-12</v>
      </c>
      <c r="HC104" s="86">
        <f t="shared" si="326"/>
        <v>0.5244429888878962</v>
      </c>
      <c r="HD104" s="86">
        <f t="shared" si="192"/>
        <v>0.54267979387944021</v>
      </c>
      <c r="HE104" s="86">
        <f t="shared" si="193"/>
        <v>0.56312011173872256</v>
      </c>
      <c r="HF104" s="86">
        <f t="shared" si="194"/>
        <v>0.61755214176106266</v>
      </c>
      <c r="HG104" s="86">
        <f t="shared" si="195"/>
        <v>0.56458167881436905</v>
      </c>
      <c r="HH104" s="86">
        <f t="shared" si="196"/>
        <v>0.58887048789616325</v>
      </c>
      <c r="HI104" s="86">
        <f t="shared" si="197"/>
        <v>0.52645727551024879</v>
      </c>
      <c r="HJ104" s="86">
        <f t="shared" si="198"/>
        <v>0.60539967831629127</v>
      </c>
      <c r="HK104" s="86">
        <f t="shared" si="199"/>
        <v>0.14380456962068092</v>
      </c>
      <c r="HL104" s="86">
        <f t="shared" si="200"/>
        <v>0.57770279046142492</v>
      </c>
      <c r="HM104" s="86">
        <f t="shared" si="201"/>
        <v>0.50448774367531979</v>
      </c>
      <c r="HN104" s="86">
        <f t="shared" si="202"/>
        <v>0.58823141337357088</v>
      </c>
      <c r="HO104" s="86">
        <f t="shared" si="203"/>
        <v>0.39329939972111588</v>
      </c>
      <c r="HP104" s="86">
        <f t="shared" si="204"/>
        <v>0.3688062150208915</v>
      </c>
      <c r="HQ104" s="86">
        <f t="shared" si="205"/>
        <v>0.37272604293098327</v>
      </c>
      <c r="HS104" s="86">
        <f t="shared" si="327"/>
        <v>2.7977967635241129E-16</v>
      </c>
      <c r="HT104" s="86">
        <f t="shared" si="206"/>
        <v>7.206838997976182E-14</v>
      </c>
      <c r="HU104" s="86">
        <f t="shared" si="207"/>
        <v>7.5840631666168119E-17</v>
      </c>
      <c r="HV104" s="86">
        <f t="shared" si="208"/>
        <v>8.4104997130451343E-19</v>
      </c>
      <c r="HW104" s="86">
        <f t="shared" si="209"/>
        <v>1.0993219483712318E-18</v>
      </c>
      <c r="HX104" s="86">
        <f t="shared" si="210"/>
        <v>2.0348625110292931E-17</v>
      </c>
      <c r="HY104" s="86">
        <f t="shared" si="211"/>
        <v>2.0943646321102222E-17</v>
      </c>
      <c r="HZ104" s="86">
        <f t="shared" si="212"/>
        <v>6.4966017634503004E-18</v>
      </c>
      <c r="IA104" s="86">
        <f t="shared" si="213"/>
        <v>2.9862773771942352E-21</v>
      </c>
      <c r="IB104" s="86">
        <f t="shared" si="214"/>
        <v>6.1178041275212975E-19</v>
      </c>
      <c r="IC104" s="86">
        <f t="shared" si="215"/>
        <v>1.017913126384098E-18</v>
      </c>
      <c r="ID104" s="86">
        <f t="shared" si="216"/>
        <v>1.2672920020127343E-18</v>
      </c>
      <c r="IE104" s="86">
        <f t="shared" si="217"/>
        <v>2.6844405884214914E-20</v>
      </c>
      <c r="IF104" s="86">
        <f t="shared" si="218"/>
        <v>3.0081963471946276E-10</v>
      </c>
      <c r="IG104" s="86">
        <f t="shared" si="219"/>
        <v>1.93887691934432E-10</v>
      </c>
      <c r="II104" s="86">
        <f t="shared" si="328"/>
        <v>1.5419783697359624E-79</v>
      </c>
      <c r="IJ104" s="86">
        <f t="shared" si="329"/>
        <v>1.2330974089240946E-75</v>
      </c>
      <c r="IK104" s="86">
        <f t="shared" si="330"/>
        <v>3.8405430190104607E-84</v>
      </c>
      <c r="IL104" s="86">
        <f t="shared" si="331"/>
        <v>2.3791096387672229E-98</v>
      </c>
      <c r="IM104" s="86">
        <f t="shared" si="332"/>
        <v>1.7142633348406023E-94</v>
      </c>
      <c r="IN104" s="86">
        <f t="shared" si="333"/>
        <v>4.9587990642284349E-86</v>
      </c>
      <c r="IO104" s="86">
        <f t="shared" si="334"/>
        <v>9.944818945696927E-84</v>
      </c>
      <c r="IP104" s="86">
        <f t="shared" si="335"/>
        <v>8.9012961567154224E-90</v>
      </c>
      <c r="IQ104" s="86">
        <f t="shared" si="336"/>
        <v>7.8293184952485074E-98</v>
      </c>
      <c r="IR104" s="86">
        <f t="shared" si="337"/>
        <v>3.0041956694194255E-94</v>
      </c>
      <c r="IS104" s="86">
        <f t="shared" si="338"/>
        <v>3.0661360270723392E-94</v>
      </c>
      <c r="IT104" s="86">
        <f t="shared" si="339"/>
        <v>1.9318020050576481E-95</v>
      </c>
      <c r="IU104" s="86">
        <f t="shared" si="340"/>
        <v>2.4913205451870645E-98</v>
      </c>
      <c r="IV104" s="86">
        <f t="shared" si="341"/>
        <v>7.9010993133101409E-68</v>
      </c>
      <c r="IW104" s="86">
        <f t="shared" si="342"/>
        <v>3.1019330218170408E-49</v>
      </c>
      <c r="IY104" s="86">
        <f t="shared" si="343"/>
        <v>0.52444298922298127</v>
      </c>
      <c r="IZ104" s="86">
        <f t="shared" si="344"/>
        <v>0.54267979387951226</v>
      </c>
      <c r="JA104" s="86">
        <f t="shared" si="345"/>
        <v>0.56312011173872267</v>
      </c>
      <c r="JB104" s="86">
        <f t="shared" si="346"/>
        <v>0.61755214176106266</v>
      </c>
      <c r="JC104" s="86">
        <f t="shared" si="347"/>
        <v>0.56458167881436905</v>
      </c>
      <c r="JD104" s="86">
        <f t="shared" si="348"/>
        <v>0.58887048789616325</v>
      </c>
      <c r="JE104" s="86">
        <f t="shared" si="349"/>
        <v>0.52645727551024879</v>
      </c>
      <c r="JF104" s="86">
        <f t="shared" si="350"/>
        <v>0.60539967831629127</v>
      </c>
      <c r="JG104" s="86">
        <f t="shared" si="351"/>
        <v>0.14380456988562454</v>
      </c>
      <c r="JH104" s="86">
        <f t="shared" si="352"/>
        <v>0.57770279046142492</v>
      </c>
      <c r="JI104" s="86">
        <f t="shared" si="353"/>
        <v>0.50448774367531979</v>
      </c>
      <c r="JJ104" s="86">
        <f t="shared" si="354"/>
        <v>0.58823141337357088</v>
      </c>
      <c r="JK104" s="86">
        <f t="shared" si="355"/>
        <v>0.39329939972111588</v>
      </c>
      <c r="JL104" s="86">
        <f t="shared" si="356"/>
        <v>0.36880621533208968</v>
      </c>
      <c r="JM104" s="86">
        <f t="shared" si="357"/>
        <v>0.37272604312665242</v>
      </c>
    </row>
    <row r="105" spans="2:273" x14ac:dyDescent="0.25">
      <c r="B105" s="2">
        <v>78</v>
      </c>
      <c r="C105" s="37">
        <v>189.256</v>
      </c>
      <c r="D105" s="37">
        <v>195.39500000000001</v>
      </c>
      <c r="E105" s="37">
        <v>198.02500000000001</v>
      </c>
      <c r="F105" s="37">
        <v>202.05</v>
      </c>
      <c r="G105" s="37">
        <v>204.512</v>
      </c>
      <c r="H105" s="37">
        <v>197.732</v>
      </c>
      <c r="I105" s="37">
        <v>194.82900000000001</v>
      </c>
      <c r="J105" s="37">
        <v>191.07300000000001</v>
      </c>
      <c r="K105" s="37">
        <v>146.85400000000001</v>
      </c>
      <c r="L105" s="37">
        <v>196.233</v>
      </c>
      <c r="M105" s="37">
        <v>200.667</v>
      </c>
      <c r="N105" s="37">
        <v>201.286</v>
      </c>
      <c r="O105" s="37">
        <v>196.34200000000001</v>
      </c>
      <c r="P105" s="37">
        <v>177.6</v>
      </c>
      <c r="Q105" s="37">
        <v>161.27500000000001</v>
      </c>
      <c r="S105" s="4">
        <f t="shared" si="229"/>
        <v>191.43653924927975</v>
      </c>
      <c r="T105" s="4">
        <f t="shared" si="230"/>
        <v>200.42702023383222</v>
      </c>
      <c r="U105" s="4">
        <f t="shared" si="231"/>
        <v>203.67877592220381</v>
      </c>
      <c r="V105" s="4">
        <f t="shared" si="232"/>
        <v>203.83643448503491</v>
      </c>
      <c r="W105" s="4">
        <f t="shared" si="233"/>
        <v>209.60100163405511</v>
      </c>
      <c r="X105" s="4">
        <f t="shared" si="234"/>
        <v>197.70438947710625</v>
      </c>
      <c r="Y105" s="4">
        <f t="shared" si="235"/>
        <v>198.09123190530656</v>
      </c>
      <c r="Z105" s="4">
        <f t="shared" si="236"/>
        <v>198.35101401665702</v>
      </c>
      <c r="AA105" s="4">
        <f t="shared" si="237"/>
        <v>144.38432947519587</v>
      </c>
      <c r="AB105" s="4">
        <f t="shared" si="238"/>
        <v>200.00715134684555</v>
      </c>
      <c r="AC105" s="4">
        <f t="shared" si="239"/>
        <v>201.52842570888117</v>
      </c>
      <c r="AD105" s="4">
        <f t="shared" si="240"/>
        <v>204.67327836626873</v>
      </c>
      <c r="AE105" s="4">
        <f t="shared" si="241"/>
        <v>196.56474336643916</v>
      </c>
      <c r="AF105" s="4">
        <f t="shared" si="242"/>
        <v>178.64442688223693</v>
      </c>
      <c r="AG105" s="4">
        <f t="shared" si="243"/>
        <v>162.86046556787574</v>
      </c>
      <c r="AI105" s="4">
        <f t="shared" si="244"/>
        <v>-2.1805392492797466</v>
      </c>
      <c r="AJ105" s="4">
        <f t="shared" si="245"/>
        <v>-5.0320202338322133</v>
      </c>
      <c r="AK105" s="4">
        <f t="shared" si="246"/>
        <v>-5.6537759222038062</v>
      </c>
      <c r="AL105" s="4">
        <f t="shared" si="247"/>
        <v>-1.7864344850349028</v>
      </c>
      <c r="AM105" s="4">
        <f t="shared" si="248"/>
        <v>-5.0890016340551085</v>
      </c>
      <c r="AN105" s="4">
        <f t="shared" si="249"/>
        <v>2.7610522893752432E-2</v>
      </c>
      <c r="AO105" s="4">
        <f t="shared" si="250"/>
        <v>-3.2622319053065496</v>
      </c>
      <c r="AP105" s="4">
        <f t="shared" si="251"/>
        <v>-7.2780140166570106</v>
      </c>
      <c r="AQ105" s="4">
        <f t="shared" si="252"/>
        <v>2.469670524804144</v>
      </c>
      <c r="AR105" s="4">
        <f t="shared" si="253"/>
        <v>-3.7741513468455423</v>
      </c>
      <c r="AS105" s="4">
        <f t="shared" si="254"/>
        <v>-0.8614257088811712</v>
      </c>
      <c r="AT105" s="4">
        <f t="shared" si="255"/>
        <v>-3.3872783662687311</v>
      </c>
      <c r="AU105" s="4">
        <f t="shared" si="256"/>
        <v>-0.22274336643914694</v>
      </c>
      <c r="AV105" s="4">
        <f t="shared" si="257"/>
        <v>-1.0444268822369338</v>
      </c>
      <c r="AW105" s="4">
        <f t="shared" si="257"/>
        <v>-1.5854655678757297</v>
      </c>
      <c r="AY105" s="2">
        <f t="shared" si="308"/>
        <v>92.653979983544488</v>
      </c>
      <c r="AZ105" s="2">
        <f t="shared" si="147"/>
        <v>92.730310898361836</v>
      </c>
      <c r="BA105" s="2">
        <f t="shared" si="148"/>
        <v>91.392727444372255</v>
      </c>
      <c r="BB105" s="2">
        <f t="shared" si="149"/>
        <v>92.085108990144562</v>
      </c>
      <c r="BC105" s="2">
        <f t="shared" si="150"/>
        <v>92.427468285630894</v>
      </c>
      <c r="BD105" s="2">
        <f t="shared" si="151"/>
        <v>93.771039611325804</v>
      </c>
      <c r="BE105" s="2">
        <f t="shared" si="152"/>
        <v>91.463727520287549</v>
      </c>
      <c r="BF105" s="2">
        <f t="shared" si="153"/>
        <v>94.47060920764946</v>
      </c>
      <c r="BG105" s="2">
        <f t="shared" si="154"/>
        <v>94.708458902651927</v>
      </c>
      <c r="BH105" s="2">
        <f t="shared" si="155"/>
        <v>93.613998654157712</v>
      </c>
      <c r="BI105" s="2">
        <f t="shared" si="156"/>
        <v>95.548227414842927</v>
      </c>
      <c r="BJ105" s="2">
        <f t="shared" si="157"/>
        <v>97.140387303673293</v>
      </c>
      <c r="BK105" s="2">
        <f t="shared" si="158"/>
        <v>99.69792370053554</v>
      </c>
      <c r="BL105" s="2">
        <f t="shared" si="159"/>
        <v>97.893291916815187</v>
      </c>
      <c r="BM105" s="2">
        <f t="shared" si="160"/>
        <v>97.986276671072687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109.69986376518219</v>
      </c>
      <c r="DL105" s="2">
        <f t="shared" si="289"/>
        <v>115.75206039136303</v>
      </c>
      <c r="DM105" s="2">
        <f t="shared" si="289"/>
        <v>111.22859756097559</v>
      </c>
      <c r="DN105" s="2">
        <f t="shared" si="289"/>
        <v>115.08594512195121</v>
      </c>
      <c r="DO105" s="2">
        <f t="shared" si="289"/>
        <v>112.9304951219512</v>
      </c>
      <c r="DP105" s="2">
        <f t="shared" si="289"/>
        <v>114.51942073170733</v>
      </c>
      <c r="DQ105" s="2">
        <f t="shared" si="289"/>
        <v>109.40145121951218</v>
      </c>
      <c r="DR105" s="2">
        <f t="shared" si="289"/>
        <v>112.0742688477952</v>
      </c>
      <c r="DS105" s="2">
        <f t="shared" si="289"/>
        <v>112.12093545966229</v>
      </c>
      <c r="DT105" s="2">
        <f t="shared" si="289"/>
        <v>110.6630145002145</v>
      </c>
      <c r="DU105" s="2">
        <f t="shared" si="289"/>
        <v>105.97205668016196</v>
      </c>
      <c r="DV105" s="2">
        <f t="shared" si="289"/>
        <v>110.92613205128205</v>
      </c>
      <c r="DW105" s="2">
        <f t="shared" si="289"/>
        <v>112.07689999999999</v>
      </c>
      <c r="DX105" s="2">
        <f t="shared" si="289"/>
        <v>107.88705128205127</v>
      </c>
      <c r="DY105" s="2">
        <f t="shared" si="289"/>
        <v>103.11997899159664</v>
      </c>
      <c r="EA105" s="2">
        <f t="shared" si="228"/>
        <v>92.173074303405585</v>
      </c>
      <c r="EB105" s="2">
        <f t="shared" si="290"/>
        <v>92.108595042009824</v>
      </c>
      <c r="EC105" s="2">
        <f t="shared" si="291"/>
        <v>90.815666137085799</v>
      </c>
      <c r="ED105" s="2">
        <f t="shared" si="292"/>
        <v>91.3769574622753</v>
      </c>
      <c r="EE105" s="2">
        <f t="shared" si="293"/>
        <v>91.799702518563194</v>
      </c>
      <c r="EF105" s="2">
        <f t="shared" si="294"/>
        <v>93.155287767539221</v>
      </c>
      <c r="EG105" s="2">
        <f t="shared" si="295"/>
        <v>90.902229231730175</v>
      </c>
      <c r="EH105" s="2">
        <f t="shared" si="296"/>
        <v>93.872544105124064</v>
      </c>
      <c r="EI105" s="2">
        <f t="shared" si="297"/>
        <v>93.728361090715538</v>
      </c>
      <c r="EJ105" s="2">
        <f t="shared" si="298"/>
        <v>92.967006356085207</v>
      </c>
      <c r="EK105" s="2">
        <f t="shared" si="299"/>
        <v>95.153528043609953</v>
      </c>
      <c r="EL105" s="2">
        <f t="shared" si="300"/>
        <v>96.690997668416088</v>
      </c>
      <c r="EM105" s="2">
        <f t="shared" si="301"/>
        <v>99.307472501302399</v>
      </c>
      <c r="EN105" s="2">
        <f t="shared" si="302"/>
        <v>97.550342558836221</v>
      </c>
      <c r="EO105" s="2">
        <f t="shared" si="303"/>
        <v>97.778839978057263</v>
      </c>
      <c r="EQ105" s="2">
        <f t="shared" si="304"/>
        <v>92.19294143903862</v>
      </c>
      <c r="ER105" s="2">
        <f t="shared" si="305"/>
        <v>91.820331261778861</v>
      </c>
      <c r="ES105" s="2">
        <f t="shared" si="305"/>
        <v>90.734287050993586</v>
      </c>
      <c r="ET105" s="2">
        <f t="shared" si="305"/>
        <v>90.86230528387604</v>
      </c>
      <c r="EU105" s="2">
        <f t="shared" si="305"/>
        <v>91.175060271202042</v>
      </c>
      <c r="EV105" s="2">
        <f t="shared" si="305"/>
        <v>92.277210850021362</v>
      </c>
      <c r="EW105" s="2">
        <f t="shared" si="305"/>
        <v>91.168028644159108</v>
      </c>
      <c r="EX105" s="2">
        <f t="shared" si="305"/>
        <v>93.336275644706959</v>
      </c>
      <c r="EY105" s="2">
        <f t="shared" si="305"/>
        <v>93.564664646173114</v>
      </c>
      <c r="EZ105" s="2">
        <f t="shared" si="305"/>
        <v>93.312689984163143</v>
      </c>
      <c r="FA105" s="2">
        <f t="shared" si="305"/>
        <v>95.301744258740911</v>
      </c>
      <c r="FB105" s="2">
        <f t="shared" si="305"/>
        <v>96.369492307520375</v>
      </c>
      <c r="FC105" s="2">
        <f t="shared" si="305"/>
        <v>99.2549470015895</v>
      </c>
      <c r="FD105" s="2">
        <f t="shared" si="305"/>
        <v>98.655027357329743</v>
      </c>
      <c r="FE105" s="2">
        <f t="shared" si="305"/>
        <v>98.303642394202654</v>
      </c>
      <c r="FG105" s="2">
        <f t="shared" si="306"/>
        <v>0.97256369447818602</v>
      </c>
      <c r="FH105" s="2">
        <f t="shared" si="307"/>
        <v>0.97368049587101002</v>
      </c>
      <c r="FI105" s="2">
        <f t="shared" si="307"/>
        <v>0.97172043608800718</v>
      </c>
      <c r="FJ105" s="2">
        <f t="shared" si="307"/>
        <v>0.97007784042490164</v>
      </c>
      <c r="FK105" s="2">
        <f t="shared" si="307"/>
        <v>0.97022774048287741</v>
      </c>
      <c r="FL105" s="2">
        <f t="shared" si="307"/>
        <v>0.9710852397521248</v>
      </c>
      <c r="FM105" s="2">
        <f t="shared" si="307"/>
        <v>0.96967911086589464</v>
      </c>
      <c r="FN105" s="2">
        <f t="shared" si="307"/>
        <v>0.96706382332766683</v>
      </c>
      <c r="FO105" s="2">
        <f t="shared" si="307"/>
        <v>0.94669966582791898</v>
      </c>
      <c r="FP105" s="2">
        <f t="shared" si="307"/>
        <v>0.96348656581228809</v>
      </c>
      <c r="FQ105" s="2">
        <f t="shared" si="307"/>
        <v>0.96354571281642354</v>
      </c>
      <c r="FR105" s="2">
        <f t="shared" si="307"/>
        <v>0.96838170349398822</v>
      </c>
      <c r="FS105" s="2">
        <f t="shared" si="307"/>
        <v>0.96941646352797461</v>
      </c>
      <c r="FT105" s="2">
        <f t="shared" si="307"/>
        <v>0.96695902749929885</v>
      </c>
      <c r="FU105" s="2">
        <f t="shared" si="307"/>
        <v>0.96128600416957921</v>
      </c>
      <c r="FW105" s="2">
        <f t="shared" si="324"/>
        <v>1.7782960636062756E-3</v>
      </c>
      <c r="FX105" s="2">
        <f t="shared" si="164"/>
        <v>1.9719006441641113E-3</v>
      </c>
      <c r="FY105" s="2">
        <f t="shared" si="165"/>
        <v>2.5496912846967555E-3</v>
      </c>
      <c r="FZ105" s="2">
        <f t="shared" si="166"/>
        <v>2.4727073954297677E-3</v>
      </c>
      <c r="GA105" s="2">
        <f t="shared" si="167"/>
        <v>2.1543117337272421E-3</v>
      </c>
      <c r="GB105" s="2">
        <f t="shared" si="168"/>
        <v>2.262829982684227E-3</v>
      </c>
      <c r="GC105" s="2">
        <f t="shared" si="169"/>
        <v>2.20252405100044E-3</v>
      </c>
      <c r="GD105" s="2">
        <f t="shared" si="170"/>
        <v>2.6667974082854613E-3</v>
      </c>
      <c r="GE105" s="2">
        <f t="shared" si="171"/>
        <v>1.4206063789462969E-3</v>
      </c>
      <c r="GF105" s="2">
        <f t="shared" si="172"/>
        <v>2.4596748227560471E-3</v>
      </c>
      <c r="GG105" s="2">
        <f t="shared" si="173"/>
        <v>2.1429599458786348E-3</v>
      </c>
      <c r="GH105" s="2">
        <f t="shared" si="174"/>
        <v>2.1805685018966049E-3</v>
      </c>
      <c r="GI105" s="2">
        <f t="shared" si="175"/>
        <v>1.5811824848087623E-3</v>
      </c>
      <c r="GJ105" s="2">
        <f t="shared" si="176"/>
        <v>1.2804098593493945E-3</v>
      </c>
      <c r="GK105" s="2">
        <f t="shared" si="177"/>
        <v>1.2573484711016643E-3</v>
      </c>
      <c r="GM105" s="86">
        <f t="shared" si="325"/>
        <v>3.3118428646674605E-11</v>
      </c>
      <c r="GN105" s="86">
        <f t="shared" si="178"/>
        <v>8.6177166057088992E-24</v>
      </c>
      <c r="GO105" s="86">
        <f t="shared" si="179"/>
        <v>8.0715564123383154E-30</v>
      </c>
      <c r="GP105" s="86">
        <f t="shared" si="180"/>
        <v>6.8314112169893311E-31</v>
      </c>
      <c r="GQ105" s="86">
        <f t="shared" si="181"/>
        <v>1.7998192746125768E-33</v>
      </c>
      <c r="GR105" s="86">
        <f t="shared" si="182"/>
        <v>3.2805359752071388E-34</v>
      </c>
      <c r="GS105" s="86">
        <f t="shared" si="183"/>
        <v>8.4518823463866873E-26</v>
      </c>
      <c r="GT105" s="86">
        <f t="shared" si="184"/>
        <v>2.2918453065136066E-27</v>
      </c>
      <c r="GU105" s="86">
        <f t="shared" si="185"/>
        <v>7.1774917672695135E-12</v>
      </c>
      <c r="GV105" s="86">
        <f t="shared" si="186"/>
        <v>3.5986319605796176E-29</v>
      </c>
      <c r="GW105" s="86">
        <f t="shared" si="187"/>
        <v>7.2756879326280562E-28</v>
      </c>
      <c r="GX105" s="86">
        <f t="shared" si="188"/>
        <v>2.5025413294817974E-31</v>
      </c>
      <c r="GY105" s="86">
        <f t="shared" si="189"/>
        <v>7.6191151959301463E-25</v>
      </c>
      <c r="GZ105" s="86">
        <f t="shared" si="190"/>
        <v>6.3460294384633112E-13</v>
      </c>
      <c r="HA105" s="86">
        <f t="shared" si="191"/>
        <v>9.6973336351863324E-14</v>
      </c>
      <c r="HC105" s="86">
        <f t="shared" si="326"/>
        <v>0.58243966436181793</v>
      </c>
      <c r="HD105" s="86">
        <f t="shared" si="192"/>
        <v>0.62593317805913862</v>
      </c>
      <c r="HE105" s="86">
        <f t="shared" si="193"/>
        <v>0.62262201315880705</v>
      </c>
      <c r="HF105" s="86">
        <f t="shared" si="194"/>
        <v>0.65604185464789633</v>
      </c>
      <c r="HG105" s="86">
        <f t="shared" si="195"/>
        <v>0.64939289796154975</v>
      </c>
      <c r="HH105" s="86">
        <f t="shared" si="196"/>
        <v>0.64699182587865922</v>
      </c>
      <c r="HI105" s="86">
        <f t="shared" si="197"/>
        <v>0.62676519023668564</v>
      </c>
      <c r="HJ105" s="86">
        <f t="shared" si="198"/>
        <v>0.68097479685178253</v>
      </c>
      <c r="HK105" s="86">
        <f t="shared" si="199"/>
        <v>0.1923469521136148</v>
      </c>
      <c r="HL105" s="86">
        <f t="shared" si="200"/>
        <v>0.66031330036585278</v>
      </c>
      <c r="HM105" s="86">
        <f t="shared" si="201"/>
        <v>0.5959964096759286</v>
      </c>
      <c r="HN105" s="86">
        <f t="shared" si="202"/>
        <v>0.66389843422968187</v>
      </c>
      <c r="HO105" s="86">
        <f t="shared" si="203"/>
        <v>0.48658532795384357</v>
      </c>
      <c r="HP105" s="86">
        <f t="shared" si="204"/>
        <v>0.45525756822172847</v>
      </c>
      <c r="HQ105" s="86">
        <f t="shared" si="205"/>
        <v>0.46257115519510206</v>
      </c>
      <c r="HS105" s="86">
        <f t="shared" si="327"/>
        <v>1.417071914761783E-15</v>
      </c>
      <c r="HT105" s="86">
        <f t="shared" si="206"/>
        <v>3.142425571271905E-13</v>
      </c>
      <c r="HU105" s="86">
        <f t="shared" si="207"/>
        <v>4.5901905905045856E-16</v>
      </c>
      <c r="HV105" s="86">
        <f t="shared" si="208"/>
        <v>6.5766677370870763E-18</v>
      </c>
      <c r="HW105" s="86">
        <f t="shared" si="209"/>
        <v>7.8425942065681199E-18</v>
      </c>
      <c r="HX105" s="86">
        <f t="shared" si="210"/>
        <v>1.2540129160055183E-16</v>
      </c>
      <c r="HY105" s="86">
        <f t="shared" si="211"/>
        <v>1.2485739619571971E-16</v>
      </c>
      <c r="HZ105" s="86">
        <f t="shared" si="212"/>
        <v>4.5092049399976388E-17</v>
      </c>
      <c r="IA105" s="86">
        <f t="shared" si="213"/>
        <v>2.2280812597941635E-20</v>
      </c>
      <c r="IB105" s="86">
        <f t="shared" si="214"/>
        <v>4.6081351876393293E-18</v>
      </c>
      <c r="IC105" s="86">
        <f t="shared" si="215"/>
        <v>7.244376305463141E-18</v>
      </c>
      <c r="ID105" s="86">
        <f t="shared" si="216"/>
        <v>9.1335047052641129E-18</v>
      </c>
      <c r="IE105" s="86">
        <f t="shared" si="217"/>
        <v>1.9791355440748326E-19</v>
      </c>
      <c r="IF105" s="86">
        <f t="shared" si="218"/>
        <v>7.3505766100652057E-10</v>
      </c>
      <c r="IG105" s="86">
        <f t="shared" si="219"/>
        <v>4.8417903221704908E-10</v>
      </c>
      <c r="II105" s="86">
        <f t="shared" si="328"/>
        <v>2.508489327946653E-77</v>
      </c>
      <c r="IJ105" s="86">
        <f t="shared" si="329"/>
        <v>1.6814057041778748E-73</v>
      </c>
      <c r="IK105" s="86">
        <f t="shared" si="330"/>
        <v>1.1612649293027478E-81</v>
      </c>
      <c r="IL105" s="86">
        <f t="shared" si="331"/>
        <v>1.8615120840931636E-95</v>
      </c>
      <c r="IM105" s="86">
        <f t="shared" si="332"/>
        <v>8.9306362632841849E-92</v>
      </c>
      <c r="IN105" s="86">
        <f t="shared" si="333"/>
        <v>1.5275367389796268E-83</v>
      </c>
      <c r="IO105" s="86">
        <f t="shared" si="334"/>
        <v>2.5574691391076861E-81</v>
      </c>
      <c r="IP105" s="86">
        <f t="shared" si="335"/>
        <v>4.1609200599235709E-87</v>
      </c>
      <c r="IQ105" s="86">
        <f t="shared" si="336"/>
        <v>3.4115164842764137E-95</v>
      </c>
      <c r="IR105" s="86">
        <f t="shared" si="337"/>
        <v>1.7619624870158453E-91</v>
      </c>
      <c r="IS105" s="86">
        <f t="shared" si="338"/>
        <v>1.5621372326121426E-91</v>
      </c>
      <c r="IT105" s="86">
        <f t="shared" si="339"/>
        <v>1.0860438796706709E-92</v>
      </c>
      <c r="IU105" s="86">
        <f t="shared" si="340"/>
        <v>1.237384591900484E-95</v>
      </c>
      <c r="IV105" s="86">
        <f t="shared" si="341"/>
        <v>4.8489496193022937E-66</v>
      </c>
      <c r="IW105" s="86">
        <f t="shared" si="342"/>
        <v>5.9458529865709719E-48</v>
      </c>
      <c r="IY105" s="86">
        <f t="shared" si="343"/>
        <v>0.58243966439493777</v>
      </c>
      <c r="IZ105" s="86">
        <f t="shared" si="344"/>
        <v>0.62593317805945281</v>
      </c>
      <c r="JA105" s="86">
        <f t="shared" si="345"/>
        <v>0.6226220131588075</v>
      </c>
      <c r="JB105" s="86">
        <f t="shared" si="346"/>
        <v>0.65604185464789633</v>
      </c>
      <c r="JC105" s="86">
        <f t="shared" si="347"/>
        <v>0.64939289796154975</v>
      </c>
      <c r="JD105" s="86">
        <f t="shared" si="348"/>
        <v>0.64699182587865933</v>
      </c>
      <c r="JE105" s="86">
        <f t="shared" si="349"/>
        <v>0.62676519023668575</v>
      </c>
      <c r="JF105" s="86">
        <f t="shared" si="350"/>
        <v>0.68097479685178253</v>
      </c>
      <c r="JG105" s="86">
        <f t="shared" si="351"/>
        <v>0.19234695212079228</v>
      </c>
      <c r="JH105" s="86">
        <f t="shared" si="352"/>
        <v>0.66031330036585278</v>
      </c>
      <c r="JI105" s="86">
        <f t="shared" si="353"/>
        <v>0.5959964096759286</v>
      </c>
      <c r="JJ105" s="86">
        <f t="shared" si="354"/>
        <v>0.66389843422968187</v>
      </c>
      <c r="JK105" s="86">
        <f t="shared" si="355"/>
        <v>0.48658532795384357</v>
      </c>
      <c r="JL105" s="86">
        <f t="shared" si="356"/>
        <v>0.45525756895742076</v>
      </c>
      <c r="JM105" s="86">
        <f t="shared" si="357"/>
        <v>0.46257115567937807</v>
      </c>
    </row>
    <row r="106" spans="2:273" x14ac:dyDescent="0.25">
      <c r="B106" s="2">
        <v>79</v>
      </c>
      <c r="C106" s="37">
        <v>182.209</v>
      </c>
      <c r="D106" s="37">
        <v>191.209</v>
      </c>
      <c r="E106" s="37">
        <v>190.65</v>
      </c>
      <c r="F106" s="37">
        <v>187.7</v>
      </c>
      <c r="G106" s="37">
        <v>199.488</v>
      </c>
      <c r="H106" s="37">
        <v>187.92699999999999</v>
      </c>
      <c r="I106" s="37">
        <v>192.87799999999999</v>
      </c>
      <c r="J106" s="37">
        <v>180.756</v>
      </c>
      <c r="K106" s="37">
        <v>158.41499999999999</v>
      </c>
      <c r="L106" s="37">
        <v>189.69800000000001</v>
      </c>
      <c r="M106" s="37">
        <v>200.881</v>
      </c>
      <c r="N106" s="37">
        <v>191.714</v>
      </c>
      <c r="O106" s="37">
        <v>198.947</v>
      </c>
      <c r="P106" s="37">
        <v>181.72499999999999</v>
      </c>
      <c r="Q106" s="37">
        <v>160.35</v>
      </c>
      <c r="S106" s="4">
        <f t="shared" si="229"/>
        <v>185.48600251116994</v>
      </c>
      <c r="T106" s="4">
        <f t="shared" si="230"/>
        <v>197.754364425017</v>
      </c>
      <c r="U106" s="4">
        <f t="shared" si="231"/>
        <v>191.77162033162014</v>
      </c>
      <c r="V106" s="4">
        <f t="shared" si="232"/>
        <v>180.6992672050624</v>
      </c>
      <c r="W106" s="4">
        <f t="shared" si="233"/>
        <v>199.80542835444328</v>
      </c>
      <c r="X106" s="4">
        <f t="shared" si="234"/>
        <v>184.63000357281868</v>
      </c>
      <c r="Y106" s="4">
        <f t="shared" si="235"/>
        <v>198.83946305750013</v>
      </c>
      <c r="Z106" s="4">
        <f t="shared" si="236"/>
        <v>183.77493519259468</v>
      </c>
      <c r="AA106" s="4">
        <f t="shared" si="237"/>
        <v>154.78865974743621</v>
      </c>
      <c r="AB106" s="4">
        <f t="shared" si="238"/>
        <v>188.63997083211487</v>
      </c>
      <c r="AC106" s="4">
        <f t="shared" si="239"/>
        <v>199.08701620082579</v>
      </c>
      <c r="AD106" s="4">
        <f t="shared" si="240"/>
        <v>191.66318583805597</v>
      </c>
      <c r="AE106" s="4">
        <f t="shared" si="241"/>
        <v>204.4376182631562</v>
      </c>
      <c r="AF106" s="4">
        <f t="shared" si="242"/>
        <v>184.02398375327797</v>
      </c>
      <c r="AG106" s="4">
        <f t="shared" si="243"/>
        <v>165.16835275771862</v>
      </c>
      <c r="AI106" s="4">
        <f t="shared" si="244"/>
        <v>-3.2770025111699397</v>
      </c>
      <c r="AJ106" s="4">
        <f t="shared" si="245"/>
        <v>-6.5453644250169987</v>
      </c>
      <c r="AK106" s="4">
        <f t="shared" si="246"/>
        <v>-1.1216203316201359</v>
      </c>
      <c r="AL106" s="4">
        <f t="shared" si="247"/>
        <v>7.0007327949375906</v>
      </c>
      <c r="AM106" s="4">
        <f t="shared" si="248"/>
        <v>-0.31742835444327966</v>
      </c>
      <c r="AN106" s="4">
        <f t="shared" si="249"/>
        <v>3.2969964271813126</v>
      </c>
      <c r="AO106" s="4">
        <f t="shared" si="250"/>
        <v>-5.9614630575001399</v>
      </c>
      <c r="AP106" s="4">
        <f t="shared" si="251"/>
        <v>-3.0189351925946823</v>
      </c>
      <c r="AQ106" s="4">
        <f t="shared" si="252"/>
        <v>3.6263402525637787</v>
      </c>
      <c r="AR106" s="4">
        <f t="shared" si="253"/>
        <v>1.0580291678851381</v>
      </c>
      <c r="AS106" s="4">
        <f t="shared" si="254"/>
        <v>1.7939837991742138</v>
      </c>
      <c r="AT106" s="4">
        <f t="shared" si="255"/>
        <v>5.0814161944032321E-2</v>
      </c>
      <c r="AU106" s="4">
        <f t="shared" si="256"/>
        <v>-5.4906182631561933</v>
      </c>
      <c r="AV106" s="4">
        <f t="shared" si="257"/>
        <v>-2.2989837532779802</v>
      </c>
      <c r="AW106" s="4">
        <f t="shared" si="257"/>
        <v>-4.8183527577186283</v>
      </c>
      <c r="AY106" s="2">
        <f t="shared" si="308"/>
        <v>92.47093248384877</v>
      </c>
      <c r="AZ106" s="2">
        <f t="shared" si="147"/>
        <v>92.527027974966757</v>
      </c>
      <c r="BA106" s="2">
        <f t="shared" si="148"/>
        <v>91.216269280602205</v>
      </c>
      <c r="BB106" s="2">
        <f t="shared" si="149"/>
        <v>91.883291284730106</v>
      </c>
      <c r="BC106" s="2">
        <f t="shared" si="150"/>
        <v>92.226055515016157</v>
      </c>
      <c r="BD106" s="2">
        <f t="shared" si="151"/>
        <v>93.56218468517379</v>
      </c>
      <c r="BE106" s="2">
        <f t="shared" si="152"/>
        <v>91.318028702525083</v>
      </c>
      <c r="BF106" s="2">
        <f t="shared" si="153"/>
        <v>94.241190888636311</v>
      </c>
      <c r="BG106" s="2">
        <f t="shared" si="154"/>
        <v>94.500690347756418</v>
      </c>
      <c r="BH106" s="2">
        <f t="shared" si="155"/>
        <v>93.459116104391711</v>
      </c>
      <c r="BI106" s="2">
        <f t="shared" si="156"/>
        <v>95.381214145182966</v>
      </c>
      <c r="BJ106" s="2">
        <f t="shared" si="157"/>
        <v>96.960943807569677</v>
      </c>
      <c r="BK106" s="2">
        <f t="shared" si="158"/>
        <v>99.535461544281105</v>
      </c>
      <c r="BL106" s="2">
        <f t="shared" si="159"/>
        <v>97.77176565407413</v>
      </c>
      <c r="BM106" s="2">
        <f t="shared" si="160"/>
        <v>97.875764522462362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109.81464372469637</v>
      </c>
      <c r="DL106" s="2">
        <f t="shared" si="289"/>
        <v>115.98074763832659</v>
      </c>
      <c r="DM106" s="2">
        <f t="shared" si="289"/>
        <v>111.39746247654782</v>
      </c>
      <c r="DN106" s="2">
        <f t="shared" si="289"/>
        <v>115.32463649155721</v>
      </c>
      <c r="DO106" s="2">
        <f t="shared" si="289"/>
        <v>113.12475187617258</v>
      </c>
      <c r="DP106" s="2">
        <f t="shared" si="289"/>
        <v>114.72969587242028</v>
      </c>
      <c r="DQ106" s="2">
        <f t="shared" si="289"/>
        <v>109.54651491557223</v>
      </c>
      <c r="DR106" s="2">
        <f t="shared" si="289"/>
        <v>112.25080085348509</v>
      </c>
      <c r="DS106" s="2">
        <f t="shared" si="289"/>
        <v>112.31236575984991</v>
      </c>
      <c r="DT106" s="2">
        <f t="shared" si="289"/>
        <v>110.80504126984128</v>
      </c>
      <c r="DU106" s="2">
        <f t="shared" si="289"/>
        <v>105.99215537805013</v>
      </c>
      <c r="DV106" s="2">
        <f t="shared" si="289"/>
        <v>111.00750998650473</v>
      </c>
      <c r="DW106" s="2">
        <f t="shared" si="289"/>
        <v>112.16618076923076</v>
      </c>
      <c r="DX106" s="2">
        <f t="shared" si="289"/>
        <v>107.9837314439946</v>
      </c>
      <c r="DY106" s="2">
        <f t="shared" si="289"/>
        <v>103.06764705882352</v>
      </c>
      <c r="EA106" s="2">
        <f t="shared" si="228"/>
        <v>92.024673890608895</v>
      </c>
      <c r="EB106" s="2">
        <f t="shared" si="290"/>
        <v>91.94944143582066</v>
      </c>
      <c r="EC106" s="2">
        <f t="shared" si="291"/>
        <v>90.680842682056934</v>
      </c>
      <c r="ED106" s="2">
        <f t="shared" si="292"/>
        <v>91.225216616445238</v>
      </c>
      <c r="EE106" s="2">
        <f t="shared" si="293"/>
        <v>91.6426223131038</v>
      </c>
      <c r="EF106" s="2">
        <f t="shared" si="294"/>
        <v>92.98948130437978</v>
      </c>
      <c r="EG106" s="2">
        <f t="shared" si="295"/>
        <v>90.797571205496567</v>
      </c>
      <c r="EH106" s="2">
        <f t="shared" si="296"/>
        <v>93.683303802672157</v>
      </c>
      <c r="EI106" s="2">
        <f t="shared" si="297"/>
        <v>93.586365486985585</v>
      </c>
      <c r="EJ106" s="2">
        <f t="shared" si="298"/>
        <v>92.85868039003249</v>
      </c>
      <c r="EK106" s="2">
        <f t="shared" si="299"/>
        <v>95.01474518473654</v>
      </c>
      <c r="EL106" s="2">
        <f t="shared" si="300"/>
        <v>96.543414716510384</v>
      </c>
      <c r="EM106" s="2">
        <f t="shared" si="301"/>
        <v>99.172133028205721</v>
      </c>
      <c r="EN106" s="2">
        <f t="shared" si="302"/>
        <v>97.451994640778537</v>
      </c>
      <c r="EO106" s="2">
        <f t="shared" si="303"/>
        <v>97.684364660773369</v>
      </c>
      <c r="EQ106" s="2">
        <f t="shared" si="304"/>
        <v>92.043675882154602</v>
      </c>
      <c r="ER106" s="2">
        <f t="shared" si="305"/>
        <v>91.675567934015447</v>
      </c>
      <c r="ES106" s="2">
        <f t="shared" si="305"/>
        <v>90.60422573927228</v>
      </c>
      <c r="ET106" s="2">
        <f t="shared" si="305"/>
        <v>90.738791900618082</v>
      </c>
      <c r="EU106" s="2">
        <f t="shared" si="305"/>
        <v>91.051933590234228</v>
      </c>
      <c r="EV106" s="2">
        <f t="shared" si="305"/>
        <v>92.158683144039628</v>
      </c>
      <c r="EW106" s="2">
        <f t="shared" si="305"/>
        <v>91.048729932291948</v>
      </c>
      <c r="EX106" s="2">
        <f t="shared" si="305"/>
        <v>93.181410395601731</v>
      </c>
      <c r="EY106" s="2">
        <f t="shared" si="305"/>
        <v>93.429544234377289</v>
      </c>
      <c r="EZ106" s="2">
        <f t="shared" si="305"/>
        <v>93.186547290354952</v>
      </c>
      <c r="FA106" s="2">
        <f t="shared" si="305"/>
        <v>95.155994678596272</v>
      </c>
      <c r="FB106" s="2">
        <f t="shared" si="305"/>
        <v>96.240339499687053</v>
      </c>
      <c r="FC106" s="2">
        <f t="shared" si="305"/>
        <v>99.122443947938052</v>
      </c>
      <c r="FD106" s="2">
        <f t="shared" si="305"/>
        <v>98.510015888754822</v>
      </c>
      <c r="FE106" s="2">
        <f t="shared" si="305"/>
        <v>98.177292419504482</v>
      </c>
      <c r="FG106" s="2">
        <f t="shared" si="306"/>
        <v>0.9749172397435466</v>
      </c>
      <c r="FH106" s="2">
        <f t="shared" si="307"/>
        <v>0.97594060946359351</v>
      </c>
      <c r="FI106" s="2">
        <f t="shared" si="307"/>
        <v>0.97414439480449566</v>
      </c>
      <c r="FJ106" s="2">
        <f t="shared" si="307"/>
        <v>0.97263862840810345</v>
      </c>
      <c r="FK106" s="2">
        <f t="shared" si="307"/>
        <v>0.97277605979102011</v>
      </c>
      <c r="FL106" s="2">
        <f t="shared" si="307"/>
        <v>0.97356216247408722</v>
      </c>
      <c r="FM106" s="2">
        <f t="shared" si="307"/>
        <v>0.97227304744831478</v>
      </c>
      <c r="FN106" s="2">
        <f t="shared" si="307"/>
        <v>0.9698745455012171</v>
      </c>
      <c r="FO106" s="2">
        <f t="shared" si="307"/>
        <v>0.95116046733011872</v>
      </c>
      <c r="FP106" s="2">
        <f t="shared" si="307"/>
        <v>0.96659201953251839</v>
      </c>
      <c r="FQ106" s="2">
        <f t="shared" si="307"/>
        <v>0.96664631024832937</v>
      </c>
      <c r="FR106" s="2">
        <f t="shared" si="307"/>
        <v>0.97108332272022313</v>
      </c>
      <c r="FS106" s="2">
        <f t="shared" si="307"/>
        <v>0.97203222138836332</v>
      </c>
      <c r="FT106" s="2">
        <f t="shared" si="307"/>
        <v>0.96977841330603576</v>
      </c>
      <c r="FU106" s="2">
        <f t="shared" si="307"/>
        <v>0.964571732893727</v>
      </c>
      <c r="FW106" s="2">
        <f t="shared" si="324"/>
        <v>1.9495283856918613E-3</v>
      </c>
      <c r="FX106" s="2">
        <f t="shared" si="164"/>
        <v>2.1617348011476979E-3</v>
      </c>
      <c r="FY106" s="2">
        <f t="shared" si="165"/>
        <v>2.7949933612230124E-3</v>
      </c>
      <c r="FZ106" s="2">
        <f t="shared" si="166"/>
        <v>2.7106230919184105E-3</v>
      </c>
      <c r="GA106" s="2">
        <f t="shared" si="167"/>
        <v>2.3616649855702988E-3</v>
      </c>
      <c r="GB106" s="2">
        <f t="shared" si="168"/>
        <v>2.4806021880142185E-3</v>
      </c>
      <c r="GC106" s="2">
        <f t="shared" si="169"/>
        <v>2.4145065265168829E-3</v>
      </c>
      <c r="GD106" s="2">
        <f t="shared" si="170"/>
        <v>2.9233330737709188E-3</v>
      </c>
      <c r="GE106" s="2">
        <f t="shared" si="171"/>
        <v>1.5574504594865338E-3</v>
      </c>
      <c r="GF106" s="2">
        <f t="shared" si="172"/>
        <v>2.6963399578276335E-3</v>
      </c>
      <c r="GG106" s="2">
        <f t="shared" si="173"/>
        <v>2.3492231565371774E-3</v>
      </c>
      <c r="GH106" s="2">
        <f t="shared" si="174"/>
        <v>2.3904429225610219E-3</v>
      </c>
      <c r="GI106" s="2">
        <f t="shared" si="175"/>
        <v>1.7334676788565116E-3</v>
      </c>
      <c r="GJ106" s="2">
        <f t="shared" si="176"/>
        <v>1.4037680831389316E-3</v>
      </c>
      <c r="GK106" s="2">
        <f t="shared" si="177"/>
        <v>1.3784879636739664E-3</v>
      </c>
      <c r="GM106" s="86">
        <f t="shared" si="325"/>
        <v>2.8984420610119924E-12</v>
      </c>
      <c r="GN106" s="86">
        <f t="shared" si="178"/>
        <v>3.044300411495013E-26</v>
      </c>
      <c r="GO106" s="86">
        <f t="shared" si="179"/>
        <v>6.7705860268760255E-33</v>
      </c>
      <c r="GP106" s="86">
        <f t="shared" si="180"/>
        <v>5.7013003420552613E-34</v>
      </c>
      <c r="GQ106" s="86">
        <f t="shared" si="181"/>
        <v>7.2172784433920233E-37</v>
      </c>
      <c r="GR106" s="86">
        <f t="shared" si="182"/>
        <v>1.2290960761132937E-37</v>
      </c>
      <c r="GS106" s="86">
        <f t="shared" si="183"/>
        <v>1.7420716912135714E-28</v>
      </c>
      <c r="GT106" s="86">
        <f t="shared" si="184"/>
        <v>4.1157518720080237E-30</v>
      </c>
      <c r="GU106" s="86">
        <f t="shared" si="185"/>
        <v>1.4578885825192281E-13</v>
      </c>
      <c r="GV106" s="86">
        <f t="shared" si="186"/>
        <v>3.3838112645459397E-32</v>
      </c>
      <c r="GW106" s="86">
        <f t="shared" si="187"/>
        <v>7.4350520739814859E-31</v>
      </c>
      <c r="GX106" s="86">
        <f t="shared" si="188"/>
        <v>1.8653181309937194E-34</v>
      </c>
      <c r="GY106" s="86">
        <f t="shared" si="189"/>
        <v>1.9895021628637171E-27</v>
      </c>
      <c r="GZ106" s="86">
        <f t="shared" si="190"/>
        <v>3.3334295343875467E-14</v>
      </c>
      <c r="HA106" s="86">
        <f t="shared" si="191"/>
        <v>4.5276402679234131E-15</v>
      </c>
      <c r="HC106" s="86">
        <f t="shared" si="326"/>
        <v>0.60593976614161238</v>
      </c>
      <c r="HD106" s="86">
        <f t="shared" si="192"/>
        <v>0.67470874661223557</v>
      </c>
      <c r="HE106" s="86">
        <f t="shared" si="193"/>
        <v>0.62376263706080382</v>
      </c>
      <c r="HF106" s="86">
        <f t="shared" si="194"/>
        <v>0.59184505997188164</v>
      </c>
      <c r="HG106" s="86">
        <f t="shared" si="195"/>
        <v>0.66883393750646125</v>
      </c>
      <c r="HH106" s="86">
        <f t="shared" si="196"/>
        <v>0.63454762145501287</v>
      </c>
      <c r="HI106" s="86">
        <f t="shared" si="197"/>
        <v>0.70176707506572711</v>
      </c>
      <c r="HJ106" s="86">
        <f t="shared" si="198"/>
        <v>0.66125870096036332</v>
      </c>
      <c r="HK106" s="86">
        <f t="shared" si="199"/>
        <v>0.25197458875605094</v>
      </c>
      <c r="HL106" s="86">
        <f t="shared" si="200"/>
        <v>0.66510827427102637</v>
      </c>
      <c r="HM106" s="86">
        <f t="shared" si="201"/>
        <v>0.65106908437053257</v>
      </c>
      <c r="HN106" s="86">
        <f t="shared" si="202"/>
        <v>0.65780949081821527</v>
      </c>
      <c r="HO106" s="86">
        <f t="shared" si="203"/>
        <v>0.58158098522772761</v>
      </c>
      <c r="HP106" s="86">
        <f t="shared" si="204"/>
        <v>0.53721540082505181</v>
      </c>
      <c r="HQ106" s="86">
        <f t="shared" si="205"/>
        <v>0.53821417404069372</v>
      </c>
      <c r="HS106" s="86">
        <f t="shared" si="327"/>
        <v>6.9059713043326247E-15</v>
      </c>
      <c r="HT106" s="86">
        <f t="shared" si="206"/>
        <v>1.3194769767368564E-12</v>
      </c>
      <c r="HU106" s="86">
        <f t="shared" si="207"/>
        <v>2.653621061518585E-15</v>
      </c>
      <c r="HV106" s="86">
        <f t="shared" si="208"/>
        <v>4.8756023137131384E-17</v>
      </c>
      <c r="HW106" s="86">
        <f t="shared" si="209"/>
        <v>5.3276528629647512E-17</v>
      </c>
      <c r="HX106" s="86">
        <f t="shared" si="210"/>
        <v>7.3869050492922487E-16</v>
      </c>
      <c r="HY106" s="86">
        <f t="shared" si="211"/>
        <v>7.1264341083320195E-16</v>
      </c>
      <c r="HZ106" s="86">
        <f t="shared" si="212"/>
        <v>2.9777622781027878E-16</v>
      </c>
      <c r="IA106" s="86">
        <f t="shared" si="213"/>
        <v>1.5898363559759403E-19</v>
      </c>
      <c r="IB106" s="86">
        <f t="shared" si="214"/>
        <v>3.2984840647456164E-17</v>
      </c>
      <c r="IC106" s="86">
        <f t="shared" si="215"/>
        <v>4.910503998747243E-17</v>
      </c>
      <c r="ID106" s="86">
        <f t="shared" si="216"/>
        <v>6.2638147035346684E-17</v>
      </c>
      <c r="IE106" s="86">
        <f t="shared" si="217"/>
        <v>1.3931061987446297E-18</v>
      </c>
      <c r="IF106" s="86">
        <f t="shared" si="218"/>
        <v>1.7620539362187518E-9</v>
      </c>
      <c r="IG106" s="86">
        <f t="shared" si="219"/>
        <v>1.185514262847703E-9</v>
      </c>
      <c r="II106" s="86">
        <f t="shared" si="328"/>
        <v>3.7930201373562155E-75</v>
      </c>
      <c r="IJ106" s="86">
        <f t="shared" si="329"/>
        <v>2.1339824526942922E-71</v>
      </c>
      <c r="IK106" s="86">
        <f t="shared" si="330"/>
        <v>3.2187858008644644E-79</v>
      </c>
      <c r="IL106" s="86">
        <f t="shared" si="331"/>
        <v>1.3165594713108478E-92</v>
      </c>
      <c r="IM106" s="86">
        <f t="shared" si="332"/>
        <v>4.2405003747406962E-89</v>
      </c>
      <c r="IN106" s="86">
        <f t="shared" si="333"/>
        <v>4.3195702196572229E-81</v>
      </c>
      <c r="IO106" s="86">
        <f t="shared" si="334"/>
        <v>6.0560839342795219E-79</v>
      </c>
      <c r="IP106" s="86">
        <f t="shared" si="335"/>
        <v>1.7698873634441481E-84</v>
      </c>
      <c r="IQ106" s="86">
        <f t="shared" si="336"/>
        <v>1.3662068189431749E-92</v>
      </c>
      <c r="IR106" s="86">
        <f t="shared" si="337"/>
        <v>9.3827858842031249E-89</v>
      </c>
      <c r="IS106" s="86">
        <f t="shared" si="338"/>
        <v>7.256965662527612E-89</v>
      </c>
      <c r="IT106" s="86">
        <f t="shared" si="339"/>
        <v>5.5576285712662897E-90</v>
      </c>
      <c r="IU106" s="86">
        <f t="shared" si="340"/>
        <v>5.6301044894688948E-93</v>
      </c>
      <c r="IV106" s="86">
        <f t="shared" si="341"/>
        <v>2.8132709905908763E-64</v>
      </c>
      <c r="IW106" s="86">
        <f t="shared" si="342"/>
        <v>1.0949326975384158E-46</v>
      </c>
      <c r="IY106" s="86">
        <f t="shared" si="343"/>
        <v>0.60593976614451772</v>
      </c>
      <c r="IZ106" s="86">
        <f t="shared" si="344"/>
        <v>0.67470874661355507</v>
      </c>
      <c r="JA106" s="86">
        <f t="shared" si="345"/>
        <v>0.62376263706080648</v>
      </c>
      <c r="JB106" s="86">
        <f t="shared" si="346"/>
        <v>0.59184505997188164</v>
      </c>
      <c r="JC106" s="86">
        <f t="shared" si="347"/>
        <v>0.66883393750646125</v>
      </c>
      <c r="JD106" s="86">
        <f t="shared" si="348"/>
        <v>0.63454762145501364</v>
      </c>
      <c r="JE106" s="86">
        <f t="shared" si="349"/>
        <v>0.70176707506572777</v>
      </c>
      <c r="JF106" s="86">
        <f t="shared" si="350"/>
        <v>0.66125870096036365</v>
      </c>
      <c r="JG106" s="86">
        <f t="shared" si="351"/>
        <v>0.25197458875619672</v>
      </c>
      <c r="JH106" s="86">
        <f t="shared" si="352"/>
        <v>0.66510827427102637</v>
      </c>
      <c r="JI106" s="86">
        <f t="shared" si="353"/>
        <v>0.65106908437053257</v>
      </c>
      <c r="JJ106" s="86">
        <f t="shared" si="354"/>
        <v>0.65780949081821538</v>
      </c>
      <c r="JK106" s="86">
        <f t="shared" si="355"/>
        <v>0.58158098522772761</v>
      </c>
      <c r="JL106" s="86">
        <f t="shared" si="356"/>
        <v>0.53721540258713907</v>
      </c>
      <c r="JM106" s="86">
        <f t="shared" si="357"/>
        <v>0.53821417522621251</v>
      </c>
    </row>
    <row r="107" spans="2:273" x14ac:dyDescent="0.25">
      <c r="B107" s="2">
        <v>80</v>
      </c>
      <c r="C107" s="37">
        <v>174.37200000000001</v>
      </c>
      <c r="D107" s="37">
        <v>182.977</v>
      </c>
      <c r="E107" s="37">
        <v>177.05</v>
      </c>
      <c r="F107" s="37">
        <v>152.27500000000001</v>
      </c>
      <c r="G107" s="37">
        <v>181.46299999999999</v>
      </c>
      <c r="H107" s="37">
        <v>167.65899999999999</v>
      </c>
      <c r="I107" s="37">
        <v>185.22</v>
      </c>
      <c r="J107" s="37">
        <v>160.12200000000001</v>
      </c>
      <c r="K107" s="37">
        <v>170.04900000000001</v>
      </c>
      <c r="L107" s="37">
        <v>166.58099999999999</v>
      </c>
      <c r="M107" s="37">
        <v>189.714</v>
      </c>
      <c r="N107" s="37">
        <v>168.619</v>
      </c>
      <c r="O107" s="37">
        <v>199.71100000000001</v>
      </c>
      <c r="P107" s="37">
        <v>179.7</v>
      </c>
      <c r="Q107" s="37">
        <v>159.77500000000001</v>
      </c>
      <c r="S107" s="4">
        <f t="shared" si="229"/>
        <v>172.32951477802632</v>
      </c>
      <c r="T107" s="4">
        <f t="shared" si="230"/>
        <v>183.20249169417363</v>
      </c>
      <c r="U107" s="4">
        <f t="shared" si="231"/>
        <v>169.07142841172185</v>
      </c>
      <c r="V107" s="4">
        <f t="shared" si="232"/>
        <v>147.30053565629555</v>
      </c>
      <c r="W107" s="4">
        <f t="shared" si="233"/>
        <v>173.34731512506883</v>
      </c>
      <c r="X107" s="4">
        <f t="shared" si="234"/>
        <v>160.6031176525083</v>
      </c>
      <c r="Y107" s="4">
        <f t="shared" si="235"/>
        <v>184.45073170993663</v>
      </c>
      <c r="Z107" s="4">
        <f t="shared" si="236"/>
        <v>153.69879949988908</v>
      </c>
      <c r="AA107" s="4">
        <f t="shared" si="237"/>
        <v>165.65714771346524</v>
      </c>
      <c r="AB107" s="4">
        <f t="shared" si="238"/>
        <v>161.56907422689898</v>
      </c>
      <c r="AC107" s="4">
        <f t="shared" si="239"/>
        <v>183.63812978307413</v>
      </c>
      <c r="AD107" s="4">
        <f t="shared" si="240"/>
        <v>163.73340763027932</v>
      </c>
      <c r="AE107" s="4">
        <f t="shared" si="241"/>
        <v>205.29171583680827</v>
      </c>
      <c r="AF107" s="4">
        <f t="shared" si="242"/>
        <v>183.40031415983702</v>
      </c>
      <c r="AG107" s="4">
        <f t="shared" si="243"/>
        <v>161.29935609203108</v>
      </c>
      <c r="AI107" s="4">
        <f t="shared" si="244"/>
        <v>2.042485221973692</v>
      </c>
      <c r="AJ107" s="4">
        <f t="shared" si="245"/>
        <v>-0.22549169417362691</v>
      </c>
      <c r="AK107" s="4">
        <f t="shared" si="246"/>
        <v>7.9785715882781574</v>
      </c>
      <c r="AL107" s="4">
        <f t="shared" si="247"/>
        <v>4.9744643437044544</v>
      </c>
      <c r="AM107" s="4">
        <f t="shared" si="248"/>
        <v>8.1156848749311621</v>
      </c>
      <c r="AN107" s="4">
        <f t="shared" si="249"/>
        <v>7.0558823474916892</v>
      </c>
      <c r="AO107" s="4">
        <f t="shared" si="250"/>
        <v>0.76926829006336561</v>
      </c>
      <c r="AP107" s="4">
        <f t="shared" si="251"/>
        <v>6.4232005001109371</v>
      </c>
      <c r="AQ107" s="4">
        <f t="shared" si="252"/>
        <v>4.3918522865347711</v>
      </c>
      <c r="AR107" s="4">
        <f t="shared" si="253"/>
        <v>5.0119257731010123</v>
      </c>
      <c r="AS107" s="4">
        <f t="shared" si="254"/>
        <v>6.075870216925864</v>
      </c>
      <c r="AT107" s="4">
        <f t="shared" si="255"/>
        <v>4.8855923697206833</v>
      </c>
      <c r="AU107" s="4">
        <f t="shared" si="256"/>
        <v>-5.5807158368082526</v>
      </c>
      <c r="AV107" s="4">
        <f t="shared" ref="AV107:AW122" si="358">IF(OR($B107 &lt; P$230, $B107 &gt; P$233), 0, P107-AF107)</f>
        <v>-3.7003141598370348</v>
      </c>
      <c r="AW107" s="4">
        <f t="shared" si="358"/>
        <v>-1.5243560920310699</v>
      </c>
      <c r="AY107" s="2">
        <f t="shared" si="308"/>
        <v>92.290205043124004</v>
      </c>
      <c r="AZ107" s="2">
        <f t="shared" ref="AZ107:AZ170" si="359">IF(OR($B107 &lt; D$230, $B107 &gt; D$233), #N/A, ((1-FH107)*DL107) + (FH107 - FX107)*EB107 + (FX107*ER107))</f>
        <v>92.326624916792767</v>
      </c>
      <c r="BA107" s="2">
        <f t="shared" ref="BA107:BA170" si="360">IF(OR($B107 &lt; E$230, $B107 &gt; E$233), #N/A, ((1-FI107)*DM107) + (FI107 - FY107)*EC107 + (FY107*ES107))</f>
        <v>91.042600621289438</v>
      </c>
      <c r="BB107" s="2">
        <f t="shared" ref="BB107:BB170" si="361">IF(OR($B107 &lt; F$230, $B107 &gt; F$233), #N/A, ((1-FJ107)*DN107) + (FJ107 - FZ107)*ED107 + (FZ107*ET107))</f>
        <v>91.684705640318484</v>
      </c>
      <c r="BC107" s="2">
        <f t="shared" ref="BC107:BC170" si="362">IF(OR($B107 &lt; G$230, $B107 &gt; G$233), #N/A, ((1-FK107)*DO107) + (FK107 - GA107)*EE107 + (GA107*EU107))</f>
        <v>92.027495263025145</v>
      </c>
      <c r="BD107" s="2">
        <f t="shared" ref="BD107:BD170" si="363">IF(OR($B107 &lt; H$230, $B107 &gt; H$233), #N/A, ((1-FL107)*DP107) + (FL107 - GB107)*EF107 + (GB107*EV107))</f>
        <v>93.356046781806526</v>
      </c>
      <c r="BE107" s="2">
        <f t="shared" ref="BE107:BE170" si="364">IF(OR($B107 &lt; I$230, $B107 &gt; I$233), #N/A, ((1-FM107)*DQ107) + (FM107 - GC107)*EG107 + (GC107*EW107))</f>
        <v>91.175138745112136</v>
      </c>
      <c r="BF107" s="2">
        <f t="shared" ref="BF107:BF170" si="365">IF(OR($B107 &lt; J$230, $B107 &gt; J$233), #N/A, ((1-FN107)*DR107) + (FN107 - GD107)*EH107 + (GD107*EX107))</f>
        <v>94.01413455624045</v>
      </c>
      <c r="BG107" s="2">
        <f t="shared" ref="BG107:BG170" si="366">IF(OR($B107 &lt; K$230, $B107 &gt; K$233), #N/A, ((1-FO107)*DS107) + (FO107 - GE107)*EI107 + (GE107*EY107))</f>
        <v>94.296726282985915</v>
      </c>
      <c r="BH107" s="2">
        <f t="shared" ref="BH107:BH170" si="367">IF(OR($B107 &lt; L$230, $B107 &gt; L$233), #N/A, ((1-FP107)*DT107) + (FP107 - GF107)*EJ107 + (GF107*EZ107))</f>
        <v>93.307330885502537</v>
      </c>
      <c r="BI107" s="2">
        <f t="shared" ref="BI107:BI170" si="368">IF(OR($B107 &lt; M$230, $B107 &gt; M$233), #N/A, ((1-FQ107)*DU107) + (FQ107 - GG107)*EK107 + (GG107*FA107))</f>
        <v>95.21605927300287</v>
      </c>
      <c r="BJ107" s="2">
        <f t="shared" ref="BJ107:BJ170" si="369">IF(OR($B107 &lt; N$230, $B107 &gt; N$233), #N/A, ((1-FR107)*DV107) + (FR107 - GH107)*EL107 + (GH107*FB107))</f>
        <v>96.78356431370365</v>
      </c>
      <c r="BK107" s="2">
        <f t="shared" ref="BK107:BK170" si="370">IF(OR($B107 &lt; O$230, $B107 &gt; O$233), #N/A, ((1-FS107)*DW107) + (FS107 - GI107)*EM107 + (GI107*FC107))</f>
        <v>99.374703756332678</v>
      </c>
      <c r="BL107" s="2">
        <f t="shared" ref="BL107:BL170" si="371">IF(OR($B107 &lt; P$230, $B107 &gt; P$233), #N/A, ((1-FT107)*DX107) + (FT107 - GJ107)*EN107 + (GJ107*FD107))</f>
        <v>97.651647031499763</v>
      </c>
      <c r="BM107" s="2">
        <f t="shared" ref="BM107:BM170" si="372">IF(OR($B107 &lt; Q$230, $B107 &gt; Q$233), #N/A, ((1-FU107)*DY107) + (FU107 - GK107)*EO107 + (GK107*FE107))</f>
        <v>97.766435033788227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109.92942368421053</v>
      </c>
      <c r="DL107" s="2">
        <f t="shared" ref="DL107:DY122" si="373">BP$228*$B107+BP$229</f>
        <v>116.20943488529016</v>
      </c>
      <c r="DM107" s="2">
        <f t="shared" si="373"/>
        <v>111.56632739212006</v>
      </c>
      <c r="DN107" s="2">
        <f t="shared" si="373"/>
        <v>115.56332786116322</v>
      </c>
      <c r="DO107" s="2">
        <f t="shared" si="373"/>
        <v>113.31900863039397</v>
      </c>
      <c r="DP107" s="2">
        <f t="shared" si="373"/>
        <v>114.93997101313322</v>
      </c>
      <c r="DQ107" s="2">
        <f t="shared" si="373"/>
        <v>109.69157861163227</v>
      </c>
      <c r="DR107" s="2">
        <f t="shared" si="373"/>
        <v>112.427332859175</v>
      </c>
      <c r="DS107" s="2">
        <f t="shared" si="373"/>
        <v>112.50379606003753</v>
      </c>
      <c r="DT107" s="2">
        <f t="shared" si="373"/>
        <v>110.94706803946805</v>
      </c>
      <c r="DU107" s="2">
        <f t="shared" si="373"/>
        <v>106.0122540759383</v>
      </c>
      <c r="DV107" s="2">
        <f t="shared" si="373"/>
        <v>111.08888792172741</v>
      </c>
      <c r="DW107" s="2">
        <f t="shared" si="373"/>
        <v>112.25546153846153</v>
      </c>
      <c r="DX107" s="2">
        <f t="shared" si="373"/>
        <v>108.08041160593791</v>
      </c>
      <c r="DY107" s="2">
        <f t="shared" si="373"/>
        <v>103.01531512605042</v>
      </c>
      <c r="EA107" s="2">
        <f t="shared" si="228"/>
        <v>91.876273477812191</v>
      </c>
      <c r="EB107" s="2">
        <f t="shared" si="290"/>
        <v>91.790287829631481</v>
      </c>
      <c r="EC107" s="2">
        <f t="shared" si="291"/>
        <v>90.546019227028083</v>
      </c>
      <c r="ED107" s="2">
        <f t="shared" si="292"/>
        <v>91.073475770615175</v>
      </c>
      <c r="EE107" s="2">
        <f t="shared" si="293"/>
        <v>91.485542107644392</v>
      </c>
      <c r="EF107" s="2">
        <f t="shared" si="294"/>
        <v>92.823674841220338</v>
      </c>
      <c r="EG107" s="2">
        <f t="shared" si="295"/>
        <v>90.692913179262959</v>
      </c>
      <c r="EH107" s="2">
        <f t="shared" si="296"/>
        <v>93.494063500220236</v>
      </c>
      <c r="EI107" s="2">
        <f t="shared" si="297"/>
        <v>93.444369883255632</v>
      </c>
      <c r="EJ107" s="2">
        <f t="shared" si="298"/>
        <v>92.750354423979758</v>
      </c>
      <c r="EK107" s="2">
        <f t="shared" si="299"/>
        <v>94.875962325863128</v>
      </c>
      <c r="EL107" s="2">
        <f t="shared" si="300"/>
        <v>96.395831764604679</v>
      </c>
      <c r="EM107" s="2">
        <f t="shared" si="301"/>
        <v>99.036793555109057</v>
      </c>
      <c r="EN107" s="2">
        <f t="shared" si="302"/>
        <v>97.353646722720853</v>
      </c>
      <c r="EO107" s="2">
        <f t="shared" si="303"/>
        <v>97.58988934348946</v>
      </c>
      <c r="EQ107" s="2">
        <f t="shared" si="304"/>
        <v>91.89441032527057</v>
      </c>
      <c r="ER107" s="2">
        <f t="shared" ref="ER107:FE122" si="374">CV$228*$B107+CV$229</f>
        <v>91.530804606252048</v>
      </c>
      <c r="ES107" s="2">
        <f t="shared" si="374"/>
        <v>90.47416442755096</v>
      </c>
      <c r="ET107" s="2">
        <f t="shared" si="374"/>
        <v>90.615278517360139</v>
      </c>
      <c r="EU107" s="2">
        <f t="shared" si="374"/>
        <v>90.928806909266413</v>
      </c>
      <c r="EV107" s="2">
        <f t="shared" si="374"/>
        <v>92.04015543805788</v>
      </c>
      <c r="EW107" s="2">
        <f t="shared" si="374"/>
        <v>90.929431220424789</v>
      </c>
      <c r="EX107" s="2">
        <f t="shared" si="374"/>
        <v>93.026545146496488</v>
      </c>
      <c r="EY107" s="2">
        <f t="shared" si="374"/>
        <v>93.29442382258145</v>
      </c>
      <c r="EZ107" s="2">
        <f t="shared" si="374"/>
        <v>93.060404596546775</v>
      </c>
      <c r="FA107" s="2">
        <f t="shared" si="374"/>
        <v>95.010245098451634</v>
      </c>
      <c r="FB107" s="2">
        <f t="shared" si="374"/>
        <v>96.111186691853732</v>
      </c>
      <c r="FC107" s="2">
        <f t="shared" si="374"/>
        <v>98.989940894286605</v>
      </c>
      <c r="FD107" s="2">
        <f t="shared" si="374"/>
        <v>98.365004420179915</v>
      </c>
      <c r="FE107" s="2">
        <f t="shared" si="374"/>
        <v>98.050942444806324</v>
      </c>
      <c r="FG107" s="2">
        <f t="shared" si="306"/>
        <v>0.9770736520625658</v>
      </c>
      <c r="FH107" s="2">
        <f t="shared" ref="FH107:FU122" si="375">POWER(10,($B107-D$231)/D$229)/(1+POWER(10,($B107-D$231)/D$229))</f>
        <v>0.97801102513960547</v>
      </c>
      <c r="FI107" s="2">
        <f t="shared" si="375"/>
        <v>0.97636563932583398</v>
      </c>
      <c r="FJ107" s="2">
        <f t="shared" si="375"/>
        <v>0.97498591100622389</v>
      </c>
      <c r="FK107" s="2">
        <f t="shared" si="375"/>
        <v>0.9751118540848005</v>
      </c>
      <c r="FL107" s="2">
        <f t="shared" si="375"/>
        <v>0.9758321853944677</v>
      </c>
      <c r="FM107" s="2">
        <f t="shared" si="375"/>
        <v>0.97465087519874849</v>
      </c>
      <c r="FN107" s="2">
        <f t="shared" si="375"/>
        <v>0.97245223773247891</v>
      </c>
      <c r="FO107" s="2">
        <f t="shared" si="375"/>
        <v>0.9552655773678923</v>
      </c>
      <c r="FP107" s="2">
        <f t="shared" si="375"/>
        <v>0.96944173243794318</v>
      </c>
      <c r="FQ107" s="2">
        <f t="shared" si="375"/>
        <v>0.96949153830433754</v>
      </c>
      <c r="FR107" s="2">
        <f t="shared" si="375"/>
        <v>0.97356040518957698</v>
      </c>
      <c r="FS107" s="2">
        <f t="shared" si="375"/>
        <v>0.97443015891945362</v>
      </c>
      <c r="FT107" s="2">
        <f t="shared" si="375"/>
        <v>0.97236409673111701</v>
      </c>
      <c r="FU107" s="2">
        <f t="shared" si="375"/>
        <v>0.96758799833370801</v>
      </c>
      <c r="FW107" s="2">
        <f t="shared" si="324"/>
        <v>2.1372133856577902E-3</v>
      </c>
      <c r="FX107" s="2">
        <f t="shared" ref="FX107:FX170" si="376">POWER(10,($B107-D$232)/D$229)/(1+POWER(10,($B107-D$232)/D$229))</f>
        <v>2.3698008289917876E-3</v>
      </c>
      <c r="FY107" s="2">
        <f t="shared" ref="FY107:FY170" si="377">POWER(10,($B107-E$232)/E$229)/(1+POWER(10,($B107-E$232)/E$229))</f>
        <v>3.063823100915969E-3</v>
      </c>
      <c r="FZ107" s="2">
        <f t="shared" ref="FZ107:FZ170" si="378">POWER(10,($B107-F$232)/F$229)/(1+POWER(10,($B107-F$232)/F$229))</f>
        <v>2.971362059452178E-3</v>
      </c>
      <c r="GA107" s="2">
        <f t="shared" ref="GA107:GA170" si="379">POWER(10,($B107-G$232)/G$229)/(1+POWER(10,($B107-G$232)/G$229))</f>
        <v>2.5889242790045372E-3</v>
      </c>
      <c r="GB107" s="2">
        <f t="shared" ref="GB107:GB170" si="380">POWER(10,($B107-H$232)/H$229)/(1+POWER(10,($B107-H$232)/H$229))</f>
        <v>2.7192754245244865E-3</v>
      </c>
      <c r="GC107" s="2">
        <f t="shared" ref="GC107:GC170" si="381">POWER(10,($B107-I$232)/I$229)/(1+POWER(10,($B107-I$232)/I$229))</f>
        <v>2.6468371873688613E-3</v>
      </c>
      <c r="GD107" s="2">
        <f t="shared" ref="GD107:GD170" si="382">POWER(10,($B107-J$232)/J$229)/(1+POWER(10,($B107-J$232)/J$229))</f>
        <v>3.2044671942505687E-3</v>
      </c>
      <c r="GE107" s="2">
        <f t="shared" ref="GE107:GE170" si="383">POWER(10,($B107-K$232)/K$229)/(1+POWER(10,($B107-K$232)/K$229))</f>
        <v>1.7074539083572642E-3</v>
      </c>
      <c r="GF107" s="2">
        <f t="shared" ref="GF107:GF170" si="384">POWER(10,($B107-L$232)/L$229)/(1+POWER(10,($B107-L$232)/L$229))</f>
        <v>2.9557090808534797E-3</v>
      </c>
      <c r="GG107" s="2">
        <f t="shared" ref="GG107:GG170" si="385">POWER(10,($B107-M$232)/M$229)/(1+POWER(10,($B107-M$232)/M$229))</f>
        <v>2.5752882829865485E-3</v>
      </c>
      <c r="GH107" s="2">
        <f t="shared" ref="GH107:GH170" si="386">POWER(10,($B107-N$232)/N$229)/(1+POWER(10,($B107-N$232)/N$229))</f>
        <v>2.6204641975296921E-3</v>
      </c>
      <c r="GI107" s="2">
        <f t="shared" ref="GI107:GI170" si="387">POWER(10,($B107-O$232)/O$229)/(1+POWER(10,($B107-O$232)/O$229))</f>
        <v>1.9003916885923977E-3</v>
      </c>
      <c r="GJ107" s="2">
        <f t="shared" ref="GJ107:GJ170" si="388">POWER(10,($B107-P$232)/P$229)/(1+POWER(10,($B107-P$232)/P$229))</f>
        <v>1.5389926651907455E-3</v>
      </c>
      <c r="GK107" s="2">
        <f t="shared" ref="GK107:GK170" si="389">POWER(10,($B107-Q$232)/Q$229)/(1+POWER(10,($B107-Q$232)/Q$229))</f>
        <v>1.5112810044598437E-3</v>
      </c>
      <c r="GM107" s="86">
        <f t="shared" si="325"/>
        <v>2.2461305644402594E-13</v>
      </c>
      <c r="GN107" s="86">
        <f t="shared" ref="GN107:GN170" si="390" xml:space="preserve"> _xlfn.NORM.DIST($B107, D$7, ABS(D$11), TRUE) * _xlfn.NORM.DIST(($B107 - D$7)*D$15, 0, ABS(D$11), TRUE) * 2</f>
        <v>8.0291956219089941E-29</v>
      </c>
      <c r="GO107" s="86">
        <f t="shared" ref="GO107:GO170" si="391" xml:space="preserve"> _xlfn.NORM.DIST($B107, E$7, ABS(E$11), TRUE) * _xlfn.NORM.DIST(($B107 - E$7)*E$15, 0, ABS(E$11), TRUE) * 2</f>
        <v>3.9494436654355565E-36</v>
      </c>
      <c r="GP107" s="86">
        <f t="shared" ref="GP107:GP170" si="392" xml:space="preserve"> _xlfn.NORM.DIST($B107, F$7, ABS(F$11), TRUE) * _xlfn.NORM.DIST(($B107 - F$7)*F$15, 0, ABS(F$11), TRUE) * 2</f>
        <v>3.3499021197540189E-37</v>
      </c>
      <c r="GQ107" s="86">
        <f t="shared" ref="GQ107:GQ170" si="393" xml:space="preserve"> _xlfn.NORM.DIST($B107, G$7, ABS(G$11), TRUE) * _xlfn.NORM.DIST(($B107 - G$7)*G$15, 0, ABS(G$11), TRUE) * 2</f>
        <v>1.9536246122195024E-40</v>
      </c>
      <c r="GR107" s="86">
        <f t="shared" ref="GR107:GR170" si="394" xml:space="preserve"> _xlfn.NORM.DIST($B107, H$7, ABS(H$11), TRUE) * _xlfn.NORM.DIST(($B107 - H$7)*H$15, 0, ABS(H$11), TRUE) * 2</f>
        <v>3.1142547251573939E-41</v>
      </c>
      <c r="GS107" s="86">
        <f t="shared" ref="GS107:GS170" si="395" xml:space="preserve"> _xlfn.NORM.DIST($B107, I$7, ABS(I$11), TRUE) * _xlfn.NORM.DIST(($B107 - I$7)*I$15, 0, ABS(I$11), TRUE) * 2</f>
        <v>2.6028825082995506E-31</v>
      </c>
      <c r="GT107" s="86">
        <f t="shared" ref="GT107:GT170" si="396" xml:space="preserve"> _xlfn.NORM.DIST($B107, J$7, ABS(J$11), TRUE) * _xlfn.NORM.DIST(($B107 - J$7)*J$15, 0, ABS(J$11), TRUE) * 2</f>
        <v>5.3867370476714403E-33</v>
      </c>
      <c r="GU107" s="86">
        <f t="shared" ref="GU107:GU170" si="397" xml:space="preserve"> _xlfn.NORM.DIST($B107, K$7, ABS(K$11), TRUE) * _xlfn.NORM.DIST(($B107 - K$7)*K$15, 0, ABS(K$11), TRUE) * 2</f>
        <v>2.2199329014744489E-15</v>
      </c>
      <c r="GV107" s="86">
        <f t="shared" ref="GV107:GV170" si="398" xml:space="preserve"> _xlfn.NORM.DIST($B107, L$7, ABS(L$11), TRUE) * _xlfn.NORM.DIST(($B107 - L$7)*L$15, 0, ABS(L$11), TRUE) * 2</f>
        <v>2.2217627460329582E-35</v>
      </c>
      <c r="GW107" s="86">
        <f t="shared" ref="GW107:GW170" si="399" xml:space="preserve"> _xlfn.NORM.DIST($B107, M$7, ABS(M$11), TRUE) * _xlfn.NORM.DIST(($B107 - M$7)*M$15, 0, ABS(M$11), TRUE) * 2</f>
        <v>5.2622514040776725E-34</v>
      </c>
      <c r="GX107" s="86">
        <f t="shared" ref="GX107:GX170" si="400" xml:space="preserve"> _xlfn.NORM.DIST($B107, N$7, ABS(N$11), TRUE) * _xlfn.NORM.DIST(($B107 - N$7)*N$15, 0, ABS(N$11), TRUE) * 2</f>
        <v>9.7306211667803684E-38</v>
      </c>
      <c r="GY107" s="86">
        <f t="shared" ref="GY107:GY170" si="401" xml:space="preserve"> _xlfn.NORM.DIST($B107, O$7, ABS(O$11), TRUE) * _xlfn.NORM.DIST(($B107 - O$7)*O$15, 0, ABS(O$11), TRUE) * 2</f>
        <v>3.8120164629412099E-30</v>
      </c>
      <c r="GZ107" s="86">
        <f t="shared" ref="GZ107:GZ170" si="402" xml:space="preserve"> _xlfn.NORM.DIST($B107, P$7, ABS(P$11), TRUE) * _xlfn.NORM.DIST(($B107 - P$7)*P$15, 0, ABS(P$11), TRUE) * 2</f>
        <v>1.5041425739353551E-15</v>
      </c>
      <c r="HA107" s="86">
        <f t="shared" ref="HA107:HA170" si="403" xml:space="preserve"> _xlfn.NORM.DIST($B107, Q$7, ABS(Q$11), TRUE) * _xlfn.NORM.DIST(($B107 - Q$7)*Q$15, 0, ABS(Q$11), TRUE) * 2</f>
        <v>1.8129904446594411E-16</v>
      </c>
      <c r="HC107" s="86">
        <f t="shared" si="326"/>
        <v>0.57988876230612041</v>
      </c>
      <c r="HD107" s="86">
        <f t="shared" ref="HD107:HD170" si="404" xml:space="preserve"> _xlfn.NORM.DIST($B107, D$8, ABS(D$12), TRUE) * _xlfn.NORM.DIST(($B107 - D$8)*D$16, 0, ABS(D$12), TRUE) * 2</f>
        <v>0.64696621247589137</v>
      </c>
      <c r="HE107" s="86">
        <f t="shared" ref="HE107:HE170" si="405" xml:space="preserve"> _xlfn.NORM.DIST($B107, E$8, ABS(E$12), TRUE) * _xlfn.NORM.DIST(($B107 - E$8)*E$16, 0, ABS(E$12), TRUE) * 2</f>
        <v>0.54594891627808539</v>
      </c>
      <c r="HF107" s="86">
        <f t="shared" ref="HF107:HF170" si="406" xml:space="preserve"> _xlfn.NORM.DIST($B107, F$8, ABS(F$12), TRUE) * _xlfn.NORM.DIST(($B107 - F$8)*F$16, 0, ABS(F$12), TRUE) * 2</f>
        <v>0.4250027642620407</v>
      </c>
      <c r="HG107" s="86">
        <f t="shared" ref="HG107:HG170" si="407" xml:space="preserve"> _xlfn.NORM.DIST($B107, G$8, ABS(G$12), TRUE) * _xlfn.NORM.DIST(($B107 - G$8)*G$16, 0, ABS(G$12), TRUE) * 2</f>
        <v>0.57209029801240063</v>
      </c>
      <c r="HH107" s="86">
        <f t="shared" ref="HH107:HH170" si="408" xml:space="preserve"> _xlfn.NORM.DIST($B107, H$8, ABS(H$12), TRUE) * _xlfn.NORM.DIST(($B107 - H$8)*H$16, 0, ABS(H$12), TRUE) * 2</f>
        <v>0.5288110028165055</v>
      </c>
      <c r="HI107" s="86">
        <f t="shared" ref="HI107:HI170" si="409" xml:space="preserve"> _xlfn.NORM.DIST($B107, I$8, ABS(I$12), TRUE) * _xlfn.NORM.DIST(($B107 - I$8)*I$16, 0, ABS(I$12), TRUE) * 2</f>
        <v>0.68094229237466686</v>
      </c>
      <c r="HJ107" s="86">
        <f t="shared" ref="HJ107:HJ170" si="410" xml:space="preserve"> _xlfn.NORM.DIST($B107, J$8, ABS(J$12), TRUE) * _xlfn.NORM.DIST(($B107 - J$8)*J$16, 0, ABS(J$12), TRUE) * 2</f>
        <v>0.50121465865249271</v>
      </c>
      <c r="HK107" s="86">
        <f t="shared" ref="HK107:HK170" si="411" xml:space="preserve"> _xlfn.NORM.DIST($B107, K$8, ABS(K$12), TRUE) * _xlfn.NORM.DIST(($B107 - K$8)*K$16, 0, ABS(K$12), TRUE) * 2</f>
        <v>0.32341248713077886</v>
      </c>
      <c r="HL107" s="86">
        <f t="shared" ref="HL107:HL170" si="412" xml:space="preserve"> _xlfn.NORM.DIST($B107, L$8, ABS(L$12), TRUE) * _xlfn.NORM.DIST(($B107 - L$8)*L$16, 0, ABS(L$12), TRUE) * 2</f>
        <v>0.54202065444771363</v>
      </c>
      <c r="HM107" s="86">
        <f t="shared" ref="HM107:HM170" si="413" xml:space="preserve"> _xlfn.NORM.DIST($B107, M$8, ABS(M$12), TRUE) * _xlfn.NORM.DIST(($B107 - M$8)*M$16, 0, ABS(M$12), TRUE) * 2</f>
        <v>0.62478381822078988</v>
      </c>
      <c r="HN107" s="86">
        <f t="shared" ref="HN107:HN170" si="414" xml:space="preserve"> _xlfn.NORM.DIST($B107, N$8, ABS(N$12), TRUE) * _xlfn.NORM.DIST(($B107 - N$8)*N$16, 0, ABS(N$12), TRUE) * 2</f>
        <v>0.52794517161465193</v>
      </c>
      <c r="HO107" s="86">
        <f t="shared" ref="HO107:HO170" si="415" xml:space="preserve"> _xlfn.NORM.DIST($B107, O$8, ABS(O$12), TRUE) * _xlfn.NORM.DIST(($B107 - O$8)*O$16, 0, ABS(O$12), TRUE) * 2</f>
        <v>0.65253851672023544</v>
      </c>
      <c r="HP107" s="86">
        <f t="shared" ref="HP107:HP170" si="416" xml:space="preserve"> _xlfn.NORM.DIST($B107, P$8, ABS(P$12), TRUE) * _xlfn.NORM.DIST(($B107 - P$8)*P$16, 0, ABS(P$12), TRUE) * 2</f>
        <v>0.59420140692302037</v>
      </c>
      <c r="HQ107" s="86">
        <f t="shared" ref="HQ107:HQ170" si="417" xml:space="preserve"> _xlfn.NORM.DIST($B107, Q$8, ABS(Q$12), TRUE) * _xlfn.NORM.DIST(($B107 - Q$8)*Q$16, 0, ABS(Q$12), TRUE) * 2</f>
        <v>0.57532820522135131</v>
      </c>
      <c r="HS107" s="86">
        <f t="shared" si="327"/>
        <v>3.2383687865097466E-14</v>
      </c>
      <c r="HT107" s="86">
        <f t="shared" ref="HT107:HT170" si="418" xml:space="preserve"> _xlfn.NORM.DIST($B107, D$9, ABS(D$13), TRUE) * _xlfn.NORM.DIST(($B107 - D$9)*D$17, 0, ABS(D$13), TRUE) * 2</f>
        <v>5.3354315001361072E-12</v>
      </c>
      <c r="HU107" s="86">
        <f t="shared" ref="HU107:HU170" si="419" xml:space="preserve"> _xlfn.NORM.DIST($B107, E$9, ABS(E$13), TRUE) * _xlfn.NORM.DIST(($B107 - E$9)*E$17, 0, ABS(E$13), TRUE) * 2</f>
        <v>1.4653480497972612E-14</v>
      </c>
      <c r="HV107" s="86">
        <f t="shared" ref="HV107:HV170" si="420" xml:space="preserve"> _xlfn.NORM.DIST($B107, F$9, ABS(F$13), TRUE) * _xlfn.NORM.DIST(($B107 - F$9)*F$17, 0, ABS(F$13), TRUE) * 2</f>
        <v>3.4269213495768428E-16</v>
      </c>
      <c r="HW107" s="86">
        <f t="shared" ref="HW107:HW170" si="421" xml:space="preserve"> _xlfn.NORM.DIST($B107, G$9, ABS(G$13), TRUE) * _xlfn.NORM.DIST(($B107 - G$9)*G$17, 0, ABS(G$13), TRUE) * 2</f>
        <v>3.4464094402472435E-16</v>
      </c>
      <c r="HX107" s="86">
        <f t="shared" ref="HX107:HX170" si="422" xml:space="preserve"> _xlfn.NORM.DIST($B107, H$9, ABS(H$13), TRUE) * _xlfn.NORM.DIST(($B107 - H$9)*H$17, 0, ABS(H$13), TRUE) * 2</f>
        <v>4.1593917247156531E-15</v>
      </c>
      <c r="HY107" s="86">
        <f t="shared" ref="HY107:HY170" si="423" xml:space="preserve"> _xlfn.NORM.DIST($B107, I$9, ABS(I$13), TRUE) * _xlfn.NORM.DIST(($B107 - I$9)*I$17, 0, ABS(I$13), TRUE) * 2</f>
        <v>3.8943843576411426E-15</v>
      </c>
      <c r="HZ107" s="86">
        <f t="shared" ref="HZ107:HZ170" si="424" xml:space="preserve"> _xlfn.NORM.DIST($B107, J$9, ABS(J$13), TRUE) * _xlfn.NORM.DIST(($B107 - J$9)*J$17, 0, ABS(J$13), TRUE) * 2</f>
        <v>1.8709886074340369E-15</v>
      </c>
      <c r="IA107" s="86">
        <f t="shared" ref="IA107:IA170" si="425" xml:space="preserve"> _xlfn.NORM.DIST($B107, K$9, ABS(K$13), TRUE) * _xlfn.NORM.DIST(($B107 - K$9)*K$17, 0, ABS(K$13), TRUE) * 2</f>
        <v>1.0849353729864599E-18</v>
      </c>
      <c r="IB107" s="86">
        <f t="shared" ref="IB107:IB170" si="426" xml:space="preserve"> _xlfn.NORM.DIST($B107, L$9, ABS(L$13), TRUE) * _xlfn.NORM.DIST(($B107 - L$9)*L$17, 0, ABS(L$13), TRUE) * 2</f>
        <v>2.2437637593712073E-16</v>
      </c>
      <c r="IC107" s="86">
        <f t="shared" ref="IC107:IC170" si="427" xml:space="preserve"> _xlfn.NORM.DIST($B107, M$9, ABS(M$13), TRUE) * _xlfn.NORM.DIST(($B107 - M$9)*M$17, 0, ABS(M$13), TRUE) * 2</f>
        <v>3.1702917830878196E-16</v>
      </c>
      <c r="ID107" s="86">
        <f t="shared" ref="ID107:ID170" si="428" xml:space="preserve"> _xlfn.NORM.DIST($B107, N$9, ABS(N$13), TRUE) * _xlfn.NORM.DIST(($B107 - N$9)*N$17, 0, ABS(N$13), TRUE) * 2</f>
        <v>4.0878489876123877E-16</v>
      </c>
      <c r="IE107" s="86">
        <f t="shared" ref="IE107:IE170" si="429" xml:space="preserve"> _xlfn.NORM.DIST($B107, O$9, ABS(O$13), TRUE) * _xlfn.NORM.DIST(($B107 - O$9)*O$17, 0, ABS(O$13), TRUE) * 2</f>
        <v>9.362475592685332E-18</v>
      </c>
      <c r="IF107" s="86">
        <f t="shared" ref="IF107:IF170" si="430" xml:space="preserve"> _xlfn.NORM.DIST($B107, P$9, ABS(P$13), TRUE) * _xlfn.NORM.DIST(($B107 - P$9)*P$17, 0, ABS(P$13), TRUE) * 2</f>
        <v>4.1438835433189663E-9</v>
      </c>
      <c r="IG107" s="86">
        <f t="shared" ref="IG107:IG170" si="431" xml:space="preserve"> _xlfn.NORM.DIST($B107, Q$9, ABS(Q$13), TRUE) * _xlfn.NORM.DIST(($B107 - Q$9)*Q$17, 0, ABS(Q$13), TRUE) * 2</f>
        <v>2.8461695643050698E-9</v>
      </c>
      <c r="II107" s="86">
        <f t="shared" si="328"/>
        <v>5.3308884668335913E-73</v>
      </c>
      <c r="IJ107" s="86">
        <f t="shared" si="329"/>
        <v>2.5208972265469654E-69</v>
      </c>
      <c r="IK107" s="86">
        <f t="shared" si="330"/>
        <v>8.1785835632657581E-77</v>
      </c>
      <c r="IL107" s="86">
        <f t="shared" si="331"/>
        <v>8.4166922956646707E-90</v>
      </c>
      <c r="IM107" s="86">
        <f t="shared" si="332"/>
        <v>1.8352049283874546E-86</v>
      </c>
      <c r="IN107" s="86">
        <f t="shared" si="333"/>
        <v>1.1213110775085255E-78</v>
      </c>
      <c r="IO107" s="86">
        <f t="shared" si="334"/>
        <v>1.320517831125381E-76</v>
      </c>
      <c r="IP107" s="86">
        <f t="shared" si="335"/>
        <v>6.8505471772159233E-82</v>
      </c>
      <c r="IQ107" s="86">
        <f t="shared" si="336"/>
        <v>5.0284400588509031E-90</v>
      </c>
      <c r="IR107" s="86">
        <f t="shared" si="337"/>
        <v>4.5366656732141446E-86</v>
      </c>
      <c r="IS107" s="86">
        <f t="shared" si="338"/>
        <v>3.073986673065849E-86</v>
      </c>
      <c r="IT107" s="86">
        <f t="shared" si="339"/>
        <v>2.5887611683689973E-87</v>
      </c>
      <c r="IU107" s="86">
        <f t="shared" si="340"/>
        <v>2.3467529869880683E-90</v>
      </c>
      <c r="IV107" s="86">
        <f t="shared" si="341"/>
        <v>1.5430552027274733E-62</v>
      </c>
      <c r="IW107" s="86">
        <f t="shared" si="342"/>
        <v>1.9371104866758589E-45</v>
      </c>
      <c r="IY107" s="86">
        <f t="shared" si="343"/>
        <v>0.57988876230637743</v>
      </c>
      <c r="IZ107" s="86">
        <f t="shared" si="344"/>
        <v>0.64696621248122677</v>
      </c>
      <c r="JA107" s="86">
        <f t="shared" si="345"/>
        <v>0.54594891627810005</v>
      </c>
      <c r="JB107" s="86">
        <f t="shared" si="346"/>
        <v>0.42500276426204103</v>
      </c>
      <c r="JC107" s="86">
        <f t="shared" si="347"/>
        <v>0.57209029801240097</v>
      </c>
      <c r="JD107" s="86">
        <f t="shared" si="348"/>
        <v>0.52881100281650961</v>
      </c>
      <c r="JE107" s="86">
        <f t="shared" si="349"/>
        <v>0.68094229237467074</v>
      </c>
      <c r="JF107" s="86">
        <f t="shared" si="350"/>
        <v>0.50121465865249459</v>
      </c>
      <c r="JG107" s="86">
        <f t="shared" si="351"/>
        <v>0.32341248713078108</v>
      </c>
      <c r="JH107" s="86">
        <f t="shared" si="352"/>
        <v>0.54202065444771386</v>
      </c>
      <c r="JI107" s="86">
        <f t="shared" si="353"/>
        <v>0.62478381822079021</v>
      </c>
      <c r="JJ107" s="86">
        <f t="shared" si="354"/>
        <v>0.52794517161465238</v>
      </c>
      <c r="JK107" s="86">
        <f t="shared" si="355"/>
        <v>0.65253851672023544</v>
      </c>
      <c r="JL107" s="86">
        <f t="shared" si="356"/>
        <v>0.59420141106690549</v>
      </c>
      <c r="JM107" s="86">
        <f t="shared" si="357"/>
        <v>0.57532820806752105</v>
      </c>
    </row>
    <row r="108" spans="2:273" x14ac:dyDescent="0.25">
      <c r="B108" s="2">
        <v>81</v>
      </c>
      <c r="C108" s="37">
        <v>156.16300000000001</v>
      </c>
      <c r="D108" s="37">
        <v>165.488</v>
      </c>
      <c r="E108" s="37">
        <v>148.875</v>
      </c>
      <c r="F108" s="37">
        <v>109.75</v>
      </c>
      <c r="G108" s="37">
        <v>138.63399999999999</v>
      </c>
      <c r="H108" s="37">
        <v>129.85400000000001</v>
      </c>
      <c r="I108" s="37">
        <v>158.56100000000001</v>
      </c>
      <c r="J108" s="37">
        <v>125.22</v>
      </c>
      <c r="K108" s="37">
        <v>179</v>
      </c>
      <c r="L108" s="37">
        <v>125.837</v>
      </c>
      <c r="M108" s="37">
        <v>159.167</v>
      </c>
      <c r="N108" s="37">
        <v>130.333</v>
      </c>
      <c r="O108" s="37">
        <v>192.5</v>
      </c>
      <c r="P108" s="37">
        <v>175.77500000000001</v>
      </c>
      <c r="Q108" s="37">
        <v>153.5</v>
      </c>
      <c r="S108" s="4">
        <f t="shared" si="229"/>
        <v>153.94060428658912</v>
      </c>
      <c r="T108" s="4">
        <f t="shared" si="230"/>
        <v>157.69689910944052</v>
      </c>
      <c r="U108" s="4">
        <f t="shared" si="231"/>
        <v>141.59332601525708</v>
      </c>
      <c r="V108" s="4">
        <f t="shared" si="232"/>
        <v>117.50781068832535</v>
      </c>
      <c r="W108" s="4">
        <f t="shared" si="233"/>
        <v>138.79846882490398</v>
      </c>
      <c r="X108" s="4">
        <f t="shared" si="234"/>
        <v>133.16764436311661</v>
      </c>
      <c r="Y108" s="4">
        <f t="shared" si="235"/>
        <v>153.05165403124778</v>
      </c>
      <c r="Z108" s="4">
        <f t="shared" si="236"/>
        <v>121.87507815186356</v>
      </c>
      <c r="AA108" s="4">
        <f t="shared" si="237"/>
        <v>176.46808650984934</v>
      </c>
      <c r="AB108" s="4">
        <f t="shared" si="238"/>
        <v>129.3371995682885</v>
      </c>
      <c r="AC108" s="4">
        <f t="shared" si="239"/>
        <v>157.12048388527575</v>
      </c>
      <c r="AD108" s="4">
        <f t="shared" si="240"/>
        <v>131.87009547234413</v>
      </c>
      <c r="AE108" s="4">
        <f t="shared" si="241"/>
        <v>193.95072421888969</v>
      </c>
      <c r="AF108" s="4">
        <f t="shared" si="242"/>
        <v>174.90549983620994</v>
      </c>
      <c r="AG108" s="4">
        <f t="shared" si="243"/>
        <v>151.0410328925995</v>
      </c>
      <c r="AI108" s="4">
        <f t="shared" si="244"/>
        <v>2.22239571341089</v>
      </c>
      <c r="AJ108" s="4">
        <f t="shared" si="245"/>
        <v>7.791100890559477</v>
      </c>
      <c r="AK108" s="4">
        <f t="shared" si="246"/>
        <v>7.2816739847429233</v>
      </c>
      <c r="AL108" s="4">
        <f t="shared" si="247"/>
        <v>-7.7578106883253497</v>
      </c>
      <c r="AM108" s="4">
        <f t="shared" si="248"/>
        <v>-0.16446882490399162</v>
      </c>
      <c r="AN108" s="4">
        <f t="shared" si="249"/>
        <v>-3.3136443631165946</v>
      </c>
      <c r="AO108" s="4">
        <f t="shared" si="250"/>
        <v>5.5093459687522284</v>
      </c>
      <c r="AP108" s="4">
        <f t="shared" si="251"/>
        <v>3.3449218481364369</v>
      </c>
      <c r="AQ108" s="4">
        <f t="shared" si="252"/>
        <v>2.5319134901506573</v>
      </c>
      <c r="AR108" s="4">
        <f t="shared" si="253"/>
        <v>-3.5001995682884939</v>
      </c>
      <c r="AS108" s="4">
        <f t="shared" si="254"/>
        <v>2.0465161147242554</v>
      </c>
      <c r="AT108" s="4">
        <f t="shared" si="255"/>
        <v>-1.5370954723441344</v>
      </c>
      <c r="AU108" s="4">
        <f t="shared" si="256"/>
        <v>-1.4507242188896896</v>
      </c>
      <c r="AV108" s="4">
        <f t="shared" si="358"/>
        <v>0.86950016379006456</v>
      </c>
      <c r="AW108" s="4">
        <f t="shared" si="358"/>
        <v>2.4589671074004968</v>
      </c>
      <c r="AY108" s="2">
        <f t="shared" si="308"/>
        <v>92.111665243730101</v>
      </c>
      <c r="AZ108" s="2">
        <f t="shared" si="359"/>
        <v>92.128945790005872</v>
      </c>
      <c r="BA108" s="2">
        <f t="shared" si="360"/>
        <v>90.871562612774383</v>
      </c>
      <c r="BB108" s="2">
        <f t="shared" si="361"/>
        <v>91.489183407830993</v>
      </c>
      <c r="BC108" s="2">
        <f t="shared" si="362"/>
        <v>91.831639816663468</v>
      </c>
      <c r="BD108" s="2">
        <f t="shared" si="363"/>
        <v>93.152491691674783</v>
      </c>
      <c r="BE108" s="2">
        <f t="shared" si="364"/>
        <v>91.034890920441029</v>
      </c>
      <c r="BF108" s="2">
        <f t="shared" si="365"/>
        <v>93.789346267269792</v>
      </c>
      <c r="BG108" s="2">
        <f t="shared" si="366"/>
        <v>94.096428009429019</v>
      </c>
      <c r="BH108" s="2">
        <f t="shared" si="367"/>
        <v>93.158471327868824</v>
      </c>
      <c r="BI108" s="2">
        <f t="shared" si="368"/>
        <v>95.052662249142088</v>
      </c>
      <c r="BJ108" s="2">
        <f t="shared" si="369"/>
        <v>96.608140663589197</v>
      </c>
      <c r="BK108" s="2">
        <f t="shared" si="370"/>
        <v>99.21556640641019</v>
      </c>
      <c r="BL108" s="2">
        <f t="shared" si="371"/>
        <v>97.53287299290821</v>
      </c>
      <c r="BM108" s="2">
        <f t="shared" si="372"/>
        <v>97.658209230979409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110.0442036437247</v>
      </c>
      <c r="DL108" s="2">
        <f t="shared" si="373"/>
        <v>116.43812213225372</v>
      </c>
      <c r="DM108" s="2">
        <f t="shared" si="373"/>
        <v>111.73519230769229</v>
      </c>
      <c r="DN108" s="2">
        <f t="shared" si="373"/>
        <v>115.80201923076922</v>
      </c>
      <c r="DO108" s="2">
        <f t="shared" si="373"/>
        <v>113.51326538461535</v>
      </c>
      <c r="DP108" s="2">
        <f t="shared" si="373"/>
        <v>115.15024615384615</v>
      </c>
      <c r="DQ108" s="2">
        <f t="shared" si="373"/>
        <v>109.8366423076923</v>
      </c>
      <c r="DR108" s="2">
        <f t="shared" si="373"/>
        <v>112.6038648648649</v>
      </c>
      <c r="DS108" s="2">
        <f t="shared" si="373"/>
        <v>112.69522636022515</v>
      </c>
      <c r="DT108" s="2">
        <f t="shared" si="373"/>
        <v>111.08909480909482</v>
      </c>
      <c r="DU108" s="2">
        <f t="shared" si="373"/>
        <v>106.03235277382647</v>
      </c>
      <c r="DV108" s="2">
        <f t="shared" si="373"/>
        <v>111.17026585695008</v>
      </c>
      <c r="DW108" s="2">
        <f t="shared" si="373"/>
        <v>112.3447423076923</v>
      </c>
      <c r="DX108" s="2">
        <f t="shared" si="373"/>
        <v>108.17709176788124</v>
      </c>
      <c r="DY108" s="2">
        <f t="shared" si="373"/>
        <v>102.96298319327731</v>
      </c>
      <c r="EA108" s="2">
        <f t="shared" si="228"/>
        <v>91.727873065015501</v>
      </c>
      <c r="EB108" s="2">
        <f t="shared" si="290"/>
        <v>91.631134223442317</v>
      </c>
      <c r="EC108" s="2">
        <f t="shared" si="291"/>
        <v>90.411195771999218</v>
      </c>
      <c r="ED108" s="2">
        <f t="shared" si="292"/>
        <v>90.921734924785113</v>
      </c>
      <c r="EE108" s="2">
        <f t="shared" si="293"/>
        <v>91.328461902184998</v>
      </c>
      <c r="EF108" s="2">
        <f t="shared" si="294"/>
        <v>92.657868378060897</v>
      </c>
      <c r="EG108" s="2">
        <f t="shared" si="295"/>
        <v>90.588255153029365</v>
      </c>
      <c r="EH108" s="2">
        <f t="shared" si="296"/>
        <v>93.304823197768314</v>
      </c>
      <c r="EI108" s="2">
        <f t="shared" si="297"/>
        <v>93.302374279525694</v>
      </c>
      <c r="EJ108" s="2">
        <f t="shared" si="298"/>
        <v>92.642028457927026</v>
      </c>
      <c r="EK108" s="2">
        <f t="shared" si="299"/>
        <v>94.737179466989716</v>
      </c>
      <c r="EL108" s="2">
        <f t="shared" si="300"/>
        <v>96.248248812698975</v>
      </c>
      <c r="EM108" s="2">
        <f t="shared" si="301"/>
        <v>98.901454082012378</v>
      </c>
      <c r="EN108" s="2">
        <f t="shared" si="302"/>
        <v>97.25529880466317</v>
      </c>
      <c r="EO108" s="2">
        <f t="shared" si="303"/>
        <v>97.495414026205566</v>
      </c>
      <c r="EQ108" s="2">
        <f t="shared" si="304"/>
        <v>91.745144768386552</v>
      </c>
      <c r="ER108" s="2">
        <f t="shared" si="374"/>
        <v>91.386041278488634</v>
      </c>
      <c r="ES108" s="2">
        <f t="shared" si="374"/>
        <v>90.34410311582964</v>
      </c>
      <c r="ET108" s="2">
        <f t="shared" si="374"/>
        <v>90.491765134102181</v>
      </c>
      <c r="EU108" s="2">
        <f t="shared" si="374"/>
        <v>90.805680228298598</v>
      </c>
      <c r="EV108" s="2">
        <f t="shared" si="374"/>
        <v>91.921627732076146</v>
      </c>
      <c r="EW108" s="2">
        <f t="shared" si="374"/>
        <v>90.810132508557629</v>
      </c>
      <c r="EX108" s="2">
        <f t="shared" si="374"/>
        <v>92.87167989739126</v>
      </c>
      <c r="EY108" s="2">
        <f t="shared" si="374"/>
        <v>93.159303410785611</v>
      </c>
      <c r="EZ108" s="2">
        <f t="shared" si="374"/>
        <v>92.934261902738598</v>
      </c>
      <c r="FA108" s="2">
        <f t="shared" si="374"/>
        <v>94.864495518306981</v>
      </c>
      <c r="FB108" s="2">
        <f t="shared" si="374"/>
        <v>95.98203388402041</v>
      </c>
      <c r="FC108" s="2">
        <f t="shared" si="374"/>
        <v>98.857437840635157</v>
      </c>
      <c r="FD108" s="2">
        <f t="shared" si="374"/>
        <v>98.219992951605008</v>
      </c>
      <c r="FE108" s="2">
        <f t="shared" si="374"/>
        <v>97.924592470108166</v>
      </c>
      <c r="FG108" s="2">
        <f t="shared" si="306"/>
        <v>0.97904865765750859</v>
      </c>
      <c r="FH108" s="2">
        <f t="shared" si="375"/>
        <v>0.97990694070183415</v>
      </c>
      <c r="FI108" s="2">
        <f t="shared" si="375"/>
        <v>0.97840028882529073</v>
      </c>
      <c r="FJ108" s="2">
        <f t="shared" si="375"/>
        <v>0.97713655798092258</v>
      </c>
      <c r="FK108" s="2">
        <f t="shared" si="375"/>
        <v>0.97725192543954043</v>
      </c>
      <c r="FL108" s="2">
        <f t="shared" si="375"/>
        <v>0.97791172026296624</v>
      </c>
      <c r="FM108" s="2">
        <f t="shared" si="375"/>
        <v>0.97682964313197129</v>
      </c>
      <c r="FN108" s="2">
        <f t="shared" si="375"/>
        <v>0.97481509641139574</v>
      </c>
      <c r="FO108" s="2">
        <f t="shared" si="375"/>
        <v>0.95904049916146172</v>
      </c>
      <c r="FP108" s="2">
        <f t="shared" si="375"/>
        <v>0.97205539139085484</v>
      </c>
      <c r="FQ108" s="2">
        <f t="shared" si="375"/>
        <v>0.97210105993794726</v>
      </c>
      <c r="FR108" s="2">
        <f t="shared" si="375"/>
        <v>0.97583057524923278</v>
      </c>
      <c r="FS108" s="2">
        <f t="shared" si="375"/>
        <v>0.97662744258495604</v>
      </c>
      <c r="FT108" s="2">
        <f t="shared" si="375"/>
        <v>0.97473431911952868</v>
      </c>
      <c r="FU108" s="2">
        <f t="shared" si="375"/>
        <v>0.97035535946184004</v>
      </c>
      <c r="FW108" s="2">
        <f t="shared" si="324"/>
        <v>2.3429247796938604E-3</v>
      </c>
      <c r="FX108" s="2">
        <f t="shared" si="376"/>
        <v>2.59784098313252E-3</v>
      </c>
      <c r="FY108" s="2">
        <f t="shared" si="377"/>
        <v>3.3584225037460091E-3</v>
      </c>
      <c r="FZ108" s="2">
        <f t="shared" si="378"/>
        <v>3.2570999928021129E-3</v>
      </c>
      <c r="GA108" s="2">
        <f t="shared" si="379"/>
        <v>2.8379901651261166E-3</v>
      </c>
      <c r="GB108" s="2">
        <f t="shared" si="380"/>
        <v>2.9808441854788106E-3</v>
      </c>
      <c r="GC108" s="2">
        <f t="shared" si="381"/>
        <v>2.9014583422613685E-3</v>
      </c>
      <c r="GD108" s="2">
        <f t="shared" si="382"/>
        <v>3.5125424668568388E-3</v>
      </c>
      <c r="GE108" s="2">
        <f t="shared" si="383"/>
        <v>1.8718776231517991E-3</v>
      </c>
      <c r="GF108" s="2">
        <f t="shared" si="384"/>
        <v>3.2399466533140336E-3</v>
      </c>
      <c r="GG108" s="2">
        <f t="shared" si="385"/>
        <v>2.8230460394073381E-3</v>
      </c>
      <c r="GH108" s="2">
        <f t="shared" si="386"/>
        <v>2.872555623577527E-3</v>
      </c>
      <c r="GI108" s="2">
        <f t="shared" si="387"/>
        <v>2.0833560749160393E-3</v>
      </c>
      <c r="GJ108" s="2">
        <f t="shared" si="388"/>
        <v>1.6872213840635089E-3</v>
      </c>
      <c r="GK108" s="2">
        <f t="shared" si="389"/>
        <v>1.6568450922348234E-3</v>
      </c>
      <c r="GM108" s="86">
        <f t="shared" si="325"/>
        <v>1.5412433716115372E-14</v>
      </c>
      <c r="GN108" s="86">
        <f t="shared" si="390"/>
        <v>1.5809930980972337E-31</v>
      </c>
      <c r="GO108" s="86">
        <f t="shared" si="391"/>
        <v>1.6020048326808281E-39</v>
      </c>
      <c r="GP108" s="86">
        <f t="shared" si="392"/>
        <v>1.3856417874130704E-40</v>
      </c>
      <c r="GQ108" s="86">
        <f t="shared" si="393"/>
        <v>3.5694456438521023E-44</v>
      </c>
      <c r="GR108" s="86">
        <f t="shared" si="394"/>
        <v>5.3360295694251453E-45</v>
      </c>
      <c r="GS108" s="86">
        <f t="shared" si="395"/>
        <v>2.819004244665439E-34</v>
      </c>
      <c r="GT108" s="86">
        <f t="shared" si="396"/>
        <v>5.1377718229104518E-36</v>
      </c>
      <c r="GU108" s="86">
        <f t="shared" si="397"/>
        <v>2.5338403262985026E-17</v>
      </c>
      <c r="GV108" s="86">
        <f t="shared" si="398"/>
        <v>1.0185124137108608E-38</v>
      </c>
      <c r="GW108" s="86">
        <f t="shared" si="399"/>
        <v>2.5792943856446172E-37</v>
      </c>
      <c r="GX108" s="86">
        <f t="shared" si="400"/>
        <v>3.5522593546706611E-41</v>
      </c>
      <c r="GY108" s="86">
        <f t="shared" si="401"/>
        <v>5.3593503209921443E-33</v>
      </c>
      <c r="GZ108" s="86">
        <f t="shared" si="402"/>
        <v>5.8300867048596149E-17</v>
      </c>
      <c r="HA108" s="86">
        <f t="shared" si="403"/>
        <v>6.2255112704555955E-18</v>
      </c>
      <c r="HC108" s="86">
        <f t="shared" si="326"/>
        <v>0.50179338676403473</v>
      </c>
      <c r="HD108" s="86">
        <f t="shared" si="404"/>
        <v>0.52192745829380782</v>
      </c>
      <c r="HE108" s="86">
        <f t="shared" si="405"/>
        <v>0.40392861434745481</v>
      </c>
      <c r="HF108" s="86">
        <f t="shared" si="406"/>
        <v>0.23060985567060036</v>
      </c>
      <c r="HG108" s="86">
        <f t="shared" si="407"/>
        <v>0.37748773715186196</v>
      </c>
      <c r="HH108" s="86">
        <f t="shared" si="408"/>
        <v>0.35835386026422106</v>
      </c>
      <c r="HI108" s="86">
        <f t="shared" si="409"/>
        <v>0.51049802799626121</v>
      </c>
      <c r="HJ108" s="86">
        <f t="shared" si="410"/>
        <v>0.27091623352504923</v>
      </c>
      <c r="HK108" s="86">
        <f t="shared" si="411"/>
        <v>0.40684556996609383</v>
      </c>
      <c r="HL108" s="86">
        <f t="shared" si="412"/>
        <v>0.32976577262981588</v>
      </c>
      <c r="HM108" s="86">
        <f t="shared" si="413"/>
        <v>0.49807394938713223</v>
      </c>
      <c r="HN108" s="86">
        <f t="shared" si="414"/>
        <v>0.31884535665853703</v>
      </c>
      <c r="HO108" s="86">
        <f t="shared" si="415"/>
        <v>0.65349763596331445</v>
      </c>
      <c r="HP108" s="86">
        <f t="shared" si="416"/>
        <v>0.60117610326151283</v>
      </c>
      <c r="HQ108" s="86">
        <f t="shared" si="417"/>
        <v>0.55306885105175163</v>
      </c>
      <c r="HS108" s="86">
        <f t="shared" si="327"/>
        <v>1.4611971289663888E-13</v>
      </c>
      <c r="HT108" s="86">
        <f t="shared" si="418"/>
        <v>2.0777033576393298E-11</v>
      </c>
      <c r="HU108" s="86">
        <f t="shared" si="419"/>
        <v>7.729506126960255E-14</v>
      </c>
      <c r="HV108" s="86">
        <f t="shared" si="420"/>
        <v>2.2837570103688027E-15</v>
      </c>
      <c r="HW108" s="86">
        <f t="shared" si="421"/>
        <v>2.1230833784659112E-15</v>
      </c>
      <c r="HX108" s="86">
        <f t="shared" si="422"/>
        <v>2.2388146536538758E-14</v>
      </c>
      <c r="HY108" s="86">
        <f t="shared" si="423"/>
        <v>2.0376393236607885E-14</v>
      </c>
      <c r="HZ108" s="86">
        <f t="shared" si="424"/>
        <v>1.1185598177517671E-14</v>
      </c>
      <c r="IA108" s="86">
        <f t="shared" si="425"/>
        <v>7.0810151927166267E-18</v>
      </c>
      <c r="IB108" s="86">
        <f t="shared" si="426"/>
        <v>1.4505360136720385E-15</v>
      </c>
      <c r="IC108" s="86">
        <f t="shared" si="427"/>
        <v>1.9495519328453763E-15</v>
      </c>
      <c r="ID108" s="86">
        <f t="shared" si="428"/>
        <v>2.5387511819556389E-15</v>
      </c>
      <c r="IE108" s="86">
        <f t="shared" si="429"/>
        <v>6.0076767681747079E-17</v>
      </c>
      <c r="IF108" s="86">
        <f t="shared" si="430"/>
        <v>9.5608149533856454E-9</v>
      </c>
      <c r="IG108" s="86">
        <f t="shared" si="431"/>
        <v>6.7000268361083825E-9</v>
      </c>
      <c r="II108" s="86">
        <f t="shared" si="328"/>
        <v>6.9639935603000614E-71</v>
      </c>
      <c r="IJ108" s="86">
        <f t="shared" si="329"/>
        <v>2.7718409276998388E-67</v>
      </c>
      <c r="IK108" s="86">
        <f t="shared" si="330"/>
        <v>1.9049898961720551E-74</v>
      </c>
      <c r="IL108" s="86">
        <f t="shared" si="331"/>
        <v>4.863758916343455E-87</v>
      </c>
      <c r="IM108" s="86">
        <f t="shared" si="332"/>
        <v>7.2391543130924509E-84</v>
      </c>
      <c r="IN108" s="86">
        <f t="shared" si="333"/>
        <v>2.6720926004303012E-76</v>
      </c>
      <c r="IO108" s="86">
        <f t="shared" si="334"/>
        <v>2.6513717649583914E-74</v>
      </c>
      <c r="IP108" s="86">
        <f t="shared" si="335"/>
        <v>2.412857460958603E-79</v>
      </c>
      <c r="IQ108" s="86">
        <f t="shared" si="336"/>
        <v>1.7009848943158864E-87</v>
      </c>
      <c r="IR108" s="86">
        <f t="shared" si="337"/>
        <v>1.9916582905276426E-83</v>
      </c>
      <c r="IS108" s="86">
        <f t="shared" si="338"/>
        <v>1.1873068193015633E-83</v>
      </c>
      <c r="IT108" s="86">
        <f t="shared" si="339"/>
        <v>1.0976347382344951E-84</v>
      </c>
      <c r="IU108" s="86">
        <f t="shared" si="340"/>
        <v>8.9610748013455982E-88</v>
      </c>
      <c r="IV108" s="86">
        <f t="shared" si="341"/>
        <v>8.001284372981503E-61</v>
      </c>
      <c r="IW108" s="86">
        <f t="shared" si="342"/>
        <v>3.2924361422769585E-44</v>
      </c>
      <c r="IY108" s="86">
        <f t="shared" si="343"/>
        <v>0.50179338676419627</v>
      </c>
      <c r="IZ108" s="86">
        <f t="shared" si="344"/>
        <v>0.52192745831458487</v>
      </c>
      <c r="JA108" s="86">
        <f t="shared" si="345"/>
        <v>0.40392861434753208</v>
      </c>
      <c r="JB108" s="86">
        <f t="shared" si="346"/>
        <v>0.23060985567060263</v>
      </c>
      <c r="JC108" s="86">
        <f t="shared" si="347"/>
        <v>0.37748773715186407</v>
      </c>
      <c r="JD108" s="86">
        <f t="shared" si="348"/>
        <v>0.35835386026424343</v>
      </c>
      <c r="JE108" s="86">
        <f t="shared" si="349"/>
        <v>0.51049802799628163</v>
      </c>
      <c r="JF108" s="86">
        <f t="shared" si="350"/>
        <v>0.27091623352506045</v>
      </c>
      <c r="JG108" s="86">
        <f t="shared" si="351"/>
        <v>0.40684556996609383</v>
      </c>
      <c r="JH108" s="86">
        <f t="shared" si="352"/>
        <v>0.32976577262981732</v>
      </c>
      <c r="JI108" s="86">
        <f t="shared" si="353"/>
        <v>0.49807394938713417</v>
      </c>
      <c r="JJ108" s="86">
        <f t="shared" si="354"/>
        <v>0.31884535665853958</v>
      </c>
      <c r="JK108" s="86">
        <f t="shared" si="355"/>
        <v>0.65349763596331456</v>
      </c>
      <c r="JL108" s="86">
        <f t="shared" si="356"/>
        <v>0.60117611282232786</v>
      </c>
      <c r="JM108" s="86">
        <f t="shared" si="357"/>
        <v>0.5530688577517785</v>
      </c>
    </row>
    <row r="109" spans="2:273" x14ac:dyDescent="0.25">
      <c r="B109" s="2">
        <v>82</v>
      </c>
      <c r="C109" s="37">
        <v>136.86000000000001</v>
      </c>
      <c r="D109" s="37">
        <v>134.047</v>
      </c>
      <c r="E109" s="37">
        <v>112.22499999999999</v>
      </c>
      <c r="F109" s="37">
        <v>91.724999999999994</v>
      </c>
      <c r="G109" s="37">
        <v>103.22</v>
      </c>
      <c r="H109" s="37">
        <v>99.975999999999999</v>
      </c>
      <c r="I109" s="37">
        <v>116.732</v>
      </c>
      <c r="J109" s="37">
        <v>98.828999999999994</v>
      </c>
      <c r="K109" s="37">
        <v>186.19499999999999</v>
      </c>
      <c r="L109" s="37">
        <v>101.488</v>
      </c>
      <c r="M109" s="37">
        <v>118.762</v>
      </c>
      <c r="N109" s="37">
        <v>104.19</v>
      </c>
      <c r="O109" s="37">
        <v>174.02600000000001</v>
      </c>
      <c r="P109" s="37">
        <v>160.125</v>
      </c>
      <c r="Q109" s="37">
        <v>140.92500000000001</v>
      </c>
      <c r="S109" s="4">
        <f t="shared" si="229"/>
        <v>134.15314931264854</v>
      </c>
      <c r="T109" s="4">
        <f t="shared" si="230"/>
        <v>129.52445323946631</v>
      </c>
      <c r="U109" s="4">
        <f t="shared" si="231"/>
        <v>117.58445640422498</v>
      </c>
      <c r="V109" s="4">
        <f t="shared" si="232"/>
        <v>100.05422086092125</v>
      </c>
      <c r="W109" s="4">
        <f t="shared" si="233"/>
        <v>111.19430271452052</v>
      </c>
      <c r="X109" s="4">
        <f t="shared" si="234"/>
        <v>111.48552004530407</v>
      </c>
      <c r="Y109" s="4">
        <f t="shared" si="235"/>
        <v>119.30015807126364</v>
      </c>
      <c r="Z109" s="4">
        <f t="shared" si="236"/>
        <v>102.30790535754662</v>
      </c>
      <c r="AA109" s="4">
        <f t="shared" si="237"/>
        <v>186.51317477579295</v>
      </c>
      <c r="AB109" s="4">
        <f t="shared" si="238"/>
        <v>106.34591284339938</v>
      </c>
      <c r="AC109" s="4">
        <f t="shared" si="239"/>
        <v>129.03944510611831</v>
      </c>
      <c r="AD109" s="4">
        <f t="shared" si="240"/>
        <v>109.52530072884933</v>
      </c>
      <c r="AE109" s="4">
        <f t="shared" si="241"/>
        <v>169.56482134073502</v>
      </c>
      <c r="AF109" s="4">
        <f t="shared" si="242"/>
        <v>159.14912536095855</v>
      </c>
      <c r="AG109" s="4">
        <f t="shared" si="243"/>
        <v>136.6457504619755</v>
      </c>
      <c r="AI109" s="4">
        <f t="shared" si="244"/>
        <v>2.7068506873514764</v>
      </c>
      <c r="AJ109" s="4">
        <f t="shared" si="245"/>
        <v>4.522546760533686</v>
      </c>
      <c r="AK109" s="4">
        <f t="shared" si="246"/>
        <v>-5.3594564042249857</v>
      </c>
      <c r="AL109" s="4">
        <f t="shared" si="247"/>
        <v>-8.3292208609212537</v>
      </c>
      <c r="AM109" s="4">
        <f t="shared" si="248"/>
        <v>-7.974302714520519</v>
      </c>
      <c r="AN109" s="4">
        <f t="shared" si="249"/>
        <v>-11.509520045304072</v>
      </c>
      <c r="AO109" s="4">
        <f t="shared" si="250"/>
        <v>-2.5681580712636389</v>
      </c>
      <c r="AP109" s="4">
        <f t="shared" si="251"/>
        <v>-3.4789053575466227</v>
      </c>
      <c r="AQ109" s="4">
        <f t="shared" si="252"/>
        <v>-0.31817477579295428</v>
      </c>
      <c r="AR109" s="4">
        <f t="shared" si="253"/>
        <v>-4.8579128433993759</v>
      </c>
      <c r="AS109" s="4">
        <f t="shared" si="254"/>
        <v>-10.277445106118307</v>
      </c>
      <c r="AT109" s="4">
        <f t="shared" si="255"/>
        <v>-5.335300728849333</v>
      </c>
      <c r="AU109" s="4">
        <f t="shared" si="256"/>
        <v>4.4611786592649878</v>
      </c>
      <c r="AV109" s="4">
        <f t="shared" si="358"/>
        <v>0.97587463904145011</v>
      </c>
      <c r="AW109" s="4">
        <f t="shared" si="358"/>
        <v>4.2792495380245157</v>
      </c>
      <c r="AY109" s="2">
        <f t="shared" si="308"/>
        <v>91.935184998187125</v>
      </c>
      <c r="AZ109" s="2">
        <f t="shared" si="359"/>
        <v>91.933838795580314</v>
      </c>
      <c r="BA109" s="2">
        <f t="shared" si="360"/>
        <v>90.703001582602965</v>
      </c>
      <c r="BB109" s="2">
        <f t="shared" si="361"/>
        <v>91.29655954246337</v>
      </c>
      <c r="BC109" s="2">
        <f t="shared" si="362"/>
        <v>91.638344514825519</v>
      </c>
      <c r="BD109" s="2">
        <f t="shared" si="363"/>
        <v>92.951387235052309</v>
      </c>
      <c r="BE109" s="2">
        <f t="shared" si="364"/>
        <v>90.897124534812377</v>
      </c>
      <c r="BF109" s="2">
        <f t="shared" si="365"/>
        <v>93.566729977866544</v>
      </c>
      <c r="BG109" s="2">
        <f t="shared" si="366"/>
        <v>93.89964967207024</v>
      </c>
      <c r="BH109" s="2">
        <f t="shared" si="367"/>
        <v>93.0123700441479</v>
      </c>
      <c r="BI109" s="2">
        <f t="shared" si="368"/>
        <v>94.890924748873289</v>
      </c>
      <c r="BJ109" s="2">
        <f t="shared" si="369"/>
        <v>96.434567013148495</v>
      </c>
      <c r="BK109" s="2">
        <f t="shared" si="370"/>
        <v>99.057966442727064</v>
      </c>
      <c r="BL109" s="2">
        <f t="shared" si="371"/>
        <v>97.415379888922658</v>
      </c>
      <c r="BM109" s="2">
        <f t="shared" si="372"/>
        <v>97.551011817594116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110.15898360323888</v>
      </c>
      <c r="DL109" s="2">
        <f t="shared" si="373"/>
        <v>116.66680937921728</v>
      </c>
      <c r="DM109" s="2">
        <f t="shared" si="373"/>
        <v>111.90405722326452</v>
      </c>
      <c r="DN109" s="2">
        <f t="shared" si="373"/>
        <v>116.04071060037522</v>
      </c>
      <c r="DO109" s="2">
        <f t="shared" si="373"/>
        <v>113.70752213883675</v>
      </c>
      <c r="DP109" s="2">
        <f t="shared" si="373"/>
        <v>115.36052129455911</v>
      </c>
      <c r="DQ109" s="2">
        <f t="shared" si="373"/>
        <v>109.98170600375234</v>
      </c>
      <c r="DR109" s="2">
        <f t="shared" si="373"/>
        <v>112.7803968705548</v>
      </c>
      <c r="DS109" s="2">
        <f t="shared" si="373"/>
        <v>112.88665666041277</v>
      </c>
      <c r="DT109" s="2">
        <f t="shared" si="373"/>
        <v>111.23112157872158</v>
      </c>
      <c r="DU109" s="2">
        <f t="shared" si="373"/>
        <v>106.05245147171465</v>
      </c>
      <c r="DV109" s="2">
        <f t="shared" si="373"/>
        <v>111.25164379217274</v>
      </c>
      <c r="DW109" s="2">
        <f t="shared" si="373"/>
        <v>112.43402307692307</v>
      </c>
      <c r="DX109" s="2">
        <f t="shared" si="373"/>
        <v>108.27377192982455</v>
      </c>
      <c r="DY109" s="2">
        <f t="shared" si="373"/>
        <v>102.9106512605042</v>
      </c>
      <c r="EA109" s="2">
        <f t="shared" si="228"/>
        <v>91.579472652218797</v>
      </c>
      <c r="EB109" s="2">
        <f t="shared" si="290"/>
        <v>91.471980617253138</v>
      </c>
      <c r="EC109" s="2">
        <f t="shared" si="291"/>
        <v>90.276372316970367</v>
      </c>
      <c r="ED109" s="2">
        <f t="shared" si="292"/>
        <v>90.769994078955051</v>
      </c>
      <c r="EE109" s="2">
        <f t="shared" si="293"/>
        <v>91.171381696725604</v>
      </c>
      <c r="EF109" s="2">
        <f t="shared" si="294"/>
        <v>92.492061914901456</v>
      </c>
      <c r="EG109" s="2">
        <f t="shared" si="295"/>
        <v>90.483597126795758</v>
      </c>
      <c r="EH109" s="2">
        <f t="shared" si="296"/>
        <v>93.115582895316408</v>
      </c>
      <c r="EI109" s="2">
        <f t="shared" si="297"/>
        <v>93.160378675795741</v>
      </c>
      <c r="EJ109" s="2">
        <f t="shared" si="298"/>
        <v>92.533702491874308</v>
      </c>
      <c r="EK109" s="2">
        <f t="shared" si="299"/>
        <v>94.598396608116303</v>
      </c>
      <c r="EL109" s="2">
        <f t="shared" si="300"/>
        <v>96.100665860793271</v>
      </c>
      <c r="EM109" s="2">
        <f t="shared" si="301"/>
        <v>98.7661146089157</v>
      </c>
      <c r="EN109" s="2">
        <f t="shared" si="302"/>
        <v>97.1569508866055</v>
      </c>
      <c r="EO109" s="2">
        <f t="shared" si="303"/>
        <v>97.400938708921657</v>
      </c>
      <c r="EQ109" s="2">
        <f t="shared" si="304"/>
        <v>91.59587921150252</v>
      </c>
      <c r="ER109" s="2">
        <f t="shared" si="374"/>
        <v>91.241277950725234</v>
      </c>
      <c r="ES109" s="2">
        <f t="shared" si="374"/>
        <v>90.214041804108334</v>
      </c>
      <c r="ET109" s="2">
        <f t="shared" si="374"/>
        <v>90.368251750844237</v>
      </c>
      <c r="EU109" s="2">
        <f t="shared" si="374"/>
        <v>90.682553547330784</v>
      </c>
      <c r="EV109" s="2">
        <f t="shared" si="374"/>
        <v>91.803100026094398</v>
      </c>
      <c r="EW109" s="2">
        <f t="shared" si="374"/>
        <v>90.690833796690484</v>
      </c>
      <c r="EX109" s="2">
        <f t="shared" si="374"/>
        <v>92.716814648286018</v>
      </c>
      <c r="EY109" s="2">
        <f t="shared" si="374"/>
        <v>93.024182998989772</v>
      </c>
      <c r="EZ109" s="2">
        <f t="shared" si="374"/>
        <v>92.808119208930421</v>
      </c>
      <c r="FA109" s="2">
        <f t="shared" si="374"/>
        <v>94.718745938162343</v>
      </c>
      <c r="FB109" s="2">
        <f t="shared" si="374"/>
        <v>95.852881076187103</v>
      </c>
      <c r="FC109" s="2">
        <f t="shared" si="374"/>
        <v>98.724934786983724</v>
      </c>
      <c r="FD109" s="2">
        <f t="shared" si="374"/>
        <v>98.074981483030101</v>
      </c>
      <c r="FE109" s="2">
        <f t="shared" si="374"/>
        <v>97.798242495409994</v>
      </c>
      <c r="FG109" s="2">
        <f t="shared" si="306"/>
        <v>0.98085685847495985</v>
      </c>
      <c r="FH109" s="2">
        <f t="shared" si="375"/>
        <v>0.98164245651197901</v>
      </c>
      <c r="FI109" s="2">
        <f t="shared" si="375"/>
        <v>0.98026331892084184</v>
      </c>
      <c r="FJ109" s="2">
        <f t="shared" si="375"/>
        <v>0.97910626038483239</v>
      </c>
      <c r="FK109" s="2">
        <f t="shared" si="375"/>
        <v>0.97921190029890581</v>
      </c>
      <c r="FL109" s="2">
        <f t="shared" si="375"/>
        <v>0.97981602130525269</v>
      </c>
      <c r="FM109" s="2">
        <f t="shared" si="375"/>
        <v>0.97882521349502438</v>
      </c>
      <c r="FN109" s="2">
        <f t="shared" si="375"/>
        <v>0.97698008283651816</v>
      </c>
      <c r="FO109" s="2">
        <f t="shared" si="375"/>
        <v>0.96250937534559766</v>
      </c>
      <c r="FP109" s="2">
        <f t="shared" si="375"/>
        <v>0.97445139455700758</v>
      </c>
      <c r="FQ109" s="2">
        <f t="shared" si="375"/>
        <v>0.97449325017724053</v>
      </c>
      <c r="FR109" s="2">
        <f t="shared" si="375"/>
        <v>0.97791024552745232</v>
      </c>
      <c r="FS109" s="2">
        <f t="shared" si="375"/>
        <v>0.97864004687310213</v>
      </c>
      <c r="FT109" s="2">
        <f t="shared" si="375"/>
        <v>0.97690608495095188</v>
      </c>
      <c r="FU109" s="2">
        <f t="shared" si="375"/>
        <v>0.97289306056878266</v>
      </c>
      <c r="FW109" s="2">
        <f t="shared" si="324"/>
        <v>2.5683853753374597E-3</v>
      </c>
      <c r="FX109" s="2">
        <f t="shared" si="376"/>
        <v>2.8477622461274802E-3</v>
      </c>
      <c r="FY109" s="2">
        <f t="shared" si="377"/>
        <v>3.6812442721060675E-3</v>
      </c>
      <c r="FZ109" s="2">
        <f t="shared" si="378"/>
        <v>3.5702172228046251E-3</v>
      </c>
      <c r="GA109" s="2">
        <f t="shared" si="379"/>
        <v>3.110942547881732E-3</v>
      </c>
      <c r="GB109" s="2">
        <f t="shared" si="380"/>
        <v>3.2674909692840936E-3</v>
      </c>
      <c r="GC109" s="2">
        <f t="shared" si="381"/>
        <v>3.1804955012577222E-3</v>
      </c>
      <c r="GD109" s="2">
        <f t="shared" si="382"/>
        <v>3.8501214842863131E-3</v>
      </c>
      <c r="GE109" s="2">
        <f t="shared" si="383"/>
        <v>2.0521023994288711E-3</v>
      </c>
      <c r="GF109" s="2">
        <f t="shared" si="384"/>
        <v>3.551420743982861E-3</v>
      </c>
      <c r="GG109" s="2">
        <f t="shared" si="385"/>
        <v>3.0945655856411125E-3</v>
      </c>
      <c r="GH109" s="2">
        <f t="shared" si="386"/>
        <v>3.1488219471432397E-3</v>
      </c>
      <c r="GI109" s="2">
        <f t="shared" si="387"/>
        <v>2.2838954515340642E-3</v>
      </c>
      <c r="GJ109" s="2">
        <f t="shared" si="388"/>
        <v>1.8497003653268069E-3</v>
      </c>
      <c r="GK109" s="2">
        <f t="shared" si="389"/>
        <v>1.8164041668592569E-3</v>
      </c>
      <c r="GM109" s="86">
        <f t="shared" si="325"/>
        <v>9.3639401583948081E-16</v>
      </c>
      <c r="GN109" s="86">
        <f t="shared" si="390"/>
        <v>2.3240392953574215E-34</v>
      </c>
      <c r="GO109" s="86">
        <f t="shared" si="391"/>
        <v>4.5183993554593284E-43</v>
      </c>
      <c r="GP109" s="86">
        <f t="shared" si="392"/>
        <v>4.0345363452374565E-44</v>
      </c>
      <c r="GQ109" s="86">
        <f t="shared" si="393"/>
        <v>4.4016785271784879E-48</v>
      </c>
      <c r="GR109" s="86">
        <f t="shared" si="394"/>
        <v>6.1822111094357419E-49</v>
      </c>
      <c r="GS109" s="86">
        <f t="shared" si="395"/>
        <v>2.2129047601367874E-37</v>
      </c>
      <c r="GT109" s="86">
        <f t="shared" si="396"/>
        <v>3.570700324638652E-39</v>
      </c>
      <c r="GU109" s="86">
        <f t="shared" si="397"/>
        <v>2.1677941559729622E-19</v>
      </c>
      <c r="GV109" s="86">
        <f t="shared" si="398"/>
        <v>3.2595953955500549E-42</v>
      </c>
      <c r="GW109" s="86">
        <f t="shared" si="399"/>
        <v>8.7545135596459296E-41</v>
      </c>
      <c r="GX109" s="86">
        <f t="shared" si="400"/>
        <v>9.0740943840649726E-45</v>
      </c>
      <c r="GY109" s="86">
        <f t="shared" si="401"/>
        <v>5.5282734146899694E-36</v>
      </c>
      <c r="GZ109" s="86">
        <f t="shared" si="402"/>
        <v>1.9409902105027591E-18</v>
      </c>
      <c r="HA109" s="86">
        <f t="shared" si="403"/>
        <v>1.8329897631965393E-19</v>
      </c>
      <c r="HC109" s="86">
        <f t="shared" si="326"/>
        <v>0.38684653999491453</v>
      </c>
      <c r="HD109" s="86">
        <f t="shared" si="404"/>
        <v>0.33713437224100928</v>
      </c>
      <c r="HE109" s="86">
        <f t="shared" si="405"/>
        <v>0.24609527044264956</v>
      </c>
      <c r="HF109" s="86">
        <f t="shared" si="406"/>
        <v>9.1166439753979103E-2</v>
      </c>
      <c r="HG109" s="86">
        <f t="shared" si="407"/>
        <v>0.18148178095314069</v>
      </c>
      <c r="HH109" s="86">
        <f t="shared" si="408"/>
        <v>0.19091726407043094</v>
      </c>
      <c r="HI109" s="86">
        <f t="shared" si="409"/>
        <v>0.2659722886495634</v>
      </c>
      <c r="HJ109" s="86">
        <f t="shared" si="410"/>
        <v>9.794468025024608E-2</v>
      </c>
      <c r="HK109" s="86">
        <f t="shared" si="411"/>
        <v>0.50126970982197427</v>
      </c>
      <c r="HL109" s="86">
        <f t="shared" si="412"/>
        <v>0.14109093034923029</v>
      </c>
      <c r="HM109" s="86">
        <f t="shared" si="413"/>
        <v>0.31432615870778158</v>
      </c>
      <c r="HN109" s="86">
        <f t="shared" si="414"/>
        <v>0.13723375019943379</v>
      </c>
      <c r="HO109" s="86">
        <f t="shared" si="415"/>
        <v>0.54912448866441366</v>
      </c>
      <c r="HP109" s="86">
        <f t="shared" si="416"/>
        <v>0.54247643918789679</v>
      </c>
      <c r="HQ109" s="86">
        <f t="shared" si="417"/>
        <v>0.46884595289623054</v>
      </c>
      <c r="HS109" s="86">
        <f t="shared" si="327"/>
        <v>6.3443258655921184E-13</v>
      </c>
      <c r="HT109" s="86">
        <f t="shared" si="418"/>
        <v>7.792203947276635E-11</v>
      </c>
      <c r="HU109" s="86">
        <f t="shared" si="419"/>
        <v>3.8948284666205405E-13</v>
      </c>
      <c r="HV109" s="86">
        <f t="shared" si="420"/>
        <v>1.4430562434428188E-14</v>
      </c>
      <c r="HW109" s="86">
        <f t="shared" si="421"/>
        <v>1.2455237458059922E-14</v>
      </c>
      <c r="HX109" s="86">
        <f t="shared" si="422"/>
        <v>1.1519742065060228E-13</v>
      </c>
      <c r="HY109" s="86">
        <f t="shared" si="423"/>
        <v>1.0208271179919976E-13</v>
      </c>
      <c r="HZ109" s="86">
        <f t="shared" si="424"/>
        <v>6.3631384240601951E-14</v>
      </c>
      <c r="IA109" s="86">
        <f t="shared" si="425"/>
        <v>4.4201626727455381E-17</v>
      </c>
      <c r="IB109" s="86">
        <f t="shared" si="426"/>
        <v>8.9121976525595732E-15</v>
      </c>
      <c r="IC109" s="86">
        <f t="shared" si="427"/>
        <v>1.1419528908395367E-14</v>
      </c>
      <c r="ID109" s="86">
        <f t="shared" si="428"/>
        <v>1.5004819943854746E-14</v>
      </c>
      <c r="IE109" s="86">
        <f t="shared" si="429"/>
        <v>3.6808170016373385E-16</v>
      </c>
      <c r="IF109" s="86">
        <f t="shared" si="430"/>
        <v>2.1641646566885372E-8</v>
      </c>
      <c r="IG109" s="86">
        <f t="shared" si="431"/>
        <v>1.5465473869494678E-8</v>
      </c>
      <c r="II109" s="86">
        <f t="shared" si="328"/>
        <v>8.4559873661889037E-69</v>
      </c>
      <c r="IJ109" s="86">
        <f t="shared" si="329"/>
        <v>2.8368303276391119E-65</v>
      </c>
      <c r="IK109" s="86">
        <f t="shared" si="330"/>
        <v>4.0676098411058443E-72</v>
      </c>
      <c r="IL109" s="86">
        <f t="shared" si="331"/>
        <v>2.5405964225762651E-84</v>
      </c>
      <c r="IM109" s="86">
        <f t="shared" si="332"/>
        <v>2.6027358896127407E-81</v>
      </c>
      <c r="IN109" s="86">
        <f t="shared" si="333"/>
        <v>5.8454772837738495E-74</v>
      </c>
      <c r="IO109" s="86">
        <f t="shared" si="334"/>
        <v>4.9020097724156244E-72</v>
      </c>
      <c r="IP109" s="86">
        <f t="shared" si="335"/>
        <v>7.7333631394070434E-77</v>
      </c>
      <c r="IQ109" s="86">
        <f t="shared" si="336"/>
        <v>5.288354880316805E-85</v>
      </c>
      <c r="IR109" s="86">
        <f t="shared" si="337"/>
        <v>7.9390654479410745E-81</v>
      </c>
      <c r="IS109" s="86">
        <f t="shared" si="338"/>
        <v>4.1815875797311868E-81</v>
      </c>
      <c r="IT109" s="86">
        <f t="shared" si="339"/>
        <v>4.2363350863101067E-82</v>
      </c>
      <c r="IU109" s="86">
        <f t="shared" si="340"/>
        <v>3.1347099812647352E-85</v>
      </c>
      <c r="IV109" s="86">
        <f t="shared" si="341"/>
        <v>3.9223716737470386E-59</v>
      </c>
      <c r="IW109" s="86">
        <f t="shared" si="342"/>
        <v>5.3762408690757489E-43</v>
      </c>
      <c r="IY109" s="86">
        <f t="shared" si="343"/>
        <v>0.38684653999554991</v>
      </c>
      <c r="IZ109" s="86">
        <f t="shared" si="344"/>
        <v>0.33713437231893134</v>
      </c>
      <c r="JA109" s="86">
        <f t="shared" si="345"/>
        <v>0.24609527044303905</v>
      </c>
      <c r="JB109" s="86">
        <f t="shared" si="346"/>
        <v>9.1166439753993536E-2</v>
      </c>
      <c r="JC109" s="86">
        <f t="shared" si="347"/>
        <v>0.18148178095315315</v>
      </c>
      <c r="JD109" s="86">
        <f t="shared" si="348"/>
        <v>0.19091726407054613</v>
      </c>
      <c r="JE109" s="86">
        <f t="shared" si="349"/>
        <v>0.26597228864966549</v>
      </c>
      <c r="JF109" s="86">
        <f t="shared" si="350"/>
        <v>9.794468025030971E-2</v>
      </c>
      <c r="JG109" s="86">
        <f t="shared" si="351"/>
        <v>0.50126970982197427</v>
      </c>
      <c r="JH109" s="86">
        <f t="shared" si="352"/>
        <v>0.1410909303492392</v>
      </c>
      <c r="JI109" s="86">
        <f t="shared" si="353"/>
        <v>0.31432615870779301</v>
      </c>
      <c r="JJ109" s="86">
        <f t="shared" si="354"/>
        <v>0.13723375019944881</v>
      </c>
      <c r="JK109" s="86">
        <f t="shared" si="355"/>
        <v>0.54912448866441399</v>
      </c>
      <c r="JL109" s="86">
        <f t="shared" si="356"/>
        <v>0.54247646082954337</v>
      </c>
      <c r="JM109" s="86">
        <f t="shared" si="357"/>
        <v>0.46884596836170439</v>
      </c>
    </row>
    <row r="110" spans="2:273" x14ac:dyDescent="0.25">
      <c r="B110" s="2">
        <v>83</v>
      </c>
      <c r="C110" s="37">
        <v>116.209</v>
      </c>
      <c r="D110" s="37">
        <v>103.18600000000001</v>
      </c>
      <c r="E110" s="37">
        <v>93.674999999999997</v>
      </c>
      <c r="F110" s="37">
        <v>91.525000000000006</v>
      </c>
      <c r="G110" s="37">
        <v>90.706999999999994</v>
      </c>
      <c r="H110" s="37">
        <v>89.340999999999994</v>
      </c>
      <c r="I110" s="37">
        <v>96.512</v>
      </c>
      <c r="J110" s="37">
        <v>92.22</v>
      </c>
      <c r="K110" s="37">
        <v>191.90199999999999</v>
      </c>
      <c r="L110" s="37">
        <v>93.534999999999997</v>
      </c>
      <c r="M110" s="37">
        <v>97.429000000000002</v>
      </c>
      <c r="N110" s="37">
        <v>94.762</v>
      </c>
      <c r="O110" s="37">
        <v>138.684</v>
      </c>
      <c r="P110" s="37">
        <v>144.72499999999999</v>
      </c>
      <c r="Q110" s="37">
        <v>123.3</v>
      </c>
      <c r="S110" s="4">
        <f t="shared" si="229"/>
        <v>116.92212532156576</v>
      </c>
      <c r="T110" s="4">
        <f t="shared" si="230"/>
        <v>108.22358238093288</v>
      </c>
      <c r="U110" s="4">
        <f t="shared" si="231"/>
        <v>101.9201044135875</v>
      </c>
      <c r="V110" s="4">
        <f t="shared" si="232"/>
        <v>93.174872215442562</v>
      </c>
      <c r="W110" s="4">
        <f t="shared" si="233"/>
        <v>97.089077352510316</v>
      </c>
      <c r="X110" s="4">
        <f t="shared" si="234"/>
        <v>99.271705299790938</v>
      </c>
      <c r="Y110" s="4">
        <f t="shared" si="235"/>
        <v>99.069163138079773</v>
      </c>
      <c r="Z110" s="4">
        <f t="shared" si="236"/>
        <v>95.072309762632443</v>
      </c>
      <c r="AA110" s="4">
        <f t="shared" si="237"/>
        <v>194.35387964285837</v>
      </c>
      <c r="AB110" s="4">
        <f t="shared" si="238"/>
        <v>96.150813641799317</v>
      </c>
      <c r="AC110" s="4">
        <f t="shared" si="239"/>
        <v>108.9239474770994</v>
      </c>
      <c r="AD110" s="4">
        <f t="shared" si="240"/>
        <v>99.56407081113791</v>
      </c>
      <c r="AE110" s="4">
        <f t="shared" si="241"/>
        <v>140.09853783481324</v>
      </c>
      <c r="AF110" s="4">
        <f t="shared" si="242"/>
        <v>139.83990713009885</v>
      </c>
      <c r="AG110" s="4">
        <f t="shared" si="243"/>
        <v>121.96412742554294</v>
      </c>
      <c r="AI110" s="4">
        <f t="shared" si="244"/>
        <v>-0.71312532156575514</v>
      </c>
      <c r="AJ110" s="4">
        <f t="shared" si="245"/>
        <v>-5.037582380932875</v>
      </c>
      <c r="AK110" s="4">
        <f t="shared" si="246"/>
        <v>-8.245104413587498</v>
      </c>
      <c r="AL110" s="4">
        <f t="shared" si="247"/>
        <v>-1.6498722154425565</v>
      </c>
      <c r="AM110" s="4">
        <f t="shared" si="248"/>
        <v>-6.382077352510322</v>
      </c>
      <c r="AN110" s="4">
        <f t="shared" si="249"/>
        <v>-9.9307052997909437</v>
      </c>
      <c r="AO110" s="4">
        <f t="shared" si="250"/>
        <v>-2.5571631380797726</v>
      </c>
      <c r="AP110" s="4">
        <f t="shared" si="251"/>
        <v>-2.8523097626324443</v>
      </c>
      <c r="AQ110" s="4">
        <f t="shared" si="252"/>
        <v>-2.4518796428583869</v>
      </c>
      <c r="AR110" s="4">
        <f t="shared" si="253"/>
        <v>-2.6158136417993205</v>
      </c>
      <c r="AS110" s="4">
        <f t="shared" si="254"/>
        <v>-11.494947477099402</v>
      </c>
      <c r="AT110" s="4">
        <f t="shared" si="255"/>
        <v>-4.8020708111379093</v>
      </c>
      <c r="AU110" s="4">
        <f t="shared" si="256"/>
        <v>-1.4145378348132454</v>
      </c>
      <c r="AV110" s="4">
        <f t="shared" si="358"/>
        <v>4.8850928699011433</v>
      </c>
      <c r="AW110" s="4">
        <f t="shared" si="358"/>
        <v>1.3358725744570563</v>
      </c>
      <c r="AY110" s="2">
        <f t="shared" si="308"/>
        <v>91.760640929708515</v>
      </c>
      <c r="AZ110" s="2">
        <f t="shared" si="359"/>
        <v>91.74115689926326</v>
      </c>
      <c r="BA110" s="2">
        <f t="shared" si="360"/>
        <v>90.536769514427178</v>
      </c>
      <c r="BB110" s="2">
        <f t="shared" si="361"/>
        <v>91.106673484784892</v>
      </c>
      <c r="BC110" s="2">
        <f t="shared" si="362"/>
        <v>91.44746854687429</v>
      </c>
      <c r="BD110" s="2">
        <f t="shared" si="363"/>
        <v>92.752604143157157</v>
      </c>
      <c r="BE110" s="2">
        <f t="shared" si="364"/>
        <v>90.761685299096797</v>
      </c>
      <c r="BF110" s="2">
        <f t="shared" si="365"/>
        <v>93.346188786218988</v>
      </c>
      <c r="BG110" s="2">
        <f t="shared" si="366"/>
        <v>93.706240698283239</v>
      </c>
      <c r="BH110" s="2">
        <f t="shared" si="367"/>
        <v>92.868864662827519</v>
      </c>
      <c r="BI110" s="2">
        <f t="shared" si="368"/>
        <v>94.730751158345058</v>
      </c>
      <c r="BJ110" s="2">
        <f t="shared" si="369"/>
        <v>96.2627403999103</v>
      </c>
      <c r="BK110" s="2">
        <f t="shared" si="370"/>
        <v>98.901822261761495</v>
      </c>
      <c r="BL110" s="2">
        <f t="shared" si="371"/>
        <v>97.299104077466353</v>
      </c>
      <c r="BM110" s="2">
        <f t="shared" si="372"/>
        <v>97.444771212325506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110.27376356275305</v>
      </c>
      <c r="DL110" s="2">
        <f t="shared" si="373"/>
        <v>116.89549662618084</v>
      </c>
      <c r="DM110" s="2">
        <f t="shared" si="373"/>
        <v>112.07292213883676</v>
      </c>
      <c r="DN110" s="2">
        <f t="shared" si="373"/>
        <v>116.27940196998122</v>
      </c>
      <c r="DO110" s="2">
        <f t="shared" si="373"/>
        <v>113.90177889305814</v>
      </c>
      <c r="DP110" s="2">
        <f t="shared" si="373"/>
        <v>115.57079643527206</v>
      </c>
      <c r="DQ110" s="2">
        <f t="shared" si="373"/>
        <v>110.12676969981237</v>
      </c>
      <c r="DR110" s="2">
        <f t="shared" si="373"/>
        <v>112.9569288762447</v>
      </c>
      <c r="DS110" s="2">
        <f t="shared" si="373"/>
        <v>113.07808696060039</v>
      </c>
      <c r="DT110" s="2">
        <f t="shared" si="373"/>
        <v>111.37314834834835</v>
      </c>
      <c r="DU110" s="2">
        <f t="shared" si="373"/>
        <v>106.07255016960282</v>
      </c>
      <c r="DV110" s="2">
        <f t="shared" si="373"/>
        <v>111.33302172739542</v>
      </c>
      <c r="DW110" s="2">
        <f t="shared" si="373"/>
        <v>112.52330384615384</v>
      </c>
      <c r="DX110" s="2">
        <f t="shared" si="373"/>
        <v>108.37045209176787</v>
      </c>
      <c r="DY110" s="2">
        <f t="shared" si="373"/>
        <v>102.8583193277311</v>
      </c>
      <c r="EA110" s="2">
        <f t="shared" si="228"/>
        <v>91.431072239422093</v>
      </c>
      <c r="EB110" s="2">
        <f t="shared" si="290"/>
        <v>91.312827011063973</v>
      </c>
      <c r="EC110" s="2">
        <f t="shared" si="291"/>
        <v>90.141548861941516</v>
      </c>
      <c r="ED110" s="2">
        <f t="shared" si="292"/>
        <v>90.618253233125003</v>
      </c>
      <c r="EE110" s="2">
        <f t="shared" si="293"/>
        <v>91.014301491266195</v>
      </c>
      <c r="EF110" s="2">
        <f t="shared" si="294"/>
        <v>92.326255451742014</v>
      </c>
      <c r="EG110" s="2">
        <f t="shared" si="295"/>
        <v>90.37893910056215</v>
      </c>
      <c r="EH110" s="2">
        <f t="shared" si="296"/>
        <v>92.926342592864486</v>
      </c>
      <c r="EI110" s="2">
        <f t="shared" si="297"/>
        <v>93.018383072065802</v>
      </c>
      <c r="EJ110" s="2">
        <f t="shared" si="298"/>
        <v>92.425376525821576</v>
      </c>
      <c r="EK110" s="2">
        <f t="shared" si="299"/>
        <v>94.459613749242891</v>
      </c>
      <c r="EL110" s="2">
        <f t="shared" si="300"/>
        <v>95.953082908887566</v>
      </c>
      <c r="EM110" s="2">
        <f t="shared" si="301"/>
        <v>98.630775135819036</v>
      </c>
      <c r="EN110" s="2">
        <f t="shared" si="302"/>
        <v>97.058602968547817</v>
      </c>
      <c r="EO110" s="2">
        <f t="shared" si="303"/>
        <v>97.306463391637763</v>
      </c>
      <c r="EQ110" s="2">
        <f t="shared" si="304"/>
        <v>91.446613654618503</v>
      </c>
      <c r="ER110" s="2">
        <f t="shared" si="374"/>
        <v>91.09651462296182</v>
      </c>
      <c r="ES110" s="2">
        <f t="shared" si="374"/>
        <v>90.083980492387013</v>
      </c>
      <c r="ET110" s="2">
        <f t="shared" si="374"/>
        <v>90.24473836758628</v>
      </c>
      <c r="EU110" s="2">
        <f t="shared" si="374"/>
        <v>90.559426866362969</v>
      </c>
      <c r="EV110" s="2">
        <f t="shared" si="374"/>
        <v>91.684572320112665</v>
      </c>
      <c r="EW110" s="2">
        <f t="shared" si="374"/>
        <v>90.571535084823324</v>
      </c>
      <c r="EX110" s="2">
        <f t="shared" si="374"/>
        <v>92.56194939918079</v>
      </c>
      <c r="EY110" s="2">
        <f t="shared" si="374"/>
        <v>92.889062587193948</v>
      </c>
      <c r="EZ110" s="2">
        <f t="shared" si="374"/>
        <v>92.68197651512223</v>
      </c>
      <c r="FA110" s="2">
        <f t="shared" si="374"/>
        <v>94.57299635801769</v>
      </c>
      <c r="FB110" s="2">
        <f t="shared" si="374"/>
        <v>95.723728268353781</v>
      </c>
      <c r="FC110" s="2">
        <f t="shared" si="374"/>
        <v>98.592431733332276</v>
      </c>
      <c r="FD110" s="2">
        <f t="shared" si="374"/>
        <v>97.929970014455193</v>
      </c>
      <c r="FE110" s="2">
        <f t="shared" si="374"/>
        <v>97.671892520711836</v>
      </c>
      <c r="FG110" s="2">
        <f t="shared" si="306"/>
        <v>0.98251179048288795</v>
      </c>
      <c r="FH110" s="2">
        <f t="shared" si="375"/>
        <v>0.98323063438826541</v>
      </c>
      <c r="FI110" s="2">
        <f t="shared" si="375"/>
        <v>0.98196861937482705</v>
      </c>
      <c r="FJ110" s="2">
        <f t="shared" si="375"/>
        <v>0.98090958674890438</v>
      </c>
      <c r="FK110" s="2">
        <f t="shared" si="375"/>
        <v>0.98100628581911742</v>
      </c>
      <c r="FL110" s="2">
        <f t="shared" si="375"/>
        <v>0.98155924239199177</v>
      </c>
      <c r="FM110" s="2">
        <f t="shared" si="375"/>
        <v>0.98065231751907622</v>
      </c>
      <c r="FN110" s="2">
        <f t="shared" si="375"/>
        <v>0.97896297546554123</v>
      </c>
      <c r="FO110" s="2">
        <f t="shared" si="375"/>
        <v>0.96569497961705864</v>
      </c>
      <c r="FP110" s="2">
        <f t="shared" si="375"/>
        <v>0.97664689712215424</v>
      </c>
      <c r="FQ110" s="2">
        <f t="shared" si="375"/>
        <v>0.97668524196525963</v>
      </c>
      <c r="FR110" s="2">
        <f t="shared" si="375"/>
        <v>0.97981467108702702</v>
      </c>
      <c r="FS110" s="2">
        <f t="shared" si="375"/>
        <v>0.98048280974724444</v>
      </c>
      <c r="FT110" s="2">
        <f t="shared" si="375"/>
        <v>0.97889521392709111</v>
      </c>
      <c r="FU110" s="2">
        <f t="shared" si="375"/>
        <v>0.97521907200809854</v>
      </c>
      <c r="FW110" s="2">
        <f t="shared" si="324"/>
        <v>2.8154809063609763E-3</v>
      </c>
      <c r="FX110" s="2">
        <f t="shared" si="376"/>
        <v>3.1216515463917691E-3</v>
      </c>
      <c r="FY110" s="2">
        <f t="shared" si="377"/>
        <v>4.0349710195130162E-3</v>
      </c>
      <c r="FZ110" s="2">
        <f t="shared" si="378"/>
        <v>3.9133174054866672E-3</v>
      </c>
      <c r="GA110" s="2">
        <f t="shared" si="379"/>
        <v>3.410057185035681E-3</v>
      </c>
      <c r="GB110" s="2">
        <f t="shared" si="380"/>
        <v>3.5816035333623153E-3</v>
      </c>
      <c r="GC110" s="2">
        <f t="shared" si="381"/>
        <v>3.4862742121567571E-3</v>
      </c>
      <c r="GD110" s="2">
        <f t="shared" si="382"/>
        <v>4.2200067268100818E-3</v>
      </c>
      <c r="GE110" s="2">
        <f t="shared" si="383"/>
        <v>2.2496401464117684E-3</v>
      </c>
      <c r="GF110" s="2">
        <f t="shared" si="384"/>
        <v>3.8927216297280054E-3</v>
      </c>
      <c r="GG110" s="2">
        <f t="shared" si="385"/>
        <v>3.392110948971809E-3</v>
      </c>
      <c r="GH110" s="2">
        <f t="shared" si="386"/>
        <v>3.4515660481438002E-3</v>
      </c>
      <c r="GI110" s="2">
        <f t="shared" si="387"/>
        <v>2.5036898865421794E-3</v>
      </c>
      <c r="GJ110" s="2">
        <f t="shared" si="388"/>
        <v>2.0277942484260431E-3</v>
      </c>
      <c r="GK110" s="2">
        <f t="shared" si="389"/>
        <v>1.9912986024123065E-3</v>
      </c>
      <c r="GM110" s="86">
        <f t="shared" si="325"/>
        <v>5.0370718296288153E-17</v>
      </c>
      <c r="GN110" s="86">
        <f t="shared" si="390"/>
        <v>2.5503054208163298E-37</v>
      </c>
      <c r="GO110" s="86">
        <f t="shared" si="391"/>
        <v>8.8607453845964907E-47</v>
      </c>
      <c r="GP110" s="86">
        <f t="shared" si="392"/>
        <v>8.2684015089518184E-48</v>
      </c>
      <c r="GQ110" s="86">
        <f t="shared" si="393"/>
        <v>3.6631739318746391E-52</v>
      </c>
      <c r="GR110" s="86">
        <f t="shared" si="394"/>
        <v>4.8427801951827887E-53</v>
      </c>
      <c r="GS110" s="86">
        <f t="shared" si="395"/>
        <v>1.2589998469428811E-40</v>
      </c>
      <c r="GT110" s="86">
        <f t="shared" si="396"/>
        <v>1.8080793617635277E-42</v>
      </c>
      <c r="GU110" s="86">
        <f t="shared" si="397"/>
        <v>1.3900753687077235E-21</v>
      </c>
      <c r="GV110" s="86">
        <f t="shared" si="398"/>
        <v>7.2818290621045746E-46</v>
      </c>
      <c r="GW110" s="86">
        <f t="shared" si="399"/>
        <v>2.0574163173968721E-44</v>
      </c>
      <c r="GX110" s="86">
        <f t="shared" si="400"/>
        <v>1.6217857319577172E-48</v>
      </c>
      <c r="GY110" s="86">
        <f t="shared" si="401"/>
        <v>4.1836629803475753E-39</v>
      </c>
      <c r="GZ110" s="86">
        <f t="shared" si="402"/>
        <v>5.5501360748101142E-20</v>
      </c>
      <c r="HA110" s="86">
        <f t="shared" si="403"/>
        <v>4.6270055189058021E-21</v>
      </c>
      <c r="HC110" s="86">
        <f t="shared" si="326"/>
        <v>0.26255224118213494</v>
      </c>
      <c r="HD110" s="86">
        <f t="shared" si="404"/>
        <v>0.16794661743363645</v>
      </c>
      <c r="HE110" s="86">
        <f t="shared" si="405"/>
        <v>0.12112000786849289</v>
      </c>
      <c r="HF110" s="86">
        <f t="shared" si="406"/>
        <v>2.5639937807841778E-2</v>
      </c>
      <c r="HG110" s="86">
        <f t="shared" si="407"/>
        <v>6.1160268632787305E-2</v>
      </c>
      <c r="HH110" s="86">
        <f t="shared" si="408"/>
        <v>7.8089784524904463E-2</v>
      </c>
      <c r="HI110" s="86">
        <f t="shared" si="409"/>
        <v>8.9360760462539976E-2</v>
      </c>
      <c r="HJ110" s="86">
        <f t="shared" si="410"/>
        <v>2.2746603959974021E-2</v>
      </c>
      <c r="HK110" s="86">
        <f t="shared" si="411"/>
        <v>0.60058748197906775</v>
      </c>
      <c r="HL110" s="86">
        <f t="shared" si="412"/>
        <v>4.08209507347446E-2</v>
      </c>
      <c r="HM110" s="86">
        <f t="shared" si="413"/>
        <v>0.15150961337369614</v>
      </c>
      <c r="HN110" s="86">
        <f t="shared" si="414"/>
        <v>4.0615260252154041E-2</v>
      </c>
      <c r="HO110" s="86">
        <f t="shared" si="415"/>
        <v>0.36558826755712565</v>
      </c>
      <c r="HP110" s="86">
        <f t="shared" si="416"/>
        <v>0.42681085549728487</v>
      </c>
      <c r="HQ110" s="86">
        <f t="shared" si="417"/>
        <v>0.34484927405216514</v>
      </c>
      <c r="HS110" s="86">
        <f t="shared" si="327"/>
        <v>2.6507604443980762E-12</v>
      </c>
      <c r="HT110" s="86">
        <f t="shared" si="418"/>
        <v>2.8146062687662189E-10</v>
      </c>
      <c r="HU110" s="86">
        <f t="shared" si="419"/>
        <v>1.8748582565265679E-12</v>
      </c>
      <c r="HV110" s="86">
        <f t="shared" si="420"/>
        <v>8.6461625352954881E-14</v>
      </c>
      <c r="HW110" s="86">
        <f t="shared" si="421"/>
        <v>6.9588668528900159E-14</v>
      </c>
      <c r="HX110" s="86">
        <f t="shared" si="422"/>
        <v>5.666568398330067E-13</v>
      </c>
      <c r="HY110" s="86">
        <f t="shared" si="423"/>
        <v>4.8969873494102196E-13</v>
      </c>
      <c r="HZ110" s="86">
        <f t="shared" si="424"/>
        <v>3.4444995317150365E-13</v>
      </c>
      <c r="IA110" s="86">
        <f t="shared" si="425"/>
        <v>2.639025948423982E-16</v>
      </c>
      <c r="IB110" s="86">
        <f t="shared" si="426"/>
        <v>5.2043148374645385E-14</v>
      </c>
      <c r="IC110" s="86">
        <f t="shared" si="427"/>
        <v>6.3717095837897349E-14</v>
      </c>
      <c r="ID110" s="86">
        <f t="shared" si="428"/>
        <v>8.4400313206126426E-14</v>
      </c>
      <c r="IE110" s="86">
        <f t="shared" si="429"/>
        <v>2.1533619146283996E-15</v>
      </c>
      <c r="IF110" s="86">
        <f t="shared" si="430"/>
        <v>4.8062156389512793E-8</v>
      </c>
      <c r="IG110" s="86">
        <f t="shared" si="431"/>
        <v>3.5005036995718708E-8</v>
      </c>
      <c r="II110" s="86">
        <f t="shared" si="328"/>
        <v>9.5437818714773521E-67</v>
      </c>
      <c r="IJ110" s="86">
        <f t="shared" si="329"/>
        <v>2.7024239705431028E-63</v>
      </c>
      <c r="IK110" s="86">
        <f t="shared" si="330"/>
        <v>7.9619889628938412E-70</v>
      </c>
      <c r="IL110" s="86">
        <f t="shared" si="331"/>
        <v>1.1995986665261175E-81</v>
      </c>
      <c r="IM110" s="86">
        <f t="shared" si="332"/>
        <v>8.5293259031718721E-79</v>
      </c>
      <c r="IN110" s="86">
        <f t="shared" si="333"/>
        <v>1.1739103981359401E-71</v>
      </c>
      <c r="IO110" s="86">
        <f t="shared" si="334"/>
        <v>8.3456136282092957E-70</v>
      </c>
      <c r="IP110" s="86">
        <f t="shared" si="335"/>
        <v>2.2554811783697676E-74</v>
      </c>
      <c r="IQ110" s="86">
        <f t="shared" si="336"/>
        <v>1.5111111149483707E-82</v>
      </c>
      <c r="IR110" s="86">
        <f t="shared" si="337"/>
        <v>2.8734524791322096E-78</v>
      </c>
      <c r="IS110" s="86">
        <f t="shared" si="338"/>
        <v>1.3428886986288284E-78</v>
      </c>
      <c r="IT110" s="86">
        <f t="shared" si="339"/>
        <v>1.4883077219336127E-79</v>
      </c>
      <c r="IU110" s="86">
        <f t="shared" si="340"/>
        <v>1.0045742387640458E-82</v>
      </c>
      <c r="IV110" s="86">
        <f t="shared" si="341"/>
        <v>1.8178210586120396E-57</v>
      </c>
      <c r="IW110" s="86">
        <f t="shared" si="342"/>
        <v>8.4341428820421562E-42</v>
      </c>
      <c r="IY110" s="86">
        <f t="shared" si="343"/>
        <v>0.26255224118478576</v>
      </c>
      <c r="IZ110" s="86">
        <f t="shared" si="344"/>
        <v>0.16794661771509709</v>
      </c>
      <c r="JA110" s="86">
        <f t="shared" si="345"/>
        <v>0.12112000787036775</v>
      </c>
      <c r="JB110" s="86">
        <f t="shared" si="346"/>
        <v>2.563993780792824E-2</v>
      </c>
      <c r="JC110" s="86">
        <f t="shared" si="347"/>
        <v>6.1160268632856896E-2</v>
      </c>
      <c r="JD110" s="86">
        <f t="shared" si="348"/>
        <v>7.808978452547112E-2</v>
      </c>
      <c r="JE110" s="86">
        <f t="shared" si="349"/>
        <v>8.9360760463029681E-2</v>
      </c>
      <c r="JF110" s="86">
        <f t="shared" si="350"/>
        <v>2.2746603960318471E-2</v>
      </c>
      <c r="JG110" s="86">
        <f t="shared" si="351"/>
        <v>0.60058748197906797</v>
      </c>
      <c r="JH110" s="86">
        <f t="shared" si="352"/>
        <v>4.0820950734796642E-2</v>
      </c>
      <c r="JI110" s="86">
        <f t="shared" si="353"/>
        <v>0.15150961337375987</v>
      </c>
      <c r="JJ110" s="86">
        <f t="shared" si="354"/>
        <v>4.0615260252238439E-2</v>
      </c>
      <c r="JK110" s="86">
        <f t="shared" si="355"/>
        <v>0.36558826755712781</v>
      </c>
      <c r="JL110" s="86">
        <f t="shared" si="356"/>
        <v>0.42681090355944123</v>
      </c>
      <c r="JM110" s="86">
        <f t="shared" si="357"/>
        <v>0.34484930905720212</v>
      </c>
    </row>
    <row r="111" spans="2:273" x14ac:dyDescent="0.25">
      <c r="B111" s="2">
        <v>84</v>
      </c>
      <c r="C111" s="37">
        <v>96.07</v>
      </c>
      <c r="D111" s="37">
        <v>94.233000000000004</v>
      </c>
      <c r="E111" s="37">
        <v>88.724999999999994</v>
      </c>
      <c r="F111" s="37">
        <v>87.95</v>
      </c>
      <c r="G111" s="37">
        <v>91.194999999999993</v>
      </c>
      <c r="H111" s="37">
        <v>91.659000000000006</v>
      </c>
      <c r="I111" s="37">
        <v>92.340999999999994</v>
      </c>
      <c r="J111" s="37">
        <v>91.097999999999999</v>
      </c>
      <c r="K111" s="37">
        <v>191.56100000000001</v>
      </c>
      <c r="L111" s="37">
        <v>92</v>
      </c>
      <c r="M111" s="37">
        <v>95.213999999999999</v>
      </c>
      <c r="N111" s="37">
        <v>96.405000000000001</v>
      </c>
      <c r="O111" s="37">
        <v>112.447</v>
      </c>
      <c r="P111" s="37">
        <v>121.47499999999999</v>
      </c>
      <c r="Q111" s="37">
        <v>106.6</v>
      </c>
      <c r="S111" s="4">
        <f t="shared" si="229"/>
        <v>104.54794735831386</v>
      </c>
      <c r="T111" s="4">
        <f t="shared" si="230"/>
        <v>96.932178288220456</v>
      </c>
      <c r="U111" s="4">
        <f t="shared" si="231"/>
        <v>94.168991091041477</v>
      </c>
      <c r="V111" s="4">
        <f t="shared" si="232"/>
        <v>91.256435288021976</v>
      </c>
      <c r="W111" s="4">
        <f t="shared" si="233"/>
        <v>92.357782613868338</v>
      </c>
      <c r="X111" s="4">
        <f t="shared" si="234"/>
        <v>94.267922838158384</v>
      </c>
      <c r="Y111" s="4">
        <f t="shared" si="235"/>
        <v>92.108476549681399</v>
      </c>
      <c r="Z111" s="4">
        <f t="shared" si="236"/>
        <v>93.338405766525881</v>
      </c>
      <c r="AA111" s="4">
        <f t="shared" si="237"/>
        <v>196.17958240067875</v>
      </c>
      <c r="AB111" s="4">
        <f t="shared" si="238"/>
        <v>93.253669568464503</v>
      </c>
      <c r="AC111" s="4">
        <f t="shared" si="239"/>
        <v>98.915988244845437</v>
      </c>
      <c r="AD111" s="4">
        <f t="shared" si="240"/>
        <v>96.644887025942424</v>
      </c>
      <c r="AE111" s="4">
        <f t="shared" si="241"/>
        <v>116.81407271814592</v>
      </c>
      <c r="AF111" s="4">
        <f t="shared" si="242"/>
        <v>122.01812793913804</v>
      </c>
      <c r="AG111" s="4">
        <f t="shared" si="243"/>
        <v>110.32670285559647</v>
      </c>
      <c r="AI111" s="4">
        <f t="shared" si="244"/>
        <v>-8.4779473583138696</v>
      </c>
      <c r="AJ111" s="4">
        <f t="shared" si="245"/>
        <v>-2.6991782882204518</v>
      </c>
      <c r="AK111" s="4">
        <f t="shared" si="246"/>
        <v>-5.4439910910414824</v>
      </c>
      <c r="AL111" s="4">
        <f t="shared" si="247"/>
        <v>-3.306435288021973</v>
      </c>
      <c r="AM111" s="4">
        <f t="shared" si="248"/>
        <v>-1.1627826138683446</v>
      </c>
      <c r="AN111" s="4">
        <f t="shared" si="249"/>
        <v>-2.608922838158378</v>
      </c>
      <c r="AO111" s="4">
        <f t="shared" si="250"/>
        <v>0.23252345031859534</v>
      </c>
      <c r="AP111" s="4">
        <f t="shared" si="251"/>
        <v>-2.2404057665258819</v>
      </c>
      <c r="AQ111" s="4">
        <f t="shared" si="252"/>
        <v>-4.618582400678747</v>
      </c>
      <c r="AR111" s="4">
        <f t="shared" si="253"/>
        <v>-1.2536695684645025</v>
      </c>
      <c r="AS111" s="4">
        <f t="shared" si="254"/>
        <v>-3.7019882448454382</v>
      </c>
      <c r="AT111" s="4">
        <f t="shared" si="255"/>
        <v>-0.23988702594242284</v>
      </c>
      <c r="AU111" s="4">
        <f t="shared" si="256"/>
        <v>-4.3670727181459199</v>
      </c>
      <c r="AV111" s="4">
        <f t="shared" si="358"/>
        <v>-0.54312793913804569</v>
      </c>
      <c r="AW111" s="4">
        <f t="shared" si="358"/>
        <v>-3.7267028555964714</v>
      </c>
      <c r="AY111" s="2">
        <f t="shared" si="308"/>
        <v>91.587914641372564</v>
      </c>
      <c r="AZ111" s="2">
        <f t="shared" si="359"/>
        <v>91.550758311627945</v>
      </c>
      <c r="BA111" s="2">
        <f t="shared" si="360"/>
        <v>90.372724387487679</v>
      </c>
      <c r="BB111" s="2">
        <f t="shared" si="361"/>
        <v>90.919369856639236</v>
      </c>
      <c r="BC111" s="2">
        <f t="shared" si="362"/>
        <v>91.258875586778458</v>
      </c>
      <c r="BD111" s="2">
        <f t="shared" si="363"/>
        <v>92.556016774708738</v>
      </c>
      <c r="BE111" s="2">
        <f t="shared" si="364"/>
        <v>90.628425567584713</v>
      </c>
      <c r="BF111" s="2">
        <f t="shared" si="365"/>
        <v>93.127625988334472</v>
      </c>
      <c r="BG111" s="2">
        <f t="shared" si="366"/>
        <v>93.516047891348251</v>
      </c>
      <c r="BH111" s="2">
        <f t="shared" si="367"/>
        <v>92.727798380425526</v>
      </c>
      <c r="BI111" s="2">
        <f t="shared" si="368"/>
        <v>94.572048949107199</v>
      </c>
      <c r="BJ111" s="2">
        <f t="shared" si="369"/>
        <v>96.092561190311358</v>
      </c>
      <c r="BK111" s="2">
        <f t="shared" si="370"/>
        <v>98.747054168397298</v>
      </c>
      <c r="BL111" s="2">
        <f t="shared" si="371"/>
        <v>97.183982417776264</v>
      </c>
      <c r="BM111" s="2">
        <f t="shared" si="372"/>
        <v>97.339419534539431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>
        <f t="shared" si="312"/>
        <v>87.95</v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>
        <f t="shared" si="316"/>
        <v>91.097999999999999</v>
      </c>
      <c r="CM111" s="2" t="str">
        <f t="shared" si="317"/>
        <v/>
      </c>
      <c r="CN111" s="2">
        <f t="shared" si="318"/>
        <v>92</v>
      </c>
      <c r="CO111" s="2" t="str">
        <f t="shared" si="319"/>
        <v/>
      </c>
      <c r="CP111" s="2">
        <f t="shared" si="320"/>
        <v>96.405000000000001</v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>
        <f t="shared" si="276"/>
        <v>87.95</v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>
        <f t="shared" si="280"/>
        <v>91.097999999999999</v>
      </c>
      <c r="DC111" s="2" t="str">
        <f t="shared" si="281"/>
        <v/>
      </c>
      <c r="DD111" s="2">
        <f t="shared" si="282"/>
        <v>92</v>
      </c>
      <c r="DE111" s="2" t="str">
        <f t="shared" si="283"/>
        <v/>
      </c>
      <c r="DF111" s="2">
        <f t="shared" si="284"/>
        <v>96.405000000000001</v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110.38854352226721</v>
      </c>
      <c r="DL111" s="2">
        <f t="shared" si="373"/>
        <v>117.1241838731444</v>
      </c>
      <c r="DM111" s="2">
        <f t="shared" si="373"/>
        <v>112.24178705440899</v>
      </c>
      <c r="DN111" s="2">
        <f t="shared" si="373"/>
        <v>116.51809333958724</v>
      </c>
      <c r="DO111" s="2">
        <f t="shared" si="373"/>
        <v>114.09603564727952</v>
      </c>
      <c r="DP111" s="2">
        <f t="shared" si="373"/>
        <v>115.781071575985</v>
      </c>
      <c r="DQ111" s="2">
        <f t="shared" si="373"/>
        <v>110.27183339587242</v>
      </c>
      <c r="DR111" s="2">
        <f t="shared" si="373"/>
        <v>113.1334608819346</v>
      </c>
      <c r="DS111" s="2">
        <f t="shared" si="373"/>
        <v>113.26951726078799</v>
      </c>
      <c r="DT111" s="2">
        <f t="shared" si="373"/>
        <v>111.51517511797513</v>
      </c>
      <c r="DU111" s="2">
        <f t="shared" si="373"/>
        <v>106.09264886749099</v>
      </c>
      <c r="DV111" s="2">
        <f t="shared" si="373"/>
        <v>111.4143996626181</v>
      </c>
      <c r="DW111" s="2">
        <f t="shared" si="373"/>
        <v>112.61258461538461</v>
      </c>
      <c r="DX111" s="2">
        <f t="shared" si="373"/>
        <v>108.46713225371118</v>
      </c>
      <c r="DY111" s="2">
        <f t="shared" si="373"/>
        <v>102.80598739495798</v>
      </c>
      <c r="EA111" s="2">
        <f t="shared" si="228"/>
        <v>91.282671826625403</v>
      </c>
      <c r="EB111" s="2">
        <f t="shared" si="290"/>
        <v>91.153673404874809</v>
      </c>
      <c r="EC111" s="2">
        <f t="shared" si="291"/>
        <v>90.006725406912651</v>
      </c>
      <c r="ED111" s="2">
        <f t="shared" si="292"/>
        <v>90.466512387294941</v>
      </c>
      <c r="EE111" s="2">
        <f t="shared" si="293"/>
        <v>90.857221285806801</v>
      </c>
      <c r="EF111" s="2">
        <f t="shared" si="294"/>
        <v>92.160448988582587</v>
      </c>
      <c r="EG111" s="2">
        <f t="shared" si="295"/>
        <v>90.274281074328542</v>
      </c>
      <c r="EH111" s="2">
        <f t="shared" si="296"/>
        <v>92.737102290412565</v>
      </c>
      <c r="EI111" s="2">
        <f t="shared" si="297"/>
        <v>92.876387468335849</v>
      </c>
      <c r="EJ111" s="2">
        <f t="shared" si="298"/>
        <v>92.317050559768859</v>
      </c>
      <c r="EK111" s="2">
        <f t="shared" si="299"/>
        <v>94.320830890369479</v>
      </c>
      <c r="EL111" s="2">
        <f t="shared" si="300"/>
        <v>95.805499956981862</v>
      </c>
      <c r="EM111" s="2">
        <f t="shared" si="301"/>
        <v>98.495435662722358</v>
      </c>
      <c r="EN111" s="2">
        <f t="shared" si="302"/>
        <v>96.960255050490133</v>
      </c>
      <c r="EO111" s="2">
        <f t="shared" si="303"/>
        <v>97.211988074353854</v>
      </c>
      <c r="EQ111" s="2">
        <f t="shared" si="304"/>
        <v>91.297348097734471</v>
      </c>
      <c r="ER111" s="2">
        <f t="shared" si="374"/>
        <v>90.95175129519842</v>
      </c>
      <c r="ES111" s="2">
        <f t="shared" si="374"/>
        <v>89.953919180665693</v>
      </c>
      <c r="ET111" s="2">
        <f t="shared" si="374"/>
        <v>90.121224984328336</v>
      </c>
      <c r="EU111" s="2">
        <f t="shared" si="374"/>
        <v>90.436300185395154</v>
      </c>
      <c r="EV111" s="2">
        <f t="shared" si="374"/>
        <v>91.566044614130931</v>
      </c>
      <c r="EW111" s="2">
        <f t="shared" si="374"/>
        <v>90.452236372956165</v>
      </c>
      <c r="EX111" s="2">
        <f t="shared" si="374"/>
        <v>92.407084150075548</v>
      </c>
      <c r="EY111" s="2">
        <f t="shared" si="374"/>
        <v>92.753942175398109</v>
      </c>
      <c r="EZ111" s="2">
        <f t="shared" si="374"/>
        <v>92.555833821314053</v>
      </c>
      <c r="FA111" s="2">
        <f t="shared" si="374"/>
        <v>94.427246777873052</v>
      </c>
      <c r="FB111" s="2">
        <f t="shared" si="374"/>
        <v>95.59457546052046</v>
      </c>
      <c r="FC111" s="2">
        <f t="shared" si="374"/>
        <v>98.459928679680829</v>
      </c>
      <c r="FD111" s="2">
        <f t="shared" si="374"/>
        <v>97.784958545880272</v>
      </c>
      <c r="FE111" s="2">
        <f t="shared" si="374"/>
        <v>97.545542546013678</v>
      </c>
      <c r="FG111" s="2">
        <f t="shared" si="306"/>
        <v>0.98402598297533905</v>
      </c>
      <c r="FH111" s="2">
        <f t="shared" si="375"/>
        <v>0.98468355703822519</v>
      </c>
      <c r="FI111" s="2">
        <f t="shared" si="375"/>
        <v>0.98352905317630657</v>
      </c>
      <c r="FJ111" s="2">
        <f t="shared" si="375"/>
        <v>0.98256004142659925</v>
      </c>
      <c r="FK111" s="2">
        <f t="shared" si="375"/>
        <v>0.98264852829703697</v>
      </c>
      <c r="FL111" s="2">
        <f t="shared" si="375"/>
        <v>0.98315449588321902</v>
      </c>
      <c r="FM111" s="2">
        <f t="shared" si="375"/>
        <v>0.98232461352445721</v>
      </c>
      <c r="FN111" s="2">
        <f t="shared" si="375"/>
        <v>0.98077842588391873</v>
      </c>
      <c r="FO111" s="2">
        <f t="shared" si="375"/>
        <v>0.96861872613429534</v>
      </c>
      <c r="FP111" s="2">
        <f t="shared" si="375"/>
        <v>0.97865786279413092</v>
      </c>
      <c r="FQ111" s="2">
        <f t="shared" si="375"/>
        <v>0.97869297775000086</v>
      </c>
      <c r="FR111" s="2">
        <f t="shared" si="375"/>
        <v>0.98155800659259707</v>
      </c>
      <c r="FS111" s="2">
        <f t="shared" si="375"/>
        <v>0.98216949058069869</v>
      </c>
      <c r="FT111" s="2">
        <f t="shared" si="375"/>
        <v>0.98071639683446266</v>
      </c>
      <c r="FU111" s="2">
        <f t="shared" si="375"/>
        <v>0.9773501381015387</v>
      </c>
      <c r="FW111" s="2">
        <f t="shared" si="324"/>
        <v>3.0862750928041015E-3</v>
      </c>
      <c r="FX111" s="2">
        <f t="shared" si="376"/>
        <v>3.4217923109017799E-3</v>
      </c>
      <c r="FY111" s="2">
        <f t="shared" si="377"/>
        <v>4.4225361103650577E-3</v>
      </c>
      <c r="FZ111" s="2">
        <f t="shared" si="378"/>
        <v>4.2892478050347181E-3</v>
      </c>
      <c r="GA111" s="2">
        <f t="shared" si="379"/>
        <v>3.7378236213525822E-3</v>
      </c>
      <c r="GB111" s="2">
        <f t="shared" si="380"/>
        <v>3.9257936367284767E-3</v>
      </c>
      <c r="GC111" s="2">
        <f t="shared" si="381"/>
        <v>3.8213383543629002E-3</v>
      </c>
      <c r="GD111" s="2">
        <f t="shared" si="382"/>
        <v>4.6252622405617569E-3</v>
      </c>
      <c r="GE111" s="2">
        <f t="shared" si="383"/>
        <v>2.4661461143393819E-3</v>
      </c>
      <c r="GF111" s="2">
        <f t="shared" si="384"/>
        <v>4.2666819837859074E-3</v>
      </c>
      <c r="GG111" s="2">
        <f t="shared" si="385"/>
        <v>3.7181588721292343E-3</v>
      </c>
      <c r="GH111" s="2">
        <f t="shared" si="386"/>
        <v>3.7833070698064545E-3</v>
      </c>
      <c r="GI111" s="2">
        <f t="shared" si="387"/>
        <v>2.7445784135090882E-3</v>
      </c>
      <c r="GJ111" s="2">
        <f t="shared" si="388"/>
        <v>2.2229972770752798E-3</v>
      </c>
      <c r="GK111" s="2">
        <f t="shared" si="389"/>
        <v>2.1829961091165335E-3</v>
      </c>
      <c r="GM111" s="86">
        <f t="shared" si="325"/>
        <v>2.398872484913064E-18</v>
      </c>
      <c r="GN111" s="86">
        <f t="shared" si="390"/>
        <v>2.0890719937935987E-40</v>
      </c>
      <c r="GO111" s="86">
        <f t="shared" si="391"/>
        <v>1.2080657838334004E-50</v>
      </c>
      <c r="GP111" s="86">
        <f t="shared" si="392"/>
        <v>1.1926022279298518E-51</v>
      </c>
      <c r="GQ111" s="86">
        <f t="shared" si="393"/>
        <v>2.057221658029687E-56</v>
      </c>
      <c r="GR111" s="86">
        <f t="shared" si="394"/>
        <v>2.5646842669355563E-57</v>
      </c>
      <c r="GS111" s="86">
        <f t="shared" si="395"/>
        <v>5.1910163958453166E-44</v>
      </c>
      <c r="GT111" s="86">
        <f t="shared" si="396"/>
        <v>6.6699585052504329E-46</v>
      </c>
      <c r="GU111" s="86">
        <f t="shared" si="397"/>
        <v>6.6807173974262477E-24</v>
      </c>
      <c r="GV111" s="86">
        <f t="shared" si="398"/>
        <v>1.1353973811037333E-49</v>
      </c>
      <c r="GW111" s="86">
        <f t="shared" si="399"/>
        <v>3.3475516228713393E-48</v>
      </c>
      <c r="GX111" s="86">
        <f t="shared" si="400"/>
        <v>2.0278339799370393E-52</v>
      </c>
      <c r="GY111" s="86">
        <f t="shared" si="401"/>
        <v>2.3226360058247823E-42</v>
      </c>
      <c r="GZ111" s="86">
        <f t="shared" si="402"/>
        <v>1.3629581732464098E-21</v>
      </c>
      <c r="HA111" s="86">
        <f t="shared" si="403"/>
        <v>1.001257586563193E-22</v>
      </c>
      <c r="HC111" s="86">
        <f t="shared" si="326"/>
        <v>0.15544952346808621</v>
      </c>
      <c r="HD111" s="86">
        <f t="shared" si="404"/>
        <v>6.2866439880437969E-2</v>
      </c>
      <c r="HE111" s="86">
        <f t="shared" si="405"/>
        <v>4.7513186334697623E-2</v>
      </c>
      <c r="HF111" s="86">
        <f t="shared" si="406"/>
        <v>5.0530041262820376E-3</v>
      </c>
      <c r="HG111" s="86">
        <f t="shared" si="407"/>
        <v>1.4096657853969257E-2</v>
      </c>
      <c r="HH111" s="86">
        <f t="shared" si="408"/>
        <v>2.4133540080318837E-2</v>
      </c>
      <c r="HI111" s="86">
        <f t="shared" si="409"/>
        <v>1.848348613967727E-2</v>
      </c>
      <c r="HJ111" s="86">
        <f t="shared" si="410"/>
        <v>3.3114251647013157E-3</v>
      </c>
      <c r="HK111" s="86">
        <f t="shared" si="411"/>
        <v>0.67992066049497002</v>
      </c>
      <c r="HL111" s="86">
        <f t="shared" si="412"/>
        <v>7.7941899660395409E-3</v>
      </c>
      <c r="HM111" s="86">
        <f t="shared" si="413"/>
        <v>5.4431216036087395E-2</v>
      </c>
      <c r="HN111" s="86">
        <f t="shared" si="414"/>
        <v>8.0817467128483506E-3</v>
      </c>
      <c r="HO111" s="86">
        <f t="shared" si="415"/>
        <v>0.18454090224845263</v>
      </c>
      <c r="HP111" s="86">
        <f t="shared" si="416"/>
        <v>0.28747926879025559</v>
      </c>
      <c r="HQ111" s="86">
        <f t="shared" si="417"/>
        <v>0.21736050498576906</v>
      </c>
      <c r="HS111" s="86">
        <f t="shared" si="327"/>
        <v>1.065808130910006E-11</v>
      </c>
      <c r="HT111" s="86">
        <f t="shared" si="418"/>
        <v>9.7920754623893426E-10</v>
      </c>
      <c r="HU111" s="86">
        <f t="shared" si="419"/>
        <v>8.6220669275994378E-12</v>
      </c>
      <c r="HV111" s="86">
        <f t="shared" si="420"/>
        <v>4.9123700677003036E-13</v>
      </c>
      <c r="HW111" s="86">
        <f t="shared" si="421"/>
        <v>3.702923243440006E-13</v>
      </c>
      <c r="HX111" s="86">
        <f t="shared" si="422"/>
        <v>2.6648210742947019E-12</v>
      </c>
      <c r="HY111" s="86">
        <f t="shared" si="423"/>
        <v>2.2494398350147937E-12</v>
      </c>
      <c r="HZ111" s="86">
        <f t="shared" si="424"/>
        <v>1.7743673455947522E-12</v>
      </c>
      <c r="IA111" s="86">
        <f t="shared" si="425"/>
        <v>1.5070379382480377E-15</v>
      </c>
      <c r="IB111" s="86">
        <f t="shared" si="426"/>
        <v>2.8885756834979973E-13</v>
      </c>
      <c r="IC111" s="86">
        <f t="shared" si="427"/>
        <v>3.3866949875556283E-13</v>
      </c>
      <c r="ID111" s="86">
        <f t="shared" si="428"/>
        <v>4.5183368933308637E-13</v>
      </c>
      <c r="IE111" s="86">
        <f t="shared" si="429"/>
        <v>1.2029270114359899E-14</v>
      </c>
      <c r="IF111" s="86">
        <f t="shared" si="430"/>
        <v>1.0472344470002356E-7</v>
      </c>
      <c r="IG111" s="86">
        <f t="shared" si="431"/>
        <v>7.7694234197597298E-8</v>
      </c>
      <c r="II111" s="86">
        <f t="shared" si="328"/>
        <v>1.0012212367831602E-64</v>
      </c>
      <c r="IJ111" s="86">
        <f t="shared" si="329"/>
        <v>2.3962492583307556E-61</v>
      </c>
      <c r="IK111" s="86">
        <f t="shared" si="330"/>
        <v>1.4287075474143703E-67</v>
      </c>
      <c r="IL111" s="86">
        <f t="shared" si="331"/>
        <v>5.1200793407238216E-79</v>
      </c>
      <c r="IM111" s="86">
        <f t="shared" si="332"/>
        <v>2.5476816726999504E-76</v>
      </c>
      <c r="IN111" s="86">
        <f t="shared" si="333"/>
        <v>2.1642130192457095E-69</v>
      </c>
      <c r="IO111" s="86">
        <f t="shared" si="334"/>
        <v>1.3083576024091387E-67</v>
      </c>
      <c r="IP111" s="86">
        <f t="shared" si="335"/>
        <v>5.9861555382228409E-72</v>
      </c>
      <c r="IQ111" s="86">
        <f t="shared" si="336"/>
        <v>3.9685396559133196E-80</v>
      </c>
      <c r="IR111" s="86">
        <f t="shared" si="337"/>
        <v>9.4432719795233108E-76</v>
      </c>
      <c r="IS111" s="86">
        <f t="shared" si="338"/>
        <v>3.9324473905411059E-76</v>
      </c>
      <c r="IT111" s="86">
        <f t="shared" si="339"/>
        <v>4.7595803347384504E-77</v>
      </c>
      <c r="IU111" s="86">
        <f t="shared" si="340"/>
        <v>2.9492874903450999E-80</v>
      </c>
      <c r="IV111" s="86">
        <f t="shared" si="341"/>
        <v>7.9647019612190385E-56</v>
      </c>
      <c r="IW111" s="86">
        <f t="shared" si="342"/>
        <v>1.2711788695465382E-40</v>
      </c>
      <c r="IY111" s="86">
        <f t="shared" si="343"/>
        <v>0.1554495234787443</v>
      </c>
      <c r="IZ111" s="86">
        <f t="shared" si="344"/>
        <v>6.2866440859645517E-2</v>
      </c>
      <c r="JA111" s="86">
        <f t="shared" si="345"/>
        <v>4.7513186343319691E-2</v>
      </c>
      <c r="JB111" s="86">
        <f t="shared" si="346"/>
        <v>5.0530041267732749E-3</v>
      </c>
      <c r="JC111" s="86">
        <f t="shared" si="347"/>
        <v>1.4096657854339549E-2</v>
      </c>
      <c r="JD111" s="86">
        <f t="shared" si="348"/>
        <v>2.4133540082983657E-2</v>
      </c>
      <c r="JE111" s="86">
        <f t="shared" si="349"/>
        <v>1.848348614192671E-2</v>
      </c>
      <c r="JF111" s="86">
        <f t="shared" si="350"/>
        <v>3.3114251664756833E-3</v>
      </c>
      <c r="JG111" s="86">
        <f t="shared" si="351"/>
        <v>0.67992066049497157</v>
      </c>
      <c r="JH111" s="86">
        <f t="shared" si="352"/>
        <v>7.7941899663283984E-3</v>
      </c>
      <c r="JI111" s="86">
        <f t="shared" si="353"/>
        <v>5.4431216036426061E-2</v>
      </c>
      <c r="JJ111" s="86">
        <f t="shared" si="354"/>
        <v>8.0817467133001836E-3</v>
      </c>
      <c r="JK111" s="86">
        <f t="shared" si="355"/>
        <v>0.18454090224846464</v>
      </c>
      <c r="JL111" s="86">
        <f t="shared" si="356"/>
        <v>0.28747937351370029</v>
      </c>
      <c r="JM111" s="86">
        <f t="shared" si="357"/>
        <v>0.21736058268000324</v>
      </c>
    </row>
    <row r="112" spans="2:273" x14ac:dyDescent="0.25">
      <c r="B112" s="2">
        <v>85</v>
      </c>
      <c r="C112" s="37">
        <v>91.86</v>
      </c>
      <c r="D112" s="37">
        <v>90.256</v>
      </c>
      <c r="E112" s="37">
        <v>89.85</v>
      </c>
      <c r="F112" s="37">
        <v>88.924999999999997</v>
      </c>
      <c r="G112" s="37">
        <v>91</v>
      </c>
      <c r="H112" s="37">
        <v>93.049000000000007</v>
      </c>
      <c r="I112" s="37">
        <v>90.097999999999999</v>
      </c>
      <c r="J112" s="37">
        <v>93.146000000000001</v>
      </c>
      <c r="K112" s="37">
        <v>183.14599999999999</v>
      </c>
      <c r="L112" s="37">
        <v>88.953000000000003</v>
      </c>
      <c r="M112" s="37">
        <v>93.094999999999999</v>
      </c>
      <c r="N112" s="37">
        <v>95.31</v>
      </c>
      <c r="O112" s="37">
        <v>100.105</v>
      </c>
      <c r="P112" s="37">
        <v>109.05</v>
      </c>
      <c r="Q112" s="37">
        <v>99.674999999999997</v>
      </c>
      <c r="S112" s="4">
        <f t="shared" si="229"/>
        <v>97.142230337397976</v>
      </c>
      <c r="T112" s="4">
        <f t="shared" si="230"/>
        <v>92.64731052498054</v>
      </c>
      <c r="U112" s="4">
        <f t="shared" si="231"/>
        <v>91.197581571251703</v>
      </c>
      <c r="V112" s="4">
        <f t="shared" si="232"/>
        <v>90.771994416449218</v>
      </c>
      <c r="W112" s="4">
        <f t="shared" si="233"/>
        <v>91.214577506448393</v>
      </c>
      <c r="X112" s="4">
        <f t="shared" si="234"/>
        <v>92.693234286817713</v>
      </c>
      <c r="Y112" s="4">
        <f t="shared" si="235"/>
        <v>90.653290974371856</v>
      </c>
      <c r="Z112" s="4">
        <f t="shared" si="236"/>
        <v>92.926608401677782</v>
      </c>
      <c r="AA112" s="4">
        <f t="shared" si="237"/>
        <v>185.30850162409703</v>
      </c>
      <c r="AB112" s="4">
        <f t="shared" si="238"/>
        <v>92.642984117189499</v>
      </c>
      <c r="AC112" s="4">
        <f t="shared" si="239"/>
        <v>95.376969935577151</v>
      </c>
      <c r="AD112" s="4">
        <f t="shared" si="240"/>
        <v>95.984309813906705</v>
      </c>
      <c r="AE112" s="4">
        <f t="shared" si="241"/>
        <v>104.35707647047725</v>
      </c>
      <c r="AF112" s="4">
        <f t="shared" si="242"/>
        <v>109.1697277119581</v>
      </c>
      <c r="AG112" s="4">
        <f t="shared" si="243"/>
        <v>102.982940677382</v>
      </c>
      <c r="AI112" s="4">
        <f t="shared" si="244"/>
        <v>-5.2822303373979764</v>
      </c>
      <c r="AJ112" s="4">
        <f t="shared" si="245"/>
        <v>-2.3913105249805398</v>
      </c>
      <c r="AK112" s="4">
        <f t="shared" si="246"/>
        <v>-1.347581571251709</v>
      </c>
      <c r="AL112" s="4">
        <f t="shared" si="247"/>
        <v>-1.8469944164492205</v>
      </c>
      <c r="AM112" s="4">
        <f t="shared" si="248"/>
        <v>-0.2145775064483928</v>
      </c>
      <c r="AN112" s="4">
        <f t="shared" si="249"/>
        <v>0.35576571318229355</v>
      </c>
      <c r="AO112" s="4">
        <f t="shared" si="250"/>
        <v>-0.55529097437185726</v>
      </c>
      <c r="AP112" s="4">
        <f t="shared" si="251"/>
        <v>0.21939159832221833</v>
      </c>
      <c r="AQ112" s="4">
        <f t="shared" si="252"/>
        <v>-2.1625016240970467</v>
      </c>
      <c r="AR112" s="4">
        <f t="shared" si="253"/>
        <v>-3.6899841171894963</v>
      </c>
      <c r="AS112" s="4">
        <f t="shared" si="254"/>
        <v>-2.2819699355771519</v>
      </c>
      <c r="AT112" s="4">
        <f t="shared" si="255"/>
        <v>-0.67430981390670297</v>
      </c>
      <c r="AU112" s="4">
        <f t="shared" si="256"/>
        <v>-4.2520764704772489</v>
      </c>
      <c r="AV112" s="4">
        <f t="shared" si="358"/>
        <v>-0.11972771195810594</v>
      </c>
      <c r="AW112" s="4">
        <f t="shared" si="358"/>
        <v>-3.3079406773820068</v>
      </c>
      <c r="AY112" s="2">
        <f t="shared" si="308"/>
        <v>91.416892890708795</v>
      </c>
      <c r="AZ112" s="2">
        <f t="shared" si="359"/>
        <v>91.362506839748249</v>
      </c>
      <c r="BA112" s="2">
        <f t="shared" si="360"/>
        <v>90.210730401125815</v>
      </c>
      <c r="BB112" s="2">
        <f t="shared" si="361"/>
        <v>90.734498997480159</v>
      </c>
      <c r="BC112" s="2">
        <f t="shared" si="362"/>
        <v>91.072434285539359</v>
      </c>
      <c r="BD112" s="2">
        <f t="shared" si="363"/>
        <v>92.361503690133887</v>
      </c>
      <c r="BE112" s="2">
        <f t="shared" si="364"/>
        <v>90.497204465440362</v>
      </c>
      <c r="BF112" s="2">
        <f t="shared" si="365"/>
        <v>92.910945968069214</v>
      </c>
      <c r="BG112" s="2">
        <f t="shared" si="366"/>
        <v>93.328917209241581</v>
      </c>
      <c r="BH112" s="2">
        <f t="shared" si="367"/>
        <v>92.589020357178214</v>
      </c>
      <c r="BI112" s="2">
        <f t="shared" si="368"/>
        <v>94.414728955761362</v>
      </c>
      <c r="BJ112" s="2">
        <f t="shared" si="369"/>
        <v>95.923933423620781</v>
      </c>
      <c r="BK112" s="2">
        <f t="shared" si="370"/>
        <v>98.593584740359915</v>
      </c>
      <c r="BL112" s="2">
        <f t="shared" si="371"/>
        <v>97.069952669760568</v>
      </c>
      <c r="BM112" s="2">
        <f t="shared" si="372"/>
        <v>97.234892546967345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>
        <f t="shared" si="312"/>
        <v>88.924999999999997</v>
      </c>
      <c r="CI112" s="2">
        <f t="shared" si="313"/>
        <v>91</v>
      </c>
      <c r="CJ112" s="2">
        <f t="shared" si="314"/>
        <v>93.049000000000007</v>
      </c>
      <c r="CK112" s="2">
        <f t="shared" si="315"/>
        <v>90.097999999999999</v>
      </c>
      <c r="CL112" s="2">
        <f t="shared" si="316"/>
        <v>93.146000000000001</v>
      </c>
      <c r="CM112" s="2" t="str">
        <f t="shared" si="317"/>
        <v/>
      </c>
      <c r="CN112" s="2">
        <f t="shared" si="318"/>
        <v>88.953000000000003</v>
      </c>
      <c r="CO112" s="2" t="str">
        <f t="shared" si="319"/>
        <v/>
      </c>
      <c r="CP112" s="2">
        <f t="shared" si="320"/>
        <v>95.31</v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>
        <f t="shared" si="276"/>
        <v>88.924999999999997</v>
      </c>
      <c r="CY112" s="2">
        <f t="shared" si="277"/>
        <v>91</v>
      </c>
      <c r="CZ112" s="2">
        <f t="shared" si="278"/>
        <v>93.049000000000007</v>
      </c>
      <c r="DA112" s="2">
        <f t="shared" si="279"/>
        <v>90.097999999999999</v>
      </c>
      <c r="DB112" s="2">
        <f t="shared" si="280"/>
        <v>93.146000000000001</v>
      </c>
      <c r="DC112" s="2" t="str">
        <f t="shared" si="281"/>
        <v/>
      </c>
      <c r="DD112" s="2">
        <f t="shared" si="282"/>
        <v>88.953000000000003</v>
      </c>
      <c r="DE112" s="2" t="str">
        <f t="shared" si="283"/>
        <v/>
      </c>
      <c r="DF112" s="2">
        <f t="shared" si="284"/>
        <v>95.31</v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110.50332348178138</v>
      </c>
      <c r="DL112" s="2">
        <f t="shared" si="373"/>
        <v>117.35287112010798</v>
      </c>
      <c r="DM112" s="2">
        <f t="shared" si="373"/>
        <v>112.41065196998122</v>
      </c>
      <c r="DN112" s="2">
        <f t="shared" si="373"/>
        <v>116.75678470919323</v>
      </c>
      <c r="DO112" s="2">
        <f t="shared" si="373"/>
        <v>114.29029240150091</v>
      </c>
      <c r="DP112" s="2">
        <f t="shared" si="373"/>
        <v>115.99134671669795</v>
      </c>
      <c r="DQ112" s="2">
        <f t="shared" si="373"/>
        <v>110.41689709193246</v>
      </c>
      <c r="DR112" s="2">
        <f t="shared" si="373"/>
        <v>113.3099928876245</v>
      </c>
      <c r="DS112" s="2">
        <f t="shared" si="373"/>
        <v>113.46094756097561</v>
      </c>
      <c r="DT112" s="2">
        <f t="shared" si="373"/>
        <v>111.6572018876019</v>
      </c>
      <c r="DU112" s="2">
        <f t="shared" si="373"/>
        <v>106.11274756537917</v>
      </c>
      <c r="DV112" s="2">
        <f t="shared" si="373"/>
        <v>111.49577759784076</v>
      </c>
      <c r="DW112" s="2">
        <f t="shared" si="373"/>
        <v>112.70186538461537</v>
      </c>
      <c r="DX112" s="2">
        <f t="shared" si="373"/>
        <v>108.56381241565451</v>
      </c>
      <c r="DY112" s="2">
        <f t="shared" si="373"/>
        <v>102.75365546218487</v>
      </c>
      <c r="EA112" s="2">
        <f t="shared" si="228"/>
        <v>91.134271413828699</v>
      </c>
      <c r="EB112" s="2">
        <f t="shared" si="290"/>
        <v>90.994519798685644</v>
      </c>
      <c r="EC112" s="2">
        <f t="shared" si="291"/>
        <v>89.8719019518838</v>
      </c>
      <c r="ED112" s="2">
        <f t="shared" si="292"/>
        <v>90.314771541464879</v>
      </c>
      <c r="EE112" s="2">
        <f t="shared" si="293"/>
        <v>90.700141080347393</v>
      </c>
      <c r="EF112" s="2">
        <f t="shared" si="294"/>
        <v>91.994642525423146</v>
      </c>
      <c r="EG112" s="2">
        <f t="shared" si="295"/>
        <v>90.169623048094948</v>
      </c>
      <c r="EH112" s="2">
        <f t="shared" si="296"/>
        <v>92.547861987960658</v>
      </c>
      <c r="EI112" s="2">
        <f t="shared" si="297"/>
        <v>92.734391864605911</v>
      </c>
      <c r="EJ112" s="2">
        <f t="shared" si="298"/>
        <v>92.208724593716127</v>
      </c>
      <c r="EK112" s="2">
        <f t="shared" si="299"/>
        <v>94.18204803149608</v>
      </c>
      <c r="EL112" s="2">
        <f t="shared" si="300"/>
        <v>95.657917005076158</v>
      </c>
      <c r="EM112" s="2">
        <f t="shared" si="301"/>
        <v>98.360096189625679</v>
      </c>
      <c r="EN112" s="2">
        <f t="shared" si="302"/>
        <v>96.861907132432449</v>
      </c>
      <c r="EO112" s="2">
        <f t="shared" si="303"/>
        <v>97.11751275706996</v>
      </c>
      <c r="EQ112" s="2">
        <f t="shared" si="304"/>
        <v>91.148082540850453</v>
      </c>
      <c r="ER112" s="2">
        <f t="shared" si="374"/>
        <v>90.806987967435006</v>
      </c>
      <c r="ES112" s="2">
        <f t="shared" si="374"/>
        <v>89.823857868944373</v>
      </c>
      <c r="ET112" s="2">
        <f t="shared" si="374"/>
        <v>89.997711601070378</v>
      </c>
      <c r="EU112" s="2">
        <f t="shared" si="374"/>
        <v>90.31317350442734</v>
      </c>
      <c r="EV112" s="2">
        <f t="shared" si="374"/>
        <v>91.447516908149183</v>
      </c>
      <c r="EW112" s="2">
        <f t="shared" si="374"/>
        <v>90.332937661089019</v>
      </c>
      <c r="EX112" s="2">
        <f t="shared" si="374"/>
        <v>92.25221890097032</v>
      </c>
      <c r="EY112" s="2">
        <f t="shared" si="374"/>
        <v>92.618821763602284</v>
      </c>
      <c r="EZ112" s="2">
        <f t="shared" si="374"/>
        <v>92.429691127505876</v>
      </c>
      <c r="FA112" s="2">
        <f t="shared" si="374"/>
        <v>94.281497197728413</v>
      </c>
      <c r="FB112" s="2">
        <f t="shared" si="374"/>
        <v>95.465422652687138</v>
      </c>
      <c r="FC112" s="2">
        <f t="shared" si="374"/>
        <v>98.327425626029381</v>
      </c>
      <c r="FD112" s="2">
        <f t="shared" si="374"/>
        <v>97.639947077305365</v>
      </c>
      <c r="FE112" s="2">
        <f t="shared" si="374"/>
        <v>97.419192571315506</v>
      </c>
      <c r="FG112" s="2">
        <f t="shared" si="306"/>
        <v>0.98541101792247632</v>
      </c>
      <c r="FH112" s="2">
        <f t="shared" si="375"/>
        <v>0.98601238715897954</v>
      </c>
      <c r="FI112" s="2">
        <f t="shared" si="375"/>
        <v>0.98495651597067391</v>
      </c>
      <c r="FJ112" s="2">
        <f t="shared" si="375"/>
        <v>0.98407012391313609</v>
      </c>
      <c r="FK112" s="2">
        <f t="shared" si="375"/>
        <v>0.98415107251388911</v>
      </c>
      <c r="FL112" s="2">
        <f t="shared" si="375"/>
        <v>0.98461391205660942</v>
      </c>
      <c r="FM112" s="2">
        <f t="shared" si="375"/>
        <v>0.98385474616084712</v>
      </c>
      <c r="FN112" s="2">
        <f t="shared" si="375"/>
        <v>0.98244001703002037</v>
      </c>
      <c r="FO112" s="2">
        <f t="shared" si="375"/>
        <v>0.9713006932128988</v>
      </c>
      <c r="FP112" s="2">
        <f t="shared" si="375"/>
        <v>0.98049911928293598</v>
      </c>
      <c r="FQ112" s="2">
        <f t="shared" si="375"/>
        <v>0.98053126502229049</v>
      </c>
      <c r="FR112" s="2">
        <f t="shared" si="375"/>
        <v>0.98315336515421814</v>
      </c>
      <c r="FS112" s="2">
        <f t="shared" si="375"/>
        <v>0.98371282933380311</v>
      </c>
      <c r="FT112" s="2">
        <f t="shared" si="375"/>
        <v>0.98238325371116042</v>
      </c>
      <c r="FU112" s="2">
        <f t="shared" si="375"/>
        <v>0.97930183017975259</v>
      </c>
      <c r="FW112" s="2">
        <f t="shared" si="324"/>
        <v>3.3830260226385711E-3</v>
      </c>
      <c r="FX112" s="2">
        <f t="shared" si="376"/>
        <v>3.7506824540252878E-3</v>
      </c>
      <c r="FY112" s="2">
        <f t="shared" si="377"/>
        <v>4.8471462445211482E-3</v>
      </c>
      <c r="FZ112" s="2">
        <f t="shared" si="378"/>
        <v>4.7011212832794901E-3</v>
      </c>
      <c r="GA112" s="2">
        <f t="shared" si="379"/>
        <v>4.0969646606715147E-3</v>
      </c>
      <c r="GB112" s="2">
        <f t="shared" si="380"/>
        <v>4.302917380261926E-3</v>
      </c>
      <c r="GC112" s="2">
        <f t="shared" si="381"/>
        <v>4.1884699979862963E-3</v>
      </c>
      <c r="GD112" s="2">
        <f t="shared" si="382"/>
        <v>5.0692371172714789E-3</v>
      </c>
      <c r="GE112" s="2">
        <f t="shared" si="383"/>
        <v>2.7034322170642181E-3</v>
      </c>
      <c r="GF112" s="2">
        <f t="shared" si="384"/>
        <v>4.6763987639808682E-3</v>
      </c>
      <c r="GG112" s="2">
        <f t="shared" si="385"/>
        <v>4.0754181939325904E-3</v>
      </c>
      <c r="GH112" s="2">
        <f t="shared" si="386"/>
        <v>4.1468001017788067E-3</v>
      </c>
      <c r="GI112" s="2">
        <f t="shared" si="387"/>
        <v>3.0085737418364148E-3</v>
      </c>
      <c r="GJ112" s="2">
        <f t="shared" si="388"/>
        <v>2.4369453908508133E-3</v>
      </c>
      <c r="GK112" s="2">
        <f t="shared" si="389"/>
        <v>2.3931036207043518E-3</v>
      </c>
      <c r="GM112" s="86">
        <f t="shared" si="325"/>
        <v>1.0113943822458095E-19</v>
      </c>
      <c r="GN112" s="86">
        <f t="shared" si="390"/>
        <v>1.2773276573031743E-43</v>
      </c>
      <c r="GO112" s="86">
        <f t="shared" si="391"/>
        <v>1.1450225300558746E-54</v>
      </c>
      <c r="GP112" s="86">
        <f t="shared" si="392"/>
        <v>1.2105341406396217E-55</v>
      </c>
      <c r="GQ112" s="86">
        <f t="shared" si="393"/>
        <v>7.7956342180335403E-61</v>
      </c>
      <c r="GR112" s="86">
        <f t="shared" si="394"/>
        <v>9.1817228758099308E-62</v>
      </c>
      <c r="GS112" s="86">
        <f t="shared" si="395"/>
        <v>1.5509909553873039E-47</v>
      </c>
      <c r="GT112" s="86">
        <f t="shared" si="396"/>
        <v>1.7923694596006196E-49</v>
      </c>
      <c r="GU112" s="86">
        <f t="shared" si="397"/>
        <v>2.4063164072922786E-26</v>
      </c>
      <c r="GV112" s="86">
        <f t="shared" si="398"/>
        <v>1.235488645354019E-53</v>
      </c>
      <c r="GW112" s="86">
        <f t="shared" si="399"/>
        <v>3.770536328477844E-52</v>
      </c>
      <c r="GX112" s="86">
        <f t="shared" si="400"/>
        <v>1.7736925281862953E-56</v>
      </c>
      <c r="GY112" s="86">
        <f t="shared" si="401"/>
        <v>9.4586454932677061E-46</v>
      </c>
      <c r="GZ112" s="86">
        <f t="shared" si="402"/>
        <v>2.8742535049718268E-23</v>
      </c>
      <c r="HA112" s="86">
        <f t="shared" si="403"/>
        <v>1.8571660332973186E-24</v>
      </c>
      <c r="HC112" s="86">
        <f t="shared" si="326"/>
        <v>7.9746467395245199E-2</v>
      </c>
      <c r="HD112" s="86">
        <f t="shared" si="404"/>
        <v>1.737883267478171E-2</v>
      </c>
      <c r="HE112" s="86">
        <f t="shared" si="405"/>
        <v>1.4720488854318987E-2</v>
      </c>
      <c r="HF112" s="86">
        <f t="shared" si="406"/>
        <v>6.9118650730921232E-4</v>
      </c>
      <c r="HG112" s="86">
        <f t="shared" si="407"/>
        <v>2.1881821758532108E-3</v>
      </c>
      <c r="HH112" s="86">
        <f t="shared" si="408"/>
        <v>5.5762323494244178E-3</v>
      </c>
      <c r="HI112" s="86">
        <f t="shared" si="409"/>
        <v>2.2895857608590223E-3</v>
      </c>
      <c r="HJ112" s="86">
        <f t="shared" si="410"/>
        <v>2.9775253681100074E-4</v>
      </c>
      <c r="HK112" s="86">
        <f t="shared" si="411"/>
        <v>0.68106349267886879</v>
      </c>
      <c r="HL112" s="86">
        <f t="shared" si="412"/>
        <v>9.6750846710329686E-4</v>
      </c>
      <c r="HM112" s="86">
        <f t="shared" si="413"/>
        <v>1.4342389586953925E-2</v>
      </c>
      <c r="HN112" s="86">
        <f t="shared" si="414"/>
        <v>1.0662262946718227E-3</v>
      </c>
      <c r="HO112" s="86">
        <f t="shared" si="415"/>
        <v>6.8515726387734968E-2</v>
      </c>
      <c r="HP112" s="86">
        <f t="shared" si="416"/>
        <v>0.16348650454654334</v>
      </c>
      <c r="HQ112" s="86">
        <f t="shared" si="417"/>
        <v>0.11635103337824644</v>
      </c>
      <c r="HS112" s="86">
        <f t="shared" si="327"/>
        <v>4.124084025187042E-11</v>
      </c>
      <c r="HT112" s="86">
        <f t="shared" si="418"/>
        <v>3.2813482348188542E-9</v>
      </c>
      <c r="HU112" s="86">
        <f t="shared" si="419"/>
        <v>3.7882455470537786E-11</v>
      </c>
      <c r="HV112" s="86">
        <f t="shared" si="420"/>
        <v>2.646725231158062E-12</v>
      </c>
      <c r="HW112" s="86">
        <f t="shared" si="421"/>
        <v>1.8766797072160553E-12</v>
      </c>
      <c r="HX112" s="86">
        <f t="shared" si="422"/>
        <v>1.1981349115887523E-11</v>
      </c>
      <c r="HY112" s="86">
        <f t="shared" si="423"/>
        <v>9.8947867688996971E-12</v>
      </c>
      <c r="HZ112" s="86">
        <f t="shared" si="424"/>
        <v>8.6985192752685998E-12</v>
      </c>
      <c r="IA112" s="86">
        <f t="shared" si="425"/>
        <v>8.2317688246636876E-15</v>
      </c>
      <c r="IB112" s="86">
        <f t="shared" si="426"/>
        <v>1.5239332299047343E-12</v>
      </c>
      <c r="IC112" s="86">
        <f t="shared" si="427"/>
        <v>1.7148569999575653E-12</v>
      </c>
      <c r="ID112" s="86">
        <f t="shared" si="428"/>
        <v>2.3022614779775848E-12</v>
      </c>
      <c r="IE112" s="86">
        <f t="shared" si="429"/>
        <v>6.4169163209006487E-14</v>
      </c>
      <c r="IF112" s="86">
        <f t="shared" si="430"/>
        <v>2.2388402358780134E-7</v>
      </c>
      <c r="IG112" s="86">
        <f t="shared" si="431"/>
        <v>1.6910208689557815E-7</v>
      </c>
      <c r="II112" s="86">
        <f t="shared" si="328"/>
        <v>9.7632918518926321E-63</v>
      </c>
      <c r="IJ112" s="86">
        <f t="shared" si="329"/>
        <v>1.9777543995827676E-59</v>
      </c>
      <c r="IK112" s="86">
        <f t="shared" si="330"/>
        <v>2.3502204507221288E-65</v>
      </c>
      <c r="IL112" s="86">
        <f t="shared" si="331"/>
        <v>1.9754306840139131E-76</v>
      </c>
      <c r="IM112" s="86">
        <f t="shared" si="332"/>
        <v>6.9362563732662687E-74</v>
      </c>
      <c r="IN112" s="86">
        <f t="shared" si="333"/>
        <v>3.662848063788743E-67</v>
      </c>
      <c r="IO112" s="86">
        <f t="shared" si="334"/>
        <v>1.8887846201661762E-65</v>
      </c>
      <c r="IP112" s="86">
        <f t="shared" si="335"/>
        <v>1.4457689441124782E-69</v>
      </c>
      <c r="IQ112" s="86">
        <f t="shared" si="336"/>
        <v>9.5791403037637854E-78</v>
      </c>
      <c r="IR112" s="86">
        <f t="shared" si="337"/>
        <v>2.817920687953252E-73</v>
      </c>
      <c r="IS112" s="86">
        <f t="shared" si="338"/>
        <v>1.0500586764187642E-73</v>
      </c>
      <c r="IT112" s="86">
        <f t="shared" si="339"/>
        <v>1.3855486626511845E-74</v>
      </c>
      <c r="IU112" s="86">
        <f t="shared" si="340"/>
        <v>7.932420279337908E-78</v>
      </c>
      <c r="IV112" s="86">
        <f t="shared" si="341"/>
        <v>3.2991854083431961E-54</v>
      </c>
      <c r="IW112" s="86">
        <f t="shared" si="342"/>
        <v>1.8406811312885718E-39</v>
      </c>
      <c r="IY112" s="86">
        <f t="shared" si="343"/>
        <v>7.9746467436486043E-2</v>
      </c>
      <c r="IZ112" s="86">
        <f t="shared" si="344"/>
        <v>1.7378835956129945E-2</v>
      </c>
      <c r="JA112" s="86">
        <f t="shared" si="345"/>
        <v>1.4720488892201443E-2</v>
      </c>
      <c r="JB112" s="86">
        <f t="shared" si="346"/>
        <v>6.911865099559375E-4</v>
      </c>
      <c r="JC112" s="86">
        <f t="shared" si="347"/>
        <v>2.1881821777298906E-3</v>
      </c>
      <c r="JD112" s="86">
        <f t="shared" si="348"/>
        <v>5.5762323614057668E-3</v>
      </c>
      <c r="JE112" s="86">
        <f t="shared" si="349"/>
        <v>2.2895857707538091E-3</v>
      </c>
      <c r="JF112" s="86">
        <f t="shared" si="350"/>
        <v>2.9775254550952002E-4</v>
      </c>
      <c r="JG112" s="86">
        <f t="shared" si="351"/>
        <v>0.681063492678877</v>
      </c>
      <c r="JH112" s="86">
        <f t="shared" si="352"/>
        <v>9.6750846862723007E-4</v>
      </c>
      <c r="JI112" s="86">
        <f t="shared" si="353"/>
        <v>1.4342389588668783E-2</v>
      </c>
      <c r="JJ112" s="86">
        <f t="shared" si="354"/>
        <v>1.0662262969740842E-3</v>
      </c>
      <c r="JK112" s="86">
        <f t="shared" si="355"/>
        <v>6.8515726387799139E-2</v>
      </c>
      <c r="JL112" s="86">
        <f t="shared" si="356"/>
        <v>0.16348672843056694</v>
      </c>
      <c r="JM112" s="86">
        <f t="shared" si="357"/>
        <v>0.11635120248033333</v>
      </c>
    </row>
    <row r="113" spans="2:273" x14ac:dyDescent="0.25">
      <c r="B113" s="2">
        <v>86</v>
      </c>
      <c r="C113" s="37">
        <v>90.022999999999996</v>
      </c>
      <c r="D113" s="37">
        <v>89.116</v>
      </c>
      <c r="E113" s="37">
        <v>89.35</v>
      </c>
      <c r="F113" s="37">
        <v>91.674999999999997</v>
      </c>
      <c r="G113" s="37">
        <v>89.22</v>
      </c>
      <c r="H113" s="37">
        <v>91.366</v>
      </c>
      <c r="I113" s="37">
        <v>90.902000000000001</v>
      </c>
      <c r="J113" s="37">
        <v>90.756</v>
      </c>
      <c r="K113" s="37">
        <v>164.14599999999999</v>
      </c>
      <c r="L113" s="37">
        <v>93.697999999999993</v>
      </c>
      <c r="M113" s="37">
        <v>94.570999999999998</v>
      </c>
      <c r="N113" s="37">
        <v>94.975999999999999</v>
      </c>
      <c r="O113" s="37">
        <v>98.525999999999996</v>
      </c>
      <c r="P113" s="37">
        <v>99.05</v>
      </c>
      <c r="Q113" s="37">
        <v>96.075000000000003</v>
      </c>
      <c r="S113" s="4">
        <f t="shared" si="229"/>
        <v>93.404230912891336</v>
      </c>
      <c r="T113" s="4">
        <f t="shared" si="230"/>
        <v>91.397849911175172</v>
      </c>
      <c r="U113" s="4">
        <f t="shared" si="231"/>
        <v>90.24916444256661</v>
      </c>
      <c r="V113" s="4">
        <f t="shared" si="232"/>
        <v>90.554743142704169</v>
      </c>
      <c r="W113" s="4">
        <f t="shared" si="233"/>
        <v>90.900095552667636</v>
      </c>
      <c r="X113" s="4">
        <f t="shared" si="234"/>
        <v>92.216002376594986</v>
      </c>
      <c r="Y113" s="4">
        <f t="shared" si="235"/>
        <v>90.377462463205674</v>
      </c>
      <c r="Z113" s="4">
        <f t="shared" si="236"/>
        <v>92.696755856088586</v>
      </c>
      <c r="AA113" s="4">
        <f t="shared" si="237"/>
        <v>159.08616380644074</v>
      </c>
      <c r="AB113" s="4">
        <f t="shared" si="238"/>
        <v>92.455895005728863</v>
      </c>
      <c r="AC113" s="4">
        <f t="shared" si="239"/>
        <v>94.411186964285562</v>
      </c>
      <c r="AD113" s="4">
        <f t="shared" si="240"/>
        <v>95.76103435811541</v>
      </c>
      <c r="AE113" s="4">
        <f t="shared" si="241"/>
        <v>99.750978239363178</v>
      </c>
      <c r="AF113" s="4">
        <f t="shared" si="242"/>
        <v>101.82275285458603</v>
      </c>
      <c r="AG113" s="4">
        <f t="shared" si="243"/>
        <v>99.240075548103704</v>
      </c>
      <c r="AI113" s="4">
        <f t="shared" si="244"/>
        <v>-3.3812309128913398</v>
      </c>
      <c r="AJ113" s="4">
        <f t="shared" si="245"/>
        <v>-2.281849911175172</v>
      </c>
      <c r="AK113" s="4">
        <f t="shared" si="246"/>
        <v>-0.89916444256661521</v>
      </c>
      <c r="AL113" s="4">
        <f t="shared" si="247"/>
        <v>1.1202568572958285</v>
      </c>
      <c r="AM113" s="4">
        <f t="shared" si="248"/>
        <v>-1.6800955526676375</v>
      </c>
      <c r="AN113" s="4">
        <f t="shared" si="249"/>
        <v>-0.85000237659498623</v>
      </c>
      <c r="AO113" s="4">
        <f t="shared" si="250"/>
        <v>0.5245375367943268</v>
      </c>
      <c r="AP113" s="4">
        <f t="shared" si="251"/>
        <v>-1.940755856088586</v>
      </c>
      <c r="AQ113" s="4">
        <f t="shared" si="252"/>
        <v>5.0598361935592493</v>
      </c>
      <c r="AR113" s="4">
        <f t="shared" si="253"/>
        <v>1.2421049942711306</v>
      </c>
      <c r="AS113" s="4">
        <f t="shared" si="254"/>
        <v>0.15981303571443561</v>
      </c>
      <c r="AT113" s="4">
        <f t="shared" si="255"/>
        <v>-0.78503435811541067</v>
      </c>
      <c r="AU113" s="4">
        <f t="shared" si="256"/>
        <v>-1.2249782393631818</v>
      </c>
      <c r="AV113" s="4">
        <f t="shared" si="358"/>
        <v>-2.7727528545860309</v>
      </c>
      <c r="AW113" s="4">
        <f t="shared" si="358"/>
        <v>-3.165075548103701</v>
      </c>
      <c r="AY113" s="2">
        <f t="shared" si="308"/>
        <v>91.247467684650502</v>
      </c>
      <c r="AZ113" s="2">
        <f t="shared" si="359"/>
        <v>91.176272129843611</v>
      </c>
      <c r="BA113" s="2">
        <f t="shared" si="360"/>
        <v>90.050658102579689</v>
      </c>
      <c r="BB113" s="2">
        <f t="shared" si="361"/>
        <v>90.551917364429144</v>
      </c>
      <c r="BC113" s="2">
        <f t="shared" si="362"/>
        <v>90.888018642586232</v>
      </c>
      <c r="BD113" s="2">
        <f t="shared" si="363"/>
        <v>92.168948103746601</v>
      </c>
      <c r="BE113" s="2">
        <f t="shared" si="364"/>
        <v>90.367887922869542</v>
      </c>
      <c r="BF113" s="2">
        <f t="shared" si="365"/>
        <v>92.696054941399268</v>
      </c>
      <c r="BG113" s="2">
        <f t="shared" si="366"/>
        <v>93.144695259227831</v>
      </c>
      <c r="BH113" s="2">
        <f t="shared" si="367"/>
        <v>92.452385978733645</v>
      </c>
      <c r="BI113" s="2">
        <f t="shared" si="368"/>
        <v>94.258705570430891</v>
      </c>
      <c r="BJ113" s="2">
        <f t="shared" si="369"/>
        <v>95.75676506752103</v>
      </c>
      <c r="BK113" s="2">
        <f t="shared" si="370"/>
        <v>98.441339109701417</v>
      </c>
      <c r="BL113" s="2">
        <f t="shared" si="371"/>
        <v>96.956953809671603</v>
      </c>
      <c r="BM113" s="2">
        <f t="shared" si="372"/>
        <v>97.131129563501915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>
        <f t="shared" si="310"/>
        <v>89.116</v>
      </c>
      <c r="CG113" s="2">
        <f t="shared" si="311"/>
        <v>89.35</v>
      </c>
      <c r="CH113" s="2">
        <f t="shared" si="312"/>
        <v>91.674999999999997</v>
      </c>
      <c r="CI113" s="2">
        <f t="shared" si="313"/>
        <v>89.22</v>
      </c>
      <c r="CJ113" s="2">
        <f t="shared" si="314"/>
        <v>91.366</v>
      </c>
      <c r="CK113" s="2">
        <f t="shared" si="315"/>
        <v>90.902000000000001</v>
      </c>
      <c r="CL113" s="2">
        <f t="shared" si="316"/>
        <v>90.756</v>
      </c>
      <c r="CM113" s="2" t="str">
        <f t="shared" si="317"/>
        <v/>
      </c>
      <c r="CN113" s="2">
        <f t="shared" si="318"/>
        <v>93.697999999999993</v>
      </c>
      <c r="CO113" s="2">
        <f t="shared" si="319"/>
        <v>94.570999999999998</v>
      </c>
      <c r="CP113" s="2">
        <f t="shared" si="320"/>
        <v>94.975999999999999</v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>
        <f t="shared" si="274"/>
        <v>89.116</v>
      </c>
      <c r="CW113" s="2">
        <f t="shared" si="275"/>
        <v>89.35</v>
      </c>
      <c r="CX113" s="2">
        <f t="shared" si="276"/>
        <v>91.674999999999997</v>
      </c>
      <c r="CY113" s="2">
        <f t="shared" si="277"/>
        <v>89.22</v>
      </c>
      <c r="CZ113" s="2">
        <f t="shared" si="278"/>
        <v>91.366</v>
      </c>
      <c r="DA113" s="2">
        <f t="shared" si="279"/>
        <v>90.902000000000001</v>
      </c>
      <c r="DB113" s="2">
        <f t="shared" si="280"/>
        <v>90.756</v>
      </c>
      <c r="DC113" s="2" t="str">
        <f t="shared" si="281"/>
        <v/>
      </c>
      <c r="DD113" s="2">
        <f t="shared" si="282"/>
        <v>93.697999999999993</v>
      </c>
      <c r="DE113" s="2">
        <f t="shared" si="283"/>
        <v>94.570999999999998</v>
      </c>
      <c r="DF113" s="2">
        <f t="shared" si="284"/>
        <v>94.975999999999999</v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110.61810344129555</v>
      </c>
      <c r="DL113" s="2">
        <f t="shared" si="373"/>
        <v>117.58155836707154</v>
      </c>
      <c r="DM113" s="2">
        <f t="shared" si="373"/>
        <v>112.57951688555345</v>
      </c>
      <c r="DN113" s="2">
        <f t="shared" si="373"/>
        <v>116.99547607879924</v>
      </c>
      <c r="DO113" s="2">
        <f t="shared" si="373"/>
        <v>114.48454915572231</v>
      </c>
      <c r="DP113" s="2">
        <f t="shared" si="373"/>
        <v>116.20162185741088</v>
      </c>
      <c r="DQ113" s="2">
        <f t="shared" si="373"/>
        <v>110.56196078799249</v>
      </c>
      <c r="DR113" s="2">
        <f t="shared" si="373"/>
        <v>113.4865248933144</v>
      </c>
      <c r="DS113" s="2">
        <f t="shared" si="373"/>
        <v>113.65237786116323</v>
      </c>
      <c r="DT113" s="2">
        <f t="shared" si="373"/>
        <v>111.79922865722867</v>
      </c>
      <c r="DU113" s="2">
        <f t="shared" si="373"/>
        <v>106.13284626326733</v>
      </c>
      <c r="DV113" s="2">
        <f t="shared" si="373"/>
        <v>111.57715553306343</v>
      </c>
      <c r="DW113" s="2">
        <f t="shared" si="373"/>
        <v>112.79114615384614</v>
      </c>
      <c r="DX113" s="2">
        <f t="shared" si="373"/>
        <v>108.66049257759784</v>
      </c>
      <c r="DY113" s="2">
        <f t="shared" si="373"/>
        <v>102.70132352941177</v>
      </c>
      <c r="EA113" s="2">
        <f t="shared" si="228"/>
        <v>90.98587100103201</v>
      </c>
      <c r="EB113" s="2">
        <f t="shared" si="290"/>
        <v>90.835366192496465</v>
      </c>
      <c r="EC113" s="2">
        <f t="shared" si="291"/>
        <v>89.737078496854934</v>
      </c>
      <c r="ED113" s="2">
        <f t="shared" si="292"/>
        <v>90.163030695634816</v>
      </c>
      <c r="EE113" s="2">
        <f t="shared" si="293"/>
        <v>90.543060874887999</v>
      </c>
      <c r="EF113" s="2">
        <f t="shared" si="294"/>
        <v>91.828836062263704</v>
      </c>
      <c r="EG113" s="2">
        <f t="shared" si="295"/>
        <v>90.06496502186134</v>
      </c>
      <c r="EH113" s="2">
        <f t="shared" si="296"/>
        <v>92.358621685508737</v>
      </c>
      <c r="EI113" s="2">
        <f t="shared" si="297"/>
        <v>92.592396260875958</v>
      </c>
      <c r="EJ113" s="2">
        <f t="shared" si="298"/>
        <v>92.100398627663395</v>
      </c>
      <c r="EK113" s="2">
        <f t="shared" si="299"/>
        <v>94.043265172622668</v>
      </c>
      <c r="EL113" s="2">
        <f t="shared" si="300"/>
        <v>95.510334053170453</v>
      </c>
      <c r="EM113" s="2">
        <f t="shared" si="301"/>
        <v>98.224756716529015</v>
      </c>
      <c r="EN113" s="2">
        <f t="shared" si="302"/>
        <v>96.763559214374766</v>
      </c>
      <c r="EO113" s="2">
        <f t="shared" si="303"/>
        <v>97.023037439786052</v>
      </c>
      <c r="EQ113" s="2">
        <f t="shared" si="304"/>
        <v>90.998816983966421</v>
      </c>
      <c r="ER113" s="2">
        <f t="shared" si="374"/>
        <v>90.662224639671592</v>
      </c>
      <c r="ES113" s="2">
        <f t="shared" si="374"/>
        <v>89.693796557223067</v>
      </c>
      <c r="ET113" s="2">
        <f t="shared" si="374"/>
        <v>89.87419821781242</v>
      </c>
      <c r="EU113" s="2">
        <f t="shared" si="374"/>
        <v>90.190046823459525</v>
      </c>
      <c r="EV113" s="2">
        <f t="shared" si="374"/>
        <v>91.328989202167449</v>
      </c>
      <c r="EW113" s="2">
        <f t="shared" si="374"/>
        <v>90.21363894922186</v>
      </c>
      <c r="EX113" s="2">
        <f t="shared" si="374"/>
        <v>92.097353651865077</v>
      </c>
      <c r="EY113" s="2">
        <f t="shared" si="374"/>
        <v>92.483701351806445</v>
      </c>
      <c r="EZ113" s="2">
        <f t="shared" si="374"/>
        <v>92.303548433697699</v>
      </c>
      <c r="FA113" s="2">
        <f t="shared" si="374"/>
        <v>94.13574761758376</v>
      </c>
      <c r="FB113" s="2">
        <f t="shared" si="374"/>
        <v>95.336269844853831</v>
      </c>
      <c r="FC113" s="2">
        <f t="shared" si="374"/>
        <v>98.194922572377948</v>
      </c>
      <c r="FD113" s="2">
        <f t="shared" si="374"/>
        <v>97.494935608730458</v>
      </c>
      <c r="FE113" s="2">
        <f t="shared" si="374"/>
        <v>97.292842596617348</v>
      </c>
      <c r="FG113" s="2">
        <f t="shared" si="306"/>
        <v>0.98667758859981014</v>
      </c>
      <c r="FH113" s="2">
        <f t="shared" si="375"/>
        <v>0.98722742552005205</v>
      </c>
      <c r="FI113" s="2">
        <f t="shared" si="375"/>
        <v>0.98626199500735345</v>
      </c>
      <c r="FJ113" s="2">
        <f t="shared" si="375"/>
        <v>0.98545138818394151</v>
      </c>
      <c r="FK113" s="2">
        <f t="shared" si="375"/>
        <v>0.98552542105052998</v>
      </c>
      <c r="FL113" s="2">
        <f t="shared" si="375"/>
        <v>0.98594869824207232</v>
      </c>
      <c r="FM113" s="2">
        <f t="shared" si="375"/>
        <v>0.98525440579527301</v>
      </c>
      <c r="FN113" s="2">
        <f t="shared" si="375"/>
        <v>0.98396032247660248</v>
      </c>
      <c r="FO113" s="2">
        <f t="shared" si="375"/>
        <v>0.97375965828475775</v>
      </c>
      <c r="FP113" s="2">
        <f t="shared" si="375"/>
        <v>0.9821844162523814</v>
      </c>
      <c r="FQ113" s="2">
        <f t="shared" si="375"/>
        <v>0.98221383430029763</v>
      </c>
      <c r="FR113" s="2">
        <f t="shared" si="375"/>
        <v>0.98461287775554651</v>
      </c>
      <c r="FS113" s="2">
        <f t="shared" si="375"/>
        <v>0.9851246059649662</v>
      </c>
      <c r="FT113" s="2">
        <f t="shared" si="375"/>
        <v>0.98390839310862832</v>
      </c>
      <c r="FU113" s="2">
        <f t="shared" si="375"/>
        <v>0.98108860305708745</v>
      </c>
      <c r="FW113" s="2">
        <f t="shared" si="324"/>
        <v>3.7082039566149415E-3</v>
      </c>
      <c r="FX113" s="2">
        <f t="shared" si="376"/>
        <v>4.1110539093204826E-3</v>
      </c>
      <c r="FY113" s="2">
        <f t="shared" si="377"/>
        <v>5.3123059030455435E-3</v>
      </c>
      <c r="FZ113" s="2">
        <f t="shared" si="378"/>
        <v>5.152340111308309E-3</v>
      </c>
      <c r="GA113" s="2">
        <f t="shared" si="379"/>
        <v>4.4904574877223788E-3</v>
      </c>
      <c r="GB113" s="2">
        <f t="shared" si="380"/>
        <v>4.7160972574612986E-3</v>
      </c>
      <c r="GC113" s="2">
        <f t="shared" si="381"/>
        <v>4.5907109399261296E-3</v>
      </c>
      <c r="GD113" s="2">
        <f t="shared" si="382"/>
        <v>5.5555908925917184E-3</v>
      </c>
      <c r="GE113" s="2">
        <f t="shared" si="383"/>
        <v>2.9634815387985704E-3</v>
      </c>
      <c r="GF113" s="2">
        <f t="shared" si="384"/>
        <v>5.1252569163622473E-3</v>
      </c>
      <c r="GG113" s="2">
        <f t="shared" si="385"/>
        <v>4.4668508732027433E-3</v>
      </c>
      <c r="GH113" s="2">
        <f t="shared" si="386"/>
        <v>4.5450575278674485E-3</v>
      </c>
      <c r="GI113" s="2">
        <f t="shared" si="387"/>
        <v>3.2978782614391262E-3</v>
      </c>
      <c r="GJ113" s="2">
        <f t="shared" si="388"/>
        <v>2.6714294008953689E-3</v>
      </c>
      <c r="GK113" s="2">
        <f t="shared" si="389"/>
        <v>2.6233802490941453E-3</v>
      </c>
      <c r="GM113" s="86">
        <f t="shared" si="325"/>
        <v>3.7747789167346187E-21</v>
      </c>
      <c r="GN113" s="86">
        <f t="shared" si="390"/>
        <v>5.8292495132788411E-47</v>
      </c>
      <c r="GO113" s="86">
        <f t="shared" si="391"/>
        <v>7.5441170415012534E-59</v>
      </c>
      <c r="GP113" s="86">
        <f t="shared" si="392"/>
        <v>8.6462580395404384E-60</v>
      </c>
      <c r="GQ113" s="86">
        <f t="shared" si="393"/>
        <v>1.9931122664766244E-65</v>
      </c>
      <c r="GR113" s="86">
        <f t="shared" si="394"/>
        <v>2.2219241898128316E-66</v>
      </c>
      <c r="GS113" s="86">
        <f t="shared" si="395"/>
        <v>3.3578561616432324E-51</v>
      </c>
      <c r="GT113" s="86">
        <f t="shared" si="396"/>
        <v>3.5082438680330465E-53</v>
      </c>
      <c r="GU113" s="86">
        <f t="shared" si="397"/>
        <v>6.495366009768209E-29</v>
      </c>
      <c r="GV113" s="86">
        <f t="shared" si="398"/>
        <v>9.3814143801789338E-58</v>
      </c>
      <c r="GW113" s="86">
        <f t="shared" si="399"/>
        <v>2.9397235075390111E-56</v>
      </c>
      <c r="GX113" s="86">
        <f t="shared" si="400"/>
        <v>1.0851539904072517E-60</v>
      </c>
      <c r="GY113" s="86">
        <f t="shared" si="401"/>
        <v>2.8253067007213301E-49</v>
      </c>
      <c r="GZ113" s="86">
        <f t="shared" si="402"/>
        <v>5.2047015212180522E-25</v>
      </c>
      <c r="HA113" s="86">
        <f t="shared" si="403"/>
        <v>2.9523717347768043E-26</v>
      </c>
      <c r="HC113" s="86">
        <f t="shared" si="326"/>
        <v>3.5272779792769708E-2</v>
      </c>
      <c r="HD113" s="86">
        <f t="shared" si="404"/>
        <v>3.5077207516706729E-3</v>
      </c>
      <c r="HE113" s="86">
        <f t="shared" si="405"/>
        <v>3.5798857106880714E-3</v>
      </c>
      <c r="HF113" s="86">
        <f t="shared" si="406"/>
        <v>6.5232560907700144E-5</v>
      </c>
      <c r="HG113" s="86">
        <f t="shared" si="407"/>
        <v>2.2656362975473097E-4</v>
      </c>
      <c r="HH113" s="86">
        <f t="shared" si="408"/>
        <v>9.5663741542449828E-4</v>
      </c>
      <c r="HI113" s="86">
        <f t="shared" si="409"/>
        <v>1.6707183796679521E-4</v>
      </c>
      <c r="HJ113" s="86">
        <f t="shared" si="410"/>
        <v>1.6387865030098622E-5</v>
      </c>
      <c r="HK113" s="86">
        <f t="shared" si="411"/>
        <v>0.55031857623701674</v>
      </c>
      <c r="HL113" s="86">
        <f t="shared" si="412"/>
        <v>7.7361202055108966E-5</v>
      </c>
      <c r="HM113" s="86">
        <f t="shared" si="413"/>
        <v>2.7430983550577777E-3</v>
      </c>
      <c r="HN113" s="86">
        <f t="shared" si="414"/>
        <v>9.2459647624513875E-5</v>
      </c>
      <c r="HO113" s="86">
        <f t="shared" si="415"/>
        <v>1.8341855515737335E-2</v>
      </c>
      <c r="HP113" s="86">
        <f t="shared" si="416"/>
        <v>7.7717384247336818E-2</v>
      </c>
      <c r="HQ113" s="86">
        <f t="shared" si="417"/>
        <v>5.2563444717567957E-2</v>
      </c>
      <c r="HS113" s="86">
        <f t="shared" si="327"/>
        <v>1.535796100623544E-10</v>
      </c>
      <c r="HT113" s="86">
        <f t="shared" si="418"/>
        <v>1.0591871531742201E-8</v>
      </c>
      <c r="HU113" s="86">
        <f t="shared" si="419"/>
        <v>1.5902717492720182E-10</v>
      </c>
      <c r="HV113" s="86">
        <f t="shared" si="420"/>
        <v>1.3523879137477145E-11</v>
      </c>
      <c r="HW113" s="86">
        <f t="shared" si="421"/>
        <v>9.0593306906484586E-12</v>
      </c>
      <c r="HX113" s="86">
        <f t="shared" si="422"/>
        <v>5.1505539535340056E-11</v>
      </c>
      <c r="HY113" s="86">
        <f t="shared" si="423"/>
        <v>4.1681626587616493E-11</v>
      </c>
      <c r="HZ113" s="86">
        <f t="shared" si="424"/>
        <v>4.0584026449196381E-11</v>
      </c>
      <c r="IA113" s="86">
        <f t="shared" si="425"/>
        <v>4.3009552860520168E-14</v>
      </c>
      <c r="IB113" s="86">
        <f t="shared" si="426"/>
        <v>7.642447116294233E-12</v>
      </c>
      <c r="IC113" s="86">
        <f t="shared" si="427"/>
        <v>8.2724177076031476E-12</v>
      </c>
      <c r="ID113" s="86">
        <f t="shared" si="428"/>
        <v>1.1165909092273698E-11</v>
      </c>
      <c r="IE113" s="86">
        <f t="shared" si="429"/>
        <v>3.2688494772878347E-13</v>
      </c>
      <c r="IF113" s="86">
        <f t="shared" si="430"/>
        <v>4.6962619508945797E-7</v>
      </c>
      <c r="IG113" s="86">
        <f t="shared" si="431"/>
        <v>3.6092983492085787E-7</v>
      </c>
      <c r="II113" s="86">
        <f t="shared" si="328"/>
        <v>8.8495792163845391E-61</v>
      </c>
      <c r="IJ113" s="86">
        <f t="shared" si="329"/>
        <v>1.5194213813751535E-57</v>
      </c>
      <c r="IK113" s="86">
        <f t="shared" si="330"/>
        <v>3.5442273290328735E-63</v>
      </c>
      <c r="IL113" s="86">
        <f t="shared" si="331"/>
        <v>6.8896229189088381E-74</v>
      </c>
      <c r="IM113" s="86">
        <f t="shared" si="332"/>
        <v>1.7213076047328765E-71</v>
      </c>
      <c r="IN113" s="86">
        <f t="shared" si="333"/>
        <v>5.691091839209038E-65</v>
      </c>
      <c r="IO113" s="86">
        <f t="shared" si="334"/>
        <v>2.5109038728110932E-63</v>
      </c>
      <c r="IP113" s="86">
        <f t="shared" si="335"/>
        <v>3.1775780180197425E-67</v>
      </c>
      <c r="IQ113" s="86">
        <f t="shared" si="336"/>
        <v>2.1251370201300211E-75</v>
      </c>
      <c r="IR113" s="86">
        <f t="shared" si="337"/>
        <v>7.6353151605331198E-71</v>
      </c>
      <c r="IS113" s="86">
        <f t="shared" si="338"/>
        <v>2.5567943845667131E-71</v>
      </c>
      <c r="IT113" s="86">
        <f t="shared" si="339"/>
        <v>3.6716052691784799E-72</v>
      </c>
      <c r="IU113" s="86">
        <f t="shared" si="340"/>
        <v>1.9545696026838284E-75</v>
      </c>
      <c r="IV113" s="86">
        <f t="shared" si="341"/>
        <v>1.2920092352173813E-52</v>
      </c>
      <c r="IW113" s="86">
        <f t="shared" si="342"/>
        <v>2.5607045261237911E-38</v>
      </c>
      <c r="IY113" s="86">
        <f t="shared" si="343"/>
        <v>3.5272779946349316E-2</v>
      </c>
      <c r="IZ113" s="86">
        <f t="shared" si="344"/>
        <v>3.5077313435422047E-3</v>
      </c>
      <c r="JA113" s="86">
        <f t="shared" si="345"/>
        <v>3.5798858697152465E-3</v>
      </c>
      <c r="JB113" s="86">
        <f t="shared" si="346"/>
        <v>6.5232574431579277E-5</v>
      </c>
      <c r="JC113" s="86">
        <f t="shared" si="347"/>
        <v>2.2656363881406165E-4</v>
      </c>
      <c r="JD113" s="86">
        <f t="shared" si="348"/>
        <v>9.566374669300378E-4</v>
      </c>
      <c r="JE113" s="86">
        <f t="shared" si="349"/>
        <v>1.6707187964842178E-4</v>
      </c>
      <c r="JF113" s="86">
        <f t="shared" si="350"/>
        <v>1.638790561412507E-5</v>
      </c>
      <c r="JG113" s="86">
        <f t="shared" si="351"/>
        <v>0.55031857623705971</v>
      </c>
      <c r="JH113" s="86">
        <f t="shared" si="352"/>
        <v>7.7361209697556079E-5</v>
      </c>
      <c r="JI113" s="86">
        <f t="shared" si="353"/>
        <v>2.7430983633301956E-3</v>
      </c>
      <c r="JJ113" s="86">
        <f t="shared" si="354"/>
        <v>9.2459658790422974E-5</v>
      </c>
      <c r="JK113" s="86">
        <f t="shared" si="355"/>
        <v>1.834185551606422E-2</v>
      </c>
      <c r="JL113" s="86">
        <f t="shared" si="356"/>
        <v>7.7717853873531903E-2</v>
      </c>
      <c r="JM113" s="86">
        <f t="shared" si="357"/>
        <v>5.2563805647402879E-2</v>
      </c>
    </row>
    <row r="114" spans="2:273" x14ac:dyDescent="0.25">
      <c r="B114" s="2">
        <v>87</v>
      </c>
      <c r="C114" s="37">
        <v>88.488</v>
      </c>
      <c r="D114" s="37">
        <v>92.418999999999997</v>
      </c>
      <c r="E114" s="37">
        <v>91.75</v>
      </c>
      <c r="F114" s="37">
        <v>91.674999999999997</v>
      </c>
      <c r="G114" s="37">
        <v>88.340999999999994</v>
      </c>
      <c r="H114" s="37">
        <v>94.122</v>
      </c>
      <c r="I114" s="37">
        <v>89.828999999999994</v>
      </c>
      <c r="J114" s="37">
        <v>91.293000000000006</v>
      </c>
      <c r="K114" s="37">
        <v>129.244</v>
      </c>
      <c r="L114" s="37">
        <v>90.302000000000007</v>
      </c>
      <c r="M114" s="37">
        <v>92.143000000000001</v>
      </c>
      <c r="N114" s="37">
        <v>93.738</v>
      </c>
      <c r="O114" s="37">
        <v>94.632000000000005</v>
      </c>
      <c r="P114" s="37">
        <v>96.75</v>
      </c>
      <c r="Q114" s="37">
        <v>97.875</v>
      </c>
      <c r="S114" s="4">
        <f t="shared" si="229"/>
        <v>91.769284828204803</v>
      </c>
      <c r="T114" s="4">
        <f t="shared" si="230"/>
        <v>91.019303684300212</v>
      </c>
      <c r="U114" s="4">
        <f t="shared" si="231"/>
        <v>89.923119295577663</v>
      </c>
      <c r="V114" s="4">
        <f t="shared" si="232"/>
        <v>90.371631347448016</v>
      </c>
      <c r="W114" s="4">
        <f t="shared" si="233"/>
        <v>90.706177320697222</v>
      </c>
      <c r="X114" s="4">
        <f t="shared" si="234"/>
        <v>91.983096160260089</v>
      </c>
      <c r="Y114" s="4">
        <f t="shared" si="235"/>
        <v>90.24068649002173</v>
      </c>
      <c r="Z114" s="4">
        <f t="shared" si="236"/>
        <v>92.482880361618001</v>
      </c>
      <c r="AA114" s="4">
        <f t="shared" si="237"/>
        <v>127.55079777424471</v>
      </c>
      <c r="AB114" s="4">
        <f t="shared" si="238"/>
        <v>92.317900571851098</v>
      </c>
      <c r="AC114" s="4">
        <f t="shared" si="239"/>
        <v>94.12104479450565</v>
      </c>
      <c r="AD114" s="4">
        <f t="shared" si="240"/>
        <v>95.591162173170673</v>
      </c>
      <c r="AE114" s="4">
        <f t="shared" si="241"/>
        <v>98.499283467743552</v>
      </c>
      <c r="AF114" s="4">
        <f t="shared" si="242"/>
        <v>98.446890758336011</v>
      </c>
      <c r="AG114" s="4">
        <f t="shared" si="243"/>
        <v>97.666003593199378</v>
      </c>
      <c r="AI114" s="4">
        <f t="shared" si="244"/>
        <v>-3.2812848282048037</v>
      </c>
      <c r="AJ114" s="4">
        <f t="shared" si="245"/>
        <v>1.399696315699785</v>
      </c>
      <c r="AK114" s="4">
        <f t="shared" si="246"/>
        <v>1.8268807044223365</v>
      </c>
      <c r="AL114" s="4">
        <f t="shared" si="247"/>
        <v>1.3033686525519812</v>
      </c>
      <c r="AM114" s="4">
        <f t="shared" si="248"/>
        <v>-2.365177320697228</v>
      </c>
      <c r="AN114" s="4">
        <f t="shared" si="249"/>
        <v>2.1389038397399105</v>
      </c>
      <c r="AO114" s="4">
        <f t="shared" si="250"/>
        <v>-0.41168649002173652</v>
      </c>
      <c r="AP114" s="4">
        <f t="shared" si="251"/>
        <v>-1.1898803616179947</v>
      </c>
      <c r="AQ114" s="4">
        <f t="shared" si="252"/>
        <v>1.6932022257552859</v>
      </c>
      <c r="AR114" s="4">
        <f t="shared" si="253"/>
        <v>-2.0159005718510912</v>
      </c>
      <c r="AS114" s="4">
        <f t="shared" si="254"/>
        <v>-1.9780447945056494</v>
      </c>
      <c r="AT114" s="4">
        <f t="shared" si="255"/>
        <v>-1.8531621731706736</v>
      </c>
      <c r="AU114" s="4">
        <f t="shared" si="256"/>
        <v>-3.8672834677435475</v>
      </c>
      <c r="AV114" s="4">
        <f t="shared" si="358"/>
        <v>-1.6968907583360107</v>
      </c>
      <c r="AW114" s="4">
        <f t="shared" si="358"/>
        <v>0.20899640680062248</v>
      </c>
      <c r="AY114" s="2">
        <f t="shared" si="308"/>
        <v>91.079536308076399</v>
      </c>
      <c r="AZ114" s="2">
        <f t="shared" si="359"/>
        <v>90.991929818156422</v>
      </c>
      <c r="BA114" s="2">
        <f t="shared" si="360"/>
        <v>89.892384434239091</v>
      </c>
      <c r="BB114" s="2">
        <f t="shared" si="361"/>
        <v>90.371487817038201</v>
      </c>
      <c r="BC114" s="2">
        <f t="shared" si="362"/>
        <v>90.705508274796571</v>
      </c>
      <c r="BD114" s="2">
        <f t="shared" si="363"/>
        <v>91.97823823234971</v>
      </c>
      <c r="BE114" s="2">
        <f t="shared" si="364"/>
        <v>90.240348631928981</v>
      </c>
      <c r="BF114" s="2">
        <f t="shared" si="365"/>
        <v>92.482861573551901</v>
      </c>
      <c r="BG114" s="2">
        <f t="shared" si="366"/>
        <v>92.96323053821672</v>
      </c>
      <c r="BH114" s="2">
        <f t="shared" si="367"/>
        <v>92.317757004044097</v>
      </c>
      <c r="BI114" s="2">
        <f t="shared" si="368"/>
        <v>94.103896866387487</v>
      </c>
      <c r="BJ114" s="2">
        <f t="shared" si="369"/>
        <v>95.590968198908541</v>
      </c>
      <c r="BK114" s="2">
        <f t="shared" si="370"/>
        <v>98.290245172907078</v>
      </c>
      <c r="BL114" s="2">
        <f t="shared" si="371"/>
        <v>96.844926272149351</v>
      </c>
      <c r="BM114" s="2">
        <f t="shared" si="372"/>
        <v>97.028073328942497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>
        <f t="shared" si="310"/>
        <v>92.418999999999997</v>
      </c>
      <c r="CG114" s="2">
        <f t="shared" si="311"/>
        <v>91.75</v>
      </c>
      <c r="CH114" s="2">
        <f t="shared" si="312"/>
        <v>91.674999999999997</v>
      </c>
      <c r="CI114" s="2">
        <f t="shared" si="313"/>
        <v>88.340999999999994</v>
      </c>
      <c r="CJ114" s="2">
        <f t="shared" si="314"/>
        <v>94.122</v>
      </c>
      <c r="CK114" s="2">
        <f t="shared" si="315"/>
        <v>89.828999999999994</v>
      </c>
      <c r="CL114" s="2">
        <f t="shared" si="316"/>
        <v>91.293000000000006</v>
      </c>
      <c r="CM114" s="2" t="str">
        <f t="shared" si="317"/>
        <v/>
      </c>
      <c r="CN114" s="2">
        <f t="shared" si="318"/>
        <v>90.302000000000007</v>
      </c>
      <c r="CO114" s="2">
        <f t="shared" si="319"/>
        <v>92.143000000000001</v>
      </c>
      <c r="CP114" s="2">
        <f t="shared" si="320"/>
        <v>93.738</v>
      </c>
      <c r="CQ114" s="2">
        <f t="shared" si="321"/>
        <v>94.632000000000005</v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>
        <f t="shared" si="274"/>
        <v>92.418999999999997</v>
      </c>
      <c r="CW114" s="2">
        <f t="shared" si="275"/>
        <v>91.75</v>
      </c>
      <c r="CX114" s="2">
        <f t="shared" si="276"/>
        <v>91.674999999999997</v>
      </c>
      <c r="CY114" s="2">
        <f t="shared" si="277"/>
        <v>88.340999999999994</v>
      </c>
      <c r="CZ114" s="2">
        <f t="shared" si="278"/>
        <v>94.122</v>
      </c>
      <c r="DA114" s="2">
        <f t="shared" si="279"/>
        <v>89.828999999999994</v>
      </c>
      <c r="DB114" s="2">
        <f t="shared" si="280"/>
        <v>91.293000000000006</v>
      </c>
      <c r="DC114" s="2" t="str">
        <f t="shared" si="281"/>
        <v/>
      </c>
      <c r="DD114" s="2">
        <f t="shared" si="282"/>
        <v>90.302000000000007</v>
      </c>
      <c r="DE114" s="2">
        <f t="shared" si="283"/>
        <v>92.143000000000001</v>
      </c>
      <c r="DF114" s="2">
        <f t="shared" si="284"/>
        <v>93.738</v>
      </c>
      <c r="DG114" s="2">
        <f t="shared" si="285"/>
        <v>94.632000000000005</v>
      </c>
      <c r="DH114" s="2" t="str">
        <f t="shared" si="286"/>
        <v/>
      </c>
      <c r="DI114" s="2" t="str">
        <f t="shared" si="287"/>
        <v/>
      </c>
      <c r="DK114" s="2">
        <f t="shared" si="288"/>
        <v>110.73288340080973</v>
      </c>
      <c r="DL114" s="2">
        <f t="shared" si="373"/>
        <v>117.8102456140351</v>
      </c>
      <c r="DM114" s="2">
        <f t="shared" si="373"/>
        <v>112.74838180112569</v>
      </c>
      <c r="DN114" s="2">
        <f t="shared" si="373"/>
        <v>117.23416744840524</v>
      </c>
      <c r="DO114" s="2">
        <f t="shared" si="373"/>
        <v>114.67880590994369</v>
      </c>
      <c r="DP114" s="2">
        <f t="shared" si="373"/>
        <v>116.41189699812384</v>
      </c>
      <c r="DQ114" s="2">
        <f t="shared" si="373"/>
        <v>110.70702448405252</v>
      </c>
      <c r="DR114" s="2">
        <f t="shared" si="373"/>
        <v>113.6630568990043</v>
      </c>
      <c r="DS114" s="2">
        <f t="shared" si="373"/>
        <v>113.84380816135085</v>
      </c>
      <c r="DT114" s="2">
        <f t="shared" si="373"/>
        <v>111.94125542685543</v>
      </c>
      <c r="DU114" s="2">
        <f t="shared" si="373"/>
        <v>106.1529449611555</v>
      </c>
      <c r="DV114" s="2">
        <f t="shared" si="373"/>
        <v>111.65853346828611</v>
      </c>
      <c r="DW114" s="2">
        <f t="shared" si="373"/>
        <v>112.88042692307691</v>
      </c>
      <c r="DX114" s="2">
        <f t="shared" si="373"/>
        <v>108.75717273954115</v>
      </c>
      <c r="DY114" s="2">
        <f t="shared" si="373"/>
        <v>102.64899159663865</v>
      </c>
      <c r="EA114" s="2">
        <f t="shared" si="228"/>
        <v>90.837470588235306</v>
      </c>
      <c r="EB114" s="2">
        <f t="shared" si="290"/>
        <v>90.676212586307301</v>
      </c>
      <c r="EC114" s="2">
        <f t="shared" si="291"/>
        <v>89.602255041826083</v>
      </c>
      <c r="ED114" s="2">
        <f t="shared" si="292"/>
        <v>90.011289849804754</v>
      </c>
      <c r="EE114" s="2">
        <f t="shared" si="293"/>
        <v>90.385980669428591</v>
      </c>
      <c r="EF114" s="2">
        <f t="shared" si="294"/>
        <v>91.663029599104263</v>
      </c>
      <c r="EG114" s="2">
        <f t="shared" si="295"/>
        <v>89.960306995627732</v>
      </c>
      <c r="EH114" s="2">
        <f t="shared" si="296"/>
        <v>92.169381383056816</v>
      </c>
      <c r="EI114" s="2">
        <f t="shared" si="297"/>
        <v>92.45040065714602</v>
      </c>
      <c r="EJ114" s="2">
        <f t="shared" si="298"/>
        <v>91.992072661610678</v>
      </c>
      <c r="EK114" s="2">
        <f t="shared" si="299"/>
        <v>93.904482313749256</v>
      </c>
      <c r="EL114" s="2">
        <f t="shared" si="300"/>
        <v>95.362751101264749</v>
      </c>
      <c r="EM114" s="2">
        <f t="shared" si="301"/>
        <v>98.089417243432337</v>
      </c>
      <c r="EN114" s="2">
        <f t="shared" si="302"/>
        <v>96.665211296317082</v>
      </c>
      <c r="EO114" s="2">
        <f t="shared" si="303"/>
        <v>96.928562122502157</v>
      </c>
      <c r="EQ114" s="2">
        <f t="shared" si="304"/>
        <v>90.849551427082403</v>
      </c>
      <c r="ER114" s="2">
        <f t="shared" si="374"/>
        <v>90.517461311908193</v>
      </c>
      <c r="ES114" s="2">
        <f t="shared" si="374"/>
        <v>89.563735245501746</v>
      </c>
      <c r="ET114" s="2">
        <f t="shared" si="374"/>
        <v>89.750684834554477</v>
      </c>
      <c r="EU114" s="2">
        <f t="shared" si="374"/>
        <v>90.066920142491711</v>
      </c>
      <c r="EV114" s="2">
        <f t="shared" si="374"/>
        <v>91.210461496185701</v>
      </c>
      <c r="EW114" s="2">
        <f t="shared" si="374"/>
        <v>90.0943402373547</v>
      </c>
      <c r="EX114" s="2">
        <f t="shared" si="374"/>
        <v>91.942488402759849</v>
      </c>
      <c r="EY114" s="2">
        <f t="shared" si="374"/>
        <v>92.348580940010606</v>
      </c>
      <c r="EZ114" s="2">
        <f t="shared" si="374"/>
        <v>92.177405739889508</v>
      </c>
      <c r="FA114" s="2">
        <f t="shared" si="374"/>
        <v>93.989998037439122</v>
      </c>
      <c r="FB114" s="2">
        <f t="shared" si="374"/>
        <v>95.20711703702051</v>
      </c>
      <c r="FC114" s="2">
        <f t="shared" si="374"/>
        <v>98.0624195187265</v>
      </c>
      <c r="FD114" s="2">
        <f t="shared" si="374"/>
        <v>97.349924140155551</v>
      </c>
      <c r="FE114" s="2">
        <f t="shared" si="374"/>
        <v>97.16649262191919</v>
      </c>
      <c r="FG114" s="2">
        <f t="shared" si="306"/>
        <v>0.98783555689833102</v>
      </c>
      <c r="FH114" s="2">
        <f t="shared" si="375"/>
        <v>0.98833816749941805</v>
      </c>
      <c r="FI114" s="2">
        <f t="shared" si="375"/>
        <v>0.98745562695353772</v>
      </c>
      <c r="FJ114" s="2">
        <f t="shared" si="375"/>
        <v>0.98671450129167715</v>
      </c>
      <c r="FK114" s="2">
        <f t="shared" si="375"/>
        <v>0.98678219282375079</v>
      </c>
      <c r="FL114" s="2">
        <f t="shared" si="375"/>
        <v>0.98716919696923511</v>
      </c>
      <c r="FM114" s="2">
        <f t="shared" si="375"/>
        <v>0.98653438726020737</v>
      </c>
      <c r="FN114" s="2">
        <f t="shared" si="375"/>
        <v>0.98535096579671666</v>
      </c>
      <c r="FO114" s="2">
        <f t="shared" si="375"/>
        <v>0.97601314149381857</v>
      </c>
      <c r="FP114" s="2">
        <f t="shared" si="375"/>
        <v>0.98372648450360745</v>
      </c>
      <c r="FQ114" s="2">
        <f t="shared" si="375"/>
        <v>0.98375339832553232</v>
      </c>
      <c r="FR114" s="2">
        <f t="shared" si="375"/>
        <v>0.98594775238893073</v>
      </c>
      <c r="FS114" s="2">
        <f t="shared" si="375"/>
        <v>0.98641569926999506</v>
      </c>
      <c r="FT114" s="2">
        <f t="shared" si="375"/>
        <v>0.9853034714689608</v>
      </c>
      <c r="FU114" s="2">
        <f t="shared" si="375"/>
        <v>0.98272385352849945</v>
      </c>
      <c r="FW114" s="2">
        <f t="shared" si="324"/>
        <v>4.0645106625774082E-3</v>
      </c>
      <c r="FX114" s="2">
        <f t="shared" si="376"/>
        <v>4.5058938152980647E-3</v>
      </c>
      <c r="FY114" s="2">
        <f t="shared" si="377"/>
        <v>5.8218437727177033E-3</v>
      </c>
      <c r="FZ114" s="2">
        <f t="shared" si="378"/>
        <v>5.6466217205561218E-3</v>
      </c>
      <c r="GA114" s="2">
        <f t="shared" si="379"/>
        <v>4.9215565539553882E-3</v>
      </c>
      <c r="GB114" s="2">
        <f t="shared" si="380"/>
        <v>5.1687460313776723E-3</v>
      </c>
      <c r="GC114" s="2">
        <f t="shared" si="381"/>
        <v>5.0313860318887934E-3</v>
      </c>
      <c r="GD114" s="2">
        <f t="shared" si="382"/>
        <v>6.0883209806298945E-3</v>
      </c>
      <c r="GE114" s="2">
        <f t="shared" si="383"/>
        <v>3.2484641191934506E-3</v>
      </c>
      <c r="GF114" s="2">
        <f t="shared" si="384"/>
        <v>5.616955011549186E-3</v>
      </c>
      <c r="GG114" s="2">
        <f t="shared" si="385"/>
        <v>4.8956947700428324E-3</v>
      </c>
      <c r="GH114" s="2">
        <f t="shared" si="386"/>
        <v>4.9813721530561801E-3</v>
      </c>
      <c r="GI114" s="2">
        <f t="shared" si="387"/>
        <v>3.6149014419162191E-3</v>
      </c>
      <c r="GJ114" s="2">
        <f t="shared" si="388"/>
        <v>2.9284093379455278E-3</v>
      </c>
      <c r="GK114" s="2">
        <f t="shared" si="389"/>
        <v>2.8757513935390448E-3</v>
      </c>
      <c r="GM114" s="86">
        <f t="shared" si="325"/>
        <v>1.2470751523215669E-22</v>
      </c>
      <c r="GN114" s="86">
        <f t="shared" si="390"/>
        <v>1.985442191464596E-50</v>
      </c>
      <c r="GO114" s="86">
        <f t="shared" si="391"/>
        <v>3.4549489547442424E-63</v>
      </c>
      <c r="GP114" s="86">
        <f t="shared" si="392"/>
        <v>4.3452332144780506E-64</v>
      </c>
      <c r="GQ114" s="86">
        <f t="shared" si="393"/>
        <v>3.4378458649413033E-70</v>
      </c>
      <c r="GR114" s="86">
        <f t="shared" si="394"/>
        <v>3.6342439570564617E-71</v>
      </c>
      <c r="GS114" s="86">
        <f t="shared" si="395"/>
        <v>5.2671648508664817E-55</v>
      </c>
      <c r="GT114" s="86">
        <f t="shared" si="396"/>
        <v>5.0011659418541484E-57</v>
      </c>
      <c r="GU114" s="86">
        <f t="shared" si="397"/>
        <v>1.3138562117935826E-31</v>
      </c>
      <c r="GV114" s="86">
        <f t="shared" si="398"/>
        <v>4.9704377704519349E-62</v>
      </c>
      <c r="GW114" s="86">
        <f t="shared" si="399"/>
        <v>1.5863384890127258E-60</v>
      </c>
      <c r="GX114" s="86">
        <f t="shared" si="400"/>
        <v>4.6433756207313438E-65</v>
      </c>
      <c r="GY114" s="86">
        <f t="shared" si="401"/>
        <v>6.189518933203993E-53</v>
      </c>
      <c r="GZ114" s="86">
        <f t="shared" si="402"/>
        <v>8.0920740127976065E-27</v>
      </c>
      <c r="HA114" s="86">
        <f t="shared" si="403"/>
        <v>4.022224140999309E-28</v>
      </c>
      <c r="HC114" s="86">
        <f t="shared" si="326"/>
        <v>1.3404382096519719E-2</v>
      </c>
      <c r="HD114" s="86">
        <f t="shared" si="404"/>
        <v>5.1306613776481687E-4</v>
      </c>
      <c r="HE114" s="86">
        <f t="shared" si="405"/>
        <v>6.8058916788208052E-4</v>
      </c>
      <c r="HF114" s="86">
        <f t="shared" si="406"/>
        <v>4.2320892102800631E-6</v>
      </c>
      <c r="HG114" s="86">
        <f t="shared" si="407"/>
        <v>1.5553106890435561E-5</v>
      </c>
      <c r="HH114" s="86">
        <f t="shared" si="408"/>
        <v>1.2130575529414878E-4</v>
      </c>
      <c r="HI114" s="86">
        <f t="shared" si="409"/>
        <v>7.1099430729177762E-6</v>
      </c>
      <c r="HJ114" s="86">
        <f t="shared" si="410"/>
        <v>5.4904657531079844E-7</v>
      </c>
      <c r="HK114" s="86">
        <f t="shared" si="411"/>
        <v>0.32823982070122426</v>
      </c>
      <c r="HL114" s="86">
        <f t="shared" si="412"/>
        <v>3.9618346099866557E-6</v>
      </c>
      <c r="HM114" s="86">
        <f t="shared" si="413"/>
        <v>3.7827001569944142E-4</v>
      </c>
      <c r="HN114" s="86">
        <f t="shared" si="414"/>
        <v>5.2416017847735245E-6</v>
      </c>
      <c r="HO114" s="86">
        <f t="shared" si="415"/>
        <v>3.4953217486884329E-3</v>
      </c>
      <c r="HP114" s="86">
        <f t="shared" si="416"/>
        <v>3.0666967632677646E-2</v>
      </c>
      <c r="HQ114" s="86">
        <f t="shared" si="417"/>
        <v>1.9958161228486322E-2</v>
      </c>
      <c r="HS114" s="86">
        <f t="shared" si="327"/>
        <v>5.5044792361486586E-10</v>
      </c>
      <c r="HT114" s="86">
        <f t="shared" si="418"/>
        <v>3.2935174510958344E-8</v>
      </c>
      <c r="HU114" s="86">
        <f t="shared" si="419"/>
        <v>6.3787520805024434E-10</v>
      </c>
      <c r="HV114" s="86">
        <f t="shared" si="420"/>
        <v>6.5538289233228758E-11</v>
      </c>
      <c r="HW114" s="86">
        <f t="shared" si="421"/>
        <v>4.1656774414109576E-11</v>
      </c>
      <c r="HX114" s="86">
        <f t="shared" si="422"/>
        <v>2.1170702118890734E-10</v>
      </c>
      <c r="HY114" s="86">
        <f t="shared" si="423"/>
        <v>1.6815514154501157E-10</v>
      </c>
      <c r="HZ114" s="86">
        <f t="shared" si="424"/>
        <v>1.8021820142773736E-10</v>
      </c>
      <c r="IA114" s="86">
        <f t="shared" si="425"/>
        <v>2.1495862931733197E-13</v>
      </c>
      <c r="IB114" s="86">
        <f t="shared" si="426"/>
        <v>3.6434056393987075E-11</v>
      </c>
      <c r="IC114" s="86">
        <f t="shared" si="427"/>
        <v>3.8020035826286038E-11</v>
      </c>
      <c r="ID114" s="86">
        <f t="shared" si="428"/>
        <v>5.1549059778769136E-11</v>
      </c>
      <c r="IE114" s="86">
        <f t="shared" si="429"/>
        <v>1.5902405919038997E-12</v>
      </c>
      <c r="IF114" s="86">
        <f t="shared" si="430"/>
        <v>9.6659339437896842E-7</v>
      </c>
      <c r="IG114" s="86">
        <f t="shared" si="431"/>
        <v>7.5547958563015118E-7</v>
      </c>
      <c r="II114" s="86">
        <f t="shared" si="328"/>
        <v>7.4561172358481743E-59</v>
      </c>
      <c r="IJ114" s="86">
        <f t="shared" si="329"/>
        <v>1.086559315076435E-55</v>
      </c>
      <c r="IK114" s="86">
        <f t="shared" si="330"/>
        <v>4.899893911809537E-61</v>
      </c>
      <c r="IL114" s="86">
        <f t="shared" si="331"/>
        <v>2.1721111464270112E-71</v>
      </c>
      <c r="IM114" s="86">
        <f t="shared" si="332"/>
        <v>3.8935814622966364E-69</v>
      </c>
      <c r="IN114" s="86">
        <f t="shared" si="333"/>
        <v>8.1177228883470011E-63</v>
      </c>
      <c r="IO114" s="86">
        <f t="shared" si="334"/>
        <v>3.0737850228627677E-61</v>
      </c>
      <c r="IP114" s="86">
        <f t="shared" si="335"/>
        <v>6.3554242565784375E-65</v>
      </c>
      <c r="IQ114" s="86">
        <f t="shared" si="336"/>
        <v>4.3332643524556882E-73</v>
      </c>
      <c r="IR114" s="86">
        <f t="shared" si="337"/>
        <v>1.8785444109702006E-68</v>
      </c>
      <c r="IS114" s="86">
        <f t="shared" si="338"/>
        <v>5.6769316841872256E-69</v>
      </c>
      <c r="IT114" s="86">
        <f t="shared" si="339"/>
        <v>8.8567695321233772E-70</v>
      </c>
      <c r="IU114" s="86">
        <f t="shared" si="340"/>
        <v>4.4122165470422297E-73</v>
      </c>
      <c r="IV114" s="86">
        <f t="shared" si="341"/>
        <v>4.7835382807559772E-51</v>
      </c>
      <c r="IW114" s="86">
        <f t="shared" si="342"/>
        <v>3.422570061146355E-37</v>
      </c>
      <c r="IY114" s="86">
        <f t="shared" si="343"/>
        <v>1.3404382646967642E-2</v>
      </c>
      <c r="IZ114" s="86">
        <f t="shared" si="344"/>
        <v>5.130990729393278E-4</v>
      </c>
      <c r="JA114" s="86">
        <f t="shared" si="345"/>
        <v>6.8058980575728858E-4</v>
      </c>
      <c r="JB114" s="86">
        <f t="shared" si="346"/>
        <v>4.2321547485692964E-6</v>
      </c>
      <c r="JC114" s="86">
        <f t="shared" si="347"/>
        <v>1.5553148547209975E-5</v>
      </c>
      <c r="JD114" s="86">
        <f t="shared" si="348"/>
        <v>1.2130596700116997E-4</v>
      </c>
      <c r="JE114" s="86">
        <f t="shared" si="349"/>
        <v>7.1101112280593215E-6</v>
      </c>
      <c r="JF114" s="86">
        <f t="shared" si="350"/>
        <v>5.492267935122262E-7</v>
      </c>
      <c r="JG114" s="86">
        <f t="shared" si="351"/>
        <v>0.3282398207014392</v>
      </c>
      <c r="JH114" s="86">
        <f t="shared" si="352"/>
        <v>3.9618710440430493E-6</v>
      </c>
      <c r="JI114" s="86">
        <f t="shared" si="353"/>
        <v>3.7827005371947727E-4</v>
      </c>
      <c r="JJ114" s="86">
        <f t="shared" si="354"/>
        <v>5.2416533338333036E-6</v>
      </c>
      <c r="JK114" s="86">
        <f t="shared" si="355"/>
        <v>3.4953217502786734E-3</v>
      </c>
      <c r="JL114" s="86">
        <f t="shared" si="356"/>
        <v>3.0667934226072027E-2</v>
      </c>
      <c r="JM114" s="86">
        <f t="shared" si="357"/>
        <v>1.9958916708071952E-2</v>
      </c>
    </row>
    <row r="115" spans="2:273" x14ac:dyDescent="0.25">
      <c r="B115" s="2">
        <v>88</v>
      </c>
      <c r="C115" s="37">
        <v>90.418999999999997</v>
      </c>
      <c r="D115" s="37">
        <v>90.302000000000007</v>
      </c>
      <c r="E115" s="37">
        <v>90.15</v>
      </c>
      <c r="F115" s="37">
        <v>87.85</v>
      </c>
      <c r="G115" s="37">
        <v>88.805000000000007</v>
      </c>
      <c r="H115" s="37">
        <v>90.805000000000007</v>
      </c>
      <c r="I115" s="37">
        <v>91.438999999999993</v>
      </c>
      <c r="J115" s="37">
        <v>89.975999999999999</v>
      </c>
      <c r="K115" s="37">
        <v>100.53700000000001</v>
      </c>
      <c r="L115" s="37">
        <v>94.022999999999996</v>
      </c>
      <c r="M115" s="37">
        <v>91.856999999999999</v>
      </c>
      <c r="N115" s="37">
        <v>92.475999999999999</v>
      </c>
      <c r="O115" s="37">
        <v>94.816000000000003</v>
      </c>
      <c r="P115" s="37">
        <v>94.7</v>
      </c>
      <c r="Q115" s="37">
        <v>97.075000000000003</v>
      </c>
      <c r="S115" s="4">
        <f t="shared" si="229"/>
        <v>91.099637185000873</v>
      </c>
      <c r="T115" s="4">
        <f t="shared" si="230"/>
        <v>90.811771632964806</v>
      </c>
      <c r="U115" s="4">
        <f t="shared" si="231"/>
        <v>89.739441508786143</v>
      </c>
      <c r="V115" s="4">
        <f t="shared" si="232"/>
        <v>90.193084723165185</v>
      </c>
      <c r="W115" s="4">
        <f t="shared" si="233"/>
        <v>90.524812662052256</v>
      </c>
      <c r="X115" s="4">
        <f t="shared" si="234"/>
        <v>91.789631201541582</v>
      </c>
      <c r="Y115" s="4">
        <f t="shared" si="235"/>
        <v>90.114472837319965</v>
      </c>
      <c r="Z115" s="4">
        <f t="shared" si="236"/>
        <v>92.271277899992157</v>
      </c>
      <c r="AA115" s="4">
        <f t="shared" si="237"/>
        <v>105.19786757823876</v>
      </c>
      <c r="AB115" s="4">
        <f t="shared" si="238"/>
        <v>92.185005325525935</v>
      </c>
      <c r="AC115" s="4">
        <f t="shared" si="239"/>
        <v>93.951585630335117</v>
      </c>
      <c r="AD115" s="4">
        <f t="shared" si="240"/>
        <v>95.42646480733552</v>
      </c>
      <c r="AE115" s="4">
        <f t="shared" si="241"/>
        <v>98.163451647477075</v>
      </c>
      <c r="AF115" s="4">
        <f t="shared" si="242"/>
        <v>97.163364650778092</v>
      </c>
      <c r="AG115" s="4">
        <f t="shared" si="243"/>
        <v>97.084756214053129</v>
      </c>
      <c r="AI115" s="4">
        <f t="shared" si="244"/>
        <v>-0.68063718500087589</v>
      </c>
      <c r="AJ115" s="4">
        <f t="shared" si="245"/>
        <v>-0.50977163296479944</v>
      </c>
      <c r="AK115" s="4">
        <f t="shared" si="246"/>
        <v>0.41055849121386245</v>
      </c>
      <c r="AL115" s="4">
        <f t="shared" si="247"/>
        <v>-2.343084723165191</v>
      </c>
      <c r="AM115" s="4">
        <f t="shared" si="248"/>
        <v>-1.7198126620522487</v>
      </c>
      <c r="AN115" s="4">
        <f t="shared" si="249"/>
        <v>-0.9846312015415748</v>
      </c>
      <c r="AO115" s="4">
        <f t="shared" si="250"/>
        <v>1.3245271626800275</v>
      </c>
      <c r="AP115" s="4">
        <f t="shared" si="251"/>
        <v>-2.2952778999921577</v>
      </c>
      <c r="AQ115" s="4">
        <f t="shared" si="252"/>
        <v>-4.6608675782387508</v>
      </c>
      <c r="AR115" s="4">
        <f t="shared" si="253"/>
        <v>1.8379946744740607</v>
      </c>
      <c r="AS115" s="4">
        <f t="shared" si="254"/>
        <v>-2.0945856303351178</v>
      </c>
      <c r="AT115" s="4">
        <f t="shared" si="255"/>
        <v>-2.9504648073355213</v>
      </c>
      <c r="AU115" s="4">
        <f t="shared" si="256"/>
        <v>-3.3474516474770724</v>
      </c>
      <c r="AV115" s="4">
        <f t="shared" si="358"/>
        <v>-2.4633646507780895</v>
      </c>
      <c r="AW115" s="4">
        <f t="shared" si="358"/>
        <v>-9.756214053126655E-3</v>
      </c>
      <c r="AY115" s="2">
        <f t="shared" si="308"/>
        <v>90.913001297556576</v>
      </c>
      <c r="AZ115" s="2">
        <f t="shared" si="359"/>
        <v>90.809361605362213</v>
      </c>
      <c r="BA115" s="2">
        <f t="shared" si="360"/>
        <v>89.735792714589522</v>
      </c>
      <c r="BB115" s="2">
        <f t="shared" si="361"/>
        <v>90.193079805530871</v>
      </c>
      <c r="BC115" s="2">
        <f t="shared" si="362"/>
        <v>90.524788599860329</v>
      </c>
      <c r="BD115" s="2">
        <f t="shared" si="363"/>
        <v>91.789267556893236</v>
      </c>
      <c r="BE115" s="2">
        <f t="shared" si="364"/>
        <v>90.114465939873355</v>
      </c>
      <c r="BF115" s="2">
        <f t="shared" si="365"/>
        <v>92.271277486176615</v>
      </c>
      <c r="BG115" s="2">
        <f t="shared" si="366"/>
        <v>92.78437444765332</v>
      </c>
      <c r="BH115" s="2">
        <f t="shared" si="367"/>
        <v>92.185001617403003</v>
      </c>
      <c r="BI115" s="2">
        <f t="shared" si="368"/>
        <v>93.950224661845667</v>
      </c>
      <c r="BJ115" s="2">
        <f t="shared" si="369"/>
        <v>95.426459122058048</v>
      </c>
      <c r="BK115" s="2">
        <f t="shared" si="370"/>
        <v>98.140233740037544</v>
      </c>
      <c r="BL115" s="2">
        <f t="shared" si="371"/>
        <v>96.733812127749772</v>
      </c>
      <c r="BM115" s="2">
        <f t="shared" si="372"/>
        <v>96.925669876520445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90.418999999999997</v>
      </c>
      <c r="CF115" s="2">
        <f t="shared" si="310"/>
        <v>90.302000000000007</v>
      </c>
      <c r="CG115" s="2">
        <f t="shared" si="311"/>
        <v>90.15</v>
      </c>
      <c r="CH115" s="2">
        <f t="shared" si="312"/>
        <v>87.85</v>
      </c>
      <c r="CI115" s="2">
        <f t="shared" si="313"/>
        <v>88.805000000000007</v>
      </c>
      <c r="CJ115" s="2">
        <f t="shared" si="314"/>
        <v>90.805000000000007</v>
      </c>
      <c r="CK115" s="2">
        <f t="shared" si="315"/>
        <v>91.438999999999993</v>
      </c>
      <c r="CL115" s="2">
        <f t="shared" si="316"/>
        <v>89.975999999999999</v>
      </c>
      <c r="CM115" s="2" t="str">
        <f t="shared" si="317"/>
        <v/>
      </c>
      <c r="CN115" s="2">
        <f t="shared" si="318"/>
        <v>94.022999999999996</v>
      </c>
      <c r="CO115" s="2">
        <f t="shared" si="319"/>
        <v>91.856999999999999</v>
      </c>
      <c r="CP115" s="2">
        <f t="shared" si="320"/>
        <v>92.475999999999999</v>
      </c>
      <c r="CQ115" s="2">
        <f t="shared" si="321"/>
        <v>94.816000000000003</v>
      </c>
      <c r="CR115" s="2">
        <f t="shared" si="322"/>
        <v>94.7</v>
      </c>
      <c r="CS115" s="2">
        <f t="shared" si="323"/>
        <v>97.075000000000003</v>
      </c>
      <c r="CU115" s="2">
        <f t="shared" si="273"/>
        <v>90.418999999999997</v>
      </c>
      <c r="CV115" s="2">
        <f t="shared" si="274"/>
        <v>90.302000000000007</v>
      </c>
      <c r="CW115" s="2">
        <f t="shared" si="275"/>
        <v>90.15</v>
      </c>
      <c r="CX115" s="2">
        <f t="shared" si="276"/>
        <v>87.85</v>
      </c>
      <c r="CY115" s="2">
        <f t="shared" si="277"/>
        <v>88.805000000000007</v>
      </c>
      <c r="CZ115" s="2">
        <f t="shared" si="278"/>
        <v>90.805000000000007</v>
      </c>
      <c r="DA115" s="2">
        <f t="shared" si="279"/>
        <v>91.438999999999993</v>
      </c>
      <c r="DB115" s="2">
        <f t="shared" si="280"/>
        <v>89.975999999999999</v>
      </c>
      <c r="DC115" s="2" t="str">
        <f t="shared" si="281"/>
        <v/>
      </c>
      <c r="DD115" s="2">
        <f t="shared" si="282"/>
        <v>94.022999999999996</v>
      </c>
      <c r="DE115" s="2">
        <f t="shared" si="283"/>
        <v>91.856999999999999</v>
      </c>
      <c r="DF115" s="2">
        <f t="shared" si="284"/>
        <v>92.475999999999999</v>
      </c>
      <c r="DG115" s="2">
        <f t="shared" si="285"/>
        <v>94.816000000000003</v>
      </c>
      <c r="DH115" s="2">
        <f t="shared" si="286"/>
        <v>94.7</v>
      </c>
      <c r="DI115" s="2">
        <f t="shared" si="287"/>
        <v>97.075000000000003</v>
      </c>
      <c r="DK115" s="2">
        <f t="shared" si="288"/>
        <v>110.84766336032389</v>
      </c>
      <c r="DL115" s="2">
        <f t="shared" si="373"/>
        <v>118.03893286099867</v>
      </c>
      <c r="DM115" s="2">
        <f t="shared" si="373"/>
        <v>112.91724671669792</v>
      </c>
      <c r="DN115" s="2">
        <f t="shared" si="373"/>
        <v>117.47285881801125</v>
      </c>
      <c r="DO115" s="2">
        <f t="shared" si="373"/>
        <v>114.87306266416508</v>
      </c>
      <c r="DP115" s="2">
        <f t="shared" si="373"/>
        <v>116.62217213883679</v>
      </c>
      <c r="DQ115" s="2">
        <f t="shared" si="373"/>
        <v>110.85208818011256</v>
      </c>
      <c r="DR115" s="2">
        <f t="shared" si="373"/>
        <v>113.8395889046942</v>
      </c>
      <c r="DS115" s="2">
        <f t="shared" si="373"/>
        <v>114.03523846153847</v>
      </c>
      <c r="DT115" s="2">
        <f t="shared" si="373"/>
        <v>112.0832821964822</v>
      </c>
      <c r="DU115" s="2">
        <f t="shared" si="373"/>
        <v>106.17304365904367</v>
      </c>
      <c r="DV115" s="2">
        <f t="shared" si="373"/>
        <v>111.73991140350878</v>
      </c>
      <c r="DW115" s="2">
        <f t="shared" si="373"/>
        <v>112.96970769230768</v>
      </c>
      <c r="DX115" s="2">
        <f t="shared" si="373"/>
        <v>108.85385290148447</v>
      </c>
      <c r="DY115" s="2">
        <f t="shared" si="373"/>
        <v>102.59665966386555</v>
      </c>
      <c r="EA115" s="2">
        <f t="shared" si="228"/>
        <v>90.689070175438616</v>
      </c>
      <c r="EB115" s="2">
        <f t="shared" si="290"/>
        <v>90.517058980118136</v>
      </c>
      <c r="EC115" s="2">
        <f t="shared" si="291"/>
        <v>89.467431586797233</v>
      </c>
      <c r="ED115" s="2">
        <f t="shared" si="292"/>
        <v>89.859549003974692</v>
      </c>
      <c r="EE115" s="2">
        <f t="shared" si="293"/>
        <v>90.228900463969197</v>
      </c>
      <c r="EF115" s="2">
        <f t="shared" si="294"/>
        <v>91.497223135944822</v>
      </c>
      <c r="EG115" s="2">
        <f t="shared" si="295"/>
        <v>89.855648969394139</v>
      </c>
      <c r="EH115" s="2">
        <f t="shared" si="296"/>
        <v>91.980141080604909</v>
      </c>
      <c r="EI115" s="2">
        <f t="shared" si="297"/>
        <v>92.308405053416067</v>
      </c>
      <c r="EJ115" s="2">
        <f t="shared" si="298"/>
        <v>91.883746695557946</v>
      </c>
      <c r="EK115" s="2">
        <f t="shared" si="299"/>
        <v>93.765699454875843</v>
      </c>
      <c r="EL115" s="2">
        <f t="shared" si="300"/>
        <v>95.215168149359044</v>
      </c>
      <c r="EM115" s="2">
        <f t="shared" si="301"/>
        <v>97.954077770335658</v>
      </c>
      <c r="EN115" s="2">
        <f t="shared" si="302"/>
        <v>96.566863378259399</v>
      </c>
      <c r="EO115" s="2">
        <f t="shared" si="303"/>
        <v>96.834086805218249</v>
      </c>
      <c r="EQ115" s="2">
        <f t="shared" si="304"/>
        <v>90.700285870198371</v>
      </c>
      <c r="ER115" s="2">
        <f t="shared" si="374"/>
        <v>90.372697984144779</v>
      </c>
      <c r="ES115" s="2">
        <f t="shared" si="374"/>
        <v>89.433673933780426</v>
      </c>
      <c r="ET115" s="2">
        <f t="shared" si="374"/>
        <v>89.627171451296519</v>
      </c>
      <c r="EU115" s="2">
        <f t="shared" si="374"/>
        <v>89.943793461523896</v>
      </c>
      <c r="EV115" s="2">
        <f t="shared" si="374"/>
        <v>91.091933790203967</v>
      </c>
      <c r="EW115" s="2">
        <f t="shared" si="374"/>
        <v>89.975041525487541</v>
      </c>
      <c r="EX115" s="2">
        <f t="shared" si="374"/>
        <v>91.787623153654607</v>
      </c>
      <c r="EY115" s="2">
        <f t="shared" si="374"/>
        <v>92.213460528214782</v>
      </c>
      <c r="EZ115" s="2">
        <f t="shared" si="374"/>
        <v>92.051263046081331</v>
      </c>
      <c r="FA115" s="2">
        <f t="shared" si="374"/>
        <v>93.844248457294484</v>
      </c>
      <c r="FB115" s="2">
        <f t="shared" si="374"/>
        <v>95.077964229187188</v>
      </c>
      <c r="FC115" s="2">
        <f t="shared" si="374"/>
        <v>97.929916465075053</v>
      </c>
      <c r="FD115" s="2">
        <f t="shared" si="374"/>
        <v>97.204912671580644</v>
      </c>
      <c r="FE115" s="2">
        <f t="shared" si="374"/>
        <v>97.040142647221018</v>
      </c>
      <c r="FG115" s="2">
        <f t="shared" si="306"/>
        <v>0.98889400885956336</v>
      </c>
      <c r="FH115" s="2">
        <f t="shared" si="375"/>
        <v>0.98935335767488863</v>
      </c>
      <c r="FI115" s="2">
        <f t="shared" si="375"/>
        <v>0.9885467540725571</v>
      </c>
      <c r="FJ115" s="2">
        <f t="shared" si="375"/>
        <v>0.98786930062826372</v>
      </c>
      <c r="FK115" s="2">
        <f t="shared" si="375"/>
        <v>0.98793118025864224</v>
      </c>
      <c r="FL115" s="2">
        <f t="shared" si="375"/>
        <v>0.98828494259132305</v>
      </c>
      <c r="FM115" s="2">
        <f t="shared" si="375"/>
        <v>0.98770464734510544</v>
      </c>
      <c r="FN115" s="2">
        <f t="shared" si="375"/>
        <v>0.98662267923965841</v>
      </c>
      <c r="FO115" s="2">
        <f t="shared" si="375"/>
        <v>0.97807745567892579</v>
      </c>
      <c r="FP115" s="2">
        <f t="shared" si="375"/>
        <v>0.98513709538424166</v>
      </c>
      <c r="FQ115" s="2">
        <f t="shared" si="375"/>
        <v>0.98516171146807907</v>
      </c>
      <c r="FR115" s="2">
        <f t="shared" si="375"/>
        <v>0.98716833220384093</v>
      </c>
      <c r="FS115" s="2">
        <f t="shared" si="375"/>
        <v>0.98759614451770028</v>
      </c>
      <c r="FT115" s="2">
        <f t="shared" si="375"/>
        <v>0.98657925183679684</v>
      </c>
      <c r="FU115" s="2">
        <f t="shared" si="375"/>
        <v>0.98421997973184416</v>
      </c>
      <c r="FW115" s="2">
        <f t="shared" si="324"/>
        <v>4.4549003897618221E-3</v>
      </c>
      <c r="FX115" s="2">
        <f t="shared" si="376"/>
        <v>4.9384674695270581E-3</v>
      </c>
      <c r="FY115" s="2">
        <f t="shared" si="377"/>
        <v>6.3799412664394895E-3</v>
      </c>
      <c r="FZ115" s="2">
        <f t="shared" si="378"/>
        <v>6.1880265108833522E-3</v>
      </c>
      <c r="GA115" s="2">
        <f t="shared" si="379"/>
        <v>5.3938183440373506E-3</v>
      </c>
      <c r="GB115" s="2">
        <f t="shared" si="380"/>
        <v>5.6645925551110244E-3</v>
      </c>
      <c r="GC115" s="2">
        <f t="shared" si="381"/>
        <v>5.5141284173760088E-3</v>
      </c>
      <c r="GD115" s="2">
        <f t="shared" si="382"/>
        <v>6.6717922608195233E-3</v>
      </c>
      <c r="GE115" s="2">
        <f t="shared" si="383"/>
        <v>3.5607541160925173E-3</v>
      </c>
      <c r="GF115" s="2">
        <f t="shared" si="384"/>
        <v>6.1555329313325666E-3</v>
      </c>
      <c r="GG115" s="2">
        <f t="shared" si="385"/>
        <v>5.3654883010375238E-3</v>
      </c>
      <c r="GH115" s="2">
        <f t="shared" si="386"/>
        <v>5.4593422266766512E-3</v>
      </c>
      <c r="GI115" s="2">
        <f t="shared" si="387"/>
        <v>3.9622787312246933E-3</v>
      </c>
      <c r="GJ115" s="2">
        <f t="shared" si="388"/>
        <v>3.2100300661867583E-3</v>
      </c>
      <c r="GK115" s="2">
        <f t="shared" si="389"/>
        <v>3.1523240967125049E-3</v>
      </c>
      <c r="GM115" s="86">
        <f t="shared" si="325"/>
        <v>3.6466688962173795E-24</v>
      </c>
      <c r="GN115" s="86">
        <f t="shared" si="390"/>
        <v>5.0467139543015872E-54</v>
      </c>
      <c r="GO115" s="86">
        <f t="shared" si="391"/>
        <v>1.0997203100953134E-67</v>
      </c>
      <c r="GP115" s="86">
        <f t="shared" si="392"/>
        <v>1.536376918040247E-68</v>
      </c>
      <c r="GQ115" s="86">
        <f t="shared" si="393"/>
        <v>4.000197707354532E-75</v>
      </c>
      <c r="GR115" s="86">
        <f t="shared" si="394"/>
        <v>4.0174033567434707E-76</v>
      </c>
      <c r="GS115" s="86">
        <f t="shared" si="395"/>
        <v>5.9857782473358801E-59</v>
      </c>
      <c r="GT115" s="86">
        <f t="shared" si="396"/>
        <v>5.1920157436202014E-61</v>
      </c>
      <c r="GU115" s="86">
        <f t="shared" si="397"/>
        <v>1.9913774341693933E-34</v>
      </c>
      <c r="GV115" s="86">
        <f t="shared" si="398"/>
        <v>1.837294752804783E-66</v>
      </c>
      <c r="GW115" s="86">
        <f t="shared" si="399"/>
        <v>5.9242316089595071E-65</v>
      </c>
      <c r="GX115" s="86">
        <f t="shared" si="400"/>
        <v>1.3895381170730469E-69</v>
      </c>
      <c r="GY115" s="86">
        <f t="shared" si="401"/>
        <v>9.9441924687561823E-57</v>
      </c>
      <c r="GZ115" s="86">
        <f t="shared" si="402"/>
        <v>1.0801481120614234E-28</v>
      </c>
      <c r="HA115" s="86">
        <f t="shared" si="403"/>
        <v>4.6956877320558335E-30</v>
      </c>
      <c r="HC115" s="86">
        <f t="shared" si="326"/>
        <v>4.3658129660137284E-3</v>
      </c>
      <c r="HD115" s="86">
        <f t="shared" si="404"/>
        <v>5.4114514211102447E-5</v>
      </c>
      <c r="HE115" s="86">
        <f t="shared" si="405"/>
        <v>1.008830092659962E-4</v>
      </c>
      <c r="HF115" s="86">
        <f t="shared" si="406"/>
        <v>1.8832008757936623E-7</v>
      </c>
      <c r="HG115" s="86">
        <f t="shared" si="407"/>
        <v>7.0522633150904462E-7</v>
      </c>
      <c r="HH115" s="86">
        <f t="shared" si="408"/>
        <v>1.1336525492122026E-5</v>
      </c>
      <c r="HI115" s="86">
        <f t="shared" si="409"/>
        <v>1.75367175828855E-7</v>
      </c>
      <c r="HJ115" s="86">
        <f t="shared" si="410"/>
        <v>1.1159337654367024E-8</v>
      </c>
      <c r="HK115" s="86">
        <f t="shared" si="411"/>
        <v>0.13527553687379526</v>
      </c>
      <c r="HL115" s="86">
        <f t="shared" si="412"/>
        <v>1.2949338206594614E-7</v>
      </c>
      <c r="HM115" s="86">
        <f t="shared" si="413"/>
        <v>3.7449743058315541E-5</v>
      </c>
      <c r="HN115" s="86">
        <f t="shared" si="414"/>
        <v>1.9360979475675275E-7</v>
      </c>
      <c r="HO115" s="86">
        <f t="shared" si="415"/>
        <v>4.7027584286135258E-4</v>
      </c>
      <c r="HP115" s="86">
        <f t="shared" si="416"/>
        <v>9.996706224239189E-3</v>
      </c>
      <c r="HQ115" s="86">
        <f t="shared" si="417"/>
        <v>6.3525632423072787E-3</v>
      </c>
      <c r="HS115" s="86">
        <f t="shared" si="327"/>
        <v>1.8988737727749764E-9</v>
      </c>
      <c r="HT115" s="86">
        <f t="shared" si="418"/>
        <v>9.8659741138118818E-8</v>
      </c>
      <c r="HU115" s="86">
        <f t="shared" si="419"/>
        <v>2.444882965386471E-9</v>
      </c>
      <c r="HV115" s="86">
        <f t="shared" si="420"/>
        <v>3.0124478296277332E-10</v>
      </c>
      <c r="HW115" s="86">
        <f t="shared" si="421"/>
        <v>1.8246678447659344E-10</v>
      </c>
      <c r="HX115" s="86">
        <f t="shared" si="422"/>
        <v>8.3209741120100575E-10</v>
      </c>
      <c r="HY115" s="86">
        <f t="shared" si="423"/>
        <v>6.4971934948521553E-10</v>
      </c>
      <c r="HZ115" s="86">
        <f t="shared" si="424"/>
        <v>7.6173499359470951E-10</v>
      </c>
      <c r="IA115" s="86">
        <f t="shared" si="425"/>
        <v>1.0277314402267865E-12</v>
      </c>
      <c r="IB115" s="86">
        <f t="shared" si="426"/>
        <v>1.6512682232605412E-10</v>
      </c>
      <c r="IC115" s="86">
        <f t="shared" si="427"/>
        <v>1.6649182023597935E-10</v>
      </c>
      <c r="ID115" s="86">
        <f t="shared" si="428"/>
        <v>2.2654816709165558E-10</v>
      </c>
      <c r="IE115" s="86">
        <f t="shared" si="429"/>
        <v>7.3883844605201971E-12</v>
      </c>
      <c r="IF115" s="86">
        <f t="shared" si="430"/>
        <v>1.9521389968738076E-6</v>
      </c>
      <c r="IG115" s="86">
        <f t="shared" si="431"/>
        <v>1.550822766956304E-6</v>
      </c>
      <c r="II115" s="86">
        <f t="shared" si="328"/>
        <v>5.8394292066334383E-57</v>
      </c>
      <c r="IJ115" s="86">
        <f t="shared" si="329"/>
        <v>7.2327256764764106E-54</v>
      </c>
      <c r="IK115" s="86">
        <f t="shared" si="330"/>
        <v>6.2102429028067999E-59</v>
      </c>
      <c r="IL115" s="86">
        <f t="shared" si="331"/>
        <v>6.190506453530906E-69</v>
      </c>
      <c r="IM115" s="86">
        <f t="shared" si="332"/>
        <v>8.0278958454719478E-67</v>
      </c>
      <c r="IN115" s="86">
        <f t="shared" si="333"/>
        <v>1.0630144040203994E-60</v>
      </c>
      <c r="IO115" s="86">
        <f t="shared" si="334"/>
        <v>3.4651093089871425E-59</v>
      </c>
      <c r="IP115" s="86">
        <f t="shared" si="335"/>
        <v>1.1567743939937652E-62</v>
      </c>
      <c r="IQ115" s="86">
        <f t="shared" si="336"/>
        <v>8.1210967252168202E-71</v>
      </c>
      <c r="IR115" s="86">
        <f t="shared" si="337"/>
        <v>4.1967862633811454E-66</v>
      </c>
      <c r="IS115" s="86">
        <f t="shared" si="338"/>
        <v>1.1494005631403707E-66</v>
      </c>
      <c r="IT115" s="86">
        <f t="shared" si="339"/>
        <v>1.9448412185435153E-67</v>
      </c>
      <c r="IU115" s="86">
        <f t="shared" si="340"/>
        <v>9.1248630721206362E-71</v>
      </c>
      <c r="IV115" s="86">
        <f t="shared" si="341"/>
        <v>1.6744061470265466E-49</v>
      </c>
      <c r="IW115" s="86">
        <f t="shared" si="342"/>
        <v>4.3950142191936405E-36</v>
      </c>
      <c r="IY115" s="86">
        <f t="shared" si="343"/>
        <v>4.365814864887501E-3</v>
      </c>
      <c r="IZ115" s="86">
        <f t="shared" si="344"/>
        <v>5.4213173952240562E-5</v>
      </c>
      <c r="JA115" s="86">
        <f t="shared" si="345"/>
        <v>1.008854541489616E-4</v>
      </c>
      <c r="JB115" s="86">
        <f t="shared" si="346"/>
        <v>1.88621332362329E-7</v>
      </c>
      <c r="JC115" s="86">
        <f t="shared" si="347"/>
        <v>7.0540879829352126E-7</v>
      </c>
      <c r="JD115" s="86">
        <f t="shared" si="348"/>
        <v>1.1337357589533227E-5</v>
      </c>
      <c r="JE115" s="86">
        <f t="shared" si="349"/>
        <v>1.7601689517834022E-7</v>
      </c>
      <c r="JF115" s="86">
        <f t="shared" si="350"/>
        <v>1.1921072647961733E-8</v>
      </c>
      <c r="JG115" s="86">
        <f t="shared" si="351"/>
        <v>0.13527553687482299</v>
      </c>
      <c r="JH115" s="86">
        <f t="shared" si="352"/>
        <v>1.296585088882722E-7</v>
      </c>
      <c r="JI115" s="86">
        <f t="shared" si="353"/>
        <v>3.7449909550135776E-5</v>
      </c>
      <c r="JJ115" s="86">
        <f t="shared" si="354"/>
        <v>1.938363429238444E-7</v>
      </c>
      <c r="JK115" s="86">
        <f t="shared" si="355"/>
        <v>4.7027585024973702E-4</v>
      </c>
      <c r="JL115" s="86">
        <f t="shared" si="356"/>
        <v>9.9986583632360633E-3</v>
      </c>
      <c r="JM115" s="86">
        <f t="shared" si="357"/>
        <v>6.3541140650742352E-3</v>
      </c>
    </row>
    <row r="116" spans="2:273" x14ac:dyDescent="0.25">
      <c r="B116" s="2">
        <v>89</v>
      </c>
      <c r="C116" s="37">
        <v>89.349000000000004</v>
      </c>
      <c r="D116" s="37">
        <v>86.278999999999996</v>
      </c>
      <c r="E116" s="37">
        <v>86.45</v>
      </c>
      <c r="F116" s="37">
        <v>85.65</v>
      </c>
      <c r="G116" s="37">
        <v>90.340999999999994</v>
      </c>
      <c r="H116" s="37">
        <v>89.072999999999993</v>
      </c>
      <c r="I116" s="37">
        <v>89.316999999999993</v>
      </c>
      <c r="J116" s="37">
        <v>93.438999999999993</v>
      </c>
      <c r="K116" s="37">
        <v>92.415000000000006</v>
      </c>
      <c r="L116" s="37">
        <v>92.162999999999997</v>
      </c>
      <c r="M116" s="37">
        <v>90.594999999999999</v>
      </c>
      <c r="N116" s="37">
        <v>93.524000000000001</v>
      </c>
      <c r="O116" s="37">
        <v>94.921000000000006</v>
      </c>
      <c r="P116" s="37">
        <v>93.2</v>
      </c>
      <c r="Q116" s="37">
        <v>95.75</v>
      </c>
      <c r="S116" s="4">
        <f t="shared" si="229"/>
        <v>90.79038696103224</v>
      </c>
      <c r="T116" s="4">
        <f t="shared" si="230"/>
        <v>90.628610562364429</v>
      </c>
      <c r="U116" s="4">
        <f t="shared" si="231"/>
        <v>89.581104021532397</v>
      </c>
      <c r="V116" s="4">
        <f t="shared" si="232"/>
        <v>90.016569687423825</v>
      </c>
      <c r="W116" s="4">
        <f t="shared" si="233"/>
        <v>90.345751582427098</v>
      </c>
      <c r="X116" s="4">
        <f t="shared" si="234"/>
        <v>91.601955047118423</v>
      </c>
      <c r="Y116" s="4">
        <f t="shared" si="235"/>
        <v>89.990126093809991</v>
      </c>
      <c r="Z116" s="4">
        <f t="shared" si="236"/>
        <v>92.061218119464897</v>
      </c>
      <c r="AA116" s="4">
        <f t="shared" si="237"/>
        <v>95.525422828037733</v>
      </c>
      <c r="AB116" s="4">
        <f t="shared" si="238"/>
        <v>92.053994588358606</v>
      </c>
      <c r="AC116" s="4">
        <f t="shared" si="239"/>
        <v>93.797690605606761</v>
      </c>
      <c r="AD116" s="4">
        <f t="shared" si="240"/>
        <v>95.26315874212716</v>
      </c>
      <c r="AE116" s="4">
        <f t="shared" si="241"/>
        <v>97.99302153890369</v>
      </c>
      <c r="AF116" s="4">
        <f t="shared" si="242"/>
        <v>96.717723009263878</v>
      </c>
      <c r="AG116" s="4">
        <f t="shared" si="243"/>
        <v>96.857949370815021</v>
      </c>
      <c r="AI116" s="4">
        <f t="shared" si="244"/>
        <v>-1.4413869610322365</v>
      </c>
      <c r="AJ116" s="4">
        <f t="shared" si="245"/>
        <v>-4.3496105623644326</v>
      </c>
      <c r="AK116" s="4">
        <f t="shared" si="246"/>
        <v>-3.1311040215323942</v>
      </c>
      <c r="AL116" s="4">
        <f t="shared" si="247"/>
        <v>-4.3665696874238193</v>
      </c>
      <c r="AM116" s="4">
        <f t="shared" si="248"/>
        <v>-4.7515824271044949E-3</v>
      </c>
      <c r="AN116" s="4">
        <f t="shared" si="249"/>
        <v>-2.5289550471184299</v>
      </c>
      <c r="AO116" s="4">
        <f t="shared" si="250"/>
        <v>-0.67312609380999788</v>
      </c>
      <c r="AP116" s="4">
        <f t="shared" si="251"/>
        <v>1.3777818805350961</v>
      </c>
      <c r="AQ116" s="4">
        <f t="shared" si="252"/>
        <v>-3.1104228280377271</v>
      </c>
      <c r="AR116" s="4">
        <f t="shared" si="253"/>
        <v>0.10900541164139099</v>
      </c>
      <c r="AS116" s="4">
        <f t="shared" si="254"/>
        <v>-3.2026906056067617</v>
      </c>
      <c r="AT116" s="4">
        <f t="shared" si="255"/>
        <v>-1.7391587421271595</v>
      </c>
      <c r="AU116" s="4">
        <f t="shared" si="256"/>
        <v>-3.0720215389036838</v>
      </c>
      <c r="AV116" s="4">
        <f t="shared" si="358"/>
        <v>-3.5177230092638752</v>
      </c>
      <c r="AW116" s="4">
        <f t="shared" si="358"/>
        <v>-1.107949370815021</v>
      </c>
      <c r="AY116" s="2">
        <f t="shared" si="308"/>
        <v>90.747770370434452</v>
      </c>
      <c r="AZ116" s="2">
        <f t="shared" si="359"/>
        <v>90.628455267994141</v>
      </c>
      <c r="BA116" s="2">
        <f t="shared" si="360"/>
        <v>89.580772565284093</v>
      </c>
      <c r="BB116" s="2">
        <f t="shared" si="361"/>
        <v>90.016569479210773</v>
      </c>
      <c r="BC116" s="2">
        <f t="shared" si="362"/>
        <v>90.345750948875846</v>
      </c>
      <c r="BD116" s="2">
        <f t="shared" si="363"/>
        <v>91.601935012102459</v>
      </c>
      <c r="BE116" s="2">
        <f t="shared" si="364"/>
        <v>89.990125691070801</v>
      </c>
      <c r="BF116" s="2">
        <f t="shared" si="365"/>
        <v>92.061217670275781</v>
      </c>
      <c r="BG116" s="2">
        <f t="shared" si="366"/>
        <v>92.607982110092451</v>
      </c>
      <c r="BH116" s="2">
        <f t="shared" si="367"/>
        <v>92.053994400433709</v>
      </c>
      <c r="BI116" s="2">
        <f t="shared" si="368"/>
        <v>93.797614533669517</v>
      </c>
      <c r="BJ116" s="2">
        <f t="shared" si="369"/>
        <v>95.263158434952842</v>
      </c>
      <c r="BK116" s="2">
        <f t="shared" si="370"/>
        <v>97.991238632209829</v>
      </c>
      <c r="BL116" s="2">
        <f t="shared" si="371"/>
        <v>96.623555204136494</v>
      </c>
      <c r="BM116" s="2">
        <f t="shared" si="372"/>
        <v>96.823868368110737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89.349000000000004</v>
      </c>
      <c r="CF116" s="2">
        <f t="shared" si="310"/>
        <v>86.278999999999996</v>
      </c>
      <c r="CG116" s="2">
        <f t="shared" si="311"/>
        <v>86.45</v>
      </c>
      <c r="CH116" s="2">
        <f t="shared" si="312"/>
        <v>85.65</v>
      </c>
      <c r="CI116" s="2">
        <f t="shared" si="313"/>
        <v>90.340999999999994</v>
      </c>
      <c r="CJ116" s="2">
        <f t="shared" si="314"/>
        <v>89.072999999999993</v>
      </c>
      <c r="CK116" s="2">
        <f t="shared" si="315"/>
        <v>89.316999999999993</v>
      </c>
      <c r="CL116" s="2">
        <f t="shared" si="316"/>
        <v>93.438999999999993</v>
      </c>
      <c r="CM116" s="2" t="str">
        <f t="shared" si="317"/>
        <v/>
      </c>
      <c r="CN116" s="2">
        <f t="shared" si="318"/>
        <v>92.162999999999997</v>
      </c>
      <c r="CO116" s="2">
        <f t="shared" si="319"/>
        <v>90.594999999999999</v>
      </c>
      <c r="CP116" s="2">
        <f t="shared" si="320"/>
        <v>93.524000000000001</v>
      </c>
      <c r="CQ116" s="2">
        <f t="shared" si="321"/>
        <v>94.921000000000006</v>
      </c>
      <c r="CR116" s="2">
        <f t="shared" si="322"/>
        <v>93.2</v>
      </c>
      <c r="CS116" s="2">
        <f t="shared" si="323"/>
        <v>95.75</v>
      </c>
      <c r="CU116" s="2">
        <f t="shared" si="273"/>
        <v>89.349000000000004</v>
      </c>
      <c r="CV116" s="2">
        <f t="shared" si="274"/>
        <v>86.278999999999996</v>
      </c>
      <c r="CW116" s="2">
        <f t="shared" si="275"/>
        <v>86.45</v>
      </c>
      <c r="CX116" s="2">
        <f t="shared" si="276"/>
        <v>85.65</v>
      </c>
      <c r="CY116" s="2">
        <f t="shared" si="277"/>
        <v>90.340999999999994</v>
      </c>
      <c r="CZ116" s="2">
        <f t="shared" si="278"/>
        <v>89.072999999999993</v>
      </c>
      <c r="DA116" s="2">
        <f t="shared" si="279"/>
        <v>89.316999999999993</v>
      </c>
      <c r="DB116" s="2">
        <f t="shared" si="280"/>
        <v>93.438999999999993</v>
      </c>
      <c r="DC116" s="2" t="str">
        <f t="shared" si="281"/>
        <v/>
      </c>
      <c r="DD116" s="2">
        <f t="shared" si="282"/>
        <v>92.162999999999997</v>
      </c>
      <c r="DE116" s="2">
        <f t="shared" si="283"/>
        <v>90.594999999999999</v>
      </c>
      <c r="DF116" s="2">
        <f t="shared" si="284"/>
        <v>93.524000000000001</v>
      </c>
      <c r="DG116" s="2">
        <f t="shared" si="285"/>
        <v>94.921000000000006</v>
      </c>
      <c r="DH116" s="2">
        <f t="shared" si="286"/>
        <v>93.2</v>
      </c>
      <c r="DI116" s="2">
        <f t="shared" si="287"/>
        <v>95.75</v>
      </c>
      <c r="DK116" s="2">
        <f t="shared" si="288"/>
        <v>110.96244331983806</v>
      </c>
      <c r="DL116" s="2">
        <f t="shared" si="373"/>
        <v>118.26762010796223</v>
      </c>
      <c r="DM116" s="2">
        <f t="shared" si="373"/>
        <v>113.08611163227015</v>
      </c>
      <c r="DN116" s="2">
        <f t="shared" si="373"/>
        <v>117.71155018761725</v>
      </c>
      <c r="DO116" s="2">
        <f t="shared" si="373"/>
        <v>115.06731941838646</v>
      </c>
      <c r="DP116" s="2">
        <f t="shared" si="373"/>
        <v>116.83244727954973</v>
      </c>
      <c r="DQ116" s="2">
        <f t="shared" si="373"/>
        <v>110.99715187617261</v>
      </c>
      <c r="DR116" s="2">
        <f t="shared" si="373"/>
        <v>114.0161209103841</v>
      </c>
      <c r="DS116" s="2">
        <f t="shared" si="373"/>
        <v>114.22666876172609</v>
      </c>
      <c r="DT116" s="2">
        <f t="shared" si="373"/>
        <v>112.22530896610897</v>
      </c>
      <c r="DU116" s="2">
        <f t="shared" si="373"/>
        <v>106.19314235693184</v>
      </c>
      <c r="DV116" s="2">
        <f t="shared" si="373"/>
        <v>111.82128933873145</v>
      </c>
      <c r="DW116" s="2">
        <f t="shared" si="373"/>
        <v>113.05898846153845</v>
      </c>
      <c r="DX116" s="2">
        <f t="shared" si="373"/>
        <v>108.9505330634278</v>
      </c>
      <c r="DY116" s="2">
        <f t="shared" si="373"/>
        <v>102.54432773109244</v>
      </c>
      <c r="EA116" s="2">
        <f t="shared" si="228"/>
        <v>90.540669762641912</v>
      </c>
      <c r="EB116" s="2">
        <f t="shared" si="290"/>
        <v>90.357905373928958</v>
      </c>
      <c r="EC116" s="2">
        <f t="shared" si="291"/>
        <v>89.332608131768367</v>
      </c>
      <c r="ED116" s="2">
        <f t="shared" si="292"/>
        <v>89.707808158144644</v>
      </c>
      <c r="EE116" s="2">
        <f t="shared" si="293"/>
        <v>90.071820258509788</v>
      </c>
      <c r="EF116" s="2">
        <f t="shared" si="294"/>
        <v>91.33141667278538</v>
      </c>
      <c r="EG116" s="2">
        <f t="shared" si="295"/>
        <v>89.750990943160531</v>
      </c>
      <c r="EH116" s="2">
        <f t="shared" si="296"/>
        <v>91.790900778152988</v>
      </c>
      <c r="EI116" s="2">
        <f t="shared" si="297"/>
        <v>92.166409449686128</v>
      </c>
      <c r="EJ116" s="2">
        <f t="shared" si="298"/>
        <v>91.775420729505214</v>
      </c>
      <c r="EK116" s="2">
        <f t="shared" si="299"/>
        <v>93.626916596002431</v>
      </c>
      <c r="EL116" s="2">
        <f t="shared" si="300"/>
        <v>95.06758519745334</v>
      </c>
      <c r="EM116" s="2">
        <f t="shared" si="301"/>
        <v>97.818738297238994</v>
      </c>
      <c r="EN116" s="2">
        <f t="shared" si="302"/>
        <v>96.468515460201729</v>
      </c>
      <c r="EO116" s="2">
        <f t="shared" si="303"/>
        <v>96.739611487934354</v>
      </c>
      <c r="EQ116" s="2">
        <f t="shared" si="304"/>
        <v>90.551020313314353</v>
      </c>
      <c r="ER116" s="2">
        <f t="shared" si="374"/>
        <v>90.227934656381379</v>
      </c>
      <c r="ES116" s="2">
        <f t="shared" si="374"/>
        <v>89.30361262205912</v>
      </c>
      <c r="ET116" s="2">
        <f t="shared" si="374"/>
        <v>89.503658068038561</v>
      </c>
      <c r="EU116" s="2">
        <f t="shared" si="374"/>
        <v>89.820666780556081</v>
      </c>
      <c r="EV116" s="2">
        <f t="shared" si="374"/>
        <v>90.973406084222233</v>
      </c>
      <c r="EW116" s="2">
        <f t="shared" si="374"/>
        <v>89.855742813620395</v>
      </c>
      <c r="EX116" s="2">
        <f t="shared" si="374"/>
        <v>91.632757904549379</v>
      </c>
      <c r="EY116" s="2">
        <f t="shared" si="374"/>
        <v>92.078340116418943</v>
      </c>
      <c r="EZ116" s="2">
        <f t="shared" si="374"/>
        <v>91.925120352273154</v>
      </c>
      <c r="FA116" s="2">
        <f t="shared" si="374"/>
        <v>93.698498877149831</v>
      </c>
      <c r="FB116" s="2">
        <f t="shared" si="374"/>
        <v>94.948811421353867</v>
      </c>
      <c r="FC116" s="2">
        <f t="shared" si="374"/>
        <v>97.797413411423605</v>
      </c>
      <c r="FD116" s="2">
        <f t="shared" si="374"/>
        <v>97.059901203005722</v>
      </c>
      <c r="FE116" s="2">
        <f t="shared" si="374"/>
        <v>96.91379267252286</v>
      </c>
      <c r="FG116" s="2">
        <f t="shared" si="306"/>
        <v>0.98986130809907136</v>
      </c>
      <c r="FH116" s="2">
        <f t="shared" si="375"/>
        <v>0.990281042182794</v>
      </c>
      <c r="FI116" s="2">
        <f t="shared" si="375"/>
        <v>0.98954397839238761</v>
      </c>
      <c r="FJ116" s="2">
        <f t="shared" si="375"/>
        <v>0.98892484939989511</v>
      </c>
      <c r="FK116" s="2">
        <f t="shared" si="375"/>
        <v>0.98898140465226947</v>
      </c>
      <c r="FL116" s="2">
        <f t="shared" si="375"/>
        <v>0.98930471598150382</v>
      </c>
      <c r="FM116" s="2">
        <f t="shared" si="375"/>
        <v>0.98877436055989421</v>
      </c>
      <c r="FN116" s="2">
        <f t="shared" si="375"/>
        <v>0.9877853611116395</v>
      </c>
      <c r="FO116" s="2">
        <f t="shared" si="375"/>
        <v>0.97996776083983217</v>
      </c>
      <c r="FP116" s="2">
        <f t="shared" si="375"/>
        <v>0.98642711961923646</v>
      </c>
      <c r="FQ116" s="2">
        <f t="shared" si="375"/>
        <v>0.98644962854051943</v>
      </c>
      <c r="FR116" s="2">
        <f t="shared" si="375"/>
        <v>0.98828415213204535</v>
      </c>
      <c r="FS116" s="2">
        <f t="shared" si="375"/>
        <v>0.98867518939731802</v>
      </c>
      <c r="FT116" s="2">
        <f t="shared" si="375"/>
        <v>0.98774566129491648</v>
      </c>
      <c r="FU116" s="2">
        <f t="shared" si="375"/>
        <v>0.985588440441445</v>
      </c>
      <c r="FW116" s="2">
        <f t="shared" si="324"/>
        <v>4.8826025970878468E-3</v>
      </c>
      <c r="FX116" s="2">
        <f t="shared" si="376"/>
        <v>5.4123431678026806E-3</v>
      </c>
      <c r="FY116" s="2">
        <f t="shared" si="377"/>
        <v>6.9911632539909185E-3</v>
      </c>
      <c r="FZ116" s="2">
        <f t="shared" si="378"/>
        <v>6.7809878312664112E-3</v>
      </c>
      <c r="GA116" s="2">
        <f t="shared" si="379"/>
        <v>5.9111281406684698E-3</v>
      </c>
      <c r="GB116" s="2">
        <f t="shared" si="380"/>
        <v>6.2077096533501939E-3</v>
      </c>
      <c r="GC116" s="2">
        <f t="shared" si="381"/>
        <v>6.0429067952865239E-3</v>
      </c>
      <c r="GD116" s="2">
        <f t="shared" si="382"/>
        <v>7.3107689292930406E-3</v>
      </c>
      <c r="GE116" s="2">
        <f t="shared" si="383"/>
        <v>3.9029484502035904E-3</v>
      </c>
      <c r="GF116" s="2">
        <f t="shared" si="384"/>
        <v>6.7454017213327095E-3</v>
      </c>
      <c r="GG116" s="2">
        <f t="shared" si="385"/>
        <v>5.8800970860118165E-3</v>
      </c>
      <c r="GH116" s="2">
        <f t="shared" si="386"/>
        <v>5.9828984793927802E-3</v>
      </c>
      <c r="GI116" s="2">
        <f t="shared" si="387"/>
        <v>4.3428920632606121E-3</v>
      </c>
      <c r="GJ116" s="2">
        <f t="shared" si="388"/>
        <v>3.5186382616209416E-3</v>
      </c>
      <c r="GK116" s="2">
        <f t="shared" si="389"/>
        <v>3.4554037454063414E-3</v>
      </c>
      <c r="GM116" s="86">
        <f t="shared" si="325"/>
        <v>9.437905912681685E-26</v>
      </c>
      <c r="GN116" s="86">
        <f t="shared" si="390"/>
        <v>9.5728175258512139E-58</v>
      </c>
      <c r="GO116" s="86">
        <f t="shared" si="391"/>
        <v>2.4327636840112387E-72</v>
      </c>
      <c r="GP116" s="86">
        <f t="shared" si="392"/>
        <v>3.8216461689331717E-73</v>
      </c>
      <c r="GQ116" s="86">
        <f t="shared" si="393"/>
        <v>3.1396770631875693E-80</v>
      </c>
      <c r="GR116" s="86">
        <f t="shared" si="394"/>
        <v>3.0011799276673092E-81</v>
      </c>
      <c r="GS116" s="86">
        <f t="shared" si="395"/>
        <v>4.927894854615125E-63</v>
      </c>
      <c r="GT116" s="86">
        <f t="shared" si="396"/>
        <v>3.9250991349742004E-65</v>
      </c>
      <c r="GU116" s="86">
        <f t="shared" si="397"/>
        <v>2.2614457895132534E-37</v>
      </c>
      <c r="GV116" s="86">
        <f t="shared" si="398"/>
        <v>4.7378910759410106E-71</v>
      </c>
      <c r="GW116" s="86">
        <f t="shared" si="399"/>
        <v>1.5310109713741761E-69</v>
      </c>
      <c r="GX116" s="86">
        <f t="shared" si="400"/>
        <v>2.9078276581607849E-74</v>
      </c>
      <c r="GY116" s="86">
        <f t="shared" si="401"/>
        <v>1.1715788378515816E-60</v>
      </c>
      <c r="GZ116" s="86">
        <f t="shared" si="402"/>
        <v>1.237753076230785E-30</v>
      </c>
      <c r="HA116" s="86">
        <f t="shared" si="403"/>
        <v>4.6971646040206529E-32</v>
      </c>
      <c r="HC116" s="86">
        <f t="shared" si="326"/>
        <v>1.2166517003555145E-3</v>
      </c>
      <c r="HD116" s="86">
        <f t="shared" si="404"/>
        <v>4.1022696739929472E-6</v>
      </c>
      <c r="HE116" s="86">
        <f t="shared" si="405"/>
        <v>1.1639616984081369E-5</v>
      </c>
      <c r="HF116" s="86">
        <f t="shared" si="406"/>
        <v>5.7401694475977698E-9</v>
      </c>
      <c r="HG116" s="86">
        <f t="shared" si="407"/>
        <v>2.1072477189849103E-8</v>
      </c>
      <c r="HH116" s="86">
        <f t="shared" si="408"/>
        <v>7.7937139813264812E-7</v>
      </c>
      <c r="HI116" s="86">
        <f t="shared" si="409"/>
        <v>2.4972533454884073E-9</v>
      </c>
      <c r="HJ116" s="86">
        <f t="shared" si="410"/>
        <v>1.3731393515017474E-10</v>
      </c>
      <c r="HK116" s="86">
        <f t="shared" si="411"/>
        <v>3.6900488870661725E-2</v>
      </c>
      <c r="HL116" s="86">
        <f t="shared" si="412"/>
        <v>2.6955785223254127E-9</v>
      </c>
      <c r="HM116" s="86">
        <f t="shared" si="413"/>
        <v>2.6547027138284535E-6</v>
      </c>
      <c r="HN116" s="86">
        <f t="shared" si="414"/>
        <v>4.6499961145803337E-9</v>
      </c>
      <c r="HO116" s="86">
        <f t="shared" si="415"/>
        <v>4.4437896664560311E-5</v>
      </c>
      <c r="HP116" s="86">
        <f t="shared" si="416"/>
        <v>2.683409402854857E-3</v>
      </c>
      <c r="HQ116" s="86">
        <f t="shared" si="417"/>
        <v>1.6924390542757785E-3</v>
      </c>
      <c r="HS116" s="86">
        <f t="shared" si="327"/>
        <v>6.3051487427532711E-9</v>
      </c>
      <c r="HT116" s="86">
        <f t="shared" si="418"/>
        <v>2.8473465719982507E-7</v>
      </c>
      <c r="HU116" s="86">
        <f t="shared" si="419"/>
        <v>8.955040541013396E-9</v>
      </c>
      <c r="HV116" s="86">
        <f t="shared" si="420"/>
        <v>1.3134287998342706E-9</v>
      </c>
      <c r="HW116" s="86">
        <f t="shared" si="421"/>
        <v>7.6140894479802505E-10</v>
      </c>
      <c r="HX116" s="86">
        <f t="shared" si="422"/>
        <v>3.127499682280238E-9</v>
      </c>
      <c r="HY116" s="86">
        <f t="shared" si="423"/>
        <v>2.4044537821741344E-9</v>
      </c>
      <c r="HZ116" s="86">
        <f t="shared" si="424"/>
        <v>3.064795285414647E-9</v>
      </c>
      <c r="IA116" s="86">
        <f t="shared" si="425"/>
        <v>4.7006414548177673E-12</v>
      </c>
      <c r="IB116" s="86">
        <f t="shared" si="426"/>
        <v>7.11527303480712E-10</v>
      </c>
      <c r="IC116" s="86">
        <f t="shared" si="427"/>
        <v>6.9470526463745136E-10</v>
      </c>
      <c r="ID116" s="86">
        <f t="shared" si="428"/>
        <v>9.4785467773514779E-10</v>
      </c>
      <c r="IE116" s="86">
        <f t="shared" si="429"/>
        <v>3.2785050801674068E-11</v>
      </c>
      <c r="IF116" s="86">
        <f t="shared" si="430"/>
        <v>3.8687179141444702E-6</v>
      </c>
      <c r="IG116" s="86">
        <f t="shared" si="431"/>
        <v>3.1221614959488968E-6</v>
      </c>
      <c r="II116" s="86">
        <f t="shared" si="328"/>
        <v>4.2510834061734522E-55</v>
      </c>
      <c r="IJ116" s="86">
        <f t="shared" si="329"/>
        <v>4.481548665035476E-52</v>
      </c>
      <c r="IK116" s="86">
        <f t="shared" si="330"/>
        <v>7.2159283970600561E-57</v>
      </c>
      <c r="IL116" s="86">
        <f t="shared" si="331"/>
        <v>1.5948972910312646E-66</v>
      </c>
      <c r="IM116" s="86">
        <f t="shared" si="332"/>
        <v>1.5087606848888925E-64</v>
      </c>
      <c r="IN116" s="86">
        <f t="shared" si="333"/>
        <v>1.2779532490587896E-58</v>
      </c>
      <c r="IO116" s="86">
        <f t="shared" si="334"/>
        <v>3.597203010357843E-57</v>
      </c>
      <c r="IP116" s="86">
        <f t="shared" si="335"/>
        <v>1.9160800181808218E-60</v>
      </c>
      <c r="IQ116" s="86">
        <f t="shared" si="336"/>
        <v>1.3989075206509392E-68</v>
      </c>
      <c r="IR116" s="86">
        <f t="shared" si="337"/>
        <v>8.5136924638671782E-64</v>
      </c>
      <c r="IS116" s="86">
        <f t="shared" si="338"/>
        <v>2.1221373186080965E-64</v>
      </c>
      <c r="IT116" s="86">
        <f t="shared" si="339"/>
        <v>3.8876478311252623E-65</v>
      </c>
      <c r="IU116" s="86">
        <f t="shared" si="340"/>
        <v>1.7288747564490953E-68</v>
      </c>
      <c r="IV116" s="86">
        <f t="shared" si="341"/>
        <v>5.5411973033909805E-48</v>
      </c>
      <c r="IW116" s="86">
        <f t="shared" si="342"/>
        <v>5.42233710711922E-35</v>
      </c>
      <c r="IY116" s="86">
        <f t="shared" si="343"/>
        <v>1.2166580055042572E-3</v>
      </c>
      <c r="IZ116" s="86">
        <f t="shared" si="344"/>
        <v>4.3870043311927722E-6</v>
      </c>
      <c r="JA116" s="86">
        <f t="shared" si="345"/>
        <v>1.1648572024622383E-5</v>
      </c>
      <c r="JB116" s="86">
        <f t="shared" si="346"/>
        <v>7.0535982474320401E-9</v>
      </c>
      <c r="JC116" s="86">
        <f t="shared" si="347"/>
        <v>2.1833886134647129E-8</v>
      </c>
      <c r="JD116" s="86">
        <f t="shared" si="348"/>
        <v>7.8249889781492833E-7</v>
      </c>
      <c r="JE116" s="86">
        <f t="shared" si="349"/>
        <v>4.9017071276625417E-9</v>
      </c>
      <c r="JF116" s="86">
        <f t="shared" si="350"/>
        <v>3.2021092205648217E-9</v>
      </c>
      <c r="JG116" s="86">
        <f t="shared" si="351"/>
        <v>3.6900488875362368E-2</v>
      </c>
      <c r="JH116" s="86">
        <f t="shared" si="352"/>
        <v>3.4071058258061245E-9</v>
      </c>
      <c r="JI116" s="86">
        <f t="shared" si="353"/>
        <v>2.6553974190930907E-6</v>
      </c>
      <c r="JJ116" s="86">
        <f t="shared" si="354"/>
        <v>5.5978507923154817E-9</v>
      </c>
      <c r="JK116" s="86">
        <f t="shared" si="355"/>
        <v>4.4437929449611115E-5</v>
      </c>
      <c r="JL116" s="86">
        <f t="shared" si="356"/>
        <v>2.6872781207690015E-3</v>
      </c>
      <c r="JM116" s="86">
        <f t="shared" si="357"/>
        <v>1.6955612157717275E-3</v>
      </c>
    </row>
    <row r="117" spans="2:273" x14ac:dyDescent="0.25">
      <c r="B117" s="2">
        <v>90</v>
      </c>
      <c r="C117" s="37">
        <v>92.116</v>
      </c>
      <c r="D117" s="37">
        <v>90.07</v>
      </c>
      <c r="E117" s="37">
        <v>88.6</v>
      </c>
      <c r="F117" s="37">
        <v>89.95</v>
      </c>
      <c r="G117" s="37">
        <v>87.561000000000007</v>
      </c>
      <c r="H117" s="37">
        <v>91.828999999999994</v>
      </c>
      <c r="I117" s="37">
        <v>88.268000000000001</v>
      </c>
      <c r="J117" s="37">
        <v>90.293000000000006</v>
      </c>
      <c r="K117" s="37">
        <v>92.024000000000001</v>
      </c>
      <c r="L117" s="37">
        <v>92.233000000000004</v>
      </c>
      <c r="M117" s="37">
        <v>91.167000000000002</v>
      </c>
      <c r="N117" s="37">
        <v>93.832999999999998</v>
      </c>
      <c r="O117" s="37">
        <v>97.921000000000006</v>
      </c>
      <c r="P117" s="37">
        <v>95.974999999999994</v>
      </c>
      <c r="Q117" s="37">
        <v>96.05</v>
      </c>
      <c r="S117" s="4">
        <f t="shared" si="229"/>
        <v>90.591951403697138</v>
      </c>
      <c r="T117" s="4">
        <f t="shared" si="230"/>
        <v>90.449124771720776</v>
      </c>
      <c r="U117" s="4">
        <f t="shared" si="231"/>
        <v>89.427243705669923</v>
      </c>
      <c r="V117" s="4">
        <f t="shared" si="232"/>
        <v>89.841840115837329</v>
      </c>
      <c r="W117" s="4">
        <f t="shared" si="233"/>
        <v>90.168292917885609</v>
      </c>
      <c r="X117" s="4">
        <f t="shared" si="234"/>
        <v>91.416147182384094</v>
      </c>
      <c r="Y117" s="4">
        <f t="shared" si="235"/>
        <v>89.867221141260885</v>
      </c>
      <c r="Z117" s="4">
        <f t="shared" si="236"/>
        <v>91.852602467389673</v>
      </c>
      <c r="AA117" s="4">
        <f t="shared" si="237"/>
        <v>92.870713157066334</v>
      </c>
      <c r="AB117" s="4">
        <f t="shared" si="238"/>
        <v>91.924616749047914</v>
      </c>
      <c r="AC117" s="4">
        <f t="shared" si="239"/>
        <v>93.645999347593843</v>
      </c>
      <c r="AD117" s="4">
        <f t="shared" si="240"/>
        <v>95.100991834358084</v>
      </c>
      <c r="AE117" s="4">
        <f t="shared" si="241"/>
        <v>97.843290993587999</v>
      </c>
      <c r="AF117" s="4">
        <f t="shared" si="242"/>
        <v>96.532490513282326</v>
      </c>
      <c r="AG117" s="4">
        <f t="shared" si="243"/>
        <v>96.73184685483352</v>
      </c>
      <c r="AI117" s="4">
        <f t="shared" si="244"/>
        <v>1.5240485963028618</v>
      </c>
      <c r="AJ117" s="4">
        <f t="shared" si="245"/>
        <v>-0.37912477172078241</v>
      </c>
      <c r="AK117" s="4">
        <f t="shared" si="246"/>
        <v>-0.82724370566992889</v>
      </c>
      <c r="AL117" s="4">
        <f t="shared" si="247"/>
        <v>0.1081598841626743</v>
      </c>
      <c r="AM117" s="4">
        <f t="shared" si="248"/>
        <v>-2.6072929178856015</v>
      </c>
      <c r="AN117" s="4">
        <f t="shared" si="249"/>
        <v>0.41285281761589943</v>
      </c>
      <c r="AO117" s="4">
        <f t="shared" si="250"/>
        <v>-1.5992211412608839</v>
      </c>
      <c r="AP117" s="4">
        <f t="shared" si="251"/>
        <v>-1.5596024673896665</v>
      </c>
      <c r="AQ117" s="4">
        <f t="shared" si="252"/>
        <v>-0.84671315706633266</v>
      </c>
      <c r="AR117" s="4">
        <f t="shared" si="253"/>
        <v>0.30838325095209029</v>
      </c>
      <c r="AS117" s="4">
        <f t="shared" si="254"/>
        <v>-2.4789993475938417</v>
      </c>
      <c r="AT117" s="4">
        <f t="shared" si="255"/>
        <v>-1.2679918343580852</v>
      </c>
      <c r="AU117" s="4">
        <f t="shared" si="256"/>
        <v>7.7709006412007398E-2</v>
      </c>
      <c r="AV117" s="4">
        <f t="shared" si="358"/>
        <v>-0.55749051328233179</v>
      </c>
      <c r="AW117" s="4">
        <f t="shared" si="358"/>
        <v>-0.68184685483352325</v>
      </c>
      <c r="AY117" s="2">
        <f t="shared" si="308"/>
        <v>90.583756318029401</v>
      </c>
      <c r="AZ117" s="2">
        <f t="shared" si="359"/>
        <v>90.449104618696325</v>
      </c>
      <c r="BA117" s="2">
        <f t="shared" si="360"/>
        <v>89.42721979514809</v>
      </c>
      <c r="BB117" s="2">
        <f t="shared" si="361"/>
        <v>89.841839729790735</v>
      </c>
      <c r="BC117" s="2">
        <f t="shared" si="362"/>
        <v>90.168292621366618</v>
      </c>
      <c r="BD117" s="2">
        <f t="shared" si="363"/>
        <v>91.416145117379997</v>
      </c>
      <c r="BE117" s="2">
        <f t="shared" si="364"/>
        <v>89.867220027821972</v>
      </c>
      <c r="BF117" s="2">
        <f t="shared" si="365"/>
        <v>91.85260081917869</v>
      </c>
      <c r="BG117" s="2">
        <f t="shared" si="366"/>
        <v>92.433913012717042</v>
      </c>
      <c r="BH117" s="2">
        <f t="shared" si="367"/>
        <v>91.924616237840084</v>
      </c>
      <c r="BI117" s="2">
        <f t="shared" si="368"/>
        <v>93.645995789545793</v>
      </c>
      <c r="BJ117" s="2">
        <f t="shared" si="369"/>
        <v>95.100991053331569</v>
      </c>
      <c r="BK117" s="2">
        <f t="shared" si="370"/>
        <v>97.84319673567326</v>
      </c>
      <c r="BL117" s="2">
        <f t="shared" si="371"/>
        <v>96.514101158203985</v>
      </c>
      <c r="BM117" s="2">
        <f t="shared" si="372"/>
        <v>96.722620921202136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92.116</v>
      </c>
      <c r="CF117" s="2">
        <f t="shared" si="310"/>
        <v>90.07</v>
      </c>
      <c r="CG117" s="2">
        <f t="shared" si="311"/>
        <v>88.6</v>
      </c>
      <c r="CH117" s="2">
        <f t="shared" si="312"/>
        <v>89.95</v>
      </c>
      <c r="CI117" s="2">
        <f t="shared" si="313"/>
        <v>87.561000000000007</v>
      </c>
      <c r="CJ117" s="2">
        <f t="shared" si="314"/>
        <v>91.828999999999994</v>
      </c>
      <c r="CK117" s="2">
        <f t="shared" si="315"/>
        <v>88.268000000000001</v>
      </c>
      <c r="CL117" s="2">
        <f t="shared" si="316"/>
        <v>90.293000000000006</v>
      </c>
      <c r="CM117" s="2">
        <f t="shared" si="317"/>
        <v>92.024000000000001</v>
      </c>
      <c r="CN117" s="2">
        <f t="shared" si="318"/>
        <v>92.233000000000004</v>
      </c>
      <c r="CO117" s="2">
        <f t="shared" si="319"/>
        <v>91.167000000000002</v>
      </c>
      <c r="CP117" s="2">
        <f t="shared" si="320"/>
        <v>93.832999999999998</v>
      </c>
      <c r="CQ117" s="2">
        <f t="shared" si="321"/>
        <v>97.921000000000006</v>
      </c>
      <c r="CR117" s="2">
        <f t="shared" si="322"/>
        <v>95.974999999999994</v>
      </c>
      <c r="CS117" s="2">
        <f t="shared" si="323"/>
        <v>96.05</v>
      </c>
      <c r="CU117" s="2">
        <f t="shared" si="273"/>
        <v>92.116</v>
      </c>
      <c r="CV117" s="2">
        <f t="shared" si="274"/>
        <v>90.07</v>
      </c>
      <c r="CW117" s="2">
        <f t="shared" si="275"/>
        <v>88.6</v>
      </c>
      <c r="CX117" s="2">
        <f t="shared" si="276"/>
        <v>89.95</v>
      </c>
      <c r="CY117" s="2">
        <f t="shared" si="277"/>
        <v>87.561000000000007</v>
      </c>
      <c r="CZ117" s="2">
        <f t="shared" si="278"/>
        <v>91.828999999999994</v>
      </c>
      <c r="DA117" s="2">
        <f t="shared" si="279"/>
        <v>88.268000000000001</v>
      </c>
      <c r="DB117" s="2">
        <f t="shared" si="280"/>
        <v>90.293000000000006</v>
      </c>
      <c r="DC117" s="2">
        <f t="shared" si="281"/>
        <v>92.024000000000001</v>
      </c>
      <c r="DD117" s="2">
        <f t="shared" si="282"/>
        <v>92.233000000000004</v>
      </c>
      <c r="DE117" s="2">
        <f t="shared" si="283"/>
        <v>91.167000000000002</v>
      </c>
      <c r="DF117" s="2">
        <f t="shared" si="284"/>
        <v>93.832999999999998</v>
      </c>
      <c r="DG117" s="2">
        <f t="shared" si="285"/>
        <v>97.921000000000006</v>
      </c>
      <c r="DH117" s="2">
        <f t="shared" si="286"/>
        <v>95.974999999999994</v>
      </c>
      <c r="DI117" s="2">
        <f t="shared" si="287"/>
        <v>96.05</v>
      </c>
      <c r="DK117" s="2">
        <f t="shared" si="288"/>
        <v>111.07722327935224</v>
      </c>
      <c r="DL117" s="2">
        <f t="shared" si="373"/>
        <v>118.49630735492579</v>
      </c>
      <c r="DM117" s="2">
        <f t="shared" si="373"/>
        <v>113.25497654784238</v>
      </c>
      <c r="DN117" s="2">
        <f t="shared" si="373"/>
        <v>117.95024155722325</v>
      </c>
      <c r="DO117" s="2">
        <f t="shared" si="373"/>
        <v>115.26157617260785</v>
      </c>
      <c r="DP117" s="2">
        <f t="shared" si="373"/>
        <v>117.04272242026266</v>
      </c>
      <c r="DQ117" s="2">
        <f t="shared" si="373"/>
        <v>111.14221557223264</v>
      </c>
      <c r="DR117" s="2">
        <f t="shared" si="373"/>
        <v>114.192652916074</v>
      </c>
      <c r="DS117" s="2">
        <f t="shared" si="373"/>
        <v>114.41809906191369</v>
      </c>
      <c r="DT117" s="2">
        <f t="shared" si="373"/>
        <v>112.36733573573574</v>
      </c>
      <c r="DU117" s="2">
        <f t="shared" si="373"/>
        <v>106.21324105482002</v>
      </c>
      <c r="DV117" s="2">
        <f t="shared" si="373"/>
        <v>111.90266727395412</v>
      </c>
      <c r="DW117" s="2">
        <f t="shared" si="373"/>
        <v>113.14826923076922</v>
      </c>
      <c r="DX117" s="2">
        <f t="shared" si="373"/>
        <v>109.04721322537111</v>
      </c>
      <c r="DY117" s="2">
        <f t="shared" si="373"/>
        <v>102.49199579831932</v>
      </c>
      <c r="EA117" s="2">
        <f t="shared" si="228"/>
        <v>90.392269349845222</v>
      </c>
      <c r="EB117" s="2">
        <f t="shared" si="290"/>
        <v>90.198751767739793</v>
      </c>
      <c r="EC117" s="2">
        <f t="shared" si="291"/>
        <v>89.197784676739516</v>
      </c>
      <c r="ED117" s="2">
        <f t="shared" si="292"/>
        <v>89.556067312314582</v>
      </c>
      <c r="EE117" s="2">
        <f t="shared" si="293"/>
        <v>89.914740053050394</v>
      </c>
      <c r="EF117" s="2">
        <f t="shared" si="294"/>
        <v>91.165610209625939</v>
      </c>
      <c r="EG117" s="2">
        <f t="shared" si="295"/>
        <v>89.646332916926923</v>
      </c>
      <c r="EH117" s="2">
        <f t="shared" si="296"/>
        <v>91.601660475701067</v>
      </c>
      <c r="EI117" s="2">
        <f t="shared" si="297"/>
        <v>92.024413845956175</v>
      </c>
      <c r="EJ117" s="2">
        <f t="shared" si="298"/>
        <v>91.667094763452496</v>
      </c>
      <c r="EK117" s="2">
        <f t="shared" si="299"/>
        <v>93.488133737129019</v>
      </c>
      <c r="EL117" s="2">
        <f t="shared" si="300"/>
        <v>94.920002245547636</v>
      </c>
      <c r="EM117" s="2">
        <f t="shared" si="301"/>
        <v>97.683398824142316</v>
      </c>
      <c r="EN117" s="2">
        <f t="shared" si="302"/>
        <v>96.370167542144046</v>
      </c>
      <c r="EO117" s="2">
        <f t="shared" si="303"/>
        <v>96.64513617065046</v>
      </c>
      <c r="EQ117" s="2">
        <f t="shared" si="304"/>
        <v>90.401754756430321</v>
      </c>
      <c r="ER117" s="2">
        <f t="shared" si="374"/>
        <v>90.083171328617965</v>
      </c>
      <c r="ES117" s="2">
        <f t="shared" si="374"/>
        <v>89.1735513103378</v>
      </c>
      <c r="ET117" s="2">
        <f t="shared" si="374"/>
        <v>89.380144684780618</v>
      </c>
      <c r="EU117" s="2">
        <f t="shared" si="374"/>
        <v>89.697540099588252</v>
      </c>
      <c r="EV117" s="2">
        <f t="shared" si="374"/>
        <v>90.854878378240485</v>
      </c>
      <c r="EW117" s="2">
        <f t="shared" si="374"/>
        <v>89.736444101753236</v>
      </c>
      <c r="EX117" s="2">
        <f t="shared" si="374"/>
        <v>91.477892655444137</v>
      </c>
      <c r="EY117" s="2">
        <f t="shared" si="374"/>
        <v>91.943219704623104</v>
      </c>
      <c r="EZ117" s="2">
        <f t="shared" si="374"/>
        <v>91.798977658464963</v>
      </c>
      <c r="FA117" s="2">
        <f t="shared" si="374"/>
        <v>93.552749297005192</v>
      </c>
      <c r="FB117" s="2">
        <f t="shared" si="374"/>
        <v>94.819658613520545</v>
      </c>
      <c r="FC117" s="2">
        <f t="shared" si="374"/>
        <v>97.664910357772158</v>
      </c>
      <c r="FD117" s="2">
        <f t="shared" si="374"/>
        <v>96.914889734430815</v>
      </c>
      <c r="FE117" s="2">
        <f t="shared" si="374"/>
        <v>96.787442697824702</v>
      </c>
      <c r="FG117" s="2">
        <f t="shared" si="306"/>
        <v>0.99074514688135917</v>
      </c>
      <c r="FH117" s="2">
        <f t="shared" si="375"/>
        <v>0.99112861864689961</v>
      </c>
      <c r="FI117" s="2">
        <f t="shared" si="375"/>
        <v>0.99045521359571731</v>
      </c>
      <c r="FJ117" s="2">
        <f t="shared" si="375"/>
        <v>0.98988948998189041</v>
      </c>
      <c r="FK117" s="2">
        <f t="shared" si="375"/>
        <v>0.98994116940156918</v>
      </c>
      <c r="FL117" s="2">
        <f t="shared" si="375"/>
        <v>0.99023659700863054</v>
      </c>
      <c r="FM117" s="2">
        <f t="shared" si="375"/>
        <v>0.9897519728209776</v>
      </c>
      <c r="FN117" s="2">
        <f t="shared" si="375"/>
        <v>0.98884813139927707</v>
      </c>
      <c r="FO117" s="2">
        <f t="shared" si="375"/>
        <v>0.98169812149392055</v>
      </c>
      <c r="FP117" s="2">
        <f t="shared" si="375"/>
        <v>0.98760658493285858</v>
      </c>
      <c r="FQ117" s="2">
        <f t="shared" si="375"/>
        <v>0.98762716239293236</v>
      </c>
      <c r="FR117" s="2">
        <f t="shared" si="375"/>
        <v>0.98930399358550314</v>
      </c>
      <c r="FS117" s="2">
        <f t="shared" si="375"/>
        <v>0.98966134791745708</v>
      </c>
      <c r="FT117" s="2">
        <f t="shared" si="375"/>
        <v>0.98881184665692945</v>
      </c>
      <c r="FU117" s="2">
        <f t="shared" si="375"/>
        <v>0.98683981355100248</v>
      </c>
      <c r="FW117" s="2">
        <f t="shared" si="324"/>
        <v>5.3511465519416558E-3</v>
      </c>
      <c r="FX117" s="2">
        <f t="shared" si="376"/>
        <v>5.9314190460354787E-3</v>
      </c>
      <c r="FY117" s="2">
        <f t="shared" si="377"/>
        <v>7.6604911121070929E-3</v>
      </c>
      <c r="FZ117" s="2">
        <f t="shared" si="378"/>
        <v>7.430344244253235E-3</v>
      </c>
      <c r="GA117" s="2">
        <f t="shared" si="379"/>
        <v>6.4777289045741208E-3</v>
      </c>
      <c r="GB117" s="2">
        <f t="shared" si="380"/>
        <v>6.8025441804735708E-3</v>
      </c>
      <c r="GC117" s="2">
        <f t="shared" si="381"/>
        <v>6.6220548264697464E-3</v>
      </c>
      <c r="GD117" s="2">
        <f t="shared" si="382"/>
        <v>8.0104487198276852E-3</v>
      </c>
      <c r="GE117" s="2">
        <f t="shared" si="383"/>
        <v>4.2778870404090218E-3</v>
      </c>
      <c r="GF117" s="2">
        <f t="shared" si="384"/>
        <v>7.3913757212038323E-3</v>
      </c>
      <c r="GG117" s="2">
        <f t="shared" si="385"/>
        <v>6.4437427033066721E-3</v>
      </c>
      <c r="GH117" s="2">
        <f t="shared" si="386"/>
        <v>6.5563332905879939E-3</v>
      </c>
      <c r="GI117" s="2">
        <f t="shared" si="387"/>
        <v>4.7598920874759101E-3</v>
      </c>
      <c r="GJ117" s="2">
        <f t="shared" si="388"/>
        <v>3.8568008585737352E-3</v>
      </c>
      <c r="GK117" s="2">
        <f t="shared" si="389"/>
        <v>3.7875122185181032E-3</v>
      </c>
      <c r="GM117" s="86">
        <f t="shared" si="325"/>
        <v>2.1617451280927169E-27</v>
      </c>
      <c r="GN117" s="86">
        <f t="shared" si="390"/>
        <v>1.3549522253125624E-61</v>
      </c>
      <c r="GO117" s="86">
        <f t="shared" si="391"/>
        <v>3.739949793713674E-77</v>
      </c>
      <c r="GP117" s="86">
        <f t="shared" si="392"/>
        <v>6.6871594081653593E-78</v>
      </c>
      <c r="GQ117" s="86">
        <f t="shared" si="393"/>
        <v>1.6621381637075116E-85</v>
      </c>
      <c r="GR117" s="86">
        <f t="shared" si="394"/>
        <v>1.5150419439159538E-86</v>
      </c>
      <c r="GS117" s="86">
        <f t="shared" si="395"/>
        <v>2.9387941730817495E-67</v>
      </c>
      <c r="GT117" s="86">
        <f t="shared" si="396"/>
        <v>2.160649928028228E-69</v>
      </c>
      <c r="GU117" s="86">
        <f t="shared" si="397"/>
        <v>1.9240181729082379E-40</v>
      </c>
      <c r="GV117" s="86">
        <f t="shared" si="398"/>
        <v>8.5227643062961294E-76</v>
      </c>
      <c r="GW117" s="86">
        <f t="shared" si="399"/>
        <v>2.737793259282367E-74</v>
      </c>
      <c r="GX117" s="86">
        <f t="shared" si="400"/>
        <v>4.2549873991776879E-79</v>
      </c>
      <c r="GY117" s="86">
        <f t="shared" si="401"/>
        <v>1.012121362839643E-64</v>
      </c>
      <c r="GZ117" s="86">
        <f t="shared" si="402"/>
        <v>1.2175354660708027E-32</v>
      </c>
      <c r="HA117" s="86">
        <f t="shared" si="403"/>
        <v>4.0257317228008533E-34</v>
      </c>
      <c r="HC117" s="86">
        <f t="shared" si="326"/>
        <v>2.8978072094624276E-4</v>
      </c>
      <c r="HD117" s="86">
        <f t="shared" si="404"/>
        <v>2.2303328399199941E-7</v>
      </c>
      <c r="HE117" s="86">
        <f t="shared" si="405"/>
        <v>1.0442479355428154E-6</v>
      </c>
      <c r="HF117" s="86">
        <f t="shared" si="406"/>
        <v>1.1976439287758371E-10</v>
      </c>
      <c r="HG117" s="86">
        <f t="shared" si="407"/>
        <v>4.1435445935028136E-10</v>
      </c>
      <c r="HH117" s="86">
        <f t="shared" si="408"/>
        <v>3.9371825304494968E-8</v>
      </c>
      <c r="HI117" s="86">
        <f t="shared" si="409"/>
        <v>2.0481105719289563E-11</v>
      </c>
      <c r="HJ117" s="86">
        <f t="shared" si="410"/>
        <v>1.0216664707288792E-12</v>
      </c>
      <c r="HK117" s="86">
        <f t="shared" si="411"/>
        <v>6.4879828757015857E-3</v>
      </c>
      <c r="HL117" s="86">
        <f t="shared" si="412"/>
        <v>3.5691571517221849E-11</v>
      </c>
      <c r="HM117" s="86">
        <f t="shared" si="413"/>
        <v>1.3452041693447323E-7</v>
      </c>
      <c r="HN117" s="86">
        <f t="shared" si="414"/>
        <v>7.2529165907066378E-11</v>
      </c>
      <c r="HO117" s="86">
        <f t="shared" si="415"/>
        <v>2.939231404336055E-6</v>
      </c>
      <c r="HP117" s="86">
        <f t="shared" si="416"/>
        <v>5.9192088319345762E-4</v>
      </c>
      <c r="HQ117" s="86">
        <f t="shared" si="417"/>
        <v>3.7712120622409369E-4</v>
      </c>
      <c r="HS117" s="86">
        <f t="shared" si="327"/>
        <v>2.0152916914094066E-8</v>
      </c>
      <c r="HT117" s="86">
        <f t="shared" si="418"/>
        <v>7.9175402656519255E-7</v>
      </c>
      <c r="HU117" s="86">
        <f t="shared" si="419"/>
        <v>3.1346989215648245E-8</v>
      </c>
      <c r="HV117" s="86">
        <f t="shared" si="420"/>
        <v>5.4323916388893359E-9</v>
      </c>
      <c r="HW117" s="86">
        <f t="shared" si="421"/>
        <v>3.0270381148062581E-9</v>
      </c>
      <c r="HX117" s="86">
        <f t="shared" si="422"/>
        <v>1.1241738467691353E-8</v>
      </c>
      <c r="HY117" s="86">
        <f t="shared" si="423"/>
        <v>8.5233237236005004E-9</v>
      </c>
      <c r="HZ117" s="86">
        <f t="shared" si="424"/>
        <v>1.1738826781921195E-8</v>
      </c>
      <c r="IA117" s="86">
        <f t="shared" si="425"/>
        <v>2.0568693681015509E-11</v>
      </c>
      <c r="IB117" s="86">
        <f t="shared" si="426"/>
        <v>2.9151496577200428E-9</v>
      </c>
      <c r="IC117" s="86">
        <f t="shared" si="427"/>
        <v>2.7622629002603316E-9</v>
      </c>
      <c r="ID117" s="86">
        <f t="shared" si="428"/>
        <v>3.7756800790241977E-9</v>
      </c>
      <c r="IE117" s="86">
        <f t="shared" si="429"/>
        <v>1.3895197490368692E-10</v>
      </c>
      <c r="IF117" s="86">
        <f t="shared" si="430"/>
        <v>7.5236363464959494E-6</v>
      </c>
      <c r="IG117" s="86">
        <f t="shared" si="431"/>
        <v>6.1647803398882544E-6</v>
      </c>
      <c r="II117" s="86">
        <f t="shared" si="328"/>
        <v>2.8767664899320999E-53</v>
      </c>
      <c r="IJ117" s="86">
        <f t="shared" si="329"/>
        <v>2.5848553734103545E-50</v>
      </c>
      <c r="IK117" s="86">
        <f t="shared" si="330"/>
        <v>7.6867497832055554E-55</v>
      </c>
      <c r="IL117" s="86">
        <f t="shared" si="331"/>
        <v>3.714554941243697E-64</v>
      </c>
      <c r="IM117" s="86">
        <f t="shared" si="332"/>
        <v>2.5846983835817118E-62</v>
      </c>
      <c r="IN117" s="86">
        <f t="shared" si="333"/>
        <v>1.410478622451296E-56</v>
      </c>
      <c r="IO117" s="86">
        <f t="shared" si="334"/>
        <v>3.4389215658663875E-55</v>
      </c>
      <c r="IP117" s="86">
        <f t="shared" si="335"/>
        <v>2.888316713410193E-58</v>
      </c>
      <c r="IQ117" s="86">
        <f t="shared" si="336"/>
        <v>2.2148376426684866E-66</v>
      </c>
      <c r="IR117" s="86">
        <f t="shared" si="337"/>
        <v>1.5683026802290099E-61</v>
      </c>
      <c r="IS117" s="86">
        <f t="shared" si="338"/>
        <v>3.5729307731369154E-62</v>
      </c>
      <c r="IT117" s="86">
        <f t="shared" si="339"/>
        <v>7.0743801868302927E-63</v>
      </c>
      <c r="IU117" s="86">
        <f t="shared" si="340"/>
        <v>3.0010437069478827E-66</v>
      </c>
      <c r="IV117" s="86">
        <f t="shared" si="341"/>
        <v>1.7337287627264778E-46</v>
      </c>
      <c r="IW117" s="86">
        <f t="shared" si="342"/>
        <v>6.427386560480843E-34</v>
      </c>
      <c r="IY117" s="86">
        <f t="shared" si="343"/>
        <v>2.8980087386315685E-4</v>
      </c>
      <c r="IZ117" s="86">
        <f t="shared" si="344"/>
        <v>1.014787310557192E-6</v>
      </c>
      <c r="JA117" s="86">
        <f t="shared" si="345"/>
        <v>1.0755949247584635E-6</v>
      </c>
      <c r="JB117" s="86">
        <f t="shared" si="346"/>
        <v>5.5521560317669193E-9</v>
      </c>
      <c r="JC117" s="86">
        <f t="shared" si="347"/>
        <v>3.4413925741565395E-9</v>
      </c>
      <c r="JD117" s="86">
        <f t="shared" si="348"/>
        <v>5.0613563772186319E-8</v>
      </c>
      <c r="JE117" s="86">
        <f t="shared" si="349"/>
        <v>8.54380482931979E-9</v>
      </c>
      <c r="JF117" s="86">
        <f t="shared" si="350"/>
        <v>1.1739848448391923E-8</v>
      </c>
      <c r="JG117" s="86">
        <f t="shared" si="351"/>
        <v>6.4879828962702791E-3</v>
      </c>
      <c r="JH117" s="86">
        <f t="shared" si="352"/>
        <v>2.9508412292372646E-9</v>
      </c>
      <c r="JI117" s="86">
        <f t="shared" si="353"/>
        <v>1.3728267983473355E-7</v>
      </c>
      <c r="JJ117" s="86">
        <f t="shared" si="354"/>
        <v>3.8482092449312643E-9</v>
      </c>
      <c r="JK117" s="86">
        <f t="shared" si="355"/>
        <v>2.9393703563109587E-6</v>
      </c>
      <c r="JL117" s="86">
        <f t="shared" si="356"/>
        <v>5.9944451953995357E-4</v>
      </c>
      <c r="JM117" s="86">
        <f t="shared" si="357"/>
        <v>3.8328598656398196E-4</v>
      </c>
    </row>
    <row r="118" spans="2:273" x14ac:dyDescent="0.25">
      <c r="B118" s="2">
        <v>91</v>
      </c>
      <c r="C118" s="37">
        <v>90.418999999999997</v>
      </c>
      <c r="D118" s="37">
        <v>90.233000000000004</v>
      </c>
      <c r="E118" s="37">
        <v>90.575000000000003</v>
      </c>
      <c r="F118" s="37">
        <v>87.3</v>
      </c>
      <c r="G118" s="37">
        <v>88.316999999999993</v>
      </c>
      <c r="H118" s="37">
        <v>91.293000000000006</v>
      </c>
      <c r="I118" s="37">
        <v>89.340999999999994</v>
      </c>
      <c r="J118" s="37">
        <v>89.853999999999999</v>
      </c>
      <c r="K118" s="37">
        <v>89.049000000000007</v>
      </c>
      <c r="L118" s="37">
        <v>90.977000000000004</v>
      </c>
      <c r="M118" s="37">
        <v>91.19</v>
      </c>
      <c r="N118" s="37">
        <v>94.81</v>
      </c>
      <c r="O118" s="37">
        <v>96.5</v>
      </c>
      <c r="P118" s="37">
        <v>96.5</v>
      </c>
      <c r="Q118" s="37">
        <v>96.875</v>
      </c>
      <c r="S118" s="4">
        <f t="shared" si="229"/>
        <v>90.422201878101987</v>
      </c>
      <c r="T118" s="4">
        <f t="shared" si="230"/>
        <v>90.271244534123511</v>
      </c>
      <c r="U118" s="4">
        <f t="shared" si="231"/>
        <v>89.275040621043431</v>
      </c>
      <c r="V118" s="4">
        <f t="shared" si="232"/>
        <v>89.66878163383187</v>
      </c>
      <c r="W118" s="4">
        <f t="shared" si="233"/>
        <v>89.992317947040917</v>
      </c>
      <c r="X118" s="4">
        <f t="shared" si="234"/>
        <v>91.231812387584569</v>
      </c>
      <c r="Y118" s="4">
        <f t="shared" si="235"/>
        <v>89.745650807559556</v>
      </c>
      <c r="Z118" s="4">
        <f t="shared" si="236"/>
        <v>91.645355380953717</v>
      </c>
      <c r="AA118" s="4">
        <f t="shared" si="237"/>
        <v>92.302978047428468</v>
      </c>
      <c r="AB118" s="4">
        <f t="shared" si="238"/>
        <v>91.79675608592683</v>
      </c>
      <c r="AC118" s="4">
        <f t="shared" si="239"/>
        <v>93.49530364378451</v>
      </c>
      <c r="AD118" s="4">
        <f t="shared" si="240"/>
        <v>94.939889051752175</v>
      </c>
      <c r="AE118" s="4">
        <f t="shared" si="241"/>
        <v>97.696051582597292</v>
      </c>
      <c r="AF118" s="4">
        <f t="shared" si="242"/>
        <v>96.4115747585533</v>
      </c>
      <c r="AG118" s="4">
        <f t="shared" si="243"/>
        <v>96.62999054259592</v>
      </c>
      <c r="AI118" s="4">
        <f t="shared" si="244"/>
        <v>-3.2018781019900189E-3</v>
      </c>
      <c r="AJ118" s="4">
        <f t="shared" si="245"/>
        <v>-3.8244534123506924E-2</v>
      </c>
      <c r="AK118" s="4">
        <f t="shared" si="246"/>
        <v>1.2999593789565722</v>
      </c>
      <c r="AL118" s="4">
        <f t="shared" si="247"/>
        <v>-2.3687816338318726</v>
      </c>
      <c r="AM118" s="4">
        <f t="shared" si="248"/>
        <v>-1.6753179470409236</v>
      </c>
      <c r="AN118" s="4">
        <f t="shared" si="249"/>
        <v>6.1187612415437798E-2</v>
      </c>
      <c r="AO118" s="4">
        <f t="shared" si="250"/>
        <v>-0.40465080755956251</v>
      </c>
      <c r="AP118" s="4">
        <f t="shared" si="251"/>
        <v>-1.7913553809537177</v>
      </c>
      <c r="AQ118" s="4">
        <f t="shared" si="252"/>
        <v>-3.2539780474284612</v>
      </c>
      <c r="AR118" s="4">
        <f t="shared" si="253"/>
        <v>-0.81975608592682647</v>
      </c>
      <c r="AS118" s="4">
        <f t="shared" si="254"/>
        <v>-2.3053036437845122</v>
      </c>
      <c r="AT118" s="4">
        <f t="shared" si="255"/>
        <v>-0.12988905175217269</v>
      </c>
      <c r="AU118" s="4">
        <f t="shared" si="256"/>
        <v>-1.1960515825972919</v>
      </c>
      <c r="AV118" s="4">
        <f t="shared" si="358"/>
        <v>8.8425241446699943E-2</v>
      </c>
      <c r="AW118" s="4">
        <f t="shared" si="358"/>
        <v>0.24500945740408042</v>
      </c>
      <c r="AY118" s="2">
        <f t="shared" si="308"/>
        <v>90.420876870527081</v>
      </c>
      <c r="AZ118" s="2">
        <f t="shared" si="359"/>
        <v>90.27120942560623</v>
      </c>
      <c r="BA118" s="2">
        <f t="shared" si="360"/>
        <v>89.275036250445766</v>
      </c>
      <c r="BB118" s="2">
        <f t="shared" si="361"/>
        <v>89.668780182617994</v>
      </c>
      <c r="BC118" s="2">
        <f t="shared" si="362"/>
        <v>89.992316894345322</v>
      </c>
      <c r="BD118" s="2">
        <f t="shared" si="363"/>
        <v>91.231808060800887</v>
      </c>
      <c r="BE118" s="2">
        <f t="shared" si="364"/>
        <v>89.745647158891202</v>
      </c>
      <c r="BF118" s="2">
        <f t="shared" si="365"/>
        <v>91.645349594457201</v>
      </c>
      <c r="BG118" s="2">
        <f t="shared" si="366"/>
        <v>92.262031501021539</v>
      </c>
      <c r="BH118" s="2">
        <f t="shared" si="367"/>
        <v>91.796754168888242</v>
      </c>
      <c r="BI118" s="2">
        <f t="shared" si="368"/>
        <v>93.495301406077317</v>
      </c>
      <c r="BJ118" s="2">
        <f t="shared" si="369"/>
        <v>94.939886200851518</v>
      </c>
      <c r="BK118" s="2">
        <f t="shared" si="370"/>
        <v>97.696048019762955</v>
      </c>
      <c r="BL118" s="2">
        <f t="shared" si="371"/>
        <v>96.405397505532221</v>
      </c>
      <c r="BM118" s="2">
        <f t="shared" si="372"/>
        <v>96.621882425956258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90.418999999999997</v>
      </c>
      <c r="CF118" s="2">
        <f t="shared" si="310"/>
        <v>90.233000000000004</v>
      </c>
      <c r="CG118" s="2">
        <f t="shared" si="311"/>
        <v>90.575000000000003</v>
      </c>
      <c r="CH118" s="2">
        <f t="shared" si="312"/>
        <v>87.3</v>
      </c>
      <c r="CI118" s="2">
        <f t="shared" si="313"/>
        <v>88.316999999999993</v>
      </c>
      <c r="CJ118" s="2">
        <f t="shared" si="314"/>
        <v>91.293000000000006</v>
      </c>
      <c r="CK118" s="2">
        <f t="shared" si="315"/>
        <v>89.340999999999994</v>
      </c>
      <c r="CL118" s="2">
        <f t="shared" si="316"/>
        <v>89.853999999999999</v>
      </c>
      <c r="CM118" s="2">
        <f t="shared" si="317"/>
        <v>89.049000000000007</v>
      </c>
      <c r="CN118" s="2">
        <f t="shared" si="318"/>
        <v>90.977000000000004</v>
      </c>
      <c r="CO118" s="2">
        <f t="shared" si="319"/>
        <v>91.19</v>
      </c>
      <c r="CP118" s="2">
        <f t="shared" si="320"/>
        <v>94.81</v>
      </c>
      <c r="CQ118" s="2">
        <f t="shared" si="321"/>
        <v>96.5</v>
      </c>
      <c r="CR118" s="2">
        <f t="shared" si="322"/>
        <v>96.5</v>
      </c>
      <c r="CS118" s="2">
        <f t="shared" si="323"/>
        <v>96.875</v>
      </c>
      <c r="CU118" s="2">
        <f t="shared" si="273"/>
        <v>90.418999999999997</v>
      </c>
      <c r="CV118" s="2">
        <f t="shared" si="274"/>
        <v>90.233000000000004</v>
      </c>
      <c r="CW118" s="2">
        <f t="shared" si="275"/>
        <v>90.575000000000003</v>
      </c>
      <c r="CX118" s="2">
        <f t="shared" si="276"/>
        <v>87.3</v>
      </c>
      <c r="CY118" s="2">
        <f t="shared" si="277"/>
        <v>88.316999999999993</v>
      </c>
      <c r="CZ118" s="2">
        <f t="shared" si="278"/>
        <v>91.293000000000006</v>
      </c>
      <c r="DA118" s="2">
        <f t="shared" si="279"/>
        <v>89.340999999999994</v>
      </c>
      <c r="DB118" s="2">
        <f t="shared" si="280"/>
        <v>89.853999999999999</v>
      </c>
      <c r="DC118" s="2">
        <f t="shared" si="281"/>
        <v>89.049000000000007</v>
      </c>
      <c r="DD118" s="2">
        <f t="shared" si="282"/>
        <v>90.977000000000004</v>
      </c>
      <c r="DE118" s="2">
        <f t="shared" si="283"/>
        <v>91.19</v>
      </c>
      <c r="DF118" s="2">
        <f t="shared" si="284"/>
        <v>94.81</v>
      </c>
      <c r="DG118" s="2">
        <f t="shared" si="285"/>
        <v>96.5</v>
      </c>
      <c r="DH118" s="2">
        <f t="shared" si="286"/>
        <v>96.5</v>
      </c>
      <c r="DI118" s="2">
        <f t="shared" si="287"/>
        <v>96.875</v>
      </c>
      <c r="DK118" s="2">
        <f t="shared" si="288"/>
        <v>111.19200323886641</v>
      </c>
      <c r="DL118" s="2">
        <f t="shared" si="373"/>
        <v>118.72499460188935</v>
      </c>
      <c r="DM118" s="2">
        <f t="shared" si="373"/>
        <v>113.42384146341462</v>
      </c>
      <c r="DN118" s="2">
        <f t="shared" si="373"/>
        <v>118.18893292682927</v>
      </c>
      <c r="DO118" s="2">
        <f t="shared" si="373"/>
        <v>115.45583292682923</v>
      </c>
      <c r="DP118" s="2">
        <f t="shared" si="373"/>
        <v>117.25299756097561</v>
      </c>
      <c r="DQ118" s="2">
        <f t="shared" si="373"/>
        <v>111.28727926829268</v>
      </c>
      <c r="DR118" s="2">
        <f t="shared" si="373"/>
        <v>114.3691849217639</v>
      </c>
      <c r="DS118" s="2">
        <f t="shared" si="373"/>
        <v>114.60952936210131</v>
      </c>
      <c r="DT118" s="2">
        <f t="shared" si="373"/>
        <v>112.50936250536252</v>
      </c>
      <c r="DU118" s="2">
        <f t="shared" si="373"/>
        <v>106.23333975270819</v>
      </c>
      <c r="DV118" s="2">
        <f t="shared" si="373"/>
        <v>111.9840452091768</v>
      </c>
      <c r="DW118" s="2">
        <f t="shared" si="373"/>
        <v>113.23754999999998</v>
      </c>
      <c r="DX118" s="2">
        <f t="shared" si="373"/>
        <v>109.14389338731444</v>
      </c>
      <c r="DY118" s="2">
        <f t="shared" si="373"/>
        <v>102.43966386554622</v>
      </c>
      <c r="EA118" s="2">
        <f t="shared" si="228"/>
        <v>90.243868937048518</v>
      </c>
      <c r="EB118" s="2">
        <f t="shared" si="290"/>
        <v>90.039598161550629</v>
      </c>
      <c r="EC118" s="2">
        <f t="shared" si="291"/>
        <v>89.062961221710651</v>
      </c>
      <c r="ED118" s="2">
        <f t="shared" si="292"/>
        <v>89.40432646648452</v>
      </c>
      <c r="EE118" s="2">
        <f t="shared" si="293"/>
        <v>89.757659847590986</v>
      </c>
      <c r="EF118" s="2">
        <f t="shared" si="294"/>
        <v>90.999803746466498</v>
      </c>
      <c r="EG118" s="2">
        <f t="shared" si="295"/>
        <v>89.541674890693315</v>
      </c>
      <c r="EH118" s="2">
        <f t="shared" si="296"/>
        <v>91.41242017324916</v>
      </c>
      <c r="EI118" s="2">
        <f t="shared" si="297"/>
        <v>91.882418242226237</v>
      </c>
      <c r="EJ118" s="2">
        <f t="shared" si="298"/>
        <v>91.558768797399765</v>
      </c>
      <c r="EK118" s="2">
        <f t="shared" si="299"/>
        <v>93.349350878255621</v>
      </c>
      <c r="EL118" s="2">
        <f t="shared" si="300"/>
        <v>94.772419293641931</v>
      </c>
      <c r="EM118" s="2">
        <f t="shared" si="301"/>
        <v>97.548059351045652</v>
      </c>
      <c r="EN118" s="2">
        <f t="shared" si="302"/>
        <v>96.271819624086362</v>
      </c>
      <c r="EO118" s="2">
        <f t="shared" si="303"/>
        <v>96.550660853366551</v>
      </c>
      <c r="EQ118" s="2">
        <f t="shared" si="304"/>
        <v>90.252489199546304</v>
      </c>
      <c r="ER118" s="2">
        <f t="shared" si="374"/>
        <v>89.938408000854565</v>
      </c>
      <c r="ES118" s="2">
        <f t="shared" si="374"/>
        <v>89.043489998616479</v>
      </c>
      <c r="ET118" s="2">
        <f t="shared" si="374"/>
        <v>89.25663130152266</v>
      </c>
      <c r="EU118" s="2">
        <f t="shared" si="374"/>
        <v>89.574413418620438</v>
      </c>
      <c r="EV118" s="2">
        <f t="shared" si="374"/>
        <v>90.736350672258752</v>
      </c>
      <c r="EW118" s="2">
        <f t="shared" si="374"/>
        <v>89.617145389886076</v>
      </c>
      <c r="EX118" s="2">
        <f t="shared" si="374"/>
        <v>91.323027406338909</v>
      </c>
      <c r="EY118" s="2">
        <f t="shared" si="374"/>
        <v>91.808099292827279</v>
      </c>
      <c r="EZ118" s="2">
        <f t="shared" si="374"/>
        <v>91.672834964656786</v>
      </c>
      <c r="FA118" s="2">
        <f t="shared" si="374"/>
        <v>93.406999716860554</v>
      </c>
      <c r="FB118" s="2">
        <f t="shared" si="374"/>
        <v>94.690505805687238</v>
      </c>
      <c r="FC118" s="2">
        <f t="shared" si="374"/>
        <v>97.532407304120724</v>
      </c>
      <c r="FD118" s="2">
        <f t="shared" si="374"/>
        <v>96.769878265855908</v>
      </c>
      <c r="FE118" s="2">
        <f t="shared" si="374"/>
        <v>96.661092723126544</v>
      </c>
      <c r="FG118" s="2">
        <f t="shared" si="306"/>
        <v>0.99155259469097567</v>
      </c>
      <c r="FH118" s="2">
        <f t="shared" si="375"/>
        <v>0.99190288355504153</v>
      </c>
      <c r="FI118" s="2">
        <f t="shared" si="375"/>
        <v>0.99128773445051088</v>
      </c>
      <c r="FJ118" s="2">
        <f t="shared" si="375"/>
        <v>0.99077089491907289</v>
      </c>
      <c r="FK118" s="2">
        <f t="shared" si="375"/>
        <v>0.99081811086617044</v>
      </c>
      <c r="FL118" s="2">
        <f t="shared" si="375"/>
        <v>0.99108801459117768</v>
      </c>
      <c r="FM118" s="2">
        <f t="shared" si="375"/>
        <v>0.99064525281195936</v>
      </c>
      <c r="FN118" s="2">
        <f t="shared" si="375"/>
        <v>0.98981938529447377</v>
      </c>
      <c r="FO118" s="2">
        <f t="shared" si="375"/>
        <v>0.98328156560804847</v>
      </c>
      <c r="FP118" s="2">
        <f t="shared" si="375"/>
        <v>0.98868473197862494</v>
      </c>
      <c r="FQ118" s="2">
        <f t="shared" si="375"/>
        <v>0.98870353980823389</v>
      </c>
      <c r="FR118" s="2">
        <f t="shared" si="375"/>
        <v>0.99023593693383816</v>
      </c>
      <c r="FS118" s="2">
        <f t="shared" si="375"/>
        <v>0.99056245199977855</v>
      </c>
      <c r="FT118" s="2">
        <f t="shared" si="375"/>
        <v>0.98978622807169603</v>
      </c>
      <c r="FU118" s="2">
        <f t="shared" si="375"/>
        <v>0.98798385316817006</v>
      </c>
      <c r="FW118" s="2">
        <f t="shared" si="324"/>
        <v>5.8643879170809498E-3</v>
      </c>
      <c r="FX118" s="2">
        <f t="shared" si="376"/>
        <v>6.4999520416447482E-3</v>
      </c>
      <c r="FY118" s="2">
        <f t="shared" si="377"/>
        <v>8.3933581938779953E-3</v>
      </c>
      <c r="FZ118" s="2">
        <f t="shared" si="378"/>
        <v>8.1413741776156043E-3</v>
      </c>
      <c r="GA118" s="2">
        <f t="shared" si="379"/>
        <v>7.0982523834230435E-3</v>
      </c>
      <c r="GB118" s="2">
        <f t="shared" si="380"/>
        <v>7.4539493661537823E-3</v>
      </c>
      <c r="GC118" s="2">
        <f t="shared" si="381"/>
        <v>7.256302795826979E-3</v>
      </c>
      <c r="GD118" s="2">
        <f t="shared" si="382"/>
        <v>8.7764995884662741E-3</v>
      </c>
      <c r="GE118" s="2">
        <f t="shared" si="383"/>
        <v>4.6886747422870221E-3</v>
      </c>
      <c r="GF118" s="2">
        <f t="shared" si="384"/>
        <v>8.0987070763620453E-3</v>
      </c>
      <c r="GG118" s="2">
        <f t="shared" si="385"/>
        <v>7.0610336675740338E-3</v>
      </c>
      <c r="GH118" s="2">
        <f t="shared" si="386"/>
        <v>7.1843320992954632E-3</v>
      </c>
      <c r="GI118" s="2">
        <f t="shared" si="387"/>
        <v>5.2167222364566824E-3</v>
      </c>
      <c r="GJ118" s="2">
        <f t="shared" si="388"/>
        <v>4.2273250725129085E-3</v>
      </c>
      <c r="GK118" s="2">
        <f t="shared" si="389"/>
        <v>4.1514075896415077E-3</v>
      </c>
      <c r="GM118" s="86">
        <f t="shared" si="325"/>
        <v>4.3818549681621047E-29</v>
      </c>
      <c r="GN118" s="86">
        <f t="shared" si="390"/>
        <v>1.4309871520714954E-65</v>
      </c>
      <c r="GO118" s="86">
        <f t="shared" si="391"/>
        <v>3.9953286727288224E-82</v>
      </c>
      <c r="GP118" s="86">
        <f t="shared" si="392"/>
        <v>8.2308383310199963E-83</v>
      </c>
      <c r="GQ118" s="86">
        <f t="shared" si="393"/>
        <v>5.9347188418894288E-91</v>
      </c>
      <c r="GR118" s="86">
        <f t="shared" si="394"/>
        <v>5.1679248810284478E-92</v>
      </c>
      <c r="GS118" s="86">
        <f t="shared" si="395"/>
        <v>1.2694496193026829E-71</v>
      </c>
      <c r="GT118" s="86">
        <f t="shared" si="396"/>
        <v>8.6598240994880376E-74</v>
      </c>
      <c r="GU118" s="86">
        <f t="shared" si="397"/>
        <v>1.2262678948283872E-43</v>
      </c>
      <c r="GV118" s="86">
        <f t="shared" si="398"/>
        <v>1.0693871352019029E-80</v>
      </c>
      <c r="GW118" s="86">
        <f t="shared" si="399"/>
        <v>3.3874092198719375E-79</v>
      </c>
      <c r="GX118" s="86">
        <f t="shared" si="400"/>
        <v>4.353430165539719E-84</v>
      </c>
      <c r="GY118" s="86">
        <f t="shared" si="401"/>
        <v>6.4109779001779733E-69</v>
      </c>
      <c r="GZ118" s="86">
        <f t="shared" si="402"/>
        <v>1.0280110636930623E-34</v>
      </c>
      <c r="HA118" s="86">
        <f t="shared" si="403"/>
        <v>2.9559554952380402E-36</v>
      </c>
      <c r="HC118" s="86">
        <f t="shared" si="326"/>
        <v>5.894842878185947E-5</v>
      </c>
      <c r="HD118" s="86">
        <f t="shared" si="404"/>
        <v>8.684469240595514E-9</v>
      </c>
      <c r="HE118" s="86">
        <f t="shared" si="405"/>
        <v>7.2804679326135805E-8</v>
      </c>
      <c r="HF118" s="86">
        <f t="shared" si="406"/>
        <v>1.7098060305645499E-12</v>
      </c>
      <c r="HG118" s="86">
        <f t="shared" si="407"/>
        <v>5.3573179415000601E-12</v>
      </c>
      <c r="HH118" s="86">
        <f t="shared" si="408"/>
        <v>1.4605518277095997E-9</v>
      </c>
      <c r="HI118" s="86">
        <f t="shared" si="409"/>
        <v>9.659783482337141E-14</v>
      </c>
      <c r="HJ118" s="86">
        <f t="shared" si="410"/>
        <v>4.5932687045594117E-15</v>
      </c>
      <c r="HK118" s="86">
        <f t="shared" si="411"/>
        <v>7.2343505841408241E-4</v>
      </c>
      <c r="HL118" s="86">
        <f t="shared" si="412"/>
        <v>3.0038804862712806E-13</v>
      </c>
      <c r="HM118" s="86">
        <f t="shared" si="413"/>
        <v>4.8679377656043496E-9</v>
      </c>
      <c r="HN118" s="86">
        <f t="shared" si="414"/>
        <v>7.3419025054758636E-13</v>
      </c>
      <c r="HO118" s="86">
        <f t="shared" si="415"/>
        <v>1.3579382482418948E-7</v>
      </c>
      <c r="HP118" s="86">
        <f t="shared" si="416"/>
        <v>1.0716039362436159E-4</v>
      </c>
      <c r="HQ118" s="86">
        <f t="shared" si="417"/>
        <v>7.026351473836764E-5</v>
      </c>
      <c r="HS118" s="86">
        <f t="shared" si="327"/>
        <v>6.2008270988934347E-8</v>
      </c>
      <c r="HT118" s="86">
        <f t="shared" si="418"/>
        <v>2.121389012239887E-6</v>
      </c>
      <c r="HU118" s="86">
        <f t="shared" si="419"/>
        <v>1.0487625919361886E-7</v>
      </c>
      <c r="HV118" s="86">
        <f t="shared" si="420"/>
        <v>2.1316279087866576E-8</v>
      </c>
      <c r="HW118" s="86">
        <f t="shared" si="421"/>
        <v>1.1466108132349162E-8</v>
      </c>
      <c r="HX118" s="86">
        <f t="shared" si="422"/>
        <v>3.8646853377113386E-8</v>
      </c>
      <c r="HY118" s="86">
        <f t="shared" si="423"/>
        <v>2.8942273378464644E-8</v>
      </c>
      <c r="HZ118" s="86">
        <f t="shared" si="424"/>
        <v>4.2806518470691702E-8</v>
      </c>
      <c r="IA118" s="86">
        <f t="shared" si="425"/>
        <v>8.6109164023268806E-11</v>
      </c>
      <c r="IB118" s="86">
        <f t="shared" si="426"/>
        <v>1.1356901803268249E-8</v>
      </c>
      <c r="IC118" s="86">
        <f t="shared" si="427"/>
        <v>1.046690382710483E-8</v>
      </c>
      <c r="ID118" s="86">
        <f t="shared" si="428"/>
        <v>1.4320377511131626E-8</v>
      </c>
      <c r="IE118" s="86">
        <f t="shared" si="429"/>
        <v>5.6252367452988272E-10</v>
      </c>
      <c r="IF118" s="86">
        <f t="shared" si="430"/>
        <v>1.4358497387434154E-5</v>
      </c>
      <c r="IG118" s="86">
        <f t="shared" si="431"/>
        <v>1.1938926710736133E-5</v>
      </c>
      <c r="II118" s="86">
        <f t="shared" si="328"/>
        <v>1.809629923719119E-51</v>
      </c>
      <c r="IJ118" s="86">
        <f t="shared" si="329"/>
        <v>1.3878133534388939E-48</v>
      </c>
      <c r="IK118" s="86">
        <f t="shared" si="330"/>
        <v>7.5069866949837826E-53</v>
      </c>
      <c r="IL118" s="86">
        <f t="shared" si="331"/>
        <v>7.8208469232315151E-62</v>
      </c>
      <c r="IM118" s="86">
        <f t="shared" si="332"/>
        <v>4.0362237940129546E-60</v>
      </c>
      <c r="IN118" s="86">
        <f t="shared" si="333"/>
        <v>1.4292192998334588E-54</v>
      </c>
      <c r="IO118" s="86">
        <f t="shared" si="334"/>
        <v>3.0275680728284317E-53</v>
      </c>
      <c r="IP118" s="86">
        <f t="shared" si="335"/>
        <v>3.9623042625474385E-56</v>
      </c>
      <c r="IQ118" s="86">
        <f t="shared" si="336"/>
        <v>3.2231260424823783E-64</v>
      </c>
      <c r="IR118" s="86">
        <f t="shared" si="337"/>
        <v>2.6233607186569882E-59</v>
      </c>
      <c r="IS118" s="86">
        <f t="shared" si="338"/>
        <v>5.4856705031189226E-60</v>
      </c>
      <c r="IT118" s="86">
        <f t="shared" si="339"/>
        <v>1.1719082087074437E-60</v>
      </c>
      <c r="IU118" s="86">
        <f t="shared" si="340"/>
        <v>4.7726203694223551E-64</v>
      </c>
      <c r="IV118" s="86">
        <f t="shared" si="341"/>
        <v>5.1285794200291569E-45</v>
      </c>
      <c r="IW118" s="86">
        <f t="shared" si="342"/>
        <v>7.319940448478904E-33</v>
      </c>
      <c r="IY118" s="86">
        <f t="shared" si="343"/>
        <v>5.9010437052848406E-5</v>
      </c>
      <c r="IZ118" s="86">
        <f t="shared" si="344"/>
        <v>2.1300734814804824E-6</v>
      </c>
      <c r="JA118" s="86">
        <f t="shared" si="345"/>
        <v>1.7768093851975466E-7</v>
      </c>
      <c r="JB118" s="86">
        <f t="shared" si="346"/>
        <v>2.1317988893897142E-8</v>
      </c>
      <c r="JC118" s="86">
        <f t="shared" si="347"/>
        <v>1.1471465450290662E-8</v>
      </c>
      <c r="JD118" s="86">
        <f t="shared" si="348"/>
        <v>4.0107405204822986E-8</v>
      </c>
      <c r="JE118" s="86">
        <f t="shared" si="349"/>
        <v>2.8942369976299466E-8</v>
      </c>
      <c r="JF118" s="86">
        <f t="shared" si="350"/>
        <v>4.2806523063960408E-8</v>
      </c>
      <c r="JG118" s="86">
        <f t="shared" si="351"/>
        <v>7.2343514452324648E-4</v>
      </c>
      <c r="JH118" s="86">
        <f t="shared" si="352"/>
        <v>1.1357202191316875E-8</v>
      </c>
      <c r="JI118" s="86">
        <f t="shared" si="353"/>
        <v>1.5334841592709181E-8</v>
      </c>
      <c r="JJ118" s="86">
        <f t="shared" si="354"/>
        <v>1.4321111701382173E-8</v>
      </c>
      <c r="JK118" s="86">
        <f t="shared" si="355"/>
        <v>1.3635634849871937E-7</v>
      </c>
      <c r="JL118" s="86">
        <f t="shared" si="356"/>
        <v>1.2151889101179574E-4</v>
      </c>
      <c r="JM118" s="86">
        <f t="shared" si="357"/>
        <v>8.2202441449103777E-5</v>
      </c>
    </row>
    <row r="119" spans="2:273" x14ac:dyDescent="0.25">
      <c r="B119" s="2">
        <v>92</v>
      </c>
      <c r="C119" s="37">
        <v>88.441999999999993</v>
      </c>
      <c r="D119" s="37">
        <v>89.209000000000003</v>
      </c>
      <c r="E119" s="37">
        <v>88.325000000000003</v>
      </c>
      <c r="F119" s="37">
        <v>88.95</v>
      </c>
      <c r="G119" s="37">
        <v>89.244</v>
      </c>
      <c r="H119" s="37">
        <v>90.072999999999993</v>
      </c>
      <c r="I119" s="37">
        <v>89.853999999999999</v>
      </c>
      <c r="J119" s="37">
        <v>93.049000000000007</v>
      </c>
      <c r="K119" s="37">
        <v>93.293000000000006</v>
      </c>
      <c r="L119" s="37">
        <v>91.558000000000007</v>
      </c>
      <c r="M119" s="37">
        <v>92.524000000000001</v>
      </c>
      <c r="N119" s="37">
        <v>94.238</v>
      </c>
      <c r="O119" s="37">
        <v>95.183999999999997</v>
      </c>
      <c r="P119" s="37">
        <v>95.95</v>
      </c>
      <c r="Q119" s="37">
        <v>93.05</v>
      </c>
      <c r="S119" s="4">
        <f t="shared" si="229"/>
        <v>90.259234432655177</v>
      </c>
      <c r="T119" s="4">
        <f t="shared" si="230"/>
        <v>90.094761975117564</v>
      </c>
      <c r="U119" s="4">
        <f t="shared" si="231"/>
        <v>89.124139413560556</v>
      </c>
      <c r="V119" s="4">
        <f t="shared" si="232"/>
        <v>89.497292338491164</v>
      </c>
      <c r="W119" s="4">
        <f t="shared" si="233"/>
        <v>89.817736654786898</v>
      </c>
      <c r="X119" s="4">
        <f t="shared" si="234"/>
        <v>91.048853384849906</v>
      </c>
      <c r="Y119" s="4">
        <f t="shared" si="235"/>
        <v>89.625322548710187</v>
      </c>
      <c r="Z119" s="4">
        <f t="shared" si="236"/>
        <v>91.43941015201861</v>
      </c>
      <c r="AA119" s="4">
        <f t="shared" si="237"/>
        <v>92.094583829444062</v>
      </c>
      <c r="AB119" s="4">
        <f t="shared" si="238"/>
        <v>91.67030802993871</v>
      </c>
      <c r="AC119" s="4">
        <f t="shared" si="239"/>
        <v>93.345475443131221</v>
      </c>
      <c r="AD119" s="4">
        <f t="shared" si="240"/>
        <v>94.779787284315859</v>
      </c>
      <c r="AE119" s="4">
        <f t="shared" si="241"/>
        <v>97.549736161253549</v>
      </c>
      <c r="AF119" s="4">
        <f t="shared" si="242"/>
        <v>96.304705807564162</v>
      </c>
      <c r="AG119" s="4">
        <f t="shared" si="243"/>
        <v>96.535321280256056</v>
      </c>
      <c r="AI119" s="4">
        <f t="shared" si="244"/>
        <v>-1.8172344326551837</v>
      </c>
      <c r="AJ119" s="4">
        <f t="shared" si="245"/>
        <v>-0.8857619751175605</v>
      </c>
      <c r="AK119" s="4">
        <f t="shared" si="246"/>
        <v>-0.79913941356055318</v>
      </c>
      <c r="AL119" s="4">
        <f t="shared" si="247"/>
        <v>-0.54729233849116099</v>
      </c>
      <c r="AM119" s="4">
        <f t="shared" si="248"/>
        <v>-0.57373665478689873</v>
      </c>
      <c r="AN119" s="4">
        <f t="shared" si="249"/>
        <v>-0.97585338484991269</v>
      </c>
      <c r="AO119" s="4">
        <f t="shared" si="250"/>
        <v>0.22867745128981198</v>
      </c>
      <c r="AP119" s="4">
        <f t="shared" si="251"/>
        <v>1.6095898479813968</v>
      </c>
      <c r="AQ119" s="4">
        <f t="shared" si="252"/>
        <v>1.1984161705559444</v>
      </c>
      <c r="AR119" s="4">
        <f t="shared" si="253"/>
        <v>-0.1123080299387027</v>
      </c>
      <c r="AS119" s="4">
        <f t="shared" si="254"/>
        <v>-0.82147544313122012</v>
      </c>
      <c r="AT119" s="4">
        <f t="shared" si="255"/>
        <v>-0.5417872843158591</v>
      </c>
      <c r="AU119" s="4">
        <f t="shared" si="256"/>
        <v>-2.365736161253551</v>
      </c>
      <c r="AV119" s="4">
        <f t="shared" si="358"/>
        <v>-0.3547058075641587</v>
      </c>
      <c r="AW119" s="4">
        <f t="shared" si="358"/>
        <v>-3.4853212802560591</v>
      </c>
      <c r="AY119" s="2">
        <f t="shared" si="308"/>
        <v>90.259054540036217</v>
      </c>
      <c r="AZ119" s="2">
        <f t="shared" si="359"/>
        <v>90.094675299805175</v>
      </c>
      <c r="BA119" s="2">
        <f t="shared" si="360"/>
        <v>89.124129639417845</v>
      </c>
      <c r="BB119" s="2">
        <f t="shared" si="361"/>
        <v>89.497287147152335</v>
      </c>
      <c r="BC119" s="2">
        <f t="shared" si="362"/>
        <v>89.817732995633264</v>
      </c>
      <c r="BD119" s="2">
        <f t="shared" si="363"/>
        <v>91.048839746663759</v>
      </c>
      <c r="BE119" s="2">
        <f t="shared" si="364"/>
        <v>89.625311103197149</v>
      </c>
      <c r="BF119" s="2">
        <f t="shared" si="365"/>
        <v>91.43939083636954</v>
      </c>
      <c r="BG119" s="2">
        <f t="shared" si="366"/>
        <v>92.092207143787135</v>
      </c>
      <c r="BH119" s="2">
        <f t="shared" si="367"/>
        <v>91.670301194913705</v>
      </c>
      <c r="BI119" s="2">
        <f t="shared" si="368"/>
        <v>93.345467939241814</v>
      </c>
      <c r="BJ119" s="2">
        <f t="shared" si="369"/>
        <v>94.779777372720332</v>
      </c>
      <c r="BK119" s="2">
        <f t="shared" si="370"/>
        <v>97.549735525117086</v>
      </c>
      <c r="BL119" s="2">
        <f t="shared" si="371"/>
        <v>96.297393612751947</v>
      </c>
      <c r="BM119" s="2">
        <f t="shared" si="372"/>
        <v>96.521610355028287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88.441999999999993</v>
      </c>
      <c r="CF119" s="2">
        <f t="shared" si="310"/>
        <v>89.209000000000003</v>
      </c>
      <c r="CG119" s="2">
        <f t="shared" si="311"/>
        <v>88.325000000000003</v>
      </c>
      <c r="CH119" s="2">
        <f t="shared" si="312"/>
        <v>88.95</v>
      </c>
      <c r="CI119" s="2">
        <f t="shared" si="313"/>
        <v>89.244</v>
      </c>
      <c r="CJ119" s="2">
        <f t="shared" si="314"/>
        <v>90.072999999999993</v>
      </c>
      <c r="CK119" s="2">
        <f t="shared" si="315"/>
        <v>89.853999999999999</v>
      </c>
      <c r="CL119" s="2">
        <f t="shared" si="316"/>
        <v>93.049000000000007</v>
      </c>
      <c r="CM119" s="2">
        <f t="shared" si="317"/>
        <v>93.293000000000006</v>
      </c>
      <c r="CN119" s="2">
        <f t="shared" si="318"/>
        <v>91.558000000000007</v>
      </c>
      <c r="CO119" s="2">
        <f t="shared" si="319"/>
        <v>92.524000000000001</v>
      </c>
      <c r="CP119" s="2">
        <f t="shared" si="320"/>
        <v>94.238</v>
      </c>
      <c r="CQ119" s="2">
        <f t="shared" si="321"/>
        <v>95.183999999999997</v>
      </c>
      <c r="CR119" s="2">
        <f t="shared" si="322"/>
        <v>95.95</v>
      </c>
      <c r="CS119" s="2">
        <f t="shared" si="323"/>
        <v>93.05</v>
      </c>
      <c r="CU119" s="2">
        <f t="shared" si="273"/>
        <v>88.441999999999993</v>
      </c>
      <c r="CV119" s="2">
        <f t="shared" si="274"/>
        <v>89.209000000000003</v>
      </c>
      <c r="CW119" s="2">
        <f t="shared" si="275"/>
        <v>88.325000000000003</v>
      </c>
      <c r="CX119" s="2">
        <f t="shared" si="276"/>
        <v>88.95</v>
      </c>
      <c r="CY119" s="2">
        <f t="shared" si="277"/>
        <v>89.244</v>
      </c>
      <c r="CZ119" s="2">
        <f t="shared" si="278"/>
        <v>90.072999999999993</v>
      </c>
      <c r="DA119" s="2">
        <f t="shared" si="279"/>
        <v>89.853999999999999</v>
      </c>
      <c r="DB119" s="2">
        <f t="shared" si="280"/>
        <v>93.049000000000007</v>
      </c>
      <c r="DC119" s="2">
        <f t="shared" si="281"/>
        <v>93.293000000000006</v>
      </c>
      <c r="DD119" s="2">
        <f t="shared" si="282"/>
        <v>91.558000000000007</v>
      </c>
      <c r="DE119" s="2">
        <f t="shared" si="283"/>
        <v>92.524000000000001</v>
      </c>
      <c r="DF119" s="2">
        <f t="shared" si="284"/>
        <v>94.238</v>
      </c>
      <c r="DG119" s="2">
        <f t="shared" si="285"/>
        <v>95.183999999999997</v>
      </c>
      <c r="DH119" s="2">
        <f t="shared" si="286"/>
        <v>95.95</v>
      </c>
      <c r="DI119" s="2">
        <f t="shared" si="287"/>
        <v>93.05</v>
      </c>
      <c r="DK119" s="2">
        <f t="shared" si="288"/>
        <v>111.30678319838057</v>
      </c>
      <c r="DL119" s="2">
        <f t="shared" si="373"/>
        <v>118.95368184885291</v>
      </c>
      <c r="DM119" s="2">
        <f t="shared" si="373"/>
        <v>113.59270637898685</v>
      </c>
      <c r="DN119" s="2">
        <f t="shared" si="373"/>
        <v>118.42762429643525</v>
      </c>
      <c r="DO119" s="2">
        <f t="shared" si="373"/>
        <v>115.65008968105063</v>
      </c>
      <c r="DP119" s="2">
        <f t="shared" si="373"/>
        <v>117.46327270168857</v>
      </c>
      <c r="DQ119" s="2">
        <f t="shared" si="373"/>
        <v>111.43234296435271</v>
      </c>
      <c r="DR119" s="2">
        <f t="shared" si="373"/>
        <v>114.5457169274538</v>
      </c>
      <c r="DS119" s="2">
        <f t="shared" si="373"/>
        <v>114.80095966228893</v>
      </c>
      <c r="DT119" s="2">
        <f t="shared" si="373"/>
        <v>112.65138927498928</v>
      </c>
      <c r="DU119" s="2">
        <f t="shared" si="373"/>
        <v>106.25343845059636</v>
      </c>
      <c r="DV119" s="2">
        <f t="shared" si="373"/>
        <v>112.06542314439946</v>
      </c>
      <c r="DW119" s="2">
        <f t="shared" si="373"/>
        <v>113.32683076923075</v>
      </c>
      <c r="DX119" s="2">
        <f t="shared" si="373"/>
        <v>109.24057354925775</v>
      </c>
      <c r="DY119" s="2">
        <f t="shared" si="373"/>
        <v>102.38733193277311</v>
      </c>
      <c r="EA119" s="2">
        <f t="shared" si="228"/>
        <v>90.095468524251828</v>
      </c>
      <c r="EB119" s="2">
        <f t="shared" si="290"/>
        <v>89.88044455536145</v>
      </c>
      <c r="EC119" s="2">
        <f t="shared" si="291"/>
        <v>88.9281377666818</v>
      </c>
      <c r="ED119" s="2">
        <f t="shared" si="292"/>
        <v>89.252585620654457</v>
      </c>
      <c r="EE119" s="2">
        <f t="shared" si="293"/>
        <v>89.600579642131592</v>
      </c>
      <c r="EF119" s="2">
        <f t="shared" si="294"/>
        <v>90.833997283307056</v>
      </c>
      <c r="EG119" s="2">
        <f t="shared" si="295"/>
        <v>89.437016864459721</v>
      </c>
      <c r="EH119" s="2">
        <f t="shared" si="296"/>
        <v>91.223179870797239</v>
      </c>
      <c r="EI119" s="2">
        <f t="shared" si="297"/>
        <v>91.740422638496284</v>
      </c>
      <c r="EJ119" s="2">
        <f t="shared" si="298"/>
        <v>91.450442831347033</v>
      </c>
      <c r="EK119" s="2">
        <f t="shared" si="299"/>
        <v>93.210568019382208</v>
      </c>
      <c r="EL119" s="2">
        <f t="shared" si="300"/>
        <v>94.624836341736227</v>
      </c>
      <c r="EM119" s="2">
        <f t="shared" si="301"/>
        <v>97.412719877948973</v>
      </c>
      <c r="EN119" s="2">
        <f t="shared" si="302"/>
        <v>96.173471706028678</v>
      </c>
      <c r="EO119" s="2">
        <f t="shared" si="303"/>
        <v>96.456185536082643</v>
      </c>
      <c r="EQ119" s="2">
        <f t="shared" si="304"/>
        <v>90.103223642662272</v>
      </c>
      <c r="ER119" s="2">
        <f t="shared" si="374"/>
        <v>89.793644673091151</v>
      </c>
      <c r="ES119" s="2">
        <f t="shared" si="374"/>
        <v>88.913428686895173</v>
      </c>
      <c r="ET119" s="2">
        <f t="shared" si="374"/>
        <v>89.133117918264716</v>
      </c>
      <c r="EU119" s="2">
        <f t="shared" si="374"/>
        <v>89.451286737652623</v>
      </c>
      <c r="EV119" s="2">
        <f t="shared" si="374"/>
        <v>90.617822966277004</v>
      </c>
      <c r="EW119" s="2">
        <f t="shared" si="374"/>
        <v>89.497846678018931</v>
      </c>
      <c r="EX119" s="2">
        <f t="shared" si="374"/>
        <v>91.168162157233667</v>
      </c>
      <c r="EY119" s="2">
        <f t="shared" si="374"/>
        <v>91.67297888103144</v>
      </c>
      <c r="EZ119" s="2">
        <f t="shared" si="374"/>
        <v>91.546692270848609</v>
      </c>
      <c r="FA119" s="2">
        <f t="shared" si="374"/>
        <v>93.261250136715901</v>
      </c>
      <c r="FB119" s="2">
        <f t="shared" si="374"/>
        <v>94.561352997853916</v>
      </c>
      <c r="FC119" s="2">
        <f t="shared" si="374"/>
        <v>97.399904250469277</v>
      </c>
      <c r="FD119" s="2">
        <f t="shared" si="374"/>
        <v>96.624866797281001</v>
      </c>
      <c r="FE119" s="2">
        <f t="shared" si="374"/>
        <v>96.534742748428371</v>
      </c>
      <c r="FG119" s="2">
        <f t="shared" si="306"/>
        <v>0.99229014421133421</v>
      </c>
      <c r="FH119" s="2">
        <f t="shared" si="375"/>
        <v>0.99261007702138093</v>
      </c>
      <c r="FI119" s="2">
        <f t="shared" si="375"/>
        <v>0.99204822367159484</v>
      </c>
      <c r="FJ119" s="2">
        <f t="shared" si="375"/>
        <v>0.99157611541873747</v>
      </c>
      <c r="FK119" s="2">
        <f t="shared" si="375"/>
        <v>0.99161924671730406</v>
      </c>
      <c r="FL119" s="2">
        <f t="shared" si="375"/>
        <v>0.99186579420348142</v>
      </c>
      <c r="FM119" s="2">
        <f t="shared" si="375"/>
        <v>0.99146134085509696</v>
      </c>
      <c r="FN119" s="2">
        <f t="shared" si="375"/>
        <v>0.99070684437952994</v>
      </c>
      <c r="FO119" s="2">
        <f t="shared" si="375"/>
        <v>0.98473014403314418</v>
      </c>
      <c r="FP119" s="2">
        <f t="shared" si="375"/>
        <v>0.98967006821794246</v>
      </c>
      <c r="FQ119" s="2">
        <f t="shared" si="375"/>
        <v>0.9896872553406777</v>
      </c>
      <c r="FR119" s="2">
        <f t="shared" si="375"/>
        <v>0.99108741156012614</v>
      </c>
      <c r="FS119" s="2">
        <f t="shared" si="375"/>
        <v>0.99138570059603082</v>
      </c>
      <c r="FT119" s="2">
        <f t="shared" si="375"/>
        <v>0.99067655029506274</v>
      </c>
      <c r="FU119" s="2">
        <f t="shared" si="375"/>
        <v>0.98902954488219441</v>
      </c>
      <c r="FW119" s="2">
        <f t="shared" si="324"/>
        <v>6.4265374426693087E-3</v>
      </c>
      <c r="FX119" s="2">
        <f t="shared" si="376"/>
        <v>7.122589088039563E-3</v>
      </c>
      <c r="FY119" s="2">
        <f t="shared" si="377"/>
        <v>9.1956878041851067E-3</v>
      </c>
      <c r="FZ119" s="2">
        <f t="shared" si="378"/>
        <v>8.9198330548827583E-3</v>
      </c>
      <c r="GA119" s="2">
        <f t="shared" si="379"/>
        <v>7.7777525574162813E-3</v>
      </c>
      <c r="GB119" s="2">
        <f t="shared" si="380"/>
        <v>8.1672195515625594E-3</v>
      </c>
      <c r="GC119" s="2">
        <f t="shared" si="381"/>
        <v>7.950811635746154E-3</v>
      </c>
      <c r="GD119" s="2">
        <f t="shared" si="382"/>
        <v>9.6150989401755232E-3</v>
      </c>
      <c r="GE119" s="2">
        <f t="shared" si="383"/>
        <v>5.1387051053862973E-3</v>
      </c>
      <c r="GF119" s="2">
        <f t="shared" si="384"/>
        <v>8.8731227237216371E-3</v>
      </c>
      <c r="GG119" s="2">
        <f t="shared" si="385"/>
        <v>7.7369987382712498E-3</v>
      </c>
      <c r="GH119" s="2">
        <f t="shared" si="386"/>
        <v>7.8720071653704433E-3</v>
      </c>
      <c r="GI119" s="2">
        <f t="shared" si="387"/>
        <v>5.7171447489371904E-3</v>
      </c>
      <c r="GJ119" s="2">
        <f t="shared" si="388"/>
        <v>4.6332801112943557E-3</v>
      </c>
      <c r="GK119" s="2">
        <f t="shared" si="389"/>
        <v>4.5501054956556455E-3</v>
      </c>
      <c r="GM119" s="86">
        <f t="shared" si="325"/>
        <v>7.8598211592545697E-31</v>
      </c>
      <c r="GN119" s="86">
        <f t="shared" si="390"/>
        <v>1.1275885822374936E-69</v>
      </c>
      <c r="GO119" s="86">
        <f t="shared" si="391"/>
        <v>2.9657502699770366E-87</v>
      </c>
      <c r="GP119" s="86">
        <f t="shared" si="392"/>
        <v>7.1257809991722055E-88</v>
      </c>
      <c r="GQ119" s="86">
        <f t="shared" si="393"/>
        <v>1.4290861234946451E-96</v>
      </c>
      <c r="GR119" s="86">
        <f t="shared" si="394"/>
        <v>1.1910817074823253E-97</v>
      </c>
      <c r="GS119" s="86">
        <f t="shared" si="395"/>
        <v>3.971676252214444E-76</v>
      </c>
      <c r="GT119" s="86">
        <f t="shared" si="396"/>
        <v>2.5269617819763519E-78</v>
      </c>
      <c r="GU119" s="86">
        <f t="shared" si="397"/>
        <v>5.8543377564644959E-47</v>
      </c>
      <c r="GV119" s="86">
        <f t="shared" si="398"/>
        <v>9.3588172177923535E-86</v>
      </c>
      <c r="GW119" s="86">
        <f t="shared" si="399"/>
        <v>2.8996826178502602E-84</v>
      </c>
      <c r="GX119" s="86">
        <f t="shared" si="400"/>
        <v>3.1141755983995989E-89</v>
      </c>
      <c r="GY119" s="86">
        <f t="shared" si="401"/>
        <v>2.9772823385354848E-73</v>
      </c>
      <c r="GZ119" s="86">
        <f t="shared" si="402"/>
        <v>7.4499985250386972E-37</v>
      </c>
      <c r="HA119" s="86">
        <f t="shared" si="403"/>
        <v>1.8593833167335891E-38</v>
      </c>
      <c r="HC119" s="86">
        <f t="shared" si="326"/>
        <v>1.023757756210007E-5</v>
      </c>
      <c r="HD119" s="86">
        <f t="shared" si="404"/>
        <v>2.4196894715421483E-10</v>
      </c>
      <c r="HE119" s="86">
        <f t="shared" si="405"/>
        <v>3.943422188967155E-9</v>
      </c>
      <c r="HF119" s="86">
        <f t="shared" si="406"/>
        <v>1.669964421977067E-14</v>
      </c>
      <c r="HG119" s="86">
        <f t="shared" si="407"/>
        <v>4.5524968689426004E-14</v>
      </c>
      <c r="HH119" s="86">
        <f t="shared" si="408"/>
        <v>3.9772386197292324E-11</v>
      </c>
      <c r="HI119" s="86">
        <f t="shared" si="409"/>
        <v>2.6176338153521145E-16</v>
      </c>
      <c r="HJ119" s="86">
        <f t="shared" si="410"/>
        <v>1.2473541653450103E-17</v>
      </c>
      <c r="HK119" s="86">
        <f t="shared" si="411"/>
        <v>5.0645856601593443E-5</v>
      </c>
      <c r="HL119" s="86">
        <f t="shared" si="412"/>
        <v>1.6063488587811848E-15</v>
      </c>
      <c r="HM119" s="86">
        <f t="shared" si="413"/>
        <v>1.2573401443561016E-10</v>
      </c>
      <c r="HN119" s="86">
        <f t="shared" si="414"/>
        <v>4.821472965375505E-15</v>
      </c>
      <c r="HO119" s="86">
        <f t="shared" si="415"/>
        <v>4.3765706867321029E-9</v>
      </c>
      <c r="HP119" s="86">
        <f t="shared" si="416"/>
        <v>1.5910422279210709E-5</v>
      </c>
      <c r="HQ119" s="86">
        <f t="shared" si="417"/>
        <v>1.0946067072027457E-5</v>
      </c>
      <c r="HS119" s="86">
        <f t="shared" si="327"/>
        <v>1.8367840696454384E-7</v>
      </c>
      <c r="HT119" s="86">
        <f t="shared" si="418"/>
        <v>5.4772373186271651E-6</v>
      </c>
      <c r="HU119" s="86">
        <f t="shared" si="419"/>
        <v>3.3538874557476536E-7</v>
      </c>
      <c r="HV119" s="86">
        <f t="shared" si="420"/>
        <v>7.9361385627833697E-8</v>
      </c>
      <c r="HW119" s="86">
        <f t="shared" si="421"/>
        <v>4.1385456408683566E-8</v>
      </c>
      <c r="HX119" s="86">
        <f t="shared" si="422"/>
        <v>1.2707881464222931E-7</v>
      </c>
      <c r="HY119" s="86">
        <f t="shared" si="423"/>
        <v>9.4149701339103334E-8</v>
      </c>
      <c r="HZ119" s="86">
        <f t="shared" si="424"/>
        <v>1.4862659252418761E-7</v>
      </c>
      <c r="IA119" s="86">
        <f t="shared" si="425"/>
        <v>3.4491164606906186E-10</v>
      </c>
      <c r="IB119" s="86">
        <f t="shared" si="426"/>
        <v>4.2075193047705163E-8</v>
      </c>
      <c r="IC119" s="86">
        <f t="shared" si="427"/>
        <v>3.7800293241854408E-8</v>
      </c>
      <c r="ID119" s="86">
        <f t="shared" si="428"/>
        <v>5.1719723574911255E-8</v>
      </c>
      <c r="IE119" s="86">
        <f t="shared" si="429"/>
        <v>2.1753592930177825E-9</v>
      </c>
      <c r="IF119" s="86">
        <f t="shared" si="430"/>
        <v>2.6892296328230572E-5</v>
      </c>
      <c r="IG119" s="86">
        <f t="shared" si="431"/>
        <v>2.267858707860311E-5</v>
      </c>
      <c r="II119" s="86">
        <f t="shared" si="328"/>
        <v>1.058180482207125E-49</v>
      </c>
      <c r="IJ119" s="86">
        <f t="shared" si="329"/>
        <v>6.9361340726158754E-47</v>
      </c>
      <c r="IK119" s="86">
        <f t="shared" si="330"/>
        <v>6.7215077195460614E-51</v>
      </c>
      <c r="IL119" s="86">
        <f t="shared" si="331"/>
        <v>1.488604854125069E-59</v>
      </c>
      <c r="IM119" s="86">
        <f t="shared" si="332"/>
        <v>5.7454189731879842E-58</v>
      </c>
      <c r="IN119" s="86">
        <f t="shared" si="333"/>
        <v>1.3295890728787715E-52</v>
      </c>
      <c r="IO119" s="86">
        <f t="shared" si="334"/>
        <v>2.4546251045866859E-51</v>
      </c>
      <c r="IP119" s="86">
        <f t="shared" si="335"/>
        <v>4.9468487314436711E-54</v>
      </c>
      <c r="IQ119" s="86">
        <f t="shared" si="336"/>
        <v>4.3112113770406432E-62</v>
      </c>
      <c r="IR119" s="86">
        <f t="shared" si="337"/>
        <v>3.9848136999640459E-57</v>
      </c>
      <c r="IS119" s="86">
        <f t="shared" si="338"/>
        <v>7.6805807453739733E-58</v>
      </c>
      <c r="IT119" s="86">
        <f t="shared" si="339"/>
        <v>1.7672899325874112E-58</v>
      </c>
      <c r="IU119" s="86">
        <f t="shared" si="340"/>
        <v>6.9537909580667267E-62</v>
      </c>
      <c r="IV119" s="86">
        <f t="shared" si="341"/>
        <v>1.4343503454919359E-43</v>
      </c>
      <c r="IW119" s="86">
        <f t="shared" si="342"/>
        <v>8.0095775887730744E-32</v>
      </c>
      <c r="IY119" s="86">
        <f t="shared" si="343"/>
        <v>1.0421255969064615E-5</v>
      </c>
      <c r="IZ119" s="86">
        <f t="shared" si="344"/>
        <v>5.4774792875743193E-6</v>
      </c>
      <c r="JA119" s="86">
        <f t="shared" si="345"/>
        <v>3.3933216776373253E-7</v>
      </c>
      <c r="JB119" s="86">
        <f t="shared" si="346"/>
        <v>7.9361402327477914E-8</v>
      </c>
      <c r="JC119" s="86">
        <f t="shared" si="347"/>
        <v>4.1385501933652258E-8</v>
      </c>
      <c r="JD119" s="86">
        <f t="shared" si="348"/>
        <v>1.2711858702842661E-7</v>
      </c>
      <c r="JE119" s="86">
        <f t="shared" si="349"/>
        <v>9.4149701600866717E-8</v>
      </c>
      <c r="JF119" s="86">
        <f t="shared" si="350"/>
        <v>1.4862659253666115E-7</v>
      </c>
      <c r="JG119" s="86">
        <f t="shared" si="351"/>
        <v>5.0646201513239515E-5</v>
      </c>
      <c r="JH119" s="86">
        <f t="shared" si="352"/>
        <v>4.207519465405402E-8</v>
      </c>
      <c r="JI119" s="86">
        <f t="shared" si="353"/>
        <v>3.7926027256290018E-8</v>
      </c>
      <c r="JJ119" s="86">
        <f t="shared" si="354"/>
        <v>5.1719728396384223E-8</v>
      </c>
      <c r="JK119" s="86">
        <f t="shared" si="355"/>
        <v>6.5519299797498855E-9</v>
      </c>
      <c r="JL119" s="86">
        <f t="shared" si="356"/>
        <v>4.2802718607441281E-5</v>
      </c>
      <c r="JM119" s="86">
        <f t="shared" si="357"/>
        <v>3.362465415063057E-5</v>
      </c>
    </row>
    <row r="120" spans="2:273" x14ac:dyDescent="0.25">
      <c r="B120" s="2">
        <v>93</v>
      </c>
      <c r="C120" s="37">
        <v>89.884</v>
      </c>
      <c r="D120" s="37">
        <v>90.394999999999996</v>
      </c>
      <c r="E120" s="37">
        <v>90.325000000000003</v>
      </c>
      <c r="F120" s="37">
        <v>89.125</v>
      </c>
      <c r="G120" s="37">
        <v>92.561000000000007</v>
      </c>
      <c r="H120" s="37">
        <v>91.706999999999994</v>
      </c>
      <c r="I120" s="37">
        <v>88.488</v>
      </c>
      <c r="J120" s="37">
        <v>91.072999999999993</v>
      </c>
      <c r="K120" s="37">
        <v>90.415000000000006</v>
      </c>
      <c r="L120" s="37">
        <v>91.116</v>
      </c>
      <c r="M120" s="37">
        <v>93.405000000000001</v>
      </c>
      <c r="N120" s="37">
        <v>94.048000000000002</v>
      </c>
      <c r="O120" s="37">
        <v>94.921000000000006</v>
      </c>
      <c r="P120" s="37">
        <v>95.875</v>
      </c>
      <c r="Q120" s="37">
        <v>94.025000000000006</v>
      </c>
      <c r="S120" s="4">
        <f t="shared" si="229"/>
        <v>90.098236934699685</v>
      </c>
      <c r="T120" s="4">
        <f t="shared" si="230"/>
        <v>89.919620666444885</v>
      </c>
      <c r="U120" s="4">
        <f t="shared" si="231"/>
        <v>88.974441897620196</v>
      </c>
      <c r="V120" s="4">
        <f t="shared" si="232"/>
        <v>89.327281130977468</v>
      </c>
      <c r="W120" s="4">
        <f t="shared" si="233"/>
        <v>89.644468155241483</v>
      </c>
      <c r="X120" s="4">
        <f t="shared" si="234"/>
        <v>90.867203083270411</v>
      </c>
      <c r="Y120" s="4">
        <f t="shared" si="235"/>
        <v>89.506155768396695</v>
      </c>
      <c r="Z120" s="4">
        <f t="shared" si="236"/>
        <v>91.234717032905934</v>
      </c>
      <c r="AA120" s="4">
        <f t="shared" si="237"/>
        <v>91.924400002721967</v>
      </c>
      <c r="AB120" s="4">
        <f t="shared" si="238"/>
        <v>91.545179195168259</v>
      </c>
      <c r="AC120" s="4">
        <f t="shared" si="239"/>
        <v>93.196460255219336</v>
      </c>
      <c r="AD120" s="4">
        <f t="shared" si="240"/>
        <v>94.620635048673563</v>
      </c>
      <c r="AE120" s="4">
        <f t="shared" si="241"/>
        <v>97.404207296322951</v>
      </c>
      <c r="AF120" s="4">
        <f t="shared" si="242"/>
        <v>96.202633781919559</v>
      </c>
      <c r="AG120" s="4">
        <f t="shared" si="243"/>
        <v>96.446399075448909</v>
      </c>
      <c r="AI120" s="4">
        <f t="shared" si="244"/>
        <v>-0.21423693469968441</v>
      </c>
      <c r="AJ120" s="4">
        <f t="shared" si="245"/>
        <v>0.47537933355511086</v>
      </c>
      <c r="AK120" s="4">
        <f t="shared" si="246"/>
        <v>1.3505581023798072</v>
      </c>
      <c r="AL120" s="4">
        <f t="shared" si="247"/>
        <v>-0.20228113097746814</v>
      </c>
      <c r="AM120" s="4">
        <f t="shared" si="248"/>
        <v>2.9165318447585236</v>
      </c>
      <c r="AN120" s="4">
        <f t="shared" si="249"/>
        <v>0.83979691672958268</v>
      </c>
      <c r="AO120" s="4">
        <f t="shared" si="250"/>
        <v>-1.0181557683966957</v>
      </c>
      <c r="AP120" s="4">
        <f t="shared" si="251"/>
        <v>-0.16171703290594053</v>
      </c>
      <c r="AQ120" s="4">
        <f t="shared" si="252"/>
        <v>-1.5094000027219607</v>
      </c>
      <c r="AR120" s="4">
        <f t="shared" si="253"/>
        <v>-0.42917919516825975</v>
      </c>
      <c r="AS120" s="4">
        <f t="shared" si="254"/>
        <v>0.20853974478066561</v>
      </c>
      <c r="AT120" s="4">
        <f t="shared" si="255"/>
        <v>-0.57263504867356119</v>
      </c>
      <c r="AU120" s="4">
        <f t="shared" si="256"/>
        <v>-2.483207296322945</v>
      </c>
      <c r="AV120" s="4">
        <f t="shared" si="358"/>
        <v>-0.32763378191955894</v>
      </c>
      <c r="AW120" s="4">
        <f t="shared" si="358"/>
        <v>-2.4213990754489032</v>
      </c>
      <c r="AY120" s="2">
        <f t="shared" si="308"/>
        <v>90.098216447322415</v>
      </c>
      <c r="AZ120" s="2">
        <f t="shared" si="359"/>
        <v>89.919413558556613</v>
      </c>
      <c r="BA120" s="2">
        <f t="shared" si="360"/>
        <v>88.974413337922243</v>
      </c>
      <c r="BB120" s="2">
        <f t="shared" si="361"/>
        <v>89.327263536596092</v>
      </c>
      <c r="BC120" s="2">
        <f t="shared" si="362"/>
        <v>89.644456050361242</v>
      </c>
      <c r="BD120" s="2">
        <f t="shared" si="363"/>
        <v>90.867161815830983</v>
      </c>
      <c r="BE120" s="2">
        <f t="shared" si="364"/>
        <v>89.506121414903461</v>
      </c>
      <c r="BF120" s="2">
        <f t="shared" si="365"/>
        <v>91.234655729189697</v>
      </c>
      <c r="BG120" s="2">
        <f t="shared" si="366"/>
        <v>91.924314988400369</v>
      </c>
      <c r="BH120" s="2">
        <f t="shared" si="367"/>
        <v>91.545156051635431</v>
      </c>
      <c r="BI120" s="2">
        <f t="shared" si="368"/>
        <v>93.196435412751214</v>
      </c>
      <c r="BJ120" s="2">
        <f t="shared" si="369"/>
        <v>94.620602279201066</v>
      </c>
      <c r="BK120" s="2">
        <f t="shared" si="370"/>
        <v>97.40420532773058</v>
      </c>
      <c r="BL120" s="2">
        <f t="shared" si="371"/>
        <v>96.190040657639813</v>
      </c>
      <c r="BM120" s="2">
        <f t="shared" si="372"/>
        <v>96.421764568245166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89.884</v>
      </c>
      <c r="CF120" s="2">
        <f t="shared" si="310"/>
        <v>90.394999999999996</v>
      </c>
      <c r="CG120" s="2">
        <f t="shared" si="311"/>
        <v>90.325000000000003</v>
      </c>
      <c r="CH120" s="2">
        <f t="shared" si="312"/>
        <v>89.125</v>
      </c>
      <c r="CI120" s="2">
        <f t="shared" si="313"/>
        <v>92.561000000000007</v>
      </c>
      <c r="CJ120" s="2">
        <f t="shared" si="314"/>
        <v>91.706999999999994</v>
      </c>
      <c r="CK120" s="2">
        <f t="shared" si="315"/>
        <v>88.488</v>
      </c>
      <c r="CL120" s="2">
        <f t="shared" si="316"/>
        <v>91.072999999999993</v>
      </c>
      <c r="CM120" s="2">
        <f t="shared" si="317"/>
        <v>90.415000000000006</v>
      </c>
      <c r="CN120" s="2">
        <f t="shared" si="318"/>
        <v>91.116</v>
      </c>
      <c r="CO120" s="2">
        <f t="shared" si="319"/>
        <v>93.405000000000001</v>
      </c>
      <c r="CP120" s="2">
        <f t="shared" si="320"/>
        <v>94.048000000000002</v>
      </c>
      <c r="CQ120" s="2">
        <f t="shared" si="321"/>
        <v>94.921000000000006</v>
      </c>
      <c r="CR120" s="2">
        <f t="shared" si="322"/>
        <v>95.875</v>
      </c>
      <c r="CS120" s="2">
        <f t="shared" si="323"/>
        <v>94.025000000000006</v>
      </c>
      <c r="CU120" s="2">
        <f t="shared" si="273"/>
        <v>89.884</v>
      </c>
      <c r="CV120" s="2">
        <f t="shared" si="274"/>
        <v>90.394999999999996</v>
      </c>
      <c r="CW120" s="2">
        <f t="shared" si="275"/>
        <v>90.325000000000003</v>
      </c>
      <c r="CX120" s="2">
        <f t="shared" si="276"/>
        <v>89.125</v>
      </c>
      <c r="CY120" s="2">
        <f t="shared" si="277"/>
        <v>92.561000000000007</v>
      </c>
      <c r="CZ120" s="2">
        <f t="shared" si="278"/>
        <v>91.706999999999994</v>
      </c>
      <c r="DA120" s="2">
        <f t="shared" si="279"/>
        <v>88.488</v>
      </c>
      <c r="DB120" s="2">
        <f t="shared" si="280"/>
        <v>91.072999999999993</v>
      </c>
      <c r="DC120" s="2">
        <f t="shared" si="281"/>
        <v>90.415000000000006</v>
      </c>
      <c r="DD120" s="2">
        <f t="shared" si="282"/>
        <v>91.116</v>
      </c>
      <c r="DE120" s="2">
        <f t="shared" si="283"/>
        <v>93.405000000000001</v>
      </c>
      <c r="DF120" s="2">
        <f t="shared" si="284"/>
        <v>94.048000000000002</v>
      </c>
      <c r="DG120" s="2">
        <f t="shared" si="285"/>
        <v>94.921000000000006</v>
      </c>
      <c r="DH120" s="2">
        <f t="shared" si="286"/>
        <v>95.875</v>
      </c>
      <c r="DI120" s="2">
        <f t="shared" si="287"/>
        <v>94.025000000000006</v>
      </c>
      <c r="DK120" s="2">
        <f t="shared" si="288"/>
        <v>111.42156315789474</v>
      </c>
      <c r="DL120" s="2">
        <f t="shared" si="373"/>
        <v>119.18236909581648</v>
      </c>
      <c r="DM120" s="2">
        <f t="shared" si="373"/>
        <v>113.76157129455908</v>
      </c>
      <c r="DN120" s="2">
        <f t="shared" si="373"/>
        <v>118.66631566604127</v>
      </c>
      <c r="DO120" s="2">
        <f t="shared" si="373"/>
        <v>115.84434643527202</v>
      </c>
      <c r="DP120" s="2">
        <f t="shared" si="373"/>
        <v>117.6735478424015</v>
      </c>
      <c r="DQ120" s="2">
        <f t="shared" si="373"/>
        <v>111.57740666041275</v>
      </c>
      <c r="DR120" s="2">
        <f t="shared" si="373"/>
        <v>114.7222489331437</v>
      </c>
      <c r="DS120" s="2">
        <f t="shared" si="373"/>
        <v>114.99238996247655</v>
      </c>
      <c r="DT120" s="2">
        <f t="shared" si="373"/>
        <v>112.79341604461605</v>
      </c>
      <c r="DU120" s="2">
        <f t="shared" si="373"/>
        <v>106.27353714848454</v>
      </c>
      <c r="DV120" s="2">
        <f t="shared" si="373"/>
        <v>112.14680107962214</v>
      </c>
      <c r="DW120" s="2">
        <f t="shared" si="373"/>
        <v>113.41611153846154</v>
      </c>
      <c r="DX120" s="2">
        <f t="shared" si="373"/>
        <v>109.33725371120107</v>
      </c>
      <c r="DY120" s="2">
        <f t="shared" si="373"/>
        <v>102.33499999999999</v>
      </c>
      <c r="EA120" s="2">
        <f t="shared" si="228"/>
        <v>89.947068111455124</v>
      </c>
      <c r="EB120" s="2">
        <f t="shared" si="290"/>
        <v>89.721290949172285</v>
      </c>
      <c r="EC120" s="2">
        <f t="shared" si="291"/>
        <v>88.793314311652949</v>
      </c>
      <c r="ED120" s="2">
        <f t="shared" si="292"/>
        <v>89.100844774824395</v>
      </c>
      <c r="EE120" s="2">
        <f t="shared" si="293"/>
        <v>89.443499436672198</v>
      </c>
      <c r="EF120" s="2">
        <f t="shared" si="294"/>
        <v>90.668190820147615</v>
      </c>
      <c r="EG120" s="2">
        <f t="shared" si="295"/>
        <v>89.332358838226114</v>
      </c>
      <c r="EH120" s="2">
        <f t="shared" si="296"/>
        <v>91.033939568345318</v>
      </c>
      <c r="EI120" s="2">
        <f t="shared" si="297"/>
        <v>91.598427034766345</v>
      </c>
      <c r="EJ120" s="2">
        <f t="shared" si="298"/>
        <v>91.342116865294315</v>
      </c>
      <c r="EK120" s="2">
        <f t="shared" si="299"/>
        <v>93.071785160508796</v>
      </c>
      <c r="EL120" s="2">
        <f t="shared" si="300"/>
        <v>94.477253389830523</v>
      </c>
      <c r="EM120" s="2">
        <f t="shared" si="301"/>
        <v>97.277380404852295</v>
      </c>
      <c r="EN120" s="2">
        <f t="shared" si="302"/>
        <v>96.075123787970995</v>
      </c>
      <c r="EO120" s="2">
        <f t="shared" si="303"/>
        <v>96.361710218798748</v>
      </c>
      <c r="EQ120" s="2">
        <f t="shared" si="304"/>
        <v>89.953958085778254</v>
      </c>
      <c r="ER120" s="2">
        <f t="shared" si="374"/>
        <v>89.648881345327737</v>
      </c>
      <c r="ES120" s="2">
        <f t="shared" si="374"/>
        <v>88.783367375173853</v>
      </c>
      <c r="ET120" s="2">
        <f t="shared" si="374"/>
        <v>89.009604535006758</v>
      </c>
      <c r="EU120" s="2">
        <f t="shared" si="374"/>
        <v>89.328160056684808</v>
      </c>
      <c r="EV120" s="2">
        <f t="shared" si="374"/>
        <v>90.49929526029527</v>
      </c>
      <c r="EW120" s="2">
        <f t="shared" si="374"/>
        <v>89.378547966151771</v>
      </c>
      <c r="EX120" s="2">
        <f t="shared" si="374"/>
        <v>91.013296908128439</v>
      </c>
      <c r="EY120" s="2">
        <f t="shared" si="374"/>
        <v>91.537858469235601</v>
      </c>
      <c r="EZ120" s="2">
        <f t="shared" si="374"/>
        <v>91.420549577040418</v>
      </c>
      <c r="FA120" s="2">
        <f t="shared" si="374"/>
        <v>93.115500556571263</v>
      </c>
      <c r="FB120" s="2">
        <f t="shared" si="374"/>
        <v>94.432200190020595</v>
      </c>
      <c r="FC120" s="2">
        <f t="shared" si="374"/>
        <v>97.267401196817829</v>
      </c>
      <c r="FD120" s="2">
        <f t="shared" si="374"/>
        <v>96.479855328706094</v>
      </c>
      <c r="FE120" s="2">
        <f t="shared" si="374"/>
        <v>96.408392773730213</v>
      </c>
      <c r="FG120" s="2">
        <f t="shared" si="306"/>
        <v>0.99296375467645104</v>
      </c>
      <c r="FH120" s="2">
        <f t="shared" si="375"/>
        <v>0.99325592492051284</v>
      </c>
      <c r="FI120" s="2">
        <f t="shared" si="375"/>
        <v>0.99274281616163917</v>
      </c>
      <c r="FJ120" s="2">
        <f t="shared" si="375"/>
        <v>0.99231162724953603</v>
      </c>
      <c r="FK120" s="2">
        <f t="shared" si="375"/>
        <v>0.99235102168945444</v>
      </c>
      <c r="FL120" s="2">
        <f t="shared" si="375"/>
        <v>0.99257620276946334</v>
      </c>
      <c r="FM120" s="2">
        <f t="shared" si="375"/>
        <v>0.99220679519786004</v>
      </c>
      <c r="FN120" s="2">
        <f t="shared" si="375"/>
        <v>0.99151760531393807</v>
      </c>
      <c r="FO120" s="2">
        <f t="shared" si="375"/>
        <v>0.98605498958048854</v>
      </c>
      <c r="FP120" s="2">
        <f t="shared" si="375"/>
        <v>0.9905704194915268</v>
      </c>
      <c r="FQ120" s="2">
        <f t="shared" si="375"/>
        <v>0.99058612284330383</v>
      </c>
      <c r="FR120" s="2">
        <f t="shared" si="375"/>
        <v>0.99186524336905291</v>
      </c>
      <c r="FS120" s="2">
        <f t="shared" si="375"/>
        <v>0.99213770622682695</v>
      </c>
      <c r="FT120" s="2">
        <f t="shared" si="375"/>
        <v>0.99148993146769338</v>
      </c>
      <c r="FU120" s="2">
        <f t="shared" si="375"/>
        <v>0.98998515888266614</v>
      </c>
      <c r="FW120" s="2">
        <f t="shared" si="324"/>
        <v>7.0421918775661315E-3</v>
      </c>
      <c r="FX120" s="2">
        <f t="shared" si="376"/>
        <v>7.8044006496410852E-3</v>
      </c>
      <c r="FY120" s="2">
        <f t="shared" si="377"/>
        <v>1.0073933749319338E-2</v>
      </c>
      <c r="FZ120" s="2">
        <f t="shared" si="378"/>
        <v>9.7719929797511779E-3</v>
      </c>
      <c r="GA120" s="2">
        <f t="shared" si="379"/>
        <v>8.5217415196627323E-3</v>
      </c>
      <c r="GB120" s="2">
        <f t="shared" si="380"/>
        <v>8.9481274073700875E-3</v>
      </c>
      <c r="GC120" s="2">
        <f t="shared" si="381"/>
        <v>8.7112094060353383E-3</v>
      </c>
      <c r="GD120" s="2">
        <f t="shared" si="382"/>
        <v>1.0532975454351756E-2</v>
      </c>
      <c r="GE120" s="2">
        <f t="shared" si="383"/>
        <v>5.6316860665746411E-3</v>
      </c>
      <c r="GF120" s="2">
        <f t="shared" si="384"/>
        <v>9.7208639275465636E-3</v>
      </c>
      <c r="GG120" s="2">
        <f t="shared" si="385"/>
        <v>8.477122657636886E-3</v>
      </c>
      <c r="GH120" s="2">
        <f t="shared" si="386"/>
        <v>8.6249337774383095E-3</v>
      </c>
      <c r="GI120" s="2">
        <f t="shared" si="387"/>
        <v>6.2652687656333285E-3</v>
      </c>
      <c r="GJ120" s="2">
        <f t="shared" si="388"/>
        <v>5.0780206900530684E-3</v>
      </c>
      <c r="GK120" s="2">
        <f t="shared" si="389"/>
        <v>4.986902285997975E-3</v>
      </c>
      <c r="GM120" s="86">
        <f t="shared" si="325"/>
        <v>1.2475168172187235E-32</v>
      </c>
      <c r="GN120" s="86">
        <f t="shared" si="390"/>
        <v>6.6289653358993436E-74</v>
      </c>
      <c r="GO120" s="86">
        <f t="shared" si="391"/>
        <v>1.5296361394569018E-92</v>
      </c>
      <c r="GP120" s="86">
        <f t="shared" si="392"/>
        <v>4.3389402174714973E-93</v>
      </c>
      <c r="GQ120" s="86">
        <f t="shared" si="393"/>
        <v>2.3206956554658679E-102</v>
      </c>
      <c r="GR120" s="86">
        <f t="shared" si="394"/>
        <v>1.8547167062575251E-103</v>
      </c>
      <c r="GS120" s="86">
        <f t="shared" si="395"/>
        <v>8.999526436642459E-81</v>
      </c>
      <c r="GT120" s="86">
        <f t="shared" si="396"/>
        <v>5.3682088268443583E-83</v>
      </c>
      <c r="GU120" s="86">
        <f t="shared" si="397"/>
        <v>2.0933912691252612E-50</v>
      </c>
      <c r="GV120" s="86">
        <f t="shared" si="398"/>
        <v>5.7123302316285897E-91</v>
      </c>
      <c r="GW120" s="86">
        <f t="shared" si="399"/>
        <v>1.7172065190195186E-89</v>
      </c>
      <c r="GX120" s="86">
        <f t="shared" si="400"/>
        <v>1.5574331744783575E-94</v>
      </c>
      <c r="GY120" s="86">
        <f t="shared" si="401"/>
        <v>1.0136666079376722E-77</v>
      </c>
      <c r="GZ120" s="86">
        <f t="shared" si="402"/>
        <v>4.6337482843929999E-39</v>
      </c>
      <c r="HA120" s="86">
        <f t="shared" si="403"/>
        <v>1.001922450222838E-40</v>
      </c>
      <c r="HC120" s="86">
        <f t="shared" si="326"/>
        <v>1.5175811516949975E-6</v>
      </c>
      <c r="HD120" s="86">
        <f t="shared" si="404"/>
        <v>4.8214940069587302E-12</v>
      </c>
      <c r="HE120" s="86">
        <f t="shared" si="405"/>
        <v>1.6591480761171595E-10</v>
      </c>
      <c r="HF120" s="86">
        <f t="shared" si="406"/>
        <v>1.1157647430711706E-16</v>
      </c>
      <c r="HG120" s="86">
        <f t="shared" si="407"/>
        <v>2.5420183311115035E-16</v>
      </c>
      <c r="HH120" s="86">
        <f t="shared" si="408"/>
        <v>7.9487683266909673E-13</v>
      </c>
      <c r="HI120" s="86">
        <f t="shared" si="409"/>
        <v>4.0732888975225177E-19</v>
      </c>
      <c r="HJ120" s="86">
        <f t="shared" si="410"/>
        <v>2.045626835894849E-20</v>
      </c>
      <c r="HK120" s="86">
        <f t="shared" si="411"/>
        <v>2.2121721598175466E-6</v>
      </c>
      <c r="HL120" s="86">
        <f t="shared" si="412"/>
        <v>5.4569964306336615E-18</v>
      </c>
      <c r="HM120" s="86">
        <f t="shared" si="413"/>
        <v>2.3173490643598678E-12</v>
      </c>
      <c r="HN120" s="86">
        <f t="shared" si="414"/>
        <v>2.0537297052694758E-17</v>
      </c>
      <c r="HO120" s="86">
        <f t="shared" si="415"/>
        <v>9.8325870391181471E-11</v>
      </c>
      <c r="HP120" s="86">
        <f t="shared" si="416"/>
        <v>1.9366185562781328E-6</v>
      </c>
      <c r="HQ120" s="86">
        <f t="shared" si="417"/>
        <v>1.4260041855636132E-6</v>
      </c>
      <c r="HS120" s="86">
        <f t="shared" si="327"/>
        <v>5.2383289689782789E-7</v>
      </c>
      <c r="HT120" s="86">
        <f t="shared" si="418"/>
        <v>1.3628395578655502E-5</v>
      </c>
      <c r="HU120" s="86">
        <f t="shared" si="419"/>
        <v>1.025295218942084E-6</v>
      </c>
      <c r="HV120" s="86">
        <f t="shared" si="420"/>
        <v>2.8036890967379658E-7</v>
      </c>
      <c r="HW120" s="86">
        <f t="shared" si="421"/>
        <v>1.4234799512526178E-7</v>
      </c>
      <c r="HX120" s="86">
        <f t="shared" si="422"/>
        <v>3.9971173864694262E-7</v>
      </c>
      <c r="HY120" s="86">
        <f t="shared" si="423"/>
        <v>2.9342815056690704E-7</v>
      </c>
      <c r="HZ120" s="86">
        <f t="shared" si="424"/>
        <v>4.913907116993978E-7</v>
      </c>
      <c r="IA120" s="86">
        <f t="shared" si="425"/>
        <v>1.3219251226356251E-9</v>
      </c>
      <c r="IB120" s="86">
        <f t="shared" si="426"/>
        <v>1.482519177810816E-7</v>
      </c>
      <c r="IC120" s="86">
        <f t="shared" si="427"/>
        <v>1.3011688886205327E-7</v>
      </c>
      <c r="ID120" s="86">
        <f t="shared" si="428"/>
        <v>1.7788529020459078E-7</v>
      </c>
      <c r="IE120" s="86">
        <f t="shared" si="429"/>
        <v>8.0364556341358509E-9</v>
      </c>
      <c r="IF120" s="86">
        <f t="shared" si="430"/>
        <v>4.9431408673101322E-5</v>
      </c>
      <c r="IG120" s="86">
        <f t="shared" si="431"/>
        <v>4.2256024498758799E-5</v>
      </c>
      <c r="II120" s="86">
        <f t="shared" si="328"/>
        <v>5.7520074542381231E-48</v>
      </c>
      <c r="IJ120" s="86">
        <f t="shared" si="329"/>
        <v>3.227012824684348E-45</v>
      </c>
      <c r="IK120" s="86">
        <f t="shared" si="330"/>
        <v>5.5176230254604112E-49</v>
      </c>
      <c r="IL120" s="86">
        <f t="shared" si="331"/>
        <v>2.5614728884303292E-57</v>
      </c>
      <c r="IM120" s="86">
        <f t="shared" si="332"/>
        <v>7.4551228814046903E-56</v>
      </c>
      <c r="IN120" s="86">
        <f t="shared" si="333"/>
        <v>1.1356065402976157E-50</v>
      </c>
      <c r="IO120" s="86">
        <f t="shared" si="334"/>
        <v>1.8327431958122241E-49</v>
      </c>
      <c r="IP120" s="86">
        <f t="shared" si="335"/>
        <v>5.6207407036148323E-52</v>
      </c>
      <c r="IQ120" s="86">
        <f t="shared" si="336"/>
        <v>5.3004448881682522E-60</v>
      </c>
      <c r="IR120" s="86">
        <f t="shared" si="337"/>
        <v>5.4964961289578816E-55</v>
      </c>
      <c r="IS120" s="86">
        <f t="shared" si="338"/>
        <v>9.8067057294481558E-56</v>
      </c>
      <c r="IT120" s="86">
        <f t="shared" si="339"/>
        <v>2.4262558640104034E-56</v>
      </c>
      <c r="IU120" s="86">
        <f t="shared" si="340"/>
        <v>9.2826325745611894E-60</v>
      </c>
      <c r="IV120" s="86">
        <f t="shared" si="341"/>
        <v>3.7927974623013858E-42</v>
      </c>
      <c r="IW120" s="86">
        <f t="shared" si="342"/>
        <v>8.4206286055770017E-31</v>
      </c>
      <c r="IY120" s="86">
        <f t="shared" si="343"/>
        <v>2.0414140485928254E-6</v>
      </c>
      <c r="IZ120" s="86">
        <f t="shared" si="344"/>
        <v>1.3628400400149509E-5</v>
      </c>
      <c r="JA120" s="86">
        <f t="shared" si="345"/>
        <v>1.0254611337496956E-6</v>
      </c>
      <c r="JB120" s="86">
        <f t="shared" si="346"/>
        <v>2.8036890978537305E-7</v>
      </c>
      <c r="JC120" s="86">
        <f t="shared" si="347"/>
        <v>1.4234799537946362E-7</v>
      </c>
      <c r="JD120" s="86">
        <f t="shared" si="348"/>
        <v>3.9971253352377526E-7</v>
      </c>
      <c r="JE120" s="86">
        <f t="shared" si="349"/>
        <v>2.9342815056731436E-7</v>
      </c>
      <c r="JF120" s="86">
        <f t="shared" si="350"/>
        <v>4.9139071169941823E-7</v>
      </c>
      <c r="JG120" s="86">
        <f t="shared" si="351"/>
        <v>2.2134940849401822E-6</v>
      </c>
      <c r="JH120" s="86">
        <f t="shared" si="352"/>
        <v>1.4825191778653858E-7</v>
      </c>
      <c r="JI120" s="86">
        <f t="shared" si="353"/>
        <v>1.3011920621111762E-7</v>
      </c>
      <c r="JJ120" s="86">
        <f t="shared" si="354"/>
        <v>1.7788529022512807E-7</v>
      </c>
      <c r="JK120" s="86">
        <f t="shared" si="355"/>
        <v>8.1347815045270317E-9</v>
      </c>
      <c r="JL120" s="86">
        <f t="shared" si="356"/>
        <v>5.1368027229379457E-5</v>
      </c>
      <c r="JM120" s="86">
        <f t="shared" si="357"/>
        <v>4.3682028684322414E-5</v>
      </c>
    </row>
    <row r="121" spans="2:273" x14ac:dyDescent="0.25">
      <c r="B121" s="2">
        <v>94</v>
      </c>
      <c r="C121" s="37">
        <v>92.744</v>
      </c>
      <c r="D121" s="37">
        <v>91.325999999999993</v>
      </c>
      <c r="E121" s="37">
        <v>86.674999999999997</v>
      </c>
      <c r="F121" s="37">
        <v>93.8</v>
      </c>
      <c r="G121" s="37">
        <v>89.756</v>
      </c>
      <c r="H121" s="37">
        <v>92.049000000000007</v>
      </c>
      <c r="I121" s="37">
        <v>88.828999999999994</v>
      </c>
      <c r="J121" s="37">
        <v>91.462999999999994</v>
      </c>
      <c r="K121" s="37">
        <v>90.78</v>
      </c>
      <c r="L121" s="37">
        <v>89.558000000000007</v>
      </c>
      <c r="M121" s="37">
        <v>93.119</v>
      </c>
      <c r="N121" s="37">
        <v>92.929000000000002</v>
      </c>
      <c r="O121" s="37">
        <v>97.316000000000003</v>
      </c>
      <c r="P121" s="37">
        <v>95.6</v>
      </c>
      <c r="Q121" s="37">
        <v>93</v>
      </c>
      <c r="S121" s="4">
        <f t="shared" si="229"/>
        <v>89.938296092424736</v>
      </c>
      <c r="T121" s="4">
        <f t="shared" si="230"/>
        <v>89.745817291068846</v>
      </c>
      <c r="U121" s="4">
        <f t="shared" si="231"/>
        <v>88.825886225702874</v>
      </c>
      <c r="V121" s="4">
        <f t="shared" si="232"/>
        <v>89.158675259748051</v>
      </c>
      <c r="W121" s="4">
        <f t="shared" si="233"/>
        <v>89.472445115607897</v>
      </c>
      <c r="X121" s="4">
        <f t="shared" si="234"/>
        <v>90.686820933096115</v>
      </c>
      <c r="Y121" s="4">
        <f t="shared" si="235"/>
        <v>89.388091554367506</v>
      </c>
      <c r="Z121" s="4">
        <f t="shared" si="236"/>
        <v>91.031264918493321</v>
      </c>
      <c r="AA121" s="4">
        <f t="shared" si="237"/>
        <v>91.758238407845042</v>
      </c>
      <c r="AB121" s="4">
        <f t="shared" si="238"/>
        <v>91.421297374779613</v>
      </c>
      <c r="AC121" s="4">
        <f t="shared" si="239"/>
        <v>93.048225487582883</v>
      </c>
      <c r="AD121" s="4">
        <f t="shared" si="240"/>
        <v>94.462405802579838</v>
      </c>
      <c r="AE121" s="4">
        <f t="shared" si="241"/>
        <v>97.259413180089993</v>
      </c>
      <c r="AF121" s="4">
        <f t="shared" si="242"/>
        <v>96.105262583418138</v>
      </c>
      <c r="AG121" s="4">
        <f t="shared" si="243"/>
        <v>96.36590852441158</v>
      </c>
      <c r="AI121" s="4">
        <f t="shared" si="244"/>
        <v>2.8057039075752641</v>
      </c>
      <c r="AJ121" s="4">
        <f t="shared" si="245"/>
        <v>1.5801827089311473</v>
      </c>
      <c r="AK121" s="4">
        <f t="shared" si="246"/>
        <v>-2.1508862257028767</v>
      </c>
      <c r="AL121" s="4">
        <f t="shared" si="247"/>
        <v>4.641324740251946</v>
      </c>
      <c r="AM121" s="4">
        <f t="shared" si="248"/>
        <v>0.28355488439210319</v>
      </c>
      <c r="AN121" s="4">
        <f t="shared" si="249"/>
        <v>1.3621790669038916</v>
      </c>
      <c r="AO121" s="4">
        <f t="shared" si="250"/>
        <v>-0.55909155436751234</v>
      </c>
      <c r="AP121" s="4">
        <f t="shared" si="251"/>
        <v>0.43173508150667317</v>
      </c>
      <c r="AQ121" s="4">
        <f t="shared" si="252"/>
        <v>-0.97823840784504057</v>
      </c>
      <c r="AR121" s="4">
        <f t="shared" si="253"/>
        <v>-1.8632973747796058</v>
      </c>
      <c r="AS121" s="4">
        <f t="shared" si="254"/>
        <v>7.0774512417116853E-2</v>
      </c>
      <c r="AT121" s="4">
        <f t="shared" si="255"/>
        <v>-1.5334058025798356</v>
      </c>
      <c r="AU121" s="4">
        <f t="shared" si="256"/>
        <v>5.6586819910009467E-2</v>
      </c>
      <c r="AV121" s="4">
        <f t="shared" si="358"/>
        <v>-0.50526258341814412</v>
      </c>
      <c r="AW121" s="4">
        <f t="shared" si="358"/>
        <v>-3.3659085244115801</v>
      </c>
      <c r="AY121" s="2">
        <f t="shared" si="308"/>
        <v>89.938294136876308</v>
      </c>
      <c r="AZ121" s="2">
        <f t="shared" si="359"/>
        <v>89.745341070971506</v>
      </c>
      <c r="BA121" s="2">
        <f t="shared" si="360"/>
        <v>88.825806181972581</v>
      </c>
      <c r="BB121" s="2">
        <f t="shared" si="361"/>
        <v>89.158618765265203</v>
      </c>
      <c r="BC121" s="2">
        <f t="shared" si="362"/>
        <v>89.472407008433152</v>
      </c>
      <c r="BD121" s="2">
        <f t="shared" si="363"/>
        <v>90.686701646984062</v>
      </c>
      <c r="BE121" s="2">
        <f t="shared" si="364"/>
        <v>89.387992895090278</v>
      </c>
      <c r="BF121" s="2">
        <f t="shared" si="365"/>
        <v>91.031079930638001</v>
      </c>
      <c r="BG121" s="2">
        <f t="shared" si="366"/>
        <v>91.758235723555785</v>
      </c>
      <c r="BH121" s="2">
        <f t="shared" si="367"/>
        <v>91.421222953709105</v>
      </c>
      <c r="BI121" s="2">
        <f t="shared" si="368"/>
        <v>93.048147189027347</v>
      </c>
      <c r="BJ121" s="2">
        <f t="shared" si="369"/>
        <v>94.462302774548533</v>
      </c>
      <c r="BK121" s="2">
        <f t="shared" si="370"/>
        <v>97.259406483679854</v>
      </c>
      <c r="BL121" s="2">
        <f t="shared" si="371"/>
        <v>96.083291561056214</v>
      </c>
      <c r="BM121" s="2">
        <f t="shared" si="372"/>
        <v>96.322307113733103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92.744</v>
      </c>
      <c r="CF121" s="2">
        <f t="shared" si="310"/>
        <v>91.325999999999993</v>
      </c>
      <c r="CG121" s="2">
        <f t="shared" si="311"/>
        <v>86.674999999999997</v>
      </c>
      <c r="CH121" s="2">
        <f t="shared" si="312"/>
        <v>93.8</v>
      </c>
      <c r="CI121" s="2">
        <f t="shared" si="313"/>
        <v>89.756</v>
      </c>
      <c r="CJ121" s="2">
        <f t="shared" si="314"/>
        <v>92.049000000000007</v>
      </c>
      <c r="CK121" s="2">
        <f t="shared" si="315"/>
        <v>88.828999999999994</v>
      </c>
      <c r="CL121" s="2">
        <f t="shared" si="316"/>
        <v>91.462999999999994</v>
      </c>
      <c r="CM121" s="2">
        <f t="shared" si="317"/>
        <v>90.78</v>
      </c>
      <c r="CN121" s="2">
        <f t="shared" si="318"/>
        <v>89.558000000000007</v>
      </c>
      <c r="CO121" s="2">
        <f t="shared" si="319"/>
        <v>93.119</v>
      </c>
      <c r="CP121" s="2">
        <f t="shared" si="320"/>
        <v>92.929000000000002</v>
      </c>
      <c r="CQ121" s="2">
        <f t="shared" si="321"/>
        <v>97.316000000000003</v>
      </c>
      <c r="CR121" s="2">
        <f t="shared" si="322"/>
        <v>95.6</v>
      </c>
      <c r="CS121" s="2">
        <f t="shared" si="323"/>
        <v>93</v>
      </c>
      <c r="CU121" s="2">
        <f t="shared" si="273"/>
        <v>92.744</v>
      </c>
      <c r="CV121" s="2">
        <f t="shared" si="274"/>
        <v>91.325999999999993</v>
      </c>
      <c r="CW121" s="2">
        <f t="shared" si="275"/>
        <v>86.674999999999997</v>
      </c>
      <c r="CX121" s="2">
        <f t="shared" si="276"/>
        <v>93.8</v>
      </c>
      <c r="CY121" s="2">
        <f t="shared" si="277"/>
        <v>89.756</v>
      </c>
      <c r="CZ121" s="2">
        <f t="shared" si="278"/>
        <v>92.049000000000007</v>
      </c>
      <c r="DA121" s="2">
        <f t="shared" si="279"/>
        <v>88.828999999999994</v>
      </c>
      <c r="DB121" s="2">
        <f t="shared" si="280"/>
        <v>91.462999999999994</v>
      </c>
      <c r="DC121" s="2">
        <f t="shared" si="281"/>
        <v>90.78</v>
      </c>
      <c r="DD121" s="2">
        <f t="shared" si="282"/>
        <v>89.558000000000007</v>
      </c>
      <c r="DE121" s="2">
        <f t="shared" si="283"/>
        <v>93.119</v>
      </c>
      <c r="DF121" s="2">
        <f t="shared" si="284"/>
        <v>92.929000000000002</v>
      </c>
      <c r="DG121" s="2">
        <f t="shared" si="285"/>
        <v>97.316000000000003</v>
      </c>
      <c r="DH121" s="2">
        <f t="shared" si="286"/>
        <v>95.6</v>
      </c>
      <c r="DI121" s="2">
        <f t="shared" si="287"/>
        <v>93</v>
      </c>
      <c r="DK121" s="2">
        <f t="shared" si="288"/>
        <v>111.53634311740892</v>
      </c>
      <c r="DL121" s="2">
        <f t="shared" si="373"/>
        <v>119.41105634278004</v>
      </c>
      <c r="DM121" s="2">
        <f t="shared" si="373"/>
        <v>113.93043621013132</v>
      </c>
      <c r="DN121" s="2">
        <f t="shared" si="373"/>
        <v>118.90500703564727</v>
      </c>
      <c r="DO121" s="2">
        <f t="shared" si="373"/>
        <v>116.0386031894934</v>
      </c>
      <c r="DP121" s="2">
        <f t="shared" si="373"/>
        <v>117.88382298311446</v>
      </c>
      <c r="DQ121" s="2">
        <f t="shared" si="373"/>
        <v>111.7224703564728</v>
      </c>
      <c r="DR121" s="2">
        <f t="shared" si="373"/>
        <v>114.8987809388336</v>
      </c>
      <c r="DS121" s="2">
        <f t="shared" si="373"/>
        <v>115.18382026266417</v>
      </c>
      <c r="DT121" s="2">
        <f t="shared" si="373"/>
        <v>112.93544281424282</v>
      </c>
      <c r="DU121" s="2">
        <f t="shared" si="373"/>
        <v>106.29363584637271</v>
      </c>
      <c r="DV121" s="2">
        <f t="shared" si="373"/>
        <v>112.22817901484481</v>
      </c>
      <c r="DW121" s="2">
        <f t="shared" si="373"/>
        <v>113.5053923076923</v>
      </c>
      <c r="DX121" s="2">
        <f t="shared" si="373"/>
        <v>109.43393387314438</v>
      </c>
      <c r="DY121" s="2">
        <f t="shared" si="373"/>
        <v>102.28266806722689</v>
      </c>
      <c r="EA121" s="2">
        <f t="shared" si="228"/>
        <v>89.79866769865842</v>
      </c>
      <c r="EB121" s="2">
        <f t="shared" si="290"/>
        <v>89.562137342983121</v>
      </c>
      <c r="EC121" s="2">
        <f t="shared" si="291"/>
        <v>88.658490856624084</v>
      </c>
      <c r="ED121" s="2">
        <f t="shared" si="292"/>
        <v>88.949103928994333</v>
      </c>
      <c r="EE121" s="2">
        <f t="shared" si="293"/>
        <v>89.28641923121279</v>
      </c>
      <c r="EF121" s="2">
        <f t="shared" si="294"/>
        <v>90.502384356988173</v>
      </c>
      <c r="EG121" s="2">
        <f t="shared" si="295"/>
        <v>89.227700811992506</v>
      </c>
      <c r="EH121" s="2">
        <f t="shared" si="296"/>
        <v>90.844699265893411</v>
      </c>
      <c r="EI121" s="2">
        <f t="shared" si="297"/>
        <v>91.456431431036393</v>
      </c>
      <c r="EJ121" s="2">
        <f t="shared" si="298"/>
        <v>91.233790899241583</v>
      </c>
      <c r="EK121" s="2">
        <f t="shared" si="299"/>
        <v>92.933002301635383</v>
      </c>
      <c r="EL121" s="2">
        <f t="shared" si="300"/>
        <v>94.329670437924818</v>
      </c>
      <c r="EM121" s="2">
        <f t="shared" si="301"/>
        <v>97.142040931755616</v>
      </c>
      <c r="EN121" s="2">
        <f t="shared" si="302"/>
        <v>95.976775869913325</v>
      </c>
      <c r="EO121" s="2">
        <f t="shared" si="303"/>
        <v>96.267234901514854</v>
      </c>
      <c r="EQ121" s="2">
        <f t="shared" si="304"/>
        <v>89.804692528894236</v>
      </c>
      <c r="ER121" s="2">
        <f t="shared" si="374"/>
        <v>89.504118017564338</v>
      </c>
      <c r="ES121" s="2">
        <f t="shared" si="374"/>
        <v>88.653306063452533</v>
      </c>
      <c r="ET121" s="2">
        <f t="shared" si="374"/>
        <v>88.886091151748815</v>
      </c>
      <c r="EU121" s="2">
        <f t="shared" si="374"/>
        <v>89.205033375716994</v>
      </c>
      <c r="EV121" s="2">
        <f t="shared" si="374"/>
        <v>90.380767554313522</v>
      </c>
      <c r="EW121" s="2">
        <f t="shared" si="374"/>
        <v>89.259249254284612</v>
      </c>
      <c r="EX121" s="2">
        <f t="shared" si="374"/>
        <v>90.858431659023196</v>
      </c>
      <c r="EY121" s="2">
        <f t="shared" si="374"/>
        <v>91.402738057439777</v>
      </c>
      <c r="EZ121" s="2">
        <f t="shared" si="374"/>
        <v>91.294406883232242</v>
      </c>
      <c r="FA121" s="2">
        <f t="shared" si="374"/>
        <v>92.96975097642661</v>
      </c>
      <c r="FB121" s="2">
        <f t="shared" si="374"/>
        <v>94.303047382187273</v>
      </c>
      <c r="FC121" s="2">
        <f t="shared" si="374"/>
        <v>97.134898143166382</v>
      </c>
      <c r="FD121" s="2">
        <f t="shared" si="374"/>
        <v>96.334843860131173</v>
      </c>
      <c r="FE121" s="2">
        <f t="shared" si="374"/>
        <v>96.282042799032055</v>
      </c>
      <c r="FG121" s="2">
        <f t="shared" si="306"/>
        <v>0.99357889260343701</v>
      </c>
      <c r="FH121" s="2">
        <f t="shared" si="375"/>
        <v>0.99384567841776772</v>
      </c>
      <c r="FI121" s="2">
        <f t="shared" si="375"/>
        <v>0.99337714062608662</v>
      </c>
      <c r="FJ121" s="2">
        <f t="shared" si="375"/>
        <v>0.99298337401294146</v>
      </c>
      <c r="FK121" s="2">
        <f t="shared" si="375"/>
        <v>0.99301935070406466</v>
      </c>
      <c r="FL121" s="2">
        <f t="shared" si="375"/>
        <v>0.99322499092791405</v>
      </c>
      <c r="FM121" s="2">
        <f t="shared" si="375"/>
        <v>0.99288763567409277</v>
      </c>
      <c r="FN121" s="2">
        <f t="shared" si="375"/>
        <v>0.99225818593164639</v>
      </c>
      <c r="FO121" s="2">
        <f t="shared" si="375"/>
        <v>0.98726637506036807</v>
      </c>
      <c r="FP121" s="2">
        <f t="shared" si="375"/>
        <v>0.99139297911293922</v>
      </c>
      <c r="FQ121" s="2">
        <f t="shared" si="375"/>
        <v>0.99140732451507918</v>
      </c>
      <c r="FR121" s="2">
        <f t="shared" si="375"/>
        <v>0.99257569968258663</v>
      </c>
      <c r="FS121" s="2">
        <f t="shared" si="375"/>
        <v>0.99282453889685696</v>
      </c>
      <c r="FT121" s="2">
        <f t="shared" si="375"/>
        <v>0.99223290930561825</v>
      </c>
      <c r="FU121" s="2">
        <f t="shared" si="375"/>
        <v>0.99085830070432923</v>
      </c>
      <c r="FW121" s="2">
        <f t="shared" si="324"/>
        <v>7.7163672082693306E-3</v>
      </c>
      <c r="FX121" s="2">
        <f t="shared" si="376"/>
        <v>8.5509166951210393E-3</v>
      </c>
      <c r="FY121" s="2">
        <f t="shared" si="377"/>
        <v>1.1035123503942616E-2</v>
      </c>
      <c r="FZ121" s="2">
        <f t="shared" si="378"/>
        <v>1.0704685026659182E-2</v>
      </c>
      <c r="GA121" s="2">
        <f t="shared" si="379"/>
        <v>9.3362278753634821E-3</v>
      </c>
      <c r="GB121" s="2">
        <f t="shared" si="380"/>
        <v>9.802963707852946E-3</v>
      </c>
      <c r="GC121" s="2">
        <f t="shared" si="381"/>
        <v>9.5436303102077059E-3</v>
      </c>
      <c r="GD121" s="2">
        <f t="shared" si="382"/>
        <v>1.1537453537404426E-2</v>
      </c>
      <c r="GE121" s="2">
        <f t="shared" si="383"/>
        <v>6.1716676969915864E-3</v>
      </c>
      <c r="GF121" s="2">
        <f t="shared" si="384"/>
        <v>1.0648728419195794E-2</v>
      </c>
      <c r="GG121" s="2">
        <f t="shared" si="385"/>
        <v>9.2873844031175906E-3</v>
      </c>
      <c r="GH121" s="2">
        <f t="shared" si="386"/>
        <v>9.4491889893985204E-3</v>
      </c>
      <c r="GI121" s="2">
        <f t="shared" si="387"/>
        <v>6.8655806130803014E-3</v>
      </c>
      <c r="GJ121" s="2">
        <f t="shared" si="388"/>
        <v>5.5652124669089394E-3</v>
      </c>
      <c r="GK121" s="2">
        <f t="shared" si="389"/>
        <v>5.4654000695128708E-3</v>
      </c>
      <c r="GM121" s="86">
        <f t="shared" si="325"/>
        <v>1.7520181494852547E-34</v>
      </c>
      <c r="GN121" s="86">
        <f t="shared" si="390"/>
        <v>2.9073634008311778E-78</v>
      </c>
      <c r="GO121" s="86">
        <f t="shared" si="391"/>
        <v>5.4813942241290944E-98</v>
      </c>
      <c r="GP121" s="86">
        <f t="shared" si="392"/>
        <v>1.8581308071324279E-98</v>
      </c>
      <c r="GQ121" s="86">
        <f t="shared" si="393"/>
        <v>2.5413100874974421E-108</v>
      </c>
      <c r="GR121" s="86">
        <f t="shared" si="394"/>
        <v>1.9512050719664135E-109</v>
      </c>
      <c r="GS121" s="86">
        <f t="shared" si="395"/>
        <v>1.4768286269414866E-85</v>
      </c>
      <c r="GT121" s="86">
        <f t="shared" si="396"/>
        <v>8.3019360265290482E-88</v>
      </c>
      <c r="GU121" s="86">
        <f t="shared" si="397"/>
        <v>5.6062020792375188E-54</v>
      </c>
      <c r="GV121" s="86">
        <f t="shared" si="398"/>
        <v>2.4315818165105775E-96</v>
      </c>
      <c r="GW121" s="86">
        <f t="shared" si="399"/>
        <v>7.034925689650927E-95</v>
      </c>
      <c r="GX121" s="86">
        <f t="shared" si="400"/>
        <v>5.4451399447660349E-100</v>
      </c>
      <c r="GY121" s="86">
        <f t="shared" si="401"/>
        <v>2.5300364716980434E-82</v>
      </c>
      <c r="GZ121" s="86">
        <f t="shared" si="402"/>
        <v>2.4734550358671478E-41</v>
      </c>
      <c r="HA121" s="86">
        <f t="shared" si="403"/>
        <v>4.6245721406950595E-43</v>
      </c>
      <c r="HC121" s="86">
        <f t="shared" si="326"/>
        <v>1.9199854072711926E-7</v>
      </c>
      <c r="HD121" s="86">
        <f t="shared" si="404"/>
        <v>6.8686135238343522E-14</v>
      </c>
      <c r="HE121" s="86">
        <f t="shared" si="405"/>
        <v>5.4221550229066546E-12</v>
      </c>
      <c r="HF121" s="86">
        <f t="shared" si="406"/>
        <v>5.0993795428633553E-19</v>
      </c>
      <c r="HG121" s="86">
        <f t="shared" si="407"/>
        <v>9.3257169215266599E-19</v>
      </c>
      <c r="HH121" s="86">
        <f t="shared" si="408"/>
        <v>1.1658246343878239E-14</v>
      </c>
      <c r="HI121" s="86">
        <f t="shared" si="409"/>
        <v>3.6386754398553789E-22</v>
      </c>
      <c r="HJ121" s="86">
        <f t="shared" si="410"/>
        <v>2.0257319125771873E-23</v>
      </c>
      <c r="HK121" s="86">
        <f t="shared" si="411"/>
        <v>6.0049818643879374E-8</v>
      </c>
      <c r="HL121" s="86">
        <f t="shared" si="412"/>
        <v>1.1775466268064139E-20</v>
      </c>
      <c r="HM121" s="86">
        <f t="shared" si="413"/>
        <v>3.0472200009236239E-14</v>
      </c>
      <c r="HN121" s="86">
        <f t="shared" si="414"/>
        <v>5.6735429233360657E-20</v>
      </c>
      <c r="HO121" s="86">
        <f t="shared" si="415"/>
        <v>1.5392151049371927E-12</v>
      </c>
      <c r="HP121" s="86">
        <f t="shared" si="416"/>
        <v>1.9322160713694544E-7</v>
      </c>
      <c r="HQ121" s="86">
        <f t="shared" si="417"/>
        <v>1.5537653732417051E-7</v>
      </c>
      <c r="HS121" s="86">
        <f t="shared" si="327"/>
        <v>1.4384160424065051E-6</v>
      </c>
      <c r="HT121" s="86">
        <f t="shared" si="418"/>
        <v>3.2681246255313932E-5</v>
      </c>
      <c r="HU121" s="86">
        <f t="shared" si="419"/>
        <v>2.9965357442468229E-6</v>
      </c>
      <c r="HV121" s="86">
        <f t="shared" si="420"/>
        <v>9.3998675546540302E-7</v>
      </c>
      <c r="HW121" s="86">
        <f t="shared" si="421"/>
        <v>4.6662506932355907E-7</v>
      </c>
      <c r="HX121" s="86">
        <f t="shared" si="422"/>
        <v>1.2027460979109587E-6</v>
      </c>
      <c r="HY121" s="86">
        <f t="shared" si="423"/>
        <v>8.762280383815978E-7</v>
      </c>
      <c r="HZ121" s="86">
        <f t="shared" si="424"/>
        <v>1.547198963764458E-6</v>
      </c>
      <c r="IA121" s="86">
        <f t="shared" si="425"/>
        <v>4.8481179535444658E-9</v>
      </c>
      <c r="IB121" s="86">
        <f t="shared" si="426"/>
        <v>4.9685120001686164E-7</v>
      </c>
      <c r="IC121" s="86">
        <f t="shared" si="427"/>
        <v>4.2694750612506002E-7</v>
      </c>
      <c r="ID121" s="86">
        <f t="shared" si="428"/>
        <v>5.8270479938962943E-7</v>
      </c>
      <c r="IE121" s="86">
        <f t="shared" si="429"/>
        <v>2.8364377026636552E-8</v>
      </c>
      <c r="IF121" s="86">
        <f t="shared" si="430"/>
        <v>8.917727417091983E-5</v>
      </c>
      <c r="IG121" s="86">
        <f t="shared" si="431"/>
        <v>7.7233116311313971E-5</v>
      </c>
      <c r="II121" s="86">
        <f t="shared" si="328"/>
        <v>2.9065246514883636E-46</v>
      </c>
      <c r="IJ121" s="86">
        <f t="shared" si="329"/>
        <v>1.3976105687833986E-43</v>
      </c>
      <c r="IK121" s="86">
        <f t="shared" si="330"/>
        <v>4.152676403718004E-47</v>
      </c>
      <c r="IL121" s="86">
        <f t="shared" si="331"/>
        <v>3.9846591661043577E-55</v>
      </c>
      <c r="IM121" s="86">
        <f t="shared" si="332"/>
        <v>8.8182091751123748E-54</v>
      </c>
      <c r="IN121" s="86">
        <f t="shared" si="333"/>
        <v>8.905047140995663E-49</v>
      </c>
      <c r="IO121" s="86">
        <f t="shared" si="334"/>
        <v>1.2602280660367148E-47</v>
      </c>
      <c r="IP121" s="86">
        <f t="shared" si="335"/>
        <v>5.8123166944324429E-50</v>
      </c>
      <c r="IQ121" s="86">
        <f t="shared" si="336"/>
        <v>5.9899180589734211E-58</v>
      </c>
      <c r="IR121" s="86">
        <f t="shared" si="337"/>
        <v>6.8849071333065152E-53</v>
      </c>
      <c r="IS121" s="86">
        <f t="shared" si="338"/>
        <v>1.141886144883158E-53</v>
      </c>
      <c r="IT121" s="86">
        <f t="shared" si="339"/>
        <v>3.0323957486988633E-54</v>
      </c>
      <c r="IU121" s="86">
        <f t="shared" si="340"/>
        <v>1.1352992336572927E-57</v>
      </c>
      <c r="IV121" s="86">
        <f t="shared" si="341"/>
        <v>9.4823186129044014E-41</v>
      </c>
      <c r="IW121" s="86">
        <f t="shared" si="342"/>
        <v>8.5058229963679999E-30</v>
      </c>
      <c r="IY121" s="86">
        <f t="shared" si="343"/>
        <v>1.6304145831336243E-6</v>
      </c>
      <c r="IZ121" s="86">
        <f t="shared" si="344"/>
        <v>3.2681246324000064E-5</v>
      </c>
      <c r="JA121" s="86">
        <f t="shared" si="345"/>
        <v>2.996541166401846E-6</v>
      </c>
      <c r="JB121" s="86">
        <f t="shared" si="346"/>
        <v>9.3998675546591293E-7</v>
      </c>
      <c r="JC121" s="86">
        <f t="shared" si="347"/>
        <v>4.6662506932449165E-7</v>
      </c>
      <c r="JD121" s="86">
        <f t="shared" si="348"/>
        <v>1.2027461095692051E-6</v>
      </c>
      <c r="JE121" s="86">
        <f t="shared" si="349"/>
        <v>8.7622803838159812E-7</v>
      </c>
      <c r="JF121" s="86">
        <f t="shared" si="350"/>
        <v>1.547198963764458E-6</v>
      </c>
      <c r="JG121" s="86">
        <f t="shared" si="351"/>
        <v>6.4897936597423835E-8</v>
      </c>
      <c r="JH121" s="86">
        <f t="shared" si="352"/>
        <v>4.9685120001687339E-7</v>
      </c>
      <c r="JI121" s="86">
        <f t="shared" si="353"/>
        <v>4.2694753659726003E-7</v>
      </c>
      <c r="JJ121" s="86">
        <f t="shared" si="354"/>
        <v>5.8270479938968618E-7</v>
      </c>
      <c r="JK121" s="86">
        <f t="shared" si="355"/>
        <v>2.836591624174149E-8</v>
      </c>
      <c r="JL121" s="86">
        <f t="shared" si="356"/>
        <v>8.9370495778056771E-5</v>
      </c>
      <c r="JM121" s="86">
        <f t="shared" si="357"/>
        <v>7.7388492848638147E-5</v>
      </c>
    </row>
    <row r="122" spans="2:273" x14ac:dyDescent="0.25">
      <c r="B122" s="2">
        <v>95</v>
      </c>
      <c r="C122" s="37">
        <v>90.837000000000003</v>
      </c>
      <c r="D122" s="37">
        <v>88.628</v>
      </c>
      <c r="E122" s="37">
        <v>88.95</v>
      </c>
      <c r="F122" s="37">
        <v>86.1</v>
      </c>
      <c r="G122" s="37">
        <v>90.683000000000007</v>
      </c>
      <c r="H122" s="37">
        <v>90.024000000000001</v>
      </c>
      <c r="I122" s="37">
        <v>87.731999999999999</v>
      </c>
      <c r="J122" s="37">
        <v>88.293000000000006</v>
      </c>
      <c r="K122" s="37">
        <v>91.706999999999994</v>
      </c>
      <c r="L122" s="37">
        <v>91.046999999999997</v>
      </c>
      <c r="M122" s="37">
        <v>92.286000000000001</v>
      </c>
      <c r="N122" s="37">
        <v>92.81</v>
      </c>
      <c r="O122" s="37">
        <v>98.132000000000005</v>
      </c>
      <c r="P122" s="37">
        <v>94.65</v>
      </c>
      <c r="Q122" s="37">
        <v>94.1</v>
      </c>
      <c r="S122" s="4">
        <f t="shared" si="229"/>
        <v>89.779223540556885</v>
      </c>
      <c r="T122" s="4">
        <f t="shared" si="230"/>
        <v>89.57343370197087</v>
      </c>
      <c r="U122" s="4">
        <f t="shared" si="231"/>
        <v>88.678446391069485</v>
      </c>
      <c r="V122" s="4">
        <f t="shared" si="232"/>
        <v>88.991440488387852</v>
      </c>
      <c r="W122" s="4">
        <f t="shared" si="233"/>
        <v>89.301626719887736</v>
      </c>
      <c r="X122" s="4">
        <f t="shared" si="234"/>
        <v>90.507721715330902</v>
      </c>
      <c r="Y122" s="4">
        <f t="shared" si="235"/>
        <v>89.271116395072113</v>
      </c>
      <c r="Z122" s="4">
        <f t="shared" si="236"/>
        <v>90.829134398754775</v>
      </c>
      <c r="AA122" s="4">
        <f t="shared" si="237"/>
        <v>91.593858619157587</v>
      </c>
      <c r="AB122" s="4">
        <f t="shared" si="238"/>
        <v>91.298638583371456</v>
      </c>
      <c r="AC122" s="4">
        <f t="shared" si="239"/>
        <v>92.900784719971682</v>
      </c>
      <c r="AD122" s="4">
        <f t="shared" si="240"/>
        <v>94.305132808321176</v>
      </c>
      <c r="AE122" s="4">
        <f t="shared" si="241"/>
        <v>97.115312710438161</v>
      </c>
      <c r="AF122" s="4">
        <f t="shared" si="242"/>
        <v>96.014754298704489</v>
      </c>
      <c r="AG122" s="4">
        <f t="shared" si="243"/>
        <v>96.298853450595331</v>
      </c>
      <c r="AI122" s="4">
        <f t="shared" si="244"/>
        <v>1.0577764594431187</v>
      </c>
      <c r="AJ122" s="4">
        <f t="shared" si="245"/>
        <v>-0.94543370197087029</v>
      </c>
      <c r="AK122" s="4">
        <f t="shared" si="246"/>
        <v>0.2715536089305175</v>
      </c>
      <c r="AL122" s="4">
        <f t="shared" si="247"/>
        <v>-2.8914404883878575</v>
      </c>
      <c r="AM122" s="4">
        <f t="shared" si="248"/>
        <v>1.3813732801122711</v>
      </c>
      <c r="AN122" s="4">
        <f t="shared" si="249"/>
        <v>-0.48372171533090125</v>
      </c>
      <c r="AO122" s="4">
        <f t="shared" si="250"/>
        <v>-1.5391163950721136</v>
      </c>
      <c r="AP122" s="4">
        <f t="shared" si="251"/>
        <v>-2.5361343987547684</v>
      </c>
      <c r="AQ122" s="4">
        <f t="shared" si="252"/>
        <v>0.1131413808424071</v>
      </c>
      <c r="AR122" s="4">
        <f t="shared" si="253"/>
        <v>-0.25163858337145939</v>
      </c>
      <c r="AS122" s="4">
        <f t="shared" si="254"/>
        <v>-0.61478471997168072</v>
      </c>
      <c r="AT122" s="4">
        <f t="shared" si="255"/>
        <v>-1.4951328083211735</v>
      </c>
      <c r="AU122" s="4">
        <f t="shared" si="256"/>
        <v>1.016687289561844</v>
      </c>
      <c r="AV122" s="4">
        <f t="shared" si="358"/>
        <v>-1.3647542987044829</v>
      </c>
      <c r="AW122" s="4">
        <f t="shared" si="358"/>
        <v>-2.1988534505953368</v>
      </c>
      <c r="AY122" s="2">
        <f t="shared" si="308"/>
        <v>89.77922338422195</v>
      </c>
      <c r="AZ122" s="2">
        <f t="shared" si="359"/>
        <v>89.5723800917837</v>
      </c>
      <c r="BA122" s="2">
        <f t="shared" si="360"/>
        <v>88.678232252056006</v>
      </c>
      <c r="BB122" s="2">
        <f t="shared" si="361"/>
        <v>88.991268631124143</v>
      </c>
      <c r="BC122" s="2">
        <f t="shared" si="362"/>
        <v>89.30151255971073</v>
      </c>
      <c r="BD122" s="2">
        <f t="shared" si="363"/>
        <v>90.507392345927016</v>
      </c>
      <c r="BE122" s="2">
        <f t="shared" si="364"/>
        <v>89.270845294260752</v>
      </c>
      <c r="BF122" s="2">
        <f t="shared" si="365"/>
        <v>90.828603673578613</v>
      </c>
      <c r="BG122" s="2">
        <f t="shared" si="366"/>
        <v>91.59385576447869</v>
      </c>
      <c r="BH122" s="2">
        <f t="shared" si="367"/>
        <v>91.298411317756489</v>
      </c>
      <c r="BI122" s="2">
        <f t="shared" si="368"/>
        <v>92.900549826782381</v>
      </c>
      <c r="BJ122" s="2">
        <f t="shared" si="369"/>
        <v>94.304824776178833</v>
      </c>
      <c r="BK122" s="2">
        <f t="shared" si="370"/>
        <v>97.115290958695056</v>
      </c>
      <c r="BL122" s="2">
        <f t="shared" si="371"/>
        <v>95.977100894196425</v>
      </c>
      <c r="BM122" s="2">
        <f t="shared" si="372"/>
        <v>96.223202026650227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90.837000000000003</v>
      </c>
      <c r="CF122" s="2">
        <f t="shared" si="310"/>
        <v>88.628</v>
      </c>
      <c r="CG122" s="2">
        <f t="shared" si="311"/>
        <v>88.95</v>
      </c>
      <c r="CH122" s="2">
        <f t="shared" si="312"/>
        <v>86.1</v>
      </c>
      <c r="CI122" s="2">
        <f t="shared" si="313"/>
        <v>90.683000000000007</v>
      </c>
      <c r="CJ122" s="2">
        <f t="shared" si="314"/>
        <v>90.024000000000001</v>
      </c>
      <c r="CK122" s="2">
        <f t="shared" si="315"/>
        <v>87.731999999999999</v>
      </c>
      <c r="CL122" s="2">
        <f t="shared" si="316"/>
        <v>88.293000000000006</v>
      </c>
      <c r="CM122" s="2">
        <f t="shared" si="317"/>
        <v>91.706999999999994</v>
      </c>
      <c r="CN122" s="2">
        <f t="shared" si="318"/>
        <v>91.046999999999997</v>
      </c>
      <c r="CO122" s="2">
        <f t="shared" si="319"/>
        <v>92.286000000000001</v>
      </c>
      <c r="CP122" s="2">
        <f t="shared" si="320"/>
        <v>92.81</v>
      </c>
      <c r="CQ122" s="2">
        <f t="shared" si="321"/>
        <v>98.132000000000005</v>
      </c>
      <c r="CR122" s="2">
        <f t="shared" si="322"/>
        <v>94.65</v>
      </c>
      <c r="CS122" s="2">
        <f t="shared" si="323"/>
        <v>94.1</v>
      </c>
      <c r="CU122" s="2">
        <f t="shared" si="273"/>
        <v>90.837000000000003</v>
      </c>
      <c r="CV122" s="2">
        <f t="shared" si="274"/>
        <v>88.628</v>
      </c>
      <c r="CW122" s="2">
        <f t="shared" si="275"/>
        <v>88.95</v>
      </c>
      <c r="CX122" s="2">
        <f t="shared" si="276"/>
        <v>86.1</v>
      </c>
      <c r="CY122" s="2">
        <f t="shared" si="277"/>
        <v>90.683000000000007</v>
      </c>
      <c r="CZ122" s="2">
        <f t="shared" si="278"/>
        <v>90.024000000000001</v>
      </c>
      <c r="DA122" s="2">
        <f t="shared" si="279"/>
        <v>87.731999999999999</v>
      </c>
      <c r="DB122" s="2">
        <f t="shared" si="280"/>
        <v>88.293000000000006</v>
      </c>
      <c r="DC122" s="2">
        <f t="shared" si="281"/>
        <v>91.706999999999994</v>
      </c>
      <c r="DD122" s="2">
        <f t="shared" si="282"/>
        <v>91.046999999999997</v>
      </c>
      <c r="DE122" s="2">
        <f t="shared" si="283"/>
        <v>92.286000000000001</v>
      </c>
      <c r="DF122" s="2">
        <f t="shared" si="284"/>
        <v>92.81</v>
      </c>
      <c r="DG122" s="2">
        <f t="shared" si="285"/>
        <v>98.132000000000005</v>
      </c>
      <c r="DH122" s="2">
        <f t="shared" si="286"/>
        <v>94.65</v>
      </c>
      <c r="DI122" s="2">
        <f t="shared" si="287"/>
        <v>94.1</v>
      </c>
      <c r="DK122" s="2">
        <f t="shared" si="288"/>
        <v>111.65112307692308</v>
      </c>
      <c r="DL122" s="2">
        <f t="shared" si="373"/>
        <v>119.6397435897436</v>
      </c>
      <c r="DM122" s="2">
        <f t="shared" si="373"/>
        <v>114.09930112570355</v>
      </c>
      <c r="DN122" s="2">
        <f t="shared" si="373"/>
        <v>119.14369840525328</v>
      </c>
      <c r="DO122" s="2">
        <f t="shared" si="373"/>
        <v>116.2328599437148</v>
      </c>
      <c r="DP122" s="2">
        <f t="shared" si="373"/>
        <v>118.09409812382739</v>
      </c>
      <c r="DQ122" s="2">
        <f t="shared" si="373"/>
        <v>111.86753405253283</v>
      </c>
      <c r="DR122" s="2">
        <f t="shared" si="373"/>
        <v>115.0753129445235</v>
      </c>
      <c r="DS122" s="2">
        <f t="shared" si="373"/>
        <v>115.37525056285179</v>
      </c>
      <c r="DT122" s="2">
        <f t="shared" si="373"/>
        <v>113.07746958386959</v>
      </c>
      <c r="DU122" s="2">
        <f t="shared" si="373"/>
        <v>106.31373454426088</v>
      </c>
      <c r="DV122" s="2">
        <f t="shared" si="373"/>
        <v>112.30955695006749</v>
      </c>
      <c r="DW122" s="2">
        <f t="shared" si="373"/>
        <v>113.59467307692307</v>
      </c>
      <c r="DX122" s="2">
        <f t="shared" si="373"/>
        <v>109.53061403508771</v>
      </c>
      <c r="DY122" s="2">
        <f t="shared" si="373"/>
        <v>102.23033613445378</v>
      </c>
      <c r="EA122" s="2">
        <f t="shared" si="228"/>
        <v>89.65026728586173</v>
      </c>
      <c r="EB122" s="2">
        <f t="shared" si="290"/>
        <v>89.402983736793942</v>
      </c>
      <c r="EC122" s="2">
        <f t="shared" si="291"/>
        <v>88.523667401595233</v>
      </c>
      <c r="ED122" s="2">
        <f t="shared" si="292"/>
        <v>88.797363083164271</v>
      </c>
      <c r="EE122" s="2">
        <f t="shared" si="293"/>
        <v>89.129339025753396</v>
      </c>
      <c r="EF122" s="2">
        <f t="shared" si="294"/>
        <v>90.336577893828732</v>
      </c>
      <c r="EG122" s="2">
        <f t="shared" si="295"/>
        <v>89.123042785758912</v>
      </c>
      <c r="EH122" s="2">
        <f t="shared" si="296"/>
        <v>90.65545896344149</v>
      </c>
      <c r="EI122" s="2">
        <f t="shared" si="297"/>
        <v>91.314435827306454</v>
      </c>
      <c r="EJ122" s="2">
        <f t="shared" si="298"/>
        <v>91.125464933188852</v>
      </c>
      <c r="EK122" s="2">
        <f t="shared" si="299"/>
        <v>92.794219442761971</v>
      </c>
      <c r="EL122" s="2">
        <f t="shared" si="300"/>
        <v>94.182087486019114</v>
      </c>
      <c r="EM122" s="2">
        <f t="shared" si="301"/>
        <v>97.006701458658952</v>
      </c>
      <c r="EN122" s="2">
        <f t="shared" si="302"/>
        <v>95.878427951855642</v>
      </c>
      <c r="EO122" s="2">
        <f t="shared" si="303"/>
        <v>96.172759584230946</v>
      </c>
      <c r="EQ122" s="2">
        <f t="shared" si="304"/>
        <v>89.655426972010204</v>
      </c>
      <c r="ER122" s="2">
        <f t="shared" si="374"/>
        <v>89.359354689800924</v>
      </c>
      <c r="ES122" s="2">
        <f t="shared" si="374"/>
        <v>88.523244751731227</v>
      </c>
      <c r="ET122" s="2">
        <f t="shared" si="374"/>
        <v>88.762577768490857</v>
      </c>
      <c r="EU122" s="2">
        <f t="shared" si="374"/>
        <v>89.081906694749179</v>
      </c>
      <c r="EV122" s="2">
        <f t="shared" si="374"/>
        <v>90.262239848331788</v>
      </c>
      <c r="EW122" s="2">
        <f t="shared" si="374"/>
        <v>89.139950542417466</v>
      </c>
      <c r="EX122" s="2">
        <f t="shared" si="374"/>
        <v>90.703566409917968</v>
      </c>
      <c r="EY122" s="2">
        <f t="shared" si="374"/>
        <v>91.267617645643938</v>
      </c>
      <c r="EZ122" s="2">
        <f t="shared" si="374"/>
        <v>91.168264189424065</v>
      </c>
      <c r="FA122" s="2">
        <f t="shared" si="374"/>
        <v>92.824001396281972</v>
      </c>
      <c r="FB122" s="2">
        <f t="shared" si="374"/>
        <v>94.173894574353966</v>
      </c>
      <c r="FC122" s="2">
        <f t="shared" si="374"/>
        <v>97.002395089514948</v>
      </c>
      <c r="FD122" s="2">
        <f t="shared" si="374"/>
        <v>96.189832391556266</v>
      </c>
      <c r="FE122" s="2">
        <f t="shared" si="374"/>
        <v>96.155692824333897</v>
      </c>
      <c r="FG122" s="2">
        <f t="shared" si="306"/>
        <v>0.99414056994687683</v>
      </c>
      <c r="FH122" s="2">
        <f t="shared" si="375"/>
        <v>0.99438415094954002</v>
      </c>
      <c r="FI122" s="2">
        <f t="shared" si="375"/>
        <v>0.99395635859285036</v>
      </c>
      <c r="FJ122" s="2">
        <f t="shared" si="375"/>
        <v>0.99359680779627169</v>
      </c>
      <c r="FK122" s="2">
        <f t="shared" si="375"/>
        <v>0.99362965937636794</v>
      </c>
      <c r="FL122" s="2">
        <f t="shared" si="375"/>
        <v>0.99381743269198564</v>
      </c>
      <c r="FM122" s="2">
        <f t="shared" si="375"/>
        <v>0.99350938474311246</v>
      </c>
      <c r="FN122" s="2">
        <f t="shared" si="375"/>
        <v>0.99293456871181762</v>
      </c>
      <c r="FO122" s="2">
        <f t="shared" si="375"/>
        <v>0.98837376975859381</v>
      </c>
      <c r="FP122" s="2">
        <f t="shared" si="375"/>
        <v>0.99214435438320725</v>
      </c>
      <c r="FQ122" s="2">
        <f t="shared" si="375"/>
        <v>0.99215745736783578</v>
      </c>
      <c r="FR122" s="2">
        <f t="shared" si="375"/>
        <v>0.99322453150720524</v>
      </c>
      <c r="FS122" s="2">
        <f t="shared" si="375"/>
        <v>0.99345176738608065</v>
      </c>
      <c r="FT122" s="2">
        <f t="shared" si="375"/>
        <v>0.99291148466479573</v>
      </c>
      <c r="FU122" s="2">
        <f t="shared" si="375"/>
        <v>0.99165595945258367</v>
      </c>
      <c r="FW122" s="2">
        <f t="shared" si="324"/>
        <v>8.4545343246255587E-3</v>
      </c>
      <c r="FX122" s="2">
        <f t="shared" si="376"/>
        <v>9.3681651922514399E-3</v>
      </c>
      <c r="FY122" s="2">
        <f t="shared" si="377"/>
        <v>1.2086904005855333E-2</v>
      </c>
      <c r="FZ122" s="2">
        <f t="shared" si="378"/>
        <v>1.1725344159847816E-2</v>
      </c>
      <c r="GA122" s="2">
        <f t="shared" si="379"/>
        <v>1.0227757724273607E-2</v>
      </c>
      <c r="GB122" s="2">
        <f t="shared" si="380"/>
        <v>1.0738579712489338E-2</v>
      </c>
      <c r="GC122" s="2">
        <f t="shared" si="381"/>
        <v>1.0454756306937218E-2</v>
      </c>
      <c r="GD122" s="2">
        <f t="shared" si="382"/>
        <v>1.2636500393639378E-2</v>
      </c>
      <c r="GE122" s="2">
        <f t="shared" si="383"/>
        <v>6.7630721183186658E-3</v>
      </c>
      <c r="GF122" s="2">
        <f t="shared" si="384"/>
        <v>1.1664115165028799E-2</v>
      </c>
      <c r="GG122" s="2">
        <f t="shared" si="385"/>
        <v>1.0174298020006436E-2</v>
      </c>
      <c r="GH122" s="2">
        <f t="shared" si="386"/>
        <v>1.0351392946909439E-2</v>
      </c>
      <c r="GI122" s="2">
        <f t="shared" si="387"/>
        <v>7.5229763857866073E-3</v>
      </c>
      <c r="GJ122" s="2">
        <f t="shared" si="388"/>
        <v>6.098859517094094E-3</v>
      </c>
      <c r="GK122" s="2">
        <f t="shared" si="389"/>
        <v>5.9895337765361375E-3</v>
      </c>
      <c r="GM122" s="86">
        <f t="shared" si="325"/>
        <v>2.1770580887072452E-36</v>
      </c>
      <c r="GN122" s="86">
        <f t="shared" si="390"/>
        <v>9.5124224524516332E-83</v>
      </c>
      <c r="GO122" s="86">
        <f t="shared" si="391"/>
        <v>1.3646546339923987E-103</v>
      </c>
      <c r="GP122" s="86">
        <f t="shared" si="392"/>
        <v>5.5961665135288625E-104</v>
      </c>
      <c r="GQ122" s="86">
        <f t="shared" si="393"/>
        <v>1.8765349944337E-114</v>
      </c>
      <c r="GR122" s="86">
        <f t="shared" si="394"/>
        <v>1.3867489533075954E-115</v>
      </c>
      <c r="GS122" s="86">
        <f t="shared" si="395"/>
        <v>1.7550280719478345E-90</v>
      </c>
      <c r="GT122" s="86">
        <f t="shared" si="396"/>
        <v>9.3460586692695246E-93</v>
      </c>
      <c r="GU122" s="86">
        <f t="shared" si="397"/>
        <v>1.1243463978323046E-57</v>
      </c>
      <c r="GV122" s="86">
        <f t="shared" si="398"/>
        <v>7.2181602605118741E-102</v>
      </c>
      <c r="GW122" s="86">
        <f t="shared" si="399"/>
        <v>1.9936048099153924E-100</v>
      </c>
      <c r="GX122" s="86">
        <f t="shared" si="400"/>
        <v>1.3308287785607157E-105</v>
      </c>
      <c r="GY122" s="86">
        <f t="shared" si="401"/>
        <v>4.6290706702099108E-87</v>
      </c>
      <c r="GZ122" s="86">
        <f t="shared" si="402"/>
        <v>1.1330527712995067E-43</v>
      </c>
      <c r="HA122" s="86">
        <f t="shared" si="403"/>
        <v>1.828357784216496E-45</v>
      </c>
      <c r="HC122" s="86">
        <f t="shared" si="326"/>
        <v>2.0731353072609433E-8</v>
      </c>
      <c r="HD122" s="86">
        <f t="shared" si="404"/>
        <v>6.9942694862237253E-16</v>
      </c>
      <c r="HE122" s="86">
        <f t="shared" si="405"/>
        <v>1.3763369776245476E-13</v>
      </c>
      <c r="HF122" s="86">
        <f t="shared" si="406"/>
        <v>1.5940808664576688E-21</v>
      </c>
      <c r="HG122" s="86">
        <f t="shared" si="407"/>
        <v>2.2476423273104437E-21</v>
      </c>
      <c r="HH122" s="86">
        <f t="shared" si="408"/>
        <v>1.2547605410873737E-16</v>
      </c>
      <c r="HI122" s="86">
        <f t="shared" si="409"/>
        <v>1.86563692670279E-25</v>
      </c>
      <c r="HJ122" s="86">
        <f t="shared" si="410"/>
        <v>1.2112080483091216E-26</v>
      </c>
      <c r="HK122" s="86">
        <f t="shared" si="411"/>
        <v>1.0105285985749829E-9</v>
      </c>
      <c r="HL122" s="86">
        <f t="shared" si="412"/>
        <v>1.613909002367769E-23</v>
      </c>
      <c r="HM122" s="86">
        <f t="shared" si="413"/>
        <v>2.8586529729142864E-16</v>
      </c>
      <c r="HN122" s="86">
        <f t="shared" si="414"/>
        <v>1.0164373905047648E-22</v>
      </c>
      <c r="HO122" s="86">
        <f t="shared" si="415"/>
        <v>1.6785455569157291E-14</v>
      </c>
      <c r="HP122" s="86">
        <f t="shared" si="416"/>
        <v>1.5801691008919236E-8</v>
      </c>
      <c r="HQ122" s="86">
        <f t="shared" si="417"/>
        <v>1.4161338740907351E-8</v>
      </c>
      <c r="HS122" s="86">
        <f t="shared" si="327"/>
        <v>3.803340585505324E-6</v>
      </c>
      <c r="HT122" s="86">
        <f t="shared" si="418"/>
        <v>7.5534938502335049E-5</v>
      </c>
      <c r="HU122" s="86">
        <f t="shared" si="419"/>
        <v>8.3733950195695543E-6</v>
      </c>
      <c r="HV122" s="86">
        <f t="shared" si="420"/>
        <v>2.9911340076639322E-6</v>
      </c>
      <c r="HW122" s="86">
        <f t="shared" si="421"/>
        <v>1.4579466166541658E-6</v>
      </c>
      <c r="HX122" s="86">
        <f t="shared" si="422"/>
        <v>3.4625370570152393E-6</v>
      </c>
      <c r="HY122" s="86">
        <f t="shared" si="423"/>
        <v>2.5072792982269762E-6</v>
      </c>
      <c r="HZ122" s="86">
        <f t="shared" si="424"/>
        <v>4.6398167325955118E-6</v>
      </c>
      <c r="IA122" s="86">
        <f t="shared" si="425"/>
        <v>1.7015155680660586E-8</v>
      </c>
      <c r="IB122" s="86">
        <f t="shared" si="426"/>
        <v>1.5839838711317736E-6</v>
      </c>
      <c r="IC122" s="86">
        <f t="shared" si="427"/>
        <v>1.3355522437012813E-6</v>
      </c>
      <c r="ID122" s="86">
        <f t="shared" si="428"/>
        <v>1.8181384089973495E-6</v>
      </c>
      <c r="IE122" s="86">
        <f t="shared" si="429"/>
        <v>9.5651441358887938E-8</v>
      </c>
      <c r="IF122" s="86">
        <f t="shared" si="430"/>
        <v>1.5790756624601144E-4</v>
      </c>
      <c r="IG122" s="86">
        <f t="shared" si="431"/>
        <v>1.3847860747333307E-4</v>
      </c>
      <c r="II122" s="86">
        <f t="shared" si="328"/>
        <v>1.3653025632102552E-44</v>
      </c>
      <c r="IJ122" s="86">
        <f t="shared" si="329"/>
        <v>5.6348157534969156E-42</v>
      </c>
      <c r="IK122" s="86">
        <f t="shared" si="330"/>
        <v>2.8655088675371103E-45</v>
      </c>
      <c r="IL122" s="86">
        <f t="shared" si="331"/>
        <v>5.6039010237240079E-53</v>
      </c>
      <c r="IM122" s="86">
        <f t="shared" si="332"/>
        <v>9.5083391924914948E-52</v>
      </c>
      <c r="IN122" s="86">
        <f t="shared" si="333"/>
        <v>6.4113399936641204E-47</v>
      </c>
      <c r="IO122" s="86">
        <f t="shared" si="334"/>
        <v>7.9805717432670584E-46</v>
      </c>
      <c r="IP122" s="86">
        <f t="shared" si="335"/>
        <v>5.470195881684366E-48</v>
      </c>
      <c r="IQ122" s="86">
        <f t="shared" si="336"/>
        <v>6.2219971364627007E-56</v>
      </c>
      <c r="IR122" s="86">
        <f t="shared" si="337"/>
        <v>7.8316134481274168E-51</v>
      </c>
      <c r="IS122" s="86">
        <f t="shared" si="338"/>
        <v>1.2125487508415528E-51</v>
      </c>
      <c r="IT122" s="86">
        <f t="shared" si="339"/>
        <v>3.4503399651386477E-52</v>
      </c>
      <c r="IU122" s="86">
        <f t="shared" si="340"/>
        <v>1.2721675505401578E-55</v>
      </c>
      <c r="IV122" s="86">
        <f t="shared" si="341"/>
        <v>2.2414258028374284E-39</v>
      </c>
      <c r="IW122" s="86">
        <f t="shared" si="342"/>
        <v>8.2552341357178694E-29</v>
      </c>
      <c r="IY122" s="86">
        <f t="shared" si="343"/>
        <v>3.8240719385779331E-6</v>
      </c>
      <c r="IZ122" s="86">
        <f t="shared" si="344"/>
        <v>7.5534938503034481E-5</v>
      </c>
      <c r="JA122" s="86">
        <f t="shared" si="345"/>
        <v>8.3733951572032518E-6</v>
      </c>
      <c r="JB122" s="86">
        <f t="shared" si="346"/>
        <v>2.9911340076639339E-6</v>
      </c>
      <c r="JC122" s="86">
        <f t="shared" si="347"/>
        <v>1.4579466166541682E-6</v>
      </c>
      <c r="JD122" s="86">
        <f t="shared" si="348"/>
        <v>3.4625370571407154E-6</v>
      </c>
      <c r="JE122" s="86">
        <f t="shared" si="349"/>
        <v>2.5072792982269762E-6</v>
      </c>
      <c r="JF122" s="86">
        <f t="shared" si="350"/>
        <v>4.6398167325955118E-6</v>
      </c>
      <c r="JG122" s="86">
        <f t="shared" si="351"/>
        <v>1.8025684279235569E-8</v>
      </c>
      <c r="JH122" s="86">
        <f t="shared" si="352"/>
        <v>1.5839838711317736E-6</v>
      </c>
      <c r="JI122" s="86">
        <f t="shared" si="353"/>
        <v>1.3355522439871467E-6</v>
      </c>
      <c r="JJ122" s="86">
        <f t="shared" si="354"/>
        <v>1.8181384089973495E-6</v>
      </c>
      <c r="JK122" s="86">
        <f t="shared" si="355"/>
        <v>9.5651458144343501E-8</v>
      </c>
      <c r="JL122" s="86">
        <f t="shared" si="356"/>
        <v>1.5792336793702037E-4</v>
      </c>
      <c r="JM122" s="86">
        <f t="shared" si="357"/>
        <v>1.3849276881207397E-4</v>
      </c>
    </row>
    <row r="123" spans="2:273" x14ac:dyDescent="0.25">
      <c r="B123" s="2">
        <v>96</v>
      </c>
      <c r="C123" s="37">
        <v>87.488</v>
      </c>
      <c r="D123" s="37">
        <v>89.186000000000007</v>
      </c>
      <c r="E123" s="37">
        <v>88.8</v>
      </c>
      <c r="F123" s="37">
        <v>88.674999999999997</v>
      </c>
      <c r="G123" s="37">
        <v>87</v>
      </c>
      <c r="H123" s="37">
        <v>89.39</v>
      </c>
      <c r="I123" s="37">
        <v>88.22</v>
      </c>
      <c r="J123" s="37">
        <v>92.194999999999993</v>
      </c>
      <c r="K123" s="37">
        <v>91.975999999999999</v>
      </c>
      <c r="L123" s="37">
        <v>90.302000000000007</v>
      </c>
      <c r="M123" s="37">
        <v>95.429000000000002</v>
      </c>
      <c r="N123" s="37">
        <v>93.070999999999998</v>
      </c>
      <c r="O123" s="37">
        <v>95.789000000000001</v>
      </c>
      <c r="P123" s="37">
        <v>96.674999999999997</v>
      </c>
      <c r="Q123" s="37">
        <v>95.424999999999997</v>
      </c>
      <c r="S123" s="4">
        <f t="shared" si="229"/>
        <v>89.620944009179951</v>
      </c>
      <c r="T123" s="4">
        <f t="shared" si="230"/>
        <v>89.402700804198815</v>
      </c>
      <c r="U123" s="4">
        <f t="shared" si="231"/>
        <v>88.532167441269792</v>
      </c>
      <c r="V123" s="4">
        <f t="shared" si="232"/>
        <v>88.825630464442739</v>
      </c>
      <c r="W123" s="4">
        <f t="shared" si="233"/>
        <v>89.132030486380913</v>
      </c>
      <c r="X123" s="4">
        <f t="shared" si="234"/>
        <v>90.330041441590595</v>
      </c>
      <c r="Y123" s="4">
        <f t="shared" si="235"/>
        <v>89.155315764048751</v>
      </c>
      <c r="Z123" s="4">
        <f t="shared" si="236"/>
        <v>90.628619455060772</v>
      </c>
      <c r="AA123" s="4">
        <f t="shared" si="237"/>
        <v>91.431076442037735</v>
      </c>
      <c r="AB123" s="4">
        <f t="shared" si="238"/>
        <v>91.177294542566017</v>
      </c>
      <c r="AC123" s="4">
        <f t="shared" si="239"/>
        <v>92.754263641087803</v>
      </c>
      <c r="AD123" s="4">
        <f t="shared" si="240"/>
        <v>94.148993931529972</v>
      </c>
      <c r="AE123" s="4">
        <f t="shared" si="241"/>
        <v>96.971880967370041</v>
      </c>
      <c r="AF123" s="4">
        <f t="shared" si="242"/>
        <v>95.934706358544645</v>
      </c>
      <c r="AG123" s="4">
        <f t="shared" si="243"/>
        <v>96.2530581968078</v>
      </c>
      <c r="AI123" s="4">
        <f t="shared" si="244"/>
        <v>-2.1329440091799512</v>
      </c>
      <c r="AJ123" s="4">
        <f t="shared" si="245"/>
        <v>-0.21670080419880833</v>
      </c>
      <c r="AK123" s="4">
        <f t="shared" si="246"/>
        <v>0.26783255873020551</v>
      </c>
      <c r="AL123" s="4">
        <f t="shared" si="247"/>
        <v>-0.15063046444274164</v>
      </c>
      <c r="AM123" s="4">
        <f t="shared" si="248"/>
        <v>-2.1320304863809127</v>
      </c>
      <c r="AN123" s="4">
        <f t="shared" si="249"/>
        <v>-0.94004144159059422</v>
      </c>
      <c r="AO123" s="4">
        <f t="shared" si="250"/>
        <v>-0.93531576404875238</v>
      </c>
      <c r="AP123" s="4">
        <f t="shared" si="251"/>
        <v>1.5663805449392214</v>
      </c>
      <c r="AQ123" s="4">
        <f t="shared" si="252"/>
        <v>0.54492355796226377</v>
      </c>
      <c r="AR123" s="4">
        <f t="shared" si="253"/>
        <v>-0.87529454256601014</v>
      </c>
      <c r="AS123" s="4">
        <f t="shared" si="254"/>
        <v>2.6747363589121989</v>
      </c>
      <c r="AT123" s="4">
        <f t="shared" si="255"/>
        <v>-1.0779939315299742</v>
      </c>
      <c r="AU123" s="4">
        <f t="shared" si="256"/>
        <v>-1.1828809673700391</v>
      </c>
      <c r="AV123" s="4">
        <f t="shared" ref="AV123:AW138" si="432">IF(OR($B123 &lt; P$230, $B123 &gt; P$233), 0, P123-AF123)</f>
        <v>0.74029364145535226</v>
      </c>
      <c r="AW123" s="4">
        <f t="shared" si="432"/>
        <v>-0.82805819680780246</v>
      </c>
      <c r="AY123" s="2">
        <f t="shared" si="308"/>
        <v>89.620943998718403</v>
      </c>
      <c r="AZ123" s="2">
        <f t="shared" si="359"/>
        <v>89.40045808807848</v>
      </c>
      <c r="BA123" s="2">
        <f t="shared" si="360"/>
        <v>88.531620653312842</v>
      </c>
      <c r="BB123" s="2">
        <f t="shared" si="361"/>
        <v>88.825135189868575</v>
      </c>
      <c r="BC123" s="2">
        <f t="shared" si="362"/>
        <v>89.131705042770292</v>
      </c>
      <c r="BD123" s="2">
        <f t="shared" si="363"/>
        <v>90.32917272918219</v>
      </c>
      <c r="BE123" s="2">
        <f t="shared" si="364"/>
        <v>89.154603009134604</v>
      </c>
      <c r="BF123" s="2">
        <f t="shared" si="365"/>
        <v>90.62717184718214</v>
      </c>
      <c r="BG123" s="2">
        <f t="shared" si="366"/>
        <v>91.431067274021473</v>
      </c>
      <c r="BH123" s="2">
        <f t="shared" si="367"/>
        <v>91.176635469057558</v>
      </c>
      <c r="BI123" s="2">
        <f t="shared" si="368"/>
        <v>92.753592928549836</v>
      </c>
      <c r="BJ123" s="2">
        <f t="shared" si="369"/>
        <v>94.148118178204058</v>
      </c>
      <c r="BK123" s="2">
        <f t="shared" si="370"/>
        <v>96.971813546167226</v>
      </c>
      <c r="BL123" s="2">
        <f t="shared" si="371"/>
        <v>95.871424764038778</v>
      </c>
      <c r="BM123" s="2">
        <f t="shared" si="372"/>
        <v>96.124415126303276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87.488</v>
      </c>
      <c r="CF123" s="2">
        <f t="shared" si="310"/>
        <v>89.186000000000007</v>
      </c>
      <c r="CG123" s="2">
        <f t="shared" si="311"/>
        <v>88.8</v>
      </c>
      <c r="CH123" s="2">
        <f t="shared" si="312"/>
        <v>88.674999999999997</v>
      </c>
      <c r="CI123" s="2">
        <f t="shared" si="313"/>
        <v>87</v>
      </c>
      <c r="CJ123" s="2">
        <f t="shared" si="314"/>
        <v>89.39</v>
      </c>
      <c r="CK123" s="2">
        <f t="shared" si="315"/>
        <v>88.22</v>
      </c>
      <c r="CL123" s="2">
        <f t="shared" si="316"/>
        <v>92.194999999999993</v>
      </c>
      <c r="CM123" s="2">
        <f t="shared" si="317"/>
        <v>91.975999999999999</v>
      </c>
      <c r="CN123" s="2">
        <f t="shared" si="318"/>
        <v>90.302000000000007</v>
      </c>
      <c r="CO123" s="2">
        <f t="shared" si="319"/>
        <v>95.429000000000002</v>
      </c>
      <c r="CP123" s="2">
        <f t="shared" si="320"/>
        <v>93.070999999999998</v>
      </c>
      <c r="CQ123" s="2">
        <f t="shared" si="321"/>
        <v>95.789000000000001</v>
      </c>
      <c r="CR123" s="2">
        <f t="shared" si="322"/>
        <v>96.674999999999997</v>
      </c>
      <c r="CS123" s="2">
        <f t="shared" si="323"/>
        <v>95.424999999999997</v>
      </c>
      <c r="CU123" s="2">
        <f t="shared" si="273"/>
        <v>87.488</v>
      </c>
      <c r="CV123" s="2">
        <f t="shared" si="274"/>
        <v>89.186000000000007</v>
      </c>
      <c r="CW123" s="2">
        <f t="shared" si="275"/>
        <v>88.8</v>
      </c>
      <c r="CX123" s="2">
        <f t="shared" si="276"/>
        <v>88.674999999999997</v>
      </c>
      <c r="CY123" s="2">
        <f t="shared" si="277"/>
        <v>87</v>
      </c>
      <c r="CZ123" s="2">
        <f t="shared" si="278"/>
        <v>89.39</v>
      </c>
      <c r="DA123" s="2">
        <f t="shared" si="279"/>
        <v>88.22</v>
      </c>
      <c r="DB123" s="2">
        <f t="shared" si="280"/>
        <v>92.194999999999993</v>
      </c>
      <c r="DC123" s="2">
        <f t="shared" si="281"/>
        <v>91.975999999999999</v>
      </c>
      <c r="DD123" s="2">
        <f t="shared" si="282"/>
        <v>90.302000000000007</v>
      </c>
      <c r="DE123" s="2">
        <f t="shared" si="283"/>
        <v>95.429000000000002</v>
      </c>
      <c r="DF123" s="2">
        <f t="shared" si="284"/>
        <v>93.070999999999998</v>
      </c>
      <c r="DG123" s="2">
        <f t="shared" si="285"/>
        <v>95.789000000000001</v>
      </c>
      <c r="DH123" s="2">
        <f t="shared" si="286"/>
        <v>96.674999999999997</v>
      </c>
      <c r="DI123" s="2">
        <f t="shared" si="287"/>
        <v>95.424999999999997</v>
      </c>
      <c r="DK123" s="2">
        <f t="shared" si="288"/>
        <v>111.76590303643725</v>
      </c>
      <c r="DL123" s="2">
        <f t="shared" ref="DL123:DY138" si="433">BP$228*$B123+BP$229</f>
        <v>119.86843083670716</v>
      </c>
      <c r="DM123" s="2">
        <f t="shared" si="433"/>
        <v>114.26816604127578</v>
      </c>
      <c r="DN123" s="2">
        <f t="shared" si="433"/>
        <v>119.38238977485928</v>
      </c>
      <c r="DO123" s="2">
        <f t="shared" si="433"/>
        <v>116.42711669793619</v>
      </c>
      <c r="DP123" s="2">
        <f t="shared" si="433"/>
        <v>118.30437326454035</v>
      </c>
      <c r="DQ123" s="2">
        <f t="shared" si="433"/>
        <v>112.01259774859287</v>
      </c>
      <c r="DR123" s="2">
        <f t="shared" si="433"/>
        <v>115.25184495021341</v>
      </c>
      <c r="DS123" s="2">
        <f t="shared" si="433"/>
        <v>115.56668086303941</v>
      </c>
      <c r="DT123" s="2">
        <f t="shared" si="433"/>
        <v>113.21949635349637</v>
      </c>
      <c r="DU123" s="2">
        <f t="shared" si="433"/>
        <v>106.33383324214904</v>
      </c>
      <c r="DV123" s="2">
        <f t="shared" si="433"/>
        <v>112.39093488529015</v>
      </c>
      <c r="DW123" s="2">
        <f t="shared" si="433"/>
        <v>113.68395384615384</v>
      </c>
      <c r="DX123" s="2">
        <f t="shared" si="433"/>
        <v>109.62729419703103</v>
      </c>
      <c r="DY123" s="2">
        <f t="shared" si="433"/>
        <v>102.17800420168066</v>
      </c>
      <c r="EA123" s="2">
        <f t="shared" si="228"/>
        <v>89.501866873065026</v>
      </c>
      <c r="EB123" s="2">
        <f t="shared" si="290"/>
        <v>89.243830130604778</v>
      </c>
      <c r="EC123" s="2">
        <f t="shared" si="291"/>
        <v>88.388843946566368</v>
      </c>
      <c r="ED123" s="2">
        <f t="shared" si="292"/>
        <v>88.645622237334209</v>
      </c>
      <c r="EE123" s="2">
        <f t="shared" si="293"/>
        <v>88.972258820293987</v>
      </c>
      <c r="EF123" s="2">
        <f t="shared" si="294"/>
        <v>90.170771430669291</v>
      </c>
      <c r="EG123" s="2">
        <f t="shared" si="295"/>
        <v>89.018384759525304</v>
      </c>
      <c r="EH123" s="2">
        <f t="shared" si="296"/>
        <v>90.466218660989583</v>
      </c>
      <c r="EI123" s="2">
        <f t="shared" si="297"/>
        <v>91.172440223576501</v>
      </c>
      <c r="EJ123" s="2">
        <f t="shared" si="298"/>
        <v>91.017138967136134</v>
      </c>
      <c r="EK123" s="2">
        <f t="shared" si="299"/>
        <v>92.655436583888559</v>
      </c>
      <c r="EL123" s="2">
        <f t="shared" si="300"/>
        <v>94.03450453411341</v>
      </c>
      <c r="EM123" s="2">
        <f t="shared" si="301"/>
        <v>96.871361985562274</v>
      </c>
      <c r="EN123" s="2">
        <f t="shared" si="302"/>
        <v>95.780080033797958</v>
      </c>
      <c r="EO123" s="2">
        <f t="shared" si="303"/>
        <v>96.078284266947051</v>
      </c>
      <c r="EQ123" s="2">
        <f t="shared" si="304"/>
        <v>89.506161415126172</v>
      </c>
      <c r="ER123" s="2">
        <f t="shared" ref="ER123:FE138" si="434">CV$228*$B123+CV$229</f>
        <v>89.214591362037524</v>
      </c>
      <c r="ES123" s="2">
        <f t="shared" si="434"/>
        <v>88.393183440009906</v>
      </c>
      <c r="ET123" s="2">
        <f t="shared" si="434"/>
        <v>88.639064385232899</v>
      </c>
      <c r="EU123" s="2">
        <f t="shared" si="434"/>
        <v>88.958780013781364</v>
      </c>
      <c r="EV123" s="2">
        <f t="shared" si="434"/>
        <v>90.143712142350054</v>
      </c>
      <c r="EW123" s="2">
        <f t="shared" si="434"/>
        <v>89.020651830550307</v>
      </c>
      <c r="EX123" s="2">
        <f t="shared" si="434"/>
        <v>90.548701160812726</v>
      </c>
      <c r="EY123" s="2">
        <f t="shared" si="434"/>
        <v>91.132497233848099</v>
      </c>
      <c r="EZ123" s="2">
        <f t="shared" si="434"/>
        <v>91.042121495615874</v>
      </c>
      <c r="FA123" s="2">
        <f t="shared" si="434"/>
        <v>92.678251816137333</v>
      </c>
      <c r="FB123" s="2">
        <f t="shared" si="434"/>
        <v>94.044741766520644</v>
      </c>
      <c r="FC123" s="2">
        <f t="shared" si="434"/>
        <v>96.869892035863501</v>
      </c>
      <c r="FD123" s="2">
        <f t="shared" si="434"/>
        <v>96.044820922981359</v>
      </c>
      <c r="FE123" s="2">
        <f t="shared" si="434"/>
        <v>96.029342849635725</v>
      </c>
      <c r="FG123" s="2">
        <f t="shared" si="306"/>
        <v>0.99465337974170753</v>
      </c>
      <c r="FH123" s="2">
        <f t="shared" ref="FH123:FU138" si="435">POWER(10,($B123-D$231)/D$229)/(1+POWER(10,($B123-D$231)/D$229))</f>
        <v>0.99487575272979134</v>
      </c>
      <c r="FI123" s="2">
        <f t="shared" si="435"/>
        <v>0.99448520089556591</v>
      </c>
      <c r="FJ123" s="2">
        <f t="shared" si="435"/>
        <v>0.99415692724929383</v>
      </c>
      <c r="FK123" s="2">
        <f t="shared" si="435"/>
        <v>0.99418692194897496</v>
      </c>
      <c r="FL123" s="2">
        <f t="shared" si="435"/>
        <v>0.99435836255543397</v>
      </c>
      <c r="FM123" s="2">
        <f t="shared" si="435"/>
        <v>0.99407710594439558</v>
      </c>
      <c r="FN123" s="2">
        <f t="shared" si="435"/>
        <v>0.99355224162920475</v>
      </c>
      <c r="FO123" s="2">
        <f t="shared" si="435"/>
        <v>0.98938589395701049</v>
      </c>
      <c r="FP123" s="2">
        <f t="shared" si="435"/>
        <v>0.99283061048168642</v>
      </c>
      <c r="FQ123" s="2">
        <f t="shared" si="435"/>
        <v>0.99284257706908086</v>
      </c>
      <c r="FR123" s="2">
        <f t="shared" si="435"/>
        <v>0.99381701319530469</v>
      </c>
      <c r="FS123" s="2">
        <f t="shared" si="435"/>
        <v>0.99402449795160353</v>
      </c>
      <c r="FT123" s="2">
        <f t="shared" si="435"/>
        <v>0.99353116248443996</v>
      </c>
      <c r="FU123" s="2">
        <f t="shared" si="435"/>
        <v>0.992384553429145</v>
      </c>
      <c r="FW123" s="2">
        <f t="shared" si="324"/>
        <v>9.2626571977524677E-3</v>
      </c>
      <c r="FX123" s="2">
        <f t="shared" si="376"/>
        <v>1.0262713187981975E-2</v>
      </c>
      <c r="FY123" s="2">
        <f t="shared" si="377"/>
        <v>1.3237590047109211E-2</v>
      </c>
      <c r="FZ123" s="2">
        <f t="shared" si="378"/>
        <v>1.2842056764563995E-2</v>
      </c>
      <c r="GA123" s="2">
        <f t="shared" si="379"/>
        <v>1.1203458264741633E-2</v>
      </c>
      <c r="GB123" s="2">
        <f t="shared" si="380"/>
        <v>1.1762432176175576E-2</v>
      </c>
      <c r="GC123" s="2">
        <f t="shared" si="381"/>
        <v>1.145186134754864E-2</v>
      </c>
      <c r="GD123" s="2">
        <f t="shared" si="382"/>
        <v>1.3838775658624763E-2</v>
      </c>
      <c r="GE123" s="2">
        <f t="shared" si="383"/>
        <v>7.4107256996913994E-3</v>
      </c>
      <c r="GF123" s="2">
        <f t="shared" si="384"/>
        <v>1.2775071748614515E-2</v>
      </c>
      <c r="GG123" s="2">
        <f t="shared" si="385"/>
        <v>1.1144956074298891E-2</v>
      </c>
      <c r="GH123" s="2">
        <f t="shared" si="386"/>
        <v>1.1338752838142351E-2</v>
      </c>
      <c r="GI123" s="2">
        <f t="shared" si="387"/>
        <v>8.2427969287986857E-3</v>
      </c>
      <c r="GJ123" s="2">
        <f t="shared" si="388"/>
        <v>6.683333961583343E-3</v>
      </c>
      <c r="GK123" s="2">
        <f t="shared" si="389"/>
        <v>6.5636003527781645E-3</v>
      </c>
      <c r="GM123" s="86">
        <f t="shared" si="325"/>
        <v>2.3934412981273409E-38</v>
      </c>
      <c r="GN123" s="86">
        <f t="shared" si="390"/>
        <v>2.3216796320870665E-87</v>
      </c>
      <c r="GO123" s="86">
        <f t="shared" si="391"/>
        <v>2.3602840567003943E-109</v>
      </c>
      <c r="GP123" s="86">
        <f t="shared" si="392"/>
        <v>1.185246101625997E-109</v>
      </c>
      <c r="GQ123" s="86">
        <f t="shared" si="393"/>
        <v>9.3432210269080607E-121</v>
      </c>
      <c r="GR123" s="86">
        <f t="shared" si="394"/>
        <v>6.658006096972884E-122</v>
      </c>
      <c r="GS123" s="86">
        <f t="shared" si="395"/>
        <v>1.5102958922161432E-95</v>
      </c>
      <c r="GT123" s="86">
        <f t="shared" si="396"/>
        <v>7.658756134340956E-98</v>
      </c>
      <c r="GU123" s="86">
        <f t="shared" si="397"/>
        <v>1.6885500743854627E-61</v>
      </c>
      <c r="GV123" s="86">
        <f t="shared" si="398"/>
        <v>1.4941931092012294E-107</v>
      </c>
      <c r="GW123" s="86">
        <f t="shared" si="399"/>
        <v>3.9078749757059112E-106</v>
      </c>
      <c r="GX123" s="86">
        <f t="shared" si="400"/>
        <v>2.2736866025469412E-111</v>
      </c>
      <c r="GY123" s="86">
        <f t="shared" si="401"/>
        <v>6.2083572045033756E-92</v>
      </c>
      <c r="GZ123" s="86">
        <f t="shared" si="402"/>
        <v>4.4540141343719666E-46</v>
      </c>
      <c r="HA123" s="86">
        <f t="shared" si="403"/>
        <v>6.1913375309319553E-48</v>
      </c>
      <c r="HC123" s="86">
        <f t="shared" si="326"/>
        <v>1.9105024054291432E-9</v>
      </c>
      <c r="HD123" s="86">
        <f t="shared" si="404"/>
        <v>5.0904574758371873E-18</v>
      </c>
      <c r="HE123" s="86">
        <f t="shared" si="405"/>
        <v>2.7135286816281963E-15</v>
      </c>
      <c r="HF123" s="86">
        <f t="shared" si="406"/>
        <v>3.4080713261765636E-24</v>
      </c>
      <c r="HG123" s="86">
        <f t="shared" si="407"/>
        <v>3.5586275549123878E-24</v>
      </c>
      <c r="HH123" s="86">
        <f t="shared" si="408"/>
        <v>9.9097814193908142E-19</v>
      </c>
      <c r="HI123" s="86">
        <f t="shared" si="409"/>
        <v>5.4897074108702374E-29</v>
      </c>
      <c r="HJ123" s="86">
        <f t="shared" si="410"/>
        <v>4.3721722918501204E-30</v>
      </c>
      <c r="HK123" s="86">
        <f t="shared" si="411"/>
        <v>1.0526066413859261E-11</v>
      </c>
      <c r="HL123" s="86">
        <f t="shared" si="412"/>
        <v>1.4048164164126671E-26</v>
      </c>
      <c r="HM123" s="86">
        <f t="shared" si="413"/>
        <v>1.9131247114122522E-18</v>
      </c>
      <c r="HN123" s="86">
        <f t="shared" si="414"/>
        <v>1.1808319263210406E-25</v>
      </c>
      <c r="HO123" s="86">
        <f t="shared" si="415"/>
        <v>1.2750308055385716E-16</v>
      </c>
      <c r="HP123" s="86">
        <f t="shared" si="416"/>
        <v>1.0592468180480197E-9</v>
      </c>
      <c r="HQ123" s="86">
        <f t="shared" si="417"/>
        <v>1.0796942927316377E-9</v>
      </c>
      <c r="HS123" s="86">
        <f t="shared" si="327"/>
        <v>9.6842679440803423E-6</v>
      </c>
      <c r="HT123" s="86">
        <f t="shared" si="418"/>
        <v>1.6827140369899465E-4</v>
      </c>
      <c r="HU123" s="86">
        <f t="shared" si="419"/>
        <v>2.2373578227573113E-5</v>
      </c>
      <c r="HV123" s="86">
        <f t="shared" si="420"/>
        <v>9.0349165115709739E-6</v>
      </c>
      <c r="HW123" s="86">
        <f t="shared" si="421"/>
        <v>4.3422757506774301E-6</v>
      </c>
      <c r="HX123" s="86">
        <f t="shared" si="422"/>
        <v>9.5378122821006045E-6</v>
      </c>
      <c r="HY123" s="86">
        <f t="shared" si="423"/>
        <v>6.8753822153845731E-6</v>
      </c>
      <c r="HZ123" s="86">
        <f t="shared" si="424"/>
        <v>1.3253710730634127E-5</v>
      </c>
      <c r="IA123" s="86">
        <f t="shared" si="425"/>
        <v>5.7151368119496845E-8</v>
      </c>
      <c r="IB123" s="86">
        <f t="shared" si="426"/>
        <v>4.8042083231760773E-6</v>
      </c>
      <c r="IC123" s="86">
        <f t="shared" si="427"/>
        <v>3.9832528049008364E-6</v>
      </c>
      <c r="ID123" s="86">
        <f t="shared" si="428"/>
        <v>5.4040777258464164E-6</v>
      </c>
      <c r="IE123" s="86">
        <f t="shared" si="429"/>
        <v>3.0821688078954059E-7</v>
      </c>
      <c r="IF123" s="86">
        <f t="shared" si="430"/>
        <v>2.744557514392453E-4</v>
      </c>
      <c r="IG123" s="86">
        <f t="shared" si="431"/>
        <v>2.4358451696976165E-4</v>
      </c>
      <c r="II123" s="86">
        <f t="shared" si="328"/>
        <v>5.9619712603624944E-43</v>
      </c>
      <c r="IJ123" s="86">
        <f t="shared" si="329"/>
        <v>2.1148883328819997E-40</v>
      </c>
      <c r="IK123" s="86">
        <f t="shared" si="330"/>
        <v>1.8129269462740018E-43</v>
      </c>
      <c r="IL123" s="86">
        <f t="shared" si="331"/>
        <v>7.1251626925032321E-51</v>
      </c>
      <c r="IM123" s="86">
        <f t="shared" si="332"/>
        <v>9.346180660541873E-50</v>
      </c>
      <c r="IN123" s="86">
        <f t="shared" si="333"/>
        <v>4.2381114835540339E-45</v>
      </c>
      <c r="IO123" s="86">
        <f t="shared" si="334"/>
        <v>4.6543903158515608E-44</v>
      </c>
      <c r="IP123" s="86">
        <f t="shared" si="335"/>
        <v>4.6855643489506319E-46</v>
      </c>
      <c r="IQ123" s="86">
        <f t="shared" si="336"/>
        <v>5.9407896712426787E-54</v>
      </c>
      <c r="IR123" s="86">
        <f t="shared" si="337"/>
        <v>8.0900749942483608E-49</v>
      </c>
      <c r="IS123" s="86">
        <f t="shared" si="338"/>
        <v>1.1742454671380923E-49</v>
      </c>
      <c r="IT123" s="86">
        <f t="shared" si="339"/>
        <v>3.5741373516653648E-50</v>
      </c>
      <c r="IU123" s="86">
        <f t="shared" si="340"/>
        <v>1.3061061731396555E-53</v>
      </c>
      <c r="IV123" s="86">
        <f t="shared" si="341"/>
        <v>5.0094933352345043E-38</v>
      </c>
      <c r="IW123" s="86">
        <f t="shared" si="342"/>
        <v>7.6981823813874592E-28</v>
      </c>
      <c r="IY123" s="86">
        <f t="shared" si="343"/>
        <v>9.6861784464857713E-6</v>
      </c>
      <c r="IZ123" s="86">
        <f t="shared" si="344"/>
        <v>1.6827140369899974E-4</v>
      </c>
      <c r="JA123" s="86">
        <f t="shared" si="345"/>
        <v>2.2373578230286641E-5</v>
      </c>
      <c r="JB123" s="86">
        <f t="shared" si="346"/>
        <v>9.0349165115709739E-6</v>
      </c>
      <c r="JC123" s="86">
        <f t="shared" si="347"/>
        <v>4.3422757506774301E-6</v>
      </c>
      <c r="JD123" s="86">
        <f t="shared" si="348"/>
        <v>9.5378122821015955E-6</v>
      </c>
      <c r="JE123" s="86">
        <f t="shared" si="349"/>
        <v>6.8753822153845731E-6</v>
      </c>
      <c r="JF123" s="86">
        <f t="shared" si="350"/>
        <v>1.3253710730634127E-5</v>
      </c>
      <c r="JG123" s="86">
        <f t="shared" si="351"/>
        <v>5.7161894185910707E-8</v>
      </c>
      <c r="JH123" s="86">
        <f t="shared" si="352"/>
        <v>4.8042083231760773E-6</v>
      </c>
      <c r="JI123" s="86">
        <f t="shared" si="353"/>
        <v>3.9832528049027499E-6</v>
      </c>
      <c r="JJ123" s="86">
        <f t="shared" si="354"/>
        <v>5.4040777258464164E-6</v>
      </c>
      <c r="JK123" s="86">
        <f t="shared" si="355"/>
        <v>3.0821688091704366E-7</v>
      </c>
      <c r="JL123" s="86">
        <f t="shared" si="356"/>
        <v>2.7445681068606333E-4</v>
      </c>
      <c r="JM123" s="86">
        <f t="shared" si="357"/>
        <v>2.4358559666405439E-4</v>
      </c>
    </row>
    <row r="124" spans="2:273" x14ac:dyDescent="0.25">
      <c r="B124" s="2">
        <v>97</v>
      </c>
      <c r="C124" s="37">
        <v>88.605000000000004</v>
      </c>
      <c r="D124" s="37">
        <v>87.837000000000003</v>
      </c>
      <c r="E124" s="37">
        <v>88.5</v>
      </c>
      <c r="F124" s="37">
        <v>88.8</v>
      </c>
      <c r="G124" s="37">
        <v>87.634</v>
      </c>
      <c r="H124" s="37">
        <v>87.512</v>
      </c>
      <c r="I124" s="37">
        <v>87.316999999999993</v>
      </c>
      <c r="J124" s="37">
        <v>91.438999999999993</v>
      </c>
      <c r="K124" s="37">
        <v>90.340999999999994</v>
      </c>
      <c r="L124" s="37">
        <v>93.046999999999997</v>
      </c>
      <c r="M124" s="37">
        <v>94.024000000000001</v>
      </c>
      <c r="N124" s="37">
        <v>92.594999999999999</v>
      </c>
      <c r="O124" s="37">
        <v>96.658000000000001</v>
      </c>
      <c r="P124" s="37">
        <v>97.075000000000003</v>
      </c>
      <c r="Q124" s="37">
        <v>95.25</v>
      </c>
      <c r="S124" s="4">
        <f t="shared" si="229"/>
        <v>89.463399625123586</v>
      </c>
      <c r="T124" s="4">
        <f t="shared" si="230"/>
        <v>89.234099915084911</v>
      </c>
      <c r="U124" s="4">
        <f t="shared" si="231"/>
        <v>88.387237795726108</v>
      </c>
      <c r="V124" s="4">
        <f t="shared" si="232"/>
        <v>88.661498752127557</v>
      </c>
      <c r="W124" s="4">
        <f t="shared" si="233"/>
        <v>88.96380517940166</v>
      </c>
      <c r="X124" s="4">
        <f t="shared" si="234"/>
        <v>90.154175821015556</v>
      </c>
      <c r="Y124" s="4">
        <f t="shared" si="235"/>
        <v>89.040987654712197</v>
      </c>
      <c r="Z124" s="4">
        <f t="shared" si="236"/>
        <v>90.430487780915513</v>
      </c>
      <c r="AA124" s="4">
        <f t="shared" si="237"/>
        <v>91.26979651920108</v>
      </c>
      <c r="AB124" s="4">
        <f t="shared" si="238"/>
        <v>91.057629351233743</v>
      </c>
      <c r="AC124" s="4">
        <f t="shared" si="239"/>
        <v>92.609051776678626</v>
      </c>
      <c r="AD124" s="4">
        <f t="shared" si="240"/>
        <v>93.994504297235579</v>
      </c>
      <c r="AE124" s="4">
        <f t="shared" si="241"/>
        <v>96.829131185652855</v>
      </c>
      <c r="AF124" s="4">
        <f t="shared" si="242"/>
        <v>95.870509815629177</v>
      </c>
      <c r="AG124" s="4">
        <f t="shared" si="243"/>
        <v>96.24030353562209</v>
      </c>
      <c r="AI124" s="4">
        <f t="shared" si="244"/>
        <v>-0.8583996251235817</v>
      </c>
      <c r="AJ124" s="4">
        <f t="shared" si="245"/>
        <v>-1.3970999150849082</v>
      </c>
      <c r="AK124" s="4">
        <f t="shared" si="246"/>
        <v>0.11276220427389205</v>
      </c>
      <c r="AL124" s="4">
        <f t="shared" si="247"/>
        <v>0.13850124787244056</v>
      </c>
      <c r="AM124" s="4">
        <f t="shared" si="248"/>
        <v>-1.3298051794016601</v>
      </c>
      <c r="AN124" s="4">
        <f t="shared" si="249"/>
        <v>-2.6421758210155559</v>
      </c>
      <c r="AO124" s="4">
        <f t="shared" si="250"/>
        <v>-1.7239876547122037</v>
      </c>
      <c r="AP124" s="4">
        <f t="shared" si="251"/>
        <v>1.00851221908448</v>
      </c>
      <c r="AQ124" s="4">
        <f t="shared" si="252"/>
        <v>-0.92879651920108586</v>
      </c>
      <c r="AR124" s="4">
        <f t="shared" si="253"/>
        <v>1.9893706487662541</v>
      </c>
      <c r="AS124" s="4">
        <f t="shared" si="254"/>
        <v>1.4149482233213746</v>
      </c>
      <c r="AT124" s="4">
        <f t="shared" si="255"/>
        <v>-1.3995042972355805</v>
      </c>
      <c r="AU124" s="4">
        <f t="shared" si="256"/>
        <v>-0.1711311856528539</v>
      </c>
      <c r="AV124" s="4">
        <f t="shared" si="432"/>
        <v>1.204490184370826</v>
      </c>
      <c r="AW124" s="4">
        <f t="shared" si="432"/>
        <v>-0.99030353562208973</v>
      </c>
      <c r="AY124" s="2">
        <f t="shared" si="308"/>
        <v>89.463399624537885</v>
      </c>
      <c r="AZ124" s="2">
        <f t="shared" si="359"/>
        <v>89.229507563081057</v>
      </c>
      <c r="BA124" s="2">
        <f t="shared" si="360"/>
        <v>88.38590529496669</v>
      </c>
      <c r="BB124" s="2">
        <f t="shared" si="361"/>
        <v>88.660146626017976</v>
      </c>
      <c r="BC124" s="2">
        <f t="shared" si="362"/>
        <v>88.962922352279236</v>
      </c>
      <c r="BD124" s="2">
        <f t="shared" si="363"/>
        <v>90.151987307325825</v>
      </c>
      <c r="BE124" s="2">
        <f t="shared" si="364"/>
        <v>89.039194776490504</v>
      </c>
      <c r="BF124" s="2">
        <f t="shared" si="365"/>
        <v>90.426734063864686</v>
      </c>
      <c r="BG124" s="2">
        <f t="shared" si="366"/>
        <v>91.269768131345472</v>
      </c>
      <c r="BH124" s="2">
        <f t="shared" si="367"/>
        <v>91.055814336178869</v>
      </c>
      <c r="BI124" s="2">
        <f t="shared" si="368"/>
        <v>92.607228980947809</v>
      </c>
      <c r="BJ124" s="2">
        <f t="shared" si="369"/>
        <v>93.992136762870643</v>
      </c>
      <c r="BK124" s="2">
        <f t="shared" si="370"/>
        <v>96.82893177665774</v>
      </c>
      <c r="BL124" s="2">
        <f t="shared" si="371"/>
        <v>95.766220679344713</v>
      </c>
      <c r="BM124" s="2">
        <f t="shared" si="372"/>
        <v>96.025913812105273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88.605000000000004</v>
      </c>
      <c r="CF124" s="2">
        <f t="shared" si="310"/>
        <v>87.837000000000003</v>
      </c>
      <c r="CG124" s="2">
        <f t="shared" si="311"/>
        <v>88.5</v>
      </c>
      <c r="CH124" s="2">
        <f t="shared" si="312"/>
        <v>88.8</v>
      </c>
      <c r="CI124" s="2">
        <f t="shared" si="313"/>
        <v>87.634</v>
      </c>
      <c r="CJ124" s="2">
        <f t="shared" si="314"/>
        <v>87.512</v>
      </c>
      <c r="CK124" s="2">
        <f t="shared" si="315"/>
        <v>87.316999999999993</v>
      </c>
      <c r="CL124" s="2">
        <f t="shared" si="316"/>
        <v>91.438999999999993</v>
      </c>
      <c r="CM124" s="2">
        <f t="shared" si="317"/>
        <v>90.340999999999994</v>
      </c>
      <c r="CN124" s="2">
        <f t="shared" si="318"/>
        <v>93.046999999999997</v>
      </c>
      <c r="CO124" s="2">
        <f t="shared" si="319"/>
        <v>94.024000000000001</v>
      </c>
      <c r="CP124" s="2">
        <f t="shared" si="320"/>
        <v>92.594999999999999</v>
      </c>
      <c r="CQ124" s="2">
        <f t="shared" si="321"/>
        <v>96.658000000000001</v>
      </c>
      <c r="CR124" s="2">
        <f t="shared" si="322"/>
        <v>97.075000000000003</v>
      </c>
      <c r="CS124" s="2">
        <f t="shared" si="323"/>
        <v>95.25</v>
      </c>
      <c r="CU124" s="2">
        <f t="shared" si="273"/>
        <v>88.605000000000004</v>
      </c>
      <c r="CV124" s="2">
        <f t="shared" si="274"/>
        <v>87.837000000000003</v>
      </c>
      <c r="CW124" s="2">
        <f t="shared" si="275"/>
        <v>88.5</v>
      </c>
      <c r="CX124" s="2">
        <f t="shared" si="276"/>
        <v>88.8</v>
      </c>
      <c r="CY124" s="2">
        <f t="shared" si="277"/>
        <v>87.634</v>
      </c>
      <c r="CZ124" s="2">
        <f t="shared" si="278"/>
        <v>87.512</v>
      </c>
      <c r="DA124" s="2">
        <f t="shared" si="279"/>
        <v>87.316999999999993</v>
      </c>
      <c r="DB124" s="2">
        <f t="shared" si="280"/>
        <v>91.438999999999993</v>
      </c>
      <c r="DC124" s="2">
        <f t="shared" si="281"/>
        <v>90.340999999999994</v>
      </c>
      <c r="DD124" s="2">
        <f t="shared" si="282"/>
        <v>93.046999999999997</v>
      </c>
      <c r="DE124" s="2">
        <f t="shared" si="283"/>
        <v>94.024000000000001</v>
      </c>
      <c r="DF124" s="2">
        <f t="shared" si="284"/>
        <v>92.594999999999999</v>
      </c>
      <c r="DG124" s="2">
        <f t="shared" si="285"/>
        <v>96.658000000000001</v>
      </c>
      <c r="DH124" s="2">
        <f t="shared" si="286"/>
        <v>97.075000000000003</v>
      </c>
      <c r="DI124" s="2">
        <f t="shared" si="287"/>
        <v>95.25</v>
      </c>
      <c r="DK124" s="2">
        <f t="shared" si="288"/>
        <v>111.88068299595142</v>
      </c>
      <c r="DL124" s="2">
        <f t="shared" si="433"/>
        <v>120.09711808367072</v>
      </c>
      <c r="DM124" s="2">
        <f t="shared" si="433"/>
        <v>114.43703095684801</v>
      </c>
      <c r="DN124" s="2">
        <f t="shared" si="433"/>
        <v>119.62108114446528</v>
      </c>
      <c r="DO124" s="2">
        <f t="shared" si="433"/>
        <v>116.62137345215757</v>
      </c>
      <c r="DP124" s="2">
        <f t="shared" si="433"/>
        <v>118.5146484052533</v>
      </c>
      <c r="DQ124" s="2">
        <f t="shared" si="433"/>
        <v>112.1576614446529</v>
      </c>
      <c r="DR124" s="2">
        <f t="shared" si="433"/>
        <v>115.4283769559033</v>
      </c>
      <c r="DS124" s="2">
        <f t="shared" si="433"/>
        <v>115.75811116322703</v>
      </c>
      <c r="DT124" s="2">
        <f t="shared" si="433"/>
        <v>113.36152312312313</v>
      </c>
      <c r="DU124" s="2">
        <f t="shared" si="433"/>
        <v>106.35393194003721</v>
      </c>
      <c r="DV124" s="2">
        <f t="shared" si="433"/>
        <v>112.47231282051283</v>
      </c>
      <c r="DW124" s="2">
        <f t="shared" si="433"/>
        <v>113.77323461538461</v>
      </c>
      <c r="DX124" s="2">
        <f t="shared" si="433"/>
        <v>109.72397435897435</v>
      </c>
      <c r="DY124" s="2">
        <f t="shared" si="433"/>
        <v>102.12567226890756</v>
      </c>
      <c r="EA124" s="2">
        <f t="shared" si="228"/>
        <v>89.353466460268336</v>
      </c>
      <c r="EB124" s="2">
        <f t="shared" si="290"/>
        <v>89.084676524415613</v>
      </c>
      <c r="EC124" s="2">
        <f t="shared" si="291"/>
        <v>88.254020491537517</v>
      </c>
      <c r="ED124" s="2">
        <f t="shared" si="292"/>
        <v>88.493881391504161</v>
      </c>
      <c r="EE124" s="2">
        <f t="shared" si="293"/>
        <v>88.815178614834593</v>
      </c>
      <c r="EF124" s="2">
        <f t="shared" si="294"/>
        <v>90.004964967509849</v>
      </c>
      <c r="EG124" s="2">
        <f t="shared" si="295"/>
        <v>88.913726733291696</v>
      </c>
      <c r="EH124" s="2">
        <f t="shared" si="296"/>
        <v>90.276978358537662</v>
      </c>
      <c r="EI124" s="2">
        <f t="shared" si="297"/>
        <v>91.030444619846563</v>
      </c>
      <c r="EJ124" s="2">
        <f t="shared" si="298"/>
        <v>90.908813001083402</v>
      </c>
      <c r="EK124" s="2">
        <f t="shared" si="299"/>
        <v>92.516653725015146</v>
      </c>
      <c r="EL124" s="2">
        <f t="shared" si="300"/>
        <v>93.886921582207705</v>
      </c>
      <c r="EM124" s="2">
        <f t="shared" si="301"/>
        <v>96.73602251246561</v>
      </c>
      <c r="EN124" s="2">
        <f t="shared" si="302"/>
        <v>95.681732115740274</v>
      </c>
      <c r="EO124" s="2">
        <f t="shared" si="303"/>
        <v>95.983808949663143</v>
      </c>
      <c r="EQ124" s="2">
        <f t="shared" si="304"/>
        <v>89.356895858242154</v>
      </c>
      <c r="ER124" s="2">
        <f t="shared" si="434"/>
        <v>89.06982803427411</v>
      </c>
      <c r="ES124" s="2">
        <f t="shared" si="434"/>
        <v>88.263122128288586</v>
      </c>
      <c r="ET124" s="2">
        <f t="shared" si="434"/>
        <v>88.515551001974956</v>
      </c>
      <c r="EU124" s="2">
        <f t="shared" si="434"/>
        <v>88.83565333281355</v>
      </c>
      <c r="EV124" s="2">
        <f t="shared" si="434"/>
        <v>90.025184436368306</v>
      </c>
      <c r="EW124" s="2">
        <f t="shared" si="434"/>
        <v>88.901353118683147</v>
      </c>
      <c r="EX124" s="2">
        <f t="shared" si="434"/>
        <v>90.393835911707498</v>
      </c>
      <c r="EY124" s="2">
        <f t="shared" si="434"/>
        <v>90.997376822052274</v>
      </c>
      <c r="EZ124" s="2">
        <f t="shared" si="434"/>
        <v>90.915978801807697</v>
      </c>
      <c r="FA124" s="2">
        <f t="shared" si="434"/>
        <v>92.532502235992681</v>
      </c>
      <c r="FB124" s="2">
        <f t="shared" si="434"/>
        <v>93.915588958687323</v>
      </c>
      <c r="FC124" s="2">
        <f t="shared" si="434"/>
        <v>96.737388982212053</v>
      </c>
      <c r="FD124" s="2">
        <f t="shared" si="434"/>
        <v>95.899809454406451</v>
      </c>
      <c r="FE124" s="2">
        <f t="shared" si="434"/>
        <v>95.902992874937567</v>
      </c>
      <c r="FG124" s="2">
        <f t="shared" si="306"/>
        <v>0.99512152932018927</v>
      </c>
      <c r="FH124" s="2">
        <f t="shared" si="435"/>
        <v>0.99532452287524364</v>
      </c>
      <c r="FI124" s="2">
        <f t="shared" si="435"/>
        <v>0.99496800170022792</v>
      </c>
      <c r="FJ124" s="2">
        <f t="shared" si="435"/>
        <v>0.9946683131516898</v>
      </c>
      <c r="FK124" s="2">
        <f t="shared" si="435"/>
        <v>0.99469569672071823</v>
      </c>
      <c r="FL124" s="2">
        <f t="shared" si="435"/>
        <v>0.9948522101207915</v>
      </c>
      <c r="FM124" s="2">
        <f t="shared" si="435"/>
        <v>0.99459543983182497</v>
      </c>
      <c r="FN124" s="2">
        <f t="shared" si="435"/>
        <v>0.99411623642394575</v>
      </c>
      <c r="FO124" s="2">
        <f t="shared" si="435"/>
        <v>0.99031077121330702</v>
      </c>
      <c r="FP124" s="2">
        <f t="shared" si="435"/>
        <v>0.99345731173307594</v>
      </c>
      <c r="FQ124" s="2">
        <f t="shared" si="435"/>
        <v>0.99346823916131033</v>
      </c>
      <c r="FR124" s="2">
        <f t="shared" si="435"/>
        <v>0.99435797955330751</v>
      </c>
      <c r="FS124" s="2">
        <f t="shared" si="435"/>
        <v>0.99454741050198159</v>
      </c>
      <c r="FT124" s="2">
        <f t="shared" si="435"/>
        <v>0.99409699014786501</v>
      </c>
      <c r="FU124" s="2">
        <f t="shared" si="435"/>
        <v>0.99304997312941479</v>
      </c>
      <c r="FW124" s="2">
        <f t="shared" si="324"/>
        <v>1.0147233636581647E-2</v>
      </c>
      <c r="FX124" s="2">
        <f t="shared" si="376"/>
        <v>1.1241710510920053E-2</v>
      </c>
      <c r="FY124" s="2">
        <f t="shared" si="377"/>
        <v>1.4496215177150535E-2</v>
      </c>
      <c r="FZ124" s="2">
        <f t="shared" si="378"/>
        <v>1.4063610725058831E-2</v>
      </c>
      <c r="GA124" s="2">
        <f t="shared" si="379"/>
        <v>1.2271084023502563E-2</v>
      </c>
      <c r="GB124" s="2">
        <f t="shared" si="380"/>
        <v>1.2882630970203229E-2</v>
      </c>
      <c r="GC124" s="2">
        <f t="shared" si="381"/>
        <v>1.2542858234144744E-2</v>
      </c>
      <c r="GD124" s="2">
        <f t="shared" si="382"/>
        <v>1.5153683480334287E-2</v>
      </c>
      <c r="GE124" s="2">
        <f t="shared" si="383"/>
        <v>8.1198936389602246E-3</v>
      </c>
      <c r="GF124" s="2">
        <f t="shared" si="384"/>
        <v>1.3990344305027285E-2</v>
      </c>
      <c r="GG124" s="2">
        <f t="shared" si="385"/>
        <v>1.2207075732145498E-2</v>
      </c>
      <c r="GH124" s="2">
        <f t="shared" si="386"/>
        <v>1.241910946781009E-2</v>
      </c>
      <c r="GI124" s="2">
        <f t="shared" si="387"/>
        <v>9.0308653104103544E-3</v>
      </c>
      <c r="GJ124" s="2">
        <f t="shared" si="388"/>
        <v>7.3234078622880054E-3</v>
      </c>
      <c r="GK124" s="2">
        <f t="shared" si="389"/>
        <v>7.1922901980871262E-3</v>
      </c>
      <c r="GM124" s="86">
        <f t="shared" si="325"/>
        <v>2.3279855399319405E-40</v>
      </c>
      <c r="GN124" s="86">
        <f t="shared" si="390"/>
        <v>4.2268343283349043E-92</v>
      </c>
      <c r="GO124" s="86">
        <f t="shared" si="391"/>
        <v>2.8359462255874047E-115</v>
      </c>
      <c r="GP124" s="86">
        <f t="shared" si="392"/>
        <v>1.7652784919930536E-115</v>
      </c>
      <c r="GQ124" s="86">
        <f t="shared" si="393"/>
        <v>3.1366088137661012E-127</v>
      </c>
      <c r="GR124" s="86">
        <f t="shared" si="394"/>
        <v>2.1593604264869909E-128</v>
      </c>
      <c r="GS124" s="86">
        <f t="shared" si="395"/>
        <v>9.4112212980235675E-101</v>
      </c>
      <c r="GT124" s="86">
        <f t="shared" si="396"/>
        <v>4.5682673301622266E-103</v>
      </c>
      <c r="GU124" s="86">
        <f t="shared" si="397"/>
        <v>1.898810717157572E-65</v>
      </c>
      <c r="GV124" s="86">
        <f t="shared" si="398"/>
        <v>2.1568084497213415E-113</v>
      </c>
      <c r="GW124" s="86">
        <f t="shared" si="399"/>
        <v>5.2984076515962764E-112</v>
      </c>
      <c r="GX124" s="86">
        <f t="shared" si="400"/>
        <v>2.7152978600570437E-117</v>
      </c>
      <c r="GY124" s="86">
        <f t="shared" si="401"/>
        <v>6.1031969660142854E-97</v>
      </c>
      <c r="GZ124" s="86">
        <f t="shared" si="402"/>
        <v>1.5024175240661244E-48</v>
      </c>
      <c r="HA124" s="86">
        <f t="shared" si="403"/>
        <v>1.7956610786468296E-50</v>
      </c>
      <c r="HC124" s="86">
        <f t="shared" si="326"/>
        <v>1.502680793531377E-10</v>
      </c>
      <c r="HD124" s="86">
        <f t="shared" si="404"/>
        <v>2.6477996332973318E-20</v>
      </c>
      <c r="HE124" s="86">
        <f t="shared" si="405"/>
        <v>4.1551170037422209E-17</v>
      </c>
      <c r="HF124" s="86">
        <f t="shared" si="406"/>
        <v>4.9826037319335325E-27</v>
      </c>
      <c r="HG124" s="86">
        <f t="shared" si="407"/>
        <v>3.7009262614470526E-27</v>
      </c>
      <c r="HH124" s="86">
        <f t="shared" si="408"/>
        <v>5.7427289123970278E-21</v>
      </c>
      <c r="HI124" s="86">
        <f t="shared" si="409"/>
        <v>9.2698510489099967E-33</v>
      </c>
      <c r="HJ124" s="86">
        <f t="shared" si="410"/>
        <v>9.5273038183482342E-34</v>
      </c>
      <c r="HK124" s="86">
        <f t="shared" si="411"/>
        <v>6.7805418163140608E-14</v>
      </c>
      <c r="HL124" s="86">
        <f t="shared" si="412"/>
        <v>7.7652166971668633E-30</v>
      </c>
      <c r="HM124" s="86">
        <f t="shared" si="413"/>
        <v>9.1332110456807838E-21</v>
      </c>
      <c r="HN124" s="86">
        <f t="shared" si="414"/>
        <v>8.8947581406050997E-29</v>
      </c>
      <c r="HO124" s="86">
        <f t="shared" si="415"/>
        <v>6.7458022240992492E-19</v>
      </c>
      <c r="HP124" s="86">
        <f t="shared" si="416"/>
        <v>5.8203394292181949E-11</v>
      </c>
      <c r="HQ124" s="86">
        <f t="shared" si="417"/>
        <v>6.8859842980916079E-11</v>
      </c>
      <c r="HS124" s="86">
        <f t="shared" si="327"/>
        <v>2.3747607170395408E-5</v>
      </c>
      <c r="HT124" s="86">
        <f t="shared" si="418"/>
        <v>3.6132108463401172E-4</v>
      </c>
      <c r="HU124" s="86">
        <f t="shared" si="419"/>
        <v>5.7168527070830136E-5</v>
      </c>
      <c r="HV124" s="86">
        <f t="shared" si="420"/>
        <v>2.5908161735110286E-5</v>
      </c>
      <c r="HW124" s="86">
        <f t="shared" si="421"/>
        <v>1.2329368103118369E-5</v>
      </c>
      <c r="HX124" s="86">
        <f t="shared" si="422"/>
        <v>2.5140609733518561E-5</v>
      </c>
      <c r="HY124" s="86">
        <f t="shared" si="423"/>
        <v>1.8069122097450673E-5</v>
      </c>
      <c r="HZ124" s="86">
        <f t="shared" si="424"/>
        <v>3.6066154917766769E-5</v>
      </c>
      <c r="IA124" s="86">
        <f t="shared" si="425"/>
        <v>1.8372966519854468E-7</v>
      </c>
      <c r="IB124" s="86">
        <f t="shared" si="426"/>
        <v>1.3863973343399323E-5</v>
      </c>
      <c r="IC124" s="86">
        <f t="shared" si="427"/>
        <v>1.1327932358671776E-5</v>
      </c>
      <c r="ID124" s="86">
        <f t="shared" si="428"/>
        <v>1.5303072639395108E-5</v>
      </c>
      <c r="IE124" s="86">
        <f t="shared" si="429"/>
        <v>9.4909005157961222E-7</v>
      </c>
      <c r="IF124" s="86">
        <f t="shared" si="430"/>
        <v>4.6826029256002701E-4</v>
      </c>
      <c r="IG124" s="86">
        <f t="shared" si="431"/>
        <v>4.2036843259228167E-4</v>
      </c>
      <c r="II124" s="86">
        <f t="shared" si="328"/>
        <v>2.420265507846753E-41</v>
      </c>
      <c r="IJ124" s="86">
        <f t="shared" si="329"/>
        <v>7.3895129501990819E-39</v>
      </c>
      <c r="IK124" s="86">
        <f t="shared" si="330"/>
        <v>1.0516505748822666E-41</v>
      </c>
      <c r="IL124" s="86">
        <f t="shared" si="331"/>
        <v>8.190526216723322E-49</v>
      </c>
      <c r="IM124" s="86">
        <f t="shared" si="332"/>
        <v>8.3748273881263428E-48</v>
      </c>
      <c r="IN124" s="86">
        <f t="shared" si="333"/>
        <v>2.5722553077563691E-43</v>
      </c>
      <c r="IO124" s="86">
        <f t="shared" si="334"/>
        <v>2.5000145449826896E-42</v>
      </c>
      <c r="IP124" s="86">
        <f t="shared" si="335"/>
        <v>3.6528711987950601E-44</v>
      </c>
      <c r="IQ124" s="86">
        <f t="shared" si="336"/>
        <v>5.2139798455529492E-52</v>
      </c>
      <c r="IR124" s="86">
        <f t="shared" si="337"/>
        <v>7.5894375680315277E-47</v>
      </c>
      <c r="IS124" s="86">
        <f t="shared" si="338"/>
        <v>1.0370716950377626E-47</v>
      </c>
      <c r="IT124" s="86">
        <f t="shared" si="339"/>
        <v>3.3707064984333129E-48</v>
      </c>
      <c r="IU124" s="86">
        <f t="shared" si="340"/>
        <v>1.2286227976587415E-51</v>
      </c>
      <c r="IV124" s="86">
        <f t="shared" si="341"/>
        <v>1.0585899897190038E-36</v>
      </c>
      <c r="IW124" s="86">
        <f t="shared" si="342"/>
        <v>6.8975919538843935E-27</v>
      </c>
      <c r="IY124" s="86">
        <f t="shared" si="343"/>
        <v>2.3747757438474759E-5</v>
      </c>
      <c r="IZ124" s="86">
        <f t="shared" si="344"/>
        <v>3.6132108463401172E-4</v>
      </c>
      <c r="JA124" s="86">
        <f t="shared" si="345"/>
        <v>5.7168527070871688E-5</v>
      </c>
      <c r="JB124" s="86">
        <f t="shared" si="346"/>
        <v>2.5908161735110286E-5</v>
      </c>
      <c r="JC124" s="86">
        <f t="shared" si="347"/>
        <v>1.2329368103118369E-5</v>
      </c>
      <c r="JD124" s="86">
        <f t="shared" si="348"/>
        <v>2.5140609733518568E-5</v>
      </c>
      <c r="JE124" s="86">
        <f t="shared" si="349"/>
        <v>1.8069122097450673E-5</v>
      </c>
      <c r="JF124" s="86">
        <f t="shared" si="350"/>
        <v>3.6066154917766769E-5</v>
      </c>
      <c r="JG124" s="86">
        <f t="shared" si="351"/>
        <v>1.8372973300396285E-7</v>
      </c>
      <c r="JH124" s="86">
        <f t="shared" si="352"/>
        <v>1.3863973343399323E-5</v>
      </c>
      <c r="JI124" s="86">
        <f t="shared" si="353"/>
        <v>1.1327932358671785E-5</v>
      </c>
      <c r="JJ124" s="86">
        <f t="shared" si="354"/>
        <v>1.5303072639395108E-5</v>
      </c>
      <c r="JK124" s="86">
        <f t="shared" si="355"/>
        <v>9.4909005158028677E-7</v>
      </c>
      <c r="JL124" s="86">
        <f t="shared" si="356"/>
        <v>4.6826035076342131E-4</v>
      </c>
      <c r="JM124" s="86">
        <f t="shared" si="357"/>
        <v>4.2036850145212463E-4</v>
      </c>
    </row>
    <row r="125" spans="2:273" x14ac:dyDescent="0.25">
      <c r="B125" s="2">
        <v>98</v>
      </c>
      <c r="C125" s="37">
        <v>88.93</v>
      </c>
      <c r="D125" s="37">
        <v>89.953000000000003</v>
      </c>
      <c r="E125" s="37">
        <v>85.325000000000003</v>
      </c>
      <c r="F125" s="37">
        <v>87.05</v>
      </c>
      <c r="G125" s="37">
        <v>88.366</v>
      </c>
      <c r="H125" s="37">
        <v>86.853999999999999</v>
      </c>
      <c r="I125" s="37">
        <v>89.072999999999993</v>
      </c>
      <c r="J125" s="37">
        <v>90.659000000000006</v>
      </c>
      <c r="K125" s="37">
        <v>90.853999999999999</v>
      </c>
      <c r="L125" s="37">
        <v>91.534999999999997</v>
      </c>
      <c r="M125" s="37">
        <v>94.262</v>
      </c>
      <c r="N125" s="37">
        <v>94.238</v>
      </c>
      <c r="O125" s="37">
        <v>97.052999999999997</v>
      </c>
      <c r="P125" s="37">
        <v>96.875</v>
      </c>
      <c r="Q125" s="37">
        <v>97.8</v>
      </c>
      <c r="S125" s="4">
        <f t="shared" si="229"/>
        <v>89.306537542040161</v>
      </c>
      <c r="T125" s="4">
        <f t="shared" si="230"/>
        <v>89.068510398197503</v>
      </c>
      <c r="U125" s="4">
        <f t="shared" si="231"/>
        <v>88.24412349174851</v>
      </c>
      <c r="V125" s="4">
        <f t="shared" si="232"/>
        <v>88.499733701269363</v>
      </c>
      <c r="W125" s="4">
        <f t="shared" si="233"/>
        <v>88.797386566485457</v>
      </c>
      <c r="X125" s="4">
        <f t="shared" si="234"/>
        <v>89.981052176799736</v>
      </c>
      <c r="Y125" s="4">
        <f t="shared" si="235"/>
        <v>88.928867942164914</v>
      </c>
      <c r="Z125" s="4">
        <f t="shared" si="236"/>
        <v>90.236497250938953</v>
      </c>
      <c r="AA125" s="4">
        <f t="shared" si="237"/>
        <v>91.109945881731306</v>
      </c>
      <c r="AB125" s="4">
        <f t="shared" si="238"/>
        <v>90.940617336979372</v>
      </c>
      <c r="AC125" s="4">
        <f t="shared" si="239"/>
        <v>92.46612787074568</v>
      </c>
      <c r="AD125" s="4">
        <f t="shared" si="240"/>
        <v>93.842923839263094</v>
      </c>
      <c r="AE125" s="4">
        <f t="shared" si="241"/>
        <v>96.687168593618253</v>
      </c>
      <c r="AF125" s="4">
        <f t="shared" si="242"/>
        <v>95.829981641993143</v>
      </c>
      <c r="AG125" s="4">
        <f t="shared" si="243"/>
        <v>96.277829372881698</v>
      </c>
      <c r="AI125" s="4">
        <f t="shared" si="244"/>
        <v>-0.37653754204015399</v>
      </c>
      <c r="AJ125" s="4">
        <f t="shared" si="245"/>
        <v>0.88448960180249969</v>
      </c>
      <c r="AK125" s="4">
        <f t="shared" si="246"/>
        <v>-2.9191234917485076</v>
      </c>
      <c r="AL125" s="4">
        <f t="shared" si="247"/>
        <v>-1.4497337012693663</v>
      </c>
      <c r="AM125" s="4">
        <f t="shared" si="248"/>
        <v>-0.43138656648545748</v>
      </c>
      <c r="AN125" s="4">
        <f t="shared" si="249"/>
        <v>-3.1270521767997366</v>
      </c>
      <c r="AO125" s="4">
        <f t="shared" si="250"/>
        <v>0.14413205783507976</v>
      </c>
      <c r="AP125" s="4">
        <f t="shared" si="251"/>
        <v>0.4225027490610529</v>
      </c>
      <c r="AQ125" s="4">
        <f t="shared" si="252"/>
        <v>-0.25594588173130717</v>
      </c>
      <c r="AR125" s="4">
        <f t="shared" si="253"/>
        <v>0.59438266302062459</v>
      </c>
      <c r="AS125" s="4">
        <f t="shared" si="254"/>
        <v>1.7958721292543203</v>
      </c>
      <c r="AT125" s="4">
        <f t="shared" si="255"/>
        <v>0.39507616073690599</v>
      </c>
      <c r="AU125" s="4">
        <f t="shared" si="256"/>
        <v>0.36583140638174427</v>
      </c>
      <c r="AV125" s="4">
        <f t="shared" si="432"/>
        <v>1.0450183580068568</v>
      </c>
      <c r="AW125" s="4">
        <f t="shared" si="432"/>
        <v>1.5221706271182995</v>
      </c>
      <c r="AY125" s="2">
        <f t="shared" si="308"/>
        <v>89.306537542012734</v>
      </c>
      <c r="AZ125" s="2">
        <f t="shared" si="359"/>
        <v>89.059465880468935</v>
      </c>
      <c r="BA125" s="2">
        <f t="shared" si="360"/>
        <v>88.241024671787741</v>
      </c>
      <c r="BB125" s="2">
        <f t="shared" si="361"/>
        <v>88.496237125659135</v>
      </c>
      <c r="BC125" s="2">
        <f t="shared" si="362"/>
        <v>88.795107849324737</v>
      </c>
      <c r="BD125" s="2">
        <f t="shared" si="363"/>
        <v>89.975786272794977</v>
      </c>
      <c r="BE125" s="2">
        <f t="shared" si="364"/>
        <v>88.924553366230128</v>
      </c>
      <c r="BF125" s="2">
        <f t="shared" si="365"/>
        <v>90.227244717497285</v>
      </c>
      <c r="BG125" s="2">
        <f t="shared" si="366"/>
        <v>91.109861858399597</v>
      </c>
      <c r="BH125" s="2">
        <f t="shared" si="367"/>
        <v>90.9358711370256</v>
      </c>
      <c r="BI125" s="2">
        <f t="shared" si="368"/>
        <v>92.461413189966748</v>
      </c>
      <c r="BJ125" s="2">
        <f t="shared" si="369"/>
        <v>93.836838112916311</v>
      </c>
      <c r="BK125" s="2">
        <f t="shared" si="370"/>
        <v>96.686605821517972</v>
      </c>
      <c r="BL125" s="2">
        <f t="shared" si="371"/>
        <v>95.661447399091827</v>
      </c>
      <c r="BM125" s="2">
        <f t="shared" si="372"/>
        <v>95.927666858557359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88.93</v>
      </c>
      <c r="CF125" s="2">
        <f t="shared" si="310"/>
        <v>89.953000000000003</v>
      </c>
      <c r="CG125" s="2">
        <f t="shared" si="311"/>
        <v>85.325000000000003</v>
      </c>
      <c r="CH125" s="2">
        <f t="shared" si="312"/>
        <v>87.05</v>
      </c>
      <c r="CI125" s="2">
        <f t="shared" si="313"/>
        <v>88.366</v>
      </c>
      <c r="CJ125" s="2">
        <f t="shared" si="314"/>
        <v>86.853999999999999</v>
      </c>
      <c r="CK125" s="2">
        <f t="shared" si="315"/>
        <v>89.072999999999993</v>
      </c>
      <c r="CL125" s="2">
        <f t="shared" si="316"/>
        <v>90.659000000000006</v>
      </c>
      <c r="CM125" s="2">
        <f t="shared" si="317"/>
        <v>90.853999999999999</v>
      </c>
      <c r="CN125" s="2">
        <f t="shared" si="318"/>
        <v>91.534999999999997</v>
      </c>
      <c r="CO125" s="2">
        <f t="shared" si="319"/>
        <v>94.262</v>
      </c>
      <c r="CP125" s="2">
        <f t="shared" si="320"/>
        <v>94.238</v>
      </c>
      <c r="CQ125" s="2">
        <f t="shared" si="321"/>
        <v>97.052999999999997</v>
      </c>
      <c r="CR125" s="2">
        <f t="shared" si="322"/>
        <v>96.875</v>
      </c>
      <c r="CS125" s="2">
        <f t="shared" si="323"/>
        <v>97.8</v>
      </c>
      <c r="CU125" s="2">
        <f t="shared" si="273"/>
        <v>88.93</v>
      </c>
      <c r="CV125" s="2">
        <f t="shared" si="274"/>
        <v>89.953000000000003</v>
      </c>
      <c r="CW125" s="2">
        <f t="shared" si="275"/>
        <v>85.325000000000003</v>
      </c>
      <c r="CX125" s="2">
        <f t="shared" si="276"/>
        <v>87.05</v>
      </c>
      <c r="CY125" s="2">
        <f t="shared" si="277"/>
        <v>88.366</v>
      </c>
      <c r="CZ125" s="2">
        <f t="shared" si="278"/>
        <v>86.853999999999999</v>
      </c>
      <c r="DA125" s="2">
        <f t="shared" si="279"/>
        <v>89.072999999999993</v>
      </c>
      <c r="DB125" s="2">
        <f t="shared" si="280"/>
        <v>90.659000000000006</v>
      </c>
      <c r="DC125" s="2">
        <f t="shared" si="281"/>
        <v>90.853999999999999</v>
      </c>
      <c r="DD125" s="2">
        <f t="shared" si="282"/>
        <v>91.534999999999997</v>
      </c>
      <c r="DE125" s="2">
        <f t="shared" si="283"/>
        <v>94.262</v>
      </c>
      <c r="DF125" s="2">
        <f t="shared" si="284"/>
        <v>94.238</v>
      </c>
      <c r="DG125" s="2">
        <f t="shared" si="285"/>
        <v>97.052999999999997</v>
      </c>
      <c r="DH125" s="2">
        <f t="shared" si="286"/>
        <v>96.875</v>
      </c>
      <c r="DI125" s="2">
        <f t="shared" si="287"/>
        <v>97.8</v>
      </c>
      <c r="DK125" s="2">
        <f t="shared" si="288"/>
        <v>111.9954629554656</v>
      </c>
      <c r="DL125" s="2">
        <f t="shared" si="433"/>
        <v>120.3258053306343</v>
      </c>
      <c r="DM125" s="2">
        <f t="shared" si="433"/>
        <v>114.60589587242023</v>
      </c>
      <c r="DN125" s="2">
        <f t="shared" si="433"/>
        <v>119.85977251407128</v>
      </c>
      <c r="DO125" s="2">
        <f t="shared" si="433"/>
        <v>116.81563020637896</v>
      </c>
      <c r="DP125" s="2">
        <f t="shared" si="433"/>
        <v>118.72492354596623</v>
      </c>
      <c r="DQ125" s="2">
        <f t="shared" si="433"/>
        <v>112.30272514071294</v>
      </c>
      <c r="DR125" s="2">
        <f t="shared" si="433"/>
        <v>115.6049089615932</v>
      </c>
      <c r="DS125" s="2">
        <f t="shared" si="433"/>
        <v>115.94954146341465</v>
      </c>
      <c r="DT125" s="2">
        <f t="shared" si="433"/>
        <v>113.5035498927499</v>
      </c>
      <c r="DU125" s="2">
        <f t="shared" si="433"/>
        <v>106.37403063792539</v>
      </c>
      <c r="DV125" s="2">
        <f t="shared" si="433"/>
        <v>112.5536907557355</v>
      </c>
      <c r="DW125" s="2">
        <f t="shared" si="433"/>
        <v>113.86251538461538</v>
      </c>
      <c r="DX125" s="2">
        <f t="shared" si="433"/>
        <v>109.82065452091767</v>
      </c>
      <c r="DY125" s="2">
        <f t="shared" si="433"/>
        <v>102.07334033613445</v>
      </c>
      <c r="EA125" s="2">
        <f t="shared" si="228"/>
        <v>89.205066047471632</v>
      </c>
      <c r="EB125" s="2">
        <f t="shared" si="290"/>
        <v>88.925522918226449</v>
      </c>
      <c r="EC125" s="2">
        <f t="shared" si="291"/>
        <v>88.119197036508652</v>
      </c>
      <c r="ED125" s="2">
        <f t="shared" si="292"/>
        <v>88.342140545674098</v>
      </c>
      <c r="EE125" s="2">
        <f t="shared" si="293"/>
        <v>88.658098409375185</v>
      </c>
      <c r="EF125" s="2">
        <f t="shared" si="294"/>
        <v>89.839158504350408</v>
      </c>
      <c r="EG125" s="2">
        <f t="shared" si="295"/>
        <v>88.809068707058088</v>
      </c>
      <c r="EH125" s="2">
        <f t="shared" si="296"/>
        <v>90.087738056085755</v>
      </c>
      <c r="EI125" s="2">
        <f t="shared" si="297"/>
        <v>90.88844901611661</v>
      </c>
      <c r="EJ125" s="2">
        <f t="shared" si="298"/>
        <v>90.800487035030685</v>
      </c>
      <c r="EK125" s="2">
        <f t="shared" si="299"/>
        <v>92.377870866141748</v>
      </c>
      <c r="EL125" s="2">
        <f t="shared" si="300"/>
        <v>93.739338630302001</v>
      </c>
      <c r="EM125" s="2">
        <f t="shared" si="301"/>
        <v>96.600683039368931</v>
      </c>
      <c r="EN125" s="2">
        <f t="shared" si="302"/>
        <v>95.583384197682591</v>
      </c>
      <c r="EO125" s="2">
        <f t="shared" si="303"/>
        <v>95.889333632379248</v>
      </c>
      <c r="EQ125" s="2">
        <f t="shared" si="304"/>
        <v>89.207630301358137</v>
      </c>
      <c r="ER125" s="2">
        <f t="shared" si="434"/>
        <v>88.92506470651071</v>
      </c>
      <c r="ES125" s="2">
        <f t="shared" si="434"/>
        <v>88.13306081656728</v>
      </c>
      <c r="ET125" s="2">
        <f t="shared" si="434"/>
        <v>88.392037618716998</v>
      </c>
      <c r="EU125" s="2">
        <f t="shared" si="434"/>
        <v>88.712526651845735</v>
      </c>
      <c r="EV125" s="2">
        <f t="shared" si="434"/>
        <v>89.906656730386572</v>
      </c>
      <c r="EW125" s="2">
        <f t="shared" si="434"/>
        <v>88.782054406815988</v>
      </c>
      <c r="EX125" s="2">
        <f t="shared" si="434"/>
        <v>90.238970662602256</v>
      </c>
      <c r="EY125" s="2">
        <f t="shared" si="434"/>
        <v>90.862256410256435</v>
      </c>
      <c r="EZ125" s="2">
        <f t="shared" si="434"/>
        <v>90.78983610799952</v>
      </c>
      <c r="FA125" s="2">
        <f t="shared" si="434"/>
        <v>92.386752655848042</v>
      </c>
      <c r="FB125" s="2">
        <f t="shared" si="434"/>
        <v>93.786436150854001</v>
      </c>
      <c r="FC125" s="2">
        <f t="shared" si="434"/>
        <v>96.604885928560606</v>
      </c>
      <c r="FD125" s="2">
        <f t="shared" si="434"/>
        <v>95.754797985831544</v>
      </c>
      <c r="FE125" s="2">
        <f t="shared" si="434"/>
        <v>95.776642900239409</v>
      </c>
      <c r="FG125" s="2">
        <f t="shared" si="306"/>
        <v>0.99554887120218882</v>
      </c>
      <c r="FH125" s="2">
        <f t="shared" si="435"/>
        <v>0.99573415925325792</v>
      </c>
      <c r="FI125" s="2">
        <f t="shared" si="435"/>
        <v>0.99540873017035791</v>
      </c>
      <c r="FJ125" s="2">
        <f t="shared" si="435"/>
        <v>0.99513516155746617</v>
      </c>
      <c r="FK125" s="2">
        <f t="shared" si="435"/>
        <v>0.9951601590577237</v>
      </c>
      <c r="FL125" s="2">
        <f t="shared" si="435"/>
        <v>0.99530303234129325</v>
      </c>
      <c r="FM125" s="2">
        <f t="shared" si="435"/>
        <v>0.99506863747115815</v>
      </c>
      <c r="FN125" s="2">
        <f t="shared" si="435"/>
        <v>0.99463116435638976</v>
      </c>
      <c r="FO125" s="2">
        <f t="shared" si="435"/>
        <v>0.99115577820582157</v>
      </c>
      <c r="FP125" s="2">
        <f t="shared" si="435"/>
        <v>0.99402956028557687</v>
      </c>
      <c r="FQ125" s="2">
        <f t="shared" si="435"/>
        <v>0.9940395376933796</v>
      </c>
      <c r="FR125" s="2">
        <f t="shared" si="435"/>
        <v>0.99485186047164131</v>
      </c>
      <c r="FS125" s="2">
        <f t="shared" si="435"/>
        <v>0.99502479232596652</v>
      </c>
      <c r="FT125" s="2">
        <f t="shared" si="435"/>
        <v>0.9946135933256498</v>
      </c>
      <c r="FU125" s="2">
        <f t="shared" si="435"/>
        <v>0.99365762162439519</v>
      </c>
      <c r="FW125" s="2">
        <f t="shared" si="324"/>
        <v>1.1115338663885253E-2</v>
      </c>
      <c r="FX125" s="2">
        <f t="shared" si="376"/>
        <v>1.2312936098938559E-2</v>
      </c>
      <c r="FY125" s="2">
        <f t="shared" si="377"/>
        <v>1.587258496796095E-2</v>
      </c>
      <c r="FZ125" s="2">
        <f t="shared" si="378"/>
        <v>1.5399547922837311E-2</v>
      </c>
      <c r="GA125" s="2">
        <f t="shared" si="379"/>
        <v>1.3439065671785705E-2</v>
      </c>
      <c r="GB125" s="2">
        <f t="shared" si="380"/>
        <v>1.4107989246742E-2</v>
      </c>
      <c r="GC125" s="2">
        <f t="shared" si="381"/>
        <v>1.3736348046819183E-2</v>
      </c>
      <c r="GD125" s="2">
        <f t="shared" si="382"/>
        <v>1.6591426860589953E-2</v>
      </c>
      <c r="GE125" s="2">
        <f t="shared" si="383"/>
        <v>8.8963170203896057E-3</v>
      </c>
      <c r="GF125" s="2">
        <f t="shared" si="384"/>
        <v>1.5319429884571426E-2</v>
      </c>
      <c r="GG125" s="2">
        <f t="shared" si="385"/>
        <v>1.3369047429256559E-2</v>
      </c>
      <c r="GH125" s="2">
        <f t="shared" si="386"/>
        <v>1.3600986408484299E-2</v>
      </c>
      <c r="GI125" s="2">
        <f t="shared" si="387"/>
        <v>9.8935268573127708E-3</v>
      </c>
      <c r="GJ125" s="2">
        <f t="shared" si="388"/>
        <v>8.0242874887157326E-3</v>
      </c>
      <c r="GK125" s="2">
        <f t="shared" si="389"/>
        <v>7.880720956692162E-3</v>
      </c>
      <c r="GM125" s="86">
        <f t="shared" si="325"/>
        <v>2.0032127535611494E-42</v>
      </c>
      <c r="GN125" s="86">
        <f t="shared" si="390"/>
        <v>5.7400224098764625E-97</v>
      </c>
      <c r="GO125" s="86">
        <f t="shared" si="391"/>
        <v>2.3670509652714522E-121</v>
      </c>
      <c r="GP125" s="86">
        <f t="shared" si="392"/>
        <v>1.8487968606109529E-121</v>
      </c>
      <c r="GQ125" s="86">
        <f t="shared" si="393"/>
        <v>7.0995692473471285E-134</v>
      </c>
      <c r="GR125" s="86">
        <f t="shared" si="394"/>
        <v>4.7306971814221627E-135</v>
      </c>
      <c r="GS125" s="86">
        <f t="shared" si="395"/>
        <v>4.2463835175422086E-106</v>
      </c>
      <c r="GT125" s="86">
        <f t="shared" si="396"/>
        <v>1.9833187592012737E-108</v>
      </c>
      <c r="GU125" s="86">
        <f t="shared" si="397"/>
        <v>1.598736547261181E-69</v>
      </c>
      <c r="GV125" s="86">
        <f t="shared" si="398"/>
        <v>2.1708234691179011E-119</v>
      </c>
      <c r="GW125" s="86">
        <f t="shared" si="399"/>
        <v>4.9686197657392269E-118</v>
      </c>
      <c r="GX125" s="86">
        <f t="shared" si="400"/>
        <v>2.2665601658568094E-123</v>
      </c>
      <c r="GY125" s="86">
        <f t="shared" si="401"/>
        <v>4.3976350200796109E-102</v>
      </c>
      <c r="GZ125" s="86">
        <f t="shared" si="402"/>
        <v>4.3486141737387548E-51</v>
      </c>
      <c r="HA125" s="86">
        <f t="shared" si="403"/>
        <v>4.4603101846385285E-53</v>
      </c>
      <c r="HC125" s="86">
        <f t="shared" si="326"/>
        <v>1.0087632730361911E-11</v>
      </c>
      <c r="HD125" s="86">
        <f t="shared" si="404"/>
        <v>9.8425070837193787E-23</v>
      </c>
      <c r="HE125" s="86">
        <f t="shared" si="405"/>
        <v>4.9413131126293856E-19</v>
      </c>
      <c r="HF125" s="86">
        <f t="shared" si="406"/>
        <v>4.9806588128206079E-30</v>
      </c>
      <c r="HG125" s="86">
        <f t="shared" si="407"/>
        <v>2.5279197370148223E-30</v>
      </c>
      <c r="HH125" s="86">
        <f t="shared" si="408"/>
        <v>2.4416851207265376E-23</v>
      </c>
      <c r="HI125" s="86">
        <f t="shared" si="409"/>
        <v>8.9817562078035315E-37</v>
      </c>
      <c r="HJ125" s="86">
        <f t="shared" si="410"/>
        <v>1.2530838447407461E-37</v>
      </c>
      <c r="HK125" s="86">
        <f t="shared" si="411"/>
        <v>2.6996712538365116E-16</v>
      </c>
      <c r="HL125" s="86">
        <f t="shared" si="412"/>
        <v>2.7253636899105339E-33</v>
      </c>
      <c r="HM125" s="86">
        <f t="shared" si="413"/>
        <v>3.110040296172064E-23</v>
      </c>
      <c r="HN125" s="86">
        <f t="shared" si="414"/>
        <v>4.3437630199169673E-32</v>
      </c>
      <c r="HO125" s="86">
        <f t="shared" si="415"/>
        <v>2.485692010119262E-21</v>
      </c>
      <c r="HP125" s="86">
        <f t="shared" si="416"/>
        <v>2.6215578153626406E-12</v>
      </c>
      <c r="HQ125" s="86">
        <f t="shared" si="417"/>
        <v>3.6733488830556572E-12</v>
      </c>
      <c r="HS125" s="86">
        <f t="shared" si="327"/>
        <v>5.6085638858570892E-5</v>
      </c>
      <c r="HT125" s="86">
        <f t="shared" si="418"/>
        <v>7.4780749396833148E-4</v>
      </c>
      <c r="HU125" s="86">
        <f t="shared" si="419"/>
        <v>1.3969920598737236E-4</v>
      </c>
      <c r="HV125" s="86">
        <f t="shared" si="420"/>
        <v>7.0537033882313519E-5</v>
      </c>
      <c r="HW125" s="86">
        <f t="shared" si="421"/>
        <v>3.3377571865212359E-5</v>
      </c>
      <c r="HX125" s="86">
        <f t="shared" si="422"/>
        <v>6.3417605473177312E-5</v>
      </c>
      <c r="HY125" s="86">
        <f t="shared" si="423"/>
        <v>4.55153238719456E-5</v>
      </c>
      <c r="HZ125" s="86">
        <f t="shared" si="424"/>
        <v>9.3502794695508361E-5</v>
      </c>
      <c r="IA125" s="86">
        <f t="shared" si="425"/>
        <v>5.653667093902346E-7</v>
      </c>
      <c r="IB125" s="86">
        <f t="shared" si="426"/>
        <v>3.8070924661177107E-5</v>
      </c>
      <c r="IC125" s="86">
        <f t="shared" si="427"/>
        <v>3.0721479090655968E-5</v>
      </c>
      <c r="ID125" s="86">
        <f t="shared" si="428"/>
        <v>4.1289618114740643E-5</v>
      </c>
      <c r="IE125" s="86">
        <f t="shared" si="429"/>
        <v>2.7930955759033527E-6</v>
      </c>
      <c r="IF125" s="86">
        <f t="shared" si="430"/>
        <v>7.8428679082519367E-4</v>
      </c>
      <c r="IG125" s="86">
        <f t="shared" si="431"/>
        <v>7.1178951914813756E-4</v>
      </c>
      <c r="II125" s="86">
        <f t="shared" si="328"/>
        <v>9.1338682506551309E-40</v>
      </c>
      <c r="IJ125" s="86">
        <f t="shared" si="329"/>
        <v>2.4036525937232473E-37</v>
      </c>
      <c r="IK125" s="86">
        <f t="shared" si="330"/>
        <v>5.5934976023212498E-40</v>
      </c>
      <c r="IL125" s="86">
        <f t="shared" si="331"/>
        <v>8.5123532392437269E-47</v>
      </c>
      <c r="IM125" s="86">
        <f t="shared" si="332"/>
        <v>6.8412761756632003E-46</v>
      </c>
      <c r="IN125" s="86">
        <f t="shared" si="333"/>
        <v>1.4334464688839558E-41</v>
      </c>
      <c r="IO125" s="86">
        <f t="shared" si="334"/>
        <v>1.236746375194501E-40</v>
      </c>
      <c r="IP125" s="86">
        <f t="shared" si="335"/>
        <v>2.5919627432549557E-42</v>
      </c>
      <c r="IQ125" s="86">
        <f t="shared" si="336"/>
        <v>4.2064039691288678E-50</v>
      </c>
      <c r="IR125" s="86">
        <f t="shared" si="337"/>
        <v>6.4659218816890461E-45</v>
      </c>
      <c r="IS125" s="86">
        <f t="shared" si="338"/>
        <v>8.3532643507578602E-46</v>
      </c>
      <c r="IT125" s="86">
        <f t="shared" si="339"/>
        <v>2.8941326407130224E-46</v>
      </c>
      <c r="IU125" s="86">
        <f t="shared" si="340"/>
        <v>1.0589382227051786E-49</v>
      </c>
      <c r="IV125" s="86">
        <f t="shared" si="341"/>
        <v>2.1151029193149098E-35</v>
      </c>
      <c r="IW125" s="86">
        <f t="shared" si="342"/>
        <v>5.9383024385119958E-26</v>
      </c>
      <c r="IY125" s="86">
        <f t="shared" si="343"/>
        <v>5.6085648946203621E-5</v>
      </c>
      <c r="IZ125" s="86">
        <f t="shared" si="344"/>
        <v>7.4780749396833148E-4</v>
      </c>
      <c r="JA125" s="86">
        <f t="shared" si="345"/>
        <v>1.3969920598737285E-4</v>
      </c>
      <c r="JB125" s="86">
        <f t="shared" si="346"/>
        <v>7.0537033882313519E-5</v>
      </c>
      <c r="JC125" s="86">
        <f t="shared" si="347"/>
        <v>3.3377571865212359E-5</v>
      </c>
      <c r="JD125" s="86">
        <f t="shared" si="348"/>
        <v>6.3417605473177312E-5</v>
      </c>
      <c r="JE125" s="86">
        <f t="shared" si="349"/>
        <v>4.55153238719456E-5</v>
      </c>
      <c r="JF125" s="86">
        <f t="shared" si="350"/>
        <v>9.3502794695508361E-5</v>
      </c>
      <c r="JG125" s="86">
        <f t="shared" si="351"/>
        <v>5.6536670966020169E-7</v>
      </c>
      <c r="JH125" s="86">
        <f t="shared" si="352"/>
        <v>3.8070924661177107E-5</v>
      </c>
      <c r="JI125" s="86">
        <f t="shared" si="353"/>
        <v>3.0721479090655968E-5</v>
      </c>
      <c r="JJ125" s="86">
        <f t="shared" si="354"/>
        <v>4.1289618114740643E-5</v>
      </c>
      <c r="JK125" s="86">
        <f t="shared" si="355"/>
        <v>2.7930955759033553E-6</v>
      </c>
      <c r="JL125" s="86">
        <f t="shared" si="356"/>
        <v>7.8428679344675148E-4</v>
      </c>
      <c r="JM125" s="86">
        <f t="shared" si="357"/>
        <v>7.1178952282148641E-4</v>
      </c>
    </row>
    <row r="126" spans="2:273" x14ac:dyDescent="0.25">
      <c r="B126" s="2">
        <v>99</v>
      </c>
      <c r="C126" s="37">
        <v>89.278999999999996</v>
      </c>
      <c r="D126" s="37">
        <v>90.441999999999993</v>
      </c>
      <c r="E126" s="37">
        <v>88.974999999999994</v>
      </c>
      <c r="F126" s="37">
        <v>87</v>
      </c>
      <c r="G126" s="37">
        <v>85.756</v>
      </c>
      <c r="H126" s="37">
        <v>92.097999999999999</v>
      </c>
      <c r="I126" s="37">
        <v>89.975999999999999</v>
      </c>
      <c r="J126" s="37">
        <v>89.316999999999993</v>
      </c>
      <c r="K126" s="37">
        <v>90.293000000000006</v>
      </c>
      <c r="L126" s="37">
        <v>89.721000000000004</v>
      </c>
      <c r="M126" s="37">
        <v>94.048000000000002</v>
      </c>
      <c r="N126" s="37">
        <v>93.713999999999999</v>
      </c>
      <c r="O126" s="37">
        <v>94.710999999999999</v>
      </c>
      <c r="P126" s="37">
        <v>96.25</v>
      </c>
      <c r="Q126" s="37">
        <v>94</v>
      </c>
      <c r="S126" s="4">
        <f t="shared" si="229"/>
        <v>89.150308471122543</v>
      </c>
      <c r="T126" s="4">
        <f t="shared" si="230"/>
        <v>88.907403658699124</v>
      </c>
      <c r="U126" s="4">
        <f t="shared" si="231"/>
        <v>88.103797687611291</v>
      </c>
      <c r="V126" s="4">
        <f t="shared" si="232"/>
        <v>88.341910466292234</v>
      </c>
      <c r="W126" s="4">
        <f t="shared" si="233"/>
        <v>88.63380632877687</v>
      </c>
      <c r="X126" s="4">
        <f t="shared" si="234"/>
        <v>89.812625929053027</v>
      </c>
      <c r="Y126" s="4">
        <f t="shared" si="235"/>
        <v>88.820547912441597</v>
      </c>
      <c r="Z126" s="4">
        <f t="shared" si="236"/>
        <v>90.050339339477489</v>
      </c>
      <c r="AA126" s="4">
        <f t="shared" si="237"/>
        <v>90.951495231775894</v>
      </c>
      <c r="AB126" s="4">
        <f t="shared" si="238"/>
        <v>90.828516931548435</v>
      </c>
      <c r="AC126" s="4">
        <f t="shared" si="239"/>
        <v>92.327708244713037</v>
      </c>
      <c r="AD126" s="4">
        <f t="shared" si="240"/>
        <v>93.69705612870932</v>
      </c>
      <c r="AE126" s="4">
        <f t="shared" si="241"/>
        <v>96.546313869343791</v>
      </c>
      <c r="AF126" s="4">
        <f t="shared" si="242"/>
        <v>95.824134469852126</v>
      </c>
      <c r="AG126" s="4">
        <f t="shared" si="243"/>
        <v>96.390154312923272</v>
      </c>
      <c r="AI126" s="4">
        <f t="shared" si="244"/>
        <v>0.12869152887745372</v>
      </c>
      <c r="AJ126" s="4">
        <f t="shared" si="245"/>
        <v>1.534596341300869</v>
      </c>
      <c r="AK126" s="4">
        <f t="shared" si="246"/>
        <v>0.8712023123887036</v>
      </c>
      <c r="AL126" s="4">
        <f t="shared" si="247"/>
        <v>-1.3419104662922337</v>
      </c>
      <c r="AM126" s="4">
        <f t="shared" si="248"/>
        <v>-2.8778063287768703</v>
      </c>
      <c r="AN126" s="4">
        <f t="shared" si="249"/>
        <v>2.2853740709469719</v>
      </c>
      <c r="AO126" s="4">
        <f t="shared" si="250"/>
        <v>1.1554520875584018</v>
      </c>
      <c r="AP126" s="4">
        <f t="shared" si="251"/>
        <v>-0.73333933947749586</v>
      </c>
      <c r="AQ126" s="4">
        <f t="shared" si="252"/>
        <v>-0.65849523177588765</v>
      </c>
      <c r="AR126" s="4">
        <f t="shared" si="253"/>
        <v>-1.1075169315484317</v>
      </c>
      <c r="AS126" s="4">
        <f t="shared" si="254"/>
        <v>1.720291755286965</v>
      </c>
      <c r="AT126" s="4">
        <f t="shared" si="255"/>
        <v>1.6943871290678203E-2</v>
      </c>
      <c r="AU126" s="4">
        <f t="shared" si="256"/>
        <v>-1.8353138693437927</v>
      </c>
      <c r="AV126" s="4">
        <f t="shared" si="432"/>
        <v>0.42586553014787398</v>
      </c>
      <c r="AW126" s="4">
        <f t="shared" si="432"/>
        <v>-2.3901543129232721</v>
      </c>
      <c r="AY126" s="2">
        <f t="shared" si="308"/>
        <v>89.150308471121463</v>
      </c>
      <c r="AZ126" s="2">
        <f t="shared" si="359"/>
        <v>88.890275092109746</v>
      </c>
      <c r="BA126" s="2">
        <f t="shared" si="360"/>
        <v>88.096921649851069</v>
      </c>
      <c r="BB126" s="2">
        <f t="shared" si="361"/>
        <v>88.333346754748732</v>
      </c>
      <c r="BC126" s="2">
        <f t="shared" si="362"/>
        <v>88.628210278391663</v>
      </c>
      <c r="BD126" s="2">
        <f t="shared" si="363"/>
        <v>89.80052549624466</v>
      </c>
      <c r="BE126" s="2">
        <f t="shared" si="364"/>
        <v>88.810615275341533</v>
      </c>
      <c r="BF126" s="2">
        <f t="shared" si="365"/>
        <v>90.0286630376212</v>
      </c>
      <c r="BG126" s="2">
        <f t="shared" si="366"/>
        <v>90.951257513051161</v>
      </c>
      <c r="BH126" s="2">
        <f t="shared" si="367"/>
        <v>90.816733059133568</v>
      </c>
      <c r="BI126" s="2">
        <f t="shared" si="368"/>
        <v>92.316103313149611</v>
      </c>
      <c r="BJ126" s="2">
        <f t="shared" si="369"/>
        <v>93.682183527393889</v>
      </c>
      <c r="BK126" s="2">
        <f t="shared" si="370"/>
        <v>96.544798392825328</v>
      </c>
      <c r="BL126" s="2">
        <f t="shared" si="371"/>
        <v>95.557064764797175</v>
      </c>
      <c r="BM126" s="2">
        <f t="shared" si="372"/>
        <v>95.829644209207345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89.278999999999996</v>
      </c>
      <c r="CF126" s="2">
        <f t="shared" si="310"/>
        <v>90.441999999999993</v>
      </c>
      <c r="CG126" s="2">
        <f t="shared" si="311"/>
        <v>88.974999999999994</v>
      </c>
      <c r="CH126" s="2">
        <f t="shared" si="312"/>
        <v>87</v>
      </c>
      <c r="CI126" s="2">
        <f t="shared" si="313"/>
        <v>85.756</v>
      </c>
      <c r="CJ126" s="2">
        <f t="shared" si="314"/>
        <v>92.097999999999999</v>
      </c>
      <c r="CK126" s="2">
        <f t="shared" si="315"/>
        <v>89.975999999999999</v>
      </c>
      <c r="CL126" s="2">
        <f t="shared" si="316"/>
        <v>89.316999999999993</v>
      </c>
      <c r="CM126" s="2">
        <f t="shared" si="317"/>
        <v>90.293000000000006</v>
      </c>
      <c r="CN126" s="2">
        <f t="shared" si="318"/>
        <v>89.721000000000004</v>
      </c>
      <c r="CO126" s="2">
        <f t="shared" si="319"/>
        <v>94.048000000000002</v>
      </c>
      <c r="CP126" s="2">
        <f t="shared" si="320"/>
        <v>93.713999999999999</v>
      </c>
      <c r="CQ126" s="2">
        <f t="shared" si="321"/>
        <v>94.710999999999999</v>
      </c>
      <c r="CR126" s="2">
        <f t="shared" si="322"/>
        <v>96.25</v>
      </c>
      <c r="CS126" s="2">
        <f t="shared" si="323"/>
        <v>94</v>
      </c>
      <c r="CU126" s="2">
        <f t="shared" si="273"/>
        <v>89.278999999999996</v>
      </c>
      <c r="CV126" s="2">
        <f t="shared" si="274"/>
        <v>90.441999999999993</v>
      </c>
      <c r="CW126" s="2">
        <f t="shared" si="275"/>
        <v>88.974999999999994</v>
      </c>
      <c r="CX126" s="2">
        <f t="shared" si="276"/>
        <v>87</v>
      </c>
      <c r="CY126" s="2">
        <f t="shared" si="277"/>
        <v>85.756</v>
      </c>
      <c r="CZ126" s="2">
        <f t="shared" si="278"/>
        <v>92.097999999999999</v>
      </c>
      <c r="DA126" s="2">
        <f t="shared" si="279"/>
        <v>89.975999999999999</v>
      </c>
      <c r="DB126" s="2">
        <f t="shared" si="280"/>
        <v>89.316999999999993</v>
      </c>
      <c r="DC126" s="2">
        <f t="shared" si="281"/>
        <v>90.293000000000006</v>
      </c>
      <c r="DD126" s="2">
        <f t="shared" si="282"/>
        <v>89.721000000000004</v>
      </c>
      <c r="DE126" s="2">
        <f t="shared" si="283"/>
        <v>94.048000000000002</v>
      </c>
      <c r="DF126" s="2">
        <f t="shared" si="284"/>
        <v>93.713999999999999</v>
      </c>
      <c r="DG126" s="2">
        <f t="shared" si="285"/>
        <v>94.710999999999999</v>
      </c>
      <c r="DH126" s="2">
        <f t="shared" si="286"/>
        <v>96.25</v>
      </c>
      <c r="DI126" s="2">
        <f t="shared" si="287"/>
        <v>94</v>
      </c>
      <c r="DK126" s="2">
        <f t="shared" si="288"/>
        <v>112.11024291497976</v>
      </c>
      <c r="DL126" s="2">
        <f t="shared" si="433"/>
        <v>120.55449257759786</v>
      </c>
      <c r="DM126" s="2">
        <f t="shared" si="433"/>
        <v>114.77476078799248</v>
      </c>
      <c r="DN126" s="2">
        <f t="shared" si="433"/>
        <v>120.09846388367728</v>
      </c>
      <c r="DO126" s="2">
        <f t="shared" si="433"/>
        <v>117.00988696060034</v>
      </c>
      <c r="DP126" s="2">
        <f t="shared" si="433"/>
        <v>118.93519868667919</v>
      </c>
      <c r="DQ126" s="2">
        <f t="shared" si="433"/>
        <v>112.44778883677297</v>
      </c>
      <c r="DR126" s="2">
        <f t="shared" si="433"/>
        <v>115.7814409672831</v>
      </c>
      <c r="DS126" s="2">
        <f t="shared" si="433"/>
        <v>116.14097176360227</v>
      </c>
      <c r="DT126" s="2">
        <f t="shared" si="433"/>
        <v>113.64557666237667</v>
      </c>
      <c r="DU126" s="2">
        <f t="shared" si="433"/>
        <v>106.39412933581356</v>
      </c>
      <c r="DV126" s="2">
        <f t="shared" si="433"/>
        <v>112.63506869095818</v>
      </c>
      <c r="DW126" s="2">
        <f t="shared" si="433"/>
        <v>113.95179615384615</v>
      </c>
      <c r="DX126" s="2">
        <f t="shared" si="433"/>
        <v>109.917334682861</v>
      </c>
      <c r="DY126" s="2">
        <f t="shared" si="433"/>
        <v>102.02100840336135</v>
      </c>
      <c r="EA126" s="2">
        <f t="shared" si="228"/>
        <v>89.056665634674943</v>
      </c>
      <c r="EB126" s="2">
        <f t="shared" si="290"/>
        <v>88.76636931203727</v>
      </c>
      <c r="EC126" s="2">
        <f t="shared" si="291"/>
        <v>87.984373581479801</v>
      </c>
      <c r="ED126" s="2">
        <f t="shared" si="292"/>
        <v>88.190399699844036</v>
      </c>
      <c r="EE126" s="2">
        <f t="shared" si="293"/>
        <v>88.501018203915791</v>
      </c>
      <c r="EF126" s="2">
        <f t="shared" si="294"/>
        <v>89.673352041190981</v>
      </c>
      <c r="EG126" s="2">
        <f t="shared" si="295"/>
        <v>88.704410680824481</v>
      </c>
      <c r="EH126" s="2">
        <f t="shared" si="296"/>
        <v>89.898497753633833</v>
      </c>
      <c r="EI126" s="2">
        <f t="shared" si="297"/>
        <v>90.746453412386671</v>
      </c>
      <c r="EJ126" s="2">
        <f t="shared" si="298"/>
        <v>90.692161068977953</v>
      </c>
      <c r="EK126" s="2">
        <f t="shared" si="299"/>
        <v>92.239088007268336</v>
      </c>
      <c r="EL126" s="2">
        <f t="shared" si="300"/>
        <v>93.591755678396297</v>
      </c>
      <c r="EM126" s="2">
        <f t="shared" si="301"/>
        <v>96.465343566272253</v>
      </c>
      <c r="EN126" s="2">
        <f t="shared" si="302"/>
        <v>95.485036279624921</v>
      </c>
      <c r="EO126" s="2">
        <f t="shared" si="303"/>
        <v>95.79485831509534</v>
      </c>
      <c r="EQ126" s="2">
        <f t="shared" si="304"/>
        <v>89.058364744474105</v>
      </c>
      <c r="ER126" s="2">
        <f t="shared" si="434"/>
        <v>88.780301378747296</v>
      </c>
      <c r="ES126" s="2">
        <f t="shared" si="434"/>
        <v>88.00299950484596</v>
      </c>
      <c r="ET126" s="2">
        <f t="shared" si="434"/>
        <v>88.26852423545904</v>
      </c>
      <c r="EU126" s="2">
        <f t="shared" si="434"/>
        <v>88.589399970877921</v>
      </c>
      <c r="EV126" s="2">
        <f t="shared" si="434"/>
        <v>89.788129024404824</v>
      </c>
      <c r="EW126" s="2">
        <f t="shared" si="434"/>
        <v>88.662755694948842</v>
      </c>
      <c r="EX126" s="2">
        <f t="shared" si="434"/>
        <v>90.084105413497014</v>
      </c>
      <c r="EY126" s="2">
        <f t="shared" si="434"/>
        <v>90.727135998460597</v>
      </c>
      <c r="EZ126" s="2">
        <f t="shared" si="434"/>
        <v>90.663693414191343</v>
      </c>
      <c r="FA126" s="2">
        <f t="shared" si="434"/>
        <v>92.241003075703389</v>
      </c>
      <c r="FB126" s="2">
        <f t="shared" si="434"/>
        <v>93.65728334302068</v>
      </c>
      <c r="FC126" s="2">
        <f t="shared" si="434"/>
        <v>96.472382874909158</v>
      </c>
      <c r="FD126" s="2">
        <f t="shared" si="434"/>
        <v>95.609786517256623</v>
      </c>
      <c r="FE126" s="2">
        <f t="shared" si="434"/>
        <v>95.650292925541237</v>
      </c>
      <c r="FG126" s="2">
        <f t="shared" si="306"/>
        <v>0.9959389317672398</v>
      </c>
      <c r="FH126" s="2">
        <f t="shared" si="435"/>
        <v>0.99610804616390236</v>
      </c>
      <c r="FI126" s="2">
        <f t="shared" si="435"/>
        <v>0.99581101987648002</v>
      </c>
      <c r="FJ126" s="2">
        <f t="shared" si="435"/>
        <v>0.99556131461587172</v>
      </c>
      <c r="FK126" s="2">
        <f t="shared" si="435"/>
        <v>0.995584132086893</v>
      </c>
      <c r="FL126" s="2">
        <f t="shared" si="435"/>
        <v>0.99571454348007737</v>
      </c>
      <c r="FM126" s="2">
        <f t="shared" si="435"/>
        <v>0.99550059159857729</v>
      </c>
      <c r="FN126" s="2">
        <f t="shared" si="435"/>
        <v>0.99510124953180967</v>
      </c>
      <c r="FO126" s="2">
        <f t="shared" si="435"/>
        <v>0.99192769202307052</v>
      </c>
      <c r="FP126" s="2">
        <f t="shared" si="435"/>
        <v>0.99455203226215516</v>
      </c>
      <c r="FQ126" s="2">
        <f t="shared" si="435"/>
        <v>0.99456114132631523</v>
      </c>
      <c r="FR126" s="2">
        <f t="shared" si="435"/>
        <v>0.99530271316839547</v>
      </c>
      <c r="FS126" s="2">
        <f t="shared" si="435"/>
        <v>0.99546056947239281</v>
      </c>
      <c r="FT126" s="2">
        <f t="shared" si="435"/>
        <v>0.99508520938539924</v>
      </c>
      <c r="FU126" s="2">
        <f t="shared" si="435"/>
        <v>0.99421245237214095</v>
      </c>
      <c r="FW126" s="2">
        <f t="shared" si="324"/>
        <v>1.2174670519273704E-2</v>
      </c>
      <c r="FX126" s="2">
        <f t="shared" si="376"/>
        <v>1.3484846910633144E-2</v>
      </c>
      <c r="FY126" s="2">
        <f t="shared" si="377"/>
        <v>1.7377332410436586E-2</v>
      </c>
      <c r="FZ126" s="2">
        <f t="shared" si="378"/>
        <v>1.686021895314942E-2</v>
      </c>
      <c r="GA126" s="2">
        <f t="shared" si="379"/>
        <v>1.4716561333444639E-2</v>
      </c>
      <c r="GB126" s="2">
        <f t="shared" si="380"/>
        <v>1.5448076017917655E-2</v>
      </c>
      <c r="GC126" s="2">
        <f t="shared" si="381"/>
        <v>1.5041672030558718E-2</v>
      </c>
      <c r="GD126" s="2">
        <f t="shared" si="382"/>
        <v>1.81630639804156E-2</v>
      </c>
      <c r="GE126" s="2">
        <f t="shared" si="383"/>
        <v>9.7462524243513531E-3</v>
      </c>
      <c r="GF126" s="2">
        <f t="shared" si="384"/>
        <v>1.6772631048691269E-2</v>
      </c>
      <c r="GG126" s="2">
        <f t="shared" si="385"/>
        <v>1.4639986039457467E-2</v>
      </c>
      <c r="GH126" s="2">
        <f t="shared" si="386"/>
        <v>1.4893641626738129E-2</v>
      </c>
      <c r="GI126" s="2">
        <f t="shared" si="387"/>
        <v>1.0837691800867128E-2</v>
      </c>
      <c r="GJ126" s="2">
        <f t="shared" si="388"/>
        <v>8.7916500499482606E-3</v>
      </c>
      <c r="GK126" s="2">
        <f t="shared" si="389"/>
        <v>8.6344737553108158E-3</v>
      </c>
      <c r="GM126" s="86">
        <f t="shared" si="325"/>
        <v>1.5249262056483826E-44</v>
      </c>
      <c r="GN126" s="86">
        <f t="shared" si="390"/>
        <v>5.8140958163019834E-102</v>
      </c>
      <c r="GO126" s="86">
        <f t="shared" si="391"/>
        <v>1.3723914842163923E-127</v>
      </c>
      <c r="GP126" s="86">
        <f t="shared" si="392"/>
        <v>1.3615138264409655E-127</v>
      </c>
      <c r="GQ126" s="86">
        <f t="shared" si="393"/>
        <v>1.0834199876009456E-140</v>
      </c>
      <c r="GR126" s="86">
        <f t="shared" si="394"/>
        <v>7.0005122092142997E-142</v>
      </c>
      <c r="GS126" s="86">
        <f t="shared" si="395"/>
        <v>1.387286883529736E-111</v>
      </c>
      <c r="GT126" s="86">
        <f t="shared" si="396"/>
        <v>6.2671003486996721E-114</v>
      </c>
      <c r="GU126" s="86">
        <f t="shared" si="397"/>
        <v>1.0078020039796355E-73</v>
      </c>
      <c r="GV126" s="86">
        <f t="shared" si="398"/>
        <v>1.5234570660383138E-125</v>
      </c>
      <c r="GW126" s="86">
        <f t="shared" si="399"/>
        <v>3.2225208592236469E-124</v>
      </c>
      <c r="GX126" s="86">
        <f t="shared" si="400"/>
        <v>1.3224081566931519E-129</v>
      </c>
      <c r="GY126" s="86">
        <f t="shared" si="401"/>
        <v>2.3224513547465186E-107</v>
      </c>
      <c r="GZ126" s="86">
        <f t="shared" si="402"/>
        <v>1.0799834531735247E-53</v>
      </c>
      <c r="HA126" s="86">
        <f t="shared" si="403"/>
        <v>9.4883770479979286E-56</v>
      </c>
      <c r="HC126" s="86">
        <f t="shared" si="326"/>
        <v>5.7797713537230576E-13</v>
      </c>
      <c r="HD126" s="86">
        <f t="shared" si="404"/>
        <v>2.6145440206852572E-25</v>
      </c>
      <c r="HE126" s="86">
        <f t="shared" si="405"/>
        <v>4.5632231607909843E-21</v>
      </c>
      <c r="HF126" s="86">
        <f t="shared" si="406"/>
        <v>3.4035066940469357E-33</v>
      </c>
      <c r="HG126" s="86">
        <f t="shared" si="407"/>
        <v>1.133924609973936E-33</v>
      </c>
      <c r="HH126" s="86">
        <f t="shared" si="408"/>
        <v>7.6161357731704736E-26</v>
      </c>
      <c r="HI126" s="86">
        <f t="shared" si="409"/>
        <v>4.9931349509397849E-41</v>
      </c>
      <c r="HJ126" s="86">
        <f t="shared" si="410"/>
        <v>9.9463322367946577E-42</v>
      </c>
      <c r="HK126" s="86">
        <f t="shared" si="411"/>
        <v>6.6416355376173341E-19</v>
      </c>
      <c r="HL126" s="86">
        <f t="shared" si="412"/>
        <v>6.0724918381525658E-37</v>
      </c>
      <c r="HM126" s="86">
        <f t="shared" si="413"/>
        <v>7.5530728992806495E-26</v>
      </c>
      <c r="HN126" s="86">
        <f t="shared" si="414"/>
        <v>1.3750631510745333E-35</v>
      </c>
      <c r="HO126" s="86">
        <f t="shared" si="415"/>
        <v>6.3786969341858583E-24</v>
      </c>
      <c r="HP126" s="86">
        <f t="shared" si="416"/>
        <v>9.6787272725886299E-14</v>
      </c>
      <c r="HQ126" s="86">
        <f t="shared" si="417"/>
        <v>1.6388131206542229E-13</v>
      </c>
      <c r="HS126" s="86">
        <f t="shared" si="327"/>
        <v>1.2758026562998279E-4</v>
      </c>
      <c r="HT126" s="86">
        <f t="shared" si="418"/>
        <v>1.4916746092937484E-3</v>
      </c>
      <c r="HU126" s="86">
        <f t="shared" si="419"/>
        <v>3.2648292129673721E-4</v>
      </c>
      <c r="HV126" s="86">
        <f t="shared" si="420"/>
        <v>1.8234663019593559E-4</v>
      </c>
      <c r="HW126" s="86">
        <f t="shared" si="421"/>
        <v>8.6157997123943196E-5</v>
      </c>
      <c r="HX126" s="86">
        <f t="shared" si="422"/>
        <v>1.531005105107201E-4</v>
      </c>
      <c r="HY126" s="86">
        <f t="shared" si="423"/>
        <v>1.0989713932806296E-4</v>
      </c>
      <c r="HZ126" s="86">
        <f t="shared" si="424"/>
        <v>2.3095947573675821E-4</v>
      </c>
      <c r="IA126" s="86">
        <f t="shared" si="425"/>
        <v>1.6653971013099731E-6</v>
      </c>
      <c r="IB126" s="86">
        <f t="shared" si="426"/>
        <v>9.9489311079187538E-5</v>
      </c>
      <c r="IC126" s="86">
        <f t="shared" si="427"/>
        <v>7.9460117962158015E-5</v>
      </c>
      <c r="ID126" s="86">
        <f t="shared" si="428"/>
        <v>1.0615571666053254E-4</v>
      </c>
      <c r="IE126" s="86">
        <f t="shared" si="429"/>
        <v>7.8565794900977283E-6</v>
      </c>
      <c r="IF126" s="86">
        <f t="shared" si="430"/>
        <v>1.2896273553365523E-3</v>
      </c>
      <c r="IG126" s="86">
        <f t="shared" si="431"/>
        <v>1.1826169939415248E-3</v>
      </c>
      <c r="II126" s="86">
        <f t="shared" si="328"/>
        <v>3.2045857053389147E-38</v>
      </c>
      <c r="IJ126" s="86">
        <f t="shared" si="329"/>
        <v>7.2788431894654698E-36</v>
      </c>
      <c r="IK126" s="86">
        <f t="shared" si="330"/>
        <v>2.7278785691551491E-38</v>
      </c>
      <c r="IL126" s="86">
        <f t="shared" si="331"/>
        <v>7.9986543804015274E-45</v>
      </c>
      <c r="IM126" s="86">
        <f t="shared" si="332"/>
        <v>5.0947841091783412E-44</v>
      </c>
      <c r="IN126" s="86">
        <f t="shared" si="333"/>
        <v>7.3347051453505775E-40</v>
      </c>
      <c r="IO126" s="86">
        <f t="shared" si="334"/>
        <v>5.6348846633911268E-39</v>
      </c>
      <c r="IP126" s="86">
        <f t="shared" si="335"/>
        <v>1.673995055416677E-40</v>
      </c>
      <c r="IQ126" s="86">
        <f t="shared" si="336"/>
        <v>3.1194286002476623E-48</v>
      </c>
      <c r="IR126" s="86">
        <f t="shared" si="337"/>
        <v>5.0029219142251414E-43</v>
      </c>
      <c r="IS126" s="86">
        <f t="shared" si="338"/>
        <v>6.1363346367489062E-44</v>
      </c>
      <c r="IT126" s="86">
        <f t="shared" si="339"/>
        <v>2.2624116398546958E-44</v>
      </c>
      <c r="IU126" s="86">
        <f t="shared" si="340"/>
        <v>8.3625947096677716E-48</v>
      </c>
      <c r="IV126" s="86">
        <f t="shared" si="341"/>
        <v>3.9958617462994408E-34</v>
      </c>
      <c r="IW126" s="86">
        <f t="shared" si="342"/>
        <v>4.9123343147594387E-25</v>
      </c>
      <c r="IY126" s="86">
        <f t="shared" si="343"/>
        <v>1.2758026620795994E-4</v>
      </c>
      <c r="IZ126" s="86">
        <f t="shared" si="344"/>
        <v>1.4916746092937484E-3</v>
      </c>
      <c r="JA126" s="86">
        <f t="shared" si="345"/>
        <v>3.2648292129673721E-4</v>
      </c>
      <c r="JB126" s="86">
        <f t="shared" si="346"/>
        <v>1.8234663019593559E-4</v>
      </c>
      <c r="JC126" s="86">
        <f t="shared" si="347"/>
        <v>8.6157997123943196E-5</v>
      </c>
      <c r="JD126" s="86">
        <f t="shared" si="348"/>
        <v>1.531005105107201E-4</v>
      </c>
      <c r="JE126" s="86">
        <f t="shared" si="349"/>
        <v>1.0989713932806296E-4</v>
      </c>
      <c r="JF126" s="86">
        <f t="shared" si="350"/>
        <v>2.3095947573675821E-4</v>
      </c>
      <c r="JG126" s="86">
        <f t="shared" si="351"/>
        <v>1.6653971013106372E-6</v>
      </c>
      <c r="JH126" s="86">
        <f t="shared" si="352"/>
        <v>9.9489311079187538E-5</v>
      </c>
      <c r="JI126" s="86">
        <f t="shared" si="353"/>
        <v>7.9460117962158015E-5</v>
      </c>
      <c r="JJ126" s="86">
        <f t="shared" si="354"/>
        <v>1.0615571666053254E-4</v>
      </c>
      <c r="JK126" s="86">
        <f t="shared" si="355"/>
        <v>7.8565794900977283E-6</v>
      </c>
      <c r="JL126" s="86">
        <f t="shared" si="356"/>
        <v>1.2896273554333397E-3</v>
      </c>
      <c r="JM126" s="86">
        <f t="shared" si="357"/>
        <v>1.1826169941054061E-3</v>
      </c>
    </row>
    <row r="127" spans="2:273" x14ac:dyDescent="0.25">
      <c r="B127" s="2">
        <v>100</v>
      </c>
      <c r="C127" s="37">
        <v>90.488</v>
      </c>
      <c r="D127" s="37">
        <v>87.302000000000007</v>
      </c>
      <c r="E127" s="37">
        <v>90.5</v>
      </c>
      <c r="F127" s="37">
        <v>87.1</v>
      </c>
      <c r="G127" s="37">
        <v>90.537000000000006</v>
      </c>
      <c r="H127" s="37">
        <v>91.706999999999994</v>
      </c>
      <c r="I127" s="37">
        <v>90.293000000000006</v>
      </c>
      <c r="J127" s="37">
        <v>88.316999999999993</v>
      </c>
      <c r="K127" s="37">
        <v>93.244</v>
      </c>
      <c r="L127" s="37">
        <v>93.418999999999997</v>
      </c>
      <c r="M127" s="37">
        <v>94.31</v>
      </c>
      <c r="N127" s="37">
        <v>94.548000000000002</v>
      </c>
      <c r="O127" s="37">
        <v>96.341999999999999</v>
      </c>
      <c r="P127" s="37">
        <v>96.125</v>
      </c>
      <c r="Q127" s="37">
        <v>98.025000000000006</v>
      </c>
      <c r="S127" s="4">
        <f t="shared" si="229"/>
        <v>88.99466637852241</v>
      </c>
      <c r="T127" s="4">
        <f t="shared" si="230"/>
        <v>88.753063898518178</v>
      </c>
      <c r="U127" s="4">
        <f t="shared" si="231"/>
        <v>87.968097712899819</v>
      </c>
      <c r="V127" s="4">
        <f t="shared" si="232"/>
        <v>88.19128142660297</v>
      </c>
      <c r="W127" s="4">
        <f t="shared" si="233"/>
        <v>88.475257134409063</v>
      </c>
      <c r="X127" s="4">
        <f t="shared" si="234"/>
        <v>89.652716544093735</v>
      </c>
      <c r="Y127" s="4">
        <f t="shared" si="235"/>
        <v>88.71919169387391</v>
      </c>
      <c r="Z127" s="4">
        <f t="shared" si="236"/>
        <v>89.879207996899453</v>
      </c>
      <c r="AA127" s="4">
        <f t="shared" si="237"/>
        <v>90.79451241470494</v>
      </c>
      <c r="AB127" s="4">
        <f t="shared" si="238"/>
        <v>90.72610498415041</v>
      </c>
      <c r="AC127" s="4">
        <f t="shared" si="239"/>
        <v>92.198439649988089</v>
      </c>
      <c r="AD127" s="4">
        <f t="shared" si="240"/>
        <v>93.56268836303947</v>
      </c>
      <c r="AE127" s="4">
        <f t="shared" si="241"/>
        <v>96.407368470623794</v>
      </c>
      <c r="AF127" s="4">
        <f t="shared" si="242"/>
        <v>95.868033865914086</v>
      </c>
      <c r="AG127" s="4">
        <f t="shared" si="243"/>
        <v>96.61113344415584</v>
      </c>
      <c r="AI127" s="4">
        <f t="shared" si="244"/>
        <v>1.4933336214775892</v>
      </c>
      <c r="AJ127" s="4">
        <f t="shared" si="245"/>
        <v>-1.4510638985181714</v>
      </c>
      <c r="AK127" s="4">
        <f t="shared" si="246"/>
        <v>2.5319022871001806</v>
      </c>
      <c r="AL127" s="4">
        <f t="shared" si="247"/>
        <v>-1.0912814266029756</v>
      </c>
      <c r="AM127" s="4">
        <f t="shared" si="248"/>
        <v>2.0617428655909436</v>
      </c>
      <c r="AN127" s="4">
        <f t="shared" si="249"/>
        <v>2.0542834559062584</v>
      </c>
      <c r="AO127" s="4">
        <f t="shared" si="250"/>
        <v>1.5738083061260966</v>
      </c>
      <c r="AP127" s="4">
        <f t="shared" si="251"/>
        <v>-1.5622079968994598</v>
      </c>
      <c r="AQ127" s="4">
        <f t="shared" si="252"/>
        <v>2.4494875852950599</v>
      </c>
      <c r="AR127" s="4">
        <f t="shared" si="253"/>
        <v>2.6928950158495866</v>
      </c>
      <c r="AS127" s="4">
        <f t="shared" si="254"/>
        <v>2.1115603500119136</v>
      </c>
      <c r="AT127" s="4">
        <f t="shared" si="255"/>
        <v>0.9853116369605317</v>
      </c>
      <c r="AU127" s="4">
        <f t="shared" si="256"/>
        <v>-6.5368470623795361E-2</v>
      </c>
      <c r="AV127" s="4">
        <f t="shared" si="432"/>
        <v>0.25696613408591418</v>
      </c>
      <c r="AW127" s="4">
        <f t="shared" si="432"/>
        <v>1.4138665558441659</v>
      </c>
      <c r="AY127" s="2">
        <f t="shared" si="308"/>
        <v>88.994666378522382</v>
      </c>
      <c r="AZ127" s="2">
        <f t="shared" si="359"/>
        <v>88.721881771636333</v>
      </c>
      <c r="BA127" s="2">
        <f t="shared" si="360"/>
        <v>87.953543258396948</v>
      </c>
      <c r="BB127" s="2">
        <f t="shared" si="361"/>
        <v>88.171421346221578</v>
      </c>
      <c r="BC127" s="2">
        <f t="shared" si="362"/>
        <v>88.462183694113065</v>
      </c>
      <c r="BD127" s="2">
        <f t="shared" si="363"/>
        <v>89.626166534935052</v>
      </c>
      <c r="BE127" s="2">
        <f t="shared" si="364"/>
        <v>88.697320424027239</v>
      </c>
      <c r="BF127" s="2">
        <f t="shared" si="365"/>
        <v>89.830953143693179</v>
      </c>
      <c r="BG127" s="2">
        <f t="shared" si="366"/>
        <v>90.793869556505769</v>
      </c>
      <c r="BH127" s="2">
        <f t="shared" si="367"/>
        <v>90.69833093645893</v>
      </c>
      <c r="BI127" s="2">
        <f t="shared" si="368"/>
        <v>92.171259490172616</v>
      </c>
      <c r="BJ127" s="2">
        <f t="shared" si="369"/>
        <v>93.52813794309732</v>
      </c>
      <c r="BK127" s="2">
        <f t="shared" si="370"/>
        <v>96.403474641488373</v>
      </c>
      <c r="BL127" s="2">
        <f t="shared" si="371"/>
        <v>95.453033517816564</v>
      </c>
      <c r="BM127" s="2">
        <f t="shared" si="372"/>
        <v>95.731816769347446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90.488</v>
      </c>
      <c r="CF127" s="2">
        <f t="shared" si="310"/>
        <v>87.302000000000007</v>
      </c>
      <c r="CG127" s="2">
        <f t="shared" si="311"/>
        <v>90.5</v>
      </c>
      <c r="CH127" s="2">
        <f t="shared" si="312"/>
        <v>87.1</v>
      </c>
      <c r="CI127" s="2">
        <f t="shared" si="313"/>
        <v>90.537000000000006</v>
      </c>
      <c r="CJ127" s="2">
        <f t="shared" si="314"/>
        <v>91.706999999999994</v>
      </c>
      <c r="CK127" s="2">
        <f t="shared" si="315"/>
        <v>90.293000000000006</v>
      </c>
      <c r="CL127" s="2">
        <f t="shared" si="316"/>
        <v>88.316999999999993</v>
      </c>
      <c r="CM127" s="2">
        <f t="shared" si="317"/>
        <v>93.244</v>
      </c>
      <c r="CN127" s="2">
        <f t="shared" si="318"/>
        <v>93.418999999999997</v>
      </c>
      <c r="CO127" s="2">
        <f t="shared" si="319"/>
        <v>94.31</v>
      </c>
      <c r="CP127" s="2">
        <f t="shared" si="320"/>
        <v>94.548000000000002</v>
      </c>
      <c r="CQ127" s="2">
        <f t="shared" si="321"/>
        <v>96.341999999999999</v>
      </c>
      <c r="CR127" s="2">
        <f t="shared" si="322"/>
        <v>96.125</v>
      </c>
      <c r="CS127" s="2">
        <f t="shared" si="323"/>
        <v>98.025000000000006</v>
      </c>
      <c r="CU127" s="2">
        <f t="shared" si="273"/>
        <v>90.488</v>
      </c>
      <c r="CV127" s="2">
        <f t="shared" si="274"/>
        <v>87.302000000000007</v>
      </c>
      <c r="CW127" s="2">
        <f t="shared" si="275"/>
        <v>90.5</v>
      </c>
      <c r="CX127" s="2">
        <f t="shared" si="276"/>
        <v>87.1</v>
      </c>
      <c r="CY127" s="2">
        <f t="shared" si="277"/>
        <v>90.537000000000006</v>
      </c>
      <c r="CZ127" s="2">
        <f t="shared" si="278"/>
        <v>91.706999999999994</v>
      </c>
      <c r="DA127" s="2">
        <f t="shared" si="279"/>
        <v>90.293000000000006</v>
      </c>
      <c r="DB127" s="2">
        <f t="shared" si="280"/>
        <v>88.316999999999993</v>
      </c>
      <c r="DC127" s="2">
        <f t="shared" si="281"/>
        <v>93.244</v>
      </c>
      <c r="DD127" s="2">
        <f t="shared" si="282"/>
        <v>93.418999999999997</v>
      </c>
      <c r="DE127" s="2">
        <f t="shared" si="283"/>
        <v>94.31</v>
      </c>
      <c r="DF127" s="2">
        <f t="shared" si="284"/>
        <v>94.548000000000002</v>
      </c>
      <c r="DG127" s="2">
        <f t="shared" si="285"/>
        <v>96.341999999999999</v>
      </c>
      <c r="DH127" s="2">
        <f t="shared" si="286"/>
        <v>96.125</v>
      </c>
      <c r="DI127" s="2">
        <f t="shared" si="287"/>
        <v>98.025000000000006</v>
      </c>
      <c r="DK127" s="2">
        <f t="shared" si="288"/>
        <v>112.22502287449393</v>
      </c>
      <c r="DL127" s="2">
        <f t="shared" si="433"/>
        <v>120.78317982456142</v>
      </c>
      <c r="DM127" s="2">
        <f t="shared" si="433"/>
        <v>114.94362570356471</v>
      </c>
      <c r="DN127" s="2">
        <f t="shared" si="433"/>
        <v>120.3371552532833</v>
      </c>
      <c r="DO127" s="2">
        <f t="shared" si="433"/>
        <v>117.20414371482174</v>
      </c>
      <c r="DP127" s="2">
        <f t="shared" si="433"/>
        <v>119.14547382739212</v>
      </c>
      <c r="DQ127" s="2">
        <f t="shared" si="433"/>
        <v>112.59285253283301</v>
      </c>
      <c r="DR127" s="2">
        <f t="shared" si="433"/>
        <v>115.95797297297301</v>
      </c>
      <c r="DS127" s="2">
        <f t="shared" si="433"/>
        <v>116.33240206378987</v>
      </c>
      <c r="DT127" s="2">
        <f t="shared" si="433"/>
        <v>113.78760343200344</v>
      </c>
      <c r="DU127" s="2">
        <f t="shared" si="433"/>
        <v>106.41422803370173</v>
      </c>
      <c r="DV127" s="2">
        <f t="shared" si="433"/>
        <v>112.71644662618084</v>
      </c>
      <c r="DW127" s="2">
        <f t="shared" si="433"/>
        <v>114.04107692307691</v>
      </c>
      <c r="DX127" s="2">
        <f t="shared" si="433"/>
        <v>110.01401484480431</v>
      </c>
      <c r="DY127" s="2">
        <f t="shared" si="433"/>
        <v>101.96867647058824</v>
      </c>
      <c r="EA127" s="2">
        <f t="shared" si="228"/>
        <v>88.908265221878239</v>
      </c>
      <c r="EB127" s="2">
        <f t="shared" si="290"/>
        <v>88.607215705848105</v>
      </c>
      <c r="EC127" s="2">
        <f t="shared" si="291"/>
        <v>87.84955012645095</v>
      </c>
      <c r="ED127" s="2">
        <f t="shared" si="292"/>
        <v>88.038658854013974</v>
      </c>
      <c r="EE127" s="2">
        <f t="shared" si="293"/>
        <v>88.343937998456397</v>
      </c>
      <c r="EF127" s="2">
        <f t="shared" si="294"/>
        <v>89.507545578031539</v>
      </c>
      <c r="EG127" s="2">
        <f t="shared" si="295"/>
        <v>88.599752654590887</v>
      </c>
      <c r="EH127" s="2">
        <f t="shared" si="296"/>
        <v>89.709257451181912</v>
      </c>
      <c r="EI127" s="2">
        <f t="shared" si="297"/>
        <v>90.604457808656718</v>
      </c>
      <c r="EJ127" s="2">
        <f t="shared" si="298"/>
        <v>90.583835102925221</v>
      </c>
      <c r="EK127" s="2">
        <f t="shared" si="299"/>
        <v>92.100305148394924</v>
      </c>
      <c r="EL127" s="2">
        <f t="shared" si="300"/>
        <v>93.444172726490592</v>
      </c>
      <c r="EM127" s="2">
        <f t="shared" si="301"/>
        <v>96.330004093175589</v>
      </c>
      <c r="EN127" s="2">
        <f t="shared" si="302"/>
        <v>95.386688361567238</v>
      </c>
      <c r="EO127" s="2">
        <f t="shared" si="303"/>
        <v>95.700382997811445</v>
      </c>
      <c r="EQ127" s="2">
        <f t="shared" si="304"/>
        <v>88.909099187590073</v>
      </c>
      <c r="ER127" s="2">
        <f t="shared" si="434"/>
        <v>88.635538050983882</v>
      </c>
      <c r="ES127" s="2">
        <f t="shared" si="434"/>
        <v>87.872938193124639</v>
      </c>
      <c r="ET127" s="2">
        <f t="shared" si="434"/>
        <v>88.145010852201096</v>
      </c>
      <c r="EU127" s="2">
        <f t="shared" si="434"/>
        <v>88.466273289910106</v>
      </c>
      <c r="EV127" s="2">
        <f t="shared" si="434"/>
        <v>89.669601318423091</v>
      </c>
      <c r="EW127" s="2">
        <f t="shared" si="434"/>
        <v>88.543456983081683</v>
      </c>
      <c r="EX127" s="2">
        <f t="shared" si="434"/>
        <v>89.929240164391786</v>
      </c>
      <c r="EY127" s="2">
        <f t="shared" si="434"/>
        <v>90.592015586664772</v>
      </c>
      <c r="EZ127" s="2">
        <f t="shared" si="434"/>
        <v>90.537550720383152</v>
      </c>
      <c r="FA127" s="2">
        <f t="shared" si="434"/>
        <v>92.095253495558751</v>
      </c>
      <c r="FB127" s="2">
        <f t="shared" si="434"/>
        <v>93.528130535187373</v>
      </c>
      <c r="FC127" s="2">
        <f t="shared" si="434"/>
        <v>96.339879821257725</v>
      </c>
      <c r="FD127" s="2">
        <f t="shared" si="434"/>
        <v>95.464775048681716</v>
      </c>
      <c r="FE127" s="2">
        <f t="shared" si="434"/>
        <v>95.523942950843079</v>
      </c>
      <c r="FG127" s="2">
        <f t="shared" si="306"/>
        <v>0.99629493782254608</v>
      </c>
      <c r="FH127" s="2">
        <f t="shared" si="435"/>
        <v>0.99644927997201549</v>
      </c>
      <c r="FI127" s="2">
        <f t="shared" si="435"/>
        <v>0.99617819606249125</v>
      </c>
      <c r="FJ127" s="2">
        <f t="shared" si="435"/>
        <v>0.99595028917750905</v>
      </c>
      <c r="FK127" s="2">
        <f t="shared" si="435"/>
        <v>0.99597111518088421</v>
      </c>
      <c r="FL127" s="2">
        <f t="shared" si="435"/>
        <v>0.99609014289787146</v>
      </c>
      <c r="FM127" s="2">
        <f t="shared" si="435"/>
        <v>0.99589486554789675</v>
      </c>
      <c r="FN127" s="2">
        <f t="shared" si="435"/>
        <v>0.99553035989370775</v>
      </c>
      <c r="FO127" s="2">
        <f t="shared" si="435"/>
        <v>0.99263273483771286</v>
      </c>
      <c r="FP127" s="2">
        <f t="shared" si="435"/>
        <v>0.99502901146707989</v>
      </c>
      <c r="FQ127" s="2">
        <f t="shared" si="435"/>
        <v>0.99503732699605674</v>
      </c>
      <c r="FR127" s="2">
        <f t="shared" si="435"/>
        <v>0.99571425215017362</v>
      </c>
      <c r="FS127" s="2">
        <f t="shared" si="435"/>
        <v>0.9958583358880152</v>
      </c>
      <c r="FT127" s="2">
        <f t="shared" si="435"/>
        <v>0.99551571846638931</v>
      </c>
      <c r="FU127" s="2">
        <f t="shared" si="435"/>
        <v>0.99471900452827045</v>
      </c>
      <c r="FW127" s="2">
        <f t="shared" si="324"/>
        <v>1.3333599253925276E-2</v>
      </c>
      <c r="FX127" s="2">
        <f t="shared" si="376"/>
        <v>1.4766629324040353E-2</v>
      </c>
      <c r="FY127" s="2">
        <f t="shared" si="377"/>
        <v>1.9021975113148543E-2</v>
      </c>
      <c r="FZ127" s="2">
        <f t="shared" si="378"/>
        <v>1.8456839765686687E-2</v>
      </c>
      <c r="GA127" s="2">
        <f t="shared" si="379"/>
        <v>1.6113510222759763E-2</v>
      </c>
      <c r="GB127" s="2">
        <f t="shared" si="380"/>
        <v>1.691327094457333E-2</v>
      </c>
      <c r="GC127" s="2">
        <f t="shared" si="381"/>
        <v>1.6468965760882914E-2</v>
      </c>
      <c r="GD127" s="2">
        <f t="shared" si="382"/>
        <v>1.9880566125407988E-2</v>
      </c>
      <c r="GE127" s="2">
        <f t="shared" si="383"/>
        <v>1.0676514142053468E-2</v>
      </c>
      <c r="GF127" s="2">
        <f t="shared" si="384"/>
        <v>1.8361112409815718E-2</v>
      </c>
      <c r="GG127" s="2">
        <f t="shared" si="385"/>
        <v>1.6029784384352083E-2</v>
      </c>
      <c r="GH127" s="2">
        <f t="shared" si="386"/>
        <v>1.6307121411695383E-2</v>
      </c>
      <c r="GI127" s="2">
        <f t="shared" si="387"/>
        <v>1.1870880552124985E-2</v>
      </c>
      <c r="GJ127" s="2">
        <f t="shared" si="388"/>
        <v>9.6316829699496509E-3</v>
      </c>
      <c r="GK127" s="2">
        <f t="shared" si="389"/>
        <v>9.4596319706902379E-3</v>
      </c>
      <c r="GM127" s="86">
        <f t="shared" si="325"/>
        <v>1.026909533617464E-46</v>
      </c>
      <c r="GN127" s="86">
        <f t="shared" si="390"/>
        <v>4.3924506465637754E-107</v>
      </c>
      <c r="GO127" s="86">
        <f t="shared" si="391"/>
        <v>5.5270728359599168E-134</v>
      </c>
      <c r="GP127" s="86">
        <f t="shared" si="392"/>
        <v>7.0501518757513794E-134</v>
      </c>
      <c r="GQ127" s="86">
        <f t="shared" si="393"/>
        <v>1.1146570108228281E-147</v>
      </c>
      <c r="GR127" s="86">
        <f t="shared" si="394"/>
        <v>6.9972239601954041E-149</v>
      </c>
      <c r="GS127" s="86">
        <f t="shared" si="395"/>
        <v>3.2815033691338747E-117</v>
      </c>
      <c r="GT127" s="86">
        <f t="shared" si="396"/>
        <v>1.4413197467172601E-119</v>
      </c>
      <c r="GU127" s="86">
        <f t="shared" si="397"/>
        <v>4.7561341249068437E-78</v>
      </c>
      <c r="GV127" s="86">
        <f t="shared" si="398"/>
        <v>7.4544315579397404E-132</v>
      </c>
      <c r="GW127" s="86">
        <f t="shared" si="399"/>
        <v>1.4454743534390292E-130</v>
      </c>
      <c r="GX127" s="86">
        <f t="shared" si="400"/>
        <v>5.3926087544308656E-136</v>
      </c>
      <c r="GY127" s="86">
        <f t="shared" si="401"/>
        <v>8.9892898554838535E-113</v>
      </c>
      <c r="GZ127" s="86">
        <f t="shared" si="402"/>
        <v>2.301310478861758E-56</v>
      </c>
      <c r="HA127" s="86">
        <f t="shared" si="403"/>
        <v>1.7285876839491844E-58</v>
      </c>
      <c r="HC127" s="86">
        <f t="shared" si="326"/>
        <v>2.8262880959592531E-14</v>
      </c>
      <c r="HD127" s="86">
        <f t="shared" si="404"/>
        <v>4.9628179782948746E-28</v>
      </c>
      <c r="HE127" s="86">
        <f t="shared" si="405"/>
        <v>3.2720666940712006E-23</v>
      </c>
      <c r="HF127" s="86">
        <f t="shared" si="406"/>
        <v>1.5896426913947667E-36</v>
      </c>
      <c r="HG127" s="86">
        <f t="shared" si="407"/>
        <v>3.3397143835631581E-37</v>
      </c>
      <c r="HH127" s="86">
        <f t="shared" si="408"/>
        <v>1.7426178894477173E-28</v>
      </c>
      <c r="HI127" s="86">
        <f t="shared" si="409"/>
        <v>1.5924326137326654E-45</v>
      </c>
      <c r="HJ127" s="86">
        <f t="shared" si="410"/>
        <v>4.7637492896180517E-46</v>
      </c>
      <c r="HK127" s="86">
        <f t="shared" si="411"/>
        <v>1.0094489436316307E-21</v>
      </c>
      <c r="HL127" s="86">
        <f t="shared" si="412"/>
        <v>8.5883581079823254E-41</v>
      </c>
      <c r="HM127" s="86">
        <f t="shared" si="413"/>
        <v>1.3080969448181863E-28</v>
      </c>
      <c r="HN127" s="86">
        <f t="shared" si="414"/>
        <v>2.8212167963595883E-39</v>
      </c>
      <c r="HO127" s="86">
        <f t="shared" si="415"/>
        <v>1.1398527801719157E-26</v>
      </c>
      <c r="HP127" s="86">
        <f t="shared" si="416"/>
        <v>2.9288481757734657E-15</v>
      </c>
      <c r="HQ127" s="86">
        <f t="shared" si="417"/>
        <v>6.1135545920097116E-15</v>
      </c>
      <c r="HS127" s="86">
        <f t="shared" si="327"/>
        <v>2.7952920464827157E-4</v>
      </c>
      <c r="HT127" s="86">
        <f t="shared" si="418"/>
        <v>2.8674610784349235E-3</v>
      </c>
      <c r="HU127" s="86">
        <f t="shared" si="419"/>
        <v>7.2971128992988161E-4</v>
      </c>
      <c r="HV127" s="86">
        <f t="shared" si="420"/>
        <v>4.4759994602068846E-4</v>
      </c>
      <c r="HW127" s="86">
        <f t="shared" si="421"/>
        <v>2.1207432874910157E-4</v>
      </c>
      <c r="HX127" s="86">
        <f t="shared" si="422"/>
        <v>3.5374335593018122E-4</v>
      </c>
      <c r="HY127" s="86">
        <f t="shared" si="423"/>
        <v>2.5435497547530604E-4</v>
      </c>
      <c r="HZ127" s="86">
        <f t="shared" si="424"/>
        <v>5.4354778202886096E-4</v>
      </c>
      <c r="IA127" s="86">
        <f t="shared" si="425"/>
        <v>4.6965778639972575E-6</v>
      </c>
      <c r="IB127" s="86">
        <f t="shared" si="426"/>
        <v>2.4743467276527805E-4</v>
      </c>
      <c r="IC127" s="86">
        <f t="shared" si="427"/>
        <v>1.9601879023214771E-4</v>
      </c>
      <c r="ID127" s="86">
        <f t="shared" si="428"/>
        <v>2.6008054721611518E-4</v>
      </c>
      <c r="IE127" s="86">
        <f t="shared" si="429"/>
        <v>2.112473718278378E-5</v>
      </c>
      <c r="IF127" s="86">
        <f t="shared" si="430"/>
        <v>2.0820299530428499E-3</v>
      </c>
      <c r="IG127" s="86">
        <f t="shared" si="431"/>
        <v>1.9281470553081824E-3</v>
      </c>
      <c r="II127" s="86">
        <f t="shared" si="328"/>
        <v>1.0452536326344517E-36</v>
      </c>
      <c r="IJ127" s="86">
        <f t="shared" si="329"/>
        <v>2.0520858500437644E-34</v>
      </c>
      <c r="IK127" s="86">
        <f t="shared" si="330"/>
        <v>1.2198474522988887E-36</v>
      </c>
      <c r="IL127" s="86">
        <f t="shared" si="331"/>
        <v>6.7955233169324572E-43</v>
      </c>
      <c r="IM127" s="86">
        <f t="shared" si="332"/>
        <v>3.4589970568304444E-42</v>
      </c>
      <c r="IN127" s="86">
        <f t="shared" si="333"/>
        <v>3.4460866478571118E-38</v>
      </c>
      <c r="IO127" s="86">
        <f t="shared" si="334"/>
        <v>2.3646348767347076E-37</v>
      </c>
      <c r="IP127" s="86">
        <f t="shared" si="335"/>
        <v>9.8405708415104825E-39</v>
      </c>
      <c r="IQ127" s="86">
        <f t="shared" si="336"/>
        <v>2.1265122611405065E-46</v>
      </c>
      <c r="IR127" s="86">
        <f t="shared" si="337"/>
        <v>3.51559280442769E-41</v>
      </c>
      <c r="IS127" s="86">
        <f t="shared" si="338"/>
        <v>4.1112654450190103E-42</v>
      </c>
      <c r="IT127" s="86">
        <f t="shared" si="339"/>
        <v>1.6102338037140109E-42</v>
      </c>
      <c r="IU127" s="86">
        <f t="shared" si="340"/>
        <v>6.0511320165463116E-46</v>
      </c>
      <c r="IV127" s="86">
        <f t="shared" si="341"/>
        <v>7.1378993960684098E-33</v>
      </c>
      <c r="IW127" s="86">
        <f t="shared" si="342"/>
        <v>3.9046299109184507E-24</v>
      </c>
      <c r="IY127" s="86">
        <f t="shared" si="343"/>
        <v>2.7952920467653444E-4</v>
      </c>
      <c r="IZ127" s="86">
        <f t="shared" si="344"/>
        <v>2.8674610784349235E-3</v>
      </c>
      <c r="JA127" s="86">
        <f t="shared" si="345"/>
        <v>7.2971128992988161E-4</v>
      </c>
      <c r="JB127" s="86">
        <f t="shared" si="346"/>
        <v>4.4759994602068846E-4</v>
      </c>
      <c r="JC127" s="86">
        <f t="shared" si="347"/>
        <v>2.1207432874910157E-4</v>
      </c>
      <c r="JD127" s="86">
        <f t="shared" si="348"/>
        <v>3.5374335593018122E-4</v>
      </c>
      <c r="JE127" s="86">
        <f t="shared" si="349"/>
        <v>2.5435497547530604E-4</v>
      </c>
      <c r="JF127" s="86">
        <f t="shared" si="350"/>
        <v>5.4354778202886096E-4</v>
      </c>
      <c r="JG127" s="86">
        <f t="shared" si="351"/>
        <v>4.6965778639972584E-6</v>
      </c>
      <c r="JH127" s="86">
        <f t="shared" si="352"/>
        <v>2.4743467276527805E-4</v>
      </c>
      <c r="JI127" s="86">
        <f t="shared" si="353"/>
        <v>1.9601879023214771E-4</v>
      </c>
      <c r="JJ127" s="86">
        <f t="shared" si="354"/>
        <v>2.6008054721611518E-4</v>
      </c>
      <c r="JK127" s="86">
        <f t="shared" si="355"/>
        <v>2.112473718278378E-5</v>
      </c>
      <c r="JL127" s="86">
        <f t="shared" si="356"/>
        <v>2.0820299530457786E-3</v>
      </c>
      <c r="JM127" s="86">
        <f t="shared" si="357"/>
        <v>1.928147055314296E-3</v>
      </c>
    </row>
    <row r="128" spans="2:273" x14ac:dyDescent="0.25">
      <c r="B128" s="2">
        <v>101</v>
      </c>
      <c r="C128" s="37">
        <v>85.418999999999997</v>
      </c>
      <c r="D128" s="37">
        <v>90.349000000000004</v>
      </c>
      <c r="E128" s="37">
        <v>86.4</v>
      </c>
      <c r="F128" s="37">
        <v>88.525000000000006</v>
      </c>
      <c r="G128" s="37">
        <v>89.634</v>
      </c>
      <c r="H128" s="37">
        <v>89.537000000000006</v>
      </c>
      <c r="I128" s="37">
        <v>90.731999999999999</v>
      </c>
      <c r="J128" s="37">
        <v>89.853999999999999</v>
      </c>
      <c r="K128" s="37">
        <v>89.950999999999993</v>
      </c>
      <c r="L128" s="37">
        <v>88.628</v>
      </c>
      <c r="M128" s="37">
        <v>94.905000000000001</v>
      </c>
      <c r="N128" s="37">
        <v>94.81</v>
      </c>
      <c r="O128" s="37">
        <v>96.236999999999995</v>
      </c>
      <c r="P128" s="37">
        <v>98.424999999999997</v>
      </c>
      <c r="Q128" s="37">
        <v>97.375</v>
      </c>
      <c r="S128" s="4">
        <f t="shared" si="229"/>
        <v>88.839568289236212</v>
      </c>
      <c r="T128" s="4">
        <f t="shared" si="230"/>
        <v>88.608783268061785</v>
      </c>
      <c r="U128" s="4">
        <f t="shared" si="231"/>
        <v>87.8402192657244</v>
      </c>
      <c r="V128" s="4">
        <f t="shared" si="232"/>
        <v>88.054009991675656</v>
      </c>
      <c r="W128" s="4">
        <f t="shared" si="233"/>
        <v>88.326036105223722</v>
      </c>
      <c r="X128" s="4">
        <f t="shared" si="234"/>
        <v>89.508288328757416</v>
      </c>
      <c r="Y128" s="4">
        <f t="shared" si="235"/>
        <v>88.630667759432043</v>
      </c>
      <c r="Z128" s="4">
        <f t="shared" si="236"/>
        <v>89.736129397634301</v>
      </c>
      <c r="AA128" s="4">
        <f t="shared" si="237"/>
        <v>90.639279361467956</v>
      </c>
      <c r="AB128" s="4">
        <f t="shared" si="238"/>
        <v>90.642728632644037</v>
      </c>
      <c r="AC128" s="4">
        <f t="shared" si="239"/>
        <v>92.087405431370215</v>
      </c>
      <c r="AD128" s="4">
        <f t="shared" si="240"/>
        <v>93.450950276745232</v>
      </c>
      <c r="AE128" s="4">
        <f t="shared" si="241"/>
        <v>96.272147298011461</v>
      </c>
      <c r="AF128" s="4">
        <f t="shared" si="242"/>
        <v>95.98166809192665</v>
      </c>
      <c r="AG128" s="4">
        <f t="shared" si="243"/>
        <v>96.986089087895238</v>
      </c>
      <c r="AI128" s="4">
        <f t="shared" si="244"/>
        <v>-3.4205682892362148</v>
      </c>
      <c r="AJ128" s="4">
        <f t="shared" si="245"/>
        <v>1.7402167319382187</v>
      </c>
      <c r="AK128" s="4">
        <f t="shared" si="246"/>
        <v>-1.4402192657243944</v>
      </c>
      <c r="AL128" s="4">
        <f t="shared" si="247"/>
        <v>0.47099000832434967</v>
      </c>
      <c r="AM128" s="4">
        <f t="shared" si="248"/>
        <v>1.3079638947762788</v>
      </c>
      <c r="AN128" s="4">
        <f t="shared" si="249"/>
        <v>2.8711671242589887E-2</v>
      </c>
      <c r="AO128" s="4">
        <f t="shared" si="250"/>
        <v>2.101332240567956</v>
      </c>
      <c r="AP128" s="4">
        <f t="shared" si="251"/>
        <v>0.11787060236569857</v>
      </c>
      <c r="AQ128" s="4">
        <f t="shared" si="252"/>
        <v>-0.68827936146796276</v>
      </c>
      <c r="AR128" s="4">
        <f t="shared" si="253"/>
        <v>-2.0147286326440366</v>
      </c>
      <c r="AS128" s="4">
        <f t="shared" si="254"/>
        <v>2.8175945686297865</v>
      </c>
      <c r="AT128" s="4">
        <f t="shared" si="255"/>
        <v>1.3590497232547705</v>
      </c>
      <c r="AU128" s="4">
        <f t="shared" si="256"/>
        <v>-3.5147298011466432E-2</v>
      </c>
      <c r="AV128" s="4">
        <f t="shared" si="432"/>
        <v>2.4433319080733469</v>
      </c>
      <c r="AW128" s="4">
        <f t="shared" si="432"/>
        <v>0.38891091210476247</v>
      </c>
      <c r="AY128" s="2">
        <f t="shared" si="308"/>
        <v>88.839568289236212</v>
      </c>
      <c r="AZ128" s="2">
        <f t="shared" si="359"/>
        <v>88.554236855839719</v>
      </c>
      <c r="BA128" s="2">
        <f t="shared" si="360"/>
        <v>87.810840489210022</v>
      </c>
      <c r="BB128" s="2">
        <f t="shared" si="361"/>
        <v>88.010412398547288</v>
      </c>
      <c r="BC128" s="2">
        <f t="shared" si="362"/>
        <v>88.296987400395096</v>
      </c>
      <c r="BD128" s="2">
        <f t="shared" si="363"/>
        <v>89.452676656062962</v>
      </c>
      <c r="BE128" s="2">
        <f t="shared" si="364"/>
        <v>88.584611854927815</v>
      </c>
      <c r="BF128" s="2">
        <f t="shared" si="365"/>
        <v>89.634084102707092</v>
      </c>
      <c r="BG128" s="2">
        <f t="shared" si="366"/>
        <v>90.63761770156809</v>
      </c>
      <c r="BH128" s="2">
        <f t="shared" si="367"/>
        <v>90.580598924461199</v>
      </c>
      <c r="BI128" s="2">
        <f t="shared" si="368"/>
        <v>92.026844073026794</v>
      </c>
      <c r="BJ128" s="2">
        <f t="shared" si="369"/>
        <v>93.374669863350007</v>
      </c>
      <c r="BK128" s="2">
        <f t="shared" si="370"/>
        <v>96.262602055068314</v>
      </c>
      <c r="BL128" s="2">
        <f t="shared" si="371"/>
        <v>95.349315102379848</v>
      </c>
      <c r="BM128" s="2">
        <f t="shared" si="372"/>
        <v>95.634156197057536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85.418999999999997</v>
      </c>
      <c r="CF128" s="2">
        <f t="shared" si="310"/>
        <v>90.349000000000004</v>
      </c>
      <c r="CG128" s="2">
        <f t="shared" si="311"/>
        <v>86.4</v>
      </c>
      <c r="CH128" s="2">
        <f t="shared" si="312"/>
        <v>88.525000000000006</v>
      </c>
      <c r="CI128" s="2">
        <f t="shared" si="313"/>
        <v>89.634</v>
      </c>
      <c r="CJ128" s="2">
        <f t="shared" si="314"/>
        <v>89.537000000000006</v>
      </c>
      <c r="CK128" s="2">
        <f t="shared" si="315"/>
        <v>90.731999999999999</v>
      </c>
      <c r="CL128" s="2">
        <f t="shared" si="316"/>
        <v>89.853999999999999</v>
      </c>
      <c r="CM128" s="2">
        <f t="shared" si="317"/>
        <v>89.950999999999993</v>
      </c>
      <c r="CN128" s="2">
        <f t="shared" si="318"/>
        <v>88.628</v>
      </c>
      <c r="CO128" s="2">
        <f t="shared" si="319"/>
        <v>94.905000000000001</v>
      </c>
      <c r="CP128" s="2">
        <f t="shared" si="320"/>
        <v>94.81</v>
      </c>
      <c r="CQ128" s="2">
        <f t="shared" si="321"/>
        <v>96.236999999999995</v>
      </c>
      <c r="CR128" s="2">
        <f t="shared" si="322"/>
        <v>98.424999999999997</v>
      </c>
      <c r="CS128" s="2">
        <f t="shared" si="323"/>
        <v>97.375</v>
      </c>
      <c r="CU128" s="2">
        <f t="shared" si="273"/>
        <v>85.418999999999997</v>
      </c>
      <c r="CV128" s="2">
        <f t="shared" si="274"/>
        <v>90.349000000000004</v>
      </c>
      <c r="CW128" s="2">
        <f t="shared" si="275"/>
        <v>86.4</v>
      </c>
      <c r="CX128" s="2">
        <f t="shared" si="276"/>
        <v>88.525000000000006</v>
      </c>
      <c r="CY128" s="2">
        <f t="shared" si="277"/>
        <v>89.634</v>
      </c>
      <c r="CZ128" s="2">
        <f t="shared" si="278"/>
        <v>89.537000000000006</v>
      </c>
      <c r="DA128" s="2">
        <f t="shared" si="279"/>
        <v>90.731999999999999</v>
      </c>
      <c r="DB128" s="2">
        <f t="shared" si="280"/>
        <v>89.853999999999999</v>
      </c>
      <c r="DC128" s="2">
        <f t="shared" si="281"/>
        <v>89.950999999999993</v>
      </c>
      <c r="DD128" s="2">
        <f t="shared" si="282"/>
        <v>88.628</v>
      </c>
      <c r="DE128" s="2">
        <f t="shared" si="283"/>
        <v>94.905000000000001</v>
      </c>
      <c r="DF128" s="2">
        <f t="shared" si="284"/>
        <v>94.81</v>
      </c>
      <c r="DG128" s="2">
        <f t="shared" si="285"/>
        <v>96.236999999999995</v>
      </c>
      <c r="DH128" s="2">
        <f t="shared" si="286"/>
        <v>98.424999999999997</v>
      </c>
      <c r="DI128" s="2">
        <f t="shared" si="287"/>
        <v>97.375</v>
      </c>
      <c r="DK128" s="2">
        <f t="shared" si="288"/>
        <v>112.3398028340081</v>
      </c>
      <c r="DL128" s="2">
        <f t="shared" si="433"/>
        <v>121.01186707152497</v>
      </c>
      <c r="DM128" s="2">
        <f t="shared" si="433"/>
        <v>115.11249061913693</v>
      </c>
      <c r="DN128" s="2">
        <f t="shared" si="433"/>
        <v>120.57584662288929</v>
      </c>
      <c r="DO128" s="2">
        <f t="shared" si="433"/>
        <v>117.39840046904312</v>
      </c>
      <c r="DP128" s="2">
        <f t="shared" si="433"/>
        <v>119.35574896810508</v>
      </c>
      <c r="DQ128" s="2">
        <f t="shared" si="433"/>
        <v>112.73791622889306</v>
      </c>
      <c r="DR128" s="2">
        <f t="shared" si="433"/>
        <v>116.1345049786629</v>
      </c>
      <c r="DS128" s="2">
        <f t="shared" si="433"/>
        <v>116.52383236397749</v>
      </c>
      <c r="DT128" s="2">
        <f t="shared" si="433"/>
        <v>113.9296302016302</v>
      </c>
      <c r="DU128" s="2">
        <f t="shared" si="433"/>
        <v>106.43432673158991</v>
      </c>
      <c r="DV128" s="2">
        <f t="shared" si="433"/>
        <v>112.79782456140352</v>
      </c>
      <c r="DW128" s="2">
        <f t="shared" si="433"/>
        <v>114.13035769230768</v>
      </c>
      <c r="DX128" s="2">
        <f t="shared" si="433"/>
        <v>110.11069500674763</v>
      </c>
      <c r="DY128" s="2">
        <f t="shared" si="433"/>
        <v>101.91634453781512</v>
      </c>
      <c r="EA128" s="2">
        <f t="shared" si="228"/>
        <v>88.759864809081549</v>
      </c>
      <c r="EB128" s="2">
        <f t="shared" si="290"/>
        <v>88.448062099658941</v>
      </c>
      <c r="EC128" s="2">
        <f t="shared" si="291"/>
        <v>87.714726671422085</v>
      </c>
      <c r="ED128" s="2">
        <f t="shared" si="292"/>
        <v>87.886918008183912</v>
      </c>
      <c r="EE128" s="2">
        <f t="shared" si="293"/>
        <v>88.186857792996989</v>
      </c>
      <c r="EF128" s="2">
        <f t="shared" si="294"/>
        <v>89.341739114872098</v>
      </c>
      <c r="EG128" s="2">
        <f t="shared" si="295"/>
        <v>88.495094628357279</v>
      </c>
      <c r="EH128" s="2">
        <f t="shared" si="296"/>
        <v>89.520017148730005</v>
      </c>
      <c r="EI128" s="2">
        <f t="shared" si="297"/>
        <v>90.462462204926766</v>
      </c>
      <c r="EJ128" s="2">
        <f t="shared" si="298"/>
        <v>90.475509136872503</v>
      </c>
      <c r="EK128" s="2">
        <f t="shared" si="299"/>
        <v>91.961522289521511</v>
      </c>
      <c r="EL128" s="2">
        <f t="shared" si="300"/>
        <v>93.296589774584888</v>
      </c>
      <c r="EM128" s="2">
        <f t="shared" si="301"/>
        <v>96.19466462007891</v>
      </c>
      <c r="EN128" s="2">
        <f t="shared" si="302"/>
        <v>95.288340443509554</v>
      </c>
      <c r="EO128" s="2">
        <f t="shared" si="303"/>
        <v>95.605907680527537</v>
      </c>
      <c r="EQ128" s="2">
        <f t="shared" si="304"/>
        <v>88.759833630706055</v>
      </c>
      <c r="ER128" s="2">
        <f t="shared" si="434"/>
        <v>88.490774723220483</v>
      </c>
      <c r="ES128" s="2">
        <f t="shared" si="434"/>
        <v>87.742876881403333</v>
      </c>
      <c r="ET128" s="2">
        <f t="shared" si="434"/>
        <v>88.021497468943139</v>
      </c>
      <c r="EU128" s="2">
        <f t="shared" si="434"/>
        <v>88.343146608942291</v>
      </c>
      <c r="EV128" s="2">
        <f t="shared" si="434"/>
        <v>89.551073612441343</v>
      </c>
      <c r="EW128" s="2">
        <f t="shared" si="434"/>
        <v>88.424158271214523</v>
      </c>
      <c r="EX128" s="2">
        <f t="shared" si="434"/>
        <v>89.774374915286558</v>
      </c>
      <c r="EY128" s="2">
        <f t="shared" si="434"/>
        <v>90.456895174868933</v>
      </c>
      <c r="EZ128" s="2">
        <f t="shared" si="434"/>
        <v>90.411408026574975</v>
      </c>
      <c r="FA128" s="2">
        <f t="shared" si="434"/>
        <v>91.949503915414112</v>
      </c>
      <c r="FB128" s="2">
        <f t="shared" si="434"/>
        <v>93.398977727354051</v>
      </c>
      <c r="FC128" s="2">
        <f t="shared" si="434"/>
        <v>96.207376767606277</v>
      </c>
      <c r="FD128" s="2">
        <f t="shared" si="434"/>
        <v>95.319763580106809</v>
      </c>
      <c r="FE128" s="2">
        <f t="shared" si="434"/>
        <v>95.397592976144921</v>
      </c>
      <c r="FG128" s="2">
        <f t="shared" si="306"/>
        <v>0.99661984118394786</v>
      </c>
      <c r="FH128" s="2">
        <f t="shared" si="435"/>
        <v>0.99676069280681534</v>
      </c>
      <c r="FI128" s="2">
        <f t="shared" si="435"/>
        <v>0.99651330088526291</v>
      </c>
      <c r="FJ128" s="2">
        <f t="shared" si="435"/>
        <v>0.99630530329993205</v>
      </c>
      <c r="FK128" s="2">
        <f t="shared" si="435"/>
        <v>0.99632431034910862</v>
      </c>
      <c r="FL128" s="2">
        <f t="shared" si="435"/>
        <v>0.99643294078482036</v>
      </c>
      <c r="FM128" s="2">
        <f t="shared" si="435"/>
        <v>0.99625472006008331</v>
      </c>
      <c r="FN128" s="2">
        <f t="shared" si="435"/>
        <v>0.99592203599384121</v>
      </c>
      <c r="FO128" s="2">
        <f t="shared" si="435"/>
        <v>0.99327661595262062</v>
      </c>
      <c r="FP128" s="2">
        <f t="shared" si="435"/>
        <v>0.9954644207445531</v>
      </c>
      <c r="FQ128" s="2">
        <f t="shared" si="435"/>
        <v>0.99547201123016371</v>
      </c>
      <c r="FR128" s="2">
        <f t="shared" si="435"/>
        <v>0.99608987700134721</v>
      </c>
      <c r="FS128" s="2">
        <f t="shared" si="435"/>
        <v>0.99622138042650088</v>
      </c>
      <c r="FT128" s="2">
        <f t="shared" si="435"/>
        <v>0.9959086723269579</v>
      </c>
      <c r="FU128" s="2">
        <f t="shared" si="435"/>
        <v>0.99518143584325702</v>
      </c>
      <c r="FW128" s="2">
        <f t="shared" si="324"/>
        <v>1.4601217828004135E-2</v>
      </c>
      <c r="FX128" s="2">
        <f t="shared" si="376"/>
        <v>1.616825285743502E-2</v>
      </c>
      <c r="FY128" s="2">
        <f t="shared" si="377"/>
        <v>2.0818973856616352E-2</v>
      </c>
      <c r="FZ128" s="2">
        <f t="shared" si="378"/>
        <v>2.0201549824375269E-2</v>
      </c>
      <c r="GA128" s="2">
        <f t="shared" si="379"/>
        <v>1.7640688366117825E-2</v>
      </c>
      <c r="GB128" s="2">
        <f t="shared" si="380"/>
        <v>1.8514821037158524E-2</v>
      </c>
      <c r="GC128" s="2">
        <f t="shared" si="381"/>
        <v>1.802921531976771E-2</v>
      </c>
      <c r="GD128" s="2">
        <f t="shared" si="382"/>
        <v>2.175687669851353E-2</v>
      </c>
      <c r="GE128" s="2">
        <f t="shared" si="383"/>
        <v>1.1694519018606794E-2</v>
      </c>
      <c r="GF128" s="2">
        <f t="shared" si="384"/>
        <v>2.0096958716978613E-2</v>
      </c>
      <c r="GG128" s="2">
        <f t="shared" si="385"/>
        <v>1.7549168843554008E-2</v>
      </c>
      <c r="GH128" s="2">
        <f t="shared" si="386"/>
        <v>1.78523163479191E-2</v>
      </c>
      <c r="GI128" s="2">
        <f t="shared" si="387"/>
        <v>1.3001271583254989E-2</v>
      </c>
      <c r="GJ128" s="2">
        <f t="shared" si="388"/>
        <v>1.055112576254456E-2</v>
      </c>
      <c r="GK128" s="2">
        <f t="shared" si="389"/>
        <v>1.0362822587721714E-2</v>
      </c>
      <c r="GM128" s="86">
        <f t="shared" si="325"/>
        <v>6.1173696145312476E-49</v>
      </c>
      <c r="GN128" s="86">
        <f t="shared" si="390"/>
        <v>2.4749963535880109E-112</v>
      </c>
      <c r="GO128" s="86">
        <f t="shared" si="391"/>
        <v>1.546130335493774E-140</v>
      </c>
      <c r="GP128" s="86">
        <f t="shared" si="392"/>
        <v>2.5668828271353845E-140</v>
      </c>
      <c r="GQ128" s="86">
        <f t="shared" si="393"/>
        <v>7.7313004903509651E-155</v>
      </c>
      <c r="GR128" s="86">
        <f t="shared" si="394"/>
        <v>4.7238989002037234E-156</v>
      </c>
      <c r="GS128" s="86">
        <f t="shared" si="395"/>
        <v>5.6198618217766829E-123</v>
      </c>
      <c r="GT128" s="86">
        <f t="shared" si="396"/>
        <v>2.4124647901232602E-125</v>
      </c>
      <c r="GU128" s="86">
        <f t="shared" si="397"/>
        <v>1.6803229476767435E-82</v>
      </c>
      <c r="GV128" s="86">
        <f t="shared" si="398"/>
        <v>2.5431049651439753E-138</v>
      </c>
      <c r="GW128" s="86">
        <f t="shared" si="399"/>
        <v>4.484003136427505E-137</v>
      </c>
      <c r="GX128" s="86">
        <f t="shared" si="400"/>
        <v>1.5369332532585169E-142</v>
      </c>
      <c r="GY128" s="86">
        <f t="shared" si="401"/>
        <v>2.5500115585301883E-118</v>
      </c>
      <c r="GZ128" s="86">
        <f t="shared" si="402"/>
        <v>4.2073836811217313E-59</v>
      </c>
      <c r="HA128" s="86">
        <f t="shared" si="403"/>
        <v>2.696813325424003E-61</v>
      </c>
      <c r="HC128" s="86">
        <f t="shared" si="326"/>
        <v>1.1794582598169501E-15</v>
      </c>
      <c r="HD128" s="86">
        <f t="shared" si="404"/>
        <v>6.7308447273102298E-31</v>
      </c>
      <c r="HE128" s="86">
        <f t="shared" si="405"/>
        <v>1.8215387437328295E-25</v>
      </c>
      <c r="HF128" s="86">
        <f t="shared" si="406"/>
        <v>5.0737574695843543E-40</v>
      </c>
      <c r="HG128" s="86">
        <f t="shared" si="407"/>
        <v>6.4575987895550925E-41</v>
      </c>
      <c r="HH128" s="86">
        <f t="shared" si="408"/>
        <v>2.9243926174132726E-31</v>
      </c>
      <c r="HI128" s="86">
        <f t="shared" si="409"/>
        <v>2.9132045416463546E-50</v>
      </c>
      <c r="HJ128" s="86">
        <f t="shared" si="410"/>
        <v>1.3764690106885565E-50</v>
      </c>
      <c r="HK128" s="86">
        <f t="shared" si="411"/>
        <v>9.477526456235138E-25</v>
      </c>
      <c r="HL128" s="86">
        <f t="shared" si="412"/>
        <v>7.7086973972236022E-45</v>
      </c>
      <c r="HM128" s="86">
        <f t="shared" si="413"/>
        <v>1.6152950020551839E-31</v>
      </c>
      <c r="HN128" s="86">
        <f t="shared" si="414"/>
        <v>3.7509185822324516E-43</v>
      </c>
      <c r="HO128" s="86">
        <f t="shared" si="415"/>
        <v>1.4182399683910024E-29</v>
      </c>
      <c r="HP128" s="86">
        <f t="shared" si="416"/>
        <v>7.2636307819869188E-17</v>
      </c>
      <c r="HQ128" s="86">
        <f t="shared" si="417"/>
        <v>1.9066643904670232E-16</v>
      </c>
      <c r="HS128" s="86">
        <f t="shared" si="327"/>
        <v>5.8990369013753796E-4</v>
      </c>
      <c r="HT128" s="86">
        <f t="shared" si="418"/>
        <v>5.3111076886265341E-3</v>
      </c>
      <c r="HU128" s="86">
        <f t="shared" si="419"/>
        <v>1.5596730632584915E-3</v>
      </c>
      <c r="HV128" s="86">
        <f t="shared" si="420"/>
        <v>1.0432211525336159E-3</v>
      </c>
      <c r="HW128" s="86">
        <f t="shared" si="421"/>
        <v>4.9778128671162426E-4</v>
      </c>
      <c r="HX128" s="86">
        <f t="shared" si="422"/>
        <v>7.8223473324406131E-4</v>
      </c>
      <c r="HY128" s="86">
        <f t="shared" si="423"/>
        <v>5.6431290661658603E-4</v>
      </c>
      <c r="HZ128" s="86">
        <f t="shared" si="424"/>
        <v>1.218727997590088E-3</v>
      </c>
      <c r="IA128" s="86">
        <f t="shared" si="425"/>
        <v>1.2681212009285584E-5</v>
      </c>
      <c r="IB128" s="86">
        <f t="shared" si="426"/>
        <v>5.8566388855820775E-4</v>
      </c>
      <c r="IC128" s="86">
        <f t="shared" si="427"/>
        <v>4.612069088660906E-4</v>
      </c>
      <c r="ID128" s="86">
        <f t="shared" si="428"/>
        <v>6.0720495885323419E-4</v>
      </c>
      <c r="IE128" s="86">
        <f t="shared" si="429"/>
        <v>5.4299509134647077E-5</v>
      </c>
      <c r="IF128" s="86">
        <f t="shared" si="430"/>
        <v>3.3004822142516559E-3</v>
      </c>
      <c r="IG128" s="86">
        <f t="shared" si="431"/>
        <v>3.0851403308086666E-3</v>
      </c>
      <c r="II128" s="86">
        <f t="shared" si="328"/>
        <v>3.1696535694954187E-35</v>
      </c>
      <c r="IJ128" s="86">
        <f t="shared" si="329"/>
        <v>5.3861615909436819E-33</v>
      </c>
      <c r="IK128" s="86">
        <f t="shared" si="330"/>
        <v>5.001898511073368E-35</v>
      </c>
      <c r="IL128" s="86">
        <f t="shared" si="331"/>
        <v>5.220082967240927E-41</v>
      </c>
      <c r="IM128" s="86">
        <f t="shared" si="332"/>
        <v>2.1410126138696873E-40</v>
      </c>
      <c r="IN128" s="86">
        <f t="shared" si="333"/>
        <v>1.4866927279310524E-36</v>
      </c>
      <c r="IO128" s="86">
        <f t="shared" si="334"/>
        <v>9.1395911454968601E-36</v>
      </c>
      <c r="IP128" s="86">
        <f t="shared" si="335"/>
        <v>5.2654738871863156E-37</v>
      </c>
      <c r="IQ128" s="86">
        <f t="shared" si="336"/>
        <v>1.332588952493586E-44</v>
      </c>
      <c r="IR128" s="86">
        <f t="shared" si="337"/>
        <v>2.2436998392088155E-39</v>
      </c>
      <c r="IS128" s="86">
        <f t="shared" si="338"/>
        <v>2.5122596393713484E-40</v>
      </c>
      <c r="IT128" s="86">
        <f t="shared" si="339"/>
        <v>1.0434684823116872E-40</v>
      </c>
      <c r="IU128" s="86">
        <f t="shared" si="340"/>
        <v>4.0120335559890148E-44</v>
      </c>
      <c r="IV128" s="86">
        <f t="shared" si="341"/>
        <v>1.2056396876531912E-31</v>
      </c>
      <c r="IW128" s="86">
        <f t="shared" si="342"/>
        <v>2.9822501978857185E-23</v>
      </c>
      <c r="IY128" s="86">
        <f t="shared" si="343"/>
        <v>5.8990369013871746E-4</v>
      </c>
      <c r="IZ128" s="86">
        <f t="shared" si="344"/>
        <v>5.3111076886265341E-3</v>
      </c>
      <c r="JA128" s="86">
        <f t="shared" si="345"/>
        <v>1.5596730632584915E-3</v>
      </c>
      <c r="JB128" s="86">
        <f t="shared" si="346"/>
        <v>1.0432211525336159E-3</v>
      </c>
      <c r="JC128" s="86">
        <f t="shared" si="347"/>
        <v>4.9778128671162426E-4</v>
      </c>
      <c r="JD128" s="86">
        <f t="shared" si="348"/>
        <v>7.8223473324406131E-4</v>
      </c>
      <c r="JE128" s="86">
        <f t="shared" si="349"/>
        <v>5.6431290661658603E-4</v>
      </c>
      <c r="JF128" s="86">
        <f t="shared" si="350"/>
        <v>1.218727997590088E-3</v>
      </c>
      <c r="JG128" s="86">
        <f t="shared" si="351"/>
        <v>1.2681212009285584E-5</v>
      </c>
      <c r="JH128" s="86">
        <f t="shared" si="352"/>
        <v>5.8566388855820775E-4</v>
      </c>
      <c r="JI128" s="86">
        <f t="shared" si="353"/>
        <v>4.612069088660906E-4</v>
      </c>
      <c r="JJ128" s="86">
        <f t="shared" si="354"/>
        <v>6.0720495885323419E-4</v>
      </c>
      <c r="JK128" s="86">
        <f t="shared" si="355"/>
        <v>5.4299509134647077E-5</v>
      </c>
      <c r="JL128" s="86">
        <f t="shared" si="356"/>
        <v>3.3004822142517283E-3</v>
      </c>
      <c r="JM128" s="86">
        <f t="shared" si="357"/>
        <v>3.0851403308088574E-3</v>
      </c>
    </row>
    <row r="129" spans="2:273" x14ac:dyDescent="0.25">
      <c r="B129" s="2">
        <v>102</v>
      </c>
      <c r="C129" s="37">
        <v>89.86</v>
      </c>
      <c r="D129" s="37">
        <v>90.813999999999993</v>
      </c>
      <c r="E129" s="37">
        <v>86.924999999999997</v>
      </c>
      <c r="F129" s="37">
        <v>89.424999999999997</v>
      </c>
      <c r="G129" s="37">
        <v>87.902000000000001</v>
      </c>
      <c r="H129" s="37">
        <v>88.122</v>
      </c>
      <c r="I129" s="37">
        <v>87.268000000000001</v>
      </c>
      <c r="J129" s="37">
        <v>86.756</v>
      </c>
      <c r="K129" s="37">
        <v>91.805000000000007</v>
      </c>
      <c r="L129" s="37">
        <v>92.418999999999997</v>
      </c>
      <c r="M129" s="37">
        <v>94.713999999999999</v>
      </c>
      <c r="N129" s="37">
        <v>93.570999999999998</v>
      </c>
      <c r="O129" s="37">
        <v>97.341999999999999</v>
      </c>
      <c r="P129" s="37">
        <v>95.65</v>
      </c>
      <c r="Q129" s="37">
        <v>96.65</v>
      </c>
      <c r="S129" s="4">
        <f t="shared" si="229"/>
        <v>88.684974103817979</v>
      </c>
      <c r="T129" s="4">
        <f t="shared" si="230"/>
        <v>88.478936129606367</v>
      </c>
      <c r="U129" s="4">
        <f t="shared" si="231"/>
        <v>87.725296781397091</v>
      </c>
      <c r="V129" s="4">
        <f t="shared" si="232"/>
        <v>87.940832089440647</v>
      </c>
      <c r="W129" s="4">
        <f t="shared" si="233"/>
        <v>88.193957188672258</v>
      </c>
      <c r="X129" s="4">
        <f t="shared" si="234"/>
        <v>89.391193975803404</v>
      </c>
      <c r="Y129" s="4">
        <f t="shared" si="235"/>
        <v>88.565157950813202</v>
      </c>
      <c r="Z129" s="4">
        <f t="shared" si="236"/>
        <v>89.642935876136988</v>
      </c>
      <c r="AA129" s="4">
        <f t="shared" si="237"/>
        <v>90.486531840027027</v>
      </c>
      <c r="AB129" s="4">
        <f t="shared" si="238"/>
        <v>90.595337649702216</v>
      </c>
      <c r="AC129" s="4">
        <f t="shared" si="239"/>
        <v>92.011158214835305</v>
      </c>
      <c r="AD129" s="4">
        <f t="shared" si="240"/>
        <v>93.38175328277039</v>
      </c>
      <c r="AE129" s="4">
        <f t="shared" si="241"/>
        <v>96.144472458144094</v>
      </c>
      <c r="AF129" s="4">
        <f t="shared" si="242"/>
        <v>96.19071028994739</v>
      </c>
      <c r="AG129" s="4">
        <f t="shared" si="243"/>
        <v>97.573735925945428</v>
      </c>
      <c r="AI129" s="4">
        <f t="shared" si="244"/>
        <v>1.1750258961820208</v>
      </c>
      <c r="AJ129" s="4">
        <f t="shared" si="245"/>
        <v>2.3350638703936255</v>
      </c>
      <c r="AK129" s="4">
        <f t="shared" si="246"/>
        <v>-0.80029678139709404</v>
      </c>
      <c r="AL129" s="4">
        <f t="shared" si="247"/>
        <v>1.4841679105593499</v>
      </c>
      <c r="AM129" s="4">
        <f t="shared" si="248"/>
        <v>-0.29195718867225651</v>
      </c>
      <c r="AN129" s="4">
        <f t="shared" si="249"/>
        <v>-1.2691939758034039</v>
      </c>
      <c r="AO129" s="4">
        <f t="shared" si="250"/>
        <v>-1.297157950813201</v>
      </c>
      <c r="AP129" s="4">
        <f t="shared" si="251"/>
        <v>-2.8869358761369881</v>
      </c>
      <c r="AQ129" s="4">
        <f t="shared" si="252"/>
        <v>1.3184681599729799</v>
      </c>
      <c r="AR129" s="4">
        <f t="shared" si="253"/>
        <v>1.8236623502977807</v>
      </c>
      <c r="AS129" s="4">
        <f t="shared" si="254"/>
        <v>2.7028417851646935</v>
      </c>
      <c r="AT129" s="4">
        <f t="shared" si="255"/>
        <v>0.18924671722960795</v>
      </c>
      <c r="AU129" s="4">
        <f t="shared" si="256"/>
        <v>1.197527541855905</v>
      </c>
      <c r="AV129" s="4">
        <f t="shared" si="432"/>
        <v>-0.54071028994738413</v>
      </c>
      <c r="AW129" s="4">
        <f t="shared" si="432"/>
        <v>-0.92373592594542231</v>
      </c>
      <c r="AY129" s="2">
        <f t="shared" si="308"/>
        <v>88.684974103817979</v>
      </c>
      <c r="AZ129" s="2">
        <f t="shared" si="359"/>
        <v>88.387295495481624</v>
      </c>
      <c r="BA129" s="2">
        <f t="shared" si="360"/>
        <v>87.668768104592644</v>
      </c>
      <c r="BB129" s="2">
        <f t="shared" si="361"/>
        <v>87.85027698781613</v>
      </c>
      <c r="BC129" s="2">
        <f t="shared" si="362"/>
        <v>88.132585904032211</v>
      </c>
      <c r="BD129" s="2">
        <f t="shared" si="363"/>
        <v>89.280028877406323</v>
      </c>
      <c r="BE129" s="2">
        <f t="shared" si="364"/>
        <v>88.472435436107759</v>
      </c>
      <c r="BF129" s="2">
        <f t="shared" si="365"/>
        <v>89.438029992878555</v>
      </c>
      <c r="BG129" s="2">
        <f t="shared" si="366"/>
        <v>90.482426747330877</v>
      </c>
      <c r="BH129" s="2">
        <f t="shared" si="367"/>
        <v>90.463474174911923</v>
      </c>
      <c r="BI129" s="2">
        <f t="shared" si="368"/>
        <v>91.882821456748559</v>
      </c>
      <c r="BJ129" s="2">
        <f t="shared" si="369"/>
        <v>93.221751295574037</v>
      </c>
      <c r="BK129" s="2">
        <f t="shared" si="370"/>
        <v>96.122150356597089</v>
      </c>
      <c r="BL129" s="2">
        <f t="shared" si="371"/>
        <v>95.245871454843723</v>
      </c>
      <c r="BM129" s="2">
        <f t="shared" si="372"/>
        <v>95.536634692080881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89.86</v>
      </c>
      <c r="CF129" s="2">
        <f t="shared" si="310"/>
        <v>90.813999999999993</v>
      </c>
      <c r="CG129" s="2">
        <f t="shared" si="311"/>
        <v>86.924999999999997</v>
      </c>
      <c r="CH129" s="2">
        <f t="shared" si="312"/>
        <v>89.424999999999997</v>
      </c>
      <c r="CI129" s="2">
        <f t="shared" si="313"/>
        <v>87.902000000000001</v>
      </c>
      <c r="CJ129" s="2">
        <f t="shared" si="314"/>
        <v>88.122</v>
      </c>
      <c r="CK129" s="2">
        <f t="shared" si="315"/>
        <v>87.268000000000001</v>
      </c>
      <c r="CL129" s="2">
        <f t="shared" si="316"/>
        <v>86.756</v>
      </c>
      <c r="CM129" s="2">
        <f t="shared" si="317"/>
        <v>91.805000000000007</v>
      </c>
      <c r="CN129" s="2">
        <f t="shared" si="318"/>
        <v>92.418999999999997</v>
      </c>
      <c r="CO129" s="2">
        <f t="shared" si="319"/>
        <v>94.713999999999999</v>
      </c>
      <c r="CP129" s="2">
        <f t="shared" si="320"/>
        <v>93.570999999999998</v>
      </c>
      <c r="CQ129" s="2">
        <f t="shared" si="321"/>
        <v>97.341999999999999</v>
      </c>
      <c r="CR129" s="2">
        <f t="shared" si="322"/>
        <v>95.65</v>
      </c>
      <c r="CS129" s="2">
        <f t="shared" si="323"/>
        <v>96.65</v>
      </c>
      <c r="CU129" s="2">
        <f t="shared" si="273"/>
        <v>89.86</v>
      </c>
      <c r="CV129" s="2">
        <f t="shared" si="274"/>
        <v>90.813999999999993</v>
      </c>
      <c r="CW129" s="2">
        <f t="shared" si="275"/>
        <v>86.924999999999997</v>
      </c>
      <c r="CX129" s="2">
        <f t="shared" si="276"/>
        <v>89.424999999999997</v>
      </c>
      <c r="CY129" s="2">
        <f t="shared" si="277"/>
        <v>87.902000000000001</v>
      </c>
      <c r="CZ129" s="2">
        <f t="shared" si="278"/>
        <v>88.122</v>
      </c>
      <c r="DA129" s="2">
        <f t="shared" si="279"/>
        <v>87.268000000000001</v>
      </c>
      <c r="DB129" s="2">
        <f t="shared" si="280"/>
        <v>86.756</v>
      </c>
      <c r="DC129" s="2">
        <f t="shared" si="281"/>
        <v>91.805000000000007</v>
      </c>
      <c r="DD129" s="2">
        <f t="shared" si="282"/>
        <v>92.418999999999997</v>
      </c>
      <c r="DE129" s="2">
        <f t="shared" si="283"/>
        <v>94.713999999999999</v>
      </c>
      <c r="DF129" s="2">
        <f t="shared" si="284"/>
        <v>93.570999999999998</v>
      </c>
      <c r="DG129" s="2">
        <f t="shared" si="285"/>
        <v>97.341999999999999</v>
      </c>
      <c r="DH129" s="2">
        <f t="shared" si="286"/>
        <v>95.65</v>
      </c>
      <c r="DI129" s="2">
        <f t="shared" si="287"/>
        <v>96.65</v>
      </c>
      <c r="DK129" s="2">
        <f t="shared" si="288"/>
        <v>112.45458279352228</v>
      </c>
      <c r="DL129" s="2">
        <f t="shared" si="433"/>
        <v>121.24055431848853</v>
      </c>
      <c r="DM129" s="2">
        <f t="shared" si="433"/>
        <v>115.28135553470918</v>
      </c>
      <c r="DN129" s="2">
        <f t="shared" si="433"/>
        <v>120.8145379924953</v>
      </c>
      <c r="DO129" s="2">
        <f t="shared" si="433"/>
        <v>117.59265722326451</v>
      </c>
      <c r="DP129" s="2">
        <f t="shared" si="433"/>
        <v>119.56602410881803</v>
      </c>
      <c r="DQ129" s="2">
        <f t="shared" si="433"/>
        <v>112.88297992495309</v>
      </c>
      <c r="DR129" s="2">
        <f t="shared" si="433"/>
        <v>116.3110369843528</v>
      </c>
      <c r="DS129" s="2">
        <f t="shared" si="433"/>
        <v>116.71526266416511</v>
      </c>
      <c r="DT129" s="2">
        <f t="shared" si="433"/>
        <v>114.07165697125697</v>
      </c>
      <c r="DU129" s="2">
        <f t="shared" si="433"/>
        <v>106.45442542947808</v>
      </c>
      <c r="DV129" s="2">
        <f t="shared" si="433"/>
        <v>112.87920249662619</v>
      </c>
      <c r="DW129" s="2">
        <f t="shared" si="433"/>
        <v>114.21963846153845</v>
      </c>
      <c r="DX129" s="2">
        <f t="shared" si="433"/>
        <v>110.20737516869094</v>
      </c>
      <c r="DY129" s="2">
        <f t="shared" si="433"/>
        <v>101.86401260504202</v>
      </c>
      <c r="EA129" s="2">
        <f t="shared" si="228"/>
        <v>88.611464396284845</v>
      </c>
      <c r="EB129" s="2">
        <f t="shared" si="290"/>
        <v>88.288908493469762</v>
      </c>
      <c r="EC129" s="2">
        <f t="shared" si="291"/>
        <v>87.579903216393234</v>
      </c>
      <c r="ED129" s="2">
        <f t="shared" si="292"/>
        <v>87.73517716235385</v>
      </c>
      <c r="EE129" s="2">
        <f t="shared" si="293"/>
        <v>88.029777587537581</v>
      </c>
      <c r="EF129" s="2">
        <f t="shared" si="294"/>
        <v>89.175932651712657</v>
      </c>
      <c r="EG129" s="2">
        <f t="shared" si="295"/>
        <v>88.390436602123671</v>
      </c>
      <c r="EH129" s="2">
        <f t="shared" si="296"/>
        <v>89.330776846278084</v>
      </c>
      <c r="EI129" s="2">
        <f t="shared" si="297"/>
        <v>90.320466601196827</v>
      </c>
      <c r="EJ129" s="2">
        <f t="shared" si="298"/>
        <v>90.367183170819771</v>
      </c>
      <c r="EK129" s="2">
        <f t="shared" si="299"/>
        <v>91.822739430648099</v>
      </c>
      <c r="EL129" s="2">
        <f t="shared" si="300"/>
        <v>93.149006822679183</v>
      </c>
      <c r="EM129" s="2">
        <f t="shared" si="301"/>
        <v>96.059325146982232</v>
      </c>
      <c r="EN129" s="2">
        <f t="shared" si="302"/>
        <v>95.189992525451871</v>
      </c>
      <c r="EO129" s="2">
        <f t="shared" si="303"/>
        <v>95.511432363243642</v>
      </c>
      <c r="EQ129" s="2">
        <f t="shared" si="304"/>
        <v>88.610568073822037</v>
      </c>
      <c r="ER129" s="2">
        <f t="shared" si="434"/>
        <v>88.346011395457069</v>
      </c>
      <c r="ES129" s="2">
        <f t="shared" si="434"/>
        <v>87.612815569682013</v>
      </c>
      <c r="ET129" s="2">
        <f t="shared" si="434"/>
        <v>87.897984085685195</v>
      </c>
      <c r="EU129" s="2">
        <f t="shared" si="434"/>
        <v>88.220019927974477</v>
      </c>
      <c r="EV129" s="2">
        <f t="shared" si="434"/>
        <v>89.432545906459609</v>
      </c>
      <c r="EW129" s="2">
        <f t="shared" si="434"/>
        <v>88.304859559347364</v>
      </c>
      <c r="EX129" s="2">
        <f t="shared" si="434"/>
        <v>89.619509666181315</v>
      </c>
      <c r="EY129" s="2">
        <f t="shared" si="434"/>
        <v>90.321774763073108</v>
      </c>
      <c r="EZ129" s="2">
        <f t="shared" si="434"/>
        <v>90.285265332766798</v>
      </c>
      <c r="FA129" s="2">
        <f t="shared" si="434"/>
        <v>91.80375433526946</v>
      </c>
      <c r="FB129" s="2">
        <f t="shared" si="434"/>
        <v>93.26982491952073</v>
      </c>
      <c r="FC129" s="2">
        <f t="shared" si="434"/>
        <v>96.07487371395483</v>
      </c>
      <c r="FD129" s="2">
        <f t="shared" si="434"/>
        <v>95.174752111531902</v>
      </c>
      <c r="FE129" s="2">
        <f t="shared" si="434"/>
        <v>95.271243001446749</v>
      </c>
      <c r="FG129" s="2">
        <f t="shared" si="306"/>
        <v>0.99691634138748308</v>
      </c>
      <c r="FH129" s="2">
        <f t="shared" si="435"/>
        <v>0.9970448744463396</v>
      </c>
      <c r="FI129" s="2">
        <f t="shared" si="435"/>
        <v>0.99681911674511514</v>
      </c>
      <c r="FJ129" s="2">
        <f t="shared" si="435"/>
        <v>0.99662930076979928</v>
      </c>
      <c r="FK129" s="2">
        <f t="shared" si="435"/>
        <v>0.99664664665189806</v>
      </c>
      <c r="FL129" s="2">
        <f t="shared" si="435"/>
        <v>0.99674578195396957</v>
      </c>
      <c r="FM129" s="2">
        <f t="shared" si="435"/>
        <v>0.99658313809190224</v>
      </c>
      <c r="FN129" s="2">
        <f t="shared" si="435"/>
        <v>0.99627951765294198</v>
      </c>
      <c r="FO129" s="2">
        <f t="shared" si="435"/>
        <v>0.99386457124451388</v>
      </c>
      <c r="FP129" s="2">
        <f t="shared" si="435"/>
        <v>0.99586185109631298</v>
      </c>
      <c r="FQ129" s="2">
        <f t="shared" si="435"/>
        <v>0.99586877922551775</v>
      </c>
      <c r="FR129" s="2">
        <f t="shared" si="435"/>
        <v>0.99643269811736368</v>
      </c>
      <c r="FS129" s="2">
        <f t="shared" si="435"/>
        <v>0.996552711845196</v>
      </c>
      <c r="FT129" s="2">
        <f t="shared" si="435"/>
        <v>0.99626732107845739</v>
      </c>
      <c r="FU129" s="2">
        <f t="shared" si="435"/>
        <v>0.9956035532472004</v>
      </c>
      <c r="FW129" s="2">
        <f t="shared" si="324"/>
        <v>1.5987395554894254E-2</v>
      </c>
      <c r="FX129" s="2">
        <f t="shared" si="376"/>
        <v>1.7700525962958753E-2</v>
      </c>
      <c r="FY129" s="2">
        <f t="shared" si="377"/>
        <v>2.2781791915609296E-2</v>
      </c>
      <c r="FZ129" s="2">
        <f t="shared" si="378"/>
        <v>2.2107471248388282E-2</v>
      </c>
      <c r="GA129" s="2">
        <f t="shared" si="379"/>
        <v>1.9309766060547212E-2</v>
      </c>
      <c r="GB129" s="2">
        <f t="shared" si="380"/>
        <v>2.026489885940903E-2</v>
      </c>
      <c r="GC129" s="2">
        <f t="shared" si="381"/>
        <v>1.9734315107512876E-2</v>
      </c>
      <c r="GD129" s="2">
        <f t="shared" si="382"/>
        <v>2.3805970654929239E-2</v>
      </c>
      <c r="GE129" s="2">
        <f t="shared" si="383"/>
        <v>1.2808333909340884E-2</v>
      </c>
      <c r="GF129" s="2">
        <f t="shared" si="384"/>
        <v>2.1993233957610828E-2</v>
      </c>
      <c r="GG129" s="2">
        <f t="shared" si="385"/>
        <v>1.9209756724809224E-2</v>
      </c>
      <c r="GH129" s="2">
        <f t="shared" si="386"/>
        <v>1.9541018970813482E-2</v>
      </c>
      <c r="GI129" s="2">
        <f t="shared" si="387"/>
        <v>1.4237751842493184E-2</v>
      </c>
      <c r="GJ129" s="2">
        <f t="shared" si="388"/>
        <v>1.155731453368017E-2</v>
      </c>
      <c r="GK129" s="2">
        <f t="shared" si="389"/>
        <v>1.1351260182041108E-2</v>
      </c>
      <c r="GM129" s="86">
        <f t="shared" si="325"/>
        <v>3.2235532351555397E-51</v>
      </c>
      <c r="GN129" s="86">
        <f t="shared" si="390"/>
        <v>1.0400948958913105E-117</v>
      </c>
      <c r="GO129" s="86">
        <f t="shared" si="391"/>
        <v>3.0041293877401389E-147</v>
      </c>
      <c r="GP129" s="86">
        <f t="shared" si="392"/>
        <v>6.5710265957999577E-147</v>
      </c>
      <c r="GQ129" s="86">
        <f t="shared" si="393"/>
        <v>3.6150886721863064E-162</v>
      </c>
      <c r="GR129" s="86">
        <f t="shared" si="394"/>
        <v>2.153985159855315E-163</v>
      </c>
      <c r="GS129" s="86">
        <f t="shared" si="395"/>
        <v>6.9680660790935353E-129</v>
      </c>
      <c r="GT129" s="86">
        <f t="shared" si="396"/>
        <v>2.9387108844053087E-131</v>
      </c>
      <c r="GU129" s="86">
        <f t="shared" si="397"/>
        <v>4.4439795421460754E-87</v>
      </c>
      <c r="GV129" s="86">
        <f t="shared" si="398"/>
        <v>6.0487724570726931E-145</v>
      </c>
      <c r="GW129" s="86">
        <f t="shared" si="399"/>
        <v>9.6194326598478711E-144</v>
      </c>
      <c r="GX129" s="86">
        <f t="shared" si="400"/>
        <v>3.061415217223463E-149</v>
      </c>
      <c r="GY129" s="86">
        <f t="shared" si="401"/>
        <v>5.3013264150518503E-124</v>
      </c>
      <c r="GZ129" s="86">
        <f t="shared" si="402"/>
        <v>6.5995697216647393E-62</v>
      </c>
      <c r="HA129" s="86">
        <f t="shared" si="403"/>
        <v>3.6029530171288775E-64</v>
      </c>
      <c r="HC129" s="86">
        <f t="shared" si="326"/>
        <v>4.2002694505162388E-17</v>
      </c>
      <c r="HD129" s="86">
        <f t="shared" si="404"/>
        <v>6.5219999494138789E-34</v>
      </c>
      <c r="HE129" s="86">
        <f t="shared" si="405"/>
        <v>7.8715817325449546E-28</v>
      </c>
      <c r="HF129" s="86">
        <f t="shared" si="406"/>
        <v>1.1064818241269742E-43</v>
      </c>
      <c r="HG129" s="86">
        <f t="shared" si="407"/>
        <v>8.1959780600492544E-45</v>
      </c>
      <c r="HH129" s="86">
        <f t="shared" si="408"/>
        <v>3.5989530945231681E-34</v>
      </c>
      <c r="HI129" s="86">
        <f t="shared" si="409"/>
        <v>3.0566484875471819E-55</v>
      </c>
      <c r="HJ129" s="86">
        <f t="shared" si="410"/>
        <v>2.3990808187661184E-55</v>
      </c>
      <c r="HK129" s="86">
        <f t="shared" si="411"/>
        <v>5.4963355515415641E-28</v>
      </c>
      <c r="HL129" s="86">
        <f t="shared" si="412"/>
        <v>4.3904302874144113E-49</v>
      </c>
      <c r="HM129" s="86">
        <f t="shared" si="413"/>
        <v>1.4219794581698816E-34</v>
      </c>
      <c r="HN129" s="86">
        <f t="shared" si="414"/>
        <v>3.2311444409645162E-47</v>
      </c>
      <c r="HO129" s="86">
        <f t="shared" si="415"/>
        <v>1.2285120933774064E-32</v>
      </c>
      <c r="HP129" s="86">
        <f t="shared" si="416"/>
        <v>1.4761729936670901E-18</v>
      </c>
      <c r="HQ129" s="86">
        <f t="shared" si="417"/>
        <v>4.9703665704883052E-18</v>
      </c>
      <c r="HS129" s="86">
        <f t="shared" si="327"/>
        <v>1.1990181273191269E-3</v>
      </c>
      <c r="HT129" s="86">
        <f t="shared" si="418"/>
        <v>9.4761782397876845E-3</v>
      </c>
      <c r="HU129" s="86">
        <f t="shared" si="419"/>
        <v>3.1874430756675437E-3</v>
      </c>
      <c r="HV129" s="86">
        <f t="shared" si="420"/>
        <v>2.308339459438217E-3</v>
      </c>
      <c r="HW129" s="86">
        <f t="shared" si="421"/>
        <v>1.1141075532306284E-3</v>
      </c>
      <c r="HX129" s="86">
        <f t="shared" si="422"/>
        <v>1.6553465161140311E-3</v>
      </c>
      <c r="HY129" s="86">
        <f t="shared" si="423"/>
        <v>1.2000638242568994E-3</v>
      </c>
      <c r="HZ129" s="86">
        <f t="shared" si="424"/>
        <v>2.603052598637131E-3</v>
      </c>
      <c r="IA129" s="86">
        <f t="shared" si="425"/>
        <v>3.2786312442181293E-5</v>
      </c>
      <c r="IB129" s="86">
        <f t="shared" si="426"/>
        <v>1.3192064682230461E-3</v>
      </c>
      <c r="IC129" s="86">
        <f t="shared" si="427"/>
        <v>1.0349669032731056E-3</v>
      </c>
      <c r="ID129" s="86">
        <f t="shared" si="428"/>
        <v>1.3508210271172293E-3</v>
      </c>
      <c r="IE129" s="86">
        <f t="shared" si="429"/>
        <v>1.3343687870035324E-4</v>
      </c>
      <c r="IF129" s="86">
        <f t="shared" si="430"/>
        <v>5.1377460112201102E-3</v>
      </c>
      <c r="IG129" s="86">
        <f t="shared" si="431"/>
        <v>4.844919389602311E-3</v>
      </c>
      <c r="II129" s="86">
        <f t="shared" si="328"/>
        <v>8.9361484936786081E-34</v>
      </c>
      <c r="IJ129" s="86">
        <f t="shared" si="329"/>
        <v>1.3162022465667821E-31</v>
      </c>
      <c r="IK129" s="86">
        <f t="shared" si="330"/>
        <v>1.8807181536898794E-33</v>
      </c>
      <c r="IL129" s="86">
        <f t="shared" si="331"/>
        <v>3.6256923216966096E-39</v>
      </c>
      <c r="IM129" s="86">
        <f t="shared" si="332"/>
        <v>1.2082098104054245E-38</v>
      </c>
      <c r="IN129" s="86">
        <f t="shared" si="333"/>
        <v>5.8894871285421775E-35</v>
      </c>
      <c r="IO129" s="86">
        <f t="shared" si="334"/>
        <v>3.2537381071419396E-34</v>
      </c>
      <c r="IP129" s="86">
        <f t="shared" si="335"/>
        <v>2.5645829304293535E-35</v>
      </c>
      <c r="IQ129" s="86">
        <f t="shared" si="336"/>
        <v>7.6765682027153219E-43</v>
      </c>
      <c r="IR129" s="86">
        <f t="shared" si="337"/>
        <v>1.3005670288460891E-37</v>
      </c>
      <c r="IS129" s="86">
        <f t="shared" si="338"/>
        <v>1.4001851863191571E-38</v>
      </c>
      <c r="IT129" s="86">
        <f t="shared" si="339"/>
        <v>6.1567621751147336E-39</v>
      </c>
      <c r="IU129" s="86">
        <f t="shared" si="340"/>
        <v>2.437431827469481E-42</v>
      </c>
      <c r="IV129" s="86">
        <f t="shared" si="341"/>
        <v>1.9255654006491247E-30</v>
      </c>
      <c r="IW129" s="86">
        <f t="shared" si="342"/>
        <v>2.1887024672264865E-22</v>
      </c>
      <c r="IY129" s="86">
        <f t="shared" si="343"/>
        <v>1.1990181273191689E-3</v>
      </c>
      <c r="IZ129" s="86">
        <f t="shared" si="344"/>
        <v>9.4761782397876845E-3</v>
      </c>
      <c r="JA129" s="86">
        <f t="shared" si="345"/>
        <v>3.1874430756675437E-3</v>
      </c>
      <c r="JB129" s="86">
        <f t="shared" si="346"/>
        <v>2.308339459438217E-3</v>
      </c>
      <c r="JC129" s="86">
        <f t="shared" si="347"/>
        <v>1.1141075532306284E-3</v>
      </c>
      <c r="JD129" s="86">
        <f t="shared" si="348"/>
        <v>1.6553465161140311E-3</v>
      </c>
      <c r="JE129" s="86">
        <f t="shared" si="349"/>
        <v>1.2000638242568994E-3</v>
      </c>
      <c r="JF129" s="86">
        <f t="shared" si="350"/>
        <v>2.603052598637131E-3</v>
      </c>
      <c r="JG129" s="86">
        <f t="shared" si="351"/>
        <v>3.2786312442181293E-5</v>
      </c>
      <c r="JH129" s="86">
        <f t="shared" si="352"/>
        <v>1.3192064682230461E-3</v>
      </c>
      <c r="JI129" s="86">
        <f t="shared" si="353"/>
        <v>1.0349669032731056E-3</v>
      </c>
      <c r="JJ129" s="86">
        <f t="shared" si="354"/>
        <v>1.3508210271172293E-3</v>
      </c>
      <c r="JK129" s="86">
        <f t="shared" si="355"/>
        <v>1.3343687870035324E-4</v>
      </c>
      <c r="JL129" s="86">
        <f t="shared" si="356"/>
        <v>5.137746011220112E-3</v>
      </c>
      <c r="JM129" s="86">
        <f t="shared" si="357"/>
        <v>4.8449193896023162E-3</v>
      </c>
    </row>
    <row r="130" spans="2:273" x14ac:dyDescent="0.25">
      <c r="B130" s="2">
        <v>103</v>
      </c>
      <c r="C130" s="37">
        <v>89.093000000000004</v>
      </c>
      <c r="D130" s="37">
        <v>91.14</v>
      </c>
      <c r="E130" s="37">
        <v>88.025000000000006</v>
      </c>
      <c r="F130" s="37">
        <v>89.2</v>
      </c>
      <c r="G130" s="37">
        <v>89.194999999999993</v>
      </c>
      <c r="H130" s="37">
        <v>87.975999999999999</v>
      </c>
      <c r="I130" s="37">
        <v>87.146000000000001</v>
      </c>
      <c r="J130" s="37">
        <v>88.584999999999994</v>
      </c>
      <c r="K130" s="37">
        <v>87.61</v>
      </c>
      <c r="L130" s="37">
        <v>91.022999999999996</v>
      </c>
      <c r="M130" s="37">
        <v>92.238</v>
      </c>
      <c r="N130" s="37">
        <v>96.31</v>
      </c>
      <c r="O130" s="37">
        <v>97.525999999999996</v>
      </c>
      <c r="P130" s="37">
        <v>95.75</v>
      </c>
      <c r="Q130" s="37">
        <v>100.425</v>
      </c>
      <c r="S130" s="4">
        <f t="shared" si="229"/>
        <v>88.530846421641627</v>
      </c>
      <c r="T130" s="4">
        <f t="shared" si="230"/>
        <v>88.368796344414434</v>
      </c>
      <c r="U130" s="4">
        <f t="shared" si="231"/>
        <v>87.630909234438761</v>
      </c>
      <c r="V130" s="4">
        <f t="shared" si="232"/>
        <v>87.868834327135886</v>
      </c>
      <c r="W130" s="4">
        <f t="shared" si="233"/>
        <v>88.092182558457054</v>
      </c>
      <c r="X130" s="4">
        <f t="shared" si="234"/>
        <v>89.320179443533604</v>
      </c>
      <c r="Y130" s="4">
        <f t="shared" si="235"/>
        <v>88.539150099285578</v>
      </c>
      <c r="Z130" s="4">
        <f t="shared" si="236"/>
        <v>89.633230301718712</v>
      </c>
      <c r="AA130" s="4">
        <f t="shared" si="237"/>
        <v>90.337918648726472</v>
      </c>
      <c r="AB130" s="4">
        <f t="shared" si="238"/>
        <v>90.61230562520339</v>
      </c>
      <c r="AC130" s="4">
        <f t="shared" si="239"/>
        <v>91.997710360222086</v>
      </c>
      <c r="AD130" s="4">
        <f t="shared" si="240"/>
        <v>93.388068665668115</v>
      </c>
      <c r="AE130" s="4">
        <f t="shared" si="241"/>
        <v>96.031882826987612</v>
      </c>
      <c r="AF130" s="4">
        <f t="shared" si="242"/>
        <v>96.527003244630862</v>
      </c>
      <c r="AG130" s="4">
        <f t="shared" si="243"/>
        <v>98.447495444774603</v>
      </c>
      <c r="AI130" s="4">
        <f t="shared" si="244"/>
        <v>0.56215357835837665</v>
      </c>
      <c r="AJ130" s="4">
        <f t="shared" si="245"/>
        <v>2.7712036555855661</v>
      </c>
      <c r="AK130" s="4">
        <f t="shared" si="246"/>
        <v>0.39409076556124489</v>
      </c>
      <c r="AL130" s="4">
        <f t="shared" si="247"/>
        <v>1.3311656728641168</v>
      </c>
      <c r="AM130" s="4">
        <f t="shared" si="248"/>
        <v>1.102817441542939</v>
      </c>
      <c r="AN130" s="4">
        <f t="shared" si="249"/>
        <v>-1.344179443533605</v>
      </c>
      <c r="AO130" s="4">
        <f t="shared" si="250"/>
        <v>-1.3931500992855774</v>
      </c>
      <c r="AP130" s="4">
        <f t="shared" si="251"/>
        <v>-1.0482303017187178</v>
      </c>
      <c r="AQ130" s="4">
        <f t="shared" si="252"/>
        <v>-2.7279186487264724</v>
      </c>
      <c r="AR130" s="4">
        <f t="shared" si="253"/>
        <v>0.41069437479660564</v>
      </c>
      <c r="AS130" s="4">
        <f t="shared" si="254"/>
        <v>0.24028963977791307</v>
      </c>
      <c r="AT130" s="4">
        <f t="shared" si="255"/>
        <v>2.9219313343318873</v>
      </c>
      <c r="AU130" s="4">
        <f t="shared" si="256"/>
        <v>1.4941171730123841</v>
      </c>
      <c r="AV130" s="4">
        <f t="shared" si="432"/>
        <v>-0.7770032446308619</v>
      </c>
      <c r="AW130" s="4">
        <f t="shared" si="432"/>
        <v>1.9775045552253943</v>
      </c>
      <c r="AY130" s="2">
        <f t="shared" si="308"/>
        <v>88.530846421641627</v>
      </c>
      <c r="AZ130" s="2">
        <f t="shared" si="359"/>
        <v>88.221016916788514</v>
      </c>
      <c r="BA130" s="2">
        <f t="shared" si="360"/>
        <v>87.527284454709914</v>
      </c>
      <c r="BB130" s="2">
        <f t="shared" si="361"/>
        <v>87.69097769489936</v>
      </c>
      <c r="BC130" s="2">
        <f t="shared" si="362"/>
        <v>87.968948884463984</v>
      </c>
      <c r="BD130" s="2">
        <f t="shared" si="363"/>
        <v>89.108202027106486</v>
      </c>
      <c r="BE130" s="2">
        <f t="shared" si="364"/>
        <v>88.360739568272706</v>
      </c>
      <c r="BF130" s="2">
        <f t="shared" si="365"/>
        <v>89.242769975424295</v>
      </c>
      <c r="BG130" s="2">
        <f t="shared" si="366"/>
        <v>90.328226405029909</v>
      </c>
      <c r="BH130" s="2">
        <f t="shared" si="367"/>
        <v>90.346896511584902</v>
      </c>
      <c r="BI130" s="2">
        <f t="shared" si="368"/>
        <v>91.739157911438525</v>
      </c>
      <c r="BJ130" s="2">
        <f t="shared" si="369"/>
        <v>93.06935769873985</v>
      </c>
      <c r="BK130" s="2">
        <f t="shared" si="370"/>
        <v>95.982091405439931</v>
      </c>
      <c r="BL130" s="2">
        <f t="shared" si="371"/>
        <v>95.142664779412002</v>
      </c>
      <c r="BM130" s="2">
        <f t="shared" si="372"/>
        <v>95.439224781928914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89.093000000000004</v>
      </c>
      <c r="CF130" s="2" t="str">
        <f t="shared" si="310"/>
        <v/>
      </c>
      <c r="CG130" s="2">
        <f t="shared" si="311"/>
        <v>88.025000000000006</v>
      </c>
      <c r="CH130" s="2">
        <f t="shared" si="312"/>
        <v>89.2</v>
      </c>
      <c r="CI130" s="2">
        <f t="shared" si="313"/>
        <v>89.194999999999993</v>
      </c>
      <c r="CJ130" s="2">
        <f t="shared" si="314"/>
        <v>87.975999999999999</v>
      </c>
      <c r="CK130" s="2">
        <f t="shared" si="315"/>
        <v>87.146000000000001</v>
      </c>
      <c r="CL130" s="2">
        <f t="shared" si="316"/>
        <v>88.584999999999994</v>
      </c>
      <c r="CM130" s="2">
        <f t="shared" si="317"/>
        <v>87.61</v>
      </c>
      <c r="CN130" s="2">
        <f t="shared" si="318"/>
        <v>91.022999999999996</v>
      </c>
      <c r="CO130" s="2">
        <f t="shared" si="319"/>
        <v>92.238</v>
      </c>
      <c r="CP130" s="2">
        <f t="shared" si="320"/>
        <v>96.31</v>
      </c>
      <c r="CQ130" s="2">
        <f t="shared" si="321"/>
        <v>97.525999999999996</v>
      </c>
      <c r="CR130" s="2">
        <f t="shared" si="322"/>
        <v>95.75</v>
      </c>
      <c r="CS130" s="2">
        <f t="shared" si="323"/>
        <v>100.425</v>
      </c>
      <c r="CU130" s="2">
        <f t="shared" si="273"/>
        <v>89.093000000000004</v>
      </c>
      <c r="CV130" s="2" t="str">
        <f t="shared" si="274"/>
        <v/>
      </c>
      <c r="CW130" s="2">
        <f t="shared" si="275"/>
        <v>88.025000000000006</v>
      </c>
      <c r="CX130" s="2">
        <f t="shared" si="276"/>
        <v>89.2</v>
      </c>
      <c r="CY130" s="2">
        <f t="shared" si="277"/>
        <v>89.194999999999993</v>
      </c>
      <c r="CZ130" s="2">
        <f t="shared" si="278"/>
        <v>87.975999999999999</v>
      </c>
      <c r="DA130" s="2">
        <f t="shared" si="279"/>
        <v>87.146000000000001</v>
      </c>
      <c r="DB130" s="2">
        <f t="shared" si="280"/>
        <v>88.584999999999994</v>
      </c>
      <c r="DC130" s="2">
        <f t="shared" si="281"/>
        <v>87.61</v>
      </c>
      <c r="DD130" s="2">
        <f t="shared" si="282"/>
        <v>91.022999999999996</v>
      </c>
      <c r="DE130" s="2">
        <f t="shared" si="283"/>
        <v>92.238</v>
      </c>
      <c r="DF130" s="2">
        <f t="shared" si="284"/>
        <v>96.31</v>
      </c>
      <c r="DG130" s="2">
        <f t="shared" si="285"/>
        <v>97.525999999999996</v>
      </c>
      <c r="DH130" s="2">
        <f t="shared" si="286"/>
        <v>95.75</v>
      </c>
      <c r="DI130" s="2">
        <f t="shared" si="287"/>
        <v>100.425</v>
      </c>
      <c r="DK130" s="2">
        <f t="shared" si="288"/>
        <v>112.56936275303644</v>
      </c>
      <c r="DL130" s="2">
        <f t="shared" si="433"/>
        <v>121.46924156545211</v>
      </c>
      <c r="DM130" s="2">
        <f t="shared" si="433"/>
        <v>115.45022045028141</v>
      </c>
      <c r="DN130" s="2">
        <f t="shared" si="433"/>
        <v>121.05322936210131</v>
      </c>
      <c r="DO130" s="2">
        <f t="shared" si="433"/>
        <v>117.7869139774859</v>
      </c>
      <c r="DP130" s="2">
        <f t="shared" si="433"/>
        <v>119.77629924953096</v>
      </c>
      <c r="DQ130" s="2">
        <f t="shared" si="433"/>
        <v>113.02804362101313</v>
      </c>
      <c r="DR130" s="2">
        <f t="shared" si="433"/>
        <v>116.4875689900427</v>
      </c>
      <c r="DS130" s="2">
        <f t="shared" si="433"/>
        <v>116.90669296435273</v>
      </c>
      <c r="DT130" s="2">
        <f t="shared" si="433"/>
        <v>114.21368374088375</v>
      </c>
      <c r="DU130" s="2">
        <f t="shared" si="433"/>
        <v>106.47452412736625</v>
      </c>
      <c r="DV130" s="2">
        <f t="shared" si="433"/>
        <v>112.96058043184885</v>
      </c>
      <c r="DW130" s="2">
        <f t="shared" si="433"/>
        <v>114.30891923076922</v>
      </c>
      <c r="DX130" s="2">
        <f t="shared" si="433"/>
        <v>110.30405533063427</v>
      </c>
      <c r="DY130" s="2">
        <f t="shared" si="433"/>
        <v>101.81168067226891</v>
      </c>
      <c r="EA130" s="2">
        <f t="shared" si="228"/>
        <v>88.463063983488155</v>
      </c>
      <c r="EB130" s="2">
        <f t="shared" si="290"/>
        <v>88.129754887280598</v>
      </c>
      <c r="EC130" s="2">
        <f t="shared" si="291"/>
        <v>87.445079761364369</v>
      </c>
      <c r="ED130" s="2">
        <f t="shared" si="292"/>
        <v>87.583436316523802</v>
      </c>
      <c r="EE130" s="2">
        <f t="shared" si="293"/>
        <v>87.872697382078186</v>
      </c>
      <c r="EF130" s="2">
        <f t="shared" si="294"/>
        <v>89.010126188553215</v>
      </c>
      <c r="EG130" s="2">
        <f t="shared" si="295"/>
        <v>88.285778575890077</v>
      </c>
      <c r="EH130" s="2">
        <f t="shared" si="296"/>
        <v>89.141536543826163</v>
      </c>
      <c r="EI130" s="2">
        <f t="shared" si="297"/>
        <v>90.178470997466889</v>
      </c>
      <c r="EJ130" s="2">
        <f t="shared" si="298"/>
        <v>90.25885720476704</v>
      </c>
      <c r="EK130" s="2">
        <f t="shared" si="299"/>
        <v>91.683956571774701</v>
      </c>
      <c r="EL130" s="2">
        <f t="shared" si="300"/>
        <v>93.001423870773479</v>
      </c>
      <c r="EM130" s="2">
        <f t="shared" si="301"/>
        <v>95.923985673885568</v>
      </c>
      <c r="EN130" s="2">
        <f t="shared" si="302"/>
        <v>95.091644607394187</v>
      </c>
      <c r="EO130" s="2">
        <f t="shared" si="303"/>
        <v>95.416957045959734</v>
      </c>
      <c r="EQ130" s="2">
        <f t="shared" si="304"/>
        <v>88.461302516938005</v>
      </c>
      <c r="ER130" s="2">
        <f t="shared" si="434"/>
        <v>88.201248067693669</v>
      </c>
      <c r="ES130" s="2">
        <f t="shared" si="434"/>
        <v>87.482754257960693</v>
      </c>
      <c r="ET130" s="2">
        <f t="shared" si="434"/>
        <v>87.774470702427237</v>
      </c>
      <c r="EU130" s="2">
        <f t="shared" si="434"/>
        <v>88.096893247006662</v>
      </c>
      <c r="EV130" s="2">
        <f t="shared" si="434"/>
        <v>89.314018200477875</v>
      </c>
      <c r="EW130" s="2">
        <f t="shared" si="434"/>
        <v>88.185560847480218</v>
      </c>
      <c r="EX130" s="2">
        <f t="shared" si="434"/>
        <v>89.464644417076073</v>
      </c>
      <c r="EY130" s="2">
        <f t="shared" si="434"/>
        <v>90.186654351277269</v>
      </c>
      <c r="EZ130" s="2">
        <f t="shared" si="434"/>
        <v>90.159122638958607</v>
      </c>
      <c r="FA130" s="2">
        <f t="shared" si="434"/>
        <v>91.658004755124821</v>
      </c>
      <c r="FB130" s="2">
        <f t="shared" si="434"/>
        <v>93.140672111687408</v>
      </c>
      <c r="FC130" s="2">
        <f t="shared" si="434"/>
        <v>95.942370660303382</v>
      </c>
      <c r="FD130" s="2">
        <f t="shared" si="434"/>
        <v>95.029740642956995</v>
      </c>
      <c r="FE130" s="2">
        <f t="shared" si="434"/>
        <v>95.144893026748591</v>
      </c>
      <c r="FG130" s="2">
        <f t="shared" si="306"/>
        <v>0.9971869066480189</v>
      </c>
      <c r="FH130" s="2">
        <f t="shared" si="435"/>
        <v>0.99730419250218838</v>
      </c>
      <c r="FI130" s="2">
        <f t="shared" si="435"/>
        <v>0.99709818782420323</v>
      </c>
      <c r="FJ130" s="2">
        <f t="shared" si="435"/>
        <v>0.99692497375920286</v>
      </c>
      <c r="FK130" s="2">
        <f t="shared" si="435"/>
        <v>0.99694080275543639</v>
      </c>
      <c r="FL130" s="2">
        <f t="shared" si="435"/>
        <v>0.9970312678137474</v>
      </c>
      <c r="FM130" s="2">
        <f t="shared" si="435"/>
        <v>0.99688284774134561</v>
      </c>
      <c r="FN130" s="2">
        <f t="shared" si="435"/>
        <v>0.99660576862907713</v>
      </c>
      <c r="FO130" s="2">
        <f t="shared" si="435"/>
        <v>0.994401400059857</v>
      </c>
      <c r="FP130" s="2">
        <f t="shared" si="435"/>
        <v>0.99622458867146024</v>
      </c>
      <c r="FQ130" s="2">
        <f t="shared" si="435"/>
        <v>0.99623091180035739</v>
      </c>
      <c r="FR130" s="2">
        <f t="shared" si="435"/>
        <v>0.99674556049962337</v>
      </c>
      <c r="FS130" s="2">
        <f t="shared" si="435"/>
        <v>0.99685508190732752</v>
      </c>
      <c r="FT130" s="2">
        <f t="shared" si="435"/>
        <v>0.99659463792265257</v>
      </c>
      <c r="FU130" s="2">
        <f t="shared" si="435"/>
        <v>0.995988841231503</v>
      </c>
      <c r="FW130" s="2">
        <f t="shared" si="324"/>
        <v>1.7502833654357269E-2</v>
      </c>
      <c r="FX130" s="2">
        <f t="shared" si="376"/>
        <v>1.9375153541890837E-2</v>
      </c>
      <c r="FY130" s="2">
        <f t="shared" si="377"/>
        <v>2.492495439601277E-2</v>
      </c>
      <c r="FZ130" s="2">
        <f t="shared" si="378"/>
        <v>2.4188768239292949E-2</v>
      </c>
      <c r="GA130" s="2">
        <f t="shared" si="379"/>
        <v>2.1133366600506749E-2</v>
      </c>
      <c r="GB130" s="2">
        <f t="shared" si="380"/>
        <v>2.2176661691911556E-2</v>
      </c>
      <c r="GC130" s="2">
        <f t="shared" si="381"/>
        <v>2.1597126789330352E-2</v>
      </c>
      <c r="GD130" s="2">
        <f t="shared" si="382"/>
        <v>2.6042913514473239E-2</v>
      </c>
      <c r="GE130" s="2">
        <f t="shared" si="383"/>
        <v>1.4026725685600724E-2</v>
      </c>
      <c r="GF130" s="2">
        <f t="shared" si="384"/>
        <v>2.4064040790172225E-2</v>
      </c>
      <c r="GG130" s="2">
        <f t="shared" si="385"/>
        <v>2.1024114932995722E-2</v>
      </c>
      <c r="GH130" s="2">
        <f t="shared" si="386"/>
        <v>2.1385982618250865E-2</v>
      </c>
      <c r="GI130" s="2">
        <f t="shared" si="387"/>
        <v>1.5589969566729103E-2</v>
      </c>
      <c r="GJ130" s="2">
        <f t="shared" si="388"/>
        <v>1.2658229101403877E-2</v>
      </c>
      <c r="GK130" s="2">
        <f t="shared" si="389"/>
        <v>1.2432793525637798E-2</v>
      </c>
      <c r="GM130" s="86">
        <f t="shared" si="325"/>
        <v>1.5025597204519198E-53</v>
      </c>
      <c r="GN130" s="86">
        <f t="shared" si="390"/>
        <v>3.259797976626306E-123</v>
      </c>
      <c r="GO130" s="86">
        <f t="shared" si="391"/>
        <v>4.0541656608583075E-154</v>
      </c>
      <c r="GP130" s="86">
        <f t="shared" si="392"/>
        <v>1.1826854289417761E-153</v>
      </c>
      <c r="GQ130" s="86">
        <f t="shared" si="393"/>
        <v>1.1395397065993376E-169</v>
      </c>
      <c r="GR130" s="86">
        <f t="shared" si="394"/>
        <v>6.6334784513083456E-171</v>
      </c>
      <c r="GS130" s="86">
        <f t="shared" si="395"/>
        <v>6.2549120005285442E-135</v>
      </c>
      <c r="GT130" s="86">
        <f t="shared" si="396"/>
        <v>2.6051758110195305E-137</v>
      </c>
      <c r="GU130" s="86">
        <f t="shared" si="397"/>
        <v>8.7978039429011389E-92</v>
      </c>
      <c r="GV130" s="86">
        <f t="shared" si="398"/>
        <v>1.0030256121441394E-151</v>
      </c>
      <c r="GW130" s="86">
        <f t="shared" si="399"/>
        <v>1.4270825900948846E-150</v>
      </c>
      <c r="GX130" s="86">
        <f t="shared" si="400"/>
        <v>4.2617681001433312E-156</v>
      </c>
      <c r="GY130" s="86">
        <f t="shared" si="401"/>
        <v>8.0768319921050893E-130</v>
      </c>
      <c r="GZ130" s="86">
        <f t="shared" si="402"/>
        <v>8.8812554889428098E-65</v>
      </c>
      <c r="HA130" s="86">
        <f t="shared" si="403"/>
        <v>4.1219583286857017E-67</v>
      </c>
      <c r="HC130" s="86">
        <f t="shared" si="326"/>
        <v>1.2763280810562258E-18</v>
      </c>
      <c r="HD130" s="86">
        <f t="shared" si="404"/>
        <v>4.5145959494753456E-37</v>
      </c>
      <c r="HE130" s="86">
        <f t="shared" si="405"/>
        <v>2.6401815420515536E-30</v>
      </c>
      <c r="HF130" s="86">
        <f t="shared" si="406"/>
        <v>1.648446557455286E-47</v>
      </c>
      <c r="HG130" s="86">
        <f t="shared" si="407"/>
        <v>6.8270231243476261E-49</v>
      </c>
      <c r="HH130" s="86">
        <f t="shared" si="408"/>
        <v>3.2476142302290955E-37</v>
      </c>
      <c r="HI130" s="86">
        <f t="shared" si="409"/>
        <v>1.8391840557305281E-60</v>
      </c>
      <c r="HJ130" s="86">
        <f t="shared" si="410"/>
        <v>2.5218329478654851E-60</v>
      </c>
      <c r="HK130" s="86">
        <f t="shared" si="411"/>
        <v>1.9687231154552993E-31</v>
      </c>
      <c r="HL130" s="86">
        <f t="shared" si="412"/>
        <v>1.586422380169281E-53</v>
      </c>
      <c r="HM130" s="86">
        <f t="shared" si="413"/>
        <v>8.9227333113763454E-38</v>
      </c>
      <c r="HN130" s="86">
        <f t="shared" si="414"/>
        <v>1.8031222649289174E-51</v>
      </c>
      <c r="HO130" s="86">
        <f t="shared" si="415"/>
        <v>7.407602975886214E-36</v>
      </c>
      <c r="HP130" s="86">
        <f t="shared" si="416"/>
        <v>2.4580416422622707E-20</v>
      </c>
      <c r="HQ130" s="86">
        <f t="shared" si="417"/>
        <v>1.0828203206822827E-19</v>
      </c>
      <c r="HS130" s="86">
        <f t="shared" si="327"/>
        <v>2.3470329704954876E-3</v>
      </c>
      <c r="HT130" s="86">
        <f t="shared" si="418"/>
        <v>1.6282059965620245E-2</v>
      </c>
      <c r="HU130" s="86">
        <f t="shared" si="419"/>
        <v>6.2269178511595788E-3</v>
      </c>
      <c r="HV130" s="86">
        <f t="shared" si="420"/>
        <v>4.8479042436783346E-3</v>
      </c>
      <c r="HW130" s="86">
        <f t="shared" si="421"/>
        <v>2.377385419111189E-3</v>
      </c>
      <c r="HX130" s="86">
        <f t="shared" si="422"/>
        <v>3.3517897546255174E-3</v>
      </c>
      <c r="HY130" s="86">
        <f t="shared" si="423"/>
        <v>2.4459293495380269E-3</v>
      </c>
      <c r="HZ130" s="86">
        <f t="shared" si="424"/>
        <v>5.2949552696273028E-3</v>
      </c>
      <c r="IA130" s="86">
        <f t="shared" si="425"/>
        <v>8.1172441185950106E-5</v>
      </c>
      <c r="IB130" s="86">
        <f t="shared" si="426"/>
        <v>2.8274006484005957E-3</v>
      </c>
      <c r="IC130" s="86">
        <f t="shared" si="427"/>
        <v>2.2148247517454287E-3</v>
      </c>
      <c r="ID130" s="86">
        <f t="shared" si="428"/>
        <v>2.8630588093455983E-3</v>
      </c>
      <c r="IE130" s="86">
        <f t="shared" si="429"/>
        <v>3.1350645420985356E-4</v>
      </c>
      <c r="IF130" s="86">
        <f t="shared" si="430"/>
        <v>7.8543941319452679E-3</v>
      </c>
      <c r="IG130" s="86">
        <f t="shared" si="431"/>
        <v>7.4682027820473255E-3</v>
      </c>
      <c r="II130" s="86">
        <f t="shared" si="328"/>
        <v>2.3423192187660367E-32</v>
      </c>
      <c r="IJ130" s="86">
        <f t="shared" si="329"/>
        <v>2.9945704027066284E-30</v>
      </c>
      <c r="IK130" s="86">
        <f t="shared" si="330"/>
        <v>6.4846031661818874E-32</v>
      </c>
      <c r="IL130" s="86">
        <f t="shared" si="331"/>
        <v>2.2770616479248335E-37</v>
      </c>
      <c r="IM130" s="86">
        <f t="shared" si="332"/>
        <v>6.2162675772963989E-37</v>
      </c>
      <c r="IN130" s="86">
        <f t="shared" si="333"/>
        <v>2.142423751185702E-33</v>
      </c>
      <c r="IO130" s="86">
        <f t="shared" si="334"/>
        <v>1.0669442617058663E-32</v>
      </c>
      <c r="IP130" s="86">
        <f t="shared" si="335"/>
        <v>1.1370249324788783E-33</v>
      </c>
      <c r="IQ130" s="86">
        <f t="shared" si="336"/>
        <v>4.0652583725163692E-41</v>
      </c>
      <c r="IR130" s="86">
        <f t="shared" si="337"/>
        <v>6.8472106784644548E-36</v>
      </c>
      <c r="IS130" s="86">
        <f t="shared" si="338"/>
        <v>7.11784392141844E-37</v>
      </c>
      <c r="IT130" s="86">
        <f t="shared" si="339"/>
        <v>3.3076403210364896E-37</v>
      </c>
      <c r="IU130" s="86">
        <f t="shared" si="340"/>
        <v>1.3569021033846927E-40</v>
      </c>
      <c r="IV130" s="86">
        <f t="shared" si="341"/>
        <v>2.9080341422487929E-29</v>
      </c>
      <c r="IW130" s="86">
        <f t="shared" si="342"/>
        <v>1.5435276185600819E-21</v>
      </c>
      <c r="IY130" s="86">
        <f t="shared" si="343"/>
        <v>2.3470329704954889E-3</v>
      </c>
      <c r="IZ130" s="86">
        <f t="shared" si="344"/>
        <v>1.6282059965620245E-2</v>
      </c>
      <c r="JA130" s="86">
        <f t="shared" si="345"/>
        <v>6.2269178511595788E-3</v>
      </c>
      <c r="JB130" s="86">
        <f t="shared" si="346"/>
        <v>4.8479042436783346E-3</v>
      </c>
      <c r="JC130" s="86">
        <f t="shared" si="347"/>
        <v>2.377385419111189E-3</v>
      </c>
      <c r="JD130" s="86">
        <f t="shared" si="348"/>
        <v>3.3517897546255174E-3</v>
      </c>
      <c r="JE130" s="86">
        <f t="shared" si="349"/>
        <v>2.4459293495380269E-3</v>
      </c>
      <c r="JF130" s="86">
        <f t="shared" si="350"/>
        <v>5.2949552696273028E-3</v>
      </c>
      <c r="JG130" s="86">
        <f t="shared" si="351"/>
        <v>8.1172441185950106E-5</v>
      </c>
      <c r="JH130" s="86">
        <f t="shared" si="352"/>
        <v>2.8274006484005957E-3</v>
      </c>
      <c r="JI130" s="86">
        <f t="shared" si="353"/>
        <v>2.2148247517454287E-3</v>
      </c>
      <c r="JJ130" s="86">
        <f t="shared" si="354"/>
        <v>2.8630588093455983E-3</v>
      </c>
      <c r="JK130" s="86">
        <f t="shared" si="355"/>
        <v>3.1350645420985356E-4</v>
      </c>
      <c r="JL130" s="86">
        <f t="shared" si="356"/>
        <v>7.8543941319452679E-3</v>
      </c>
      <c r="JM130" s="86">
        <f t="shared" si="357"/>
        <v>7.4682027820473255E-3</v>
      </c>
    </row>
    <row r="131" spans="2:273" x14ac:dyDescent="0.25">
      <c r="B131" s="2">
        <v>104</v>
      </c>
      <c r="C131" s="37">
        <v>86.813999999999993</v>
      </c>
      <c r="D131" s="37">
        <v>92</v>
      </c>
      <c r="E131" s="37">
        <v>89.375</v>
      </c>
      <c r="F131" s="37">
        <v>87.474999999999994</v>
      </c>
      <c r="G131" s="37">
        <v>86.244</v>
      </c>
      <c r="H131" s="37">
        <v>89.340999999999994</v>
      </c>
      <c r="I131" s="37">
        <v>88.975999999999999</v>
      </c>
      <c r="J131" s="37">
        <v>89.415000000000006</v>
      </c>
      <c r="K131" s="37">
        <v>89.39</v>
      </c>
      <c r="L131" s="37">
        <v>89.162999999999997</v>
      </c>
      <c r="M131" s="37">
        <v>90.332999999999998</v>
      </c>
      <c r="N131" s="37">
        <v>92</v>
      </c>
      <c r="O131" s="37">
        <v>94.289000000000001</v>
      </c>
      <c r="P131" s="37">
        <v>97.6</v>
      </c>
      <c r="Q131" s="37">
        <v>98.424999999999997</v>
      </c>
      <c r="S131" s="4">
        <f t="shared" si="229"/>
        <v>88.377150370735805</v>
      </c>
      <c r="T131" s="4">
        <f t="shared" si="230"/>
        <v>88.28394688919218</v>
      </c>
      <c r="U131" s="4">
        <f t="shared" si="231"/>
        <v>87.567201784744569</v>
      </c>
      <c r="V131" s="4">
        <f t="shared" si="232"/>
        <v>87.86254274669119</v>
      </c>
      <c r="W131" s="4">
        <f t="shared" si="233"/>
        <v>88.041114564564452</v>
      </c>
      <c r="X131" s="4">
        <f t="shared" si="234"/>
        <v>89.322564317796505</v>
      </c>
      <c r="Y131" s="4">
        <f t="shared" si="235"/>
        <v>88.577412277826454</v>
      </c>
      <c r="Z131" s="4">
        <f t="shared" si="236"/>
        <v>89.753861872368645</v>
      </c>
      <c r="AA131" s="4">
        <f t="shared" si="237"/>
        <v>90.196818442726979</v>
      </c>
      <c r="AB131" s="4">
        <f t="shared" si="238"/>
        <v>90.737109074722568</v>
      </c>
      <c r="AC131" s="4">
        <f t="shared" si="239"/>
        <v>92.090771622075891</v>
      </c>
      <c r="AD131" s="4">
        <f t="shared" si="240"/>
        <v>93.519988855958545</v>
      </c>
      <c r="AE131" s="4">
        <f t="shared" si="241"/>
        <v>95.948311974922333</v>
      </c>
      <c r="AF131" s="4">
        <f t="shared" si="242"/>
        <v>97.028550816732633</v>
      </c>
      <c r="AG131" s="4">
        <f t="shared" si="243"/>
        <v>99.695673290419663</v>
      </c>
      <c r="AI131" s="4">
        <f t="shared" si="244"/>
        <v>-1.5631503707358121</v>
      </c>
      <c r="AJ131" s="4">
        <f t="shared" si="245"/>
        <v>3.7160531108078203</v>
      </c>
      <c r="AK131" s="4">
        <f t="shared" si="246"/>
        <v>1.8077982152554313</v>
      </c>
      <c r="AL131" s="4">
        <f t="shared" si="247"/>
        <v>-0.38754274669119582</v>
      </c>
      <c r="AM131" s="4">
        <f t="shared" si="248"/>
        <v>-1.7971145645644526</v>
      </c>
      <c r="AN131" s="4">
        <f t="shared" si="249"/>
        <v>1.8435682203488568E-2</v>
      </c>
      <c r="AO131" s="4">
        <f t="shared" si="250"/>
        <v>0.39858772217354499</v>
      </c>
      <c r="AP131" s="4">
        <f t="shared" si="251"/>
        <v>-0.33886187236863918</v>
      </c>
      <c r="AQ131" s="4">
        <f t="shared" si="252"/>
        <v>-0.80681844272697845</v>
      </c>
      <c r="AR131" s="4">
        <f t="shared" si="253"/>
        <v>-1.5741090747225712</v>
      </c>
      <c r="AS131" s="4">
        <f t="shared" si="254"/>
        <v>-1.757771622075893</v>
      </c>
      <c r="AT131" s="4">
        <f t="shared" si="255"/>
        <v>-1.5199888559585446</v>
      </c>
      <c r="AU131" s="4">
        <f t="shared" si="256"/>
        <v>-1.659311974922332</v>
      </c>
      <c r="AV131" s="4">
        <f t="shared" si="432"/>
        <v>0.5714491832673616</v>
      </c>
      <c r="AW131" s="4">
        <f t="shared" si="432"/>
        <v>-1.2706732904196656</v>
      </c>
      <c r="AY131" s="2">
        <f t="shared" si="308"/>
        <v>88.377150370735805</v>
      </c>
      <c r="AZ131" s="2">
        <f t="shared" si="359"/>
        <v>88.055364294580869</v>
      </c>
      <c r="BA131" s="2">
        <f t="shared" si="360"/>
        <v>87.386351304823009</v>
      </c>
      <c r="BB131" s="2">
        <f t="shared" si="361"/>
        <v>87.532482548704934</v>
      </c>
      <c r="BC131" s="2">
        <f t="shared" si="362"/>
        <v>87.806051180869218</v>
      </c>
      <c r="BD131" s="2">
        <f t="shared" si="363"/>
        <v>88.937180823854547</v>
      </c>
      <c r="BE131" s="2">
        <f t="shared" si="364"/>
        <v>88.249474896552073</v>
      </c>
      <c r="BF131" s="2">
        <f t="shared" si="365"/>
        <v>89.048288375798947</v>
      </c>
      <c r="BG131" s="2">
        <f t="shared" si="366"/>
        <v>90.174951119054143</v>
      </c>
      <c r="BH131" s="2">
        <f t="shared" si="367"/>
        <v>90.230808107794076</v>
      </c>
      <c r="BI131" s="2">
        <f t="shared" si="368"/>
        <v>91.595821416145654</v>
      </c>
      <c r="BJ131" s="2">
        <f t="shared" si="369"/>
        <v>92.917467941487942</v>
      </c>
      <c r="BK131" s="2">
        <f t="shared" si="370"/>
        <v>95.84239910105029</v>
      </c>
      <c r="BL131" s="2">
        <f t="shared" si="371"/>
        <v>95.039657310387383</v>
      </c>
      <c r="BM131" s="2">
        <f t="shared" si="372"/>
        <v>95.341899104555878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86.813999999999993</v>
      </c>
      <c r="CF131" s="2" t="str">
        <f t="shared" si="310"/>
        <v/>
      </c>
      <c r="CG131" s="2" t="str">
        <f t="shared" si="311"/>
        <v/>
      </c>
      <c r="CH131" s="2">
        <f t="shared" si="312"/>
        <v>87.474999999999994</v>
      </c>
      <c r="CI131" s="2">
        <f t="shared" si="313"/>
        <v>86.244</v>
      </c>
      <c r="CJ131" s="2">
        <f t="shared" si="314"/>
        <v>89.340999999999994</v>
      </c>
      <c r="CK131" s="2">
        <f t="shared" si="315"/>
        <v>88.975999999999999</v>
      </c>
      <c r="CL131" s="2" t="str">
        <f t="shared" si="316"/>
        <v/>
      </c>
      <c r="CM131" s="2">
        <f t="shared" si="317"/>
        <v>89.39</v>
      </c>
      <c r="CN131" s="2">
        <f t="shared" si="318"/>
        <v>89.162999999999997</v>
      </c>
      <c r="CO131" s="2">
        <f t="shared" si="319"/>
        <v>90.332999999999998</v>
      </c>
      <c r="CP131" s="2">
        <f t="shared" si="320"/>
        <v>92</v>
      </c>
      <c r="CQ131" s="2">
        <f t="shared" si="321"/>
        <v>94.289000000000001</v>
      </c>
      <c r="CR131" s="2" t="str">
        <f t="shared" si="322"/>
        <v/>
      </c>
      <c r="CS131" s="2" t="str">
        <f t="shared" si="323"/>
        <v/>
      </c>
      <c r="CU131" s="2">
        <f t="shared" si="273"/>
        <v>86.813999999999993</v>
      </c>
      <c r="CV131" s="2" t="str">
        <f t="shared" si="274"/>
        <v/>
      </c>
      <c r="CW131" s="2" t="str">
        <f t="shared" si="275"/>
        <v/>
      </c>
      <c r="CX131" s="2">
        <f t="shared" si="276"/>
        <v>87.474999999999994</v>
      </c>
      <c r="CY131" s="2">
        <f t="shared" si="277"/>
        <v>86.244</v>
      </c>
      <c r="CZ131" s="2">
        <f t="shared" si="278"/>
        <v>89.340999999999994</v>
      </c>
      <c r="DA131" s="2">
        <f t="shared" si="279"/>
        <v>88.975999999999999</v>
      </c>
      <c r="DB131" s="2" t="str">
        <f t="shared" si="280"/>
        <v/>
      </c>
      <c r="DC131" s="2">
        <f t="shared" si="281"/>
        <v>89.39</v>
      </c>
      <c r="DD131" s="2">
        <f t="shared" si="282"/>
        <v>89.162999999999997</v>
      </c>
      <c r="DE131" s="2">
        <f t="shared" si="283"/>
        <v>90.332999999999998</v>
      </c>
      <c r="DF131" s="2">
        <f t="shared" si="284"/>
        <v>92</v>
      </c>
      <c r="DG131" s="2">
        <f t="shared" si="285"/>
        <v>94.289000000000001</v>
      </c>
      <c r="DH131" s="2" t="str">
        <f t="shared" si="286"/>
        <v/>
      </c>
      <c r="DI131" s="2" t="str">
        <f t="shared" si="287"/>
        <v/>
      </c>
      <c r="DK131" s="2">
        <f t="shared" si="288"/>
        <v>112.68414271255061</v>
      </c>
      <c r="DL131" s="2">
        <f t="shared" si="433"/>
        <v>121.69792881241567</v>
      </c>
      <c r="DM131" s="2">
        <f t="shared" si="433"/>
        <v>115.61908536585364</v>
      </c>
      <c r="DN131" s="2">
        <f t="shared" si="433"/>
        <v>121.29192073170731</v>
      </c>
      <c r="DO131" s="2">
        <f t="shared" si="433"/>
        <v>117.98117073170729</v>
      </c>
      <c r="DP131" s="2">
        <f t="shared" si="433"/>
        <v>119.9865743902439</v>
      </c>
      <c r="DQ131" s="2">
        <f t="shared" si="433"/>
        <v>113.17310731707316</v>
      </c>
      <c r="DR131" s="2">
        <f t="shared" si="433"/>
        <v>116.66410099573261</v>
      </c>
      <c r="DS131" s="2">
        <f t="shared" si="433"/>
        <v>117.09812326454035</v>
      </c>
      <c r="DT131" s="2">
        <f t="shared" si="433"/>
        <v>114.35571051051052</v>
      </c>
      <c r="DU131" s="2">
        <f t="shared" si="433"/>
        <v>106.49462282525442</v>
      </c>
      <c r="DV131" s="2">
        <f t="shared" si="433"/>
        <v>113.04195836707153</v>
      </c>
      <c r="DW131" s="2">
        <f t="shared" si="433"/>
        <v>114.39819999999999</v>
      </c>
      <c r="DX131" s="2">
        <f t="shared" si="433"/>
        <v>110.40073549257758</v>
      </c>
      <c r="DY131" s="2">
        <f t="shared" si="433"/>
        <v>101.75934873949579</v>
      </c>
      <c r="EA131" s="2">
        <f t="shared" si="228"/>
        <v>88.314663570691451</v>
      </c>
      <c r="EB131" s="2">
        <f t="shared" si="290"/>
        <v>87.970601281091433</v>
      </c>
      <c r="EC131" s="2">
        <f t="shared" si="291"/>
        <v>87.310256306335518</v>
      </c>
      <c r="ED131" s="2">
        <f t="shared" si="292"/>
        <v>87.431695470693739</v>
      </c>
      <c r="EE131" s="2">
        <f t="shared" si="293"/>
        <v>87.715617176618792</v>
      </c>
      <c r="EF131" s="2">
        <f t="shared" si="294"/>
        <v>88.844319725393774</v>
      </c>
      <c r="EG131" s="2">
        <f t="shared" si="295"/>
        <v>88.18112054965647</v>
      </c>
      <c r="EH131" s="2">
        <f t="shared" si="296"/>
        <v>88.952296241374256</v>
      </c>
      <c r="EI131" s="2">
        <f t="shared" si="297"/>
        <v>90.036475393736936</v>
      </c>
      <c r="EJ131" s="2">
        <f t="shared" si="298"/>
        <v>90.150531238714322</v>
      </c>
      <c r="EK131" s="2">
        <f t="shared" si="299"/>
        <v>91.545173712901288</v>
      </c>
      <c r="EL131" s="2">
        <f t="shared" si="300"/>
        <v>92.853840918867775</v>
      </c>
      <c r="EM131" s="2">
        <f t="shared" si="301"/>
        <v>95.788646200788889</v>
      </c>
      <c r="EN131" s="2">
        <f t="shared" si="302"/>
        <v>94.993296689336503</v>
      </c>
      <c r="EO131" s="2">
        <f t="shared" si="303"/>
        <v>95.322481728675839</v>
      </c>
      <c r="EQ131" s="2">
        <f t="shared" si="304"/>
        <v>88.312036960053987</v>
      </c>
      <c r="ER131" s="2">
        <f t="shared" si="434"/>
        <v>88.056484739930255</v>
      </c>
      <c r="ES131" s="2">
        <f t="shared" si="434"/>
        <v>87.352692946239387</v>
      </c>
      <c r="ET131" s="2">
        <f t="shared" si="434"/>
        <v>87.650957319169294</v>
      </c>
      <c r="EU131" s="2">
        <f t="shared" si="434"/>
        <v>87.973766566038847</v>
      </c>
      <c r="EV131" s="2">
        <f t="shared" si="434"/>
        <v>89.195490494496127</v>
      </c>
      <c r="EW131" s="2">
        <f t="shared" si="434"/>
        <v>88.066262135613059</v>
      </c>
      <c r="EX131" s="2">
        <f t="shared" si="434"/>
        <v>89.309779167970845</v>
      </c>
      <c r="EY131" s="2">
        <f t="shared" si="434"/>
        <v>90.05153393948143</v>
      </c>
      <c r="EZ131" s="2">
        <f t="shared" si="434"/>
        <v>90.03297994515043</v>
      </c>
      <c r="FA131" s="2">
        <f t="shared" si="434"/>
        <v>91.512255174980183</v>
      </c>
      <c r="FB131" s="2">
        <f t="shared" si="434"/>
        <v>93.011519303854101</v>
      </c>
      <c r="FC131" s="2">
        <f t="shared" si="434"/>
        <v>95.809867606651949</v>
      </c>
      <c r="FD131" s="2">
        <f t="shared" si="434"/>
        <v>94.884729174382073</v>
      </c>
      <c r="FE131" s="2">
        <f t="shared" si="434"/>
        <v>95.018543052050433</v>
      </c>
      <c r="FG131" s="2">
        <f t="shared" si="306"/>
        <v>0.99743379317893965</v>
      </c>
      <c r="FH131" s="2">
        <f t="shared" si="435"/>
        <v>0.99754081101702963</v>
      </c>
      <c r="FI131" s="2">
        <f t="shared" si="435"/>
        <v>0.9973528399477698</v>
      </c>
      <c r="FJ131" s="2">
        <f t="shared" si="435"/>
        <v>0.99719478373259096</v>
      </c>
      <c r="FK131" s="2">
        <f t="shared" si="435"/>
        <v>0.99720922774376552</v>
      </c>
      <c r="FL131" s="2">
        <f t="shared" si="435"/>
        <v>0.99729177663503255</v>
      </c>
      <c r="FM131" s="2">
        <f t="shared" si="435"/>
        <v>0.99715634340653525</v>
      </c>
      <c r="FN131" s="2">
        <f t="shared" si="435"/>
        <v>0.99690349941129008</v>
      </c>
      <c r="FO131" s="2">
        <f t="shared" si="435"/>
        <v>0.99489149963979939</v>
      </c>
      <c r="FP131" s="2">
        <f t="shared" si="435"/>
        <v>0.99655563974514638</v>
      </c>
      <c r="FQ131" s="2">
        <f t="shared" si="435"/>
        <v>0.99656141033731982</v>
      </c>
      <c r="FR131" s="2">
        <f t="shared" si="435"/>
        <v>0.99703106572926781</v>
      </c>
      <c r="FS131" s="2">
        <f t="shared" si="435"/>
        <v>0.99713100670649235</v>
      </c>
      <c r="FT131" s="2">
        <f t="shared" si="435"/>
        <v>0.9968933420102134</v>
      </c>
      <c r="FU131" s="2">
        <f t="shared" si="435"/>
        <v>0.99634048814215215</v>
      </c>
      <c r="FW131" s="2">
        <f t="shared" si="324"/>
        <v>1.9159122577136926E-2</v>
      </c>
      <c r="FX131" s="2">
        <f t="shared" si="376"/>
        <v>2.1204795707978518E-2</v>
      </c>
      <c r="FY131" s="2">
        <f t="shared" si="377"/>
        <v>2.7264106638735675E-2</v>
      </c>
      <c r="FZ131" s="2">
        <f t="shared" si="378"/>
        <v>2.646070591485274E-2</v>
      </c>
      <c r="GA131" s="2">
        <f t="shared" si="379"/>
        <v>2.3125125659686455E-2</v>
      </c>
      <c r="GB131" s="2">
        <f t="shared" si="380"/>
        <v>2.4264310954541731E-2</v>
      </c>
      <c r="GC131" s="2">
        <f t="shared" si="381"/>
        <v>2.3631538724824323E-2</v>
      </c>
      <c r="GD131" s="2">
        <f t="shared" si="382"/>
        <v>2.8483918898041898E-2</v>
      </c>
      <c r="GE131" s="2">
        <f t="shared" si="383"/>
        <v>1.5359213665440021E-2</v>
      </c>
      <c r="GF131" s="2">
        <f t="shared" si="384"/>
        <v>2.6324579439533945E-2</v>
      </c>
      <c r="GG131" s="2">
        <f t="shared" si="385"/>
        <v>2.3005819333746236E-2</v>
      </c>
      <c r="GH131" s="2">
        <f t="shared" si="386"/>
        <v>2.3400980844249131E-2</v>
      </c>
      <c r="GI131" s="2">
        <f t="shared" si="387"/>
        <v>1.7068389278268918E-2</v>
      </c>
      <c r="GJ131" s="2">
        <f t="shared" si="388"/>
        <v>1.3862542676742459E-2</v>
      </c>
      <c r="GK131" s="2">
        <f t="shared" si="389"/>
        <v>1.3615954768874271E-2</v>
      </c>
      <c r="GM131" s="86">
        <f t="shared" si="325"/>
        <v>6.1950568311470286E-56</v>
      </c>
      <c r="GN131" s="86">
        <f t="shared" si="390"/>
        <v>7.6193351105504245E-129</v>
      </c>
      <c r="GO131" s="86">
        <f t="shared" si="391"/>
        <v>3.8000046870335549E-161</v>
      </c>
      <c r="GP131" s="86">
        <f t="shared" si="392"/>
        <v>1.4965941744765388E-160</v>
      </c>
      <c r="GQ131" s="86">
        <f t="shared" si="393"/>
        <v>2.4214405739338457E-177</v>
      </c>
      <c r="GR131" s="86">
        <f t="shared" si="394"/>
        <v>1.3797054024822311E-178</v>
      </c>
      <c r="GS131" s="86">
        <f t="shared" si="395"/>
        <v>4.0648237857125366E-141</v>
      </c>
      <c r="GT131" s="86">
        <f t="shared" si="396"/>
        <v>1.6807042612847949E-143</v>
      </c>
      <c r="GU131" s="86">
        <f t="shared" si="397"/>
        <v>1.3037162851883088E-96</v>
      </c>
      <c r="GV131" s="86">
        <f t="shared" si="398"/>
        <v>1.1595460026251616E-158</v>
      </c>
      <c r="GW131" s="86">
        <f t="shared" si="399"/>
        <v>1.4640426648260508E-157</v>
      </c>
      <c r="GX131" s="86">
        <f t="shared" si="400"/>
        <v>4.1461753556790867E-163</v>
      </c>
      <c r="GY131" s="86">
        <f t="shared" si="401"/>
        <v>9.0178064464321202E-136</v>
      </c>
      <c r="GZ131" s="86">
        <f t="shared" si="402"/>
        <v>1.0253632321622367E-67</v>
      </c>
      <c r="HA131" s="86">
        <f t="shared" si="403"/>
        <v>4.0380867387799861E-70</v>
      </c>
      <c r="HC131" s="86">
        <f t="shared" si="326"/>
        <v>3.3089981476466153E-20</v>
      </c>
      <c r="HD131" s="86">
        <f t="shared" si="404"/>
        <v>2.2322254840552172E-40</v>
      </c>
      <c r="HE131" s="86">
        <f t="shared" si="405"/>
        <v>6.8722024610405265E-33</v>
      </c>
      <c r="HF131" s="86">
        <f t="shared" si="406"/>
        <v>1.6774839649695404E-51</v>
      </c>
      <c r="HG131" s="86">
        <f t="shared" si="407"/>
        <v>3.7316321383373396E-53</v>
      </c>
      <c r="HH131" s="86">
        <f t="shared" si="408"/>
        <v>2.1485365919279371E-40</v>
      </c>
      <c r="HI131" s="86">
        <f t="shared" si="409"/>
        <v>6.3452791829067167E-66</v>
      </c>
      <c r="HJ131" s="86">
        <f t="shared" si="410"/>
        <v>1.5985158775241142E-65</v>
      </c>
      <c r="HK131" s="86">
        <f t="shared" si="411"/>
        <v>4.3550078668221084E-35</v>
      </c>
      <c r="HL131" s="86">
        <f t="shared" si="412"/>
        <v>3.6362260391102107E-58</v>
      </c>
      <c r="HM131" s="86">
        <f t="shared" si="413"/>
        <v>3.9902586189138751E-41</v>
      </c>
      <c r="HN131" s="86">
        <f t="shared" si="414"/>
        <v>6.5174892720065947E-56</v>
      </c>
      <c r="HO131" s="86">
        <f t="shared" si="415"/>
        <v>3.1087242177458313E-39</v>
      </c>
      <c r="HP131" s="86">
        <f t="shared" si="416"/>
        <v>3.3531166603171324E-22</v>
      </c>
      <c r="HQ131" s="86">
        <f t="shared" si="417"/>
        <v>1.9710749703818794E-21</v>
      </c>
      <c r="HS131" s="86">
        <f t="shared" si="327"/>
        <v>4.4237765655266792E-3</v>
      </c>
      <c r="HT131" s="86">
        <f t="shared" si="418"/>
        <v>2.6931100741919074E-2</v>
      </c>
      <c r="HU131" s="86">
        <f t="shared" si="419"/>
        <v>1.1624624554955758E-2</v>
      </c>
      <c r="HV131" s="86">
        <f t="shared" si="420"/>
        <v>9.6600263024530751E-3</v>
      </c>
      <c r="HW131" s="86">
        <f t="shared" si="421"/>
        <v>4.8357094326674857E-3</v>
      </c>
      <c r="HX131" s="86">
        <f t="shared" si="422"/>
        <v>6.4922550257636687E-3</v>
      </c>
      <c r="HY131" s="86">
        <f t="shared" si="423"/>
        <v>4.7770057604801242E-3</v>
      </c>
      <c r="HZ131" s="86">
        <f t="shared" si="424"/>
        <v>1.0253970938578194E-2</v>
      </c>
      <c r="IA131" s="86">
        <f t="shared" si="425"/>
        <v>1.9245576286821224E-4</v>
      </c>
      <c r="IB131" s="86">
        <f t="shared" si="426"/>
        <v>5.764470395124734E-3</v>
      </c>
      <c r="IC131" s="86">
        <f t="shared" si="427"/>
        <v>4.5190126969351999E-3</v>
      </c>
      <c r="ID131" s="86">
        <f t="shared" si="428"/>
        <v>5.7799378417057257E-3</v>
      </c>
      <c r="IE131" s="86">
        <f t="shared" si="429"/>
        <v>7.0421184194064193E-4</v>
      </c>
      <c r="IF131" s="86">
        <f t="shared" si="430"/>
        <v>1.1793431942712779E-2</v>
      </c>
      <c r="IG131" s="86">
        <f t="shared" si="431"/>
        <v>1.1300746672095985E-2</v>
      </c>
      <c r="II131" s="86">
        <f t="shared" si="328"/>
        <v>5.7083175163518205E-31</v>
      </c>
      <c r="IJ131" s="86">
        <f t="shared" si="329"/>
        <v>6.3434412033418868E-29</v>
      </c>
      <c r="IK131" s="86">
        <f t="shared" si="330"/>
        <v>2.0503409438598427E-30</v>
      </c>
      <c r="IL131" s="86">
        <f t="shared" si="331"/>
        <v>1.2931264504957351E-35</v>
      </c>
      <c r="IM131" s="86">
        <f t="shared" si="332"/>
        <v>2.9160304990647008E-35</v>
      </c>
      <c r="IN131" s="86">
        <f t="shared" si="333"/>
        <v>7.1567528713511964E-32</v>
      </c>
      <c r="IO131" s="86">
        <f t="shared" si="334"/>
        <v>3.2226640339529367E-31</v>
      </c>
      <c r="IP131" s="86">
        <f t="shared" si="335"/>
        <v>4.5889135583753552E-32</v>
      </c>
      <c r="IQ131" s="86">
        <f t="shared" si="336"/>
        <v>1.9790982370320059E-39</v>
      </c>
      <c r="IR131" s="86">
        <f t="shared" si="337"/>
        <v>3.2743083648353394E-34</v>
      </c>
      <c r="IS131" s="86">
        <f t="shared" si="338"/>
        <v>3.3003821557057734E-35</v>
      </c>
      <c r="IT131" s="86">
        <f t="shared" si="339"/>
        <v>1.6180351522355878E-35</v>
      </c>
      <c r="IU131" s="86">
        <f t="shared" si="340"/>
        <v>6.9218362017071118E-39</v>
      </c>
      <c r="IV131" s="86">
        <f t="shared" si="341"/>
        <v>4.1528715370021632E-28</v>
      </c>
      <c r="IW131" s="86">
        <f t="shared" si="342"/>
        <v>1.0460057431166465E-20</v>
      </c>
      <c r="IY131" s="86">
        <f t="shared" si="343"/>
        <v>4.4237765655266792E-3</v>
      </c>
      <c r="IZ131" s="86">
        <f t="shared" si="344"/>
        <v>2.6931100741919074E-2</v>
      </c>
      <c r="JA131" s="86">
        <f t="shared" si="345"/>
        <v>1.1624624554955758E-2</v>
      </c>
      <c r="JB131" s="86">
        <f t="shared" si="346"/>
        <v>9.6600263024530751E-3</v>
      </c>
      <c r="JC131" s="86">
        <f t="shared" si="347"/>
        <v>4.8357094326674857E-3</v>
      </c>
      <c r="JD131" s="86">
        <f t="shared" si="348"/>
        <v>6.4922550257636687E-3</v>
      </c>
      <c r="JE131" s="86">
        <f t="shared" si="349"/>
        <v>4.7770057604801242E-3</v>
      </c>
      <c r="JF131" s="86">
        <f t="shared" si="350"/>
        <v>1.0253970938578194E-2</v>
      </c>
      <c r="JG131" s="86">
        <f t="shared" si="351"/>
        <v>1.9245576286821224E-4</v>
      </c>
      <c r="JH131" s="86">
        <f t="shared" si="352"/>
        <v>5.764470395124734E-3</v>
      </c>
      <c r="JI131" s="86">
        <f t="shared" si="353"/>
        <v>4.5190126969351999E-3</v>
      </c>
      <c r="JJ131" s="86">
        <f t="shared" si="354"/>
        <v>5.7799378417057257E-3</v>
      </c>
      <c r="JK131" s="86">
        <f t="shared" si="355"/>
        <v>7.0421184194064193E-4</v>
      </c>
      <c r="JL131" s="86">
        <f t="shared" si="356"/>
        <v>1.1793431942712779E-2</v>
      </c>
      <c r="JM131" s="86">
        <f t="shared" si="357"/>
        <v>1.1300746672095985E-2</v>
      </c>
    </row>
    <row r="132" spans="2:273" x14ac:dyDescent="0.25">
      <c r="B132" s="2">
        <v>105</v>
      </c>
      <c r="C132" s="37">
        <v>89.512</v>
      </c>
      <c r="D132" s="37">
        <v>86.906999999999996</v>
      </c>
      <c r="E132" s="37">
        <v>88.424999999999997</v>
      </c>
      <c r="F132" s="37">
        <v>84.15</v>
      </c>
      <c r="G132" s="37">
        <v>87.340999999999994</v>
      </c>
      <c r="H132" s="37">
        <v>87.561000000000007</v>
      </c>
      <c r="I132" s="37">
        <v>88.878</v>
      </c>
      <c r="J132" s="37">
        <v>91.659000000000006</v>
      </c>
      <c r="K132" s="37">
        <v>91.22</v>
      </c>
      <c r="L132" s="37">
        <v>90.209000000000003</v>
      </c>
      <c r="M132" s="37">
        <v>90.381</v>
      </c>
      <c r="N132" s="37">
        <v>92.905000000000001</v>
      </c>
      <c r="O132" s="37">
        <v>97.105000000000004</v>
      </c>
      <c r="P132" s="37">
        <v>96.625</v>
      </c>
      <c r="Q132" s="37">
        <v>101.02500000000001</v>
      </c>
      <c r="S132" s="4">
        <f t="shared" si="229"/>
        <v>88.223853444460843</v>
      </c>
      <c r="T132" s="4">
        <f t="shared" si="230"/>
        <v>88.229175159828301</v>
      </c>
      <c r="U132" s="4">
        <f t="shared" si="231"/>
        <v>87.546178041714654</v>
      </c>
      <c r="V132" s="4">
        <f t="shared" si="232"/>
        <v>87.952936468763113</v>
      </c>
      <c r="W132" s="4">
        <f t="shared" si="233"/>
        <v>88.069501669517209</v>
      </c>
      <c r="X132" s="4">
        <f t="shared" si="234"/>
        <v>89.434505660376388</v>
      </c>
      <c r="Y132" s="4">
        <f t="shared" si="235"/>
        <v>88.714091331011673</v>
      </c>
      <c r="Z132" s="4">
        <f t="shared" si="236"/>
        <v>90.062549724413145</v>
      </c>
      <c r="AA132" s="4">
        <f t="shared" si="237"/>
        <v>90.069676968502563</v>
      </c>
      <c r="AB132" s="4">
        <f t="shared" si="238"/>
        <v>91.029824392245644</v>
      </c>
      <c r="AC132" s="4">
        <f t="shared" si="239"/>
        <v>92.35248090093188</v>
      </c>
      <c r="AD132" s="4">
        <f t="shared" si="240"/>
        <v>93.846315646571014</v>
      </c>
      <c r="AE132" s="4">
        <f t="shared" si="241"/>
        <v>95.917823755731007</v>
      </c>
      <c r="AF132" s="4">
        <f t="shared" si="242"/>
        <v>97.738766983179573</v>
      </c>
      <c r="AG132" s="4">
        <f t="shared" si="243"/>
        <v>101.41987936614288</v>
      </c>
      <c r="AI132" s="4">
        <f t="shared" si="244"/>
        <v>1.2881465555391571</v>
      </c>
      <c r="AJ132" s="4">
        <f t="shared" si="245"/>
        <v>-1.3221751598283049</v>
      </c>
      <c r="AK132" s="4">
        <f t="shared" si="246"/>
        <v>0.87882195828534293</v>
      </c>
      <c r="AL132" s="4">
        <f t="shared" si="247"/>
        <v>-3.8029364687631073</v>
      </c>
      <c r="AM132" s="4">
        <f t="shared" si="248"/>
        <v>-0.72850166951721462</v>
      </c>
      <c r="AN132" s="4">
        <f t="shared" si="249"/>
        <v>-1.8735056603763809</v>
      </c>
      <c r="AO132" s="4">
        <f t="shared" si="250"/>
        <v>0.16390866898832712</v>
      </c>
      <c r="AP132" s="4">
        <f t="shared" si="251"/>
        <v>1.5964502755868608</v>
      </c>
      <c r="AQ132" s="4">
        <f t="shared" si="252"/>
        <v>1.150323031497436</v>
      </c>
      <c r="AR132" s="4">
        <f t="shared" si="253"/>
        <v>-0.82082439224564041</v>
      </c>
      <c r="AS132" s="4">
        <f t="shared" si="254"/>
        <v>-1.9714809009318799</v>
      </c>
      <c r="AT132" s="4">
        <f t="shared" si="255"/>
        <v>-0.94131564657101308</v>
      </c>
      <c r="AU132" s="4">
        <f t="shared" si="256"/>
        <v>1.187176244268997</v>
      </c>
      <c r="AV132" s="4">
        <f t="shared" si="432"/>
        <v>-1.1137669831795733</v>
      </c>
      <c r="AW132" s="4">
        <f t="shared" si="432"/>
        <v>-0.39487936614287378</v>
      </c>
      <c r="AY132" s="2">
        <f t="shared" si="308"/>
        <v>88.223853444460843</v>
      </c>
      <c r="AZ132" s="2">
        <f t="shared" si="359"/>
        <v>87.890304637706549</v>
      </c>
      <c r="BA132" s="2">
        <f t="shared" si="360"/>
        <v>87.245933672690981</v>
      </c>
      <c r="BB132" s="2">
        <f t="shared" si="361"/>
        <v>87.374764986021248</v>
      </c>
      <c r="BC132" s="2">
        <f t="shared" si="362"/>
        <v>87.643872797329294</v>
      </c>
      <c r="BD132" s="2">
        <f t="shared" si="363"/>
        <v>88.766955978153021</v>
      </c>
      <c r="BE132" s="2">
        <f t="shared" si="364"/>
        <v>88.138594027107374</v>
      </c>
      <c r="BF132" s="2">
        <f t="shared" si="365"/>
        <v>88.854574775054559</v>
      </c>
      <c r="BG132" s="2">
        <f t="shared" si="366"/>
        <v>90.022539886443298</v>
      </c>
      <c r="BH132" s="2">
        <f t="shared" si="367"/>
        <v>90.115153166639672</v>
      </c>
      <c r="BI132" s="2">
        <f t="shared" si="368"/>
        <v>91.452781495069644</v>
      </c>
      <c r="BJ132" s="2">
        <f t="shared" si="369"/>
        <v>92.766064271411679</v>
      </c>
      <c r="BK132" s="2">
        <f t="shared" si="370"/>
        <v>95.703049290289698</v>
      </c>
      <c r="BL132" s="2">
        <f t="shared" si="371"/>
        <v>94.936811060881396</v>
      </c>
      <c r="BM132" s="2">
        <f t="shared" si="372"/>
        <v>95.244630186919693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89.512</v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>
        <f t="shared" si="313"/>
        <v>87.340999999999994</v>
      </c>
      <c r="CJ132" s="2" t="str">
        <f t="shared" si="314"/>
        <v/>
      </c>
      <c r="CK132" s="2">
        <f t="shared" si="315"/>
        <v>88.878</v>
      </c>
      <c r="CL132" s="2" t="str">
        <f t="shared" si="316"/>
        <v/>
      </c>
      <c r="CM132" s="2">
        <f t="shared" si="317"/>
        <v>91.22</v>
      </c>
      <c r="CN132" s="2" t="str">
        <f t="shared" si="318"/>
        <v/>
      </c>
      <c r="CO132" s="2">
        <f t="shared" si="319"/>
        <v>90.381</v>
      </c>
      <c r="CP132" s="2" t="str">
        <f t="shared" si="320"/>
        <v/>
      </c>
      <c r="CQ132" s="2">
        <f t="shared" si="321"/>
        <v>97.105000000000004</v>
      </c>
      <c r="CR132" s="2" t="str">
        <f t="shared" si="322"/>
        <v/>
      </c>
      <c r="CS132" s="2" t="str">
        <f t="shared" si="323"/>
        <v/>
      </c>
      <c r="CU132" s="2">
        <f t="shared" si="273"/>
        <v>89.512</v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>
        <f t="shared" si="277"/>
        <v>87.340999999999994</v>
      </c>
      <c r="CZ132" s="2" t="str">
        <f t="shared" si="278"/>
        <v/>
      </c>
      <c r="DA132" s="2">
        <f t="shared" si="279"/>
        <v>88.878</v>
      </c>
      <c r="DB132" s="2" t="str">
        <f t="shared" si="280"/>
        <v/>
      </c>
      <c r="DC132" s="2">
        <f t="shared" si="281"/>
        <v>91.22</v>
      </c>
      <c r="DD132" s="2" t="str">
        <f t="shared" si="282"/>
        <v/>
      </c>
      <c r="DE132" s="2">
        <f t="shared" si="283"/>
        <v>90.381</v>
      </c>
      <c r="DF132" s="2" t="str">
        <f t="shared" si="284"/>
        <v/>
      </c>
      <c r="DG132" s="2">
        <f t="shared" si="285"/>
        <v>97.105000000000004</v>
      </c>
      <c r="DH132" s="2" t="str">
        <f t="shared" si="286"/>
        <v/>
      </c>
      <c r="DI132" s="2" t="str">
        <f t="shared" si="287"/>
        <v/>
      </c>
      <c r="DK132" s="2">
        <f t="shared" si="288"/>
        <v>112.79892267206478</v>
      </c>
      <c r="DL132" s="2">
        <f t="shared" si="433"/>
        <v>121.92661605937923</v>
      </c>
      <c r="DM132" s="2">
        <f t="shared" si="433"/>
        <v>115.78795028142588</v>
      </c>
      <c r="DN132" s="2">
        <f t="shared" si="433"/>
        <v>121.53061210131331</v>
      </c>
      <c r="DO132" s="2">
        <f t="shared" si="433"/>
        <v>118.17542748592868</v>
      </c>
      <c r="DP132" s="2">
        <f t="shared" si="433"/>
        <v>120.19684953095685</v>
      </c>
      <c r="DQ132" s="2">
        <f t="shared" si="433"/>
        <v>113.3181710131332</v>
      </c>
      <c r="DR132" s="2">
        <f t="shared" si="433"/>
        <v>116.8406330014225</v>
      </c>
      <c r="DS132" s="2">
        <f t="shared" si="433"/>
        <v>117.28955356472797</v>
      </c>
      <c r="DT132" s="2">
        <f t="shared" si="433"/>
        <v>114.49773728013729</v>
      </c>
      <c r="DU132" s="2">
        <f t="shared" si="433"/>
        <v>106.5147215231426</v>
      </c>
      <c r="DV132" s="2">
        <f t="shared" si="433"/>
        <v>113.12333630229421</v>
      </c>
      <c r="DW132" s="2">
        <f t="shared" si="433"/>
        <v>114.48748076923076</v>
      </c>
      <c r="DX132" s="2">
        <f t="shared" si="433"/>
        <v>110.49741565452091</v>
      </c>
      <c r="DY132" s="2">
        <f t="shared" si="433"/>
        <v>101.70701680672269</v>
      </c>
      <c r="EA132" s="2">
        <f t="shared" si="228"/>
        <v>88.166263157894747</v>
      </c>
      <c r="EB132" s="2">
        <f t="shared" si="290"/>
        <v>87.811447674902269</v>
      </c>
      <c r="EC132" s="2">
        <f t="shared" si="291"/>
        <v>87.175432851306653</v>
      </c>
      <c r="ED132" s="2">
        <f t="shared" si="292"/>
        <v>87.279954624863677</v>
      </c>
      <c r="EE132" s="2">
        <f t="shared" si="293"/>
        <v>87.558536971159384</v>
      </c>
      <c r="EF132" s="2">
        <f t="shared" si="294"/>
        <v>88.678513262234333</v>
      </c>
      <c r="EG132" s="2">
        <f t="shared" si="295"/>
        <v>88.076462523422862</v>
      </c>
      <c r="EH132" s="2">
        <f t="shared" si="296"/>
        <v>88.763055938922335</v>
      </c>
      <c r="EI132" s="2">
        <f t="shared" si="297"/>
        <v>89.894479790006983</v>
      </c>
      <c r="EJ132" s="2">
        <f t="shared" si="298"/>
        <v>90.04220527266159</v>
      </c>
      <c r="EK132" s="2">
        <f t="shared" si="299"/>
        <v>91.406390854027876</v>
      </c>
      <c r="EL132" s="2">
        <f t="shared" si="300"/>
        <v>92.70625796696207</v>
      </c>
      <c r="EM132" s="2">
        <f t="shared" si="301"/>
        <v>95.653306727692211</v>
      </c>
      <c r="EN132" s="2">
        <f t="shared" si="302"/>
        <v>94.89494877127882</v>
      </c>
      <c r="EO132" s="2">
        <f t="shared" si="303"/>
        <v>95.228006411391931</v>
      </c>
      <c r="EQ132" s="2">
        <f t="shared" si="304"/>
        <v>88.162771403169955</v>
      </c>
      <c r="ER132" s="2">
        <f t="shared" si="434"/>
        <v>87.911721412166855</v>
      </c>
      <c r="ES132" s="2">
        <f t="shared" si="434"/>
        <v>87.222631634518066</v>
      </c>
      <c r="ET132" s="2">
        <f t="shared" si="434"/>
        <v>87.527443935911336</v>
      </c>
      <c r="EU132" s="2">
        <f t="shared" si="434"/>
        <v>87.850639885071018</v>
      </c>
      <c r="EV132" s="2">
        <f t="shared" si="434"/>
        <v>89.076962788514393</v>
      </c>
      <c r="EW132" s="2">
        <f t="shared" si="434"/>
        <v>87.946963423745899</v>
      </c>
      <c r="EX132" s="2">
        <f t="shared" si="434"/>
        <v>89.154913918865617</v>
      </c>
      <c r="EY132" s="2">
        <f t="shared" si="434"/>
        <v>89.916413527685592</v>
      </c>
      <c r="EZ132" s="2">
        <f t="shared" si="434"/>
        <v>89.906837251342253</v>
      </c>
      <c r="FA132" s="2">
        <f t="shared" si="434"/>
        <v>91.36650559483553</v>
      </c>
      <c r="FB132" s="2">
        <f t="shared" si="434"/>
        <v>92.882366496020779</v>
      </c>
      <c r="FC132" s="2">
        <f t="shared" si="434"/>
        <v>95.677364553000501</v>
      </c>
      <c r="FD132" s="2">
        <f t="shared" si="434"/>
        <v>94.739717705807166</v>
      </c>
      <c r="FE132" s="2">
        <f t="shared" si="434"/>
        <v>94.892193077352275</v>
      </c>
      <c r="FG132" s="2">
        <f t="shared" si="306"/>
        <v>0.99765906298336793</v>
      </c>
      <c r="FH132" s="2">
        <f t="shared" si="435"/>
        <v>0.99775670758346402</v>
      </c>
      <c r="FI132" s="2">
        <f t="shared" si="435"/>
        <v>0.99758519888002006</v>
      </c>
      <c r="FJ132" s="2">
        <f t="shared" si="435"/>
        <v>0.99744098071817522</v>
      </c>
      <c r="FK132" s="2">
        <f t="shared" si="435"/>
        <v>0.99745416030157807</v>
      </c>
      <c r="FL132" s="2">
        <f t="shared" si="435"/>
        <v>0.99752948222544724</v>
      </c>
      <c r="FM132" s="2">
        <f t="shared" si="435"/>
        <v>0.99740590529243534</v>
      </c>
      <c r="FN132" s="2">
        <f t="shared" si="435"/>
        <v>0.99717518825508844</v>
      </c>
      <c r="FO132" s="2">
        <f t="shared" si="435"/>
        <v>0.99533889716713797</v>
      </c>
      <c r="FP132" s="2">
        <f t="shared" si="435"/>
        <v>0.9968577538037855</v>
      </c>
      <c r="FQ132" s="2">
        <f t="shared" si="435"/>
        <v>0.99686301983515446</v>
      </c>
      <c r="FR132" s="2">
        <f t="shared" si="435"/>
        <v>0.9972915922354697</v>
      </c>
      <c r="FS132" s="2">
        <f t="shared" si="435"/>
        <v>0.99738278632804622</v>
      </c>
      <c r="FT132" s="2">
        <f t="shared" si="435"/>
        <v>0.99716591953693146</v>
      </c>
      <c r="FU132" s="2">
        <f t="shared" si="435"/>
        <v>0.99666141050183088</v>
      </c>
      <c r="FW132" s="2">
        <f t="shared" si="324"/>
        <v>2.0968800643823386E-2</v>
      </c>
      <c r="FX132" s="2">
        <f t="shared" si="376"/>
        <v>2.3203127179687279E-2</v>
      </c>
      <c r="FY132" s="2">
        <f t="shared" si="377"/>
        <v>2.9816070518462662E-2</v>
      </c>
      <c r="FZ132" s="2">
        <f t="shared" si="378"/>
        <v>2.8939707455809257E-2</v>
      </c>
      <c r="GA132" s="2">
        <f t="shared" si="379"/>
        <v>2.5299750544117573E-2</v>
      </c>
      <c r="GB132" s="2">
        <f t="shared" si="380"/>
        <v>2.6543151001377462E-2</v>
      </c>
      <c r="GC132" s="2">
        <f t="shared" si="381"/>
        <v>2.5852525051446633E-2</v>
      </c>
      <c r="GD132" s="2">
        <f t="shared" si="382"/>
        <v>3.1146403294325633E-2</v>
      </c>
      <c r="GE132" s="2">
        <f t="shared" si="383"/>
        <v>1.6816124269604625E-2</v>
      </c>
      <c r="GF132" s="2">
        <f t="shared" si="384"/>
        <v>2.8791204974605411E-2</v>
      </c>
      <c r="GG132" s="2">
        <f t="shared" si="385"/>
        <v>2.516951403853826E-2</v>
      </c>
      <c r="GH132" s="2">
        <f t="shared" si="386"/>
        <v>2.5600866586457008E-2</v>
      </c>
      <c r="GI132" s="2">
        <f t="shared" si="387"/>
        <v>1.8684348657858566E-2</v>
      </c>
      <c r="GJ132" s="2">
        <f t="shared" si="388"/>
        <v>1.5179673989538466E-2</v>
      </c>
      <c r="GK132" s="2">
        <f t="shared" si="389"/>
        <v>1.4910011095691593E-2</v>
      </c>
      <c r="GM132" s="86">
        <f t="shared" si="325"/>
        <v>2.2592590805660607E-58</v>
      </c>
      <c r="GN132" s="86">
        <f t="shared" si="390"/>
        <v>1.3281348652193657E-134</v>
      </c>
      <c r="GO132" s="86">
        <f t="shared" si="391"/>
        <v>2.4737551307311744E-168</v>
      </c>
      <c r="GP132" s="86">
        <f t="shared" si="392"/>
        <v>1.3314603230099688E-167</v>
      </c>
      <c r="GQ132" s="86">
        <f t="shared" si="393"/>
        <v>3.4685057345703632E-185</v>
      </c>
      <c r="GR132" s="86">
        <f t="shared" si="394"/>
        <v>1.9380653081158329E-186</v>
      </c>
      <c r="GS132" s="86">
        <f t="shared" si="395"/>
        <v>1.9123341492681657E-147</v>
      </c>
      <c r="GT132" s="86">
        <f t="shared" si="396"/>
        <v>7.8906014249301632E-150</v>
      </c>
      <c r="GU132" s="86">
        <f t="shared" si="397"/>
        <v>1.4460501160306642E-101</v>
      </c>
      <c r="GV132" s="86">
        <f t="shared" si="398"/>
        <v>9.3451267904962392E-166</v>
      </c>
      <c r="GW132" s="86">
        <f t="shared" si="399"/>
        <v>1.0386110844067895E-164</v>
      </c>
      <c r="GX132" s="86">
        <f t="shared" si="400"/>
        <v>2.8189434773762877E-170</v>
      </c>
      <c r="GY132" s="86">
        <f t="shared" si="401"/>
        <v>7.3782622008447292E-142</v>
      </c>
      <c r="GZ132" s="86">
        <f t="shared" si="402"/>
        <v>1.0155839704177166E-70</v>
      </c>
      <c r="HA132" s="86">
        <f t="shared" si="403"/>
        <v>3.3873896990267164E-73</v>
      </c>
      <c r="HC132" s="86">
        <f t="shared" si="326"/>
        <v>7.3187411981444501E-22</v>
      </c>
      <c r="HD132" s="86">
        <f t="shared" si="404"/>
        <v>7.8829981382130076E-44</v>
      </c>
      <c r="HE132" s="86">
        <f t="shared" si="405"/>
        <v>1.3880124506416502E-35</v>
      </c>
      <c r="HF132" s="86">
        <f t="shared" si="406"/>
        <v>1.1658354297929144E-55</v>
      </c>
      <c r="HG132" s="86">
        <f t="shared" si="407"/>
        <v>1.3382687078168924E-57</v>
      </c>
      <c r="HH132" s="86">
        <f t="shared" si="408"/>
        <v>1.0419726098118311E-43</v>
      </c>
      <c r="HI132" s="86">
        <f t="shared" si="409"/>
        <v>1.2550600211411776E-71</v>
      </c>
      <c r="HJ132" s="86">
        <f t="shared" si="410"/>
        <v>6.109248739540295E-71</v>
      </c>
      <c r="HK132" s="86">
        <f t="shared" si="411"/>
        <v>5.94892647021754E-39</v>
      </c>
      <c r="HL132" s="86">
        <f t="shared" si="412"/>
        <v>5.2861907128572819E-63</v>
      </c>
      <c r="HM132" s="86">
        <f t="shared" si="413"/>
        <v>1.2715735724386041E-44</v>
      </c>
      <c r="HN132" s="86">
        <f t="shared" si="414"/>
        <v>1.5256772783021324E-60</v>
      </c>
      <c r="HO132" s="86">
        <f t="shared" si="415"/>
        <v>9.0788508342533217E-43</v>
      </c>
      <c r="HP132" s="86">
        <f t="shared" si="416"/>
        <v>3.7467471397734939E-24</v>
      </c>
      <c r="HQ132" s="86">
        <f t="shared" si="417"/>
        <v>2.9975027744349797E-23</v>
      </c>
      <c r="HS132" s="86">
        <f t="shared" si="327"/>
        <v>8.0269454310481596E-3</v>
      </c>
      <c r="HT132" s="86">
        <f t="shared" si="418"/>
        <v>4.2863332801728327E-2</v>
      </c>
      <c r="HU132" s="86">
        <f t="shared" si="419"/>
        <v>2.0728657844206515E-2</v>
      </c>
      <c r="HV132" s="86">
        <f t="shared" si="420"/>
        <v>1.8253838771802932E-2</v>
      </c>
      <c r="HW132" s="86">
        <f t="shared" si="421"/>
        <v>9.3727353357173724E-3</v>
      </c>
      <c r="HX132" s="86">
        <f t="shared" si="422"/>
        <v>1.2025393295404023E-2</v>
      </c>
      <c r="HY132" s="86">
        <f t="shared" si="423"/>
        <v>8.9375767981704421E-3</v>
      </c>
      <c r="HZ132" s="86">
        <f t="shared" si="424"/>
        <v>1.8895995195405552E-2</v>
      </c>
      <c r="IA132" s="86">
        <f t="shared" si="425"/>
        <v>4.3698519061487298E-4</v>
      </c>
      <c r="IB132" s="86">
        <f t="shared" si="426"/>
        <v>1.1175441536839633E-2</v>
      </c>
      <c r="IC132" s="86">
        <f t="shared" si="427"/>
        <v>8.7882432422129661E-3</v>
      </c>
      <c r="ID132" s="86">
        <f t="shared" si="428"/>
        <v>1.1110103294683295E-2</v>
      </c>
      <c r="IE132" s="86">
        <f t="shared" si="429"/>
        <v>1.5122211406919917E-3</v>
      </c>
      <c r="IF132" s="86">
        <f t="shared" si="430"/>
        <v>1.7393997026752758E-2</v>
      </c>
      <c r="IG132" s="86">
        <f t="shared" si="431"/>
        <v>1.6788214259795948E-2</v>
      </c>
      <c r="II132" s="86">
        <f t="shared" si="328"/>
        <v>1.2934400205546758E-29</v>
      </c>
      <c r="IJ132" s="86">
        <f t="shared" si="329"/>
        <v>1.251135251771729E-27</v>
      </c>
      <c r="IK132" s="86">
        <f t="shared" si="330"/>
        <v>5.9451764942744483E-29</v>
      </c>
      <c r="IL132" s="86">
        <f t="shared" si="331"/>
        <v>6.6405264323172011E-34</v>
      </c>
      <c r="IM132" s="86">
        <f t="shared" si="332"/>
        <v>1.2472140888789995E-33</v>
      </c>
      <c r="IN132" s="86">
        <f t="shared" si="333"/>
        <v>2.195438592082151E-30</v>
      </c>
      <c r="IO132" s="86">
        <f t="shared" si="334"/>
        <v>8.9663167935913187E-30</v>
      </c>
      <c r="IP132" s="86">
        <f t="shared" si="335"/>
        <v>1.6859707071188589E-30</v>
      </c>
      <c r="IQ132" s="86">
        <f t="shared" si="336"/>
        <v>8.8575425165713731E-38</v>
      </c>
      <c r="IR132" s="86">
        <f t="shared" si="337"/>
        <v>1.4222083763335722E-32</v>
      </c>
      <c r="IS132" s="86">
        <f t="shared" si="338"/>
        <v>1.3958678433924847E-33</v>
      </c>
      <c r="IT132" s="86">
        <f t="shared" si="339"/>
        <v>7.207308118957689E-34</v>
      </c>
      <c r="IU132" s="86">
        <f t="shared" si="340"/>
        <v>3.235639278116281E-37</v>
      </c>
      <c r="IV132" s="86">
        <f t="shared" si="341"/>
        <v>5.6080643515998326E-27</v>
      </c>
      <c r="IW132" s="86">
        <f t="shared" si="342"/>
        <v>6.8116621430887831E-20</v>
      </c>
      <c r="IY132" s="86">
        <f t="shared" si="343"/>
        <v>8.0269454310481596E-3</v>
      </c>
      <c r="IZ132" s="86">
        <f t="shared" si="344"/>
        <v>4.2863332801728327E-2</v>
      </c>
      <c r="JA132" s="86">
        <f t="shared" si="345"/>
        <v>2.0728657844206515E-2</v>
      </c>
      <c r="JB132" s="86">
        <f t="shared" si="346"/>
        <v>1.8253838771802932E-2</v>
      </c>
      <c r="JC132" s="86">
        <f t="shared" si="347"/>
        <v>9.3727353357173724E-3</v>
      </c>
      <c r="JD132" s="86">
        <f t="shared" si="348"/>
        <v>1.2025393295404023E-2</v>
      </c>
      <c r="JE132" s="86">
        <f t="shared" si="349"/>
        <v>8.9375767981704421E-3</v>
      </c>
      <c r="JF132" s="86">
        <f t="shared" si="350"/>
        <v>1.8895995195405552E-2</v>
      </c>
      <c r="JG132" s="86">
        <f t="shared" si="351"/>
        <v>4.3698519061487298E-4</v>
      </c>
      <c r="JH132" s="86">
        <f t="shared" si="352"/>
        <v>1.1175441536839633E-2</v>
      </c>
      <c r="JI132" s="86">
        <f t="shared" si="353"/>
        <v>8.7882432422129661E-3</v>
      </c>
      <c r="JJ132" s="86">
        <f t="shared" si="354"/>
        <v>1.1110103294683295E-2</v>
      </c>
      <c r="JK132" s="86">
        <f t="shared" si="355"/>
        <v>1.5122211406919917E-3</v>
      </c>
      <c r="JL132" s="86">
        <f t="shared" si="356"/>
        <v>1.7393997026752758E-2</v>
      </c>
      <c r="JM132" s="86">
        <f t="shared" si="357"/>
        <v>1.6788214259795948E-2</v>
      </c>
    </row>
    <row r="133" spans="2:273" x14ac:dyDescent="0.25">
      <c r="B133" s="2">
        <v>106</v>
      </c>
      <c r="C133" s="37">
        <v>89.697999999999993</v>
      </c>
      <c r="D133" s="37">
        <v>89.605000000000004</v>
      </c>
      <c r="E133" s="37">
        <v>86.25</v>
      </c>
      <c r="F133" s="37">
        <v>87.174999999999997</v>
      </c>
      <c r="G133" s="37">
        <v>86.072999999999993</v>
      </c>
      <c r="H133" s="37">
        <v>91.340999999999994</v>
      </c>
      <c r="I133" s="37">
        <v>89.878</v>
      </c>
      <c r="J133" s="37">
        <v>90.171000000000006</v>
      </c>
      <c r="K133" s="37">
        <v>90.659000000000006</v>
      </c>
      <c r="L133" s="37">
        <v>92.884</v>
      </c>
      <c r="M133" s="37">
        <v>91.167000000000002</v>
      </c>
      <c r="N133" s="37">
        <v>92.548000000000002</v>
      </c>
      <c r="O133" s="37">
        <v>97.658000000000001</v>
      </c>
      <c r="P133" s="37">
        <v>99.224999999999994</v>
      </c>
      <c r="Q133" s="37">
        <v>105.625</v>
      </c>
      <c r="S133" s="4">
        <f t="shared" si="229"/>
        <v>88.070925345191398</v>
      </c>
      <c r="T133" s="4">
        <f t="shared" si="230"/>
        <v>88.206877683463418</v>
      </c>
      <c r="U133" s="4">
        <f t="shared" si="231"/>
        <v>87.579700854613776</v>
      </c>
      <c r="V133" s="4">
        <f t="shared" si="232"/>
        <v>88.172685919904126</v>
      </c>
      <c r="W133" s="4">
        <f t="shared" si="233"/>
        <v>88.213361834050332</v>
      </c>
      <c r="X133" s="4">
        <f t="shared" si="234"/>
        <v>89.69831305452486</v>
      </c>
      <c r="Y133" s="4">
        <f t="shared" si="235"/>
        <v>88.991586797028262</v>
      </c>
      <c r="Z133" s="4">
        <f t="shared" si="236"/>
        <v>90.618922702950343</v>
      </c>
      <c r="AA133" s="4">
        <f t="shared" si="237"/>
        <v>89.967991601959596</v>
      </c>
      <c r="AB133" s="4">
        <f t="shared" si="238"/>
        <v>91.563270885918527</v>
      </c>
      <c r="AC133" s="4">
        <f t="shared" si="239"/>
        <v>92.861658874339795</v>
      </c>
      <c r="AD133" s="4">
        <f t="shared" si="240"/>
        <v>94.450212696057534</v>
      </c>
      <c r="AE133" s="4">
        <f t="shared" si="241"/>
        <v>95.979044180097716</v>
      </c>
      <c r="AF133" s="4">
        <f t="shared" si="242"/>
        <v>98.704720334837361</v>
      </c>
      <c r="AG133" s="4">
        <f t="shared" si="243"/>
        <v>103.73102295533178</v>
      </c>
      <c r="AI133" s="4">
        <f t="shared" si="244"/>
        <v>1.6270746548085953</v>
      </c>
      <c r="AJ133" s="4">
        <f t="shared" si="245"/>
        <v>1.3981223165365861</v>
      </c>
      <c r="AK133" s="4">
        <f t="shared" si="246"/>
        <v>-1.3297008546137761</v>
      </c>
      <c r="AL133" s="4">
        <f t="shared" si="247"/>
        <v>-0.99768591990412858</v>
      </c>
      <c r="AM133" s="4">
        <f t="shared" si="248"/>
        <v>-2.1403618340503385</v>
      </c>
      <c r="AN133" s="4">
        <f t="shared" si="249"/>
        <v>1.6426869454751341</v>
      </c>
      <c r="AO133" s="4">
        <f t="shared" si="250"/>
        <v>0.8864132029717382</v>
      </c>
      <c r="AP133" s="4">
        <f t="shared" si="251"/>
        <v>-0.44792270295033632</v>
      </c>
      <c r="AQ133" s="4">
        <f t="shared" si="252"/>
        <v>0.69100839804040959</v>
      </c>
      <c r="AR133" s="4">
        <f t="shared" si="253"/>
        <v>1.3207291140814732</v>
      </c>
      <c r="AS133" s="4">
        <f t="shared" si="254"/>
        <v>-1.6946588743397939</v>
      </c>
      <c r="AT133" s="4">
        <f t="shared" si="255"/>
        <v>-1.9022126960575321</v>
      </c>
      <c r="AU133" s="4">
        <f t="shared" si="256"/>
        <v>1.6789558199022849</v>
      </c>
      <c r="AV133" s="4">
        <f t="shared" si="432"/>
        <v>0.52027966516263291</v>
      </c>
      <c r="AW133" s="4">
        <f t="shared" si="432"/>
        <v>1.8939770446682189</v>
      </c>
      <c r="AY133" s="2">
        <f t="shared" si="308"/>
        <v>88.070925345191398</v>
      </c>
      <c r="AZ133" s="2">
        <f t="shared" si="359"/>
        <v>87.725808687172886</v>
      </c>
      <c r="BA133" s="2">
        <f t="shared" si="360"/>
        <v>87.105999676209592</v>
      </c>
      <c r="BB133" s="2">
        <f t="shared" si="361"/>
        <v>87.217803827892865</v>
      </c>
      <c r="BC133" s="2">
        <f t="shared" si="362"/>
        <v>87.482398926305308</v>
      </c>
      <c r="BD133" s="2">
        <f t="shared" si="363"/>
        <v>88.597524314677699</v>
      </c>
      <c r="BE133" s="2">
        <f t="shared" si="364"/>
        <v>88.028051248810442</v>
      </c>
      <c r="BF133" s="2">
        <f t="shared" si="365"/>
        <v>88.661624111243384</v>
      </c>
      <c r="BG133" s="2">
        <f t="shared" si="366"/>
        <v>89.870936077629651</v>
      </c>
      <c r="BH133" s="2">
        <f t="shared" si="367"/>
        <v>89.999877604799053</v>
      </c>
      <c r="BI133" s="2">
        <f t="shared" si="368"/>
        <v>91.310009056451747</v>
      </c>
      <c r="BJ133" s="2">
        <f t="shared" si="369"/>
        <v>92.615132295680809</v>
      </c>
      <c r="BK133" s="2">
        <f t="shared" si="370"/>
        <v>95.564019678831656</v>
      </c>
      <c r="BL133" s="2">
        <f t="shared" si="371"/>
        <v>94.834087557823736</v>
      </c>
      <c r="BM133" s="2">
        <f t="shared" si="372"/>
        <v>95.147390218755845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>
        <f t="shared" si="317"/>
        <v>90.659000000000006</v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>
        <f t="shared" si="321"/>
        <v>97.658000000000001</v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>
        <f t="shared" si="281"/>
        <v>90.659000000000006</v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>
        <f t="shared" si="285"/>
        <v>97.658000000000001</v>
      </c>
      <c r="DH133" s="2" t="str">
        <f t="shared" si="286"/>
        <v/>
      </c>
      <c r="DI133" s="2" t="str">
        <f t="shared" si="287"/>
        <v/>
      </c>
      <c r="DK133" s="2">
        <f t="shared" si="288"/>
        <v>112.91370263157896</v>
      </c>
      <c r="DL133" s="2">
        <f t="shared" si="433"/>
        <v>122.1553033063428</v>
      </c>
      <c r="DM133" s="2">
        <f t="shared" si="433"/>
        <v>115.95681519699811</v>
      </c>
      <c r="DN133" s="2">
        <f t="shared" si="433"/>
        <v>121.76930347091931</v>
      </c>
      <c r="DO133" s="2">
        <f t="shared" si="433"/>
        <v>118.36968424015006</v>
      </c>
      <c r="DP133" s="2">
        <f t="shared" si="433"/>
        <v>120.40712467166981</v>
      </c>
      <c r="DQ133" s="2">
        <f t="shared" si="433"/>
        <v>113.46323470919324</v>
      </c>
      <c r="DR133" s="2">
        <f t="shared" si="433"/>
        <v>117.01716500711241</v>
      </c>
      <c r="DS133" s="2">
        <f t="shared" si="433"/>
        <v>117.48098386491557</v>
      </c>
      <c r="DT133" s="2">
        <f t="shared" si="433"/>
        <v>114.63976404976405</v>
      </c>
      <c r="DU133" s="2">
        <f t="shared" si="433"/>
        <v>106.53482022103077</v>
      </c>
      <c r="DV133" s="2">
        <f t="shared" si="433"/>
        <v>113.20471423751688</v>
      </c>
      <c r="DW133" s="2">
        <f t="shared" si="433"/>
        <v>114.57676153846153</v>
      </c>
      <c r="DX133" s="2">
        <f t="shared" si="433"/>
        <v>110.59409581646423</v>
      </c>
      <c r="DY133" s="2">
        <f t="shared" si="433"/>
        <v>101.65468487394958</v>
      </c>
      <c r="EA133" s="2">
        <f t="shared" si="228"/>
        <v>88.017862745098057</v>
      </c>
      <c r="EB133" s="2">
        <f t="shared" si="290"/>
        <v>87.65229406871309</v>
      </c>
      <c r="EC133" s="2">
        <f t="shared" si="291"/>
        <v>87.040609396277802</v>
      </c>
      <c r="ED133" s="2">
        <f t="shared" si="292"/>
        <v>87.128213779033615</v>
      </c>
      <c r="EE133" s="2">
        <f t="shared" si="293"/>
        <v>87.40145676569999</v>
      </c>
      <c r="EF133" s="2">
        <f t="shared" si="294"/>
        <v>88.512706799074891</v>
      </c>
      <c r="EG133" s="2">
        <f t="shared" si="295"/>
        <v>87.971804497189254</v>
      </c>
      <c r="EH133" s="2">
        <f t="shared" si="296"/>
        <v>88.573815636470414</v>
      </c>
      <c r="EI133" s="2">
        <f t="shared" si="297"/>
        <v>89.752484186277044</v>
      </c>
      <c r="EJ133" s="2">
        <f t="shared" si="298"/>
        <v>89.933879306608873</v>
      </c>
      <c r="EK133" s="2">
        <f t="shared" si="299"/>
        <v>91.267607995154464</v>
      </c>
      <c r="EL133" s="2">
        <f t="shared" si="300"/>
        <v>92.558675015056366</v>
      </c>
      <c r="EM133" s="2">
        <f t="shared" si="301"/>
        <v>95.517967254595547</v>
      </c>
      <c r="EN133" s="2">
        <f t="shared" si="302"/>
        <v>94.79660085322115</v>
      </c>
      <c r="EO133" s="2">
        <f t="shared" si="303"/>
        <v>95.133531094108037</v>
      </c>
      <c r="EQ133" s="2">
        <f t="shared" si="304"/>
        <v>88.013505846285938</v>
      </c>
      <c r="ER133" s="2">
        <f t="shared" si="434"/>
        <v>87.766958084403441</v>
      </c>
      <c r="ES133" s="2">
        <f t="shared" si="434"/>
        <v>87.092570322796746</v>
      </c>
      <c r="ET133" s="2">
        <f t="shared" si="434"/>
        <v>87.403930552653378</v>
      </c>
      <c r="EU133" s="2">
        <f t="shared" si="434"/>
        <v>87.727513204103218</v>
      </c>
      <c r="EV133" s="2">
        <f t="shared" si="434"/>
        <v>88.958435082532645</v>
      </c>
      <c r="EW133" s="2">
        <f t="shared" si="434"/>
        <v>87.827664711878754</v>
      </c>
      <c r="EX133" s="2">
        <f t="shared" si="434"/>
        <v>89.000048669760375</v>
      </c>
      <c r="EY133" s="2">
        <f t="shared" si="434"/>
        <v>89.781293115889767</v>
      </c>
      <c r="EZ133" s="2">
        <f t="shared" si="434"/>
        <v>89.780694557534076</v>
      </c>
      <c r="FA133" s="2">
        <f t="shared" si="434"/>
        <v>91.220756014690892</v>
      </c>
      <c r="FB133" s="2">
        <f t="shared" si="434"/>
        <v>92.753213688187458</v>
      </c>
      <c r="FC133" s="2">
        <f t="shared" si="434"/>
        <v>95.544861499349054</v>
      </c>
      <c r="FD133" s="2">
        <f t="shared" si="434"/>
        <v>94.594706237232259</v>
      </c>
      <c r="FE133" s="2">
        <f t="shared" si="434"/>
        <v>94.765843102654102</v>
      </c>
      <c r="FG133" s="2">
        <f t="shared" si="306"/>
        <v>0.99786460022316459</v>
      </c>
      <c r="FH133" s="2">
        <f t="shared" si="435"/>
        <v>0.99795368908834203</v>
      </c>
      <c r="FI133" s="2">
        <f t="shared" si="435"/>
        <v>0.99779720716236553</v>
      </c>
      <c r="FJ133" s="2">
        <f t="shared" si="435"/>
        <v>0.99766562105418177</v>
      </c>
      <c r="FK133" s="2">
        <f t="shared" si="435"/>
        <v>0.99767764637793865</v>
      </c>
      <c r="FL133" s="2">
        <f t="shared" si="435"/>
        <v>0.99774637111967779</v>
      </c>
      <c r="FM133" s="2">
        <f t="shared" si="435"/>
        <v>0.99763361737630762</v>
      </c>
      <c r="FN133" s="2">
        <f t="shared" si="435"/>
        <v>0.99742310057389605</v>
      </c>
      <c r="FO133" s="2">
        <f t="shared" si="435"/>
        <v>0.99574727953960906</v>
      </c>
      <c r="FP133" s="2">
        <f t="shared" si="435"/>
        <v>0.99713344485362576</v>
      </c>
      <c r="FQ133" s="2">
        <f t="shared" si="435"/>
        <v>0.99713825018591251</v>
      </c>
      <c r="FR133" s="2">
        <f t="shared" si="435"/>
        <v>0.99752931397086575</v>
      </c>
      <c r="FS133" s="2">
        <f t="shared" si="435"/>
        <v>0.99761252295869307</v>
      </c>
      <c r="FT133" s="2">
        <f t="shared" si="435"/>
        <v>0.99741464319188444</v>
      </c>
      <c r="FU133" s="2">
        <f t="shared" si="435"/>
        <v>0.99695427547842574</v>
      </c>
      <c r="FW133" s="2">
        <f t="shared" si="324"/>
        <v>2.2945413398258709E-2</v>
      </c>
      <c r="FX133" s="2">
        <f t="shared" si="376"/>
        <v>2.5384896510751334E-2</v>
      </c>
      <c r="FY133" s="2">
        <f t="shared" si="377"/>
        <v>3.2598897207644993E-2</v>
      </c>
      <c r="FZ133" s="2">
        <f t="shared" si="378"/>
        <v>3.164340822568415E-2</v>
      </c>
      <c r="GA133" s="2">
        <f t="shared" si="379"/>
        <v>2.7673078333907638E-2</v>
      </c>
      <c r="GB133" s="2">
        <f t="shared" si="380"/>
        <v>2.90296461864165E-2</v>
      </c>
      <c r="GC133" s="2">
        <f t="shared" si="381"/>
        <v>2.8276203386777291E-2</v>
      </c>
      <c r="GD133" s="2">
        <f t="shared" si="382"/>
        <v>3.4049036488961078E-2</v>
      </c>
      <c r="GE133" s="2">
        <f t="shared" si="383"/>
        <v>1.8408647611686764E-2</v>
      </c>
      <c r="GF133" s="2">
        <f t="shared" si="384"/>
        <v>3.1481481643315698E-2</v>
      </c>
      <c r="GG133" s="2">
        <f t="shared" si="385"/>
        <v>2.753096964082323E-2</v>
      </c>
      <c r="GH133" s="2">
        <f t="shared" si="386"/>
        <v>2.8001630076270916E-2</v>
      </c>
      <c r="GI133" s="2">
        <f t="shared" si="387"/>
        <v>2.0450116872194522E-2</v>
      </c>
      <c r="GJ133" s="2">
        <f t="shared" si="388"/>
        <v>1.6619841670243041E-2</v>
      </c>
      <c r="GK133" s="2">
        <f t="shared" si="389"/>
        <v>1.6325018678643072E-2</v>
      </c>
      <c r="GM133" s="86">
        <f t="shared" si="325"/>
        <v>7.287609503985212E-61</v>
      </c>
      <c r="GN133" s="86">
        <f t="shared" si="390"/>
        <v>1.7264606209095304E-140</v>
      </c>
      <c r="GO133" s="86">
        <f t="shared" si="391"/>
        <v>1.1184330679236781E-175</v>
      </c>
      <c r="GP133" s="86">
        <f t="shared" si="392"/>
        <v>8.327851435541981E-175</v>
      </c>
      <c r="GQ133" s="86">
        <f t="shared" si="393"/>
        <v>3.3490858679478067E-193</v>
      </c>
      <c r="GR133" s="86">
        <f t="shared" si="394"/>
        <v>1.8385634483678969E-194</v>
      </c>
      <c r="GS133" s="86">
        <f t="shared" si="395"/>
        <v>6.5129536165984596E-154</v>
      </c>
      <c r="GT133" s="86">
        <f t="shared" si="396"/>
        <v>2.6957804050893065E-156</v>
      </c>
      <c r="GU133" s="86">
        <f t="shared" si="397"/>
        <v>1.2004967966116101E-106</v>
      </c>
      <c r="GV133" s="86">
        <f t="shared" si="398"/>
        <v>5.250423999781348E-173</v>
      </c>
      <c r="GW133" s="86">
        <f t="shared" si="399"/>
        <v>5.0949164310234199E-172</v>
      </c>
      <c r="GX133" s="86">
        <f t="shared" si="400"/>
        <v>1.3393592859700548E-177</v>
      </c>
      <c r="GY133" s="86">
        <f t="shared" si="401"/>
        <v>4.4237561494092314E-148</v>
      </c>
      <c r="GZ133" s="86">
        <f t="shared" si="402"/>
        <v>8.6293756412080492E-74</v>
      </c>
      <c r="HA133" s="86">
        <f t="shared" si="403"/>
        <v>2.4331180647982096E-76</v>
      </c>
      <c r="HC133" s="86">
        <f t="shared" si="326"/>
        <v>1.380824159033909E-23</v>
      </c>
      <c r="HD133" s="86">
        <f t="shared" si="404"/>
        <v>1.9880732369780268E-47</v>
      </c>
      <c r="HE133" s="86">
        <f t="shared" si="405"/>
        <v>2.1750760116540546E-38</v>
      </c>
      <c r="HF133" s="86">
        <f t="shared" si="406"/>
        <v>5.5329830709002278E-60</v>
      </c>
      <c r="HG133" s="86">
        <f t="shared" si="407"/>
        <v>3.1485436818016513E-62</v>
      </c>
      <c r="HH133" s="86">
        <f t="shared" si="408"/>
        <v>3.7038535953663204E-47</v>
      </c>
      <c r="HI133" s="86">
        <f t="shared" si="409"/>
        <v>1.4230222330272574E-77</v>
      </c>
      <c r="HJ133" s="86">
        <f t="shared" si="410"/>
        <v>1.4075859026783023E-76</v>
      </c>
      <c r="HK133" s="86">
        <f t="shared" si="411"/>
        <v>5.017410386147384E-43</v>
      </c>
      <c r="HL133" s="86">
        <f t="shared" si="412"/>
        <v>4.8734834137868676E-68</v>
      </c>
      <c r="HM133" s="86">
        <f t="shared" si="413"/>
        <v>2.8871027641507803E-48</v>
      </c>
      <c r="HN133" s="86">
        <f t="shared" si="414"/>
        <v>2.3126930329998741E-65</v>
      </c>
      <c r="HO133" s="86">
        <f t="shared" si="415"/>
        <v>1.8448614025670442E-46</v>
      </c>
      <c r="HP133" s="86">
        <f t="shared" si="416"/>
        <v>3.4288395578976106E-26</v>
      </c>
      <c r="HQ133" s="86">
        <f t="shared" si="417"/>
        <v>3.8077022964103601E-25</v>
      </c>
      <c r="HS133" s="86">
        <f t="shared" si="327"/>
        <v>1.4017255165723353E-2</v>
      </c>
      <c r="HT133" s="86">
        <f t="shared" si="418"/>
        <v>6.5615813635729062E-2</v>
      </c>
      <c r="HU133" s="86">
        <f t="shared" si="419"/>
        <v>3.528775133293003E-2</v>
      </c>
      <c r="HV133" s="86">
        <f t="shared" si="420"/>
        <v>3.2689691842728033E-2</v>
      </c>
      <c r="HW133" s="86">
        <f t="shared" si="421"/>
        <v>1.7303233515148921E-2</v>
      </c>
      <c r="HX133" s="86">
        <f t="shared" si="422"/>
        <v>2.1291264965843947E-2</v>
      </c>
      <c r="HY133" s="86">
        <f t="shared" si="423"/>
        <v>1.6013178984626644E-2</v>
      </c>
      <c r="HZ133" s="86">
        <f t="shared" si="424"/>
        <v>3.3116734054952322E-2</v>
      </c>
      <c r="IA133" s="86">
        <f t="shared" si="425"/>
        <v>9.501720935624334E-4</v>
      </c>
      <c r="IB133" s="86">
        <f t="shared" si="426"/>
        <v>2.0591458005078722E-2</v>
      </c>
      <c r="IC133" s="86">
        <f t="shared" si="427"/>
        <v>1.6282836286900911E-2</v>
      </c>
      <c r="ID133" s="86">
        <f t="shared" si="428"/>
        <v>2.0323919365075323E-2</v>
      </c>
      <c r="IE133" s="86">
        <f t="shared" si="429"/>
        <v>3.1039718587237844E-3</v>
      </c>
      <c r="IF133" s="86">
        <f t="shared" si="430"/>
        <v>2.52019125780629E-2</v>
      </c>
      <c r="IG133" s="86">
        <f t="shared" si="431"/>
        <v>2.4487885385586008E-2</v>
      </c>
      <c r="II133" s="86">
        <f t="shared" si="328"/>
        <v>2.7250283243202937E-28</v>
      </c>
      <c r="IJ133" s="86">
        <f t="shared" si="329"/>
        <v>2.2976489079574071E-26</v>
      </c>
      <c r="IK133" s="86">
        <f t="shared" si="330"/>
        <v>1.5809324246704852E-27</v>
      </c>
      <c r="IL133" s="86">
        <f t="shared" si="331"/>
        <v>3.0837079000176639E-32</v>
      </c>
      <c r="IM133" s="86">
        <f t="shared" si="332"/>
        <v>4.8639480154088513E-32</v>
      </c>
      <c r="IN133" s="86">
        <f t="shared" si="333"/>
        <v>6.1849172495026119E-29</v>
      </c>
      <c r="IO133" s="86">
        <f t="shared" si="334"/>
        <v>2.2980064552526836E-28</v>
      </c>
      <c r="IP133" s="86">
        <f t="shared" si="335"/>
        <v>5.6390381414888928E-29</v>
      </c>
      <c r="IQ133" s="86">
        <f t="shared" si="336"/>
        <v>3.6444745791447873E-36</v>
      </c>
      <c r="IR133" s="86">
        <f t="shared" si="337"/>
        <v>5.6112345510427315E-31</v>
      </c>
      <c r="IS133" s="86">
        <f t="shared" si="338"/>
        <v>5.3851897181823455E-32</v>
      </c>
      <c r="IT133" s="86">
        <f t="shared" si="339"/>
        <v>2.9233862931991829E-32</v>
      </c>
      <c r="IU133" s="86">
        <f t="shared" si="340"/>
        <v>1.3860365636792239E-35</v>
      </c>
      <c r="IV133" s="86">
        <f t="shared" si="341"/>
        <v>7.1614536638468038E-26</v>
      </c>
      <c r="IW133" s="86">
        <f t="shared" si="342"/>
        <v>4.262646554991081E-19</v>
      </c>
      <c r="IY133" s="86">
        <f t="shared" si="343"/>
        <v>1.4017255165723353E-2</v>
      </c>
      <c r="IZ133" s="86">
        <f t="shared" si="344"/>
        <v>6.5615813635729062E-2</v>
      </c>
      <c r="JA133" s="86">
        <f t="shared" si="345"/>
        <v>3.528775133293003E-2</v>
      </c>
      <c r="JB133" s="86">
        <f t="shared" si="346"/>
        <v>3.2689691842728033E-2</v>
      </c>
      <c r="JC133" s="86">
        <f t="shared" si="347"/>
        <v>1.7303233515148921E-2</v>
      </c>
      <c r="JD133" s="86">
        <f t="shared" si="348"/>
        <v>2.1291264965843947E-2</v>
      </c>
      <c r="JE133" s="86">
        <f t="shared" si="349"/>
        <v>1.6013178984626644E-2</v>
      </c>
      <c r="JF133" s="86">
        <f t="shared" si="350"/>
        <v>3.3116734054952322E-2</v>
      </c>
      <c r="JG133" s="86">
        <f t="shared" si="351"/>
        <v>9.501720935624334E-4</v>
      </c>
      <c r="JH133" s="86">
        <f t="shared" si="352"/>
        <v>2.0591458005078722E-2</v>
      </c>
      <c r="JI133" s="86">
        <f t="shared" si="353"/>
        <v>1.6282836286900911E-2</v>
      </c>
      <c r="JJ133" s="86">
        <f t="shared" si="354"/>
        <v>2.0323919365075323E-2</v>
      </c>
      <c r="JK133" s="86">
        <f t="shared" si="355"/>
        <v>3.1039718587237844E-3</v>
      </c>
      <c r="JL133" s="86">
        <f t="shared" si="356"/>
        <v>2.52019125780629E-2</v>
      </c>
      <c r="JM133" s="86">
        <f t="shared" si="357"/>
        <v>2.4487885385586008E-2</v>
      </c>
    </row>
    <row r="134" spans="2:273" x14ac:dyDescent="0.25">
      <c r="B134" s="2">
        <v>107</v>
      </c>
      <c r="C134" s="37">
        <v>87.93</v>
      </c>
      <c r="D134" s="37">
        <v>87.441999999999993</v>
      </c>
      <c r="E134" s="37">
        <v>87.125</v>
      </c>
      <c r="F134" s="37">
        <v>87.55</v>
      </c>
      <c r="G134" s="37">
        <v>87.584999999999994</v>
      </c>
      <c r="H134" s="37">
        <v>89.731999999999999</v>
      </c>
      <c r="I134" s="37">
        <v>85.316999999999993</v>
      </c>
      <c r="J134" s="37">
        <v>91.097999999999999</v>
      </c>
      <c r="K134" s="37">
        <v>90.146000000000001</v>
      </c>
      <c r="L134" s="37">
        <v>89.116</v>
      </c>
      <c r="M134" s="37">
        <v>92.451999999999998</v>
      </c>
      <c r="N134" s="37">
        <v>93.405000000000001</v>
      </c>
      <c r="O134" s="37">
        <v>97.052999999999997</v>
      </c>
      <c r="P134" s="37">
        <v>99.025000000000006</v>
      </c>
      <c r="Q134" s="37">
        <v>109.25</v>
      </c>
      <c r="S134" s="4">
        <f t="shared" si="229"/>
        <v>87.918337835071526</v>
      </c>
      <c r="T134" s="4">
        <f t="shared" si="230"/>
        <v>88.215214635614842</v>
      </c>
      <c r="U134" s="4">
        <f t="shared" si="231"/>
        <v>87.675977339540452</v>
      </c>
      <c r="V134" s="4">
        <f t="shared" si="232"/>
        <v>88.54643125542998</v>
      </c>
      <c r="W134" s="4">
        <f t="shared" si="233"/>
        <v>88.511034860185816</v>
      </c>
      <c r="X134" s="4">
        <f t="shared" si="234"/>
        <v>90.155270084462416</v>
      </c>
      <c r="Y134" s="4">
        <f t="shared" si="235"/>
        <v>89.455592752640456</v>
      </c>
      <c r="Z134" s="4">
        <f t="shared" si="236"/>
        <v>91.467245058853493</v>
      </c>
      <c r="AA134" s="4">
        <f t="shared" si="237"/>
        <v>89.910907313965467</v>
      </c>
      <c r="AB134" s="4">
        <f t="shared" si="238"/>
        <v>92.410297068814756</v>
      </c>
      <c r="AC134" s="4">
        <f t="shared" si="239"/>
        <v>93.703866425704973</v>
      </c>
      <c r="AD134" s="4">
        <f t="shared" si="240"/>
        <v>95.415119469648701</v>
      </c>
      <c r="AE134" s="4">
        <f t="shared" si="241"/>
        <v>96.189097671176754</v>
      </c>
      <c r="AF134" s="4">
        <f t="shared" si="242"/>
        <v>99.974118812853874</v>
      </c>
      <c r="AG134" s="4">
        <f t="shared" si="243"/>
        <v>106.7422162579474</v>
      </c>
      <c r="AI134" s="4">
        <f t="shared" si="244"/>
        <v>1.1662164928480934E-2</v>
      </c>
      <c r="AJ134" s="4">
        <f t="shared" si="245"/>
        <v>-0.77321463561484904</v>
      </c>
      <c r="AK134" s="4">
        <f t="shared" si="246"/>
        <v>-0.55097733954045225</v>
      </c>
      <c r="AL134" s="4">
        <f t="shared" si="247"/>
        <v>-0.99643125542998234</v>
      </c>
      <c r="AM134" s="4">
        <f t="shared" si="248"/>
        <v>-0.92603486018582259</v>
      </c>
      <c r="AN134" s="4">
        <f t="shared" si="249"/>
        <v>-0.42327008446241621</v>
      </c>
      <c r="AO134" s="4">
        <f t="shared" si="250"/>
        <v>-4.1385927526404629</v>
      </c>
      <c r="AP134" s="4">
        <f t="shared" si="251"/>
        <v>-0.3692450588534939</v>
      </c>
      <c r="AQ134" s="4">
        <f t="shared" si="252"/>
        <v>0.23509268603453393</v>
      </c>
      <c r="AR134" s="4">
        <f t="shared" si="253"/>
        <v>-3.2942970688147568</v>
      </c>
      <c r="AS134" s="4">
        <f t="shared" si="254"/>
        <v>-1.251866425704975</v>
      </c>
      <c r="AT134" s="4">
        <f t="shared" si="255"/>
        <v>-2.0101194696486999</v>
      </c>
      <c r="AU134" s="4">
        <f t="shared" si="256"/>
        <v>0.86390232882324369</v>
      </c>
      <c r="AV134" s="4">
        <f t="shared" si="432"/>
        <v>-0.94911881285386812</v>
      </c>
      <c r="AW134" s="4">
        <f t="shared" si="432"/>
        <v>2.5077837420525952</v>
      </c>
      <c r="AY134" s="2">
        <f t="shared" si="308"/>
        <v>87.918337835071526</v>
      </c>
      <c r="AZ134" s="2">
        <f t="shared" si="359"/>
        <v>87.561850827105076</v>
      </c>
      <c r="BA134" s="2">
        <f t="shared" si="360"/>
        <v>86.966520391155953</v>
      </c>
      <c r="BB134" s="2">
        <f t="shared" si="361"/>
        <v>87.06158327188912</v>
      </c>
      <c r="BC134" s="2">
        <f t="shared" si="362"/>
        <v>87.32161999014933</v>
      </c>
      <c r="BD134" s="2">
        <f t="shared" si="363"/>
        <v>88.42888891504137</v>
      </c>
      <c r="BE134" s="2">
        <f t="shared" si="364"/>
        <v>87.91780226028169</v>
      </c>
      <c r="BF134" s="2">
        <f t="shared" si="365"/>
        <v>88.469436789977948</v>
      </c>
      <c r="BG134" s="2">
        <f t="shared" si="366"/>
        <v>89.720087260674759</v>
      </c>
      <c r="BH134" s="2">
        <f t="shared" si="367"/>
        <v>89.884928740756735</v>
      </c>
      <c r="BI134" s="2">
        <f t="shared" si="368"/>
        <v>91.167476234475757</v>
      </c>
      <c r="BJ134" s="2">
        <f t="shared" si="369"/>
        <v>92.464660972859349</v>
      </c>
      <c r="BK134" s="2">
        <f t="shared" si="370"/>
        <v>95.425289747035293</v>
      </c>
      <c r="BL134" s="2">
        <f t="shared" si="371"/>
        <v>94.731447563081019</v>
      </c>
      <c r="BM134" s="2">
        <f t="shared" si="372"/>
        <v>95.050150820938669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>
        <f t="shared" si="317"/>
        <v>90.146000000000001</v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>
        <f t="shared" si="321"/>
        <v>97.052999999999997</v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>
        <f t="shared" si="281"/>
        <v>90.146000000000001</v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>
        <f t="shared" si="285"/>
        <v>97.052999999999997</v>
      </c>
      <c r="DH134" s="2" t="str">
        <f t="shared" si="286"/>
        <v/>
      </c>
      <c r="DI134" s="2" t="str">
        <f t="shared" si="287"/>
        <v/>
      </c>
      <c r="DK134" s="2">
        <f t="shared" si="288"/>
        <v>113.02848259109312</v>
      </c>
      <c r="DL134" s="2">
        <f t="shared" si="433"/>
        <v>122.38399055330635</v>
      </c>
      <c r="DM134" s="2">
        <f t="shared" si="433"/>
        <v>116.12568011257034</v>
      </c>
      <c r="DN134" s="2">
        <f t="shared" si="433"/>
        <v>122.00799484052533</v>
      </c>
      <c r="DO134" s="2">
        <f t="shared" si="433"/>
        <v>118.56394099437145</v>
      </c>
      <c r="DP134" s="2">
        <f t="shared" si="433"/>
        <v>120.61739981238274</v>
      </c>
      <c r="DQ134" s="2">
        <f t="shared" si="433"/>
        <v>113.60829840525328</v>
      </c>
      <c r="DR134" s="2">
        <f t="shared" si="433"/>
        <v>117.1936970128023</v>
      </c>
      <c r="DS134" s="2">
        <f t="shared" si="433"/>
        <v>117.67241416510319</v>
      </c>
      <c r="DT134" s="2">
        <f t="shared" si="433"/>
        <v>114.78179081939082</v>
      </c>
      <c r="DU134" s="2">
        <f t="shared" si="433"/>
        <v>106.55491891891893</v>
      </c>
      <c r="DV134" s="2">
        <f t="shared" si="433"/>
        <v>113.28609217273954</v>
      </c>
      <c r="DW134" s="2">
        <f t="shared" si="433"/>
        <v>114.66604230769229</v>
      </c>
      <c r="DX134" s="2">
        <f t="shared" si="433"/>
        <v>110.69077597840754</v>
      </c>
      <c r="DY134" s="2">
        <f t="shared" si="433"/>
        <v>101.60235294117648</v>
      </c>
      <c r="EA134" s="2">
        <f t="shared" si="228"/>
        <v>87.869462332301353</v>
      </c>
      <c r="EB134" s="2">
        <f t="shared" si="290"/>
        <v>87.493140462523925</v>
      </c>
      <c r="EC134" s="2">
        <f t="shared" si="291"/>
        <v>86.905785941248951</v>
      </c>
      <c r="ED134" s="2">
        <f t="shared" si="292"/>
        <v>86.976472933203553</v>
      </c>
      <c r="EE134" s="2">
        <f t="shared" si="293"/>
        <v>87.244376560240582</v>
      </c>
      <c r="EF134" s="2">
        <f t="shared" si="294"/>
        <v>88.34690033591545</v>
      </c>
      <c r="EG134" s="2">
        <f t="shared" si="295"/>
        <v>87.86714647095566</v>
      </c>
      <c r="EH134" s="2">
        <f t="shared" si="296"/>
        <v>88.384575334018507</v>
      </c>
      <c r="EI134" s="2">
        <f t="shared" si="297"/>
        <v>89.610488582547092</v>
      </c>
      <c r="EJ134" s="2">
        <f t="shared" si="298"/>
        <v>89.825553340556141</v>
      </c>
      <c r="EK134" s="2">
        <f t="shared" si="299"/>
        <v>91.128825136281051</v>
      </c>
      <c r="EL134" s="2">
        <f t="shared" si="300"/>
        <v>92.411092063150662</v>
      </c>
      <c r="EM134" s="2">
        <f t="shared" si="301"/>
        <v>95.382627781498869</v>
      </c>
      <c r="EN134" s="2">
        <f t="shared" si="302"/>
        <v>94.698252935163467</v>
      </c>
      <c r="EO134" s="2">
        <f t="shared" si="303"/>
        <v>95.039055776824128</v>
      </c>
      <c r="EQ134" s="2">
        <f t="shared" si="304"/>
        <v>87.864240289401906</v>
      </c>
      <c r="ER134" s="2">
        <f t="shared" si="434"/>
        <v>87.622194756640027</v>
      </c>
      <c r="ES134" s="2">
        <f t="shared" si="434"/>
        <v>86.96250901107544</v>
      </c>
      <c r="ET134" s="2">
        <f t="shared" si="434"/>
        <v>87.280417169395434</v>
      </c>
      <c r="EU134" s="2">
        <f t="shared" si="434"/>
        <v>87.604386523135389</v>
      </c>
      <c r="EV134" s="2">
        <f t="shared" si="434"/>
        <v>88.839907376550912</v>
      </c>
      <c r="EW134" s="2">
        <f t="shared" si="434"/>
        <v>87.708366000011594</v>
      </c>
      <c r="EX134" s="2">
        <f t="shared" si="434"/>
        <v>88.845183420655133</v>
      </c>
      <c r="EY134" s="2">
        <f t="shared" si="434"/>
        <v>89.646172704093928</v>
      </c>
      <c r="EZ134" s="2">
        <f t="shared" si="434"/>
        <v>89.654551863725885</v>
      </c>
      <c r="FA134" s="2">
        <f t="shared" si="434"/>
        <v>91.075006434546253</v>
      </c>
      <c r="FB134" s="2">
        <f t="shared" si="434"/>
        <v>92.624060880354136</v>
      </c>
      <c r="FC134" s="2">
        <f t="shared" si="434"/>
        <v>95.412358445697606</v>
      </c>
      <c r="FD134" s="2">
        <f t="shared" si="434"/>
        <v>94.449694768657352</v>
      </c>
      <c r="FE134" s="2">
        <f t="shared" si="434"/>
        <v>94.639493127955944</v>
      </c>
      <c r="FG134" s="2">
        <f t="shared" si="306"/>
        <v>0.99805212626721029</v>
      </c>
      <c r="FH134" s="2">
        <f t="shared" si="435"/>
        <v>0.99813340618172375</v>
      </c>
      <c r="FI134" s="2">
        <f t="shared" si="435"/>
        <v>0.99799063959718504</v>
      </c>
      <c r="FJ134" s="2">
        <f t="shared" si="435"/>
        <v>0.99787058371605108</v>
      </c>
      <c r="FK134" s="2">
        <f t="shared" si="435"/>
        <v>0.99788155543677826</v>
      </c>
      <c r="FL134" s="2">
        <f t="shared" si="435"/>
        <v>0.99794425839015577</v>
      </c>
      <c r="FM134" s="2">
        <f t="shared" si="435"/>
        <v>0.99784138393868227</v>
      </c>
      <c r="FN134" s="2">
        <f t="shared" si="435"/>
        <v>0.9976493067971256</v>
      </c>
      <c r="FO134" s="2">
        <f t="shared" si="435"/>
        <v>0.99612002098120522</v>
      </c>
      <c r="FP134" s="2">
        <f t="shared" si="435"/>
        <v>0.99738501106726862</v>
      </c>
      <c r="FQ134" s="2">
        <f t="shared" si="435"/>
        <v>0.9973893957921498</v>
      </c>
      <c r="FR134" s="2">
        <f t="shared" si="435"/>
        <v>0.99774621760293813</v>
      </c>
      <c r="FS134" s="2">
        <f t="shared" si="435"/>
        <v>0.99782213755147464</v>
      </c>
      <c r="FT134" s="2">
        <f t="shared" si="435"/>
        <v>0.99764159006834396</v>
      </c>
      <c r="FU134" s="2">
        <f t="shared" si="435"/>
        <v>0.9972215216161423</v>
      </c>
      <c r="FW134" s="2">
        <f t="shared" si="324"/>
        <v>2.5103572907652007E-2</v>
      </c>
      <c r="FX134" s="2">
        <f t="shared" si="376"/>
        <v>2.7765984168305169E-2</v>
      </c>
      <c r="FY134" s="2">
        <f t="shared" si="377"/>
        <v>3.5631914684531259E-2</v>
      </c>
      <c r="FZ134" s="2">
        <f t="shared" si="378"/>
        <v>3.4590705243560609E-2</v>
      </c>
      <c r="GA134" s="2">
        <f t="shared" si="379"/>
        <v>3.0262131700934988E-2</v>
      </c>
      <c r="GB134" s="2">
        <f t="shared" si="380"/>
        <v>3.1741474850994503E-2</v>
      </c>
      <c r="GC134" s="2">
        <f t="shared" si="381"/>
        <v>3.0919889876706973E-2</v>
      </c>
      <c r="GD134" s="2">
        <f t="shared" si="382"/>
        <v>3.721178577976901E-2</v>
      </c>
      <c r="GE134" s="2">
        <f t="shared" si="383"/>
        <v>2.0148895620844334E-2</v>
      </c>
      <c r="GF134" s="2">
        <f t="shared" si="384"/>
        <v>3.4414232661953391E-2</v>
      </c>
      <c r="GG134" s="2">
        <f t="shared" si="385"/>
        <v>3.0107139204628406E-2</v>
      </c>
      <c r="GH134" s="2">
        <f t="shared" si="386"/>
        <v>3.0620454246175714E-2</v>
      </c>
      <c r="GI134" s="2">
        <f t="shared" si="387"/>
        <v>2.2378953798231811E-2</v>
      </c>
      <c r="GJ134" s="2">
        <f t="shared" si="388"/>
        <v>1.8194120609425577E-2</v>
      </c>
      <c r="GK134" s="2">
        <f t="shared" si="389"/>
        <v>1.7871878674546135E-2</v>
      </c>
      <c r="GM134" s="86">
        <f t="shared" si="325"/>
        <v>2.0791898066217386E-63</v>
      </c>
      <c r="GN134" s="86">
        <f t="shared" si="390"/>
        <v>1.6736006711754367E-146</v>
      </c>
      <c r="GO134" s="86">
        <f t="shared" si="391"/>
        <v>3.5118452125393587E-183</v>
      </c>
      <c r="GP134" s="86">
        <f t="shared" si="392"/>
        <v>3.6619296961552325E-182</v>
      </c>
      <c r="GQ134" s="86">
        <f t="shared" si="393"/>
        <v>2.179801705046934E-201</v>
      </c>
      <c r="GR134" s="86">
        <f t="shared" si="394"/>
        <v>1.1779008244657551E-202</v>
      </c>
      <c r="GS134" s="86">
        <f t="shared" si="395"/>
        <v>1.6057411610369846E-160</v>
      </c>
      <c r="GT134" s="86">
        <f t="shared" si="396"/>
        <v>6.7020263820515214E-163</v>
      </c>
      <c r="GU134" s="86">
        <f t="shared" si="397"/>
        <v>7.4593852543491629E-112</v>
      </c>
      <c r="GV134" s="86">
        <f t="shared" si="398"/>
        <v>2.0563962914109381E-180</v>
      </c>
      <c r="GW134" s="86">
        <f t="shared" si="399"/>
        <v>1.7282118721119248E-179</v>
      </c>
      <c r="GX134" s="86">
        <f t="shared" si="400"/>
        <v>4.4470453786521599E-185</v>
      </c>
      <c r="GY134" s="86">
        <f t="shared" si="401"/>
        <v>1.9435843433036096E-154</v>
      </c>
      <c r="GZ134" s="86">
        <f t="shared" si="402"/>
        <v>6.2901304264233182E-77</v>
      </c>
      <c r="HA134" s="86">
        <f t="shared" si="403"/>
        <v>1.4964468267954299E-79</v>
      </c>
      <c r="HC134" s="86">
        <f t="shared" si="326"/>
        <v>2.2220813871088742E-25</v>
      </c>
      <c r="HD134" s="86">
        <f t="shared" si="404"/>
        <v>3.580269418694389E-51</v>
      </c>
      <c r="HE134" s="86">
        <f t="shared" si="405"/>
        <v>2.6441827608106874E-41</v>
      </c>
      <c r="HF134" s="86">
        <f t="shared" si="406"/>
        <v>1.7929887525952969E-64</v>
      </c>
      <c r="HG134" s="86">
        <f t="shared" si="407"/>
        <v>4.859008354004511E-67</v>
      </c>
      <c r="HH134" s="86">
        <f t="shared" si="408"/>
        <v>9.6491247098702618E-51</v>
      </c>
      <c r="HI134" s="86">
        <f t="shared" si="409"/>
        <v>9.2478557847341212E-84</v>
      </c>
      <c r="HJ134" s="86">
        <f t="shared" si="410"/>
        <v>1.9549210149016803E-82</v>
      </c>
      <c r="HK134" s="86">
        <f t="shared" si="411"/>
        <v>2.6124835343927878E-47</v>
      </c>
      <c r="HL134" s="86">
        <f t="shared" si="412"/>
        <v>2.8489888667967457E-73</v>
      </c>
      <c r="HM134" s="86">
        <f t="shared" si="413"/>
        <v>4.6699351072754198E-52</v>
      </c>
      <c r="HN134" s="86">
        <f t="shared" si="414"/>
        <v>2.269848574184083E-70</v>
      </c>
      <c r="HO134" s="86">
        <f t="shared" si="415"/>
        <v>2.6080987439215147E-50</v>
      </c>
      <c r="HP134" s="86">
        <f t="shared" si="416"/>
        <v>2.5696323421538702E-28</v>
      </c>
      <c r="HQ134" s="86">
        <f t="shared" si="417"/>
        <v>4.0397703234927963E-27</v>
      </c>
      <c r="HS134" s="86">
        <f t="shared" si="327"/>
        <v>2.3549125903001018E-2</v>
      </c>
      <c r="HT134" s="86">
        <f t="shared" si="418"/>
        <v>9.6565177123754078E-2</v>
      </c>
      <c r="HU134" s="86">
        <f t="shared" si="419"/>
        <v>5.7317025957948617E-2</v>
      </c>
      <c r="HV134" s="86">
        <f t="shared" si="420"/>
        <v>5.5441695142327427E-2</v>
      </c>
      <c r="HW134" s="86">
        <f t="shared" si="421"/>
        <v>3.0409370189567735E-2</v>
      </c>
      <c r="HX134" s="86">
        <f t="shared" si="422"/>
        <v>3.6014714533655706E-2</v>
      </c>
      <c r="HY134" s="86">
        <f t="shared" si="423"/>
        <v>2.7462166403010684E-2</v>
      </c>
      <c r="HZ134" s="86">
        <f t="shared" si="424"/>
        <v>5.5162326019603962E-2</v>
      </c>
      <c r="IA134" s="86">
        <f t="shared" si="425"/>
        <v>1.9783196544201974E-3</v>
      </c>
      <c r="IB134" s="86">
        <f t="shared" si="426"/>
        <v>3.6038295382421266E-2</v>
      </c>
      <c r="IC134" s="86">
        <f t="shared" si="427"/>
        <v>2.8727495279127387E-2</v>
      </c>
      <c r="ID134" s="86">
        <f t="shared" si="428"/>
        <v>3.5362230085544517E-2</v>
      </c>
      <c r="IE134" s="86">
        <f t="shared" si="429"/>
        <v>6.088449964270699E-3</v>
      </c>
      <c r="IF134" s="86">
        <f t="shared" si="430"/>
        <v>3.5873972681804173E-2</v>
      </c>
      <c r="IG134" s="86">
        <f t="shared" si="431"/>
        <v>3.5073793696335134E-2</v>
      </c>
      <c r="II134" s="86">
        <f t="shared" si="328"/>
        <v>5.3381820933172365E-27</v>
      </c>
      <c r="IJ134" s="86">
        <f t="shared" si="329"/>
        <v>3.928935776075137E-25</v>
      </c>
      <c r="IK134" s="86">
        <f t="shared" si="330"/>
        <v>3.8555523682320975E-26</v>
      </c>
      <c r="IL134" s="86">
        <f t="shared" si="331"/>
        <v>1.2949950486832645E-30</v>
      </c>
      <c r="IM134" s="86">
        <f t="shared" si="332"/>
        <v>1.729613578608054E-30</v>
      </c>
      <c r="IN134" s="86">
        <f t="shared" si="333"/>
        <v>1.6001746853011349E-27</v>
      </c>
      <c r="IO134" s="86">
        <f t="shared" si="334"/>
        <v>5.425499596006914E-27</v>
      </c>
      <c r="IP134" s="86">
        <f t="shared" si="335"/>
        <v>1.7170801238192542E-27</v>
      </c>
      <c r="IQ134" s="86">
        <f t="shared" si="336"/>
        <v>1.378612092106306E-34</v>
      </c>
      <c r="IR134" s="86">
        <f t="shared" si="337"/>
        <v>2.0110363949336868E-29</v>
      </c>
      <c r="IS134" s="86">
        <f t="shared" si="338"/>
        <v>1.8951673246379773E-30</v>
      </c>
      <c r="IT134" s="86">
        <f t="shared" si="339"/>
        <v>1.0797935476103795E-30</v>
      </c>
      <c r="IU134" s="86">
        <f t="shared" si="340"/>
        <v>5.440960567026848E-34</v>
      </c>
      <c r="IV134" s="86">
        <f t="shared" si="341"/>
        <v>8.6481223543254762E-25</v>
      </c>
      <c r="IW134" s="86">
        <f t="shared" si="342"/>
        <v>2.5634276253139886E-18</v>
      </c>
      <c r="IY134" s="86">
        <f t="shared" si="343"/>
        <v>2.3549125903001018E-2</v>
      </c>
      <c r="IZ134" s="86">
        <f t="shared" si="344"/>
        <v>9.6565177123754078E-2</v>
      </c>
      <c r="JA134" s="86">
        <f t="shared" si="345"/>
        <v>5.7317025957948617E-2</v>
      </c>
      <c r="JB134" s="86">
        <f t="shared" si="346"/>
        <v>5.5441695142327427E-2</v>
      </c>
      <c r="JC134" s="86">
        <f t="shared" si="347"/>
        <v>3.0409370189567735E-2</v>
      </c>
      <c r="JD134" s="86">
        <f t="shared" si="348"/>
        <v>3.6014714533655706E-2</v>
      </c>
      <c r="JE134" s="86">
        <f t="shared" si="349"/>
        <v>2.7462166403010684E-2</v>
      </c>
      <c r="JF134" s="86">
        <f t="shared" si="350"/>
        <v>5.5162326019603962E-2</v>
      </c>
      <c r="JG134" s="86">
        <f t="shared" si="351"/>
        <v>1.9783196544201974E-3</v>
      </c>
      <c r="JH134" s="86">
        <f t="shared" si="352"/>
        <v>3.6038295382421266E-2</v>
      </c>
      <c r="JI134" s="86">
        <f t="shared" si="353"/>
        <v>2.8727495279127387E-2</v>
      </c>
      <c r="JJ134" s="86">
        <f t="shared" si="354"/>
        <v>3.5362230085544517E-2</v>
      </c>
      <c r="JK134" s="86">
        <f t="shared" si="355"/>
        <v>6.088449964270699E-3</v>
      </c>
      <c r="JL134" s="86">
        <f t="shared" si="356"/>
        <v>3.5873972681804173E-2</v>
      </c>
      <c r="JM134" s="86">
        <f t="shared" si="357"/>
        <v>3.5073793696335134E-2</v>
      </c>
    </row>
    <row r="135" spans="2:273" x14ac:dyDescent="0.25">
      <c r="B135" s="2">
        <v>108</v>
      </c>
      <c r="C135" s="37">
        <v>89.022999999999996</v>
      </c>
      <c r="D135" s="37">
        <v>87.697999999999993</v>
      </c>
      <c r="E135" s="37">
        <v>86.05</v>
      </c>
      <c r="F135" s="37">
        <v>87.95</v>
      </c>
      <c r="G135" s="37">
        <v>86.122</v>
      </c>
      <c r="H135" s="37">
        <v>89.584999999999994</v>
      </c>
      <c r="I135" s="37">
        <v>86.659000000000006</v>
      </c>
      <c r="J135" s="37">
        <v>90.122</v>
      </c>
      <c r="K135" s="37">
        <v>89.366</v>
      </c>
      <c r="L135" s="37">
        <v>91.837000000000003</v>
      </c>
      <c r="M135" s="37">
        <v>92.5</v>
      </c>
      <c r="N135" s="37">
        <v>93.856999999999999</v>
      </c>
      <c r="O135" s="37">
        <v>96.974000000000004</v>
      </c>
      <c r="P135" s="37">
        <v>99.275000000000006</v>
      </c>
      <c r="Q135" s="37">
        <v>111.5</v>
      </c>
      <c r="S135" s="4">
        <f t="shared" si="229"/>
        <v>87.766064593829412</v>
      </c>
      <c r="T135" s="4">
        <f t="shared" si="230"/>
        <v>88.246506161592293</v>
      </c>
      <c r="U135" s="4">
        <f t="shared" si="231"/>
        <v>87.834884807471468</v>
      </c>
      <c r="V135" s="4">
        <f t="shared" si="232"/>
        <v>89.076770420393359</v>
      </c>
      <c r="W135" s="4">
        <f t="shared" si="233"/>
        <v>88.99314174326949</v>
      </c>
      <c r="X135" s="4">
        <f t="shared" si="234"/>
        <v>90.833282815633396</v>
      </c>
      <c r="Y135" s="4">
        <f t="shared" si="235"/>
        <v>90.145080315823336</v>
      </c>
      <c r="Z135" s="4">
        <f t="shared" si="236"/>
        <v>92.612164900573177</v>
      </c>
      <c r="AA135" s="4">
        <f t="shared" si="237"/>
        <v>89.92802720329658</v>
      </c>
      <c r="AB135" s="4">
        <f t="shared" si="238"/>
        <v>93.620335418110429</v>
      </c>
      <c r="AC135" s="4">
        <f t="shared" si="239"/>
        <v>94.950361610568848</v>
      </c>
      <c r="AD135" s="4">
        <f t="shared" si="240"/>
        <v>96.798864565813815</v>
      </c>
      <c r="AE135" s="4">
        <f t="shared" si="241"/>
        <v>96.624712710507595</v>
      </c>
      <c r="AF135" s="4">
        <f t="shared" si="242"/>
        <v>101.59079492336198</v>
      </c>
      <c r="AG135" s="4">
        <f t="shared" si="243"/>
        <v>110.55794707835878</v>
      </c>
      <c r="AI135" s="4">
        <f t="shared" si="244"/>
        <v>1.2569354061705837</v>
      </c>
      <c r="AJ135" s="4">
        <f t="shared" si="245"/>
        <v>-0.54850616159230015</v>
      </c>
      <c r="AK135" s="4">
        <f t="shared" si="246"/>
        <v>-1.7848848074714709</v>
      </c>
      <c r="AL135" s="4">
        <f t="shared" si="247"/>
        <v>-1.1267704203933562</v>
      </c>
      <c r="AM135" s="4">
        <f t="shared" si="248"/>
        <v>-2.8711417432694901</v>
      </c>
      <c r="AN135" s="4">
        <f t="shared" si="249"/>
        <v>-1.2482828156334023</v>
      </c>
      <c r="AO135" s="4">
        <f t="shared" si="250"/>
        <v>-3.4860803158233296</v>
      </c>
      <c r="AP135" s="4">
        <f t="shared" si="251"/>
        <v>-2.490164900573177</v>
      </c>
      <c r="AQ135" s="4">
        <f t="shared" si="252"/>
        <v>-0.56202720329658007</v>
      </c>
      <c r="AR135" s="4">
        <f t="shared" si="253"/>
        <v>-1.7833354181104255</v>
      </c>
      <c r="AS135" s="4">
        <f t="shared" si="254"/>
        <v>-2.4503616105688479</v>
      </c>
      <c r="AT135" s="4">
        <f t="shared" si="255"/>
        <v>-2.9418645658138161</v>
      </c>
      <c r="AU135" s="4">
        <f t="shared" si="256"/>
        <v>0.34928728949240906</v>
      </c>
      <c r="AV135" s="4">
        <f t="shared" si="432"/>
        <v>-2.3157949233619775</v>
      </c>
      <c r="AW135" s="4">
        <f t="shared" si="432"/>
        <v>0.94205292164122056</v>
      </c>
      <c r="AY135" s="2">
        <f t="shared" si="308"/>
        <v>87.766064593829412</v>
      </c>
      <c r="AZ135" s="2">
        <f t="shared" si="359"/>
        <v>87.398409008384149</v>
      </c>
      <c r="BA135" s="2">
        <f t="shared" si="360"/>
        <v>86.827469718718419</v>
      </c>
      <c r="BB135" s="2">
        <f t="shared" si="361"/>
        <v>86.906092898992668</v>
      </c>
      <c r="BC135" s="2">
        <f t="shared" si="362"/>
        <v>87.161531699790544</v>
      </c>
      <c r="BD135" s="2">
        <f t="shared" si="363"/>
        <v>88.261059279446101</v>
      </c>
      <c r="BE135" s="2">
        <f t="shared" si="364"/>
        <v>87.807803902681968</v>
      </c>
      <c r="BF135" s="2">
        <f t="shared" si="365"/>
        <v>88.278018802374731</v>
      </c>
      <c r="BG135" s="2">
        <f t="shared" si="366"/>
        <v>89.569945030807673</v>
      </c>
      <c r="BH135" s="2">
        <f t="shared" si="367"/>
        <v>89.770254988510914</v>
      </c>
      <c r="BI135" s="2">
        <f t="shared" si="368"/>
        <v>91.025156234491206</v>
      </c>
      <c r="BJ135" s="2">
        <f t="shared" si="369"/>
        <v>92.314642615422073</v>
      </c>
      <c r="BK135" s="2">
        <f t="shared" si="370"/>
        <v>95.28684067055346</v>
      </c>
      <c r="BL135" s="2">
        <f t="shared" si="371"/>
        <v>94.628850780526065</v>
      </c>
      <c r="BM135" s="2">
        <f t="shared" si="372"/>
        <v>94.952882807893928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>
        <f t="shared" si="317"/>
        <v>89.366</v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>
        <f t="shared" si="281"/>
        <v>89.366</v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113.14326255060729</v>
      </c>
      <c r="DL135" s="2">
        <f t="shared" si="433"/>
        <v>122.61267780026992</v>
      </c>
      <c r="DM135" s="2">
        <f t="shared" si="433"/>
        <v>116.29454502814257</v>
      </c>
      <c r="DN135" s="2">
        <f t="shared" si="433"/>
        <v>122.24668621013132</v>
      </c>
      <c r="DO135" s="2">
        <f t="shared" si="433"/>
        <v>118.75819774859283</v>
      </c>
      <c r="DP135" s="2">
        <f t="shared" si="433"/>
        <v>120.82767495309569</v>
      </c>
      <c r="DQ135" s="2">
        <f t="shared" si="433"/>
        <v>113.75336210131331</v>
      </c>
      <c r="DR135" s="2">
        <f t="shared" si="433"/>
        <v>117.37022901849221</v>
      </c>
      <c r="DS135" s="2">
        <f t="shared" si="433"/>
        <v>117.86384446529081</v>
      </c>
      <c r="DT135" s="2">
        <f t="shared" si="433"/>
        <v>114.9238175890176</v>
      </c>
      <c r="DU135" s="2">
        <f t="shared" si="433"/>
        <v>106.5750176168071</v>
      </c>
      <c r="DV135" s="2">
        <f t="shared" si="433"/>
        <v>113.36747010796222</v>
      </c>
      <c r="DW135" s="2">
        <f t="shared" si="433"/>
        <v>114.75532307692306</v>
      </c>
      <c r="DX135" s="2">
        <f t="shared" si="433"/>
        <v>110.78745614035087</v>
      </c>
      <c r="DY135" s="2">
        <f t="shared" si="433"/>
        <v>101.55002100840336</v>
      </c>
      <c r="EA135" s="2">
        <f t="shared" si="228"/>
        <v>87.721061919504663</v>
      </c>
      <c r="EB135" s="2">
        <f t="shared" si="290"/>
        <v>87.333986856334747</v>
      </c>
      <c r="EC135" s="2">
        <f t="shared" si="291"/>
        <v>86.770962486220085</v>
      </c>
      <c r="ED135" s="2">
        <f t="shared" si="292"/>
        <v>86.824732087373491</v>
      </c>
      <c r="EE135" s="2">
        <f t="shared" si="293"/>
        <v>87.087296354781188</v>
      </c>
      <c r="EF135" s="2">
        <f t="shared" si="294"/>
        <v>88.181093872756009</v>
      </c>
      <c r="EG135" s="2">
        <f t="shared" si="295"/>
        <v>87.762488444722052</v>
      </c>
      <c r="EH135" s="2">
        <f t="shared" si="296"/>
        <v>88.195335031566586</v>
      </c>
      <c r="EI135" s="2">
        <f t="shared" si="297"/>
        <v>89.468492978817153</v>
      </c>
      <c r="EJ135" s="2">
        <f t="shared" si="298"/>
        <v>89.717227374503409</v>
      </c>
      <c r="EK135" s="2">
        <f t="shared" si="299"/>
        <v>90.990042277407639</v>
      </c>
      <c r="EL135" s="2">
        <f t="shared" si="300"/>
        <v>92.263509111244957</v>
      </c>
      <c r="EM135" s="2">
        <f t="shared" si="301"/>
        <v>95.24728830840219</v>
      </c>
      <c r="EN135" s="2">
        <f t="shared" si="302"/>
        <v>94.599905017105783</v>
      </c>
      <c r="EO135" s="2">
        <f t="shared" si="303"/>
        <v>94.944580459540234</v>
      </c>
      <c r="EQ135" s="2">
        <f t="shared" si="304"/>
        <v>87.714974732517888</v>
      </c>
      <c r="ER135" s="2">
        <f t="shared" si="434"/>
        <v>87.477431428876628</v>
      </c>
      <c r="ES135" s="2">
        <f t="shared" si="434"/>
        <v>86.83244769935412</v>
      </c>
      <c r="ET135" s="2">
        <f t="shared" si="434"/>
        <v>87.156903786137477</v>
      </c>
      <c r="EU135" s="2">
        <f t="shared" si="434"/>
        <v>87.481259842167574</v>
      </c>
      <c r="EV135" s="2">
        <f t="shared" si="434"/>
        <v>88.721379670569178</v>
      </c>
      <c r="EW135" s="2">
        <f t="shared" si="434"/>
        <v>87.589067288144435</v>
      </c>
      <c r="EX135" s="2">
        <f t="shared" si="434"/>
        <v>88.690318171549904</v>
      </c>
      <c r="EY135" s="2">
        <f t="shared" si="434"/>
        <v>89.511052292298103</v>
      </c>
      <c r="EZ135" s="2">
        <f t="shared" si="434"/>
        <v>89.528409169917708</v>
      </c>
      <c r="FA135" s="2">
        <f t="shared" si="434"/>
        <v>90.929256854401601</v>
      </c>
      <c r="FB135" s="2">
        <f t="shared" si="434"/>
        <v>92.494908072520815</v>
      </c>
      <c r="FC135" s="2">
        <f t="shared" si="434"/>
        <v>95.279855392046159</v>
      </c>
      <c r="FD135" s="2">
        <f t="shared" si="434"/>
        <v>94.304683300082431</v>
      </c>
      <c r="FE135" s="2">
        <f t="shared" si="434"/>
        <v>94.513143153257786</v>
      </c>
      <c r="FG135" s="2">
        <f t="shared" si="306"/>
        <v>0.9982232135154101</v>
      </c>
      <c r="FH135" s="2">
        <f t="shared" si="435"/>
        <v>0.99829736656450219</v>
      </c>
      <c r="FI135" s="2">
        <f t="shared" si="435"/>
        <v>0.99816711747528275</v>
      </c>
      <c r="FJ135" s="2">
        <f t="shared" si="435"/>
        <v>0.99805758532594091</v>
      </c>
      <c r="FK135" s="2">
        <f t="shared" si="435"/>
        <v>0.99806759539524159</v>
      </c>
      <c r="FL135" s="2">
        <f t="shared" si="435"/>
        <v>0.99812480217753918</v>
      </c>
      <c r="FM135" s="2">
        <f t="shared" si="435"/>
        <v>0.99803094476192733</v>
      </c>
      <c r="FN135" s="2">
        <f t="shared" si="435"/>
        <v>0.99785569880132086</v>
      </c>
      <c r="FO135" s="2">
        <f t="shared" si="435"/>
        <v>0.99646020860741946</v>
      </c>
      <c r="FP135" s="2">
        <f t="shared" si="435"/>
        <v>0.99761455287940004</v>
      </c>
      <c r="FQ135" s="2">
        <f t="shared" si="435"/>
        <v>0.99761855363533758</v>
      </c>
      <c r="FR135" s="2">
        <f t="shared" si="435"/>
        <v>0.99794411832568064</v>
      </c>
      <c r="FS135" s="2">
        <f t="shared" si="435"/>
        <v>0.99801338514871407</v>
      </c>
      <c r="FT135" s="2">
        <f t="shared" si="435"/>
        <v>0.99784865814403323</v>
      </c>
      <c r="FU135" s="2">
        <f t="shared" si="435"/>
        <v>0.99746537794279211</v>
      </c>
      <c r="FW135" s="2">
        <f t="shared" si="324"/>
        <v>2.7459016045166144E-2</v>
      </c>
      <c r="FX135" s="2">
        <f t="shared" si="376"/>
        <v>3.0363458236692346E-2</v>
      </c>
      <c r="FY135" s="2">
        <f t="shared" si="377"/>
        <v>3.8935767937864255E-2</v>
      </c>
      <c r="FZ135" s="2">
        <f t="shared" si="378"/>
        <v>3.7801800075132001E-2</v>
      </c>
      <c r="GA135" s="2">
        <f t="shared" si="379"/>
        <v>3.3085170926822512E-2</v>
      </c>
      <c r="GB135" s="2">
        <f t="shared" si="380"/>
        <v>3.4697578602525855E-2</v>
      </c>
      <c r="GC135" s="2">
        <f t="shared" si="381"/>
        <v>3.3802150045399E-2</v>
      </c>
      <c r="GD135" s="2">
        <f t="shared" si="382"/>
        <v>4.0655951758932753E-2</v>
      </c>
      <c r="GE135" s="2">
        <f t="shared" si="383"/>
        <v>2.2049961163378089E-2</v>
      </c>
      <c r="GF135" s="2">
        <f t="shared" si="384"/>
        <v>3.7609583543187393E-2</v>
      </c>
      <c r="GG135" s="2">
        <f t="shared" si="385"/>
        <v>3.2916210545992593E-2</v>
      </c>
      <c r="GH135" s="2">
        <f t="shared" si="386"/>
        <v>3.3475766121415486E-2</v>
      </c>
      <c r="GI135" s="2">
        <f t="shared" si="387"/>
        <v>2.4485169425865507E-2</v>
      </c>
      <c r="GJ135" s="2">
        <f t="shared" si="388"/>
        <v>1.9914499908880865E-2</v>
      </c>
      <c r="GK135" s="2">
        <f t="shared" si="389"/>
        <v>1.9562394897549139E-2</v>
      </c>
      <c r="GM135" s="86">
        <f t="shared" si="325"/>
        <v>5.2466892344376449E-66</v>
      </c>
      <c r="GN135" s="86">
        <f t="shared" si="390"/>
        <v>1.2098164281411737E-152</v>
      </c>
      <c r="GO135" s="86">
        <f t="shared" si="391"/>
        <v>7.6581646597507156E-191</v>
      </c>
      <c r="GP135" s="86">
        <f t="shared" si="392"/>
        <v>1.1320133875829792E-189</v>
      </c>
      <c r="GQ135" s="86">
        <f t="shared" si="393"/>
        <v>9.5632745227600673E-210</v>
      </c>
      <c r="GR135" s="86">
        <f t="shared" si="394"/>
        <v>5.0962525384611869E-211</v>
      </c>
      <c r="GS135" s="86">
        <f t="shared" si="395"/>
        <v>2.8658152647076927E-167</v>
      </c>
      <c r="GT135" s="86">
        <f t="shared" si="396"/>
        <v>1.212459093447188E-169</v>
      </c>
      <c r="GU135" s="86">
        <f t="shared" si="397"/>
        <v>3.4689442135430743E-117</v>
      </c>
      <c r="GV135" s="86">
        <f t="shared" si="398"/>
        <v>5.6145420108401356E-188</v>
      </c>
      <c r="GW135" s="86">
        <f t="shared" si="399"/>
        <v>4.0534441681855041E-187</v>
      </c>
      <c r="GX135" s="86">
        <f t="shared" si="400"/>
        <v>1.0318153744631832E-192</v>
      </c>
      <c r="GY135" s="86">
        <f t="shared" si="401"/>
        <v>6.2572349884379139E-161</v>
      </c>
      <c r="GZ135" s="86">
        <f t="shared" si="402"/>
        <v>3.9332223560732307E-80</v>
      </c>
      <c r="HA135" s="86">
        <f t="shared" si="403"/>
        <v>7.8804601433683774E-83</v>
      </c>
      <c r="HC135" s="86">
        <f t="shared" si="326"/>
        <v>3.0497235493852688E-27</v>
      </c>
      <c r="HD135" s="86">
        <f t="shared" si="404"/>
        <v>4.6036079536233835E-55</v>
      </c>
      <c r="HE135" s="86">
        <f t="shared" si="405"/>
        <v>2.4934502646915534E-44</v>
      </c>
      <c r="HF135" s="86">
        <f t="shared" si="406"/>
        <v>3.9668834691289297E-69</v>
      </c>
      <c r="HG135" s="86">
        <f t="shared" si="407"/>
        <v>4.9182581485156789E-72</v>
      </c>
      <c r="HH135" s="86">
        <f t="shared" si="408"/>
        <v>1.8421085458204832E-54</v>
      </c>
      <c r="HI135" s="86">
        <f t="shared" si="409"/>
        <v>3.4443334622237801E-90</v>
      </c>
      <c r="HJ135" s="86">
        <f t="shared" si="410"/>
        <v>1.6364634935278927E-88</v>
      </c>
      <c r="HK135" s="86">
        <f t="shared" si="411"/>
        <v>8.3965292494083682E-52</v>
      </c>
      <c r="HL135" s="86">
        <f t="shared" si="412"/>
        <v>1.0559692440645908E-78</v>
      </c>
      <c r="HM135" s="86">
        <f t="shared" si="413"/>
        <v>5.380708226326942E-56</v>
      </c>
      <c r="HN135" s="86">
        <f t="shared" si="414"/>
        <v>1.442296648638013E-75</v>
      </c>
      <c r="HO135" s="86">
        <f t="shared" si="415"/>
        <v>2.5648318765867248E-54</v>
      </c>
      <c r="HP135" s="86">
        <f t="shared" si="416"/>
        <v>1.5767897047823191E-30</v>
      </c>
      <c r="HQ135" s="86">
        <f t="shared" si="417"/>
        <v>3.57923067633144E-29</v>
      </c>
      <c r="HS135" s="86">
        <f t="shared" si="327"/>
        <v>3.8045619857667023E-2</v>
      </c>
      <c r="HT135" s="86">
        <f t="shared" si="418"/>
        <v>0.1365612359969989</v>
      </c>
      <c r="HU135" s="86">
        <f t="shared" si="419"/>
        <v>8.8773370315762892E-2</v>
      </c>
      <c r="HV135" s="86">
        <f t="shared" si="420"/>
        <v>8.8981141409439218E-2</v>
      </c>
      <c r="HW135" s="86">
        <f t="shared" si="421"/>
        <v>5.084353822936627E-2</v>
      </c>
      <c r="HX135" s="86">
        <f t="shared" si="422"/>
        <v>5.8168297004989253E-2</v>
      </c>
      <c r="HY135" s="86">
        <f t="shared" si="423"/>
        <v>4.505756898164983E-2</v>
      </c>
      <c r="HZ135" s="86">
        <f t="shared" si="424"/>
        <v>8.7267759508693185E-2</v>
      </c>
      <c r="IA135" s="86">
        <f t="shared" si="425"/>
        <v>3.9434360800191682E-3</v>
      </c>
      <c r="IB135" s="86">
        <f t="shared" si="426"/>
        <v>5.9868644452127924E-2</v>
      </c>
      <c r="IC135" s="86">
        <f t="shared" si="427"/>
        <v>4.8232413074063327E-2</v>
      </c>
      <c r="ID135" s="86">
        <f t="shared" si="428"/>
        <v>5.8483067108553458E-2</v>
      </c>
      <c r="IE135" s="86">
        <f t="shared" si="429"/>
        <v>1.1408681849627782E-2</v>
      </c>
      <c r="IF135" s="86">
        <f t="shared" si="430"/>
        <v>5.0171600984465561E-2</v>
      </c>
      <c r="IG135" s="86">
        <f t="shared" si="431"/>
        <v>4.93304714071739E-2</v>
      </c>
      <c r="II135" s="86">
        <f t="shared" si="328"/>
        <v>9.7235568997161471E-26</v>
      </c>
      <c r="IJ135" s="86">
        <f t="shared" si="329"/>
        <v>6.2559106565251415E-24</v>
      </c>
      <c r="IK135" s="86">
        <f t="shared" si="330"/>
        <v>8.6238363811451201E-25</v>
      </c>
      <c r="IL135" s="86">
        <f t="shared" si="331"/>
        <v>4.9181662048736774E-29</v>
      </c>
      <c r="IM135" s="86">
        <f t="shared" si="332"/>
        <v>5.6083579492840677E-29</v>
      </c>
      <c r="IN135" s="86">
        <f t="shared" si="333"/>
        <v>3.8022117966236467E-26</v>
      </c>
      <c r="IO135" s="86">
        <f t="shared" si="334"/>
        <v>1.1800316040095713E-25</v>
      </c>
      <c r="IP135" s="86">
        <f t="shared" si="335"/>
        <v>4.76018026032513E-26</v>
      </c>
      <c r="IQ135" s="86">
        <f t="shared" si="336"/>
        <v>4.7945192131409351E-33</v>
      </c>
      <c r="IR135" s="86">
        <f t="shared" si="337"/>
        <v>6.5473208609267192E-28</v>
      </c>
      <c r="IS135" s="86">
        <f t="shared" si="338"/>
        <v>6.0841249241338434E-29</v>
      </c>
      <c r="IT135" s="86">
        <f t="shared" si="339"/>
        <v>3.6320435873179017E-29</v>
      </c>
      <c r="IU135" s="86">
        <f t="shared" si="340"/>
        <v>1.9573747864345196E-32</v>
      </c>
      <c r="IV135" s="86">
        <f t="shared" si="341"/>
        <v>9.8760710973285588E-24</v>
      </c>
      <c r="IW135" s="86">
        <f t="shared" si="342"/>
        <v>1.4814505223114719E-17</v>
      </c>
      <c r="IY135" s="86">
        <f t="shared" si="343"/>
        <v>3.8045619857667023E-2</v>
      </c>
      <c r="IZ135" s="86">
        <f t="shared" si="344"/>
        <v>0.1365612359969989</v>
      </c>
      <c r="JA135" s="86">
        <f t="shared" si="345"/>
        <v>8.8773370315762892E-2</v>
      </c>
      <c r="JB135" s="86">
        <f t="shared" si="346"/>
        <v>8.8981141409439218E-2</v>
      </c>
      <c r="JC135" s="86">
        <f t="shared" si="347"/>
        <v>5.084353822936627E-2</v>
      </c>
      <c r="JD135" s="86">
        <f t="shared" si="348"/>
        <v>5.8168297004989253E-2</v>
      </c>
      <c r="JE135" s="86">
        <f t="shared" si="349"/>
        <v>4.505756898164983E-2</v>
      </c>
      <c r="JF135" s="86">
        <f t="shared" si="350"/>
        <v>8.7267759508693185E-2</v>
      </c>
      <c r="JG135" s="86">
        <f t="shared" si="351"/>
        <v>3.9434360800191682E-3</v>
      </c>
      <c r="JH135" s="86">
        <f t="shared" si="352"/>
        <v>5.9868644452127924E-2</v>
      </c>
      <c r="JI135" s="86">
        <f t="shared" si="353"/>
        <v>4.8232413074063327E-2</v>
      </c>
      <c r="JJ135" s="86">
        <f t="shared" si="354"/>
        <v>5.8483067108553458E-2</v>
      </c>
      <c r="JK135" s="86">
        <f t="shared" si="355"/>
        <v>1.1408681849627782E-2</v>
      </c>
      <c r="JL135" s="86">
        <f t="shared" si="356"/>
        <v>5.0171600984465561E-2</v>
      </c>
      <c r="JM135" s="86">
        <f t="shared" si="357"/>
        <v>4.9330471407173913E-2</v>
      </c>
    </row>
    <row r="136" spans="2:273" x14ac:dyDescent="0.25">
      <c r="B136" s="2">
        <v>109</v>
      </c>
      <c r="C136" s="37">
        <v>88.022999999999996</v>
      </c>
      <c r="D136" s="37">
        <v>89.488</v>
      </c>
      <c r="E136" s="37">
        <v>87.974999999999994</v>
      </c>
      <c r="F136" s="37">
        <v>91.25</v>
      </c>
      <c r="G136" s="37">
        <v>90.366</v>
      </c>
      <c r="H136" s="37">
        <v>89.634</v>
      </c>
      <c r="I136" s="37">
        <v>89.39</v>
      </c>
      <c r="J136" s="37">
        <v>95.537000000000006</v>
      </c>
      <c r="K136" s="37">
        <v>90.268000000000001</v>
      </c>
      <c r="L136" s="37">
        <v>95.906999999999996</v>
      </c>
      <c r="M136" s="37">
        <v>95.643000000000001</v>
      </c>
      <c r="N136" s="37">
        <v>98.5</v>
      </c>
      <c r="O136" s="37">
        <v>97.710999999999999</v>
      </c>
      <c r="P136" s="37">
        <v>103.72499999999999</v>
      </c>
      <c r="Q136" s="37">
        <v>118.4</v>
      </c>
      <c r="S136" s="4">
        <f t="shared" si="229"/>
        <v>87.61408108357918</v>
      </c>
      <c r="T136" s="4">
        <f t="shared" si="230"/>
        <v>88.286539801996184</v>
      </c>
      <c r="U136" s="4">
        <f t="shared" si="231"/>
        <v>88.043338545388579</v>
      </c>
      <c r="V136" s="4">
        <f t="shared" si="232"/>
        <v>89.729711419723685</v>
      </c>
      <c r="W136" s="4">
        <f t="shared" si="233"/>
        <v>89.667910312227065</v>
      </c>
      <c r="X136" s="4">
        <f t="shared" si="234"/>
        <v>91.730690760340948</v>
      </c>
      <c r="Y136" s="4">
        <f t="shared" si="235"/>
        <v>91.07739224931899</v>
      </c>
      <c r="Z136" s="4">
        <f t="shared" si="236"/>
        <v>93.993699732345306</v>
      </c>
      <c r="AA136" s="4">
        <f t="shared" si="237"/>
        <v>90.061454992826214</v>
      </c>
      <c r="AB136" s="4">
        <f t="shared" si="238"/>
        <v>95.187769512023578</v>
      </c>
      <c r="AC136" s="4">
        <f t="shared" si="239"/>
        <v>96.626452742368883</v>
      </c>
      <c r="AD136" s="4">
        <f t="shared" si="240"/>
        <v>98.598613410396226</v>
      </c>
      <c r="AE136" s="4">
        <f t="shared" si="241"/>
        <v>97.377096234041105</v>
      </c>
      <c r="AF136" s="4">
        <f t="shared" si="242"/>
        <v>103.58845750108495</v>
      </c>
      <c r="AG136" s="4">
        <f t="shared" si="243"/>
        <v>115.25890240909936</v>
      </c>
      <c r="AI136" s="4">
        <f t="shared" si="244"/>
        <v>0.40891891642081646</v>
      </c>
      <c r="AJ136" s="4">
        <f t="shared" si="245"/>
        <v>1.2014601980038151</v>
      </c>
      <c r="AK136" s="4">
        <f t="shared" si="246"/>
        <v>-6.8338545388584748E-2</v>
      </c>
      <c r="AL136" s="4">
        <f t="shared" si="247"/>
        <v>1.5202885802763149</v>
      </c>
      <c r="AM136" s="4">
        <f t="shared" si="248"/>
        <v>0.69808968777293501</v>
      </c>
      <c r="AN136" s="4">
        <f t="shared" si="249"/>
        <v>-2.0966907603409481</v>
      </c>
      <c r="AO136" s="4">
        <f t="shared" si="250"/>
        <v>-1.6873922493189895</v>
      </c>
      <c r="AP136" s="4">
        <f t="shared" si="251"/>
        <v>1.5433002676547005</v>
      </c>
      <c r="AQ136" s="4">
        <f t="shared" si="252"/>
        <v>0.2065450071737871</v>
      </c>
      <c r="AR136" s="4">
        <f t="shared" si="253"/>
        <v>0.71923048797641798</v>
      </c>
      <c r="AS136" s="4">
        <f t="shared" si="254"/>
        <v>-0.98345274236888258</v>
      </c>
      <c r="AT136" s="4">
        <f t="shared" si="255"/>
        <v>-9.8613410396225731E-2</v>
      </c>
      <c r="AU136" s="4">
        <f t="shared" si="256"/>
        <v>0.33390376595889393</v>
      </c>
      <c r="AV136" s="4">
        <f t="shared" si="432"/>
        <v>0.13654249891504833</v>
      </c>
      <c r="AW136" s="4">
        <f t="shared" si="432"/>
        <v>3.1410975909006424</v>
      </c>
      <c r="AY136" s="2">
        <f t="shared" si="308"/>
        <v>87.61408108357918</v>
      </c>
      <c r="AZ136" s="2">
        <f t="shared" si="359"/>
        <v>87.235464684534008</v>
      </c>
      <c r="BA136" s="2">
        <f t="shared" si="360"/>
        <v>86.688824262306809</v>
      </c>
      <c r="BB136" s="2">
        <f t="shared" si="361"/>
        <v>86.751327693138208</v>
      </c>
      <c r="BC136" s="2">
        <f t="shared" si="362"/>
        <v>87.002135129087662</v>
      </c>
      <c r="BD136" s="2">
        <f t="shared" si="363"/>
        <v>88.094051504778221</v>
      </c>
      <c r="BE136" s="2">
        <f t="shared" si="364"/>
        <v>87.698013898819084</v>
      </c>
      <c r="BF136" s="2">
        <f t="shared" si="365"/>
        <v>88.087381847627796</v>
      </c>
      <c r="BG136" s="2">
        <f t="shared" si="366"/>
        <v>89.4204648466756</v>
      </c>
      <c r="BH136" s="2">
        <f t="shared" si="367"/>
        <v>89.655805558019267</v>
      </c>
      <c r="BI136" s="2">
        <f t="shared" si="368"/>
        <v>90.883023181894856</v>
      </c>
      <c r="BJ136" s="2">
        <f t="shared" si="369"/>
        <v>92.165072902087388</v>
      </c>
      <c r="BK136" s="2">
        <f t="shared" si="370"/>
        <v>95.148655245832302</v>
      </c>
      <c r="BL136" s="2">
        <f t="shared" si="371"/>
        <v>94.526255548997469</v>
      </c>
      <c r="BM136" s="2">
        <f t="shared" si="372"/>
        <v>94.855555943662708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>
        <f t="shared" si="317"/>
        <v>90.268000000000001</v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>
        <f t="shared" si="281"/>
        <v>90.268000000000001</v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113.25804251012147</v>
      </c>
      <c r="DL136" s="2">
        <f t="shared" si="433"/>
        <v>122.84136504723348</v>
      </c>
      <c r="DM136" s="2">
        <f t="shared" si="433"/>
        <v>116.46340994371479</v>
      </c>
      <c r="DN136" s="2">
        <f t="shared" si="433"/>
        <v>122.48537757973733</v>
      </c>
      <c r="DO136" s="2">
        <f t="shared" si="433"/>
        <v>118.95245450281423</v>
      </c>
      <c r="DP136" s="2">
        <f t="shared" si="433"/>
        <v>121.03795009380863</v>
      </c>
      <c r="DQ136" s="2">
        <f t="shared" si="433"/>
        <v>113.89842579737335</v>
      </c>
      <c r="DR136" s="2">
        <f t="shared" si="433"/>
        <v>117.5467610241821</v>
      </c>
      <c r="DS136" s="2">
        <f t="shared" si="433"/>
        <v>118.05527476547843</v>
      </c>
      <c r="DT136" s="2">
        <f t="shared" si="433"/>
        <v>115.06584435864437</v>
      </c>
      <c r="DU136" s="2">
        <f t="shared" si="433"/>
        <v>106.59511631469528</v>
      </c>
      <c r="DV136" s="2">
        <f t="shared" si="433"/>
        <v>113.4488480431849</v>
      </c>
      <c r="DW136" s="2">
        <f t="shared" si="433"/>
        <v>114.84460384615383</v>
      </c>
      <c r="DX136" s="2">
        <f t="shared" si="433"/>
        <v>110.88413630229419</v>
      </c>
      <c r="DY136" s="2">
        <f t="shared" si="433"/>
        <v>101.49768907563025</v>
      </c>
      <c r="EA136" s="2">
        <f t="shared" si="228"/>
        <v>87.572661506707959</v>
      </c>
      <c r="EB136" s="2">
        <f t="shared" si="290"/>
        <v>87.174833250145582</v>
      </c>
      <c r="EC136" s="2">
        <f t="shared" si="291"/>
        <v>86.636139031191234</v>
      </c>
      <c r="ED136" s="2">
        <f t="shared" si="292"/>
        <v>86.672991241543428</v>
      </c>
      <c r="EE136" s="2">
        <f t="shared" si="293"/>
        <v>86.93021614932178</v>
      </c>
      <c r="EF136" s="2">
        <f t="shared" si="294"/>
        <v>88.015287409596567</v>
      </c>
      <c r="EG136" s="2">
        <f t="shared" si="295"/>
        <v>87.657830418488444</v>
      </c>
      <c r="EH136" s="2">
        <f t="shared" si="296"/>
        <v>88.006094729114665</v>
      </c>
      <c r="EI136" s="2">
        <f t="shared" si="297"/>
        <v>89.3264973750872</v>
      </c>
      <c r="EJ136" s="2">
        <f t="shared" si="298"/>
        <v>89.608901408450691</v>
      </c>
      <c r="EK136" s="2">
        <f t="shared" si="299"/>
        <v>90.851259418534227</v>
      </c>
      <c r="EL136" s="2">
        <f t="shared" si="300"/>
        <v>92.115926159339253</v>
      </c>
      <c r="EM136" s="2">
        <f t="shared" si="301"/>
        <v>95.111948835305526</v>
      </c>
      <c r="EN136" s="2">
        <f t="shared" si="302"/>
        <v>94.5015570990481</v>
      </c>
      <c r="EO136" s="2">
        <f t="shared" si="303"/>
        <v>94.850105142256325</v>
      </c>
      <c r="EQ136" s="2">
        <f t="shared" si="304"/>
        <v>87.565709175633856</v>
      </c>
      <c r="ER136" s="2">
        <f t="shared" si="434"/>
        <v>87.332668101113214</v>
      </c>
      <c r="ES136" s="2">
        <f t="shared" si="434"/>
        <v>86.702386387632799</v>
      </c>
      <c r="ET136" s="2">
        <f t="shared" si="434"/>
        <v>87.033390402879519</v>
      </c>
      <c r="EU136" s="2">
        <f t="shared" si="434"/>
        <v>87.35813316119976</v>
      </c>
      <c r="EV136" s="2">
        <f t="shared" si="434"/>
        <v>88.60285196458743</v>
      </c>
      <c r="EW136" s="2">
        <f t="shared" si="434"/>
        <v>87.469768576277289</v>
      </c>
      <c r="EX136" s="2">
        <f t="shared" si="434"/>
        <v>88.535452922444676</v>
      </c>
      <c r="EY136" s="2">
        <f t="shared" si="434"/>
        <v>89.375931880502264</v>
      </c>
      <c r="EZ136" s="2">
        <f t="shared" si="434"/>
        <v>89.402266476109531</v>
      </c>
      <c r="FA136" s="2">
        <f t="shared" si="434"/>
        <v>90.783507274256962</v>
      </c>
      <c r="FB136" s="2">
        <f t="shared" si="434"/>
        <v>92.365755264687508</v>
      </c>
      <c r="FC136" s="2">
        <f t="shared" si="434"/>
        <v>95.147352338394725</v>
      </c>
      <c r="FD136" s="2">
        <f t="shared" si="434"/>
        <v>94.159671831507524</v>
      </c>
      <c r="FE136" s="2">
        <f t="shared" si="434"/>
        <v>94.386793178559628</v>
      </c>
      <c r="FG136" s="2">
        <f t="shared" si="306"/>
        <v>0.99837929808961634</v>
      </c>
      <c r="FH136" s="2">
        <f t="shared" si="435"/>
        <v>0.99844694718342908</v>
      </c>
      <c r="FI136" s="2">
        <f t="shared" si="435"/>
        <v>0.99832812164002405</v>
      </c>
      <c r="FJ136" s="2">
        <f t="shared" si="435"/>
        <v>0.99822819394081486</v>
      </c>
      <c r="FK136" s="2">
        <f t="shared" si="435"/>
        <v>0.9982373263458757</v>
      </c>
      <c r="FL136" s="2">
        <f t="shared" si="435"/>
        <v>0.99828951703528046</v>
      </c>
      <c r="FM136" s="2">
        <f t="shared" si="435"/>
        <v>0.99820388909346236</v>
      </c>
      <c r="FN136" s="2">
        <f t="shared" si="435"/>
        <v>0.99804400501609336</v>
      </c>
      <c r="FO136" s="2">
        <f t="shared" si="435"/>
        <v>0.99677066606198828</v>
      </c>
      <c r="FP136" s="2">
        <f t="shared" si="435"/>
        <v>0.99782398963889374</v>
      </c>
      <c r="FQ136" s="2">
        <f t="shared" si="435"/>
        <v>0.99782763990256207</v>
      </c>
      <c r="FR136" s="2">
        <f t="shared" si="435"/>
        <v>0.9981246743909935</v>
      </c>
      <c r="FS136" s="2">
        <f t="shared" si="435"/>
        <v>0.9981878689604573</v>
      </c>
      <c r="FT136" s="2">
        <f t="shared" si="435"/>
        <v>0.99803758143263832</v>
      </c>
      <c r="FU136" s="2">
        <f t="shared" si="435"/>
        <v>0.99768788156319599</v>
      </c>
      <c r="FW136" s="2">
        <f t="shared" si="324"/>
        <v>3.0028660563533521E-2</v>
      </c>
      <c r="FX136" s="2">
        <f t="shared" si="376"/>
        <v>3.3195626260765894E-2</v>
      </c>
      <c r="FY136" s="2">
        <f t="shared" si="377"/>
        <v>4.2532449461210271E-2</v>
      </c>
      <c r="FZ136" s="2">
        <f t="shared" si="378"/>
        <v>4.1298232858582792E-2</v>
      </c>
      <c r="GA136" s="2">
        <f t="shared" si="379"/>
        <v>3.6161740348162594E-2</v>
      </c>
      <c r="GB136" s="2">
        <f t="shared" si="380"/>
        <v>3.7918204938317678E-2</v>
      </c>
      <c r="GC136" s="2">
        <f t="shared" si="381"/>
        <v>3.6942843597213629E-2</v>
      </c>
      <c r="GD136" s="2">
        <f t="shared" si="382"/>
        <v>4.4404193067939739E-2</v>
      </c>
      <c r="GE136" s="2">
        <f t="shared" si="383"/>
        <v>2.4125977472996767E-2</v>
      </c>
      <c r="GF136" s="2">
        <f t="shared" si="384"/>
        <v>4.1088996700282647E-2</v>
      </c>
      <c r="GG136" s="2">
        <f t="shared" si="385"/>
        <v>3.5977653052241189E-2</v>
      </c>
      <c r="GH136" s="2">
        <f t="shared" si="386"/>
        <v>3.658728238118486E-2</v>
      </c>
      <c r="GI136" s="2">
        <f t="shared" si="387"/>
        <v>2.6784182532276747E-2</v>
      </c>
      <c r="GJ136" s="2">
        <f t="shared" si="388"/>
        <v>2.1793941909067475E-2</v>
      </c>
      <c r="GK136" s="2">
        <f t="shared" si="389"/>
        <v>2.1409332681679365E-2</v>
      </c>
      <c r="GM136" s="86">
        <f t="shared" si="325"/>
        <v>1.1709850269403942E-68</v>
      </c>
      <c r="GN136" s="86">
        <f t="shared" si="390"/>
        <v>6.5215658979305221E-159</v>
      </c>
      <c r="GO136" s="86">
        <f t="shared" si="391"/>
        <v>1.1597660266173157E-198</v>
      </c>
      <c r="GP136" s="86">
        <f t="shared" si="392"/>
        <v>2.4600863294133989E-197</v>
      </c>
      <c r="GQ136" s="86">
        <f t="shared" si="393"/>
        <v>2.8280543454184197E-218</v>
      </c>
      <c r="GR136" s="86">
        <f t="shared" si="394"/>
        <v>1.4890111562418629E-219</v>
      </c>
      <c r="GS136" s="86">
        <f t="shared" si="395"/>
        <v>3.7024413445756631E-174</v>
      </c>
      <c r="GT136" s="86">
        <f t="shared" si="396"/>
        <v>1.5960996212764297E-176</v>
      </c>
      <c r="GU136" s="86">
        <f t="shared" si="397"/>
        <v>1.2073482095105382E-122</v>
      </c>
      <c r="GV136" s="86">
        <f t="shared" si="398"/>
        <v>1.0685854905989677E-195</v>
      </c>
      <c r="GW136" s="86">
        <f t="shared" si="399"/>
        <v>6.5737124750782241E-195</v>
      </c>
      <c r="GX136" s="86">
        <f t="shared" si="400"/>
        <v>1.6729427519994486E-200</v>
      </c>
      <c r="GY136" s="86">
        <f t="shared" si="401"/>
        <v>1.4761165252293537E-167</v>
      </c>
      <c r="GZ136" s="86">
        <f t="shared" si="402"/>
        <v>2.1097852078116664E-83</v>
      </c>
      <c r="HA136" s="86">
        <f t="shared" si="403"/>
        <v>3.5532569153399692E-86</v>
      </c>
      <c r="HC136" s="86">
        <f t="shared" si="326"/>
        <v>3.569452417644086E-29</v>
      </c>
      <c r="HD136" s="86">
        <f t="shared" si="404"/>
        <v>4.2260999711543713E-59</v>
      </c>
      <c r="HE136" s="86">
        <f t="shared" si="405"/>
        <v>1.823737162353183E-47</v>
      </c>
      <c r="HF136" s="86">
        <f t="shared" si="406"/>
        <v>5.9915147277627407E-74</v>
      </c>
      <c r="HG136" s="86">
        <f t="shared" si="407"/>
        <v>3.2648202293648499E-77</v>
      </c>
      <c r="HH136" s="86">
        <f t="shared" si="408"/>
        <v>2.5768913420363891E-58</v>
      </c>
      <c r="HI136" s="86">
        <f t="shared" si="409"/>
        <v>7.3512405775507917E-97</v>
      </c>
      <c r="HJ136" s="86">
        <f t="shared" si="410"/>
        <v>8.2559312899641766E-95</v>
      </c>
      <c r="HK136" s="86">
        <f t="shared" si="411"/>
        <v>1.6655502198012114E-56</v>
      </c>
      <c r="HL136" s="86">
        <f t="shared" si="412"/>
        <v>2.4813045853017808E-84</v>
      </c>
      <c r="HM136" s="86">
        <f t="shared" si="413"/>
        <v>4.4157508105651881E-60</v>
      </c>
      <c r="HN136" s="86">
        <f t="shared" si="414"/>
        <v>5.9326756980711033E-81</v>
      </c>
      <c r="HO136" s="86">
        <f t="shared" si="415"/>
        <v>1.7543640832841771E-58</v>
      </c>
      <c r="HP136" s="86">
        <f t="shared" si="416"/>
        <v>7.9215036223195344E-33</v>
      </c>
      <c r="HQ136" s="86">
        <f t="shared" si="417"/>
        <v>2.647989039207939E-31</v>
      </c>
      <c r="HS136" s="86">
        <f t="shared" si="327"/>
        <v>5.9081811267382218E-2</v>
      </c>
      <c r="HT136" s="86">
        <f t="shared" si="418"/>
        <v>0.18550448784962534</v>
      </c>
      <c r="HU136" s="86">
        <f t="shared" si="419"/>
        <v>0.13102609061769191</v>
      </c>
      <c r="HV136" s="86">
        <f t="shared" si="420"/>
        <v>0.13504102211938565</v>
      </c>
      <c r="HW136" s="86">
        <f t="shared" si="421"/>
        <v>8.0820317102105493E-2</v>
      </c>
      <c r="HX136" s="86">
        <f t="shared" si="422"/>
        <v>8.9651878813126945E-2</v>
      </c>
      <c r="HY136" s="86">
        <f t="shared" si="423"/>
        <v>7.0686050049946367E-2</v>
      </c>
      <c r="HZ136" s="86">
        <f t="shared" si="424"/>
        <v>0.13103372383154069</v>
      </c>
      <c r="IA136" s="86">
        <f t="shared" si="425"/>
        <v>7.5235848887106258E-3</v>
      </c>
      <c r="IB136" s="86">
        <f t="shared" si="426"/>
        <v>9.4336533051722821E-2</v>
      </c>
      <c r="IC136" s="86">
        <f t="shared" si="427"/>
        <v>7.7013213930772387E-2</v>
      </c>
      <c r="ID136" s="86">
        <f t="shared" si="428"/>
        <v>9.1871011193317115E-2</v>
      </c>
      <c r="IE136" s="86">
        <f t="shared" si="429"/>
        <v>2.0413366318142282E-2</v>
      </c>
      <c r="IF136" s="86">
        <f t="shared" si="430"/>
        <v>6.8937655482078364E-2</v>
      </c>
      <c r="IG136" s="86">
        <f t="shared" si="431"/>
        <v>6.8128406075579642E-2</v>
      </c>
      <c r="II136" s="86">
        <f t="shared" si="328"/>
        <v>1.6469440271507726E-24</v>
      </c>
      <c r="IJ136" s="86">
        <f t="shared" si="329"/>
        <v>9.2756356431601147E-23</v>
      </c>
      <c r="IK136" s="86">
        <f t="shared" si="330"/>
        <v>1.7691794881799545E-23</v>
      </c>
      <c r="IL136" s="86">
        <f t="shared" si="331"/>
        <v>1.6892572484366398E-27</v>
      </c>
      <c r="IM136" s="86">
        <f t="shared" si="332"/>
        <v>1.6583038008940355E-27</v>
      </c>
      <c r="IN136" s="86">
        <f t="shared" si="333"/>
        <v>8.2976687554544541E-25</v>
      </c>
      <c r="IO136" s="86">
        <f t="shared" si="334"/>
        <v>2.364438115867653E-24</v>
      </c>
      <c r="IP136" s="86">
        <f t="shared" si="335"/>
        <v>1.2014937358561017E-24</v>
      </c>
      <c r="IQ136" s="86">
        <f t="shared" si="336"/>
        <v>1.5330450270925814E-31</v>
      </c>
      <c r="IR136" s="86">
        <f t="shared" si="337"/>
        <v>1.9364510997176778E-26</v>
      </c>
      <c r="IS136" s="86">
        <f t="shared" si="338"/>
        <v>1.7818366115420346E-27</v>
      </c>
      <c r="IT136" s="86">
        <f t="shared" si="339"/>
        <v>1.1125835149595918E-27</v>
      </c>
      <c r="IU136" s="86">
        <f t="shared" si="340"/>
        <v>6.4533009394964104E-31</v>
      </c>
      <c r="IV136" s="86">
        <f t="shared" si="341"/>
        <v>1.0665918208071752E-22</v>
      </c>
      <c r="IW136" s="86">
        <f t="shared" si="342"/>
        <v>8.227862217140824E-17</v>
      </c>
      <c r="IY136" s="86">
        <f t="shared" si="343"/>
        <v>5.9081811267382218E-2</v>
      </c>
      <c r="IZ136" s="86">
        <f t="shared" si="344"/>
        <v>0.18550448784962534</v>
      </c>
      <c r="JA136" s="86">
        <f t="shared" si="345"/>
        <v>0.13102609061769191</v>
      </c>
      <c r="JB136" s="86">
        <f t="shared" si="346"/>
        <v>0.13504102211938565</v>
      </c>
      <c r="JC136" s="86">
        <f t="shared" si="347"/>
        <v>8.0820317102105493E-2</v>
      </c>
      <c r="JD136" s="86">
        <f t="shared" si="348"/>
        <v>8.9651878813126945E-2</v>
      </c>
      <c r="JE136" s="86">
        <f t="shared" si="349"/>
        <v>7.0686050049946367E-2</v>
      </c>
      <c r="JF136" s="86">
        <f t="shared" si="350"/>
        <v>0.13103372383154069</v>
      </c>
      <c r="JG136" s="86">
        <f t="shared" si="351"/>
        <v>7.5235848887106258E-3</v>
      </c>
      <c r="JH136" s="86">
        <f t="shared" si="352"/>
        <v>9.4336533051722821E-2</v>
      </c>
      <c r="JI136" s="86">
        <f t="shared" si="353"/>
        <v>7.7013213930772387E-2</v>
      </c>
      <c r="JJ136" s="86">
        <f t="shared" si="354"/>
        <v>9.1871011193317115E-2</v>
      </c>
      <c r="JK136" s="86">
        <f t="shared" si="355"/>
        <v>2.0413366318142282E-2</v>
      </c>
      <c r="JL136" s="86">
        <f t="shared" si="356"/>
        <v>6.8937655482078364E-2</v>
      </c>
      <c r="JM136" s="86">
        <f t="shared" si="357"/>
        <v>6.8128406075579725E-2</v>
      </c>
    </row>
    <row r="137" spans="2:273" x14ac:dyDescent="0.25">
      <c r="B137" s="2">
        <v>110</v>
      </c>
      <c r="C137" s="37">
        <v>87.14</v>
      </c>
      <c r="D137" s="37">
        <v>88.605000000000004</v>
      </c>
      <c r="E137" s="37">
        <v>89.7</v>
      </c>
      <c r="F137" s="37">
        <v>92.174999999999997</v>
      </c>
      <c r="G137" s="37">
        <v>89.293000000000006</v>
      </c>
      <c r="H137" s="37">
        <v>93.706999999999994</v>
      </c>
      <c r="I137" s="37">
        <v>92.561000000000007</v>
      </c>
      <c r="J137" s="37">
        <v>94.39</v>
      </c>
      <c r="K137" s="37">
        <v>88.805000000000007</v>
      </c>
      <c r="L137" s="37">
        <v>95.278999999999996</v>
      </c>
      <c r="M137" s="37">
        <v>98.570999999999998</v>
      </c>
      <c r="N137" s="37">
        <v>103.119</v>
      </c>
      <c r="O137" s="37">
        <v>98.210999999999999</v>
      </c>
      <c r="P137" s="37">
        <v>103.65</v>
      </c>
      <c r="Q137" s="37">
        <v>125.72499999999999</v>
      </c>
      <c r="S137" s="4">
        <f t="shared" si="229"/>
        <v>87.462364420493628</v>
      </c>
      <c r="T137" s="4">
        <f t="shared" si="230"/>
        <v>88.315424626386459</v>
      </c>
      <c r="U137" s="4">
        <f t="shared" si="231"/>
        <v>88.272669867800943</v>
      </c>
      <c r="V137" s="4">
        <f t="shared" si="232"/>
        <v>90.426396437493167</v>
      </c>
      <c r="W137" s="4">
        <f t="shared" si="233"/>
        <v>90.505185162119901</v>
      </c>
      <c r="X137" s="4">
        <f t="shared" si="234"/>
        <v>92.800436033918345</v>
      </c>
      <c r="Y137" s="4">
        <f t="shared" si="235"/>
        <v>92.231071457886756</v>
      </c>
      <c r="Z137" s="4">
        <f t="shared" si="236"/>
        <v>95.472431348135274</v>
      </c>
      <c r="AA137" s="4">
        <f t="shared" si="237"/>
        <v>90.365377436447048</v>
      </c>
      <c r="AB137" s="4">
        <f t="shared" si="238"/>
        <v>97.021249777084478</v>
      </c>
      <c r="AC137" s="4">
        <f t="shared" si="239"/>
        <v>98.675828388569613</v>
      </c>
      <c r="AD137" s="4">
        <f t="shared" si="240"/>
        <v>100.71632762871562</v>
      </c>
      <c r="AE137" s="4">
        <f t="shared" si="241"/>
        <v>98.536993913032418</v>
      </c>
      <c r="AF137" s="4">
        <f t="shared" si="242"/>
        <v>105.98247326030896</v>
      </c>
      <c r="AG137" s="4">
        <f t="shared" si="243"/>
        <v>120.88186238346006</v>
      </c>
      <c r="AI137" s="4">
        <f t="shared" si="244"/>
        <v>-0.32236442049362779</v>
      </c>
      <c r="AJ137" s="4">
        <f t="shared" si="245"/>
        <v>0.28957537361354468</v>
      </c>
      <c r="AK137" s="4">
        <f t="shared" si="246"/>
        <v>1.4273301321990601</v>
      </c>
      <c r="AL137" s="4">
        <f t="shared" si="247"/>
        <v>1.7486035625068297</v>
      </c>
      <c r="AM137" s="4">
        <f t="shared" si="248"/>
        <v>-1.2121851621198942</v>
      </c>
      <c r="AN137" s="4">
        <f t="shared" si="249"/>
        <v>0.90656396608164869</v>
      </c>
      <c r="AO137" s="4">
        <f t="shared" si="250"/>
        <v>0.32992854211325096</v>
      </c>
      <c r="AP137" s="4">
        <f t="shared" si="251"/>
        <v>-1.0824313481352732</v>
      </c>
      <c r="AQ137" s="4">
        <f t="shared" si="252"/>
        <v>-1.5603774364470411</v>
      </c>
      <c r="AR137" s="4">
        <f t="shared" si="253"/>
        <v>-1.7422497770844814</v>
      </c>
      <c r="AS137" s="4">
        <f t="shared" si="254"/>
        <v>-0.10482838856961507</v>
      </c>
      <c r="AT137" s="4">
        <f t="shared" si="255"/>
        <v>2.4026723712843818</v>
      </c>
      <c r="AU137" s="4">
        <f t="shared" si="256"/>
        <v>-0.32599391303241987</v>
      </c>
      <c r="AV137" s="4">
        <f t="shared" si="432"/>
        <v>-2.3324732603089586</v>
      </c>
      <c r="AW137" s="4">
        <f t="shared" si="432"/>
        <v>4.8431376165399342</v>
      </c>
      <c r="AY137" s="2">
        <f t="shared" si="308"/>
        <v>87.462364420493628</v>
      </c>
      <c r="AZ137" s="2">
        <f t="shared" si="359"/>
        <v>87.07300275911841</v>
      </c>
      <c r="BA137" s="2">
        <f t="shared" si="360"/>
        <v>86.550563212950792</v>
      </c>
      <c r="BB137" s="2">
        <f t="shared" si="361"/>
        <v>86.597288070656262</v>
      </c>
      <c r="BC137" s="2">
        <f t="shared" si="362"/>
        <v>86.843436802604245</v>
      </c>
      <c r="BD137" s="2">
        <f t="shared" si="363"/>
        <v>87.927888475635768</v>
      </c>
      <c r="BE137" s="2">
        <f t="shared" si="364"/>
        <v>87.588390599359712</v>
      </c>
      <c r="BF137" s="2">
        <f t="shared" si="365"/>
        <v>87.897543456371082</v>
      </c>
      <c r="BG137" s="2">
        <f t="shared" si="366"/>
        <v>89.271605874367125</v>
      </c>
      <c r="BH137" s="2">
        <f t="shared" si="367"/>
        <v>89.541530163959436</v>
      </c>
      <c r="BI137" s="2">
        <f t="shared" si="368"/>
        <v>90.741051975067435</v>
      </c>
      <c r="BJ137" s="2">
        <f t="shared" si="369"/>
        <v>92.015950898656854</v>
      </c>
      <c r="BK137" s="2">
        <f t="shared" si="370"/>
        <v>95.010717820558924</v>
      </c>
      <c r="BL137" s="2">
        <f t="shared" si="371"/>
        <v>94.423618521266263</v>
      </c>
      <c r="BM137" s="2">
        <f t="shared" si="372"/>
        <v>94.758138691406003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113.37282246963564</v>
      </c>
      <c r="DL137" s="2">
        <f t="shared" si="433"/>
        <v>123.07005229419704</v>
      </c>
      <c r="DM137" s="2">
        <f t="shared" si="433"/>
        <v>116.63227485928704</v>
      </c>
      <c r="DN137" s="2">
        <f t="shared" si="433"/>
        <v>122.72406894934333</v>
      </c>
      <c r="DO137" s="2">
        <f t="shared" si="433"/>
        <v>119.14671125703562</v>
      </c>
      <c r="DP137" s="2">
        <f t="shared" si="433"/>
        <v>121.24822523452158</v>
      </c>
      <c r="DQ137" s="2">
        <f t="shared" si="433"/>
        <v>114.04348949343338</v>
      </c>
      <c r="DR137" s="2">
        <f t="shared" si="433"/>
        <v>117.72329302987201</v>
      </c>
      <c r="DS137" s="2">
        <f t="shared" si="433"/>
        <v>118.24670506566605</v>
      </c>
      <c r="DT137" s="2">
        <f t="shared" si="433"/>
        <v>115.20787112827114</v>
      </c>
      <c r="DU137" s="2">
        <f t="shared" si="433"/>
        <v>106.61521501258345</v>
      </c>
      <c r="DV137" s="2">
        <f t="shared" si="433"/>
        <v>113.53022597840757</v>
      </c>
      <c r="DW137" s="2">
        <f t="shared" si="433"/>
        <v>114.93388461538461</v>
      </c>
      <c r="DX137" s="2">
        <f t="shared" si="433"/>
        <v>110.98081646423751</v>
      </c>
      <c r="DY137" s="2">
        <f t="shared" si="433"/>
        <v>101.44535714285715</v>
      </c>
      <c r="EA137" s="2">
        <f t="shared" si="228"/>
        <v>87.424261093911269</v>
      </c>
      <c r="EB137" s="2">
        <f t="shared" si="290"/>
        <v>87.015679643956418</v>
      </c>
      <c r="EC137" s="2">
        <f t="shared" si="291"/>
        <v>86.501315576162369</v>
      </c>
      <c r="ED137" s="2">
        <f t="shared" si="292"/>
        <v>86.521250395713366</v>
      </c>
      <c r="EE137" s="2">
        <f t="shared" si="293"/>
        <v>86.773135943862385</v>
      </c>
      <c r="EF137" s="2">
        <f t="shared" si="294"/>
        <v>87.849480946437126</v>
      </c>
      <c r="EG137" s="2">
        <f t="shared" si="295"/>
        <v>87.553172392254851</v>
      </c>
      <c r="EH137" s="2">
        <f t="shared" si="296"/>
        <v>87.816854426662758</v>
      </c>
      <c r="EI137" s="2">
        <f t="shared" si="297"/>
        <v>89.184501771357262</v>
      </c>
      <c r="EJ137" s="2">
        <f t="shared" si="298"/>
        <v>89.50057544239796</v>
      </c>
      <c r="EK137" s="2">
        <f t="shared" si="299"/>
        <v>90.712476559660828</v>
      </c>
      <c r="EL137" s="2">
        <f t="shared" si="300"/>
        <v>91.968343207433549</v>
      </c>
      <c r="EM137" s="2">
        <f t="shared" si="301"/>
        <v>94.976609362208848</v>
      </c>
      <c r="EN137" s="2">
        <f t="shared" si="302"/>
        <v>94.403209180990416</v>
      </c>
      <c r="EO137" s="2">
        <f t="shared" si="303"/>
        <v>94.755629824972431</v>
      </c>
      <c r="EQ137" s="2">
        <f t="shared" si="304"/>
        <v>87.416443618749838</v>
      </c>
      <c r="ER137" s="2">
        <f t="shared" si="434"/>
        <v>87.187904773349814</v>
      </c>
      <c r="ES137" s="2">
        <f t="shared" si="434"/>
        <v>86.572325075911493</v>
      </c>
      <c r="ET137" s="2">
        <f t="shared" si="434"/>
        <v>86.909877019621575</v>
      </c>
      <c r="EU137" s="2">
        <f t="shared" si="434"/>
        <v>87.235006480231945</v>
      </c>
      <c r="EV137" s="2">
        <f t="shared" si="434"/>
        <v>88.484324258605696</v>
      </c>
      <c r="EW137" s="2">
        <f t="shared" si="434"/>
        <v>87.35046986441013</v>
      </c>
      <c r="EX137" s="2">
        <f t="shared" si="434"/>
        <v>88.380587673339434</v>
      </c>
      <c r="EY137" s="2">
        <f t="shared" si="434"/>
        <v>89.240811468706426</v>
      </c>
      <c r="EZ137" s="2">
        <f t="shared" si="434"/>
        <v>89.27612378230134</v>
      </c>
      <c r="FA137" s="2">
        <f t="shared" si="434"/>
        <v>90.63775769411231</v>
      </c>
      <c r="FB137" s="2">
        <f t="shared" si="434"/>
        <v>92.236602456854186</v>
      </c>
      <c r="FC137" s="2">
        <f t="shared" si="434"/>
        <v>95.014849284743278</v>
      </c>
      <c r="FD137" s="2">
        <f t="shared" si="434"/>
        <v>94.014660362932617</v>
      </c>
      <c r="FE137" s="2">
        <f t="shared" si="434"/>
        <v>94.260443203861456</v>
      </c>
      <c r="FG137" s="2">
        <f t="shared" si="306"/>
        <v>0.99852169147735992</v>
      </c>
      <c r="FH137" s="2">
        <f t="shared" si="435"/>
        <v>0.99858340541697588</v>
      </c>
      <c r="FI137" s="2">
        <f t="shared" si="435"/>
        <v>0.99847500447583604</v>
      </c>
      <c r="FJ137" s="2">
        <f t="shared" si="435"/>
        <v>0.99838384171014893</v>
      </c>
      <c r="FK137" s="2">
        <f t="shared" si="435"/>
        <v>0.99839217315339712</v>
      </c>
      <c r="FL137" s="2">
        <f t="shared" si="435"/>
        <v>0.9984397861772828</v>
      </c>
      <c r="FM137" s="2">
        <f t="shared" si="435"/>
        <v>0.99836166846543628</v>
      </c>
      <c r="FN137" s="2">
        <f t="shared" si="435"/>
        <v>0.99821580430152979</v>
      </c>
      <c r="FO137" s="2">
        <f t="shared" si="435"/>
        <v>0.99705397534238371</v>
      </c>
      <c r="FP137" s="2">
        <f t="shared" si="435"/>
        <v>0.99801507491979435</v>
      </c>
      <c r="FQ137" s="2">
        <f t="shared" si="435"/>
        <v>0.99801840527392949</v>
      </c>
      <c r="FR137" s="2">
        <f t="shared" si="435"/>
        <v>0.99828940045409631</v>
      </c>
      <c r="FS137" s="2">
        <f t="shared" si="435"/>
        <v>0.99834705329074003</v>
      </c>
      <c r="FT137" s="2">
        <f t="shared" si="435"/>
        <v>0.99820994390342954</v>
      </c>
      <c r="FU137" s="2">
        <f t="shared" si="435"/>
        <v>0.99789089384433427</v>
      </c>
      <c r="FW137" s="2">
        <f t="shared" si="324"/>
        <v>3.2830657508171442E-2</v>
      </c>
      <c r="FX137" s="2">
        <f t="shared" si="376"/>
        <v>3.62820814438502E-2</v>
      </c>
      <c r="FY137" s="2">
        <f t="shared" si="377"/>
        <v>4.6445317239896845E-2</v>
      </c>
      <c r="FZ137" s="2">
        <f t="shared" si="378"/>
        <v>4.5102904801494578E-2</v>
      </c>
      <c r="GA137" s="2">
        <f t="shared" si="379"/>
        <v>3.9512707124101015E-2</v>
      </c>
      <c r="GB137" s="2">
        <f t="shared" si="380"/>
        <v>4.1424940918334811E-2</v>
      </c>
      <c r="GC137" s="2">
        <f t="shared" si="381"/>
        <v>4.0363160980737542E-2</v>
      </c>
      <c r="GD137" s="2">
        <f t="shared" si="382"/>
        <v>4.8480537128233483E-2</v>
      </c>
      <c r="GE137" s="2">
        <f t="shared" si="383"/>
        <v>2.6392177016029805E-2</v>
      </c>
      <c r="GF137" s="2">
        <f t="shared" si="384"/>
        <v>4.4875294686367209E-2</v>
      </c>
      <c r="GG137" s="2">
        <f t="shared" si="385"/>
        <v>3.9312256954204441E-2</v>
      </c>
      <c r="GH137" s="2">
        <f t="shared" si="386"/>
        <v>3.9976046938180403E-2</v>
      </c>
      <c r="GI137" s="2">
        <f t="shared" si="387"/>
        <v>2.9292577502813107E-2</v>
      </c>
      <c r="GJ137" s="2">
        <f t="shared" si="388"/>
        <v>2.3846441624463789E-2</v>
      </c>
      <c r="GK137" s="2">
        <f t="shared" si="389"/>
        <v>2.3426478296752724E-2</v>
      </c>
      <c r="GM137" s="86">
        <f t="shared" si="325"/>
        <v>2.3114537210989175E-71</v>
      </c>
      <c r="GN137" s="86">
        <f t="shared" si="390"/>
        <v>2.6214515034709154E-165</v>
      </c>
      <c r="GO137" s="86">
        <f t="shared" si="391"/>
        <v>1.2197343248864162E-206</v>
      </c>
      <c r="GP137" s="86">
        <f t="shared" si="392"/>
        <v>3.7583695312553553E-205</v>
      </c>
      <c r="GQ137" s="86">
        <f t="shared" si="393"/>
        <v>5.6370692814796733E-227</v>
      </c>
      <c r="GR137" s="86">
        <f t="shared" si="394"/>
        <v>2.9379396502212745E-228</v>
      </c>
      <c r="GS137" s="86">
        <f t="shared" si="395"/>
        <v>3.4624876598087089E-181</v>
      </c>
      <c r="GT137" s="86">
        <f t="shared" si="396"/>
        <v>1.5288957081652878E-183</v>
      </c>
      <c r="GU137" s="86">
        <f t="shared" si="397"/>
        <v>3.1448372562180404E-128</v>
      </c>
      <c r="GV137" s="86">
        <f t="shared" si="398"/>
        <v>1.4177002099108421E-203</v>
      </c>
      <c r="GW137" s="86">
        <f t="shared" si="399"/>
        <v>7.3713833675597383E-203</v>
      </c>
      <c r="GX137" s="86">
        <f t="shared" si="400"/>
        <v>1.8954045931735656E-208</v>
      </c>
      <c r="GY137" s="86">
        <f t="shared" si="401"/>
        <v>2.551588451319679E-174</v>
      </c>
      <c r="GZ137" s="86">
        <f t="shared" si="402"/>
        <v>9.7078187455503039E-87</v>
      </c>
      <c r="HA137" s="86">
        <f t="shared" si="403"/>
        <v>1.3717639581224849E-89</v>
      </c>
      <c r="HC137" s="86">
        <f t="shared" si="326"/>
        <v>3.5624405228910605E-31</v>
      </c>
      <c r="HD137" s="86">
        <f t="shared" si="404"/>
        <v>2.7695063128918493E-63</v>
      </c>
      <c r="HE137" s="86">
        <f t="shared" si="405"/>
        <v>1.0345220570753056E-50</v>
      </c>
      <c r="HF137" s="86">
        <f t="shared" si="406"/>
        <v>6.1773820603860977E-79</v>
      </c>
      <c r="HG137" s="86">
        <f t="shared" si="407"/>
        <v>1.4211959152247348E-82</v>
      </c>
      <c r="HH137" s="86">
        <f t="shared" si="408"/>
        <v>2.6411589991656485E-62</v>
      </c>
      <c r="HI137" s="86">
        <f t="shared" si="409"/>
        <v>8.9901656789856823E-104</v>
      </c>
      <c r="HJ137" s="86">
        <f t="shared" si="410"/>
        <v>2.5099908223416803E-101</v>
      </c>
      <c r="HK137" s="86">
        <f t="shared" si="411"/>
        <v>2.0387708847957398E-61</v>
      </c>
      <c r="HL137" s="86">
        <f t="shared" si="412"/>
        <v>3.6960696653336744E-90</v>
      </c>
      <c r="HM137" s="86">
        <f t="shared" si="413"/>
        <v>2.5808738444559897E-64</v>
      </c>
      <c r="HN137" s="86">
        <f t="shared" si="414"/>
        <v>1.5796041628288421E-86</v>
      </c>
      <c r="HO137" s="86">
        <f t="shared" si="415"/>
        <v>8.3456862906248488E-63</v>
      </c>
      <c r="HP137" s="86">
        <f t="shared" si="416"/>
        <v>3.2578328407189612E-35</v>
      </c>
      <c r="HQ137" s="86">
        <f t="shared" si="417"/>
        <v>1.6356669186519386E-33</v>
      </c>
      <c r="HS137" s="86">
        <f t="shared" si="327"/>
        <v>8.814858061837319E-2</v>
      </c>
      <c r="HT137" s="86">
        <f t="shared" si="418"/>
        <v>0.24196922904981213</v>
      </c>
      <c r="HU137" s="86">
        <f t="shared" si="419"/>
        <v>0.18419173100287212</v>
      </c>
      <c r="HV137" s="86">
        <f t="shared" si="420"/>
        <v>0.1936616518062434</v>
      </c>
      <c r="HW137" s="86">
        <f t="shared" si="421"/>
        <v>0.12205881954556638</v>
      </c>
      <c r="HX137" s="86">
        <f t="shared" si="422"/>
        <v>0.13177786755895893</v>
      </c>
      <c r="HY137" s="86">
        <f t="shared" si="423"/>
        <v>0.10597051506970422</v>
      </c>
      <c r="HZ137" s="86">
        <f t="shared" si="424"/>
        <v>0.18662083361738704</v>
      </c>
      <c r="IA137" s="86">
        <f t="shared" si="425"/>
        <v>1.3733904503122488E-2</v>
      </c>
      <c r="IB137" s="86">
        <f t="shared" si="426"/>
        <v>0.14089654003315102</v>
      </c>
      <c r="IC137" s="86">
        <f t="shared" si="427"/>
        <v>0.11686510867351536</v>
      </c>
      <c r="ID137" s="86">
        <f t="shared" si="428"/>
        <v>0.13699037849446913</v>
      </c>
      <c r="IE137" s="86">
        <f t="shared" si="429"/>
        <v>3.4859158366995088E-2</v>
      </c>
      <c r="IF137" s="86">
        <f t="shared" si="430"/>
        <v>9.3047348551069178E-2</v>
      </c>
      <c r="IG137" s="86">
        <f t="shared" si="431"/>
        <v>9.2371323358579477E-2</v>
      </c>
      <c r="II137" s="86">
        <f t="shared" si="328"/>
        <v>2.5939860863196606E-23</v>
      </c>
      <c r="IJ137" s="86">
        <f t="shared" si="329"/>
        <v>1.2807024312014724E-21</v>
      </c>
      <c r="IK137" s="86">
        <f t="shared" si="330"/>
        <v>3.3290374227808865E-22</v>
      </c>
      <c r="IL137" s="86">
        <f t="shared" si="331"/>
        <v>5.2476449356303461E-26</v>
      </c>
      <c r="IM137" s="86">
        <f t="shared" si="332"/>
        <v>4.4714723009548259E-26</v>
      </c>
      <c r="IN137" s="86">
        <f t="shared" si="333"/>
        <v>1.6631952149544701E-23</v>
      </c>
      <c r="IO137" s="86">
        <f t="shared" si="334"/>
        <v>4.3647421980612137E-23</v>
      </c>
      <c r="IP137" s="86">
        <f t="shared" si="335"/>
        <v>2.7612394425464492E-23</v>
      </c>
      <c r="IQ137" s="86">
        <f t="shared" si="336"/>
        <v>4.506957141647513E-30</v>
      </c>
      <c r="IR137" s="86">
        <f t="shared" si="337"/>
        <v>5.2031567200637666E-25</v>
      </c>
      <c r="IS137" s="86">
        <f t="shared" si="338"/>
        <v>4.7607248990505655E-26</v>
      </c>
      <c r="IT137" s="86">
        <f t="shared" si="339"/>
        <v>3.1038590285595774E-26</v>
      </c>
      <c r="IU137" s="86">
        <f t="shared" si="340"/>
        <v>1.949899377627957E-29</v>
      </c>
      <c r="IV137" s="86">
        <f t="shared" si="341"/>
        <v>1.0893677867657009E-21</v>
      </c>
      <c r="IW137" s="86">
        <f t="shared" si="342"/>
        <v>4.3916797923194911E-16</v>
      </c>
      <c r="IY137" s="86">
        <f t="shared" si="343"/>
        <v>8.814858061837319E-2</v>
      </c>
      <c r="IZ137" s="86">
        <f t="shared" si="344"/>
        <v>0.24196922904981213</v>
      </c>
      <c r="JA137" s="86">
        <f t="shared" si="345"/>
        <v>0.18419173100287212</v>
      </c>
      <c r="JB137" s="86">
        <f t="shared" si="346"/>
        <v>0.1936616518062434</v>
      </c>
      <c r="JC137" s="86">
        <f t="shared" si="347"/>
        <v>0.12205881954556638</v>
      </c>
      <c r="JD137" s="86">
        <f t="shared" si="348"/>
        <v>0.13177786755895893</v>
      </c>
      <c r="JE137" s="86">
        <f t="shared" si="349"/>
        <v>0.10597051506970422</v>
      </c>
      <c r="JF137" s="86">
        <f t="shared" si="350"/>
        <v>0.18662083361738704</v>
      </c>
      <c r="JG137" s="86">
        <f t="shared" si="351"/>
        <v>1.3733904503122488E-2</v>
      </c>
      <c r="JH137" s="86">
        <f t="shared" si="352"/>
        <v>0.14089654003315102</v>
      </c>
      <c r="JI137" s="86">
        <f t="shared" si="353"/>
        <v>0.11686510867351536</v>
      </c>
      <c r="JJ137" s="86">
        <f t="shared" si="354"/>
        <v>0.13699037849446913</v>
      </c>
      <c r="JK137" s="86">
        <f t="shared" si="355"/>
        <v>3.4859158366995088E-2</v>
      </c>
      <c r="JL137" s="86">
        <f t="shared" si="356"/>
        <v>9.3047348551069178E-2</v>
      </c>
      <c r="JM137" s="86">
        <f t="shared" si="357"/>
        <v>9.2371323358579921E-2</v>
      </c>
    </row>
    <row r="138" spans="2:273" x14ac:dyDescent="0.25">
      <c r="B138" s="2">
        <v>111</v>
      </c>
      <c r="C138" s="37">
        <v>86.581000000000003</v>
      </c>
      <c r="D138" s="37">
        <v>90</v>
      </c>
      <c r="E138" s="37">
        <v>88.05</v>
      </c>
      <c r="F138" s="37">
        <v>90.875</v>
      </c>
      <c r="G138" s="37">
        <v>92.438999999999993</v>
      </c>
      <c r="H138" s="37">
        <v>94.512</v>
      </c>
      <c r="I138" s="37">
        <v>93</v>
      </c>
      <c r="J138" s="37">
        <v>95.61</v>
      </c>
      <c r="K138" s="37">
        <v>90.22</v>
      </c>
      <c r="L138" s="37">
        <v>97.233000000000004</v>
      </c>
      <c r="M138" s="37">
        <v>98.619</v>
      </c>
      <c r="N138" s="37">
        <v>104.762</v>
      </c>
      <c r="O138" s="37">
        <v>99.552999999999997</v>
      </c>
      <c r="P138" s="37">
        <v>111.75</v>
      </c>
      <c r="Q138" s="37">
        <v>131.5</v>
      </c>
      <c r="S138" s="4">
        <f t="shared" si="229"/>
        <v>87.310893253201087</v>
      </c>
      <c r="T138" s="4">
        <f t="shared" si="230"/>
        <v>88.31028983976536</v>
      </c>
      <c r="U138" s="4">
        <f t="shared" si="231"/>
        <v>88.48012826571869</v>
      </c>
      <c r="V138" s="4">
        <f t="shared" si="232"/>
        <v>91.048612366043599</v>
      </c>
      <c r="W138" s="4">
        <f t="shared" si="233"/>
        <v>91.425483535941879</v>
      </c>
      <c r="X138" s="4">
        <f t="shared" si="234"/>
        <v>93.941325605817809</v>
      </c>
      <c r="Y138" s="4">
        <f t="shared" si="235"/>
        <v>93.531881890044275</v>
      </c>
      <c r="Z138" s="4">
        <f t="shared" si="236"/>
        <v>96.837109412995119</v>
      </c>
      <c r="AA138" s="4">
        <f t="shared" si="237"/>
        <v>90.900976349677066</v>
      </c>
      <c r="AB138" s="4">
        <f t="shared" si="238"/>
        <v>98.928908988715136</v>
      </c>
      <c r="AC138" s="4">
        <f t="shared" si="239"/>
        <v>100.93427623083915</v>
      </c>
      <c r="AD138" s="4">
        <f t="shared" si="240"/>
        <v>102.9407817430623</v>
      </c>
      <c r="AE138" s="4">
        <f t="shared" si="241"/>
        <v>100.16811129343448</v>
      </c>
      <c r="AF138" s="4">
        <f t="shared" si="242"/>
        <v>108.75950337289359</v>
      </c>
      <c r="AG138" s="4">
        <f t="shared" si="243"/>
        <v>127.39434351836496</v>
      </c>
      <c r="AI138" s="4">
        <f t="shared" si="244"/>
        <v>-0.72989325320108378</v>
      </c>
      <c r="AJ138" s="4">
        <f t="shared" si="245"/>
        <v>1.6897101602346396</v>
      </c>
      <c r="AK138" s="4">
        <f t="shared" si="246"/>
        <v>-0.43012826571869311</v>
      </c>
      <c r="AL138" s="4">
        <f t="shared" si="247"/>
        <v>-0.17361236604359931</v>
      </c>
      <c r="AM138" s="4">
        <f t="shared" si="248"/>
        <v>1.0135164640581138</v>
      </c>
      <c r="AN138" s="4">
        <f t="shared" si="249"/>
        <v>0.57067439418219124</v>
      </c>
      <c r="AO138" s="4">
        <f t="shared" si="250"/>
        <v>-0.531881890044275</v>
      </c>
      <c r="AP138" s="4">
        <f t="shared" si="251"/>
        <v>-1.2271094129951194</v>
      </c>
      <c r="AQ138" s="4">
        <f t="shared" si="252"/>
        <v>-0.68097634967706711</v>
      </c>
      <c r="AR138" s="4">
        <f t="shared" si="253"/>
        <v>-1.6959089887151322</v>
      </c>
      <c r="AS138" s="4">
        <f t="shared" si="254"/>
        <v>-2.3152762308391459</v>
      </c>
      <c r="AT138" s="4">
        <f t="shared" si="255"/>
        <v>1.8212182569376978</v>
      </c>
      <c r="AU138" s="4">
        <f t="shared" si="256"/>
        <v>-0.6151112934344809</v>
      </c>
      <c r="AV138" s="4">
        <f t="shared" si="432"/>
        <v>2.9904966271064097</v>
      </c>
      <c r="AW138" s="4">
        <f t="shared" si="432"/>
        <v>4.1056564816350374</v>
      </c>
      <c r="AY138" s="2">
        <f t="shared" si="308"/>
        <v>87.310893253201087</v>
      </c>
      <c r="AZ138" s="2">
        <f t="shared" si="359"/>
        <v>86.911011543575114</v>
      </c>
      <c r="BA138" s="2">
        <f t="shared" si="360"/>
        <v>86.412668242406113</v>
      </c>
      <c r="BB138" s="2">
        <f t="shared" si="361"/>
        <v>86.44397991601663</v>
      </c>
      <c r="BC138" s="2">
        <f t="shared" si="362"/>
        <v>86.685448793729876</v>
      </c>
      <c r="BD138" s="2">
        <f t="shared" si="363"/>
        <v>87.762600063560129</v>
      </c>
      <c r="BE138" s="2">
        <f t="shared" si="364"/>
        <v>87.478892737233181</v>
      </c>
      <c r="BF138" s="2">
        <f t="shared" si="365"/>
        <v>87.708527109786701</v>
      </c>
      <c r="BG138" s="2">
        <f t="shared" si="366"/>
        <v>89.123330839946746</v>
      </c>
      <c r="BH138" s="2">
        <f t="shared" si="367"/>
        <v>89.427378744779659</v>
      </c>
      <c r="BI138" s="2">
        <f t="shared" si="368"/>
        <v>90.599218142858632</v>
      </c>
      <c r="BJ138" s="2">
        <f t="shared" si="369"/>
        <v>91.86727908556982</v>
      </c>
      <c r="BK138" s="2">
        <f t="shared" si="370"/>
        <v>94.873014229019191</v>
      </c>
      <c r="BL138" s="2">
        <f t="shared" si="371"/>
        <v>94.3208943293902</v>
      </c>
      <c r="BM138" s="2">
        <f t="shared" si="372"/>
        <v>94.660597956390546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113.4876024291498</v>
      </c>
      <c r="DL138" s="2">
        <f t="shared" si="433"/>
        <v>123.29873954116061</v>
      </c>
      <c r="DM138" s="2">
        <f t="shared" si="433"/>
        <v>116.80113977485927</v>
      </c>
      <c r="DN138" s="2">
        <f t="shared" si="433"/>
        <v>122.96276031894934</v>
      </c>
      <c r="DO138" s="2">
        <f t="shared" si="433"/>
        <v>119.340968011257</v>
      </c>
      <c r="DP138" s="2">
        <f t="shared" si="433"/>
        <v>121.45850037523454</v>
      </c>
      <c r="DQ138" s="2">
        <f t="shared" si="433"/>
        <v>114.18855318949343</v>
      </c>
      <c r="DR138" s="2">
        <f t="shared" si="433"/>
        <v>117.8998250355619</v>
      </c>
      <c r="DS138" s="2">
        <f t="shared" si="433"/>
        <v>118.43813536585367</v>
      </c>
      <c r="DT138" s="2">
        <f t="shared" si="433"/>
        <v>115.3498978978979</v>
      </c>
      <c r="DU138" s="2">
        <f t="shared" si="433"/>
        <v>106.63531371047162</v>
      </c>
      <c r="DV138" s="2">
        <f t="shared" si="433"/>
        <v>113.61160391363023</v>
      </c>
      <c r="DW138" s="2">
        <f t="shared" si="433"/>
        <v>115.02316538461538</v>
      </c>
      <c r="DX138" s="2">
        <f t="shared" si="433"/>
        <v>111.07749662618083</v>
      </c>
      <c r="DY138" s="2">
        <f t="shared" si="433"/>
        <v>101.39302521008403</v>
      </c>
      <c r="EA138" s="2">
        <f t="shared" si="228"/>
        <v>87.275860681114565</v>
      </c>
      <c r="EB138" s="2">
        <f t="shared" si="290"/>
        <v>86.856526037767253</v>
      </c>
      <c r="EC138" s="2">
        <f t="shared" si="291"/>
        <v>86.366492121133518</v>
      </c>
      <c r="ED138" s="2">
        <f t="shared" si="292"/>
        <v>86.369509549883304</v>
      </c>
      <c r="EE138" s="2">
        <f t="shared" si="293"/>
        <v>86.616055738402991</v>
      </c>
      <c r="EF138" s="2">
        <f t="shared" si="294"/>
        <v>87.683674483277684</v>
      </c>
      <c r="EG138" s="2">
        <f t="shared" si="295"/>
        <v>87.448514366021243</v>
      </c>
      <c r="EH138" s="2">
        <f t="shared" si="296"/>
        <v>87.627614124210837</v>
      </c>
      <c r="EI138" s="2">
        <f t="shared" si="297"/>
        <v>89.042506167627309</v>
      </c>
      <c r="EJ138" s="2">
        <f t="shared" si="298"/>
        <v>89.392249476345228</v>
      </c>
      <c r="EK138" s="2">
        <f t="shared" si="299"/>
        <v>90.573693700787416</v>
      </c>
      <c r="EL138" s="2">
        <f t="shared" si="300"/>
        <v>91.820760255527844</v>
      </c>
      <c r="EM138" s="2">
        <f t="shared" si="301"/>
        <v>94.841269889112169</v>
      </c>
      <c r="EN138" s="2">
        <f t="shared" si="302"/>
        <v>94.304861262932747</v>
      </c>
      <c r="EO138" s="2">
        <f t="shared" si="303"/>
        <v>94.661154507688522</v>
      </c>
      <c r="EQ138" s="2">
        <f t="shared" si="304"/>
        <v>87.267178061865806</v>
      </c>
      <c r="ER138" s="2">
        <f t="shared" si="434"/>
        <v>87.0431414455864</v>
      </c>
      <c r="ES138" s="2">
        <f t="shared" si="434"/>
        <v>86.442263764190173</v>
      </c>
      <c r="ET138" s="2">
        <f t="shared" si="434"/>
        <v>86.786363636363618</v>
      </c>
      <c r="EU138" s="2">
        <f t="shared" si="434"/>
        <v>87.11187979926413</v>
      </c>
      <c r="EV138" s="2">
        <f t="shared" si="434"/>
        <v>88.365796552623948</v>
      </c>
      <c r="EW138" s="2">
        <f t="shared" si="434"/>
        <v>87.23117115254297</v>
      </c>
      <c r="EX138" s="2">
        <f t="shared" si="434"/>
        <v>88.225722424234192</v>
      </c>
      <c r="EY138" s="2">
        <f t="shared" si="434"/>
        <v>89.105691056910601</v>
      </c>
      <c r="EZ138" s="2">
        <f t="shared" si="434"/>
        <v>89.149981088493163</v>
      </c>
      <c r="FA138" s="2">
        <f t="shared" si="434"/>
        <v>90.492008113967671</v>
      </c>
      <c r="FB138" s="2">
        <f t="shared" si="434"/>
        <v>92.107449649020865</v>
      </c>
      <c r="FC138" s="2">
        <f t="shared" si="434"/>
        <v>94.88234623109183</v>
      </c>
      <c r="FD138" s="2">
        <f t="shared" si="434"/>
        <v>93.869648894357709</v>
      </c>
      <c r="FE138" s="2">
        <f t="shared" si="434"/>
        <v>94.134093229163298</v>
      </c>
      <c r="FG138" s="2">
        <f t="shared" si="306"/>
        <v>0.9986515912089966</v>
      </c>
      <c r="FH138" s="2">
        <f t="shared" si="435"/>
        <v>0.9987078893302157</v>
      </c>
      <c r="FI138" s="2">
        <f t="shared" si="435"/>
        <v>0.99860900090345561</v>
      </c>
      <c r="FJ138" s="2">
        <f t="shared" si="435"/>
        <v>0.99852583648898652</v>
      </c>
      <c r="FK138" s="2">
        <f t="shared" si="435"/>
        <v>0.99853343701146735</v>
      </c>
      <c r="FL138" s="2">
        <f t="shared" si="435"/>
        <v>0.9985768727123443</v>
      </c>
      <c r="FM138" s="2">
        <f t="shared" si="435"/>
        <v>0.9985056084573839</v>
      </c>
      <c r="FN138" s="2">
        <f t="shared" si="435"/>
        <v>0.99837253868850384</v>
      </c>
      <c r="FO138" s="2">
        <f t="shared" si="435"/>
        <v>0.99731249692943669</v>
      </c>
      <c r="FP138" s="2">
        <f t="shared" si="435"/>
        <v>0.99818941058867716</v>
      </c>
      <c r="FQ138" s="2">
        <f t="shared" si="435"/>
        <v>0.99819244896808179</v>
      </c>
      <c r="FR138" s="2">
        <f t="shared" si="435"/>
        <v>0.9984396798219668</v>
      </c>
      <c r="FS138" s="2">
        <f t="shared" si="435"/>
        <v>0.99849227539871022</v>
      </c>
      <c r="FT138" s="2">
        <f t="shared" si="435"/>
        <v>0.99836719226061865</v>
      </c>
      <c r="FU138" s="2">
        <f t="shared" si="435"/>
        <v>0.99807611529308027</v>
      </c>
      <c r="FW138" s="2">
        <f t="shared" si="324"/>
        <v>3.5884438223923711E-2</v>
      </c>
      <c r="FX138" s="2">
        <f t="shared" si="376"/>
        <v>3.9643741082393109E-2</v>
      </c>
      <c r="FY138" s="2">
        <f t="shared" si="377"/>
        <v>5.0699097019092983E-2</v>
      </c>
      <c r="FZ138" s="2">
        <f t="shared" si="378"/>
        <v>4.9240086077835164E-2</v>
      </c>
      <c r="GA138" s="2">
        <f t="shared" si="379"/>
        <v>4.3160289856402217E-2</v>
      </c>
      <c r="GB138" s="2">
        <f t="shared" si="380"/>
        <v>4.5240735209394013E-2</v>
      </c>
      <c r="GC138" s="2">
        <f t="shared" si="381"/>
        <v>4.4085649152536668E-2</v>
      </c>
      <c r="GD138" s="2">
        <f t="shared" si="382"/>
        <v>5.2910373427290706E-2</v>
      </c>
      <c r="GE138" s="2">
        <f t="shared" si="383"/>
        <v>2.8864948704547051E-2</v>
      </c>
      <c r="GF138" s="2">
        <f t="shared" si="384"/>
        <v>4.8992669021826023E-2</v>
      </c>
      <c r="GG138" s="2">
        <f t="shared" si="385"/>
        <v>4.2942162603330357E-2</v>
      </c>
      <c r="GH138" s="2">
        <f t="shared" si="386"/>
        <v>4.3664458016212888E-2</v>
      </c>
      <c r="GI138" s="2">
        <f t="shared" si="387"/>
        <v>3.2028157922492542E-2</v>
      </c>
      <c r="GJ138" s="2">
        <f t="shared" si="388"/>
        <v>2.6087085738523565E-2</v>
      </c>
      <c r="GK138" s="2">
        <f t="shared" si="389"/>
        <v>2.5628698107123433E-2</v>
      </c>
      <c r="GM138" s="86">
        <f t="shared" si="325"/>
        <v>4.0353423213001818E-74</v>
      </c>
      <c r="GN138" s="86">
        <f t="shared" si="390"/>
        <v>7.8574654226701918E-172</v>
      </c>
      <c r="GO138" s="86">
        <f t="shared" si="391"/>
        <v>8.9084579897202305E-215</v>
      </c>
      <c r="GP138" s="86">
        <f t="shared" si="392"/>
        <v>4.0363839662323635E-213</v>
      </c>
      <c r="GQ138" s="86">
        <f t="shared" si="393"/>
        <v>7.5735045601187585E-236</v>
      </c>
      <c r="GR138" s="86">
        <f t="shared" si="394"/>
        <v>3.9145261986380226E-237</v>
      </c>
      <c r="GS138" s="86">
        <f t="shared" si="395"/>
        <v>2.3439128857876419E-188</v>
      </c>
      <c r="GT138" s="86">
        <f t="shared" si="396"/>
        <v>1.0656488648565288E-190</v>
      </c>
      <c r="GU138" s="86">
        <f t="shared" si="397"/>
        <v>6.1303372052580599E-134</v>
      </c>
      <c r="GV138" s="86">
        <f t="shared" si="398"/>
        <v>1.3110912767206264E-211</v>
      </c>
      <c r="GW138" s="86">
        <f t="shared" si="399"/>
        <v>5.7152075323752411E-211</v>
      </c>
      <c r="GX138" s="86">
        <f t="shared" si="400"/>
        <v>1.5005761833865465E-216</v>
      </c>
      <c r="GY138" s="86">
        <f t="shared" si="401"/>
        <v>3.2318080005898875E-181</v>
      </c>
      <c r="GZ138" s="86">
        <f t="shared" si="402"/>
        <v>3.8317038978511038E-90</v>
      </c>
      <c r="HA138" s="86">
        <f t="shared" si="403"/>
        <v>4.5342275462665143E-93</v>
      </c>
      <c r="HC138" s="86">
        <f t="shared" si="326"/>
        <v>3.031555384461491E-33</v>
      </c>
      <c r="HD138" s="86">
        <f t="shared" si="404"/>
        <v>1.2955415088407009E-67</v>
      </c>
      <c r="HE138" s="86">
        <f t="shared" si="405"/>
        <v>4.5509303226613462E-54</v>
      </c>
      <c r="HF138" s="86">
        <f t="shared" si="406"/>
        <v>4.3473191272067268E-84</v>
      </c>
      <c r="HG138" s="86">
        <f t="shared" si="407"/>
        <v>4.0565919797652653E-88</v>
      </c>
      <c r="HH138" s="86">
        <f t="shared" si="408"/>
        <v>1.9832513421288909E-66</v>
      </c>
      <c r="HI138" s="86">
        <f t="shared" si="409"/>
        <v>6.2992701563435461E-111</v>
      </c>
      <c r="HJ138" s="86">
        <f t="shared" si="410"/>
        <v>4.5982396851177517E-108</v>
      </c>
      <c r="HK138" s="86">
        <f t="shared" si="411"/>
        <v>1.5398409686198476E-66</v>
      </c>
      <c r="HL138" s="86">
        <f t="shared" si="412"/>
        <v>3.4897792669202066E-96</v>
      </c>
      <c r="HM138" s="86">
        <f t="shared" si="413"/>
        <v>1.0742129365581892E-68</v>
      </c>
      <c r="HN138" s="86">
        <f t="shared" si="414"/>
        <v>2.7221644810937991E-92</v>
      </c>
      <c r="HO138" s="86">
        <f t="shared" si="415"/>
        <v>2.7608666604710018E-67</v>
      </c>
      <c r="HP138" s="86">
        <f t="shared" si="416"/>
        <v>1.0967243682116843E-37</v>
      </c>
      <c r="HQ138" s="86">
        <f t="shared" si="417"/>
        <v>8.4350661053181636E-36</v>
      </c>
      <c r="HS138" s="86">
        <f t="shared" si="327"/>
        <v>0.12629498344988008</v>
      </c>
      <c r="HT138" s="86">
        <f t="shared" si="418"/>
        <v>0.30300539145803135</v>
      </c>
      <c r="HU138" s="86">
        <f t="shared" si="419"/>
        <v>0.24650606054073584</v>
      </c>
      <c r="HV138" s="86">
        <f t="shared" si="420"/>
        <v>0.26230158719271357</v>
      </c>
      <c r="HW138" s="86">
        <f t="shared" si="421"/>
        <v>0.17502963147219688</v>
      </c>
      <c r="HX138" s="86">
        <f t="shared" si="422"/>
        <v>0.18463043240434038</v>
      </c>
      <c r="HY138" s="86">
        <f t="shared" si="423"/>
        <v>0.1517351376759932</v>
      </c>
      <c r="HZ138" s="86">
        <f t="shared" si="424"/>
        <v>0.25198202016654531</v>
      </c>
      <c r="IA138" s="86">
        <f t="shared" si="425"/>
        <v>2.3976803631637927E-2</v>
      </c>
      <c r="IB138" s="86">
        <f t="shared" si="426"/>
        <v>0.19933777679625586</v>
      </c>
      <c r="IC138" s="86">
        <f t="shared" si="427"/>
        <v>0.16843249679152894</v>
      </c>
      <c r="ID138" s="86">
        <f t="shared" si="428"/>
        <v>0.19377649602802344</v>
      </c>
      <c r="IE138" s="86">
        <f t="shared" si="429"/>
        <v>5.6778829081216002E-2</v>
      </c>
      <c r="IF138" s="86">
        <f t="shared" si="430"/>
        <v>0.12332067315471029</v>
      </c>
      <c r="IG138" s="86">
        <f t="shared" si="431"/>
        <v>0.12290182548520998</v>
      </c>
      <c r="II138" s="86">
        <f t="shared" si="328"/>
        <v>3.7993168174819477E-22</v>
      </c>
      <c r="IJ138" s="86">
        <f t="shared" si="329"/>
        <v>1.6467160478396367E-20</v>
      </c>
      <c r="IK138" s="86">
        <f t="shared" si="330"/>
        <v>5.7459223154714533E-21</v>
      </c>
      <c r="IL138" s="86">
        <f t="shared" si="331"/>
        <v>1.474446666262578E-24</v>
      </c>
      <c r="IM138" s="86">
        <f t="shared" si="332"/>
        <v>1.0995438399485678E-24</v>
      </c>
      <c r="IN138" s="86">
        <f t="shared" si="333"/>
        <v>3.0620703329288704E-22</v>
      </c>
      <c r="IO138" s="86">
        <f t="shared" si="334"/>
        <v>7.4233923461483259E-22</v>
      </c>
      <c r="IP138" s="86">
        <f t="shared" si="335"/>
        <v>5.7781850520475352E-22</v>
      </c>
      <c r="IQ138" s="86">
        <f t="shared" si="336"/>
        <v>1.2182691017765468E-28</v>
      </c>
      <c r="IR138" s="86">
        <f t="shared" si="337"/>
        <v>1.2701770109510256E-23</v>
      </c>
      <c r="IS138" s="86">
        <f t="shared" si="338"/>
        <v>1.1604625620584592E-24</v>
      </c>
      <c r="IT138" s="86">
        <f t="shared" si="339"/>
        <v>7.8863649510093417E-25</v>
      </c>
      <c r="IU138" s="86">
        <f t="shared" si="340"/>
        <v>5.3998111696446663E-28</v>
      </c>
      <c r="IV138" s="86">
        <f t="shared" si="341"/>
        <v>1.0522631065845158E-20</v>
      </c>
      <c r="IW138" s="86">
        <f t="shared" si="342"/>
        <v>2.252832063355761E-15</v>
      </c>
      <c r="IY138" s="86">
        <f t="shared" si="343"/>
        <v>0.12629498344988008</v>
      </c>
      <c r="IZ138" s="86">
        <f t="shared" si="344"/>
        <v>0.30300539145803135</v>
      </c>
      <c r="JA138" s="86">
        <f t="shared" si="345"/>
        <v>0.24650606054073584</v>
      </c>
      <c r="JB138" s="86">
        <f t="shared" si="346"/>
        <v>0.26230158719271357</v>
      </c>
      <c r="JC138" s="86">
        <f t="shared" si="347"/>
        <v>0.17502963147219688</v>
      </c>
      <c r="JD138" s="86">
        <f t="shared" si="348"/>
        <v>0.18463043240434038</v>
      </c>
      <c r="JE138" s="86">
        <f t="shared" si="349"/>
        <v>0.1517351376759932</v>
      </c>
      <c r="JF138" s="86">
        <f t="shared" si="350"/>
        <v>0.25198202016654531</v>
      </c>
      <c r="JG138" s="86">
        <f t="shared" si="351"/>
        <v>2.3976803631637927E-2</v>
      </c>
      <c r="JH138" s="86">
        <f t="shared" si="352"/>
        <v>0.19933777679625586</v>
      </c>
      <c r="JI138" s="86">
        <f t="shared" si="353"/>
        <v>0.16843249679152894</v>
      </c>
      <c r="JJ138" s="86">
        <f t="shared" si="354"/>
        <v>0.19377649602802344</v>
      </c>
      <c r="JK138" s="86">
        <f t="shared" si="355"/>
        <v>5.6778829081216002E-2</v>
      </c>
      <c r="JL138" s="86">
        <f t="shared" si="356"/>
        <v>0.12332067315471029</v>
      </c>
      <c r="JM138" s="86">
        <f t="shared" si="357"/>
        <v>0.12290182548521222</v>
      </c>
    </row>
    <row r="139" spans="2:273" x14ac:dyDescent="0.25">
      <c r="B139" s="2">
        <v>112</v>
      </c>
      <c r="C139" s="37">
        <v>87.07</v>
      </c>
      <c r="D139" s="37">
        <v>90.558000000000007</v>
      </c>
      <c r="E139" s="37">
        <v>89.7</v>
      </c>
      <c r="F139" s="37">
        <v>91.4</v>
      </c>
      <c r="G139" s="37">
        <v>90.415000000000006</v>
      </c>
      <c r="H139" s="37">
        <v>95.122</v>
      </c>
      <c r="I139" s="37">
        <v>96.146000000000001</v>
      </c>
      <c r="J139" s="37">
        <v>97.927000000000007</v>
      </c>
      <c r="K139" s="37">
        <v>90.78</v>
      </c>
      <c r="L139" s="37">
        <v>101.44199999999999</v>
      </c>
      <c r="M139" s="37">
        <v>102.381</v>
      </c>
      <c r="N139" s="37">
        <v>103.929</v>
      </c>
      <c r="O139" s="37">
        <v>101.23699999999999</v>
      </c>
      <c r="P139" s="37">
        <v>113.15</v>
      </c>
      <c r="Q139" s="37">
        <v>138.9</v>
      </c>
      <c r="S139" s="4">
        <f t="shared" si="229"/>
        <v>87.159647647743071</v>
      </c>
      <c r="T139" s="4">
        <f t="shared" si="230"/>
        <v>88.249517772490933</v>
      </c>
      <c r="U139" s="4">
        <f t="shared" si="231"/>
        <v>88.615674327805991</v>
      </c>
      <c r="V139" s="4">
        <f t="shared" si="232"/>
        <v>91.461874873210263</v>
      </c>
      <c r="W139" s="4">
        <f t="shared" si="233"/>
        <v>92.301734599492946</v>
      </c>
      <c r="X139" s="4">
        <f t="shared" si="234"/>
        <v>95.003520751324885</v>
      </c>
      <c r="Y139" s="4">
        <f t="shared" si="235"/>
        <v>94.849251540709517</v>
      </c>
      <c r="Z139" s="4">
        <f t="shared" si="236"/>
        <v>97.841440532962935</v>
      </c>
      <c r="AA139" s="4">
        <f t="shared" si="237"/>
        <v>91.724674287721442</v>
      </c>
      <c r="AB139" s="4">
        <f t="shared" si="238"/>
        <v>100.63474549354206</v>
      </c>
      <c r="AC139" s="4">
        <f t="shared" si="239"/>
        <v>103.12966984523962</v>
      </c>
      <c r="AD139" s="4">
        <f t="shared" si="240"/>
        <v>104.96296319780167</v>
      </c>
      <c r="AE139" s="4">
        <f t="shared" si="241"/>
        <v>102.27148306188795</v>
      </c>
      <c r="AF139" s="4">
        <f t="shared" si="242"/>
        <v>111.8651522150864</v>
      </c>
      <c r="AG139" s="4">
        <f t="shared" si="243"/>
        <v>134.66466019106946</v>
      </c>
      <c r="AI139" s="4">
        <f t="shared" si="244"/>
        <v>-8.9647647743078096E-2</v>
      </c>
      <c r="AJ139" s="4">
        <f t="shared" si="245"/>
        <v>2.3084822275090744</v>
      </c>
      <c r="AK139" s="4">
        <f t="shared" si="246"/>
        <v>1.0843256721940122</v>
      </c>
      <c r="AL139" s="4">
        <f t="shared" si="247"/>
        <v>-6.1874873210257419E-2</v>
      </c>
      <c r="AM139" s="4">
        <f t="shared" si="248"/>
        <v>-1.8867345994929394</v>
      </c>
      <c r="AN139" s="4">
        <f t="shared" si="249"/>
        <v>0.11847924867511495</v>
      </c>
      <c r="AO139" s="4">
        <f t="shared" si="250"/>
        <v>1.2967484592904839</v>
      </c>
      <c r="AP139" s="4">
        <f t="shared" si="251"/>
        <v>8.5559467037072068E-2</v>
      </c>
      <c r="AQ139" s="4">
        <f t="shared" si="252"/>
        <v>-0.94467428772144046</v>
      </c>
      <c r="AR139" s="4">
        <f t="shared" si="253"/>
        <v>0.80725450645793728</v>
      </c>
      <c r="AS139" s="4">
        <f t="shared" si="254"/>
        <v>-0.74866984523961833</v>
      </c>
      <c r="AT139" s="4">
        <f t="shared" si="255"/>
        <v>-1.0339631978016683</v>
      </c>
      <c r="AU139" s="4">
        <f t="shared" si="256"/>
        <v>-1.0344830618879541</v>
      </c>
      <c r="AV139" s="4">
        <f t="shared" ref="AV139:AW154" si="436">IF(OR($B139 &lt; P$230, $B139 &gt; P$233), 0, P139-AF139)</f>
        <v>1.2848477849136088</v>
      </c>
      <c r="AW139" s="4">
        <f t="shared" si="436"/>
        <v>4.2353398089305472</v>
      </c>
      <c r="AY139" s="2">
        <f t="shared" si="308"/>
        <v>87.159647647743071</v>
      </c>
      <c r="AZ139" s="2">
        <f t="shared" si="359"/>
        <v>86.749482724042466</v>
      </c>
      <c r="BA139" s="2">
        <f t="shared" si="360"/>
        <v>86.275123402890728</v>
      </c>
      <c r="BB139" s="2">
        <f t="shared" si="361"/>
        <v>86.291414619310189</v>
      </c>
      <c r="BC139" s="2">
        <f t="shared" si="362"/>
        <v>86.528188829124375</v>
      </c>
      <c r="BD139" s="2">
        <f t="shared" si="363"/>
        <v>87.598223328361357</v>
      </c>
      <c r="BE139" s="2">
        <f t="shared" si="364"/>
        <v>87.369479191677584</v>
      </c>
      <c r="BF139" s="2">
        <f t="shared" si="365"/>
        <v>87.520362348097549</v>
      </c>
      <c r="BG139" s="2">
        <f t="shared" si="366"/>
        <v>88.97560589094725</v>
      </c>
      <c r="BH139" s="2">
        <f t="shared" si="367"/>
        <v>89.313301194500482</v>
      </c>
      <c r="BI139" s="2">
        <f t="shared" si="368"/>
        <v>90.457497707245722</v>
      </c>
      <c r="BJ139" s="2">
        <f t="shared" si="369"/>
        <v>91.719063389843242</v>
      </c>
      <c r="BK139" s="2">
        <f t="shared" si="370"/>
        <v>94.735531732235287</v>
      </c>
      <c r="BL139" s="2">
        <f t="shared" si="371"/>
        <v>94.21803523720142</v>
      </c>
      <c r="BM139" s="2">
        <f t="shared" si="372"/>
        <v>94.562898822816848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113.60238238866397</v>
      </c>
      <c r="DL139" s="2">
        <f t="shared" ref="DL139:DY154" si="437">BP$228*$B139+BP$229</f>
        <v>123.52742678812417</v>
      </c>
      <c r="DM139" s="2">
        <f t="shared" si="437"/>
        <v>116.97000469043149</v>
      </c>
      <c r="DN139" s="2">
        <f t="shared" si="437"/>
        <v>123.20145168855534</v>
      </c>
      <c r="DO139" s="2">
        <f t="shared" si="437"/>
        <v>119.5352247654784</v>
      </c>
      <c r="DP139" s="2">
        <f t="shared" si="437"/>
        <v>121.66877551594747</v>
      </c>
      <c r="DQ139" s="2">
        <f t="shared" si="437"/>
        <v>114.33361688555347</v>
      </c>
      <c r="DR139" s="2">
        <f t="shared" si="437"/>
        <v>118.07635704125181</v>
      </c>
      <c r="DS139" s="2">
        <f t="shared" si="437"/>
        <v>118.62956566604129</v>
      </c>
      <c r="DT139" s="2">
        <f t="shared" si="437"/>
        <v>115.49192466752467</v>
      </c>
      <c r="DU139" s="2">
        <f t="shared" si="437"/>
        <v>106.65541240835979</v>
      </c>
      <c r="DV139" s="2">
        <f t="shared" si="437"/>
        <v>113.69298184885291</v>
      </c>
      <c r="DW139" s="2">
        <f t="shared" si="437"/>
        <v>115.11244615384615</v>
      </c>
      <c r="DX139" s="2">
        <f t="shared" si="437"/>
        <v>111.17417678812414</v>
      </c>
      <c r="DY139" s="2">
        <f t="shared" si="437"/>
        <v>101.34069327731092</v>
      </c>
      <c r="EA139" s="2">
        <f t="shared" si="228"/>
        <v>87.127460268317861</v>
      </c>
      <c r="EB139" s="2">
        <f t="shared" si="290"/>
        <v>86.697372431578074</v>
      </c>
      <c r="EC139" s="2">
        <f t="shared" si="291"/>
        <v>86.231668666104667</v>
      </c>
      <c r="ED139" s="2">
        <f t="shared" si="292"/>
        <v>86.217768704053256</v>
      </c>
      <c r="EE139" s="2">
        <f t="shared" si="293"/>
        <v>86.458975532943583</v>
      </c>
      <c r="EF139" s="2">
        <f t="shared" si="294"/>
        <v>87.517868020118243</v>
      </c>
      <c r="EG139" s="2">
        <f t="shared" si="295"/>
        <v>87.343856339787635</v>
      </c>
      <c r="EH139" s="2">
        <f t="shared" si="296"/>
        <v>87.438373821758915</v>
      </c>
      <c r="EI139" s="2">
        <f t="shared" si="297"/>
        <v>88.90051056389737</v>
      </c>
      <c r="EJ139" s="2">
        <f t="shared" si="298"/>
        <v>89.28392351029251</v>
      </c>
      <c r="EK139" s="2">
        <f t="shared" si="299"/>
        <v>90.434910841914004</v>
      </c>
      <c r="EL139" s="2">
        <f t="shared" si="300"/>
        <v>91.67317730362214</v>
      </c>
      <c r="EM139" s="2">
        <f t="shared" si="301"/>
        <v>94.705930416015505</v>
      </c>
      <c r="EN139" s="2">
        <f t="shared" si="302"/>
        <v>94.206513344875063</v>
      </c>
      <c r="EO139" s="2">
        <f t="shared" si="303"/>
        <v>94.566679190404628</v>
      </c>
      <c r="EQ139" s="2">
        <f t="shared" si="304"/>
        <v>87.117912504981788</v>
      </c>
      <c r="ER139" s="2">
        <f t="shared" ref="ER139:FE154" si="438">CV$228*$B139+CV$229</f>
        <v>86.898378117823</v>
      </c>
      <c r="ES139" s="2">
        <f t="shared" si="438"/>
        <v>86.312202452468853</v>
      </c>
      <c r="ET139" s="2">
        <f t="shared" si="438"/>
        <v>86.662850253105674</v>
      </c>
      <c r="EU139" s="2">
        <f t="shared" si="438"/>
        <v>86.988753118296316</v>
      </c>
      <c r="EV139" s="2">
        <f t="shared" si="438"/>
        <v>88.247268846642214</v>
      </c>
      <c r="EW139" s="2">
        <f t="shared" si="438"/>
        <v>87.11187244067581</v>
      </c>
      <c r="EX139" s="2">
        <f t="shared" si="438"/>
        <v>88.070857175128964</v>
      </c>
      <c r="EY139" s="2">
        <f t="shared" si="438"/>
        <v>88.970570645114762</v>
      </c>
      <c r="EZ139" s="2">
        <f t="shared" si="438"/>
        <v>89.023838394684986</v>
      </c>
      <c r="FA139" s="2">
        <f t="shared" si="438"/>
        <v>90.346258533823033</v>
      </c>
      <c r="FB139" s="2">
        <f t="shared" si="438"/>
        <v>91.978296841187543</v>
      </c>
      <c r="FC139" s="2">
        <f t="shared" si="438"/>
        <v>94.749843177440383</v>
      </c>
      <c r="FD139" s="2">
        <f t="shared" si="438"/>
        <v>93.724637425782788</v>
      </c>
      <c r="FE139" s="2">
        <f t="shared" si="438"/>
        <v>94.00774325446514</v>
      </c>
      <c r="FG139" s="2">
        <f t="shared" si="306"/>
        <v>0.99877009064368649</v>
      </c>
      <c r="FH139" s="2">
        <f t="shared" ref="FH139:FU154" si="439">POWER(10,($B139-D$231)/D$229)/(1+POWER(10,($B139-D$231)/D$229))</f>
        <v>0.99882144707178411</v>
      </c>
      <c r="FI139" s="2">
        <f t="shared" si="439"/>
        <v>0.99873123845908518</v>
      </c>
      <c r="FJ139" s="2">
        <f t="shared" si="439"/>
        <v>0.99865537248678671</v>
      </c>
      <c r="FK139" s="2">
        <f t="shared" si="439"/>
        <v>0.99866230603962902</v>
      </c>
      <c r="FL139" s="2">
        <f t="shared" si="439"/>
        <v>0.99870192994383378</v>
      </c>
      <c r="FM139" s="2">
        <f t="shared" si="439"/>
        <v>0.9986369194830842</v>
      </c>
      <c r="FN139" s="2">
        <f t="shared" si="439"/>
        <v>0.99851552506802443</v>
      </c>
      <c r="FO139" s="2">
        <f t="shared" si="439"/>
        <v>0.99754838833343973</v>
      </c>
      <c r="FP139" s="2">
        <f t="shared" si="439"/>
        <v>0.99834845972066499</v>
      </c>
      <c r="FQ139" s="2">
        <f t="shared" si="439"/>
        <v>0.99835123163800554</v>
      </c>
      <c r="FR139" s="2">
        <f t="shared" si="439"/>
        <v>0.998576775688505</v>
      </c>
      <c r="FS139" s="2">
        <f t="shared" si="439"/>
        <v>0.99862475637633474</v>
      </c>
      <c r="FT139" s="2">
        <f t="shared" si="439"/>
        <v>0.99851064766877029</v>
      </c>
      <c r="FU139" s="2">
        <f t="shared" si="439"/>
        <v>0.99824509922225868</v>
      </c>
      <c r="FW139" s="2">
        <f t="shared" si="324"/>
        <v>3.9210753880653579E-2</v>
      </c>
      <c r="FX139" s="2">
        <f t="shared" si="376"/>
        <v>4.3302874753166389E-2</v>
      </c>
      <c r="FY139" s="2">
        <f t="shared" si="377"/>
        <v>5.5319865212046002E-2</v>
      </c>
      <c r="FZ139" s="2">
        <f t="shared" si="378"/>
        <v>5.3735405628307961E-2</v>
      </c>
      <c r="GA139" s="2">
        <f t="shared" si="379"/>
        <v>4.7128074197572652E-2</v>
      </c>
      <c r="GB139" s="2">
        <f t="shared" si="380"/>
        <v>4.9389905415326452E-2</v>
      </c>
      <c r="GC139" s="2">
        <f t="shared" si="381"/>
        <v>4.8134223577418804E-2</v>
      </c>
      <c r="GD139" s="2">
        <f t="shared" si="382"/>
        <v>5.7720425507637667E-2</v>
      </c>
      <c r="GE139" s="2">
        <f t="shared" si="383"/>
        <v>3.1561892125016783E-2</v>
      </c>
      <c r="GF139" s="2">
        <f t="shared" si="384"/>
        <v>5.3466671137901899E-2</v>
      </c>
      <c r="GG139" s="2">
        <f t="shared" si="385"/>
        <v>4.6890876912652382E-2</v>
      </c>
      <c r="GH139" s="2">
        <f t="shared" si="386"/>
        <v>4.767628180754549E-2</v>
      </c>
      <c r="GI139" s="2">
        <f t="shared" si="387"/>
        <v>3.5009995277472061E-2</v>
      </c>
      <c r="GJ139" s="2">
        <f t="shared" si="388"/>
        <v>2.8532110100606148E-2</v>
      </c>
      <c r="GK139" s="2">
        <f t="shared" si="389"/>
        <v>2.8031996459452889E-2</v>
      </c>
      <c r="GM139" s="86">
        <f t="shared" si="325"/>
        <v>6.2306119697777163E-77</v>
      </c>
      <c r="GN139" s="86">
        <f t="shared" si="390"/>
        <v>1.7561734514630574E-178</v>
      </c>
      <c r="GO139" s="86">
        <f t="shared" si="391"/>
        <v>4.5183085681915145E-223</v>
      </c>
      <c r="GP139" s="86">
        <f t="shared" si="392"/>
        <v>3.0473561175208628E-221</v>
      </c>
      <c r="GQ139" s="86">
        <f t="shared" si="393"/>
        <v>6.8582305983762931E-245</v>
      </c>
      <c r="GR139" s="86">
        <f t="shared" si="394"/>
        <v>3.5220930406409605E-246</v>
      </c>
      <c r="GS139" s="86">
        <f t="shared" si="395"/>
        <v>1.148527530959251E-195</v>
      </c>
      <c r="GT139" s="86">
        <f t="shared" si="396"/>
        <v>5.4045879810808533E-198</v>
      </c>
      <c r="GU139" s="86">
        <f t="shared" si="397"/>
        <v>8.9429723080007123E-140</v>
      </c>
      <c r="GV139" s="86">
        <f t="shared" si="398"/>
        <v>8.4517848583603005E-220</v>
      </c>
      <c r="GW139" s="86">
        <f t="shared" si="399"/>
        <v>3.063748155133498E-219</v>
      </c>
      <c r="GX139" s="86">
        <f t="shared" si="400"/>
        <v>8.3012465636733632E-225</v>
      </c>
      <c r="GY139" s="86">
        <f t="shared" si="401"/>
        <v>2.9992932959498331E-188</v>
      </c>
      <c r="GZ139" s="86">
        <f t="shared" si="402"/>
        <v>1.2973067222824651E-93</v>
      </c>
      <c r="HA139" s="86">
        <f t="shared" si="403"/>
        <v>1.2831934975079047E-96</v>
      </c>
      <c r="HC139" s="86">
        <f t="shared" si="326"/>
        <v>2.1995043046567135E-35</v>
      </c>
      <c r="HD139" s="86">
        <f t="shared" si="404"/>
        <v>4.3256831552069961E-72</v>
      </c>
      <c r="HE139" s="86">
        <f t="shared" si="405"/>
        <v>1.5524351486270372E-57</v>
      </c>
      <c r="HF139" s="86">
        <f t="shared" si="406"/>
        <v>2.0881383529900159E-89</v>
      </c>
      <c r="HG139" s="86">
        <f t="shared" si="407"/>
        <v>7.591900813712192E-94</v>
      </c>
      <c r="HH139" s="86">
        <f t="shared" si="408"/>
        <v>1.0909777664644744E-70</v>
      </c>
      <c r="HI139" s="86">
        <f t="shared" si="409"/>
        <v>2.5286887615955323E-118</v>
      </c>
      <c r="HJ139" s="86">
        <f t="shared" si="410"/>
        <v>5.0756844691622919E-115</v>
      </c>
      <c r="HK139" s="86">
        <f t="shared" si="411"/>
        <v>7.1750959231385873E-72</v>
      </c>
      <c r="HL139" s="86">
        <f t="shared" si="412"/>
        <v>2.0884452663852414E-102</v>
      </c>
      <c r="HM139" s="86">
        <f t="shared" si="413"/>
        <v>3.183779311367733E-73</v>
      </c>
      <c r="HN139" s="86">
        <f t="shared" si="414"/>
        <v>3.036118660007114E-98</v>
      </c>
      <c r="HO139" s="86">
        <f t="shared" si="415"/>
        <v>6.3508682790891365E-72</v>
      </c>
      <c r="HP139" s="86">
        <f t="shared" si="416"/>
        <v>3.021882379352102E-40</v>
      </c>
      <c r="HQ139" s="86">
        <f t="shared" si="417"/>
        <v>3.6313100535654938E-38</v>
      </c>
      <c r="HS139" s="86">
        <f t="shared" si="327"/>
        <v>0.17369212753157293</v>
      </c>
      <c r="HT139" s="86">
        <f t="shared" si="418"/>
        <v>0.36424283381729672</v>
      </c>
      <c r="HU139" s="86">
        <f t="shared" si="419"/>
        <v>0.31398344006999074</v>
      </c>
      <c r="HV139" s="86">
        <f t="shared" si="420"/>
        <v>0.33543163228103795</v>
      </c>
      <c r="HW139" s="86">
        <f t="shared" si="421"/>
        <v>0.23819127057717376</v>
      </c>
      <c r="HX139" s="86">
        <f t="shared" si="422"/>
        <v>0.24646483280257933</v>
      </c>
      <c r="HY139" s="86">
        <f t="shared" si="423"/>
        <v>0.20741121610629756</v>
      </c>
      <c r="HZ139" s="86">
        <f t="shared" si="424"/>
        <v>0.32246146055291602</v>
      </c>
      <c r="IA139" s="86">
        <f t="shared" si="425"/>
        <v>4.0012204538354544E-2</v>
      </c>
      <c r="IB139" s="86">
        <f t="shared" si="426"/>
        <v>0.26701741667241813</v>
      </c>
      <c r="IC139" s="86">
        <f t="shared" si="427"/>
        <v>0.23044173233897935</v>
      </c>
      <c r="ID139" s="86">
        <f t="shared" si="428"/>
        <v>0.2598995144891042</v>
      </c>
      <c r="IE139" s="86">
        <f t="shared" si="429"/>
        <v>8.8156234957402421E-2</v>
      </c>
      <c r="IF139" s="86">
        <f t="shared" si="430"/>
        <v>0.16038092358874806</v>
      </c>
      <c r="IG139" s="86">
        <f t="shared" si="431"/>
        <v>0.16034959000246987</v>
      </c>
      <c r="II139" s="86">
        <f t="shared" si="328"/>
        <v>5.1749609691617193E-21</v>
      </c>
      <c r="IJ139" s="86">
        <f t="shared" si="329"/>
        <v>1.9718334315117055E-19</v>
      </c>
      <c r="IK139" s="86">
        <f t="shared" si="330"/>
        <v>9.0973501798524439E-20</v>
      </c>
      <c r="IL139" s="86">
        <f t="shared" si="331"/>
        <v>3.7472352967497478E-23</v>
      </c>
      <c r="IM139" s="86">
        <f t="shared" si="332"/>
        <v>2.4658619307234099E-23</v>
      </c>
      <c r="IN139" s="86">
        <f t="shared" si="333"/>
        <v>5.1783370403223949E-21</v>
      </c>
      <c r="IO139" s="86">
        <f t="shared" si="334"/>
        <v>1.1632608558440923E-20</v>
      </c>
      <c r="IP139" s="86">
        <f t="shared" si="335"/>
        <v>1.1010452567875418E-20</v>
      </c>
      <c r="IQ139" s="86">
        <f t="shared" si="336"/>
        <v>3.0279436748219143E-27</v>
      </c>
      <c r="IR139" s="86">
        <f t="shared" si="337"/>
        <v>2.8172106883785796E-22</v>
      </c>
      <c r="IS139" s="86">
        <f t="shared" si="338"/>
        <v>2.5808369273288035E-23</v>
      </c>
      <c r="IT139" s="86">
        <f t="shared" si="339"/>
        <v>1.8250559430159666E-23</v>
      </c>
      <c r="IU139" s="86">
        <f t="shared" si="340"/>
        <v>1.3705526551910743E-26</v>
      </c>
      <c r="IV139" s="86">
        <f t="shared" si="341"/>
        <v>9.6130181557134182E-20</v>
      </c>
      <c r="IW139" s="86">
        <f t="shared" si="342"/>
        <v>1.1106900520910019E-14</v>
      </c>
      <c r="IY139" s="86">
        <f t="shared" si="343"/>
        <v>0.17369212753157293</v>
      </c>
      <c r="IZ139" s="86">
        <f t="shared" si="344"/>
        <v>0.36424283381729672</v>
      </c>
      <c r="JA139" s="86">
        <f t="shared" si="345"/>
        <v>0.31398344006999074</v>
      </c>
      <c r="JB139" s="86">
        <f t="shared" si="346"/>
        <v>0.33543163228103795</v>
      </c>
      <c r="JC139" s="86">
        <f t="shared" si="347"/>
        <v>0.23819127057717376</v>
      </c>
      <c r="JD139" s="86">
        <f t="shared" si="348"/>
        <v>0.24646483280257933</v>
      </c>
      <c r="JE139" s="86">
        <f t="shared" si="349"/>
        <v>0.20741121610629756</v>
      </c>
      <c r="JF139" s="86">
        <f t="shared" si="350"/>
        <v>0.32246146055291602</v>
      </c>
      <c r="JG139" s="86">
        <f t="shared" si="351"/>
        <v>4.0012204538354544E-2</v>
      </c>
      <c r="JH139" s="86">
        <f t="shared" si="352"/>
        <v>0.26701741667241813</v>
      </c>
      <c r="JI139" s="86">
        <f t="shared" si="353"/>
        <v>0.23044173233897935</v>
      </c>
      <c r="JJ139" s="86">
        <f t="shared" si="354"/>
        <v>0.2598995144891042</v>
      </c>
      <c r="JK139" s="86">
        <f t="shared" si="355"/>
        <v>8.8156234957402421E-2</v>
      </c>
      <c r="JL139" s="86">
        <f t="shared" si="356"/>
        <v>0.16038092358874806</v>
      </c>
      <c r="JM139" s="86">
        <f t="shared" si="357"/>
        <v>0.16034959000248097</v>
      </c>
    </row>
    <row r="140" spans="2:273" x14ac:dyDescent="0.25">
      <c r="B140" s="2">
        <v>113</v>
      </c>
      <c r="C140" s="37">
        <v>87.349000000000004</v>
      </c>
      <c r="D140" s="37">
        <v>86.766999999999996</v>
      </c>
      <c r="E140" s="37">
        <v>88.95</v>
      </c>
      <c r="F140" s="37">
        <v>89.625</v>
      </c>
      <c r="G140" s="37">
        <v>95.975999999999999</v>
      </c>
      <c r="H140" s="37">
        <v>95.072999999999993</v>
      </c>
      <c r="I140" s="37">
        <v>95.024000000000001</v>
      </c>
      <c r="J140" s="37">
        <v>97.340999999999994</v>
      </c>
      <c r="K140" s="37">
        <v>92.22</v>
      </c>
      <c r="L140" s="37">
        <v>100.651</v>
      </c>
      <c r="M140" s="37">
        <v>106.333</v>
      </c>
      <c r="N140" s="37">
        <v>105.024</v>
      </c>
      <c r="O140" s="37">
        <v>106.158</v>
      </c>
      <c r="P140" s="37">
        <v>117.45</v>
      </c>
      <c r="Q140" s="37">
        <v>144.57499999999999</v>
      </c>
      <c r="S140" s="4">
        <f t="shared" si="229"/>
        <v>87.008608978924002</v>
      </c>
      <c r="T140" s="4">
        <f t="shared" si="230"/>
        <v>88.117524640601559</v>
      </c>
      <c r="U140" s="4">
        <f t="shared" si="231"/>
        <v>88.6332093587244</v>
      </c>
      <c r="V140" s="4">
        <f t="shared" si="232"/>
        <v>91.551899669150671</v>
      </c>
      <c r="W140" s="4">
        <f t="shared" si="233"/>
        <v>92.97882737140776</v>
      </c>
      <c r="X140" s="4">
        <f t="shared" si="234"/>
        <v>95.812114272763978</v>
      </c>
      <c r="Y140" s="4">
        <f t="shared" si="235"/>
        <v>96.009329664527499</v>
      </c>
      <c r="Z140" s="4">
        <f t="shared" si="236"/>
        <v>98.264780396201161</v>
      </c>
      <c r="AA140" s="4">
        <f t="shared" si="237"/>
        <v>92.869262613454325</v>
      </c>
      <c r="AB140" s="4">
        <f t="shared" si="238"/>
        <v>101.83254266947803</v>
      </c>
      <c r="AC140" s="4">
        <f t="shared" si="239"/>
        <v>104.92063558789188</v>
      </c>
      <c r="AD140" s="4">
        <f t="shared" si="240"/>
        <v>106.43281244775309</v>
      </c>
      <c r="AE140" s="4">
        <f t="shared" si="241"/>
        <v>104.74987485286833</v>
      </c>
      <c r="AF140" s="4">
        <f t="shared" si="242"/>
        <v>115.19071419159049</v>
      </c>
      <c r="AG140" s="4">
        <f t="shared" si="243"/>
        <v>142.43053779807011</v>
      </c>
      <c r="AI140" s="4">
        <f t="shared" si="244"/>
        <v>0.34039102107600172</v>
      </c>
      <c r="AJ140" s="4">
        <f t="shared" si="245"/>
        <v>-1.350524640601563</v>
      </c>
      <c r="AK140" s="4">
        <f t="shared" si="246"/>
        <v>0.31679064127560252</v>
      </c>
      <c r="AL140" s="4">
        <f t="shared" si="247"/>
        <v>-1.9268996691506715</v>
      </c>
      <c r="AM140" s="4">
        <f t="shared" si="248"/>
        <v>2.9971726285922387</v>
      </c>
      <c r="AN140" s="4">
        <f t="shared" si="249"/>
        <v>-0.73911427276398456</v>
      </c>
      <c r="AO140" s="4">
        <f t="shared" si="250"/>
        <v>-0.98532966452749804</v>
      </c>
      <c r="AP140" s="4">
        <f t="shared" si="251"/>
        <v>-0.92378039620116681</v>
      </c>
      <c r="AQ140" s="4">
        <f t="shared" si="252"/>
        <v>-0.64926261345432579</v>
      </c>
      <c r="AR140" s="4">
        <f t="shared" si="253"/>
        <v>-1.1815426694780342</v>
      </c>
      <c r="AS140" s="4">
        <f t="shared" si="254"/>
        <v>1.4123644121081185</v>
      </c>
      <c r="AT140" s="4">
        <f t="shared" si="255"/>
        <v>-1.4088124477530926</v>
      </c>
      <c r="AU140" s="4">
        <f t="shared" si="256"/>
        <v>1.4081251471316705</v>
      </c>
      <c r="AV140" s="4">
        <f t="shared" si="436"/>
        <v>2.2592858084095155</v>
      </c>
      <c r="AW140" s="4">
        <f t="shared" si="436"/>
        <v>2.1444622019298833</v>
      </c>
      <c r="AY140" s="2">
        <f t="shared" si="308"/>
        <v>87.008608978924002</v>
      </c>
      <c r="AZ140" s="2">
        <f t="shared" si="359"/>
        <v>86.5884113353206</v>
      </c>
      <c r="BA140" s="2">
        <f t="shared" si="360"/>
        <v>86.137915032168877</v>
      </c>
      <c r="BB140" s="2">
        <f t="shared" si="361"/>
        <v>86.139609109855655</v>
      </c>
      <c r="BC140" s="2">
        <f t="shared" si="362"/>
        <v>86.37168039439662</v>
      </c>
      <c r="BD140" s="2">
        <f t="shared" si="363"/>
        <v>87.434802713869772</v>
      </c>
      <c r="BE140" s="2">
        <f t="shared" si="364"/>
        <v>87.260108763807764</v>
      </c>
      <c r="BF140" s="2">
        <f t="shared" si="365"/>
        <v>87.333084860651653</v>
      </c>
      <c r="BG140" s="2">
        <f t="shared" si="366"/>
        <v>88.828400466986594</v>
      </c>
      <c r="BH140" s="2">
        <f t="shared" si="367"/>
        <v>89.199247110299666</v>
      </c>
      <c r="BI140" s="2">
        <f t="shared" si="368"/>
        <v>90.315867051958804</v>
      </c>
      <c r="BJ140" s="2">
        <f t="shared" si="369"/>
        <v>91.571313218463558</v>
      </c>
      <c r="BK140" s="2">
        <f t="shared" si="370"/>
        <v>94.598258962660935</v>
      </c>
      <c r="BL140" s="2">
        <f t="shared" si="371"/>
        <v>94.114990781151548</v>
      </c>
      <c r="BM140" s="2">
        <f t="shared" si="372"/>
        <v>94.465004285251553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113.71716234817815</v>
      </c>
      <c r="DL140" s="2">
        <f t="shared" si="437"/>
        <v>123.75611403508773</v>
      </c>
      <c r="DM140" s="2">
        <f t="shared" si="437"/>
        <v>117.13886960600374</v>
      </c>
      <c r="DN140" s="2">
        <f t="shared" si="437"/>
        <v>123.44014305816134</v>
      </c>
      <c r="DO140" s="2">
        <f t="shared" si="437"/>
        <v>119.72948151969979</v>
      </c>
      <c r="DP140" s="2">
        <f t="shared" si="437"/>
        <v>121.87905065666041</v>
      </c>
      <c r="DQ140" s="2">
        <f t="shared" si="437"/>
        <v>114.4786805816135</v>
      </c>
      <c r="DR140" s="2">
        <f t="shared" si="437"/>
        <v>118.2528890469417</v>
      </c>
      <c r="DS140" s="2">
        <f t="shared" si="437"/>
        <v>118.82099596622891</v>
      </c>
      <c r="DT140" s="2">
        <f t="shared" si="437"/>
        <v>115.63395143715144</v>
      </c>
      <c r="DU140" s="2">
        <f t="shared" si="437"/>
        <v>106.67551110624797</v>
      </c>
      <c r="DV140" s="2">
        <f t="shared" si="437"/>
        <v>113.77435978407559</v>
      </c>
      <c r="DW140" s="2">
        <f t="shared" si="437"/>
        <v>115.20172692307692</v>
      </c>
      <c r="DX140" s="2">
        <f t="shared" si="437"/>
        <v>111.27085695006747</v>
      </c>
      <c r="DY140" s="2">
        <f t="shared" si="437"/>
        <v>101.28836134453782</v>
      </c>
      <c r="EA140" s="2">
        <f t="shared" si="228"/>
        <v>86.979059855521172</v>
      </c>
      <c r="EB140" s="2">
        <f t="shared" si="290"/>
        <v>86.53821882538891</v>
      </c>
      <c r="EC140" s="2">
        <f t="shared" si="291"/>
        <v>86.096845211075802</v>
      </c>
      <c r="ED140" s="2">
        <f t="shared" si="292"/>
        <v>86.066027858223194</v>
      </c>
      <c r="EE140" s="2">
        <f t="shared" si="293"/>
        <v>86.301895327484189</v>
      </c>
      <c r="EF140" s="2">
        <f t="shared" si="294"/>
        <v>87.352061556958802</v>
      </c>
      <c r="EG140" s="2">
        <f t="shared" si="295"/>
        <v>87.239198313554027</v>
      </c>
      <c r="EH140" s="2">
        <f t="shared" si="296"/>
        <v>87.249133519307009</v>
      </c>
      <c r="EI140" s="2">
        <f t="shared" si="297"/>
        <v>88.758514960167417</v>
      </c>
      <c r="EJ140" s="2">
        <f t="shared" si="298"/>
        <v>89.175597544239778</v>
      </c>
      <c r="EK140" s="2">
        <f t="shared" si="299"/>
        <v>90.296127983040591</v>
      </c>
      <c r="EL140" s="2">
        <f t="shared" si="300"/>
        <v>91.525594351716435</v>
      </c>
      <c r="EM140" s="2">
        <f t="shared" si="301"/>
        <v>94.570590942918827</v>
      </c>
      <c r="EN140" s="2">
        <f t="shared" si="302"/>
        <v>94.108165426817379</v>
      </c>
      <c r="EO140" s="2">
        <f t="shared" si="303"/>
        <v>94.472203873120719</v>
      </c>
      <c r="EQ140" s="2">
        <f t="shared" si="304"/>
        <v>86.968646948097756</v>
      </c>
      <c r="ER140" s="2">
        <f t="shared" si="438"/>
        <v>86.753614790059586</v>
      </c>
      <c r="ES140" s="2">
        <f t="shared" si="438"/>
        <v>86.182141140747547</v>
      </c>
      <c r="ET140" s="2">
        <f t="shared" si="438"/>
        <v>86.539336869847716</v>
      </c>
      <c r="EU140" s="2">
        <f t="shared" si="438"/>
        <v>86.865626437328501</v>
      </c>
      <c r="EV140" s="2">
        <f t="shared" si="438"/>
        <v>88.12874114066048</v>
      </c>
      <c r="EW140" s="2">
        <f t="shared" si="438"/>
        <v>86.992573728808665</v>
      </c>
      <c r="EX140" s="2">
        <f t="shared" si="438"/>
        <v>87.915991926023736</v>
      </c>
      <c r="EY140" s="2">
        <f t="shared" si="438"/>
        <v>88.835450233318923</v>
      </c>
      <c r="EZ140" s="2">
        <f t="shared" si="438"/>
        <v>88.897695700876795</v>
      </c>
      <c r="FA140" s="2">
        <f t="shared" si="438"/>
        <v>90.20050895367838</v>
      </c>
      <c r="FB140" s="2">
        <f t="shared" si="438"/>
        <v>91.849144033354236</v>
      </c>
      <c r="FC140" s="2">
        <f t="shared" si="438"/>
        <v>94.617340123788949</v>
      </c>
      <c r="FD140" s="2">
        <f t="shared" si="438"/>
        <v>93.579625957207895</v>
      </c>
      <c r="FE140" s="2">
        <f t="shared" si="438"/>
        <v>93.881393279766968</v>
      </c>
      <c r="FG140" s="2">
        <f t="shared" si="306"/>
        <v>0.99887818793458261</v>
      </c>
      <c r="FH140" s="2">
        <f t="shared" si="439"/>
        <v>0.99892503548101763</v>
      </c>
      <c r="FI140" s="2">
        <f t="shared" si="439"/>
        <v>0.99884274652951766</v>
      </c>
      <c r="FJ140" s="2">
        <f t="shared" si="439"/>
        <v>0.99877354002732843</v>
      </c>
      <c r="FK140" s="2">
        <f t="shared" si="439"/>
        <v>0.99877986499537641</v>
      </c>
      <c r="FL140" s="2">
        <f t="shared" si="439"/>
        <v>0.99881601080791138</v>
      </c>
      <c r="FM140" s="2">
        <f t="shared" si="439"/>
        <v>0.99875670667764394</v>
      </c>
      <c r="FN140" s="2">
        <f t="shared" si="439"/>
        <v>0.99864596591046328</v>
      </c>
      <c r="FO140" s="2">
        <f t="shared" si="439"/>
        <v>0.99776362116518003</v>
      </c>
      <c r="FP140" s="2">
        <f t="shared" si="439"/>
        <v>0.99849355845107846</v>
      </c>
      <c r="FQ140" s="2">
        <f t="shared" si="439"/>
        <v>0.99849608720401362</v>
      </c>
      <c r="FR140" s="2">
        <f t="shared" si="439"/>
        <v>0.99870184143487506</v>
      </c>
      <c r="FS140" s="2">
        <f t="shared" si="439"/>
        <v>0.99874561111921378</v>
      </c>
      <c r="FT140" s="2">
        <f t="shared" si="439"/>
        <v>0.99864151650530009</v>
      </c>
      <c r="FU140" s="2">
        <f t="shared" si="439"/>
        <v>0.99839926429550963</v>
      </c>
      <c r="FW140" s="2">
        <f t="shared" si="324"/>
        <v>4.2831705080694879E-2</v>
      </c>
      <c r="FX140" s="2">
        <f t="shared" si="376"/>
        <v>4.7283119373324217E-2</v>
      </c>
      <c r="FY140" s="2">
        <f t="shared" si="377"/>
        <v>6.0335008376618246E-2</v>
      </c>
      <c r="FZ140" s="2">
        <f t="shared" si="378"/>
        <v>5.8615818935086501E-2</v>
      </c>
      <c r="GA140" s="2">
        <f t="shared" si="379"/>
        <v>5.1441012164914764E-2</v>
      </c>
      <c r="GB140" s="2">
        <f t="shared" si="380"/>
        <v>5.3898127181413895E-2</v>
      </c>
      <c r="GC140" s="2">
        <f t="shared" si="381"/>
        <v>5.2534163080054951E-2</v>
      </c>
      <c r="GD140" s="2">
        <f t="shared" si="382"/>
        <v>6.293869738134121E-2</v>
      </c>
      <c r="GE140" s="2">
        <f t="shared" si="383"/>
        <v>3.4501867171045586E-2</v>
      </c>
      <c r="GF140" s="2">
        <f t="shared" si="384"/>
        <v>5.8324181532290409E-2</v>
      </c>
      <c r="GG140" s="2">
        <f t="shared" si="385"/>
        <v>5.1183273703968281E-2</v>
      </c>
      <c r="GH140" s="2">
        <f t="shared" si="386"/>
        <v>5.2036649371527813E-2</v>
      </c>
      <c r="GI140" s="2">
        <f t="shared" si="387"/>
        <v>3.8258470786469247E-2</v>
      </c>
      <c r="GJ140" s="2">
        <f t="shared" si="388"/>
        <v>3.1198954426192565E-2</v>
      </c>
      <c r="GK140" s="2">
        <f t="shared" si="389"/>
        <v>3.0653571051054308E-2</v>
      </c>
      <c r="GM140" s="86">
        <f t="shared" si="325"/>
        <v>8.5080559084325569E-80</v>
      </c>
      <c r="GN140" s="86">
        <f t="shared" si="390"/>
        <v>2.9267831285541704E-185</v>
      </c>
      <c r="GO140" s="86">
        <f t="shared" si="391"/>
        <v>1.5913997479314323E-231</v>
      </c>
      <c r="GP140" s="86">
        <f t="shared" si="392"/>
        <v>1.6172825767018626E-229</v>
      </c>
      <c r="GQ140" s="86">
        <f t="shared" si="393"/>
        <v>4.185940695823897E-254</v>
      </c>
      <c r="GR140" s="86">
        <f t="shared" si="394"/>
        <v>2.1399416989990661E-255</v>
      </c>
      <c r="GS140" s="86">
        <f t="shared" si="395"/>
        <v>4.0736335041262968E-203</v>
      </c>
      <c r="GT140" s="86">
        <f t="shared" si="396"/>
        <v>1.9944235756570176E-205</v>
      </c>
      <c r="GU140" s="86">
        <f t="shared" si="397"/>
        <v>9.7629732551747908E-146</v>
      </c>
      <c r="GV140" s="86">
        <f t="shared" si="398"/>
        <v>3.7977368410808258E-228</v>
      </c>
      <c r="GW140" s="86">
        <f t="shared" si="399"/>
        <v>1.1355490177334232E-227</v>
      </c>
      <c r="GX140" s="86">
        <f t="shared" si="400"/>
        <v>3.2088685894368749E-233</v>
      </c>
      <c r="GY140" s="86">
        <f t="shared" si="401"/>
        <v>2.0395045071728986E-195</v>
      </c>
      <c r="GZ140" s="86">
        <f t="shared" si="402"/>
        <v>3.7676259552028563E-97</v>
      </c>
      <c r="HA140" s="86">
        <f t="shared" si="403"/>
        <v>3.1091381549084565E-100</v>
      </c>
      <c r="HC140" s="86">
        <f t="shared" si="326"/>
        <v>1.3604969954510647E-37</v>
      </c>
      <c r="HD140" s="86">
        <f t="shared" si="404"/>
        <v>1.0308207378825037E-76</v>
      </c>
      <c r="HE140" s="86">
        <f t="shared" si="405"/>
        <v>4.1063142818725248E-61</v>
      </c>
      <c r="HF140" s="86">
        <f t="shared" si="406"/>
        <v>6.8452877955683228E-95</v>
      </c>
      <c r="HG140" s="86">
        <f t="shared" si="407"/>
        <v>9.3152274496197629E-100</v>
      </c>
      <c r="HH140" s="86">
        <f t="shared" si="408"/>
        <v>4.3962439308835661E-75</v>
      </c>
      <c r="HI140" s="86">
        <f t="shared" si="409"/>
        <v>5.8150467160164791E-126</v>
      </c>
      <c r="HJ140" s="86">
        <f t="shared" si="410"/>
        <v>3.3756234190172691E-122</v>
      </c>
      <c r="HK140" s="86">
        <f t="shared" si="411"/>
        <v>2.0624126816046869E-77</v>
      </c>
      <c r="HL140" s="86">
        <f t="shared" si="412"/>
        <v>7.9211441225368286E-109</v>
      </c>
      <c r="HM140" s="86">
        <f t="shared" si="413"/>
        <v>6.7188517870290636E-78</v>
      </c>
      <c r="HN140" s="86">
        <f t="shared" si="414"/>
        <v>2.1914621599183538E-104</v>
      </c>
      <c r="HO140" s="86">
        <f t="shared" si="415"/>
        <v>1.0157613737869056E-76</v>
      </c>
      <c r="HP140" s="86">
        <f t="shared" si="416"/>
        <v>6.8145335062143168E-43</v>
      </c>
      <c r="HQ140" s="86">
        <f t="shared" si="417"/>
        <v>1.3049347867334478E-40</v>
      </c>
      <c r="HS140" s="86">
        <f t="shared" si="327"/>
        <v>0.22921487666766646</v>
      </c>
      <c r="HT140" s="86">
        <f t="shared" si="418"/>
        <v>0.42035893504401828</v>
      </c>
      <c r="HU140" s="86">
        <f t="shared" si="419"/>
        <v>0.38060447644803175</v>
      </c>
      <c r="HV140" s="86">
        <f t="shared" si="420"/>
        <v>0.40499227688389333</v>
      </c>
      <c r="HW140" s="86">
        <f t="shared" si="421"/>
        <v>0.30751339985826692</v>
      </c>
      <c r="HX140" s="86">
        <f t="shared" si="422"/>
        <v>0.31338431972781938</v>
      </c>
      <c r="HY140" s="86">
        <f t="shared" si="423"/>
        <v>0.27056313895834194</v>
      </c>
      <c r="HZ140" s="86">
        <f t="shared" si="424"/>
        <v>0.39107398175290609</v>
      </c>
      <c r="IA140" s="86">
        <f t="shared" si="425"/>
        <v>6.3789676361956801E-2</v>
      </c>
      <c r="IB140" s="86">
        <f t="shared" si="426"/>
        <v>0.33855828679483974</v>
      </c>
      <c r="IC140" s="86">
        <f t="shared" si="427"/>
        <v>0.29918093066435075</v>
      </c>
      <c r="ID140" s="86">
        <f t="shared" si="428"/>
        <v>0.33043145393639012</v>
      </c>
      <c r="IE140" s="86">
        <f t="shared" si="429"/>
        <v>0.13039178944761973</v>
      </c>
      <c r="IF140" s="86">
        <f t="shared" si="430"/>
        <v>0.20444586156022673</v>
      </c>
      <c r="IG140" s="86">
        <f t="shared" si="431"/>
        <v>0.2049096253935056</v>
      </c>
      <c r="II140" s="86">
        <f t="shared" si="328"/>
        <v>6.5552252340670719E-20</v>
      </c>
      <c r="IJ140" s="86">
        <f t="shared" si="329"/>
        <v>2.1989649655979124E-18</v>
      </c>
      <c r="IK140" s="86">
        <f t="shared" si="330"/>
        <v>1.3213099687870714E-18</v>
      </c>
      <c r="IL140" s="86">
        <f t="shared" si="331"/>
        <v>8.6145541168085049E-22</v>
      </c>
      <c r="IM140" s="86">
        <f t="shared" si="332"/>
        <v>5.0435806478061931E-22</v>
      </c>
      <c r="IN140" s="86">
        <f t="shared" si="333"/>
        <v>8.044294718214747E-20</v>
      </c>
      <c r="IO140" s="86">
        <f t="shared" si="334"/>
        <v>1.6795818985705467E-19</v>
      </c>
      <c r="IP140" s="86">
        <f t="shared" si="335"/>
        <v>1.9105913042988685E-19</v>
      </c>
      <c r="IQ140" s="86">
        <f t="shared" si="336"/>
        <v>6.9200861986102864E-26</v>
      </c>
      <c r="IR140" s="86">
        <f t="shared" si="337"/>
        <v>5.6774607234688922E-21</v>
      </c>
      <c r="IS140" s="86">
        <f t="shared" si="338"/>
        <v>5.2369818657277752E-22</v>
      </c>
      <c r="IT140" s="86">
        <f t="shared" si="339"/>
        <v>3.8469809061940526E-22</v>
      </c>
      <c r="IU140" s="86">
        <f t="shared" si="340"/>
        <v>3.188448085745257E-25</v>
      </c>
      <c r="IV140" s="86">
        <f t="shared" si="341"/>
        <v>8.3060335282027636E-19</v>
      </c>
      <c r="IW140" s="86">
        <f t="shared" si="342"/>
        <v>5.2630203717528833E-14</v>
      </c>
      <c r="IY140" s="86">
        <f t="shared" si="343"/>
        <v>0.22921487666766646</v>
      </c>
      <c r="IZ140" s="86">
        <f t="shared" si="344"/>
        <v>0.42035893504401828</v>
      </c>
      <c r="JA140" s="86">
        <f t="shared" si="345"/>
        <v>0.38060447644803175</v>
      </c>
      <c r="JB140" s="86">
        <f t="shared" si="346"/>
        <v>0.40499227688389333</v>
      </c>
      <c r="JC140" s="86">
        <f t="shared" si="347"/>
        <v>0.30751339985826692</v>
      </c>
      <c r="JD140" s="86">
        <f t="shared" si="348"/>
        <v>0.31338431972781938</v>
      </c>
      <c r="JE140" s="86">
        <f t="shared" si="349"/>
        <v>0.27056313895834194</v>
      </c>
      <c r="JF140" s="86">
        <f t="shared" si="350"/>
        <v>0.39107398175290609</v>
      </c>
      <c r="JG140" s="86">
        <f t="shared" si="351"/>
        <v>6.3789676361956801E-2</v>
      </c>
      <c r="JH140" s="86">
        <f t="shared" si="352"/>
        <v>0.33855828679483974</v>
      </c>
      <c r="JI140" s="86">
        <f t="shared" si="353"/>
        <v>0.29918093066435075</v>
      </c>
      <c r="JJ140" s="86">
        <f t="shared" si="354"/>
        <v>0.33043145393639012</v>
      </c>
      <c r="JK140" s="86">
        <f t="shared" si="355"/>
        <v>0.13039178944761973</v>
      </c>
      <c r="JL140" s="86">
        <f t="shared" si="356"/>
        <v>0.20444586156022673</v>
      </c>
      <c r="JM140" s="86">
        <f t="shared" si="357"/>
        <v>0.20490962539355823</v>
      </c>
    </row>
    <row r="141" spans="2:273" x14ac:dyDescent="0.25">
      <c r="B141" s="2">
        <v>114</v>
      </c>
      <c r="C141" s="37">
        <v>81.605000000000004</v>
      </c>
      <c r="D141" s="37">
        <v>88.953000000000003</v>
      </c>
      <c r="E141" s="37">
        <v>86.3</v>
      </c>
      <c r="F141" s="37">
        <v>91.8</v>
      </c>
      <c r="G141" s="37">
        <v>92.316999999999993</v>
      </c>
      <c r="H141" s="37">
        <v>97.512</v>
      </c>
      <c r="I141" s="37">
        <v>98.902000000000001</v>
      </c>
      <c r="J141" s="37">
        <v>100.78</v>
      </c>
      <c r="K141" s="37">
        <v>90.828999999999994</v>
      </c>
      <c r="L141" s="37">
        <v>105.721</v>
      </c>
      <c r="M141" s="37">
        <v>109.619</v>
      </c>
      <c r="N141" s="37">
        <v>106.929</v>
      </c>
      <c r="O141" s="37">
        <v>108.684</v>
      </c>
      <c r="P141" s="37">
        <v>116.75</v>
      </c>
      <c r="Q141" s="37">
        <v>151.72499999999999</v>
      </c>
      <c r="S141" s="4">
        <f t="shared" si="229"/>
        <v>86.857759827887335</v>
      </c>
      <c r="T141" s="4">
        <f t="shared" si="230"/>
        <v>87.90866971175285</v>
      </c>
      <c r="U141" s="4">
        <f t="shared" si="231"/>
        <v>88.503057588764833</v>
      </c>
      <c r="V141" s="4">
        <f t="shared" si="232"/>
        <v>91.261710507331003</v>
      </c>
      <c r="W141" s="4">
        <f t="shared" si="233"/>
        <v>93.309343413513403</v>
      </c>
      <c r="X141" s="4">
        <f t="shared" si="234"/>
        <v>96.205819367239982</v>
      </c>
      <c r="Y141" s="4">
        <f t="shared" si="235"/>
        <v>96.826071073380319</v>
      </c>
      <c r="Z141" s="4">
        <f t="shared" si="236"/>
        <v>97.97770136059188</v>
      </c>
      <c r="AA141" s="4">
        <f t="shared" si="237"/>
        <v>94.320576340268616</v>
      </c>
      <c r="AB141" s="4">
        <f t="shared" si="238"/>
        <v>102.26674474007345</v>
      </c>
      <c r="AC141" s="4">
        <f t="shared" si="239"/>
        <v>105.97236399384441</v>
      </c>
      <c r="AD141" s="4">
        <f t="shared" si="240"/>
        <v>107.04751873492746</v>
      </c>
      <c r="AE141" s="4">
        <f t="shared" si="241"/>
        <v>107.38729115791618</v>
      </c>
      <c r="AF141" s="4">
        <f t="shared" si="242"/>
        <v>118.56189015459201</v>
      </c>
      <c r="AG141" s="4">
        <f t="shared" si="243"/>
        <v>150.27382309616959</v>
      </c>
      <c r="AI141" s="4">
        <f t="shared" si="244"/>
        <v>-5.2527598278873313</v>
      </c>
      <c r="AJ141" s="4">
        <f t="shared" si="245"/>
        <v>1.0443302882471528</v>
      </c>
      <c r="AK141" s="4">
        <f t="shared" si="246"/>
        <v>-2.2030575887648354</v>
      </c>
      <c r="AL141" s="4">
        <f t="shared" si="247"/>
        <v>0.53828949266899428</v>
      </c>
      <c r="AM141" s="4">
        <f t="shared" si="248"/>
        <v>-0.99234341351341016</v>
      </c>
      <c r="AN141" s="4">
        <f t="shared" si="249"/>
        <v>1.3061806327600181</v>
      </c>
      <c r="AO141" s="4">
        <f t="shared" si="250"/>
        <v>2.0759289266196816</v>
      </c>
      <c r="AP141" s="4">
        <f t="shared" si="251"/>
        <v>2.8022986394081215</v>
      </c>
      <c r="AQ141" s="4">
        <f t="shared" si="252"/>
        <v>-3.4915763402686224</v>
      </c>
      <c r="AR141" s="4">
        <f t="shared" si="253"/>
        <v>3.4542552599265548</v>
      </c>
      <c r="AS141" s="4">
        <f t="shared" si="254"/>
        <v>3.6466360061555889</v>
      </c>
      <c r="AT141" s="4">
        <f t="shared" si="255"/>
        <v>-0.11851873492746279</v>
      </c>
      <c r="AU141" s="4">
        <f t="shared" si="256"/>
        <v>1.2967088420838166</v>
      </c>
      <c r="AV141" s="4">
        <f t="shared" si="436"/>
        <v>-1.8118901545920068</v>
      </c>
      <c r="AW141" s="4">
        <f t="shared" si="436"/>
        <v>1.451176903830401</v>
      </c>
      <c r="AY141" s="2">
        <f t="shared" si="308"/>
        <v>86.857759827887335</v>
      </c>
      <c r="AZ141" s="2">
        <f t="shared" si="359"/>
        <v>86.427795739649639</v>
      </c>
      <c r="BA141" s="2">
        <f t="shared" si="360"/>
        <v>86.001031662488018</v>
      </c>
      <c r="BB141" s="2">
        <f t="shared" si="361"/>
        <v>85.988585879175275</v>
      </c>
      <c r="BC141" s="2">
        <f t="shared" si="362"/>
        <v>86.215952834739426</v>
      </c>
      <c r="BD141" s="2">
        <f t="shared" si="363"/>
        <v>87.272390228714656</v>
      </c>
      <c r="BE141" s="2">
        <f t="shared" si="364"/>
        <v>87.150739966082853</v>
      </c>
      <c r="BF141" s="2">
        <f t="shared" si="365"/>
        <v>87.146736548277786</v>
      </c>
      <c r="BG141" s="2">
        <f t="shared" si="366"/>
        <v>88.681687179411426</v>
      </c>
      <c r="BH141" s="2">
        <f t="shared" si="367"/>
        <v>89.085165559560494</v>
      </c>
      <c r="BI141" s="2">
        <f t="shared" si="368"/>
        <v>90.174302798068481</v>
      </c>
      <c r="BJ141" s="2">
        <f t="shared" si="369"/>
        <v>91.424041489629843</v>
      </c>
      <c r="BK141" s="2">
        <f t="shared" si="370"/>
        <v>94.46118587311868</v>
      </c>
      <c r="BL141" s="2">
        <f t="shared" si="371"/>
        <v>94.011707401344211</v>
      </c>
      <c r="BM141" s="2">
        <f t="shared" si="372"/>
        <v>94.366874975916943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113.83194230769232</v>
      </c>
      <c r="DL141" s="2">
        <f t="shared" si="437"/>
        <v>123.98480128205129</v>
      </c>
      <c r="DM141" s="2">
        <f t="shared" si="437"/>
        <v>117.30773452157597</v>
      </c>
      <c r="DN141" s="2">
        <f t="shared" si="437"/>
        <v>123.67883442776734</v>
      </c>
      <c r="DO141" s="2">
        <f t="shared" si="437"/>
        <v>119.92373827392117</v>
      </c>
      <c r="DP141" s="2">
        <f t="shared" si="437"/>
        <v>122.08932579737336</v>
      </c>
      <c r="DQ141" s="2">
        <f t="shared" si="437"/>
        <v>114.62374427767354</v>
      </c>
      <c r="DR141" s="2">
        <f t="shared" si="437"/>
        <v>118.42942105263161</v>
      </c>
      <c r="DS141" s="2">
        <f t="shared" si="437"/>
        <v>119.01242626641653</v>
      </c>
      <c r="DT141" s="2">
        <f t="shared" si="437"/>
        <v>115.77597820677821</v>
      </c>
      <c r="DU141" s="2">
        <f t="shared" si="437"/>
        <v>106.69560980413614</v>
      </c>
      <c r="DV141" s="2">
        <f t="shared" si="437"/>
        <v>113.85573771929825</v>
      </c>
      <c r="DW141" s="2">
        <f t="shared" si="437"/>
        <v>115.29100769230769</v>
      </c>
      <c r="DX141" s="2">
        <f t="shared" si="437"/>
        <v>111.36753711201079</v>
      </c>
      <c r="DY141" s="2">
        <f t="shared" si="437"/>
        <v>101.2360294117647</v>
      </c>
      <c r="EA141" s="2">
        <f t="shared" si="228"/>
        <v>86.830659442724482</v>
      </c>
      <c r="EB141" s="2">
        <f t="shared" si="290"/>
        <v>86.379065219199731</v>
      </c>
      <c r="EC141" s="2">
        <f t="shared" si="291"/>
        <v>85.962021756046951</v>
      </c>
      <c r="ED141" s="2">
        <f t="shared" si="292"/>
        <v>85.914287012393132</v>
      </c>
      <c r="EE141" s="2">
        <f t="shared" si="293"/>
        <v>86.144815122024781</v>
      </c>
      <c r="EF141" s="2">
        <f t="shared" si="294"/>
        <v>87.18625509379936</v>
      </c>
      <c r="EG141" s="2">
        <f t="shared" si="295"/>
        <v>87.134540287320434</v>
      </c>
      <c r="EH141" s="2">
        <f t="shared" si="296"/>
        <v>87.059893216855087</v>
      </c>
      <c r="EI141" s="2">
        <f t="shared" si="297"/>
        <v>88.616519356437479</v>
      </c>
      <c r="EJ141" s="2">
        <f t="shared" si="298"/>
        <v>89.067271578187047</v>
      </c>
      <c r="EK141" s="2">
        <f t="shared" si="299"/>
        <v>90.157345124167179</v>
      </c>
      <c r="EL141" s="2">
        <f t="shared" si="300"/>
        <v>91.378011399810731</v>
      </c>
      <c r="EM141" s="2">
        <f t="shared" si="301"/>
        <v>94.435251469822148</v>
      </c>
      <c r="EN141" s="2">
        <f t="shared" si="302"/>
        <v>94.009817508759696</v>
      </c>
      <c r="EO141" s="2">
        <f t="shared" si="303"/>
        <v>94.377728555836825</v>
      </c>
      <c r="EQ141" s="2">
        <f t="shared" si="304"/>
        <v>86.819381391213739</v>
      </c>
      <c r="ER141" s="2">
        <f t="shared" si="438"/>
        <v>86.608851462296172</v>
      </c>
      <c r="ES141" s="2">
        <f t="shared" si="438"/>
        <v>86.052079829026226</v>
      </c>
      <c r="ET141" s="2">
        <f t="shared" si="438"/>
        <v>86.415823486589773</v>
      </c>
      <c r="EU141" s="2">
        <f t="shared" si="438"/>
        <v>86.742499756360687</v>
      </c>
      <c r="EV141" s="2">
        <f t="shared" si="438"/>
        <v>88.010213434678732</v>
      </c>
      <c r="EW141" s="2">
        <f t="shared" si="438"/>
        <v>86.873275016941506</v>
      </c>
      <c r="EX141" s="2">
        <f t="shared" si="438"/>
        <v>87.761126676918494</v>
      </c>
      <c r="EY141" s="2">
        <f t="shared" si="438"/>
        <v>88.700329821523098</v>
      </c>
      <c r="EZ141" s="2">
        <f t="shared" si="438"/>
        <v>88.771553007068619</v>
      </c>
      <c r="FA141" s="2">
        <f t="shared" si="438"/>
        <v>90.054759373533741</v>
      </c>
      <c r="FB141" s="2">
        <f t="shared" si="438"/>
        <v>91.719991225520914</v>
      </c>
      <c r="FC141" s="2">
        <f t="shared" si="438"/>
        <v>94.484837070137502</v>
      </c>
      <c r="FD141" s="2">
        <f t="shared" si="438"/>
        <v>93.434614488632974</v>
      </c>
      <c r="FE141" s="2">
        <f t="shared" si="438"/>
        <v>93.75504330506881</v>
      </c>
      <c r="FG141" s="2">
        <f t="shared" si="306"/>
        <v>0.99897679423873897</v>
      </c>
      <c r="FH141" s="2">
        <f t="shared" si="439"/>
        <v>0.99901952796859661</v>
      </c>
      <c r="FI141" s="2">
        <f t="shared" si="439"/>
        <v>0.99894446481036336</v>
      </c>
      <c r="FJ141" s="2">
        <f t="shared" si="439"/>
        <v>0.99888133448989347</v>
      </c>
      <c r="FK141" s="2">
        <f t="shared" si="439"/>
        <v>0.99888710417130644</v>
      </c>
      <c r="FL141" s="2">
        <f t="shared" si="439"/>
        <v>0.99892007651863413</v>
      </c>
      <c r="FM141" s="2">
        <f t="shared" si="439"/>
        <v>0.99886597895576534</v>
      </c>
      <c r="FN141" s="2">
        <f t="shared" si="439"/>
        <v>0.99876495909031215</v>
      </c>
      <c r="FO141" s="2">
        <f t="shared" si="439"/>
        <v>0.99795999683583847</v>
      </c>
      <c r="FP141" s="2">
        <f t="shared" si="439"/>
        <v>0.99862592684440588</v>
      </c>
      <c r="FQ141" s="2">
        <f t="shared" si="439"/>
        <v>0.99862823370549036</v>
      </c>
      <c r="FR141" s="2">
        <f t="shared" si="439"/>
        <v>0.99881593006833858</v>
      </c>
      <c r="FS141" s="2">
        <f t="shared" si="439"/>
        <v>0.99885585746194039</v>
      </c>
      <c r="FT141" s="2">
        <f t="shared" si="439"/>
        <v>0.99876090021589214</v>
      </c>
      <c r="FU141" s="2">
        <f t="shared" si="439"/>
        <v>0.99853990603613529</v>
      </c>
      <c r="FW141" s="2">
        <f t="shared" si="324"/>
        <v>4.6770758718977082E-2</v>
      </c>
      <c r="FX141" s="2">
        <f t="shared" si="376"/>
        <v>5.1609477835228519E-2</v>
      </c>
      <c r="FY141" s="2">
        <f t="shared" si="377"/>
        <v>6.577315477504779E-2</v>
      </c>
      <c r="FZ141" s="2">
        <f t="shared" si="378"/>
        <v>6.3909549420372747E-2</v>
      </c>
      <c r="GA141" s="2">
        <f t="shared" si="379"/>
        <v>5.6125401447557906E-2</v>
      </c>
      <c r="GB141" s="2">
        <f t="shared" si="380"/>
        <v>5.8792401129201526E-2</v>
      </c>
      <c r="GC141" s="2">
        <f t="shared" si="381"/>
        <v>5.731208373080502E-2</v>
      </c>
      <c r="GD141" s="2">
        <f t="shared" si="382"/>
        <v>6.859438969666655E-2</v>
      </c>
      <c r="GE141" s="2">
        <f t="shared" si="383"/>
        <v>3.7705037155072597E-2</v>
      </c>
      <c r="GF141" s="2">
        <f t="shared" si="384"/>
        <v>6.3593352809753062E-2</v>
      </c>
      <c r="GG141" s="2">
        <f t="shared" si="385"/>
        <v>5.5845574273165506E-2</v>
      </c>
      <c r="GH141" s="2">
        <f t="shared" si="386"/>
        <v>5.6772033004515117E-2</v>
      </c>
      <c r="GI141" s="2">
        <f t="shared" si="387"/>
        <v>4.1795308028923055E-2</v>
      </c>
      <c r="GJ141" s="2">
        <f t="shared" si="388"/>
        <v>3.4106312627058058E-2</v>
      </c>
      <c r="GK141" s="2">
        <f t="shared" si="389"/>
        <v>3.3511864262470624E-2</v>
      </c>
      <c r="GM141" s="86">
        <f t="shared" si="325"/>
        <v>1.0274808842260204E-82</v>
      </c>
      <c r="GN141" s="86">
        <f t="shared" si="390"/>
        <v>3.6370238309417104E-192</v>
      </c>
      <c r="GO141" s="86">
        <f t="shared" si="391"/>
        <v>3.892306651216988E-240</v>
      </c>
      <c r="GP141" s="86">
        <f t="shared" si="392"/>
        <v>6.0335803311497806E-238</v>
      </c>
      <c r="GQ141" s="86">
        <f t="shared" si="393"/>
        <v>1.7220045560619812E-263</v>
      </c>
      <c r="GR141" s="86">
        <f t="shared" si="394"/>
        <v>8.7796475123472724E-265</v>
      </c>
      <c r="GS141" s="86">
        <f t="shared" si="395"/>
        <v>1.0458209192667272E-210</v>
      </c>
      <c r="GT141" s="86">
        <f t="shared" si="396"/>
        <v>5.3551669391749071E-213</v>
      </c>
      <c r="GU141" s="86">
        <f t="shared" si="397"/>
        <v>7.9758484646553279E-152</v>
      </c>
      <c r="GV141" s="86">
        <f t="shared" si="398"/>
        <v>1.189478263227741E-236</v>
      </c>
      <c r="GW141" s="86">
        <f t="shared" si="399"/>
        <v>2.9099433860622175E-236</v>
      </c>
      <c r="GX141" s="86">
        <f t="shared" si="400"/>
        <v>8.6671922414230346E-242</v>
      </c>
      <c r="GY141" s="86">
        <f t="shared" si="401"/>
        <v>1.0161480150120049E-202</v>
      </c>
      <c r="GZ141" s="86">
        <f t="shared" si="402"/>
        <v>9.3855892806406679E-101</v>
      </c>
      <c r="HA141" s="86">
        <f t="shared" si="403"/>
        <v>6.4497273448965035E-104</v>
      </c>
      <c r="HC141" s="86">
        <f t="shared" si="326"/>
        <v>7.1739467878049237E-40</v>
      </c>
      <c r="HD141" s="86">
        <f t="shared" si="404"/>
        <v>1.7531124785038876E-81</v>
      </c>
      <c r="HE141" s="86">
        <f t="shared" si="405"/>
        <v>8.4215360469754033E-65</v>
      </c>
      <c r="HF141" s="86">
        <f t="shared" si="406"/>
        <v>1.5314227939972117E-100</v>
      </c>
      <c r="HG141" s="86">
        <f t="shared" si="407"/>
        <v>7.4931520571666373E-106</v>
      </c>
      <c r="HH141" s="86">
        <f t="shared" si="408"/>
        <v>1.2976290805743038E-79</v>
      </c>
      <c r="HI141" s="86">
        <f t="shared" si="409"/>
        <v>7.660135615375386E-134</v>
      </c>
      <c r="HJ141" s="86">
        <f t="shared" si="410"/>
        <v>1.3525238876375463E-129</v>
      </c>
      <c r="HK141" s="86">
        <f t="shared" si="411"/>
        <v>3.6565802530563455E-83</v>
      </c>
      <c r="HL141" s="86">
        <f t="shared" si="412"/>
        <v>1.9040011270732282E-115</v>
      </c>
      <c r="HM141" s="86">
        <f t="shared" si="413"/>
        <v>1.0095314948633484E-82</v>
      </c>
      <c r="HN141" s="86">
        <f t="shared" si="414"/>
        <v>1.0236112602334471E-110</v>
      </c>
      <c r="HO141" s="86">
        <f t="shared" si="415"/>
        <v>1.1295120069684969E-81</v>
      </c>
      <c r="HP141" s="86">
        <f t="shared" si="416"/>
        <v>1.2576023194206942E-45</v>
      </c>
      <c r="HQ141" s="86">
        <f t="shared" si="417"/>
        <v>3.9141466513979488E-43</v>
      </c>
      <c r="HS141" s="86">
        <f t="shared" si="327"/>
        <v>0.29017849628926312</v>
      </c>
      <c r="HT141" s="86">
        <f t="shared" si="418"/>
        <v>0.46586386049882067</v>
      </c>
      <c r="HU141" s="86">
        <f t="shared" si="419"/>
        <v>0.43914133242398934</v>
      </c>
      <c r="HV141" s="86">
        <f t="shared" si="420"/>
        <v>0.46182455981180848</v>
      </c>
      <c r="HW141" s="86">
        <f t="shared" si="421"/>
        <v>0.3765973689790193</v>
      </c>
      <c r="HX141" s="86">
        <f t="shared" si="422"/>
        <v>0.3795219088460513</v>
      </c>
      <c r="HY141" s="86">
        <f t="shared" si="423"/>
        <v>0.33675186692224179</v>
      </c>
      <c r="HZ141" s="86">
        <f t="shared" si="424"/>
        <v>0.44959094507774472</v>
      </c>
      <c r="IA141" s="86">
        <f t="shared" si="425"/>
        <v>9.7097659047246015E-2</v>
      </c>
      <c r="IB141" s="86">
        <f t="shared" si="426"/>
        <v>0.40632399003413278</v>
      </c>
      <c r="IC141" s="86">
        <f t="shared" si="427"/>
        <v>0.36853850816102446</v>
      </c>
      <c r="ID141" s="86">
        <f t="shared" si="428"/>
        <v>0.39821409983019013</v>
      </c>
      <c r="IE141" s="86">
        <f t="shared" si="429"/>
        <v>0.18362687286409046</v>
      </c>
      <c r="IF141" s="86">
        <f t="shared" si="430"/>
        <v>0.25505126436853603</v>
      </c>
      <c r="IG141" s="86">
        <f t="shared" si="431"/>
        <v>0.25605358872952155</v>
      </c>
      <c r="II141" s="86">
        <f t="shared" si="328"/>
        <v>7.7225892595175094E-19</v>
      </c>
      <c r="IJ141" s="86">
        <f t="shared" si="329"/>
        <v>2.283909149976537E-17</v>
      </c>
      <c r="IK141" s="86">
        <f t="shared" si="330"/>
        <v>1.7605575120334971E-17</v>
      </c>
      <c r="IL141" s="86">
        <f t="shared" si="331"/>
        <v>1.7915072323116962E-20</v>
      </c>
      <c r="IM141" s="86">
        <f t="shared" si="332"/>
        <v>9.4090139406547284E-21</v>
      </c>
      <c r="IN141" s="86">
        <f t="shared" si="333"/>
        <v>1.147963723787392E-18</v>
      </c>
      <c r="IO141" s="86">
        <f t="shared" si="334"/>
        <v>2.2345688943321901E-18</v>
      </c>
      <c r="IP141" s="86">
        <f t="shared" si="335"/>
        <v>3.0192752668538075E-18</v>
      </c>
      <c r="IQ141" s="86">
        <f t="shared" si="336"/>
        <v>1.4542855894849168E-24</v>
      </c>
      <c r="IR141" s="86">
        <f t="shared" si="337"/>
        <v>1.039661091796055E-19</v>
      </c>
      <c r="IS141" s="86">
        <f t="shared" si="338"/>
        <v>9.6964653242542837E-21</v>
      </c>
      <c r="IT141" s="86">
        <f t="shared" si="339"/>
        <v>7.3863465949275642E-21</v>
      </c>
      <c r="IU141" s="86">
        <f t="shared" si="340"/>
        <v>6.7990177353265627E-24</v>
      </c>
      <c r="IV141" s="86">
        <f t="shared" si="341"/>
        <v>6.7879693021418704E-18</v>
      </c>
      <c r="IW141" s="86">
        <f t="shared" si="342"/>
        <v>2.3970017453030831E-13</v>
      </c>
      <c r="IY141" s="86">
        <f t="shared" si="343"/>
        <v>0.29017849628926312</v>
      </c>
      <c r="IZ141" s="86">
        <f t="shared" si="344"/>
        <v>0.46586386049882067</v>
      </c>
      <c r="JA141" s="86">
        <f t="shared" si="345"/>
        <v>0.43914133242398934</v>
      </c>
      <c r="JB141" s="86">
        <f t="shared" si="346"/>
        <v>0.46182455981180848</v>
      </c>
      <c r="JC141" s="86">
        <f t="shared" si="347"/>
        <v>0.3765973689790193</v>
      </c>
      <c r="JD141" s="86">
        <f t="shared" si="348"/>
        <v>0.3795219088460513</v>
      </c>
      <c r="JE141" s="86">
        <f t="shared" si="349"/>
        <v>0.33675186692224179</v>
      </c>
      <c r="JF141" s="86">
        <f t="shared" si="350"/>
        <v>0.44959094507774472</v>
      </c>
      <c r="JG141" s="86">
        <f t="shared" si="351"/>
        <v>9.7097659047246015E-2</v>
      </c>
      <c r="JH141" s="86">
        <f t="shared" si="352"/>
        <v>0.40632399003413278</v>
      </c>
      <c r="JI141" s="86">
        <f t="shared" si="353"/>
        <v>0.36853850816102446</v>
      </c>
      <c r="JJ141" s="86">
        <f t="shared" si="354"/>
        <v>0.39821409983019013</v>
      </c>
      <c r="JK141" s="86">
        <f t="shared" si="355"/>
        <v>0.18362687286409046</v>
      </c>
      <c r="JL141" s="86">
        <f t="shared" si="356"/>
        <v>0.25505126436853603</v>
      </c>
      <c r="JM141" s="86">
        <f t="shared" si="357"/>
        <v>0.25605358872976125</v>
      </c>
    </row>
    <row r="142" spans="2:273" x14ac:dyDescent="0.25">
      <c r="B142" s="2">
        <v>115</v>
      </c>
      <c r="C142" s="37">
        <v>87.278999999999996</v>
      </c>
      <c r="D142" s="37">
        <v>88.14</v>
      </c>
      <c r="E142" s="37">
        <v>90.224999999999994</v>
      </c>
      <c r="F142" s="37">
        <v>92.6</v>
      </c>
      <c r="G142" s="37">
        <v>95.340999999999994</v>
      </c>
      <c r="H142" s="37">
        <v>96.975999999999999</v>
      </c>
      <c r="I142" s="37">
        <v>98.683000000000007</v>
      </c>
      <c r="J142" s="37">
        <v>98.975999999999999</v>
      </c>
      <c r="K142" s="37">
        <v>97.462999999999994</v>
      </c>
      <c r="L142" s="37">
        <v>102.233</v>
      </c>
      <c r="M142" s="37">
        <v>106.643</v>
      </c>
      <c r="N142" s="37">
        <v>108.19</v>
      </c>
      <c r="O142" s="37">
        <v>108.816</v>
      </c>
      <c r="P142" s="37">
        <v>122.52500000000001</v>
      </c>
      <c r="Q142" s="37">
        <v>156.22499999999999</v>
      </c>
      <c r="S142" s="4">
        <f t="shared" si="229"/>
        <v>86.707083885767204</v>
      </c>
      <c r="T142" s="4">
        <f t="shared" si="230"/>
        <v>87.628955785897617</v>
      </c>
      <c r="U142" s="4">
        <f t="shared" si="231"/>
        <v>88.221159240910879</v>
      </c>
      <c r="V142" s="4">
        <f t="shared" si="232"/>
        <v>90.613144889890577</v>
      </c>
      <c r="W142" s="4">
        <f t="shared" si="233"/>
        <v>93.195284309114911</v>
      </c>
      <c r="X142" s="4">
        <f t="shared" si="234"/>
        <v>96.079959602573467</v>
      </c>
      <c r="Y142" s="4">
        <f t="shared" si="235"/>
        <v>97.144274748460148</v>
      </c>
      <c r="Z142" s="4">
        <f t="shared" si="236"/>
        <v>96.986231419362213</v>
      </c>
      <c r="AA142" s="4">
        <f t="shared" si="237"/>
        <v>95.996410120162594</v>
      </c>
      <c r="AB142" s="4">
        <f t="shared" si="238"/>
        <v>101.81255665749003</v>
      </c>
      <c r="AC142" s="4">
        <f t="shared" si="239"/>
        <v>106.04915948091156</v>
      </c>
      <c r="AD142" s="4">
        <f t="shared" si="240"/>
        <v>106.64269510500698</v>
      </c>
      <c r="AE142" s="4">
        <f t="shared" si="241"/>
        <v>109.85992061017321</v>
      </c>
      <c r="AF142" s="4">
        <f t="shared" si="242"/>
        <v>121.73476938824953</v>
      </c>
      <c r="AG142" s="4">
        <f t="shared" si="243"/>
        <v>157.6144164765465</v>
      </c>
      <c r="AI142" s="4">
        <f t="shared" si="244"/>
        <v>0.57191611423279198</v>
      </c>
      <c r="AJ142" s="4">
        <f t="shared" si="245"/>
        <v>0.51104421410238388</v>
      </c>
      <c r="AK142" s="4">
        <f t="shared" si="246"/>
        <v>2.0038407590891154</v>
      </c>
      <c r="AL142" s="4">
        <f t="shared" si="247"/>
        <v>1.986855110109417</v>
      </c>
      <c r="AM142" s="4">
        <f t="shared" si="248"/>
        <v>2.1457156908850834</v>
      </c>
      <c r="AN142" s="4">
        <f t="shared" si="249"/>
        <v>0.89604039742653185</v>
      </c>
      <c r="AO142" s="4">
        <f t="shared" si="250"/>
        <v>1.5387252515398586</v>
      </c>
      <c r="AP142" s="4">
        <f t="shared" si="251"/>
        <v>1.9897685806377865</v>
      </c>
      <c r="AQ142" s="4">
        <f t="shared" si="252"/>
        <v>1.4665898798374002</v>
      </c>
      <c r="AR142" s="4">
        <f t="shared" si="253"/>
        <v>0.4204433425099694</v>
      </c>
      <c r="AS142" s="4">
        <f t="shared" si="254"/>
        <v>0.59384051908844526</v>
      </c>
      <c r="AT142" s="4">
        <f t="shared" si="255"/>
        <v>1.5473048949930188</v>
      </c>
      <c r="AU142" s="4">
        <f t="shared" si="256"/>
        <v>-1.0439206101732026</v>
      </c>
      <c r="AV142" s="4">
        <f t="shared" si="436"/>
        <v>0.7902306117504736</v>
      </c>
      <c r="AW142" s="4">
        <f t="shared" si="436"/>
        <v>-1.3894164765465007</v>
      </c>
      <c r="AY142" s="2">
        <f t="shared" si="308"/>
        <v>86.707083885767204</v>
      </c>
      <c r="AZ142" s="2">
        <f t="shared" si="359"/>
        <v>86.267637607479315</v>
      </c>
      <c r="BA142" s="2">
        <f t="shared" si="360"/>
        <v>85.864463931653816</v>
      </c>
      <c r="BB142" s="2">
        <f t="shared" si="361"/>
        <v>85.838372985360479</v>
      </c>
      <c r="BC142" s="2">
        <f t="shared" si="362"/>
        <v>86.061041442931511</v>
      </c>
      <c r="BD142" s="2">
        <f t="shared" si="363"/>
        <v>87.11104560083615</v>
      </c>
      <c r="BE142" s="2">
        <f t="shared" si="364"/>
        <v>87.041330828608096</v>
      </c>
      <c r="BF142" s="2">
        <f t="shared" si="365"/>
        <v>86.961365546997925</v>
      </c>
      <c r="BG142" s="2">
        <f t="shared" si="366"/>
        <v>88.535441699604036</v>
      </c>
      <c r="BH142" s="2">
        <f t="shared" si="367"/>
        <v>88.971004870780405</v>
      </c>
      <c r="BI142" s="2">
        <f t="shared" si="368"/>
        <v>90.032781687768107</v>
      </c>
      <c r="BJ142" s="2">
        <f t="shared" si="369"/>
        <v>91.277264657515445</v>
      </c>
      <c r="BK142" s="2">
        <f t="shared" si="370"/>
        <v>94.324303689564289</v>
      </c>
      <c r="BL142" s="2">
        <f t="shared" si="371"/>
        <v>93.908128065335816</v>
      </c>
      <c r="BM142" s="2">
        <f t="shared" si="372"/>
        <v>94.26846888968268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113.94672226720648</v>
      </c>
      <c r="DL142" s="2">
        <f t="shared" si="437"/>
        <v>124.21348852901485</v>
      </c>
      <c r="DM142" s="2">
        <f t="shared" si="437"/>
        <v>117.4765994371482</v>
      </c>
      <c r="DN142" s="2">
        <f t="shared" si="437"/>
        <v>123.91752579737334</v>
      </c>
      <c r="DO142" s="2">
        <f t="shared" si="437"/>
        <v>120.11799502814256</v>
      </c>
      <c r="DP142" s="2">
        <f t="shared" si="437"/>
        <v>122.29960093808631</v>
      </c>
      <c r="DQ142" s="2">
        <f t="shared" si="437"/>
        <v>114.76880797373357</v>
      </c>
      <c r="DR142" s="2">
        <f t="shared" si="437"/>
        <v>118.60595305832152</v>
      </c>
      <c r="DS142" s="2">
        <f t="shared" si="437"/>
        <v>119.20385656660414</v>
      </c>
      <c r="DT142" s="2">
        <f t="shared" si="437"/>
        <v>115.91800497640499</v>
      </c>
      <c r="DU142" s="2">
        <f t="shared" si="437"/>
        <v>106.71570850202431</v>
      </c>
      <c r="DV142" s="2">
        <f t="shared" si="437"/>
        <v>113.93711565452092</v>
      </c>
      <c r="DW142" s="2">
        <f t="shared" si="437"/>
        <v>115.38028846153846</v>
      </c>
      <c r="DX142" s="2">
        <f t="shared" si="437"/>
        <v>111.46421727395411</v>
      </c>
      <c r="DY142" s="2">
        <f t="shared" si="437"/>
        <v>101.1836974789916</v>
      </c>
      <c r="EA142" s="2">
        <f t="shared" si="228"/>
        <v>86.682259029927778</v>
      </c>
      <c r="EB142" s="2">
        <f t="shared" si="290"/>
        <v>86.219911613010566</v>
      </c>
      <c r="EC142" s="2">
        <f t="shared" si="291"/>
        <v>85.827198301018086</v>
      </c>
      <c r="ED142" s="2">
        <f t="shared" si="292"/>
        <v>85.76254616656307</v>
      </c>
      <c r="EE142" s="2">
        <f t="shared" si="293"/>
        <v>85.987734916565387</v>
      </c>
      <c r="EF142" s="2">
        <f t="shared" si="294"/>
        <v>87.020448630639919</v>
      </c>
      <c r="EG142" s="2">
        <f t="shared" si="295"/>
        <v>87.029882261086826</v>
      </c>
      <c r="EH142" s="2">
        <f t="shared" si="296"/>
        <v>86.870652914403166</v>
      </c>
      <c r="EI142" s="2">
        <f t="shared" si="297"/>
        <v>88.474523752707526</v>
      </c>
      <c r="EJ142" s="2">
        <f t="shared" si="298"/>
        <v>88.958945612134329</v>
      </c>
      <c r="EK142" s="2">
        <f t="shared" si="299"/>
        <v>90.018562265293767</v>
      </c>
      <c r="EL142" s="2">
        <f t="shared" si="300"/>
        <v>91.230428447905027</v>
      </c>
      <c r="EM142" s="2">
        <f t="shared" si="301"/>
        <v>94.299911996725484</v>
      </c>
      <c r="EN142" s="2">
        <f t="shared" si="302"/>
        <v>93.911469590702012</v>
      </c>
      <c r="EO142" s="2">
        <f t="shared" si="303"/>
        <v>94.283253238552916</v>
      </c>
      <c r="EQ142" s="2">
        <f t="shared" si="304"/>
        <v>86.670115834329707</v>
      </c>
      <c r="ER142" s="2">
        <f t="shared" si="438"/>
        <v>86.464088134532773</v>
      </c>
      <c r="ES142" s="2">
        <f t="shared" si="438"/>
        <v>85.922018517304906</v>
      </c>
      <c r="ET142" s="2">
        <f t="shared" si="438"/>
        <v>86.292310103331815</v>
      </c>
      <c r="EU142" s="2">
        <f t="shared" si="438"/>
        <v>86.619373075392872</v>
      </c>
      <c r="EV142" s="2">
        <f t="shared" si="438"/>
        <v>87.891685728696999</v>
      </c>
      <c r="EW142" s="2">
        <f t="shared" si="438"/>
        <v>86.753976305074346</v>
      </c>
      <c r="EX142" s="2">
        <f t="shared" si="438"/>
        <v>87.606261427813251</v>
      </c>
      <c r="EY142" s="2">
        <f t="shared" si="438"/>
        <v>88.56520940972726</v>
      </c>
      <c r="EZ142" s="2">
        <f t="shared" si="438"/>
        <v>88.645410313260442</v>
      </c>
      <c r="FA142" s="2">
        <f t="shared" si="438"/>
        <v>89.909009793389089</v>
      </c>
      <c r="FB142" s="2">
        <f t="shared" si="438"/>
        <v>91.590838417687593</v>
      </c>
      <c r="FC142" s="2">
        <f t="shared" si="438"/>
        <v>94.352334016486054</v>
      </c>
      <c r="FD142" s="2">
        <f t="shared" si="438"/>
        <v>93.289603020058067</v>
      </c>
      <c r="FE142" s="2">
        <f t="shared" si="438"/>
        <v>93.628693330370652</v>
      </c>
      <c r="FG142" s="2">
        <f t="shared" si="306"/>
        <v>0.99906674123260342</v>
      </c>
      <c r="FH142" s="2">
        <f t="shared" si="439"/>
        <v>0.99910572172947365</v>
      </c>
      <c r="FI142" s="2">
        <f t="shared" si="439"/>
        <v>0.99903725104979013</v>
      </c>
      <c r="FJ142" s="2">
        <f t="shared" si="439"/>
        <v>0.99897966449709752</v>
      </c>
      <c r="FK142" s="2">
        <f t="shared" si="439"/>
        <v>0.99898492754245083</v>
      </c>
      <c r="FL142" s="2">
        <f t="shared" si="439"/>
        <v>0.99901500448350811</v>
      </c>
      <c r="FM142" s="2">
        <f t="shared" si="439"/>
        <v>0.99896565730727305</v>
      </c>
      <c r="FN142" s="2">
        <f t="shared" si="439"/>
        <v>0.99887350688707022</v>
      </c>
      <c r="FO142" s="2">
        <f t="shared" si="439"/>
        <v>0.99813916098477362</v>
      </c>
      <c r="FP142" s="2">
        <f t="shared" si="439"/>
        <v>0.9987466788570627</v>
      </c>
      <c r="FQ142" s="2">
        <f t="shared" si="439"/>
        <v>0.99874878324777538</v>
      </c>
      <c r="FR142" s="2">
        <f t="shared" si="439"/>
        <v>0.99892000286792326</v>
      </c>
      <c r="FS142" s="2">
        <f t="shared" si="439"/>
        <v>0.99895642454454547</v>
      </c>
      <c r="FT142" s="2">
        <f t="shared" si="439"/>
        <v>0.99886980434361272</v>
      </c>
      <c r="FU142" s="2">
        <f t="shared" si="439"/>
        <v>0.99866820737982664</v>
      </c>
      <c r="FW142" s="2">
        <f t="shared" si="324"/>
        <v>5.1052748850605047E-2</v>
      </c>
      <c r="FX142" s="2">
        <f t="shared" si="376"/>
        <v>5.6308297486882979E-2</v>
      </c>
      <c r="FY142" s="2">
        <f t="shared" si="377"/>
        <v>7.1664073161473246E-2</v>
      </c>
      <c r="FZ142" s="2">
        <f t="shared" si="378"/>
        <v>6.9645998730322331E-2</v>
      </c>
      <c r="GA142" s="2">
        <f t="shared" si="379"/>
        <v>6.1208840564103126E-2</v>
      </c>
      <c r="GB142" s="2">
        <f t="shared" si="380"/>
        <v>6.4100993256951871E-2</v>
      </c>
      <c r="GC142" s="2">
        <f t="shared" si="381"/>
        <v>6.2495887522284396E-2</v>
      </c>
      <c r="GD142" s="2">
        <f t="shared" si="382"/>
        <v>7.471778064540284E-2</v>
      </c>
      <c r="GE142" s="2">
        <f t="shared" si="383"/>
        <v>4.1192903126129367E-2</v>
      </c>
      <c r="GF142" s="2">
        <f t="shared" si="384"/>
        <v>6.9303521890200045E-2</v>
      </c>
      <c r="GG142" s="2">
        <f t="shared" si="385"/>
        <v>6.0905304055655037E-2</v>
      </c>
      <c r="GH142" s="2">
        <f t="shared" si="386"/>
        <v>6.1910197883203157E-2</v>
      </c>
      <c r="GI142" s="2">
        <f t="shared" si="387"/>
        <v>4.5643593652331803E-2</v>
      </c>
      <c r="GJ142" s="2">
        <f t="shared" si="388"/>
        <v>3.7274176888888115E-2</v>
      </c>
      <c r="GK142" s="2">
        <f t="shared" si="389"/>
        <v>3.66266086356088E-2</v>
      </c>
      <c r="GM142" s="86">
        <f t="shared" si="325"/>
        <v>1.0973766716440032E-85</v>
      </c>
      <c r="GN142" s="86">
        <f t="shared" si="390"/>
        <v>3.369991387394124E-199</v>
      </c>
      <c r="GO142" s="86">
        <f t="shared" si="391"/>
        <v>6.6107966903697391E-249</v>
      </c>
      <c r="GP142" s="86">
        <f t="shared" si="392"/>
        <v>1.5822882618127389E-246</v>
      </c>
      <c r="GQ142" s="86">
        <f t="shared" si="393"/>
        <v>4.7745285874144323E-273</v>
      </c>
      <c r="GR142" s="86">
        <f t="shared" si="394"/>
        <v>2.4323219325836271E-274</v>
      </c>
      <c r="GS142" s="86">
        <f t="shared" si="395"/>
        <v>1.9433993856600102E-218</v>
      </c>
      <c r="GT142" s="86">
        <f t="shared" si="396"/>
        <v>1.0462228320186358E-220</v>
      </c>
      <c r="GU142" s="86">
        <f t="shared" si="397"/>
        <v>4.8759433080650984E-158</v>
      </c>
      <c r="GV142" s="86">
        <f t="shared" si="398"/>
        <v>2.5967966937797834E-245</v>
      </c>
      <c r="GW142" s="86">
        <f t="shared" si="399"/>
        <v>5.1556498376851409E-245</v>
      </c>
      <c r="GX142" s="86">
        <f t="shared" si="400"/>
        <v>1.6357526086248658E-250</v>
      </c>
      <c r="GY142" s="86">
        <f t="shared" si="401"/>
        <v>3.7094573671209256E-210</v>
      </c>
      <c r="GZ142" s="86">
        <f t="shared" si="402"/>
        <v>2.0054809539810778E-104</v>
      </c>
      <c r="HA142" s="86">
        <f t="shared" si="403"/>
        <v>1.145488904086944E-107</v>
      </c>
      <c r="HC142" s="86">
        <f t="shared" si="326"/>
        <v>3.2246526749803613E-42</v>
      </c>
      <c r="HD142" s="86">
        <f t="shared" si="404"/>
        <v>2.127697967284014E-86</v>
      </c>
      <c r="HE142" s="86">
        <f t="shared" si="405"/>
        <v>1.3390843740340946E-68</v>
      </c>
      <c r="HF142" s="86">
        <f t="shared" si="406"/>
        <v>2.3380172963348069E-106</v>
      </c>
      <c r="HG142" s="86">
        <f t="shared" si="407"/>
        <v>3.9513034524732913E-112</v>
      </c>
      <c r="HH142" s="86">
        <f t="shared" si="408"/>
        <v>2.8054306681839687E-84</v>
      </c>
      <c r="HI142" s="86">
        <f t="shared" si="409"/>
        <v>5.7798988754879862E-142</v>
      </c>
      <c r="HJ142" s="86">
        <f t="shared" si="410"/>
        <v>3.2647115168475854E-137</v>
      </c>
      <c r="HK142" s="86">
        <f t="shared" si="411"/>
        <v>3.9983968032313757E-89</v>
      </c>
      <c r="HL142" s="86">
        <f t="shared" si="412"/>
        <v>2.9002665597385553E-122</v>
      </c>
      <c r="HM142" s="86">
        <f t="shared" si="413"/>
        <v>1.079923292771433E-87</v>
      </c>
      <c r="HN142" s="86">
        <f t="shared" si="414"/>
        <v>3.0938489617245162E-117</v>
      </c>
      <c r="HO142" s="86">
        <f t="shared" si="415"/>
        <v>8.7317832512229057E-87</v>
      </c>
      <c r="HP142" s="86">
        <f t="shared" si="416"/>
        <v>1.899205300729027E-48</v>
      </c>
      <c r="HQ142" s="86">
        <f t="shared" si="417"/>
        <v>9.7990235444754588E-46</v>
      </c>
      <c r="HS142" s="86">
        <f t="shared" si="327"/>
        <v>0.35236940481948248</v>
      </c>
      <c r="HT142" s="86">
        <f t="shared" si="418"/>
        <v>0.49604291310768661</v>
      </c>
      <c r="HU142" s="86">
        <f t="shared" si="419"/>
        <v>0.48250128198263587</v>
      </c>
      <c r="HV142" s="86">
        <f t="shared" si="420"/>
        <v>0.49775844123894902</v>
      </c>
      <c r="HW142" s="86">
        <f t="shared" si="421"/>
        <v>0.43756076811262834</v>
      </c>
      <c r="HX142" s="86">
        <f t="shared" si="422"/>
        <v>0.43783014606381659</v>
      </c>
      <c r="HY142" s="86">
        <f t="shared" si="423"/>
        <v>0.39990637814968127</v>
      </c>
      <c r="HZ142" s="86">
        <f t="shared" si="424"/>
        <v>0.49023955927020935</v>
      </c>
      <c r="IA142" s="86">
        <f t="shared" si="425"/>
        <v>0.14103258426240509</v>
      </c>
      <c r="IB142" s="86">
        <f t="shared" si="426"/>
        <v>0.46174233825023597</v>
      </c>
      <c r="IC142" s="86">
        <f t="shared" si="427"/>
        <v>0.43078922086267885</v>
      </c>
      <c r="ID142" s="86">
        <f t="shared" si="428"/>
        <v>0.45502069990857968</v>
      </c>
      <c r="IE142" s="86">
        <f t="shared" si="429"/>
        <v>0.24610257147279785</v>
      </c>
      <c r="IF142" s="86">
        <f t="shared" si="430"/>
        <v>0.31073719204673761</v>
      </c>
      <c r="IG142" s="86">
        <f t="shared" si="431"/>
        <v>0.31221051293524638</v>
      </c>
      <c r="II142" s="86">
        <f t="shared" si="328"/>
        <v>8.4615365127952337E-18</v>
      </c>
      <c r="IJ142" s="86">
        <f t="shared" si="329"/>
        <v>2.2093662099052594E-16</v>
      </c>
      <c r="IK142" s="86">
        <f t="shared" si="330"/>
        <v>2.1521507737060063E-16</v>
      </c>
      <c r="IL142" s="86">
        <f t="shared" si="331"/>
        <v>3.3704926618964628E-19</v>
      </c>
      <c r="IM142" s="86">
        <f t="shared" si="332"/>
        <v>1.6010544652042089E-19</v>
      </c>
      <c r="IN142" s="86">
        <f t="shared" si="333"/>
        <v>1.5049824153625289E-17</v>
      </c>
      <c r="IO142" s="86">
        <f t="shared" si="334"/>
        <v>2.7395191197182042E-17</v>
      </c>
      <c r="IP142" s="86">
        <f t="shared" si="335"/>
        <v>4.3454405159293614E-17</v>
      </c>
      <c r="IQ142" s="86">
        <f t="shared" si="336"/>
        <v>2.8104682546709149E-23</v>
      </c>
      <c r="IR142" s="86">
        <f t="shared" si="337"/>
        <v>1.7300406938826098E-18</v>
      </c>
      <c r="IS142" s="86">
        <f t="shared" si="338"/>
        <v>1.6382474056660851E-19</v>
      </c>
      <c r="IT142" s="86">
        <f t="shared" si="339"/>
        <v>1.2918956765134433E-19</v>
      </c>
      <c r="IU142" s="86">
        <f t="shared" si="340"/>
        <v>1.3289662962245511E-22</v>
      </c>
      <c r="IV142" s="86">
        <f t="shared" si="341"/>
        <v>5.2470237480412059E-17</v>
      </c>
      <c r="IW142" s="86">
        <f t="shared" si="342"/>
        <v>1.0493169522339708E-12</v>
      </c>
      <c r="IY142" s="86">
        <f t="shared" si="343"/>
        <v>0.35236940481948248</v>
      </c>
      <c r="IZ142" s="86">
        <f t="shared" si="344"/>
        <v>0.49604291310768683</v>
      </c>
      <c r="JA142" s="86">
        <f t="shared" si="345"/>
        <v>0.48250128198263609</v>
      </c>
      <c r="JB142" s="86">
        <f t="shared" si="346"/>
        <v>0.49775844123894902</v>
      </c>
      <c r="JC142" s="86">
        <f t="shared" si="347"/>
        <v>0.43756076811262834</v>
      </c>
      <c r="JD142" s="86">
        <f t="shared" si="348"/>
        <v>0.43783014606381659</v>
      </c>
      <c r="JE142" s="86">
        <f t="shared" si="349"/>
        <v>0.39990637814968127</v>
      </c>
      <c r="JF142" s="86">
        <f t="shared" si="350"/>
        <v>0.4902395592702094</v>
      </c>
      <c r="JG142" s="86">
        <f t="shared" si="351"/>
        <v>0.14103258426240509</v>
      </c>
      <c r="JH142" s="86">
        <f t="shared" si="352"/>
        <v>0.46174233825023597</v>
      </c>
      <c r="JI142" s="86">
        <f t="shared" si="353"/>
        <v>0.43078922086267885</v>
      </c>
      <c r="JJ142" s="86">
        <f t="shared" si="354"/>
        <v>0.45502069990857968</v>
      </c>
      <c r="JK142" s="86">
        <f t="shared" si="355"/>
        <v>0.24610257147279785</v>
      </c>
      <c r="JL142" s="86">
        <f t="shared" si="356"/>
        <v>0.31073719204673766</v>
      </c>
      <c r="JM142" s="86">
        <f t="shared" si="357"/>
        <v>0.3122105129362957</v>
      </c>
    </row>
    <row r="143" spans="2:273" x14ac:dyDescent="0.25">
      <c r="B143" s="2">
        <v>116</v>
      </c>
      <c r="C143" s="37">
        <v>86.441999999999993</v>
      </c>
      <c r="D143" s="37">
        <v>91.233000000000004</v>
      </c>
      <c r="E143" s="37">
        <v>89.275000000000006</v>
      </c>
      <c r="F143" s="37">
        <v>88.875</v>
      </c>
      <c r="G143" s="37">
        <v>92.659000000000006</v>
      </c>
      <c r="H143" s="37">
        <v>94.731999999999999</v>
      </c>
      <c r="I143" s="37">
        <v>96.731999999999999</v>
      </c>
      <c r="J143" s="37">
        <v>94.683000000000007</v>
      </c>
      <c r="K143" s="37">
        <v>97.683000000000007</v>
      </c>
      <c r="L143" s="37">
        <v>103.256</v>
      </c>
      <c r="M143" s="37">
        <v>103.881</v>
      </c>
      <c r="N143" s="37">
        <v>107.19</v>
      </c>
      <c r="O143" s="37">
        <v>112.447</v>
      </c>
      <c r="P143" s="37">
        <v>123.45</v>
      </c>
      <c r="Q143" s="37">
        <v>161.80000000000001</v>
      </c>
      <c r="S143" s="4">
        <f t="shared" si="229"/>
        <v>86.556565863286352</v>
      </c>
      <c r="T143" s="4">
        <f t="shared" si="230"/>
        <v>87.294838425605974</v>
      </c>
      <c r="U143" s="4">
        <f t="shared" si="231"/>
        <v>87.811102430793184</v>
      </c>
      <c r="V143" s="4">
        <f t="shared" si="232"/>
        <v>89.701806915110751</v>
      </c>
      <c r="W143" s="4">
        <f t="shared" si="233"/>
        <v>92.619993962230112</v>
      </c>
      <c r="X143" s="4">
        <f t="shared" si="234"/>
        <v>95.41837037743683</v>
      </c>
      <c r="Y143" s="4">
        <f t="shared" si="235"/>
        <v>96.881551638220031</v>
      </c>
      <c r="Z143" s="4">
        <f t="shared" si="236"/>
        <v>95.43426868601243</v>
      </c>
      <c r="AA143" s="4">
        <f t="shared" si="237"/>
        <v>97.737477243981175</v>
      </c>
      <c r="AB143" s="4">
        <f t="shared" si="238"/>
        <v>100.52136123754775</v>
      </c>
      <c r="AC143" s="4">
        <f t="shared" si="239"/>
        <v>105.08963149844176</v>
      </c>
      <c r="AD143" s="4">
        <f t="shared" si="240"/>
        <v>105.24941862749175</v>
      </c>
      <c r="AE143" s="4">
        <f t="shared" si="241"/>
        <v>111.78767558414171</v>
      </c>
      <c r="AF143" s="4">
        <f t="shared" si="242"/>
        <v>124.40630009501992</v>
      </c>
      <c r="AG143" s="4">
        <f t="shared" si="243"/>
        <v>163.74034762023194</v>
      </c>
      <c r="AI143" s="4">
        <f t="shared" si="244"/>
        <v>-0.11456586328635865</v>
      </c>
      <c r="AJ143" s="4">
        <f t="shared" si="245"/>
        <v>3.9381615743940301</v>
      </c>
      <c r="AK143" s="4">
        <f t="shared" si="246"/>
        <v>1.4638975692068215</v>
      </c>
      <c r="AL143" s="4">
        <f t="shared" si="247"/>
        <v>-0.82680691511075111</v>
      </c>
      <c r="AM143" s="4">
        <f t="shared" si="248"/>
        <v>3.9006037769894419E-2</v>
      </c>
      <c r="AN143" s="4">
        <f t="shared" si="249"/>
        <v>-0.68637037743683038</v>
      </c>
      <c r="AO143" s="4">
        <f t="shared" si="250"/>
        <v>-0.14955163822003215</v>
      </c>
      <c r="AP143" s="4">
        <f t="shared" si="251"/>
        <v>-0.75126868601242336</v>
      </c>
      <c r="AQ143" s="4">
        <f t="shared" si="252"/>
        <v>-5.4477243981168044E-2</v>
      </c>
      <c r="AR143" s="4">
        <f t="shared" si="253"/>
        <v>2.7346387624522492</v>
      </c>
      <c r="AS143" s="4">
        <f t="shared" si="254"/>
        <v>-1.2086314984417612</v>
      </c>
      <c r="AT143" s="4">
        <f t="shared" si="255"/>
        <v>1.9405813725082481</v>
      </c>
      <c r="AU143" s="4">
        <f t="shared" si="256"/>
        <v>0.65932441585829338</v>
      </c>
      <c r="AV143" s="4">
        <f t="shared" si="436"/>
        <v>-0.95630009501991253</v>
      </c>
      <c r="AW143" s="4">
        <f t="shared" si="436"/>
        <v>-1.9403476202319325</v>
      </c>
      <c r="AY143" s="2">
        <f t="shared" si="308"/>
        <v>86.556565863286352</v>
      </c>
      <c r="AZ143" s="2">
        <f t="shared" si="359"/>
        <v>86.107941896846626</v>
      </c>
      <c r="BA143" s="2">
        <f t="shared" si="360"/>
        <v>85.728204494306524</v>
      </c>
      <c r="BB143" s="2">
        <f t="shared" si="361"/>
        <v>85.689004029573113</v>
      </c>
      <c r="BC143" s="2">
        <f t="shared" si="362"/>
        <v>85.906987525696735</v>
      </c>
      <c r="BD143" s="2">
        <f t="shared" si="363"/>
        <v>86.950836392401484</v>
      </c>
      <c r="BE143" s="2">
        <f t="shared" si="364"/>
        <v>86.931838725819446</v>
      </c>
      <c r="BF143" s="2">
        <f t="shared" si="365"/>
        <v>86.777026200563327</v>
      </c>
      <c r="BG143" s="2">
        <f t="shared" si="366"/>
        <v>88.389642655325062</v>
      </c>
      <c r="BH143" s="2">
        <f t="shared" si="367"/>
        <v>88.856712453502695</v>
      </c>
      <c r="BI143" s="2">
        <f t="shared" si="368"/>
        <v>89.891280477847928</v>
      </c>
      <c r="BJ143" s="2">
        <f t="shared" si="369"/>
        <v>91.131002725428587</v>
      </c>
      <c r="BK143" s="2">
        <f t="shared" si="370"/>
        <v>94.187604867160815</v>
      </c>
      <c r="BL143" s="2">
        <f t="shared" si="371"/>
        <v>93.804191888193415</v>
      </c>
      <c r="BM143" s="2">
        <f t="shared" si="372"/>
        <v>94.1697411093092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114.06150222672065</v>
      </c>
      <c r="DL143" s="2">
        <f t="shared" si="437"/>
        <v>124.44217577597843</v>
      </c>
      <c r="DM143" s="2">
        <f t="shared" si="437"/>
        <v>117.64546435272044</v>
      </c>
      <c r="DN143" s="2">
        <f t="shared" si="437"/>
        <v>124.15621716697936</v>
      </c>
      <c r="DO143" s="2">
        <f t="shared" si="437"/>
        <v>120.31225178236394</v>
      </c>
      <c r="DP143" s="2">
        <f t="shared" si="437"/>
        <v>122.50987607879925</v>
      </c>
      <c r="DQ143" s="2">
        <f t="shared" si="437"/>
        <v>114.91387166979362</v>
      </c>
      <c r="DR143" s="2">
        <f t="shared" si="437"/>
        <v>118.78248506401141</v>
      </c>
      <c r="DS143" s="2">
        <f t="shared" si="437"/>
        <v>119.39528686679175</v>
      </c>
      <c r="DT143" s="2">
        <f t="shared" si="437"/>
        <v>116.06003174603175</v>
      </c>
      <c r="DU143" s="2">
        <f t="shared" si="437"/>
        <v>106.73580719991247</v>
      </c>
      <c r="DV143" s="2">
        <f t="shared" si="437"/>
        <v>114.0184935897436</v>
      </c>
      <c r="DW143" s="2">
        <f t="shared" si="437"/>
        <v>115.46956923076922</v>
      </c>
      <c r="DX143" s="2">
        <f t="shared" si="437"/>
        <v>111.56089743589743</v>
      </c>
      <c r="DY143" s="2">
        <f t="shared" si="437"/>
        <v>101.13136554621849</v>
      </c>
      <c r="EA143" s="2">
        <f t="shared" si="228"/>
        <v>86.533858617131074</v>
      </c>
      <c r="EB143" s="2">
        <f t="shared" si="290"/>
        <v>86.060758006821402</v>
      </c>
      <c r="EC143" s="2">
        <f t="shared" si="291"/>
        <v>85.692374845989235</v>
      </c>
      <c r="ED143" s="2">
        <f t="shared" si="292"/>
        <v>85.610805320733007</v>
      </c>
      <c r="EE143" s="2">
        <f t="shared" si="293"/>
        <v>85.830654711105979</v>
      </c>
      <c r="EF143" s="2">
        <f t="shared" si="294"/>
        <v>86.854642167480478</v>
      </c>
      <c r="EG143" s="2">
        <f t="shared" si="295"/>
        <v>86.925224234853218</v>
      </c>
      <c r="EH143" s="2">
        <f t="shared" si="296"/>
        <v>86.681412611951259</v>
      </c>
      <c r="EI143" s="2">
        <f t="shared" si="297"/>
        <v>88.332528148977588</v>
      </c>
      <c r="EJ143" s="2">
        <f t="shared" si="298"/>
        <v>88.850619646081597</v>
      </c>
      <c r="EK143" s="2">
        <f t="shared" si="299"/>
        <v>89.879779406420369</v>
      </c>
      <c r="EL143" s="2">
        <f t="shared" si="300"/>
        <v>91.082845495999322</v>
      </c>
      <c r="EM143" s="2">
        <f t="shared" si="301"/>
        <v>94.164572523628806</v>
      </c>
      <c r="EN143" s="2">
        <f t="shared" si="302"/>
        <v>93.813121672644343</v>
      </c>
      <c r="EO143" s="2">
        <f t="shared" si="303"/>
        <v>94.188777921269022</v>
      </c>
      <c r="EQ143" s="2">
        <f t="shared" si="304"/>
        <v>86.520850277445689</v>
      </c>
      <c r="ER143" s="2">
        <f t="shared" si="438"/>
        <v>86.319324806769359</v>
      </c>
      <c r="ES143" s="2">
        <f t="shared" si="438"/>
        <v>85.7919572055836</v>
      </c>
      <c r="ET143" s="2">
        <f t="shared" si="438"/>
        <v>86.168796720073857</v>
      </c>
      <c r="EU143" s="2">
        <f t="shared" si="438"/>
        <v>86.496246394425057</v>
      </c>
      <c r="EV143" s="2">
        <f t="shared" si="438"/>
        <v>87.773158022715251</v>
      </c>
      <c r="EW143" s="2">
        <f t="shared" si="438"/>
        <v>86.634677593207186</v>
      </c>
      <c r="EX143" s="2">
        <f t="shared" si="438"/>
        <v>87.451396178708023</v>
      </c>
      <c r="EY143" s="2">
        <f t="shared" si="438"/>
        <v>88.430088997931421</v>
      </c>
      <c r="EZ143" s="2">
        <f t="shared" si="438"/>
        <v>88.519267619452251</v>
      </c>
      <c r="FA143" s="2">
        <f t="shared" si="438"/>
        <v>89.76326021324445</v>
      </c>
      <c r="FB143" s="2">
        <f t="shared" si="438"/>
        <v>91.461685609854271</v>
      </c>
      <c r="FC143" s="2">
        <f t="shared" si="438"/>
        <v>94.219830962834607</v>
      </c>
      <c r="FD143" s="2">
        <f t="shared" si="438"/>
        <v>93.14459155148316</v>
      </c>
      <c r="FE143" s="2">
        <f t="shared" si="438"/>
        <v>93.50234335567248</v>
      </c>
      <c r="FG143" s="2">
        <f t="shared" si="306"/>
        <v>0.99914878798952678</v>
      </c>
      <c r="FH143" s="2">
        <f t="shared" si="439"/>
        <v>0.99918434434255055</v>
      </c>
      <c r="FI143" s="2">
        <f t="shared" si="439"/>
        <v>0.99912188813568137</v>
      </c>
      <c r="FJ143" s="2">
        <f t="shared" si="439"/>
        <v>0.99906935941009012</v>
      </c>
      <c r="FK143" s="2">
        <f t="shared" si="439"/>
        <v>0.9990741602242581</v>
      </c>
      <c r="FL143" s="2">
        <f t="shared" si="439"/>
        <v>0.99910159554849098</v>
      </c>
      <c r="FM143" s="2">
        <f t="shared" si="439"/>
        <v>0.99905658239129602</v>
      </c>
      <c r="FN143" s="2">
        <f t="shared" si="439"/>
        <v>0.99897252422798866</v>
      </c>
      <c r="FO143" s="2">
        <f t="shared" si="439"/>
        <v>0.99830261672903664</v>
      </c>
      <c r="FP143" s="2">
        <f t="shared" si="439"/>
        <v>0.99885683146533555</v>
      </c>
      <c r="FQ143" s="2">
        <f t="shared" si="439"/>
        <v>0.99885875111548994</v>
      </c>
      <c r="FR143" s="2">
        <f t="shared" si="439"/>
        <v>0.99901493730049395</v>
      </c>
      <c r="FS143" s="2">
        <f t="shared" si="439"/>
        <v>0.99904816047186606</v>
      </c>
      <c r="FT143" s="2">
        <f t="shared" si="439"/>
        <v>0.99896914679761895</v>
      </c>
      <c r="FU143" s="2">
        <f t="shared" si="439"/>
        <v>0.99878524834600224</v>
      </c>
      <c r="FW143" s="2">
        <f t="shared" si="324"/>
        <v>5.5703857890479963E-2</v>
      </c>
      <c r="FX143" s="2">
        <f t="shared" si="376"/>
        <v>6.1407224299813726E-2</v>
      </c>
      <c r="FY143" s="2">
        <f t="shared" si="377"/>
        <v>7.803853364640638E-2</v>
      </c>
      <c r="FZ143" s="2">
        <f t="shared" si="378"/>
        <v>7.5855620841446134E-2</v>
      </c>
      <c r="GA143" s="2">
        <f t="shared" si="379"/>
        <v>6.6720155320495869E-2</v>
      </c>
      <c r="GB143" s="2">
        <f t="shared" si="380"/>
        <v>6.9853344054770797E-2</v>
      </c>
      <c r="GC143" s="2">
        <f t="shared" si="381"/>
        <v>6.8114681194005447E-2</v>
      </c>
      <c r="GD143" s="2">
        <f t="shared" si="382"/>
        <v>8.1340066354674223E-2</v>
      </c>
      <c r="GE143" s="2">
        <f t="shared" si="383"/>
        <v>4.4988326741264524E-2</v>
      </c>
      <c r="GF143" s="2">
        <f t="shared" si="384"/>
        <v>7.5485086337675811E-2</v>
      </c>
      <c r="GG143" s="2">
        <f t="shared" si="385"/>
        <v>6.6391220863973602E-2</v>
      </c>
      <c r="GH143" s="2">
        <f t="shared" si="386"/>
        <v>6.7480124380117898E-2</v>
      </c>
      <c r="GI143" s="2">
        <f t="shared" si="387"/>
        <v>4.9827783030987026E-2</v>
      </c>
      <c r="GJ143" s="2">
        <f t="shared" si="388"/>
        <v>4.072387327039699E-2</v>
      </c>
      <c r="GK143" s="2">
        <f t="shared" si="389"/>
        <v>4.0018864341991492E-2</v>
      </c>
      <c r="GM143" s="86">
        <f t="shared" si="325"/>
        <v>1.0365047518877228E-88</v>
      </c>
      <c r="GN143" s="86">
        <f t="shared" si="390"/>
        <v>2.3282699644001144E-206</v>
      </c>
      <c r="GO143" s="86">
        <f t="shared" si="391"/>
        <v>7.7967651228518237E-258</v>
      </c>
      <c r="GP143" s="86">
        <f t="shared" si="392"/>
        <v>2.9168394295053539E-255</v>
      </c>
      <c r="GQ143" s="86">
        <f t="shared" si="393"/>
        <v>8.9222973536769565E-283</v>
      </c>
      <c r="GR143" s="86">
        <f t="shared" si="394"/>
        <v>4.550183971957524E-284</v>
      </c>
      <c r="GS143" s="86">
        <f t="shared" si="395"/>
        <v>2.6139121808424497E-226</v>
      </c>
      <c r="GT143" s="86">
        <f t="shared" si="396"/>
        <v>1.4871883405954638E-228</v>
      </c>
      <c r="GU143" s="86">
        <f t="shared" si="397"/>
        <v>2.2305922463426402E-164</v>
      </c>
      <c r="GV143" s="86">
        <f t="shared" si="398"/>
        <v>3.9515188849731473E-254</v>
      </c>
      <c r="GW143" s="86">
        <f t="shared" si="399"/>
        <v>6.3153466886688701E-254</v>
      </c>
      <c r="GX143" s="86">
        <f t="shared" si="400"/>
        <v>2.1570717720946408E-259</v>
      </c>
      <c r="GY143" s="86">
        <f t="shared" si="401"/>
        <v>9.9215546538849387E-218</v>
      </c>
      <c r="GZ143" s="86">
        <f t="shared" si="402"/>
        <v>3.675645627822048E-108</v>
      </c>
      <c r="HA143" s="86">
        <f t="shared" si="403"/>
        <v>1.74174117965883E-111</v>
      </c>
      <c r="HC143" s="86">
        <f t="shared" si="326"/>
        <v>1.2355215198005219E-44</v>
      </c>
      <c r="HD143" s="86">
        <f t="shared" si="404"/>
        <v>1.8427276460853118E-91</v>
      </c>
      <c r="HE143" s="86">
        <f t="shared" si="405"/>
        <v>1.6507491102351501E-72</v>
      </c>
      <c r="HF143" s="86">
        <f t="shared" si="406"/>
        <v>2.4357325551263097E-112</v>
      </c>
      <c r="HG143" s="86">
        <f t="shared" si="407"/>
        <v>1.3658391433981874E-118</v>
      </c>
      <c r="HH143" s="86">
        <f t="shared" si="408"/>
        <v>4.4422996829054141E-89</v>
      </c>
      <c r="HI143" s="86">
        <f t="shared" si="409"/>
        <v>2.4979387481270279E-150</v>
      </c>
      <c r="HJ143" s="86">
        <f t="shared" si="410"/>
        <v>4.7471485085931555E-145</v>
      </c>
      <c r="HK143" s="86">
        <f t="shared" si="411"/>
        <v>2.6963181092043498E-95</v>
      </c>
      <c r="HL143" s="86">
        <f t="shared" si="412"/>
        <v>2.7994901673963407E-129</v>
      </c>
      <c r="HM143" s="86">
        <f t="shared" si="413"/>
        <v>8.2241641036411306E-93</v>
      </c>
      <c r="HN143" s="86">
        <f t="shared" si="414"/>
        <v>6.0506938195119773E-124</v>
      </c>
      <c r="HO143" s="86">
        <f t="shared" si="415"/>
        <v>4.6924836251794426E-92</v>
      </c>
      <c r="HP143" s="86">
        <f t="shared" si="416"/>
        <v>2.3469130984240218E-51</v>
      </c>
      <c r="HQ143" s="86">
        <f t="shared" si="417"/>
        <v>2.0474000740608917E-48</v>
      </c>
      <c r="HS143" s="86">
        <f t="shared" si="327"/>
        <v>0.41045450525966698</v>
      </c>
      <c r="HT143" s="86">
        <f t="shared" si="418"/>
        <v>0.50782016014616893</v>
      </c>
      <c r="HU143" s="86">
        <f t="shared" si="419"/>
        <v>0.5052360662631018</v>
      </c>
      <c r="HV143" s="86">
        <f t="shared" si="420"/>
        <v>0.50767525925716395</v>
      </c>
      <c r="HW143" s="86">
        <f t="shared" si="421"/>
        <v>0.48257101744998732</v>
      </c>
      <c r="HX143" s="86">
        <f t="shared" si="422"/>
        <v>0.48136726143730735</v>
      </c>
      <c r="HY143" s="86">
        <f t="shared" si="423"/>
        <v>0.45323014519845151</v>
      </c>
      <c r="HZ143" s="86">
        <f t="shared" si="424"/>
        <v>0.50751622464102619</v>
      </c>
      <c r="IA143" s="86">
        <f t="shared" si="425"/>
        <v>0.19537187830235397</v>
      </c>
      <c r="IB143" s="86">
        <f t="shared" si="426"/>
        <v>0.49718640223377814</v>
      </c>
      <c r="IC143" s="86">
        <f t="shared" si="427"/>
        <v>0.47805109937668488</v>
      </c>
      <c r="ID143" s="86">
        <f t="shared" si="428"/>
        <v>0.49328239364189086</v>
      </c>
      <c r="IE143" s="86">
        <f t="shared" si="429"/>
        <v>0.31380841488407868</v>
      </c>
      <c r="IF143" s="86">
        <f t="shared" si="430"/>
        <v>0.36877483890464086</v>
      </c>
      <c r="IG143" s="86">
        <f t="shared" si="431"/>
        <v>0.37050234617697775</v>
      </c>
      <c r="II143" s="86">
        <f t="shared" si="328"/>
        <v>8.6230896253562517E-17</v>
      </c>
      <c r="IJ143" s="86">
        <f t="shared" si="329"/>
        <v>1.990676610011859E-15</v>
      </c>
      <c r="IK143" s="86">
        <f t="shared" si="330"/>
        <v>2.4137549760598497E-15</v>
      </c>
      <c r="IL143" s="86">
        <f t="shared" si="331"/>
        <v>5.7369794582161367E-18</v>
      </c>
      <c r="IM143" s="86">
        <f t="shared" si="332"/>
        <v>2.4851218464689613E-18</v>
      </c>
      <c r="IN143" s="86">
        <f t="shared" si="333"/>
        <v>1.8126689964369598E-16</v>
      </c>
      <c r="IO143" s="86">
        <f t="shared" si="334"/>
        <v>3.0950137788412684E-16</v>
      </c>
      <c r="IP143" s="86">
        <f t="shared" si="335"/>
        <v>5.6961981009709429E-16</v>
      </c>
      <c r="IQ143" s="86">
        <f t="shared" si="336"/>
        <v>4.9947725724819663E-22</v>
      </c>
      <c r="IR143" s="86">
        <f t="shared" si="337"/>
        <v>2.6162086372404631E-17</v>
      </c>
      <c r="IS143" s="86">
        <f t="shared" si="338"/>
        <v>2.5258164163309974E-18</v>
      </c>
      <c r="IT143" s="86">
        <f t="shared" si="339"/>
        <v>2.0584317917783078E-18</v>
      </c>
      <c r="IU143" s="86">
        <f t="shared" si="340"/>
        <v>2.3812309486744014E-21</v>
      </c>
      <c r="IV143" s="86">
        <f t="shared" si="341"/>
        <v>3.8364435783075731E-16</v>
      </c>
      <c r="IW143" s="86">
        <f t="shared" si="342"/>
        <v>4.4153476866333959E-12</v>
      </c>
      <c r="IY143" s="86">
        <f t="shared" si="343"/>
        <v>0.41045450525966709</v>
      </c>
      <c r="IZ143" s="86">
        <f t="shared" si="344"/>
        <v>0.50782016014617093</v>
      </c>
      <c r="JA143" s="86">
        <f t="shared" si="345"/>
        <v>0.50523606626310424</v>
      </c>
      <c r="JB143" s="86">
        <f t="shared" si="346"/>
        <v>0.50767525925716395</v>
      </c>
      <c r="JC143" s="86">
        <f t="shared" si="347"/>
        <v>0.48257101744998732</v>
      </c>
      <c r="JD143" s="86">
        <f t="shared" si="348"/>
        <v>0.48136726143730751</v>
      </c>
      <c r="JE143" s="86">
        <f t="shared" si="349"/>
        <v>0.45323014519845184</v>
      </c>
      <c r="JF143" s="86">
        <f t="shared" si="350"/>
        <v>0.50751622464102675</v>
      </c>
      <c r="JG143" s="86">
        <f t="shared" si="351"/>
        <v>0.19537187830235397</v>
      </c>
      <c r="JH143" s="86">
        <f t="shared" si="352"/>
        <v>0.49718640223377814</v>
      </c>
      <c r="JI143" s="86">
        <f t="shared" si="353"/>
        <v>0.47805109937668488</v>
      </c>
      <c r="JJ143" s="86">
        <f t="shared" si="354"/>
        <v>0.49328239364189086</v>
      </c>
      <c r="JK143" s="86">
        <f t="shared" si="355"/>
        <v>0.31380841488407868</v>
      </c>
      <c r="JL143" s="86">
        <f t="shared" si="356"/>
        <v>0.36877483890464124</v>
      </c>
      <c r="JM143" s="86">
        <f t="shared" si="357"/>
        <v>0.37050234618139311</v>
      </c>
    </row>
    <row r="144" spans="2:273" x14ac:dyDescent="0.25">
      <c r="B144" s="2">
        <v>117</v>
      </c>
      <c r="C144" s="37">
        <v>86.093000000000004</v>
      </c>
      <c r="D144" s="37">
        <v>85</v>
      </c>
      <c r="E144" s="37">
        <v>86.525000000000006</v>
      </c>
      <c r="F144" s="37">
        <v>88.5</v>
      </c>
      <c r="G144" s="37">
        <v>91.537000000000006</v>
      </c>
      <c r="H144" s="37">
        <v>93.78</v>
      </c>
      <c r="I144" s="37">
        <v>98.024000000000001</v>
      </c>
      <c r="J144" s="37">
        <v>92.61</v>
      </c>
      <c r="K144" s="37">
        <v>99.706999999999994</v>
      </c>
      <c r="L144" s="37">
        <v>97.953000000000003</v>
      </c>
      <c r="M144" s="37">
        <v>104.119</v>
      </c>
      <c r="N144" s="37">
        <v>102.048</v>
      </c>
      <c r="O144" s="37">
        <v>111.76300000000001</v>
      </c>
      <c r="P144" s="37">
        <v>126.65</v>
      </c>
      <c r="Q144" s="37">
        <v>164.67500000000001</v>
      </c>
      <c r="S144" s="4">
        <f t="shared" si="229"/>
        <v>86.406191406198872</v>
      </c>
      <c r="T144" s="4">
        <f t="shared" si="230"/>
        <v>86.929454280205192</v>
      </c>
      <c r="U144" s="4">
        <f t="shared" si="231"/>
        <v>87.317828083906278</v>
      </c>
      <c r="V144" s="4">
        <f t="shared" si="232"/>
        <v>88.666733492627841</v>
      </c>
      <c r="W144" s="4">
        <f t="shared" si="233"/>
        <v>91.656165126465396</v>
      </c>
      <c r="X144" s="4">
        <f t="shared" si="234"/>
        <v>94.301001704949186</v>
      </c>
      <c r="Y144" s="4">
        <f t="shared" si="235"/>
        <v>96.0538511773198</v>
      </c>
      <c r="Z144" s="4">
        <f t="shared" si="236"/>
        <v>93.561221435137639</v>
      </c>
      <c r="AA144" s="4">
        <f t="shared" si="237"/>
        <v>99.319864230467914</v>
      </c>
      <c r="AB144" s="4">
        <f t="shared" si="238"/>
        <v>98.609134396948164</v>
      </c>
      <c r="AC144" s="4">
        <f t="shared" si="239"/>
        <v>103.23196719647395</v>
      </c>
      <c r="AD144" s="4">
        <f t="shared" si="240"/>
        <v>103.09033699758035</v>
      </c>
      <c r="AE144" s="4">
        <f t="shared" si="241"/>
        <v>112.81994308760319</v>
      </c>
      <c r="AF144" s="4">
        <f t="shared" si="242"/>
        <v>126.24586705570088</v>
      </c>
      <c r="AG144" s="4">
        <f t="shared" si="243"/>
        <v>167.88813997139621</v>
      </c>
      <c r="AI144" s="4">
        <f t="shared" si="244"/>
        <v>-0.31319140619886809</v>
      </c>
      <c r="AJ144" s="4">
        <f t="shared" si="245"/>
        <v>-1.9294542802051922</v>
      </c>
      <c r="AK144" s="4">
        <f t="shared" si="246"/>
        <v>-0.79282808390627224</v>
      </c>
      <c r="AL144" s="4">
        <f t="shared" si="247"/>
        <v>-0.16673349262784143</v>
      </c>
      <c r="AM144" s="4">
        <f t="shared" si="248"/>
        <v>-0.1191651264653899</v>
      </c>
      <c r="AN144" s="4">
        <f t="shared" si="249"/>
        <v>-0.5210017049491853</v>
      </c>
      <c r="AO144" s="4">
        <f t="shared" si="250"/>
        <v>1.9701488226802013</v>
      </c>
      <c r="AP144" s="4">
        <f t="shared" si="251"/>
        <v>-0.95122143513764001</v>
      </c>
      <c r="AQ144" s="4">
        <f t="shared" si="252"/>
        <v>0.38713576953207962</v>
      </c>
      <c r="AR144" s="4">
        <f t="shared" si="253"/>
        <v>-0.65613439694816122</v>
      </c>
      <c r="AS144" s="4">
        <f t="shared" si="254"/>
        <v>0.88703280352605418</v>
      </c>
      <c r="AT144" s="4">
        <f t="shared" si="255"/>
        <v>-1.0423369975803496</v>
      </c>
      <c r="AU144" s="4">
        <f t="shared" si="256"/>
        <v>-1.0569430876031873</v>
      </c>
      <c r="AV144" s="4">
        <f t="shared" si="436"/>
        <v>0.40413294429912128</v>
      </c>
      <c r="AW144" s="4">
        <f t="shared" si="436"/>
        <v>-3.2131399713962026</v>
      </c>
      <c r="AY144" s="2">
        <f t="shared" si="308"/>
        <v>86.406191406198872</v>
      </c>
      <c r="AZ144" s="2">
        <f t="shared" si="359"/>
        <v>85.948716827378277</v>
      </c>
      <c r="BA144" s="2">
        <f t="shared" si="360"/>
        <v>85.59224793124362</v>
      </c>
      <c r="BB144" s="2">
        <f t="shared" si="361"/>
        <v>85.540518094135393</v>
      </c>
      <c r="BC144" s="2">
        <f t="shared" si="362"/>
        <v>85.753838437907035</v>
      </c>
      <c r="BD144" s="2">
        <f t="shared" si="363"/>
        <v>86.791838059667995</v>
      </c>
      <c r="BE144" s="2">
        <f t="shared" si="364"/>
        <v>86.822220227748645</v>
      </c>
      <c r="BF144" s="2">
        <f t="shared" si="365"/>
        <v>86.59377896771062</v>
      </c>
      <c r="BG144" s="2">
        <f t="shared" si="366"/>
        <v>88.244271534190986</v>
      </c>
      <c r="BH144" s="2">
        <f t="shared" si="367"/>
        <v>88.742234653226049</v>
      </c>
      <c r="BI144" s="2">
        <f t="shared" si="368"/>
        <v>89.749775844648738</v>
      </c>
      <c r="BJ144" s="2">
        <f t="shared" si="369"/>
        <v>90.985279241422759</v>
      </c>
      <c r="BK144" s="2">
        <f t="shared" si="370"/>
        <v>94.051083049033423</v>
      </c>
      <c r="BL144" s="2">
        <f t="shared" si="371"/>
        <v>93.699833753379295</v>
      </c>
      <c r="BM144" s="2">
        <f t="shared" si="372"/>
        <v>94.070643534316119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114.17628218623483</v>
      </c>
      <c r="DL144" s="2">
        <f t="shared" si="437"/>
        <v>124.67086302294199</v>
      </c>
      <c r="DM144" s="2">
        <f t="shared" si="437"/>
        <v>117.81432926829267</v>
      </c>
      <c r="DN144" s="2">
        <f t="shared" si="437"/>
        <v>124.39490853658535</v>
      </c>
      <c r="DO144" s="2">
        <f t="shared" si="437"/>
        <v>120.50650853658533</v>
      </c>
      <c r="DP144" s="2">
        <f t="shared" si="437"/>
        <v>122.7201512195122</v>
      </c>
      <c r="DQ144" s="2">
        <f t="shared" si="437"/>
        <v>115.05893536585366</v>
      </c>
      <c r="DR144" s="2">
        <f t="shared" si="437"/>
        <v>118.9590170697013</v>
      </c>
      <c r="DS144" s="2">
        <f t="shared" si="437"/>
        <v>119.58671716697937</v>
      </c>
      <c r="DT144" s="2">
        <f t="shared" si="437"/>
        <v>116.20205851565852</v>
      </c>
      <c r="DU144" s="2">
        <f t="shared" si="437"/>
        <v>106.75590589780064</v>
      </c>
      <c r="DV144" s="2">
        <f t="shared" si="437"/>
        <v>114.09987152496626</v>
      </c>
      <c r="DW144" s="2">
        <f t="shared" si="437"/>
        <v>115.55884999999999</v>
      </c>
      <c r="DX144" s="2">
        <f t="shared" si="437"/>
        <v>111.65757759784074</v>
      </c>
      <c r="DY144" s="2">
        <f t="shared" si="437"/>
        <v>101.07903361344538</v>
      </c>
      <c r="EA144" s="2">
        <f t="shared" si="228"/>
        <v>86.385458204334384</v>
      </c>
      <c r="EB144" s="2">
        <f t="shared" si="290"/>
        <v>85.901604400632237</v>
      </c>
      <c r="EC144" s="2">
        <f t="shared" si="291"/>
        <v>85.557551390960384</v>
      </c>
      <c r="ED144" s="2">
        <f t="shared" si="292"/>
        <v>85.459064474902959</v>
      </c>
      <c r="EE144" s="2">
        <f t="shared" si="293"/>
        <v>85.673574505646584</v>
      </c>
      <c r="EF144" s="2">
        <f t="shared" si="294"/>
        <v>86.688835704321036</v>
      </c>
      <c r="EG144" s="2">
        <f t="shared" si="295"/>
        <v>86.820566208619624</v>
      </c>
      <c r="EH144" s="2">
        <f t="shared" si="296"/>
        <v>86.492172309499338</v>
      </c>
      <c r="EI144" s="2">
        <f t="shared" si="297"/>
        <v>88.190532545247635</v>
      </c>
      <c r="EJ144" s="2">
        <f t="shared" si="298"/>
        <v>88.742293680028865</v>
      </c>
      <c r="EK144" s="2">
        <f t="shared" si="299"/>
        <v>89.740996547546956</v>
      </c>
      <c r="EL144" s="2">
        <f t="shared" si="300"/>
        <v>90.935262544093618</v>
      </c>
      <c r="EM144" s="2">
        <f t="shared" si="301"/>
        <v>94.029233050532127</v>
      </c>
      <c r="EN144" s="2">
        <f t="shared" si="302"/>
        <v>93.714773754586659</v>
      </c>
      <c r="EO144" s="2">
        <f t="shared" si="303"/>
        <v>94.094302603985113</v>
      </c>
      <c r="EQ144" s="2">
        <f t="shared" si="304"/>
        <v>86.371584720561657</v>
      </c>
      <c r="ER144" s="2">
        <f t="shared" si="438"/>
        <v>86.174561479005945</v>
      </c>
      <c r="ES144" s="2">
        <f t="shared" si="438"/>
        <v>85.66189589386228</v>
      </c>
      <c r="ET144" s="2">
        <f t="shared" si="438"/>
        <v>86.045283336815913</v>
      </c>
      <c r="EU144" s="2">
        <f t="shared" si="438"/>
        <v>86.373119713457243</v>
      </c>
      <c r="EV144" s="2">
        <f t="shared" si="438"/>
        <v>87.654630316733517</v>
      </c>
      <c r="EW144" s="2">
        <f t="shared" si="438"/>
        <v>86.515378881340041</v>
      </c>
      <c r="EX144" s="2">
        <f t="shared" si="438"/>
        <v>87.296530929602781</v>
      </c>
      <c r="EY144" s="2">
        <f t="shared" si="438"/>
        <v>88.294968586135596</v>
      </c>
      <c r="EZ144" s="2">
        <f t="shared" si="438"/>
        <v>88.393124925644074</v>
      </c>
      <c r="FA144" s="2">
        <f t="shared" si="438"/>
        <v>89.617510633099812</v>
      </c>
      <c r="FB144" s="2">
        <f t="shared" si="438"/>
        <v>91.33253280202095</v>
      </c>
      <c r="FC144" s="2">
        <f t="shared" si="438"/>
        <v>94.087327909183159</v>
      </c>
      <c r="FD144" s="2">
        <f t="shared" si="438"/>
        <v>92.999580082908238</v>
      </c>
      <c r="FE144" s="2">
        <f t="shared" si="438"/>
        <v>93.375993380974322</v>
      </c>
      <c r="FG144" s="2">
        <f t="shared" si="306"/>
        <v>0.99922362727153624</v>
      </c>
      <c r="FH144" s="2">
        <f t="shared" si="439"/>
        <v>0.99925605980748711</v>
      </c>
      <c r="FI144" s="2">
        <f t="shared" si="439"/>
        <v>0.99919909057984801</v>
      </c>
      <c r="FJ144" s="2">
        <f t="shared" si="439"/>
        <v>0.99915117618742955</v>
      </c>
      <c r="FK144" s="2">
        <f t="shared" si="439"/>
        <v>0.9991555552972875</v>
      </c>
      <c r="FL144" s="2">
        <f t="shared" si="439"/>
        <v>0.99918058062711668</v>
      </c>
      <c r="FM144" s="2">
        <f t="shared" si="439"/>
        <v>0.99913952148605079</v>
      </c>
      <c r="FN144" s="2">
        <f t="shared" si="439"/>
        <v>0.99906284623374186</v>
      </c>
      <c r="FO144" s="2">
        <f t="shared" si="439"/>
        <v>0.99845173682317645</v>
      </c>
      <c r="FP144" s="2">
        <f t="shared" si="439"/>
        <v>0.99895731302500468</v>
      </c>
      <c r="FQ144" s="2">
        <f t="shared" si="439"/>
        <v>0.99895906411871238</v>
      </c>
      <c r="FR144" s="2">
        <f t="shared" si="439"/>
        <v>0.99910153426623149</v>
      </c>
      <c r="FS144" s="2">
        <f t="shared" si="439"/>
        <v>0.99913183932320249</v>
      </c>
      <c r="FT144" s="2">
        <f t="shared" si="439"/>
        <v>0.99905976542269315</v>
      </c>
      <c r="FU144" s="2">
        <f t="shared" si="439"/>
        <v>0.99889201489746471</v>
      </c>
      <c r="FW144" s="2">
        <f t="shared" si="324"/>
        <v>6.0751574039310564E-2</v>
      </c>
      <c r="FX144" s="2">
        <f t="shared" si="376"/>
        <v>6.6935128159478621E-2</v>
      </c>
      <c r="FY144" s="2">
        <f t="shared" si="377"/>
        <v>8.4928125306806185E-2</v>
      </c>
      <c r="FZ144" s="2">
        <f t="shared" si="378"/>
        <v>8.2569754702840059E-2</v>
      </c>
      <c r="GA144" s="2">
        <f t="shared" si="379"/>
        <v>7.2689291657396959E-2</v>
      </c>
      <c r="GB144" s="2">
        <f t="shared" si="380"/>
        <v>7.6079941261827655E-2</v>
      </c>
      <c r="GC144" s="2">
        <f t="shared" si="381"/>
        <v>7.419866021827913E-2</v>
      </c>
      <c r="GD144" s="2">
        <f t="shared" si="382"/>
        <v>8.8493155399504156E-2</v>
      </c>
      <c r="GE144" s="2">
        <f t="shared" si="383"/>
        <v>4.9115538631774862E-2</v>
      </c>
      <c r="GF144" s="2">
        <f t="shared" si="384"/>
        <v>8.216933953298633E-2</v>
      </c>
      <c r="GG144" s="2">
        <f t="shared" si="385"/>
        <v>7.2333209805696477E-2</v>
      </c>
      <c r="GH144" s="2">
        <f t="shared" si="386"/>
        <v>7.3511896098274243E-2</v>
      </c>
      <c r="GI144" s="2">
        <f t="shared" si="387"/>
        <v>5.4373687320851058E-2</v>
      </c>
      <c r="GJ144" s="2">
        <f t="shared" si="388"/>
        <v>4.447808622239946E-2</v>
      </c>
      <c r="GK144" s="2">
        <f t="shared" si="389"/>
        <v>4.3711046116170063E-2</v>
      </c>
      <c r="GM144" s="86">
        <f t="shared" si="325"/>
        <v>8.6579638942347188E-92</v>
      </c>
      <c r="GN144" s="86">
        <f t="shared" si="390"/>
        <v>1.199374769736198E-213</v>
      </c>
      <c r="GO144" s="86">
        <f t="shared" si="391"/>
        <v>6.3853421419230111E-267</v>
      </c>
      <c r="GP144" s="86">
        <f t="shared" si="392"/>
        <v>3.7796465780672336E-264</v>
      </c>
      <c r="GQ144" s="86">
        <f t="shared" si="393"/>
        <v>1.1237459889104951E-292</v>
      </c>
      <c r="GR144" s="86">
        <f t="shared" si="394"/>
        <v>5.7477268551314769E-294</v>
      </c>
      <c r="GS144" s="86">
        <f t="shared" si="395"/>
        <v>2.5447154032340435E-234</v>
      </c>
      <c r="GT144" s="86">
        <f t="shared" si="396"/>
        <v>1.5381321116605125E-236</v>
      </c>
      <c r="GU144" s="86">
        <f t="shared" si="397"/>
        <v>7.6358037952890135E-171</v>
      </c>
      <c r="GV144" s="86">
        <f t="shared" si="398"/>
        <v>4.1911189789306282E-263</v>
      </c>
      <c r="GW144" s="86">
        <f t="shared" si="399"/>
        <v>5.3483628123020933E-263</v>
      </c>
      <c r="GX144" s="86">
        <f t="shared" si="400"/>
        <v>1.9875345710757008E-268</v>
      </c>
      <c r="GY144" s="86">
        <f t="shared" si="401"/>
        <v>1.9442858041088625E-225</v>
      </c>
      <c r="GZ144" s="86">
        <f t="shared" si="402"/>
        <v>5.7783248382156198E-112</v>
      </c>
      <c r="HA144" s="86">
        <f t="shared" si="403"/>
        <v>2.2673304411028198E-115</v>
      </c>
      <c r="HC144" s="86">
        <f t="shared" si="326"/>
        <v>4.0349702852676232E-47</v>
      </c>
      <c r="HD144" s="86">
        <f t="shared" si="404"/>
        <v>1.1387871399324511E-96</v>
      </c>
      <c r="HE144" s="86">
        <f t="shared" si="405"/>
        <v>1.5775800116311913E-76</v>
      </c>
      <c r="HF144" s="86">
        <f t="shared" si="406"/>
        <v>1.7314996087744998E-118</v>
      </c>
      <c r="HG144" s="86">
        <f t="shared" si="407"/>
        <v>3.0947273201148987E-125</v>
      </c>
      <c r="HH144" s="86">
        <f t="shared" si="408"/>
        <v>5.1517686677612421E-94</v>
      </c>
      <c r="HI144" s="86">
        <f t="shared" si="409"/>
        <v>6.1830138508618674E-159</v>
      </c>
      <c r="HJ144" s="86">
        <f t="shared" si="410"/>
        <v>4.1580516282419198E-153</v>
      </c>
      <c r="HK144" s="86">
        <f t="shared" si="411"/>
        <v>1.121236888041933E-101</v>
      </c>
      <c r="HL144" s="86">
        <f t="shared" si="412"/>
        <v>1.7122647088158651E-136</v>
      </c>
      <c r="HM144" s="86">
        <f t="shared" si="413"/>
        <v>4.4585732112691625E-98</v>
      </c>
      <c r="HN144" s="86">
        <f t="shared" si="414"/>
        <v>7.6565655836770511E-131</v>
      </c>
      <c r="HO144" s="86">
        <f t="shared" si="415"/>
        <v>1.7529408165434537E-97</v>
      </c>
      <c r="HP144" s="86">
        <f t="shared" si="416"/>
        <v>2.3729896682229687E-54</v>
      </c>
      <c r="HQ144" s="86">
        <f t="shared" si="417"/>
        <v>3.5700602567599244E-51</v>
      </c>
      <c r="HS144" s="86">
        <f t="shared" si="327"/>
        <v>0.45874670531648259</v>
      </c>
      <c r="HT144" s="86">
        <f t="shared" si="418"/>
        <v>0.50031021665963826</v>
      </c>
      <c r="HU144" s="86">
        <f t="shared" si="419"/>
        <v>0.50474792996259166</v>
      </c>
      <c r="HV144" s="86">
        <f t="shared" si="420"/>
        <v>0.49078317243334757</v>
      </c>
      <c r="HW144" s="86">
        <f t="shared" si="421"/>
        <v>0.50560985921480894</v>
      </c>
      <c r="HX144" s="86">
        <f t="shared" si="422"/>
        <v>0.50474873697162492</v>
      </c>
      <c r="HY144" s="86">
        <f t="shared" si="423"/>
        <v>0.49047073905065824</v>
      </c>
      <c r="HZ144" s="86">
        <f t="shared" si="424"/>
        <v>0.49949576039163679</v>
      </c>
      <c r="IA144" s="86">
        <f t="shared" si="425"/>
        <v>0.25802641733036846</v>
      </c>
      <c r="IB144" s="86">
        <f t="shared" si="426"/>
        <v>0.50781955517900235</v>
      </c>
      <c r="IC144" s="86">
        <f t="shared" si="427"/>
        <v>0.50403281626675989</v>
      </c>
      <c r="ID144" s="86">
        <f t="shared" si="428"/>
        <v>0.50786075214717652</v>
      </c>
      <c r="IE144" s="86">
        <f t="shared" si="429"/>
        <v>0.38066863236755011</v>
      </c>
      <c r="IF144" s="86">
        <f t="shared" si="430"/>
        <v>0.42506142127040458</v>
      </c>
      <c r="IG144" s="86">
        <f t="shared" si="431"/>
        <v>0.42666728852782249</v>
      </c>
      <c r="II144" s="86">
        <f t="shared" si="328"/>
        <v>8.1737296099444591E-16</v>
      </c>
      <c r="IJ144" s="86">
        <f t="shared" si="329"/>
        <v>1.6706792596314709E-14</v>
      </c>
      <c r="IK144" s="86">
        <f t="shared" si="330"/>
        <v>2.4838877687688363E-14</v>
      </c>
      <c r="IL144" s="86">
        <f t="shared" si="331"/>
        <v>8.8351682890385878E-17</v>
      </c>
      <c r="IM144" s="86">
        <f t="shared" si="332"/>
        <v>3.5187799803571699E-17</v>
      </c>
      <c r="IN144" s="86">
        <f t="shared" si="333"/>
        <v>2.0059031824174977E-15</v>
      </c>
      <c r="IO144" s="86">
        <f t="shared" si="334"/>
        <v>3.2223882434381325E-15</v>
      </c>
      <c r="IP144" s="86">
        <f t="shared" si="335"/>
        <v>6.8011139031302859E-15</v>
      </c>
      <c r="IQ144" s="86">
        <f t="shared" si="336"/>
        <v>8.1635486892629981E-21</v>
      </c>
      <c r="IR144" s="86">
        <f t="shared" si="337"/>
        <v>3.5955456629345846E-16</v>
      </c>
      <c r="IS144" s="86">
        <f t="shared" si="338"/>
        <v>3.553885509380823E-17</v>
      </c>
      <c r="IT144" s="86">
        <f t="shared" si="339"/>
        <v>2.9879994773411734E-17</v>
      </c>
      <c r="IU144" s="86">
        <f t="shared" si="340"/>
        <v>3.9113669880626921E-20</v>
      </c>
      <c r="IV144" s="86">
        <f t="shared" si="341"/>
        <v>2.6534068795177552E-15</v>
      </c>
      <c r="IW144" s="86">
        <f t="shared" si="342"/>
        <v>1.7859068740872053E-11</v>
      </c>
      <c r="IY144" s="86">
        <f t="shared" si="343"/>
        <v>0.45874670531648343</v>
      </c>
      <c r="IZ144" s="86">
        <f t="shared" si="344"/>
        <v>0.50031021665965492</v>
      </c>
      <c r="JA144" s="86">
        <f t="shared" si="345"/>
        <v>0.50474792996261653</v>
      </c>
      <c r="JB144" s="86">
        <f t="shared" si="346"/>
        <v>0.49078317243334768</v>
      </c>
      <c r="JC144" s="86">
        <f t="shared" si="347"/>
        <v>0.50560985921480894</v>
      </c>
      <c r="JD144" s="86">
        <f t="shared" si="348"/>
        <v>0.50474873697162692</v>
      </c>
      <c r="JE144" s="86">
        <f t="shared" si="349"/>
        <v>0.49047073905066146</v>
      </c>
      <c r="JF144" s="86">
        <f t="shared" si="350"/>
        <v>0.49949576039164362</v>
      </c>
      <c r="JG144" s="86">
        <f t="shared" si="351"/>
        <v>0.25802641733036846</v>
      </c>
      <c r="JH144" s="86">
        <f t="shared" si="352"/>
        <v>0.50781955517900268</v>
      </c>
      <c r="JI144" s="86">
        <f t="shared" si="353"/>
        <v>0.50403281626675989</v>
      </c>
      <c r="JJ144" s="86">
        <f t="shared" si="354"/>
        <v>0.50786075214717652</v>
      </c>
      <c r="JK144" s="86">
        <f t="shared" si="355"/>
        <v>0.38066863236755011</v>
      </c>
      <c r="JL144" s="86">
        <f t="shared" si="356"/>
        <v>0.42506142127040725</v>
      </c>
      <c r="JM144" s="86">
        <f t="shared" si="357"/>
        <v>0.42666728854568153</v>
      </c>
    </row>
    <row r="145" spans="2:273" x14ac:dyDescent="0.25">
      <c r="B145" s="2">
        <v>118</v>
      </c>
      <c r="C145" s="37">
        <v>86.093000000000004</v>
      </c>
      <c r="D145" s="37">
        <v>87.209000000000003</v>
      </c>
      <c r="E145" s="37">
        <v>87.75</v>
      </c>
      <c r="F145" s="37">
        <v>87.775000000000006</v>
      </c>
      <c r="G145" s="37">
        <v>91.097999999999999</v>
      </c>
      <c r="H145" s="37">
        <v>94.049000000000007</v>
      </c>
      <c r="I145" s="37">
        <v>93.146000000000001</v>
      </c>
      <c r="J145" s="37">
        <v>92.194999999999993</v>
      </c>
      <c r="K145" s="37">
        <v>102.19499999999999</v>
      </c>
      <c r="L145" s="37">
        <v>95.325999999999993</v>
      </c>
      <c r="M145" s="37">
        <v>102.286</v>
      </c>
      <c r="N145" s="37">
        <v>99.475999999999999</v>
      </c>
      <c r="O145" s="37">
        <v>110.289</v>
      </c>
      <c r="P145" s="37">
        <v>127.1</v>
      </c>
      <c r="Q145" s="37">
        <v>163.82499999999999</v>
      </c>
      <c r="S145" s="4">
        <f t="shared" si="229"/>
        <v>86.255947016513431</v>
      </c>
      <c r="T145" s="4">
        <f t="shared" si="230"/>
        <v>86.557478078002418</v>
      </c>
      <c r="U145" s="4">
        <f t="shared" si="231"/>
        <v>86.795322172170742</v>
      </c>
      <c r="V145" s="4">
        <f t="shared" si="232"/>
        <v>87.648149420115146</v>
      </c>
      <c r="W145" s="4">
        <f t="shared" si="233"/>
        <v>90.445287168820627</v>
      </c>
      <c r="X145" s="4">
        <f t="shared" si="234"/>
        <v>92.883024371139172</v>
      </c>
      <c r="Y145" s="4">
        <f t="shared" si="235"/>
        <v>94.773814589876821</v>
      </c>
      <c r="Z145" s="4">
        <f t="shared" si="236"/>
        <v>91.632151461237299</v>
      </c>
      <c r="AA145" s="4">
        <f t="shared" si="237"/>
        <v>100.49284173555648</v>
      </c>
      <c r="AB145" s="4">
        <f t="shared" si="238"/>
        <v>96.390760921324784</v>
      </c>
      <c r="AC145" s="4">
        <f t="shared" si="239"/>
        <v>100.77583511569567</v>
      </c>
      <c r="AD145" s="4">
        <f t="shared" si="240"/>
        <v>100.51394330198667</v>
      </c>
      <c r="AE145" s="4">
        <f t="shared" si="241"/>
        <v>112.73113510371999</v>
      </c>
      <c r="AF145" s="4">
        <f t="shared" si="242"/>
        <v>126.94951440035594</v>
      </c>
      <c r="AG145" s="4">
        <f t="shared" si="243"/>
        <v>169.37422986108297</v>
      </c>
      <c r="AI145" s="4">
        <f t="shared" si="244"/>
        <v>-0.16294701651342791</v>
      </c>
      <c r="AJ145" s="4">
        <f t="shared" si="245"/>
        <v>0.65152192199758474</v>
      </c>
      <c r="AK145" s="4">
        <f t="shared" si="246"/>
        <v>0.95467782782925781</v>
      </c>
      <c r="AL145" s="4">
        <f t="shared" si="247"/>
        <v>0.12685057988485937</v>
      </c>
      <c r="AM145" s="4">
        <f t="shared" si="248"/>
        <v>0.65271283117937173</v>
      </c>
      <c r="AN145" s="4">
        <f t="shared" si="249"/>
        <v>1.1659756288608349</v>
      </c>
      <c r="AO145" s="4">
        <f t="shared" si="250"/>
        <v>-1.6278145898768202</v>
      </c>
      <c r="AP145" s="4">
        <f t="shared" si="251"/>
        <v>0.56284853876269381</v>
      </c>
      <c r="AQ145" s="4">
        <f t="shared" si="252"/>
        <v>1.7021582644435114</v>
      </c>
      <c r="AR145" s="4">
        <f t="shared" si="253"/>
        <v>-1.0647609213247904</v>
      </c>
      <c r="AS145" s="4">
        <f t="shared" si="254"/>
        <v>1.5101648843043307</v>
      </c>
      <c r="AT145" s="4">
        <f t="shared" si="255"/>
        <v>-1.0379433019866724</v>
      </c>
      <c r="AU145" s="4">
        <f t="shared" si="256"/>
        <v>-2.4421351037199912</v>
      </c>
      <c r="AV145" s="4">
        <f t="shared" si="436"/>
        <v>0.15048559964405683</v>
      </c>
      <c r="AW145" s="4">
        <f t="shared" si="436"/>
        <v>-5.5492298610829778</v>
      </c>
      <c r="AY145" s="2">
        <f t="shared" si="308"/>
        <v>86.255947016513431</v>
      </c>
      <c r="AZ145" s="2">
        <f t="shared" si="359"/>
        <v>85.789973844299723</v>
      </c>
      <c r="BA145" s="2">
        <f t="shared" si="360"/>
        <v>85.456590654430485</v>
      </c>
      <c r="BB145" s="2">
        <f t="shared" si="361"/>
        <v>85.392959630408384</v>
      </c>
      <c r="BC145" s="2">
        <f t="shared" si="362"/>
        <v>85.601647572565199</v>
      </c>
      <c r="BD145" s="2">
        <f t="shared" si="363"/>
        <v>86.634133940178799</v>
      </c>
      <c r="BE145" s="2">
        <f t="shared" si="364"/>
        <v>86.712430980741274</v>
      </c>
      <c r="BF145" s="2">
        <f t="shared" si="365"/>
        <v>86.41169024859181</v>
      </c>
      <c r="BG145" s="2">
        <f t="shared" si="366"/>
        <v>88.09931259310261</v>
      </c>
      <c r="BH145" s="2">
        <f t="shared" si="367"/>
        <v>88.627516648027552</v>
      </c>
      <c r="BI145" s="2">
        <f t="shared" si="368"/>
        <v>89.608244302588872</v>
      </c>
      <c r="BJ145" s="2">
        <f t="shared" si="369"/>
        <v>90.840121269561195</v>
      </c>
      <c r="BK145" s="2">
        <f t="shared" si="370"/>
        <v>93.9147330269588</v>
      </c>
      <c r="BL145" s="2">
        <f t="shared" si="371"/>
        <v>93.594983940295293</v>
      </c>
      <c r="BM145" s="2">
        <f t="shared" si="372"/>
        <v>93.971124617803795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114.291062145749</v>
      </c>
      <c r="DL145" s="2">
        <f t="shared" si="437"/>
        <v>124.89955026990555</v>
      </c>
      <c r="DM145" s="2">
        <f t="shared" si="437"/>
        <v>117.9831941838649</v>
      </c>
      <c r="DN145" s="2">
        <f t="shared" si="437"/>
        <v>124.63359990619136</v>
      </c>
      <c r="DO145" s="2">
        <f t="shared" si="437"/>
        <v>120.70076529080673</v>
      </c>
      <c r="DP145" s="2">
        <f t="shared" si="437"/>
        <v>122.93042636022514</v>
      </c>
      <c r="DQ145" s="2">
        <f t="shared" si="437"/>
        <v>115.20399906191369</v>
      </c>
      <c r="DR145" s="2">
        <f t="shared" si="437"/>
        <v>119.13554907539121</v>
      </c>
      <c r="DS145" s="2">
        <f t="shared" si="437"/>
        <v>119.77814746716699</v>
      </c>
      <c r="DT145" s="2">
        <f t="shared" si="437"/>
        <v>116.34408528528529</v>
      </c>
      <c r="DU145" s="2">
        <f t="shared" si="437"/>
        <v>106.77600459568882</v>
      </c>
      <c r="DV145" s="2">
        <f t="shared" si="437"/>
        <v>114.18124946018894</v>
      </c>
      <c r="DW145" s="2">
        <f t="shared" si="437"/>
        <v>115.64813076923076</v>
      </c>
      <c r="DX145" s="2">
        <f t="shared" si="437"/>
        <v>111.75425775978407</v>
      </c>
      <c r="DY145" s="2">
        <f t="shared" si="437"/>
        <v>101.02670168067228</v>
      </c>
      <c r="EA145" s="2">
        <f t="shared" si="228"/>
        <v>86.23705779153768</v>
      </c>
      <c r="EB145" s="2">
        <f t="shared" si="290"/>
        <v>85.742450794443059</v>
      </c>
      <c r="EC145" s="2">
        <f t="shared" si="291"/>
        <v>85.422727935931519</v>
      </c>
      <c r="ED145" s="2">
        <f t="shared" si="292"/>
        <v>85.307323629072897</v>
      </c>
      <c r="EE145" s="2">
        <f t="shared" si="293"/>
        <v>85.51649430018719</v>
      </c>
      <c r="EF145" s="2">
        <f t="shared" si="294"/>
        <v>86.523029241161595</v>
      </c>
      <c r="EG145" s="2">
        <f t="shared" si="295"/>
        <v>86.715908182386016</v>
      </c>
      <c r="EH145" s="2">
        <f t="shared" si="296"/>
        <v>86.302932007047431</v>
      </c>
      <c r="EI145" s="2">
        <f t="shared" si="297"/>
        <v>88.048536941517696</v>
      </c>
      <c r="EJ145" s="2">
        <f t="shared" si="298"/>
        <v>88.633967713976148</v>
      </c>
      <c r="EK145" s="2">
        <f t="shared" si="299"/>
        <v>89.602213688673544</v>
      </c>
      <c r="EL145" s="2">
        <f t="shared" si="300"/>
        <v>90.787679592187914</v>
      </c>
      <c r="EM145" s="2">
        <f t="shared" si="301"/>
        <v>93.893893577435463</v>
      </c>
      <c r="EN145" s="2">
        <f t="shared" si="302"/>
        <v>93.616425836528975</v>
      </c>
      <c r="EO145" s="2">
        <f t="shared" si="303"/>
        <v>93.999827286701219</v>
      </c>
      <c r="EQ145" s="2">
        <f t="shared" si="304"/>
        <v>86.222319163677639</v>
      </c>
      <c r="ER145" s="2">
        <f t="shared" si="438"/>
        <v>86.029798151242545</v>
      </c>
      <c r="ES145" s="2">
        <f t="shared" si="438"/>
        <v>85.531834582140959</v>
      </c>
      <c r="ET145" s="2">
        <f t="shared" si="438"/>
        <v>85.921769953557956</v>
      </c>
      <c r="EU145" s="2">
        <f t="shared" si="438"/>
        <v>86.249993032489428</v>
      </c>
      <c r="EV145" s="2">
        <f t="shared" si="438"/>
        <v>87.536102610751769</v>
      </c>
      <c r="EW145" s="2">
        <f t="shared" si="438"/>
        <v>86.396080169472881</v>
      </c>
      <c r="EX145" s="2">
        <f t="shared" si="438"/>
        <v>87.141665680497553</v>
      </c>
      <c r="EY145" s="2">
        <f t="shared" si="438"/>
        <v>88.159848174339757</v>
      </c>
      <c r="EZ145" s="2">
        <f t="shared" si="438"/>
        <v>88.266982231835897</v>
      </c>
      <c r="FA145" s="2">
        <f t="shared" si="438"/>
        <v>89.471761052955159</v>
      </c>
      <c r="FB145" s="2">
        <f t="shared" si="438"/>
        <v>91.203379994187642</v>
      </c>
      <c r="FC145" s="2">
        <f t="shared" si="438"/>
        <v>93.954824855531726</v>
      </c>
      <c r="FD145" s="2">
        <f t="shared" si="438"/>
        <v>92.854568614333331</v>
      </c>
      <c r="FE145" s="2">
        <f t="shared" si="438"/>
        <v>93.249643406276164</v>
      </c>
      <c r="FG145" s="2">
        <f t="shared" si="306"/>
        <v>0.99929189128366558</v>
      </c>
      <c r="FH145" s="2">
        <f t="shared" si="439"/>
        <v>0.99932147406518834</v>
      </c>
      <c r="FI145" s="2">
        <f t="shared" si="439"/>
        <v>0.999269510448896</v>
      </c>
      <c r="FJ145" s="2">
        <f t="shared" si="439"/>
        <v>0.99922580565975139</v>
      </c>
      <c r="FK145" s="2">
        <f t="shared" si="439"/>
        <v>0.99922980005050788</v>
      </c>
      <c r="FL145" s="2">
        <f t="shared" si="439"/>
        <v>0.99925262676432491</v>
      </c>
      <c r="FM145" s="2">
        <f t="shared" si="439"/>
        <v>0.99921517484694955</v>
      </c>
      <c r="FN145" s="2">
        <f t="shared" si="439"/>
        <v>0.99914523512365339</v>
      </c>
      <c r="FO145" s="2">
        <f t="shared" si="439"/>
        <v>0.99858777481259109</v>
      </c>
      <c r="FP145" s="2">
        <f t="shared" si="439"/>
        <v>0.99904897092444223</v>
      </c>
      <c r="FQ145" s="2">
        <f t="shared" si="439"/>
        <v>0.99905056823371552</v>
      </c>
      <c r="FR145" s="2">
        <f t="shared" si="439"/>
        <v>0.99918052472819419</v>
      </c>
      <c r="FS145" s="2">
        <f t="shared" si="439"/>
        <v>0.99920816756538466</v>
      </c>
      <c r="FT145" s="2">
        <f t="shared" si="439"/>
        <v>0.99914242492638605</v>
      </c>
      <c r="FU145" s="2">
        <f t="shared" si="439"/>
        <v>0.99898940705325023</v>
      </c>
      <c r="FW145" s="2">
        <f t="shared" si="324"/>
        <v>6.6224620419540747E-2</v>
      </c>
      <c r="FX145" s="2">
        <f t="shared" si="376"/>
        <v>7.2921994355332018E-2</v>
      </c>
      <c r="FY145" s="2">
        <f t="shared" si="377"/>
        <v>9.2365025192318748E-2</v>
      </c>
      <c r="FZ145" s="2">
        <f t="shared" si="378"/>
        <v>8.9820410049530341E-2</v>
      </c>
      <c r="GA145" s="2">
        <f t="shared" si="379"/>
        <v>7.9147169697084435E-2</v>
      </c>
      <c r="GB145" s="2">
        <f t="shared" si="380"/>
        <v>8.281215097359039E-2</v>
      </c>
      <c r="GC145" s="2">
        <f t="shared" si="381"/>
        <v>8.0778952706698881E-2</v>
      </c>
      <c r="GD145" s="2">
        <f t="shared" si="382"/>
        <v>9.6209412153320725E-2</v>
      </c>
      <c r="GE145" s="2">
        <f t="shared" si="383"/>
        <v>5.3600128779994316E-2</v>
      </c>
      <c r="GF145" s="2">
        <f t="shared" si="384"/>
        <v>8.9388259324906655E-2</v>
      </c>
      <c r="GG145" s="2">
        <f t="shared" si="385"/>
        <v>7.8762139704864231E-2</v>
      </c>
      <c r="GH145" s="2">
        <f t="shared" si="386"/>
        <v>8.0036548406366329E-2</v>
      </c>
      <c r="GI145" s="2">
        <f t="shared" si="387"/>
        <v>5.9308437923393784E-2</v>
      </c>
      <c r="GJ145" s="2">
        <f t="shared" si="388"/>
        <v>4.8560869021947013E-2</v>
      </c>
      <c r="GK145" s="2">
        <f t="shared" si="389"/>
        <v>4.7726936730992542E-2</v>
      </c>
      <c r="GM145" s="86">
        <f t="shared" si="325"/>
        <v>6.3956498260858042E-95</v>
      </c>
      <c r="GN145" s="86">
        <f t="shared" si="390"/>
        <v>4.6066889379960837E-221</v>
      </c>
      <c r="GO145" s="86">
        <f t="shared" si="391"/>
        <v>3.6312686948869406E-276</v>
      </c>
      <c r="GP145" s="86">
        <f t="shared" si="392"/>
        <v>3.4426842912897926E-273</v>
      </c>
      <c r="GQ145" s="86">
        <f t="shared" si="393"/>
        <v>9.5389461488721564E-303</v>
      </c>
      <c r="GR145" s="86">
        <f t="shared" si="394"/>
        <v>4.9025059195453548E-304</v>
      </c>
      <c r="GS145" s="86">
        <f t="shared" si="395"/>
        <v>1.7930900084101358E-242</v>
      </c>
      <c r="GT145" s="86">
        <f t="shared" si="396"/>
        <v>1.1574512909314624E-244</v>
      </c>
      <c r="GU145" s="86">
        <f t="shared" si="397"/>
        <v>1.9559420917305726E-177</v>
      </c>
      <c r="GV145" s="86">
        <f t="shared" si="398"/>
        <v>3.0983546375805071E-272</v>
      </c>
      <c r="GW145" s="86">
        <f t="shared" si="399"/>
        <v>3.1314799510680415E-272</v>
      </c>
      <c r="GX145" s="86">
        <f t="shared" si="400"/>
        <v>1.2795683369247985E-277</v>
      </c>
      <c r="GY145" s="86">
        <f t="shared" si="401"/>
        <v>2.7915593246037518E-233</v>
      </c>
      <c r="GZ145" s="86">
        <f t="shared" si="402"/>
        <v>7.7914605798616769E-116</v>
      </c>
      <c r="HA145" s="86">
        <f t="shared" si="403"/>
        <v>2.5268530551781196E-119</v>
      </c>
      <c r="HC145" s="86">
        <f t="shared" si="326"/>
        <v>1.1231419941313922E-49</v>
      </c>
      <c r="HD145" s="86">
        <f t="shared" si="404"/>
        <v>5.0215189018774737E-102</v>
      </c>
      <c r="HE145" s="86">
        <f t="shared" si="405"/>
        <v>1.1687486672977647E-80</v>
      </c>
      <c r="HF145" s="86">
        <f t="shared" si="406"/>
        <v>8.3986443254347136E-125</v>
      </c>
      <c r="HG145" s="86">
        <f t="shared" si="407"/>
        <v>4.5961139147273703E-132</v>
      </c>
      <c r="HH145" s="86">
        <f t="shared" si="408"/>
        <v>4.375497056602923E-99</v>
      </c>
      <c r="HI145" s="86">
        <f t="shared" si="409"/>
        <v>8.765089700912862E-168</v>
      </c>
      <c r="HJ145" s="86">
        <f t="shared" si="410"/>
        <v>2.1938069635098698E-161</v>
      </c>
      <c r="HK145" s="86">
        <f t="shared" si="411"/>
        <v>2.8749759743925298E-108</v>
      </c>
      <c r="HL145" s="86">
        <f t="shared" si="412"/>
        <v>6.6358405710300994E-144</v>
      </c>
      <c r="HM145" s="86">
        <f t="shared" si="413"/>
        <v>1.7206257689769907E-103</v>
      </c>
      <c r="HN145" s="86">
        <f t="shared" si="414"/>
        <v>6.2685611736749413E-138</v>
      </c>
      <c r="HO145" s="86">
        <f t="shared" si="415"/>
        <v>4.551717269191782E-103</v>
      </c>
      <c r="HP145" s="86">
        <f t="shared" si="416"/>
        <v>1.9631231418096296E-57</v>
      </c>
      <c r="HQ145" s="86">
        <f t="shared" si="417"/>
        <v>5.1949543110852775E-54</v>
      </c>
      <c r="HS145" s="86">
        <f t="shared" si="327"/>
        <v>0.49217827787389956</v>
      </c>
      <c r="HT145" s="86">
        <f t="shared" si="418"/>
        <v>0.47491198721674982</v>
      </c>
      <c r="HU145" s="86">
        <f t="shared" si="419"/>
        <v>0.48179967873400464</v>
      </c>
      <c r="HV145" s="86">
        <f t="shared" si="420"/>
        <v>0.45063952686101549</v>
      </c>
      <c r="HW145" s="86">
        <f t="shared" si="421"/>
        <v>0.50388927046923704</v>
      </c>
      <c r="HX145" s="86">
        <f t="shared" si="422"/>
        <v>0.50532095393147924</v>
      </c>
      <c r="HY145" s="86">
        <f t="shared" si="423"/>
        <v>0.50721152150871307</v>
      </c>
      <c r="HZ145" s="86">
        <f t="shared" si="424"/>
        <v>0.46817898655764928</v>
      </c>
      <c r="IA145" s="86">
        <f t="shared" si="425"/>
        <v>0.32480443656762192</v>
      </c>
      <c r="IB145" s="86">
        <f t="shared" si="426"/>
        <v>0.49275132225012602</v>
      </c>
      <c r="IC145" s="86">
        <f t="shared" si="427"/>
        <v>0.50550778905882077</v>
      </c>
      <c r="ID145" s="86">
        <f t="shared" si="428"/>
        <v>0.49725921690953151</v>
      </c>
      <c r="IE145" s="86">
        <f t="shared" si="429"/>
        <v>0.43937937971026542</v>
      </c>
      <c r="IF145" s="86">
        <f t="shared" si="430"/>
        <v>0.47433076470013646</v>
      </c>
      <c r="IG145" s="86">
        <f t="shared" si="431"/>
        <v>0.47531709946811723</v>
      </c>
      <c r="II145" s="86">
        <f t="shared" si="328"/>
        <v>7.2067138394095439E-15</v>
      </c>
      <c r="IJ145" s="86">
        <f t="shared" si="329"/>
        <v>1.3060480349792046E-13</v>
      </c>
      <c r="IK145" s="86">
        <f t="shared" si="330"/>
        <v>2.3453516288006845E-13</v>
      </c>
      <c r="IL145" s="86">
        <f t="shared" si="331"/>
        <v>1.2311599302006969E-15</v>
      </c>
      <c r="IM145" s="86">
        <f t="shared" si="332"/>
        <v>4.5453021390390496E-16</v>
      </c>
      <c r="IN145" s="86">
        <f t="shared" si="333"/>
        <v>2.0395092376911155E-14</v>
      </c>
      <c r="IO145" s="86">
        <f t="shared" si="334"/>
        <v>3.0919949490049462E-14</v>
      </c>
      <c r="IP145" s="86">
        <f t="shared" si="335"/>
        <v>7.3967517926451233E-14</v>
      </c>
      <c r="IQ145" s="86">
        <f t="shared" si="336"/>
        <v>1.22712133746196E-19</v>
      </c>
      <c r="IR145" s="86">
        <f t="shared" si="337"/>
        <v>4.4911555145622187E-15</v>
      </c>
      <c r="IS145" s="86">
        <f t="shared" si="338"/>
        <v>4.5636009548153496E-16</v>
      </c>
      <c r="IT145" s="86">
        <f t="shared" si="339"/>
        <v>3.9516951607836872E-16</v>
      </c>
      <c r="IU145" s="86">
        <f t="shared" si="340"/>
        <v>5.8900050077638112E-19</v>
      </c>
      <c r="IV145" s="86">
        <f t="shared" si="341"/>
        <v>1.7360239411143385E-14</v>
      </c>
      <c r="IW145" s="86">
        <f t="shared" si="342"/>
        <v>6.9439273336068473E-11</v>
      </c>
      <c r="IY145" s="86">
        <f t="shared" si="343"/>
        <v>0.49217827787390678</v>
      </c>
      <c r="IZ145" s="86">
        <f t="shared" si="344"/>
        <v>0.47491198721688044</v>
      </c>
      <c r="JA145" s="86">
        <f t="shared" si="345"/>
        <v>0.48179967873423918</v>
      </c>
      <c r="JB145" s="86">
        <f t="shared" si="346"/>
        <v>0.45063952686101671</v>
      </c>
      <c r="JC145" s="86">
        <f t="shared" si="347"/>
        <v>0.50388927046923748</v>
      </c>
      <c r="JD145" s="86">
        <f t="shared" si="348"/>
        <v>0.50532095393149967</v>
      </c>
      <c r="JE145" s="86">
        <f t="shared" si="349"/>
        <v>0.50721152150874405</v>
      </c>
      <c r="JF145" s="86">
        <f t="shared" si="350"/>
        <v>0.46817898655772322</v>
      </c>
      <c r="JG145" s="86">
        <f t="shared" si="351"/>
        <v>0.32480443656762192</v>
      </c>
      <c r="JH145" s="86">
        <f t="shared" si="352"/>
        <v>0.49275132225013052</v>
      </c>
      <c r="JI145" s="86">
        <f t="shared" si="353"/>
        <v>0.50550778905882121</v>
      </c>
      <c r="JJ145" s="86">
        <f t="shared" si="354"/>
        <v>0.4972592169095319</v>
      </c>
      <c r="JK145" s="86">
        <f t="shared" si="355"/>
        <v>0.43937937971026542</v>
      </c>
      <c r="JL145" s="86">
        <f t="shared" si="356"/>
        <v>0.47433076470015384</v>
      </c>
      <c r="JM145" s="86">
        <f t="shared" si="357"/>
        <v>0.47531709953755652</v>
      </c>
    </row>
    <row r="146" spans="2:273" x14ac:dyDescent="0.25">
      <c r="B146" s="2">
        <v>119</v>
      </c>
      <c r="C146" s="37">
        <v>87.07</v>
      </c>
      <c r="D146" s="37">
        <v>84.372</v>
      </c>
      <c r="E146" s="37">
        <v>83.5</v>
      </c>
      <c r="F146" s="37">
        <v>87</v>
      </c>
      <c r="G146" s="37">
        <v>86.512</v>
      </c>
      <c r="H146" s="37">
        <v>89.61</v>
      </c>
      <c r="I146" s="37">
        <v>92.293000000000006</v>
      </c>
      <c r="J146" s="37">
        <v>89.853999999999999</v>
      </c>
      <c r="K146" s="37">
        <v>101.92700000000001</v>
      </c>
      <c r="L146" s="37">
        <v>94</v>
      </c>
      <c r="M146" s="37">
        <v>96.048000000000002</v>
      </c>
      <c r="N146" s="37">
        <v>96.570999999999998</v>
      </c>
      <c r="O146" s="37">
        <v>112.42100000000001</v>
      </c>
      <c r="P146" s="37">
        <v>123.35</v>
      </c>
      <c r="Q146" s="37">
        <v>164.15</v>
      </c>
      <c r="S146" s="4">
        <f t="shared" si="229"/>
        <v>86.105819979471732</v>
      </c>
      <c r="T146" s="4">
        <f t="shared" si="230"/>
        <v>86.200219203032319</v>
      </c>
      <c r="U146" s="4">
        <f t="shared" si="231"/>
        <v>86.293015015850386</v>
      </c>
      <c r="V146" s="4">
        <f t="shared" si="232"/>
        <v>86.751278232023438</v>
      </c>
      <c r="W146" s="4">
        <f t="shared" si="233"/>
        <v>89.156533711103378</v>
      </c>
      <c r="X146" s="4">
        <f t="shared" si="234"/>
        <v>91.352963629194548</v>
      </c>
      <c r="Y146" s="4">
        <f t="shared" si="235"/>
        <v>93.221492848525799</v>
      </c>
      <c r="Z146" s="4">
        <f t="shared" si="236"/>
        <v>89.868970809727941</v>
      </c>
      <c r="AA146" s="4">
        <f t="shared" si="237"/>
        <v>101.03582345049216</v>
      </c>
      <c r="AB146" s="4">
        <f t="shared" si="238"/>
        <v>94.188019407908797</v>
      </c>
      <c r="AC146" s="4">
        <f t="shared" si="239"/>
        <v>98.095264352144611</v>
      </c>
      <c r="AD146" s="4">
        <f t="shared" si="240"/>
        <v>97.893953138178375</v>
      </c>
      <c r="AE146" s="4">
        <f t="shared" si="241"/>
        <v>111.49106445312921</v>
      </c>
      <c r="AF146" s="4">
        <f t="shared" si="242"/>
        <v>126.30877125226509</v>
      </c>
      <c r="AG146" s="4">
        <f t="shared" si="243"/>
        <v>167.75521773051895</v>
      </c>
      <c r="AI146" s="4">
        <f t="shared" si="244"/>
        <v>0.96418002052826068</v>
      </c>
      <c r="AJ146" s="4">
        <f t="shared" si="245"/>
        <v>-1.8282192030323188</v>
      </c>
      <c r="AK146" s="4">
        <f t="shared" si="246"/>
        <v>-2.7930150158503864</v>
      </c>
      <c r="AL146" s="4">
        <f t="shared" si="247"/>
        <v>0.24872176797656209</v>
      </c>
      <c r="AM146" s="4">
        <f t="shared" si="248"/>
        <v>-2.644533711103378</v>
      </c>
      <c r="AN146" s="4">
        <f t="shared" si="249"/>
        <v>-1.7429636291945485</v>
      </c>
      <c r="AO146" s="4">
        <f t="shared" si="250"/>
        <v>-0.92849284852579217</v>
      </c>
      <c r="AP146" s="4">
        <f t="shared" si="251"/>
        <v>-1.4970809727941514E-2</v>
      </c>
      <c r="AQ146" s="4">
        <f t="shared" si="252"/>
        <v>0.89117654950784697</v>
      </c>
      <c r="AR146" s="4">
        <f t="shared" si="253"/>
        <v>-0.18801940790879712</v>
      </c>
      <c r="AS146" s="4">
        <f t="shared" si="254"/>
        <v>-2.0472643521446088</v>
      </c>
      <c r="AT146" s="4">
        <f t="shared" si="255"/>
        <v>-1.3229531381783772</v>
      </c>
      <c r="AU146" s="4">
        <f t="shared" si="256"/>
        <v>0.92993554687079438</v>
      </c>
      <c r="AV146" s="4">
        <f t="shared" si="436"/>
        <v>-2.9587712522650946</v>
      </c>
      <c r="AW146" s="4">
        <f t="shared" si="436"/>
        <v>-3.6052177305189446</v>
      </c>
      <c r="AY146" s="2">
        <f t="shared" si="308"/>
        <v>86.105819979471732</v>
      </c>
      <c r="AZ146" s="2">
        <f t="shared" si="359"/>
        <v>85.631727567181258</v>
      </c>
      <c r="BA146" s="2">
        <f t="shared" si="360"/>
        <v>85.321230805162529</v>
      </c>
      <c r="BB146" s="2">
        <f t="shared" si="361"/>
        <v>85.246378283519107</v>
      </c>
      <c r="BC146" s="2">
        <f t="shared" si="362"/>
        <v>85.450474292967812</v>
      </c>
      <c r="BD146" s="2">
        <f t="shared" si="363"/>
        <v>86.477815147588245</v>
      </c>
      <c r="BE146" s="2">
        <f t="shared" si="364"/>
        <v>86.602425623160769</v>
      </c>
      <c r="BF146" s="2">
        <f t="shared" si="365"/>
        <v>86.230832113640659</v>
      </c>
      <c r="BG146" s="2">
        <f t="shared" si="366"/>
        <v>87.954752772143038</v>
      </c>
      <c r="BH146" s="2">
        <f t="shared" si="367"/>
        <v>88.512502394359757</v>
      </c>
      <c r="BI146" s="2">
        <f t="shared" si="368"/>
        <v>89.466662138668056</v>
      </c>
      <c r="BJ146" s="2">
        <f t="shared" si="369"/>
        <v>90.695559329205722</v>
      </c>
      <c r="BK146" s="2">
        <f t="shared" si="370"/>
        <v>93.778550703117901</v>
      </c>
      <c r="BL146" s="2">
        <f t="shared" si="371"/>
        <v>93.489567765772748</v>
      </c>
      <c r="BM146" s="2">
        <f t="shared" si="372"/>
        <v>93.871129116639125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114.40584210526316</v>
      </c>
      <c r="DL146" s="2">
        <f t="shared" si="437"/>
        <v>125.12823751686911</v>
      </c>
      <c r="DM146" s="2">
        <f t="shared" si="437"/>
        <v>118.15205909943712</v>
      </c>
      <c r="DN146" s="2">
        <f t="shared" si="437"/>
        <v>124.87229127579737</v>
      </c>
      <c r="DO146" s="2">
        <f t="shared" si="437"/>
        <v>120.89502204502811</v>
      </c>
      <c r="DP146" s="2">
        <f t="shared" si="437"/>
        <v>123.14070150093809</v>
      </c>
      <c r="DQ146" s="2">
        <f t="shared" si="437"/>
        <v>115.34906275797373</v>
      </c>
      <c r="DR146" s="2">
        <f t="shared" si="437"/>
        <v>119.31208108108112</v>
      </c>
      <c r="DS146" s="2">
        <f t="shared" si="437"/>
        <v>119.96957776735461</v>
      </c>
      <c r="DT146" s="2">
        <f t="shared" si="437"/>
        <v>116.48611205491207</v>
      </c>
      <c r="DU146" s="2">
        <f t="shared" si="437"/>
        <v>106.79610329357699</v>
      </c>
      <c r="DV146" s="2">
        <f t="shared" si="437"/>
        <v>114.26262739541161</v>
      </c>
      <c r="DW146" s="2">
        <f t="shared" si="437"/>
        <v>115.73741153846153</v>
      </c>
      <c r="DX146" s="2">
        <f t="shared" si="437"/>
        <v>111.85093792172739</v>
      </c>
      <c r="DY146" s="2">
        <f t="shared" si="437"/>
        <v>100.97436974789916</v>
      </c>
      <c r="EA146" s="2">
        <f t="shared" si="228"/>
        <v>86.08865737874099</v>
      </c>
      <c r="EB146" s="2">
        <f t="shared" si="290"/>
        <v>85.583297188253894</v>
      </c>
      <c r="EC146" s="2">
        <f t="shared" si="291"/>
        <v>85.287904480902668</v>
      </c>
      <c r="ED146" s="2">
        <f t="shared" si="292"/>
        <v>85.155582783242835</v>
      </c>
      <c r="EE146" s="2">
        <f t="shared" si="293"/>
        <v>85.359414094727782</v>
      </c>
      <c r="EF146" s="2">
        <f t="shared" si="294"/>
        <v>86.357222778002154</v>
      </c>
      <c r="EG146" s="2">
        <f t="shared" si="295"/>
        <v>86.611250156152408</v>
      </c>
      <c r="EH146" s="2">
        <f t="shared" si="296"/>
        <v>86.11369170459551</v>
      </c>
      <c r="EI146" s="2">
        <f t="shared" si="297"/>
        <v>87.906541337787743</v>
      </c>
      <c r="EJ146" s="2">
        <f t="shared" si="298"/>
        <v>88.525641747923416</v>
      </c>
      <c r="EK146" s="2">
        <f t="shared" si="299"/>
        <v>89.463430829800132</v>
      </c>
      <c r="EL146" s="2">
        <f t="shared" si="300"/>
        <v>90.640096640282209</v>
      </c>
      <c r="EM146" s="2">
        <f t="shared" si="301"/>
        <v>93.758554104338785</v>
      </c>
      <c r="EN146" s="2">
        <f t="shared" si="302"/>
        <v>93.518077918471292</v>
      </c>
      <c r="EO146" s="2">
        <f t="shared" si="303"/>
        <v>93.905351969417325</v>
      </c>
      <c r="EQ146" s="2">
        <f t="shared" si="304"/>
        <v>86.073053606793607</v>
      </c>
      <c r="ER146" s="2">
        <f t="shared" si="438"/>
        <v>85.885034823479145</v>
      </c>
      <c r="ES146" s="2">
        <f t="shared" si="438"/>
        <v>85.401773270419653</v>
      </c>
      <c r="ET146" s="2">
        <f t="shared" si="438"/>
        <v>85.798256570299998</v>
      </c>
      <c r="EU146" s="2">
        <f t="shared" si="438"/>
        <v>86.126866351521613</v>
      </c>
      <c r="EV146" s="2">
        <f t="shared" si="438"/>
        <v>87.417574904770035</v>
      </c>
      <c r="EW146" s="2">
        <f t="shared" si="438"/>
        <v>86.276781457605722</v>
      </c>
      <c r="EX146" s="2">
        <f t="shared" si="438"/>
        <v>86.986800431392311</v>
      </c>
      <c r="EY146" s="2">
        <f t="shared" si="438"/>
        <v>88.024727762543918</v>
      </c>
      <c r="EZ146" s="2">
        <f t="shared" si="438"/>
        <v>88.14083953802772</v>
      </c>
      <c r="FA146" s="2">
        <f t="shared" si="438"/>
        <v>89.326011472810521</v>
      </c>
      <c r="FB146" s="2">
        <f t="shared" si="438"/>
        <v>91.074227186354321</v>
      </c>
      <c r="FC146" s="2">
        <f t="shared" si="438"/>
        <v>93.822321801880278</v>
      </c>
      <c r="FD146" s="2">
        <f t="shared" si="438"/>
        <v>92.709557145758424</v>
      </c>
      <c r="FE146" s="2">
        <f t="shared" si="438"/>
        <v>93.123293431578006</v>
      </c>
      <c r="FG146" s="2">
        <f t="shared" si="306"/>
        <v>0.99935415693543272</v>
      </c>
      <c r="FH146" s="2">
        <f t="shared" si="439"/>
        <v>0.99938114004491663</v>
      </c>
      <c r="FI146" s="2">
        <f t="shared" si="439"/>
        <v>0.99933374278756637</v>
      </c>
      <c r="FJ146" s="2">
        <f t="shared" si="439"/>
        <v>0.99929387826841143</v>
      </c>
      <c r="FK146" s="2">
        <f t="shared" si="439"/>
        <v>0.9992975216911657</v>
      </c>
      <c r="FL146" s="2">
        <f t="shared" si="439"/>
        <v>0.99931834268172759</v>
      </c>
      <c r="FM146" s="2">
        <f t="shared" si="439"/>
        <v>0.99928418152178178</v>
      </c>
      <c r="FN146" s="2">
        <f t="shared" si="439"/>
        <v>0.99922038653290801</v>
      </c>
      <c r="FO146" s="2">
        <f t="shared" si="439"/>
        <v>0.99871187525843574</v>
      </c>
      <c r="FP146" s="2">
        <f t="shared" si="439"/>
        <v>0.99913257858850801</v>
      </c>
      <c r="FQ146" s="2">
        <f t="shared" si="439"/>
        <v>0.99913403559550962</v>
      </c>
      <c r="FR146" s="2">
        <f t="shared" si="439"/>
        <v>0.99925257577654925</v>
      </c>
      <c r="FS146" s="2">
        <f t="shared" si="439"/>
        <v>0.99927778991837157</v>
      </c>
      <c r="FT146" s="2">
        <f t="shared" si="439"/>
        <v>0.99921782321634589</v>
      </c>
      <c r="FU146" s="2">
        <f t="shared" si="439"/>
        <v>0.99907824631492059</v>
      </c>
      <c r="FW146" s="2">
        <f t="shared" si="324"/>
        <v>7.2152851039027077E-2</v>
      </c>
      <c r="FX146" s="2">
        <f t="shared" si="376"/>
        <v>7.9398776072217472E-2</v>
      </c>
      <c r="FY146" s="2">
        <f t="shared" si="377"/>
        <v>0.10038171357762761</v>
      </c>
      <c r="FZ146" s="2">
        <f t="shared" si="378"/>
        <v>9.7640001142494423E-2</v>
      </c>
      <c r="GA146" s="2">
        <f t="shared" si="379"/>
        <v>8.6125493642881759E-2</v>
      </c>
      <c r="GB146" s="2">
        <f t="shared" si="380"/>
        <v>9.0082001734888797E-2</v>
      </c>
      <c r="GC146" s="2">
        <f t="shared" si="381"/>
        <v>8.7887417875936971E-2</v>
      </c>
      <c r="GD146" s="2">
        <f t="shared" si="382"/>
        <v>0.1045213440212356</v>
      </c>
      <c r="GE146" s="2">
        <f t="shared" si="383"/>
        <v>5.8469014990111361E-2</v>
      </c>
      <c r="GF146" s="2">
        <f t="shared" si="384"/>
        <v>9.7174244902220444E-2</v>
      </c>
      <c r="GG146" s="2">
        <f t="shared" si="385"/>
        <v>8.5709675684813247E-2</v>
      </c>
      <c r="GH146" s="2">
        <f t="shared" si="386"/>
        <v>8.7085872118404642E-2</v>
      </c>
      <c r="GI146" s="2">
        <f t="shared" si="387"/>
        <v>6.4660423952694432E-2</v>
      </c>
      <c r="GJ146" s="2">
        <f t="shared" si="388"/>
        <v>5.2997636693118112E-2</v>
      </c>
      <c r="GK146" s="2">
        <f t="shared" si="389"/>
        <v>5.2091683671114372E-2</v>
      </c>
      <c r="GM146" s="86">
        <f t="shared" si="325"/>
        <v>4.1780513623033868E-98</v>
      </c>
      <c r="GN146" s="86">
        <f t="shared" si="390"/>
        <v>1.3192614863478019E-228</v>
      </c>
      <c r="GO146" s="86">
        <f t="shared" si="391"/>
        <v>1.4339458141378291E-285</v>
      </c>
      <c r="GP146" s="86">
        <f t="shared" si="392"/>
        <v>2.2041763557000063E-282</v>
      </c>
      <c r="GQ146" s="86">
        <f t="shared" si="393"/>
        <v>0</v>
      </c>
      <c r="GR146" s="86">
        <f t="shared" si="394"/>
        <v>0</v>
      </c>
      <c r="GS146" s="86">
        <f t="shared" si="395"/>
        <v>9.1448206950274034E-251</v>
      </c>
      <c r="GT146" s="86">
        <f t="shared" si="396"/>
        <v>6.337076905507444E-253</v>
      </c>
      <c r="GU146" s="86">
        <f t="shared" si="397"/>
        <v>3.7490209663856308E-184</v>
      </c>
      <c r="GV146" s="86">
        <f t="shared" si="398"/>
        <v>1.5964785691435505E-281</v>
      </c>
      <c r="GW146" s="86">
        <f t="shared" si="399"/>
        <v>1.2675905589610906E-281</v>
      </c>
      <c r="GX146" s="86">
        <f t="shared" si="400"/>
        <v>5.7558142682585061E-287</v>
      </c>
      <c r="GY146" s="86">
        <f t="shared" si="401"/>
        <v>2.9365377102628863E-241</v>
      </c>
      <c r="GZ146" s="86">
        <f t="shared" si="402"/>
        <v>9.0111458813541781E-120</v>
      </c>
      <c r="HA146" s="86">
        <f t="shared" si="403"/>
        <v>2.4108758772350661E-123</v>
      </c>
      <c r="HC146" s="86">
        <f t="shared" si="326"/>
        <v>2.6645037844125361E-52</v>
      </c>
      <c r="HD146" s="86">
        <f t="shared" si="404"/>
        <v>1.5798694662759522E-107</v>
      </c>
      <c r="HE146" s="86">
        <f t="shared" si="405"/>
        <v>6.7120295223281548E-85</v>
      </c>
      <c r="HF146" s="86">
        <f t="shared" si="406"/>
        <v>2.7795490521021578E-131</v>
      </c>
      <c r="HG146" s="86">
        <f t="shared" si="407"/>
        <v>4.473918268416981E-139</v>
      </c>
      <c r="HH146" s="86">
        <f t="shared" si="408"/>
        <v>2.7214771537566873E-104</v>
      </c>
      <c r="HI146" s="86">
        <f t="shared" si="409"/>
        <v>7.1159446461911413E-177</v>
      </c>
      <c r="HJ146" s="86">
        <f t="shared" si="410"/>
        <v>6.9717562580238102E-170</v>
      </c>
      <c r="HK146" s="86">
        <f t="shared" si="411"/>
        <v>4.5452099826265047E-115</v>
      </c>
      <c r="HL146" s="86">
        <f t="shared" si="412"/>
        <v>1.6294370700959033E-151</v>
      </c>
      <c r="HM146" s="86">
        <f t="shared" si="413"/>
        <v>4.7265681520883794E-109</v>
      </c>
      <c r="HN146" s="86">
        <f t="shared" si="414"/>
        <v>3.3203999736198133E-145</v>
      </c>
      <c r="HO146" s="86">
        <f t="shared" si="415"/>
        <v>8.2149973169901996E-109</v>
      </c>
      <c r="HP146" s="86">
        <f t="shared" si="416"/>
        <v>1.3287182210386818E-60</v>
      </c>
      <c r="HQ146" s="86">
        <f t="shared" si="417"/>
        <v>6.3081680230146749E-57</v>
      </c>
      <c r="HS146" s="86">
        <f t="shared" si="327"/>
        <v>0.5072403626945684</v>
      </c>
      <c r="HT146" s="86">
        <f t="shared" si="418"/>
        <v>0.43493735376612491</v>
      </c>
      <c r="HU146" s="86">
        <f t="shared" si="419"/>
        <v>0.44018357715804063</v>
      </c>
      <c r="HV146" s="86">
        <f t="shared" si="420"/>
        <v>0.3939771151063427</v>
      </c>
      <c r="HW146" s="86">
        <f t="shared" si="421"/>
        <v>0.47842954924193937</v>
      </c>
      <c r="HX146" s="86">
        <f t="shared" si="422"/>
        <v>0.48368057411290916</v>
      </c>
      <c r="HY146" s="86">
        <f t="shared" si="423"/>
        <v>0.50179406400547044</v>
      </c>
      <c r="HZ146" s="86">
        <f t="shared" si="424"/>
        <v>0.41879564882354725</v>
      </c>
      <c r="IA146" s="86">
        <f t="shared" si="425"/>
        <v>0.38969002326714725</v>
      </c>
      <c r="IB146" s="86">
        <f t="shared" si="426"/>
        <v>0.45509849935152302</v>
      </c>
      <c r="IC146" s="86">
        <f t="shared" si="427"/>
        <v>0.4830079436678763</v>
      </c>
      <c r="ID146" s="86">
        <f t="shared" si="428"/>
        <v>0.46385377951275586</v>
      </c>
      <c r="IE146" s="86">
        <f t="shared" si="429"/>
        <v>0.48277561066429098</v>
      </c>
      <c r="IF146" s="86">
        <f t="shared" si="430"/>
        <v>0.51078142801389681</v>
      </c>
      <c r="IG146" s="86">
        <f t="shared" si="431"/>
        <v>0.51061807998991371</v>
      </c>
      <c r="II146" s="86">
        <f t="shared" si="328"/>
        <v>5.9105665430492634E-14</v>
      </c>
      <c r="IJ146" s="86">
        <f t="shared" si="329"/>
        <v>9.5106880140131951E-13</v>
      </c>
      <c r="IK146" s="86">
        <f t="shared" si="330"/>
        <v>2.0320669180734962E-12</v>
      </c>
      <c r="IL146" s="86">
        <f t="shared" si="331"/>
        <v>1.5524155264926994E-14</v>
      </c>
      <c r="IM146" s="86">
        <f t="shared" si="332"/>
        <v>5.356518228646209E-15</v>
      </c>
      <c r="IN146" s="86">
        <f t="shared" si="333"/>
        <v>1.905391492617409E-13</v>
      </c>
      <c r="IO146" s="86">
        <f t="shared" si="334"/>
        <v>2.7344035991591695E-13</v>
      </c>
      <c r="IP146" s="86">
        <f t="shared" si="335"/>
        <v>7.3280504454062114E-13</v>
      </c>
      <c r="IQ146" s="86">
        <f t="shared" si="336"/>
        <v>1.6965277945909673E-18</v>
      </c>
      <c r="IR146" s="86">
        <f t="shared" si="337"/>
        <v>5.0988897647329151E-14</v>
      </c>
      <c r="IS146" s="86">
        <f t="shared" si="338"/>
        <v>5.3485650534186851E-15</v>
      </c>
      <c r="IT146" s="86">
        <f t="shared" si="339"/>
        <v>4.7617734763236079E-15</v>
      </c>
      <c r="IU146" s="86">
        <f t="shared" si="340"/>
        <v>8.1317492014895355E-18</v>
      </c>
      <c r="IV146" s="86">
        <f t="shared" si="341"/>
        <v>1.0744911817600694E-13</v>
      </c>
      <c r="IW146" s="86">
        <f t="shared" si="342"/>
        <v>2.5955040112105319E-10</v>
      </c>
      <c r="IY146" s="86">
        <f t="shared" si="343"/>
        <v>0.50724036269462747</v>
      </c>
      <c r="IZ146" s="86">
        <f t="shared" si="344"/>
        <v>0.43493735376707598</v>
      </c>
      <c r="JA146" s="86">
        <f t="shared" si="345"/>
        <v>0.44018357716007267</v>
      </c>
      <c r="JB146" s="86">
        <f t="shared" si="346"/>
        <v>0.39397711510635824</v>
      </c>
      <c r="JC146" s="86">
        <f t="shared" si="347"/>
        <v>0.4784295492419447</v>
      </c>
      <c r="JD146" s="86">
        <f t="shared" si="348"/>
        <v>0.48368057411309967</v>
      </c>
      <c r="JE146" s="86">
        <f t="shared" si="349"/>
        <v>0.50179406400574389</v>
      </c>
      <c r="JF146" s="86">
        <f t="shared" si="350"/>
        <v>0.41879564882428005</v>
      </c>
      <c r="JG146" s="86">
        <f t="shared" si="351"/>
        <v>0.38969002326714725</v>
      </c>
      <c r="JH146" s="86">
        <f t="shared" si="352"/>
        <v>0.45509849935157404</v>
      </c>
      <c r="JI146" s="86">
        <f t="shared" si="353"/>
        <v>0.48300794366788163</v>
      </c>
      <c r="JJ146" s="86">
        <f t="shared" si="354"/>
        <v>0.46385377951276063</v>
      </c>
      <c r="JK146" s="86">
        <f t="shared" si="355"/>
        <v>0.48277561066429098</v>
      </c>
      <c r="JL146" s="86">
        <f t="shared" si="356"/>
        <v>0.51078142801400428</v>
      </c>
      <c r="JM146" s="86">
        <f t="shared" si="357"/>
        <v>0.51061808024946409</v>
      </c>
    </row>
    <row r="147" spans="2:273" x14ac:dyDescent="0.25">
      <c r="B147" s="2">
        <v>120</v>
      </c>
      <c r="C147" s="37">
        <v>84.837000000000003</v>
      </c>
      <c r="D147" s="37">
        <v>86.14</v>
      </c>
      <c r="E147" s="37">
        <v>84.125</v>
      </c>
      <c r="F147" s="37">
        <v>85.875</v>
      </c>
      <c r="G147" s="37">
        <v>87.415000000000006</v>
      </c>
      <c r="H147" s="37">
        <v>90.878</v>
      </c>
      <c r="I147" s="37">
        <v>90.805000000000007</v>
      </c>
      <c r="J147" s="37">
        <v>86.462999999999994</v>
      </c>
      <c r="K147" s="37">
        <v>100.58499999999999</v>
      </c>
      <c r="L147" s="37">
        <v>91.186000000000007</v>
      </c>
      <c r="M147" s="37">
        <v>93.69</v>
      </c>
      <c r="N147" s="37">
        <v>95.738</v>
      </c>
      <c r="O147" s="37">
        <v>111.105</v>
      </c>
      <c r="P147" s="37">
        <v>123.15</v>
      </c>
      <c r="Q147" s="37">
        <v>161.47499999999999</v>
      </c>
      <c r="S147" s="4">
        <f t="shared" si="229"/>
        <v>85.955798296300614</v>
      </c>
      <c r="T147" s="4">
        <f t="shared" si="230"/>
        <v>85.872317806516165</v>
      </c>
      <c r="U147" s="4">
        <f t="shared" si="231"/>
        <v>85.845687400438209</v>
      </c>
      <c r="V147" s="4">
        <f t="shared" si="232"/>
        <v>86.028953720009426</v>
      </c>
      <c r="W147" s="4">
        <f t="shared" si="233"/>
        <v>87.941805557061983</v>
      </c>
      <c r="X147" s="4">
        <f t="shared" si="234"/>
        <v>89.885688742998582</v>
      </c>
      <c r="Y147" s="4">
        <f t="shared" si="235"/>
        <v>91.598004808956659</v>
      </c>
      <c r="Z147" s="4">
        <f t="shared" si="236"/>
        <v>88.407523036070387</v>
      </c>
      <c r="AA147" s="4">
        <f t="shared" si="237"/>
        <v>100.81780607781964</v>
      </c>
      <c r="AB147" s="4">
        <f t="shared" si="238"/>
        <v>92.248894550487066</v>
      </c>
      <c r="AC147" s="4">
        <f t="shared" si="239"/>
        <v>95.537891255944487</v>
      </c>
      <c r="AD147" s="4">
        <f t="shared" si="240"/>
        <v>95.534492926025365</v>
      </c>
      <c r="AE147" s="4">
        <f t="shared" si="241"/>
        <v>109.28031114799387</v>
      </c>
      <c r="AF147" s="4">
        <f t="shared" si="242"/>
        <v>124.27534534972082</v>
      </c>
      <c r="AG147" s="4">
        <f t="shared" si="243"/>
        <v>162.97104816189318</v>
      </c>
      <c r="AI147" s="4">
        <f t="shared" si="244"/>
        <v>-1.1187982963006107</v>
      </c>
      <c r="AJ147" s="4">
        <f t="shared" si="245"/>
        <v>0.26768219348383582</v>
      </c>
      <c r="AK147" s="4">
        <f t="shared" si="246"/>
        <v>-1.7206874004382087</v>
      </c>
      <c r="AL147" s="4">
        <f t="shared" si="247"/>
        <v>-0.15395372000942587</v>
      </c>
      <c r="AM147" s="4">
        <f t="shared" si="248"/>
        <v>-0.52680555706197651</v>
      </c>
      <c r="AN147" s="4">
        <f t="shared" si="249"/>
        <v>0.99231125700141831</v>
      </c>
      <c r="AO147" s="4">
        <f t="shared" si="250"/>
        <v>-0.7930048089566526</v>
      </c>
      <c r="AP147" s="4">
        <f t="shared" si="251"/>
        <v>-1.9445230360703931</v>
      </c>
      <c r="AQ147" s="4">
        <f t="shared" si="252"/>
        <v>-0.23280607781964591</v>
      </c>
      <c r="AR147" s="4">
        <f t="shared" si="253"/>
        <v>-1.0628945504870586</v>
      </c>
      <c r="AS147" s="4">
        <f t="shared" si="254"/>
        <v>-1.8478912559444893</v>
      </c>
      <c r="AT147" s="4">
        <f t="shared" si="255"/>
        <v>0.20350707397463452</v>
      </c>
      <c r="AU147" s="4">
        <f t="shared" si="256"/>
        <v>1.8246888520061333</v>
      </c>
      <c r="AV147" s="4">
        <f t="shared" si="436"/>
        <v>-1.125345349720817</v>
      </c>
      <c r="AW147" s="4">
        <f t="shared" si="436"/>
        <v>-1.4960481618931851</v>
      </c>
      <c r="AY147" s="2">
        <f t="shared" si="308"/>
        <v>85.955798296300614</v>
      </c>
      <c r="AZ147" s="2">
        <f t="shared" si="359"/>
        <v>85.473995717505701</v>
      </c>
      <c r="BA147" s="2">
        <f t="shared" si="360"/>
        <v>85.186168142709874</v>
      </c>
      <c r="BB147" s="2">
        <f t="shared" si="361"/>
        <v>85.100828640062787</v>
      </c>
      <c r="BC147" s="2">
        <f t="shared" si="362"/>
        <v>85.300383792004382</v>
      </c>
      <c r="BD147" s="2">
        <f t="shared" si="363"/>
        <v>86.32298035252083</v>
      </c>
      <c r="BE147" s="2">
        <f t="shared" si="364"/>
        <v>86.492157742229836</v>
      </c>
      <c r="BF147" s="2">
        <f t="shared" si="365"/>
        <v>86.051281917332687</v>
      </c>
      <c r="BG147" s="2">
        <f t="shared" si="366"/>
        <v>87.810581611154589</v>
      </c>
      <c r="BH147" s="2">
        <f t="shared" si="367"/>
        <v>88.39713463009133</v>
      </c>
      <c r="BI147" s="2">
        <f t="shared" si="368"/>
        <v>89.325005365650838</v>
      </c>
      <c r="BJ147" s="2">
        <f t="shared" si="369"/>
        <v>90.551627293929769</v>
      </c>
      <c r="BK147" s="2">
        <f t="shared" si="370"/>
        <v>93.642533051910846</v>
      </c>
      <c r="BL147" s="2">
        <f t="shared" si="371"/>
        <v>93.383505248434872</v>
      </c>
      <c r="BM147" s="2">
        <f t="shared" si="372"/>
        <v>93.770597861633092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114.52062206477733</v>
      </c>
      <c r="DL147" s="2">
        <f t="shared" si="437"/>
        <v>125.35692476383267</v>
      </c>
      <c r="DM147" s="2">
        <f t="shared" si="437"/>
        <v>118.32092401500935</v>
      </c>
      <c r="DN147" s="2">
        <f t="shared" si="437"/>
        <v>125.11098264540337</v>
      </c>
      <c r="DO147" s="2">
        <f t="shared" si="437"/>
        <v>121.0892787992495</v>
      </c>
      <c r="DP147" s="2">
        <f t="shared" si="437"/>
        <v>123.35097664165104</v>
      </c>
      <c r="DQ147" s="2">
        <f t="shared" si="437"/>
        <v>115.49412645403376</v>
      </c>
      <c r="DR147" s="2">
        <f t="shared" si="437"/>
        <v>119.48861308677101</v>
      </c>
      <c r="DS147" s="2">
        <f t="shared" si="437"/>
        <v>120.16100806754223</v>
      </c>
      <c r="DT147" s="2">
        <f t="shared" si="437"/>
        <v>116.62813882453884</v>
      </c>
      <c r="DU147" s="2">
        <f t="shared" si="437"/>
        <v>106.81620199146516</v>
      </c>
      <c r="DV147" s="2">
        <f t="shared" si="437"/>
        <v>114.34400533063429</v>
      </c>
      <c r="DW147" s="2">
        <f t="shared" si="437"/>
        <v>115.8266923076923</v>
      </c>
      <c r="DX147" s="2">
        <f t="shared" si="437"/>
        <v>111.9476180836707</v>
      </c>
      <c r="DY147" s="2">
        <f t="shared" si="437"/>
        <v>100.92203781512605</v>
      </c>
      <c r="EA147" s="2">
        <f t="shared" si="228"/>
        <v>85.940256965944286</v>
      </c>
      <c r="EB147" s="2">
        <f t="shared" si="290"/>
        <v>85.42414358206473</v>
      </c>
      <c r="EC147" s="2">
        <f t="shared" si="291"/>
        <v>85.153081025873803</v>
      </c>
      <c r="ED147" s="2">
        <f t="shared" si="292"/>
        <v>85.003841937412773</v>
      </c>
      <c r="EE147" s="2">
        <f t="shared" si="293"/>
        <v>85.202333889268374</v>
      </c>
      <c r="EF147" s="2">
        <f t="shared" si="294"/>
        <v>86.191416314842712</v>
      </c>
      <c r="EG147" s="2">
        <f t="shared" si="295"/>
        <v>86.506592129918801</v>
      </c>
      <c r="EH147" s="2">
        <f t="shared" si="296"/>
        <v>85.924451402143589</v>
      </c>
      <c r="EI147" s="2">
        <f t="shared" si="297"/>
        <v>87.764545734057805</v>
      </c>
      <c r="EJ147" s="2">
        <f t="shared" si="298"/>
        <v>88.417315781870698</v>
      </c>
      <c r="EK147" s="2">
        <f t="shared" si="299"/>
        <v>89.324647970926719</v>
      </c>
      <c r="EL147" s="2">
        <f t="shared" si="300"/>
        <v>90.492513688376505</v>
      </c>
      <c r="EM147" s="2">
        <f t="shared" si="301"/>
        <v>93.623214631242121</v>
      </c>
      <c r="EN147" s="2">
        <f t="shared" si="302"/>
        <v>93.419730000413608</v>
      </c>
      <c r="EO147" s="2">
        <f t="shared" si="303"/>
        <v>93.810876652133416</v>
      </c>
      <c r="EQ147" s="2">
        <f t="shared" si="304"/>
        <v>85.923788049909589</v>
      </c>
      <c r="ER147" s="2">
        <f t="shared" si="438"/>
        <v>85.740271495715731</v>
      </c>
      <c r="ES147" s="2">
        <f t="shared" si="438"/>
        <v>85.271711958698333</v>
      </c>
      <c r="ET147" s="2">
        <f t="shared" si="438"/>
        <v>85.674743187042054</v>
      </c>
      <c r="EU147" s="2">
        <f t="shared" si="438"/>
        <v>86.003739670553799</v>
      </c>
      <c r="EV147" s="2">
        <f t="shared" si="438"/>
        <v>87.299047198788287</v>
      </c>
      <c r="EW147" s="2">
        <f t="shared" si="438"/>
        <v>86.157482745738577</v>
      </c>
      <c r="EX147" s="2">
        <f t="shared" si="438"/>
        <v>86.831935182287083</v>
      </c>
      <c r="EY147" s="2">
        <f t="shared" si="438"/>
        <v>87.889607350748093</v>
      </c>
      <c r="EZ147" s="2">
        <f t="shared" si="438"/>
        <v>88.014696844219529</v>
      </c>
      <c r="FA147" s="2">
        <f t="shared" si="438"/>
        <v>89.180261892665868</v>
      </c>
      <c r="FB147" s="2">
        <f t="shared" si="438"/>
        <v>90.945074378520999</v>
      </c>
      <c r="FC147" s="2">
        <f t="shared" si="438"/>
        <v>93.689818748228831</v>
      </c>
      <c r="FD147" s="2">
        <f t="shared" si="438"/>
        <v>92.564545677183517</v>
      </c>
      <c r="FE147" s="2">
        <f t="shared" si="438"/>
        <v>92.996943456879833</v>
      </c>
      <c r="FG147" s="2">
        <f t="shared" si="306"/>
        <v>0.99941095065057295</v>
      </c>
      <c r="FH147" s="2">
        <f t="shared" si="439"/>
        <v>0.99943556227761143</v>
      </c>
      <c r="FI147" s="2">
        <f t="shared" si="439"/>
        <v>0.99939233057680599</v>
      </c>
      <c r="FJ147" s="2">
        <f t="shared" si="439"/>
        <v>0.9993559693125782</v>
      </c>
      <c r="FK147" s="2">
        <f t="shared" si="439"/>
        <v>0.99935929256549871</v>
      </c>
      <c r="FL147" s="2">
        <f t="shared" si="439"/>
        <v>0.99937828384743488</v>
      </c>
      <c r="FM147" s="2">
        <f t="shared" si="439"/>
        <v>0.99934712466797948</v>
      </c>
      <c r="FN147" s="2">
        <f t="shared" si="439"/>
        <v>0.99928893529021823</v>
      </c>
      <c r="FO147" s="2">
        <f t="shared" si="439"/>
        <v>0.99882508310697782</v>
      </c>
      <c r="FP147" s="2">
        <f t="shared" si="439"/>
        <v>0.99920884188632964</v>
      </c>
      <c r="FQ147" s="2">
        <f t="shared" si="439"/>
        <v>0.9992101708951997</v>
      </c>
      <c r="FR147" s="2">
        <f t="shared" si="439"/>
        <v>0.99931829617420675</v>
      </c>
      <c r="FS147" s="2">
        <f t="shared" si="439"/>
        <v>0.99934129471874289</v>
      </c>
      <c r="FT147" s="2">
        <f t="shared" si="439"/>
        <v>0.99928659719643764</v>
      </c>
      <c r="FU147" s="2">
        <f t="shared" si="439"/>
        <v>0.99915928246215613</v>
      </c>
      <c r="FW147" s="2">
        <f t="shared" si="324"/>
        <v>7.856710841251395E-2</v>
      </c>
      <c r="FX147" s="2">
        <f t="shared" si="376"/>
        <v>8.6397202533199616E-2</v>
      </c>
      <c r="FY147" s="2">
        <f t="shared" si="377"/>
        <v>0.10901063078888625</v>
      </c>
      <c r="FZ147" s="2">
        <f t="shared" si="378"/>
        <v>0.10606102356886242</v>
      </c>
      <c r="GA147" s="2">
        <f t="shared" si="379"/>
        <v>9.3656512198166245E-2</v>
      </c>
      <c r="GB147" s="2">
        <f t="shared" si="380"/>
        <v>9.7921916382805216E-2</v>
      </c>
      <c r="GC147" s="2">
        <f t="shared" si="381"/>
        <v>9.5556393774987133E-2</v>
      </c>
      <c r="GD147" s="2">
        <f t="shared" si="382"/>
        <v>0.11346122823868524</v>
      </c>
      <c r="GE147" s="2">
        <f t="shared" si="383"/>
        <v>6.3750385114299341E-2</v>
      </c>
      <c r="GF147" s="2">
        <f t="shared" si="384"/>
        <v>0.10555979699026441</v>
      </c>
      <c r="GG147" s="2">
        <f t="shared" si="385"/>
        <v>9.320804257306603E-2</v>
      </c>
      <c r="GH147" s="2">
        <f t="shared" si="386"/>
        <v>9.4692167002371222E-2</v>
      </c>
      <c r="GI147" s="2">
        <f t="shared" si="387"/>
        <v>7.0459197918916833E-2</v>
      </c>
      <c r="GJ147" s="2">
        <f t="shared" si="388"/>
        <v>5.7815137553820888E-2</v>
      </c>
      <c r="GK147" s="2">
        <f t="shared" si="389"/>
        <v>5.6831775229502869E-2</v>
      </c>
      <c r="GM147" s="86">
        <f t="shared" si="325"/>
        <v>2.4136762987442879E-101</v>
      </c>
      <c r="GN147" s="86">
        <f t="shared" si="390"/>
        <v>2.8169343494782092E-236</v>
      </c>
      <c r="GO147" s="86">
        <f t="shared" si="391"/>
        <v>3.9319057894717231E-295</v>
      </c>
      <c r="GP147" s="86">
        <f t="shared" si="392"/>
        <v>9.919610573226105E-292</v>
      </c>
      <c r="GQ147" s="86">
        <f t="shared" si="393"/>
        <v>0</v>
      </c>
      <c r="GR147" s="86">
        <f t="shared" si="394"/>
        <v>0</v>
      </c>
      <c r="GS147" s="86">
        <f t="shared" si="395"/>
        <v>3.3756260999423086E-259</v>
      </c>
      <c r="GT147" s="86">
        <f t="shared" si="396"/>
        <v>2.5243429787529867E-261</v>
      </c>
      <c r="GU147" s="86">
        <f t="shared" si="397"/>
        <v>5.3769339769868776E-191</v>
      </c>
      <c r="GV147" s="86">
        <f t="shared" si="398"/>
        <v>5.7335252991041191E-291</v>
      </c>
      <c r="GW147" s="86">
        <f t="shared" si="399"/>
        <v>3.5473549173439897E-291</v>
      </c>
      <c r="GX147" s="86">
        <f t="shared" si="400"/>
        <v>1.8090082714773719E-296</v>
      </c>
      <c r="GY147" s="86">
        <f t="shared" si="401"/>
        <v>2.2631954985675576E-249</v>
      </c>
      <c r="GZ147" s="86">
        <f t="shared" si="402"/>
        <v>8.9388409451709358E-124</v>
      </c>
      <c r="HA147" s="86">
        <f t="shared" si="403"/>
        <v>1.9692250380056597E-127</v>
      </c>
      <c r="HC147" s="86">
        <f t="shared" si="326"/>
        <v>5.387281804370805E-55</v>
      </c>
      <c r="HD147" s="86">
        <f t="shared" si="404"/>
        <v>3.5463747378163462E-113</v>
      </c>
      <c r="HE147" s="86">
        <f t="shared" si="405"/>
        <v>2.9879573949752276E-89</v>
      </c>
      <c r="HF147" s="86">
        <f t="shared" si="406"/>
        <v>6.2762955000433326E-138</v>
      </c>
      <c r="HG147" s="86">
        <f t="shared" si="407"/>
        <v>2.8542942633443471E-146</v>
      </c>
      <c r="HH147" s="86">
        <f t="shared" si="408"/>
        <v>1.2395760538993777E-109</v>
      </c>
      <c r="HI147" s="86">
        <f t="shared" si="409"/>
        <v>3.3083580910059713E-186</v>
      </c>
      <c r="HJ147" s="86">
        <f t="shared" si="410"/>
        <v>1.3344620506923335E-178</v>
      </c>
      <c r="HK147" s="86">
        <f t="shared" si="411"/>
        <v>4.4302812290024208E-122</v>
      </c>
      <c r="HL147" s="86">
        <f t="shared" si="412"/>
        <v>2.5350155554367087E-159</v>
      </c>
      <c r="HM147" s="86">
        <f t="shared" si="413"/>
        <v>9.2418376725534454E-115</v>
      </c>
      <c r="HN147" s="86">
        <f t="shared" si="414"/>
        <v>1.1378538393314255E-152</v>
      </c>
      <c r="HO147" s="86">
        <f t="shared" si="415"/>
        <v>1.0304948452317892E-114</v>
      </c>
      <c r="HP147" s="86">
        <f t="shared" si="416"/>
        <v>7.3575664916495977E-64</v>
      </c>
      <c r="HQ147" s="86">
        <f t="shared" si="417"/>
        <v>6.3918043609075125E-60</v>
      </c>
      <c r="HS147" s="86">
        <f t="shared" si="327"/>
        <v>0.50263231181623691</v>
      </c>
      <c r="HT147" s="86">
        <f t="shared" si="418"/>
        <v>0.38490351874441708</v>
      </c>
      <c r="HU147" s="86">
        <f t="shared" si="419"/>
        <v>0.38570658861182994</v>
      </c>
      <c r="HV147" s="86">
        <f t="shared" si="420"/>
        <v>0.32885688568967097</v>
      </c>
      <c r="HW147" s="86">
        <f t="shared" si="421"/>
        <v>0.43362635266603933</v>
      </c>
      <c r="HX147" s="86">
        <f t="shared" si="422"/>
        <v>0.44339175668356762</v>
      </c>
      <c r="HY147" s="86">
        <f t="shared" si="423"/>
        <v>0.47558743997877301</v>
      </c>
      <c r="HZ147" s="86">
        <f t="shared" si="424"/>
        <v>0.35837673922210017</v>
      </c>
      <c r="IA147" s="86">
        <f t="shared" si="425"/>
        <v>0.44570262282329648</v>
      </c>
      <c r="IB147" s="86">
        <f t="shared" si="426"/>
        <v>0.4009843374606189</v>
      </c>
      <c r="IC147" s="86">
        <f t="shared" si="427"/>
        <v>0.4405194440804126</v>
      </c>
      <c r="ID147" s="86">
        <f t="shared" si="428"/>
        <v>0.41310548761321109</v>
      </c>
      <c r="IE147" s="86">
        <f t="shared" si="429"/>
        <v>0.50536665451803509</v>
      </c>
      <c r="IF147" s="86">
        <f t="shared" si="430"/>
        <v>0.52909610458323086</v>
      </c>
      <c r="IG147" s="86">
        <f t="shared" si="431"/>
        <v>0.52734825977399435</v>
      </c>
      <c r="II147" s="86">
        <f t="shared" si="328"/>
        <v>4.5093064517533771E-13</v>
      </c>
      <c r="IJ147" s="86">
        <f t="shared" si="329"/>
        <v>6.4515293780912831E-12</v>
      </c>
      <c r="IK147" s="86">
        <f t="shared" si="330"/>
        <v>1.6156085269586896E-11</v>
      </c>
      <c r="IL147" s="86">
        <f t="shared" si="331"/>
        <v>1.7714115692828967E-13</v>
      </c>
      <c r="IM147" s="86">
        <f t="shared" si="332"/>
        <v>5.7593504426304015E-14</v>
      </c>
      <c r="IN147" s="86">
        <f t="shared" si="333"/>
        <v>1.635694693797537E-12</v>
      </c>
      <c r="IO147" s="86">
        <f t="shared" si="334"/>
        <v>2.2287674612223066E-12</v>
      </c>
      <c r="IP147" s="86">
        <f t="shared" si="335"/>
        <v>6.6136284008930524E-12</v>
      </c>
      <c r="IQ147" s="86">
        <f t="shared" si="336"/>
        <v>2.1573447976266695E-17</v>
      </c>
      <c r="IR147" s="86">
        <f t="shared" si="337"/>
        <v>5.2618549847154161E-13</v>
      </c>
      <c r="IS147" s="86">
        <f t="shared" si="338"/>
        <v>5.7215546497720822E-14</v>
      </c>
      <c r="IT147" s="86">
        <f t="shared" si="339"/>
        <v>5.2282801551527659E-14</v>
      </c>
      <c r="IU147" s="86">
        <f t="shared" si="340"/>
        <v>1.0293308167847072E-16</v>
      </c>
      <c r="IV147" s="86">
        <f t="shared" si="341"/>
        <v>6.2916494210451879E-13</v>
      </c>
      <c r="IW147" s="86">
        <f t="shared" si="342"/>
        <v>9.3266785762228714E-10</v>
      </c>
      <c r="IY147" s="86">
        <f t="shared" si="343"/>
        <v>0.50263231181668788</v>
      </c>
      <c r="IZ147" s="86">
        <f t="shared" si="344"/>
        <v>0.38490351875086859</v>
      </c>
      <c r="JA147" s="86">
        <f t="shared" si="345"/>
        <v>0.38570658862798601</v>
      </c>
      <c r="JB147" s="86">
        <f t="shared" si="346"/>
        <v>0.32885688568984811</v>
      </c>
      <c r="JC147" s="86">
        <f t="shared" si="347"/>
        <v>0.43362635266609695</v>
      </c>
      <c r="JD147" s="86">
        <f t="shared" si="348"/>
        <v>0.44339175668520331</v>
      </c>
      <c r="JE147" s="86">
        <f t="shared" si="349"/>
        <v>0.47558743998100178</v>
      </c>
      <c r="JF147" s="86">
        <f t="shared" si="350"/>
        <v>0.35837673922871383</v>
      </c>
      <c r="JG147" s="86">
        <f t="shared" si="351"/>
        <v>0.44570262282329648</v>
      </c>
      <c r="JH147" s="86">
        <f t="shared" si="352"/>
        <v>0.40098433746114509</v>
      </c>
      <c r="JI147" s="86">
        <f t="shared" si="353"/>
        <v>0.44051944408046984</v>
      </c>
      <c r="JJ147" s="86">
        <f t="shared" si="354"/>
        <v>0.41310548761326338</v>
      </c>
      <c r="JK147" s="86">
        <f t="shared" si="355"/>
        <v>0.5053666545180352</v>
      </c>
      <c r="JL147" s="86">
        <f t="shared" si="356"/>
        <v>0.52909610458386003</v>
      </c>
      <c r="JM147" s="86">
        <f t="shared" si="357"/>
        <v>0.52734826070666219</v>
      </c>
    </row>
    <row r="148" spans="2:273" x14ac:dyDescent="0.25">
      <c r="B148" s="2">
        <v>121</v>
      </c>
      <c r="C148" s="37">
        <v>85.837000000000003</v>
      </c>
      <c r="D148" s="37">
        <v>84.790999999999997</v>
      </c>
      <c r="E148" s="37">
        <v>84.674999999999997</v>
      </c>
      <c r="F148" s="37">
        <v>83.924999999999997</v>
      </c>
      <c r="G148" s="37">
        <v>84.097999999999999</v>
      </c>
      <c r="H148" s="37">
        <v>87.244</v>
      </c>
      <c r="I148" s="37">
        <v>89.268000000000001</v>
      </c>
      <c r="J148" s="37">
        <v>86.340999999999994</v>
      </c>
      <c r="K148" s="37">
        <v>99.902000000000001</v>
      </c>
      <c r="L148" s="37">
        <v>86.744</v>
      </c>
      <c r="M148" s="37">
        <v>93.262</v>
      </c>
      <c r="N148" s="37">
        <v>94.475999999999999</v>
      </c>
      <c r="O148" s="37">
        <v>107.789</v>
      </c>
      <c r="P148" s="37">
        <v>120.2</v>
      </c>
      <c r="Q148" s="37">
        <v>156.47499999999999</v>
      </c>
      <c r="S148" s="4">
        <f t="shared" si="229"/>
        <v>85.805870622803567</v>
      </c>
      <c r="T148" s="4">
        <f t="shared" si="230"/>
        <v>85.580666911426746</v>
      </c>
      <c r="U148" s="4">
        <f t="shared" si="231"/>
        <v>85.469584550563724</v>
      </c>
      <c r="V148" s="4">
        <f t="shared" si="232"/>
        <v>85.48498163616614</v>
      </c>
      <c r="W148" s="4">
        <f t="shared" si="233"/>
        <v>86.903640050611898</v>
      </c>
      <c r="X148" s="4">
        <f t="shared" si="234"/>
        <v>88.606701749725289</v>
      </c>
      <c r="Y148" s="4">
        <f t="shared" si="235"/>
        <v>90.078878119555029</v>
      </c>
      <c r="Z148" s="4">
        <f t="shared" si="236"/>
        <v>87.290234801191161</v>
      </c>
      <c r="AA148" s="4">
        <f t="shared" si="237"/>
        <v>99.837679497387498</v>
      </c>
      <c r="AB148" s="4">
        <f t="shared" si="238"/>
        <v>90.705952220122825</v>
      </c>
      <c r="AC148" s="4">
        <f t="shared" si="239"/>
        <v>93.348580170296088</v>
      </c>
      <c r="AD148" s="4">
        <f t="shared" si="240"/>
        <v>93.614410128293329</v>
      </c>
      <c r="AE148" s="4">
        <f t="shared" si="241"/>
        <v>106.44167544151644</v>
      </c>
      <c r="AF148" s="4">
        <f t="shared" si="242"/>
        <v>120.99732891412462</v>
      </c>
      <c r="AG148" s="4">
        <f t="shared" si="243"/>
        <v>155.41532426505526</v>
      </c>
      <c r="AI148" s="4">
        <f t="shared" si="244"/>
        <v>3.1129377196435826E-2</v>
      </c>
      <c r="AJ148" s="4">
        <f t="shared" si="245"/>
        <v>-0.78966691142674961</v>
      </c>
      <c r="AK148" s="4">
        <f t="shared" si="246"/>
        <v>-0.79458455056372657</v>
      </c>
      <c r="AL148" s="4">
        <f t="shared" si="247"/>
        <v>-1.5599816361661425</v>
      </c>
      <c r="AM148" s="4">
        <f t="shared" si="248"/>
        <v>-2.805640050611899</v>
      </c>
      <c r="AN148" s="4">
        <f t="shared" si="249"/>
        <v>-1.3627017497252893</v>
      </c>
      <c r="AO148" s="4">
        <f t="shared" si="250"/>
        <v>-0.81087811955502787</v>
      </c>
      <c r="AP148" s="4">
        <f t="shared" si="251"/>
        <v>-0.94923480119116732</v>
      </c>
      <c r="AQ148" s="4">
        <f t="shared" si="252"/>
        <v>6.4320502612503105E-2</v>
      </c>
      <c r="AR148" s="4">
        <f t="shared" si="253"/>
        <v>-3.961952220122825</v>
      </c>
      <c r="AS148" s="4">
        <f t="shared" si="254"/>
        <v>-8.6580170296087999E-2</v>
      </c>
      <c r="AT148" s="4">
        <f t="shared" si="255"/>
        <v>0.8615898717066699</v>
      </c>
      <c r="AU148" s="4">
        <f t="shared" si="256"/>
        <v>1.3473245584835638</v>
      </c>
      <c r="AV148" s="4">
        <f t="shared" si="436"/>
        <v>-0.79732891412461981</v>
      </c>
      <c r="AW148" s="4">
        <f t="shared" si="436"/>
        <v>1.059675734944733</v>
      </c>
      <c r="AY148" s="2">
        <f t="shared" si="308"/>
        <v>85.805870622803567</v>
      </c>
      <c r="AZ148" s="2">
        <f t="shared" si="359"/>
        <v>85.316799018537708</v>
      </c>
      <c r="BA148" s="2">
        <f t="shared" si="360"/>
        <v>85.051403920708026</v>
      </c>
      <c r="BB148" s="2">
        <f t="shared" si="361"/>
        <v>84.956369884298795</v>
      </c>
      <c r="BC148" s="2">
        <f t="shared" si="362"/>
        <v>85.15144686230289</v>
      </c>
      <c r="BD148" s="2">
        <f t="shared" si="363"/>
        <v>86.169735426332338</v>
      </c>
      <c r="BE148" s="2">
        <f t="shared" si="364"/>
        <v>86.381579878681748</v>
      </c>
      <c r="BF148" s="2">
        <f t="shared" si="365"/>
        <v>85.873121779048134</v>
      </c>
      <c r="BG148" s="2">
        <f t="shared" si="366"/>
        <v>87.666791166880571</v>
      </c>
      <c r="BH148" s="2">
        <f t="shared" si="367"/>
        <v>88.281354943279837</v>
      </c>
      <c r="BI148" s="2">
        <f t="shared" si="368"/>
        <v>89.183249696898343</v>
      </c>
      <c r="BJ148" s="2">
        <f t="shared" si="369"/>
        <v>90.408362241001385</v>
      </c>
      <c r="BK148" s="2">
        <f t="shared" si="370"/>
        <v>93.506678080700041</v>
      </c>
      <c r="BL148" s="2">
        <f t="shared" si="371"/>
        <v>93.276710806676661</v>
      </c>
      <c r="BM148" s="2">
        <f t="shared" si="372"/>
        <v>93.669467555672711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114.63540202429151</v>
      </c>
      <c r="DL148" s="2">
        <f t="shared" si="437"/>
        <v>125.58561201079624</v>
      </c>
      <c r="DM148" s="2">
        <f t="shared" si="437"/>
        <v>118.4897889305816</v>
      </c>
      <c r="DN148" s="2">
        <f t="shared" si="437"/>
        <v>125.34967401500937</v>
      </c>
      <c r="DO148" s="2">
        <f t="shared" si="437"/>
        <v>121.2835355534709</v>
      </c>
      <c r="DP148" s="2">
        <f t="shared" si="437"/>
        <v>123.56125178236398</v>
      </c>
      <c r="DQ148" s="2">
        <f t="shared" si="437"/>
        <v>115.63919015009381</v>
      </c>
      <c r="DR148" s="2">
        <f t="shared" si="437"/>
        <v>119.6651450924609</v>
      </c>
      <c r="DS148" s="2">
        <f t="shared" si="437"/>
        <v>120.35243836772985</v>
      </c>
      <c r="DT148" s="2">
        <f t="shared" si="437"/>
        <v>116.7701655941656</v>
      </c>
      <c r="DU148" s="2">
        <f t="shared" si="437"/>
        <v>106.83630068935334</v>
      </c>
      <c r="DV148" s="2">
        <f t="shared" si="437"/>
        <v>114.42538326585696</v>
      </c>
      <c r="DW148" s="2">
        <f t="shared" si="437"/>
        <v>115.91597307692307</v>
      </c>
      <c r="DX148" s="2">
        <f t="shared" si="437"/>
        <v>112.04429824561403</v>
      </c>
      <c r="DY148" s="2">
        <f t="shared" si="437"/>
        <v>100.86970588235295</v>
      </c>
      <c r="EA148" s="2">
        <f t="shared" si="228"/>
        <v>85.791856553147596</v>
      </c>
      <c r="EB148" s="2">
        <f t="shared" si="290"/>
        <v>85.264989975875551</v>
      </c>
      <c r="EC148" s="2">
        <f t="shared" si="291"/>
        <v>85.018257570844952</v>
      </c>
      <c r="ED148" s="2">
        <f t="shared" si="292"/>
        <v>84.852101091582711</v>
      </c>
      <c r="EE148" s="2">
        <f t="shared" si="293"/>
        <v>85.04525368380898</v>
      </c>
      <c r="EF148" s="2">
        <f t="shared" si="294"/>
        <v>86.025609851683271</v>
      </c>
      <c r="EG148" s="2">
        <f t="shared" si="295"/>
        <v>86.401934103685207</v>
      </c>
      <c r="EH148" s="2">
        <f t="shared" si="296"/>
        <v>85.735211099691682</v>
      </c>
      <c r="EI148" s="2">
        <f t="shared" si="297"/>
        <v>87.622550130327852</v>
      </c>
      <c r="EJ148" s="2">
        <f t="shared" si="298"/>
        <v>88.308989815817966</v>
      </c>
      <c r="EK148" s="2">
        <f t="shared" si="299"/>
        <v>89.185865112053307</v>
      </c>
      <c r="EL148" s="2">
        <f t="shared" si="300"/>
        <v>90.344930736470801</v>
      </c>
      <c r="EM148" s="2">
        <f t="shared" si="301"/>
        <v>93.487875158145442</v>
      </c>
      <c r="EN148" s="2">
        <f t="shared" si="302"/>
        <v>93.321382082355925</v>
      </c>
      <c r="EO148" s="2">
        <f t="shared" si="303"/>
        <v>93.716401334849508</v>
      </c>
      <c r="EQ148" s="2">
        <f t="shared" si="304"/>
        <v>85.774522493025557</v>
      </c>
      <c r="ER148" s="2">
        <f t="shared" si="438"/>
        <v>85.595508167952318</v>
      </c>
      <c r="ES148" s="2">
        <f t="shared" si="438"/>
        <v>85.141650646977013</v>
      </c>
      <c r="ET148" s="2">
        <f t="shared" si="438"/>
        <v>85.551229803784096</v>
      </c>
      <c r="EU148" s="2">
        <f t="shared" si="438"/>
        <v>85.880612989585984</v>
      </c>
      <c r="EV148" s="2">
        <f t="shared" si="438"/>
        <v>87.180519492806553</v>
      </c>
      <c r="EW148" s="2">
        <f t="shared" si="438"/>
        <v>86.038184033871417</v>
      </c>
      <c r="EX148" s="2">
        <f t="shared" si="438"/>
        <v>86.677069933181841</v>
      </c>
      <c r="EY148" s="2">
        <f t="shared" si="438"/>
        <v>87.754486938952255</v>
      </c>
      <c r="EZ148" s="2">
        <f t="shared" si="438"/>
        <v>87.888554150411352</v>
      </c>
      <c r="FA148" s="2">
        <f t="shared" si="438"/>
        <v>89.03451231252123</v>
      </c>
      <c r="FB148" s="2">
        <f t="shared" si="438"/>
        <v>90.815921570687678</v>
      </c>
      <c r="FC148" s="2">
        <f t="shared" si="438"/>
        <v>93.557315694577397</v>
      </c>
      <c r="FD148" s="2">
        <f t="shared" si="438"/>
        <v>92.41953420860861</v>
      </c>
      <c r="FE148" s="2">
        <f t="shared" si="438"/>
        <v>92.870593482181675</v>
      </c>
      <c r="FG148" s="2">
        <f t="shared" si="306"/>
        <v>0.9994627527629053</v>
      </c>
      <c r="FH148" s="2">
        <f t="shared" si="439"/>
        <v>0.99948520111186157</v>
      </c>
      <c r="FI148" s="2">
        <f t="shared" si="439"/>
        <v>0.99944576926551421</v>
      </c>
      <c r="FJ148" s="2">
        <f t="shared" si="439"/>
        <v>0.99941260374578722</v>
      </c>
      <c r="FK148" s="2">
        <f t="shared" si="439"/>
        <v>0.9994156349311174</v>
      </c>
      <c r="FL148" s="2">
        <f t="shared" si="439"/>
        <v>0.99943295711018354</v>
      </c>
      <c r="FM148" s="2">
        <f t="shared" si="439"/>
        <v>0.99940453641347626</v>
      </c>
      <c r="FN148" s="2">
        <f t="shared" si="439"/>
        <v>0.99935146070069414</v>
      </c>
      <c r="FO148" s="2">
        <f t="shared" si="439"/>
        <v>0.99892835227133148</v>
      </c>
      <c r="FP148" s="2">
        <f t="shared" si="439"/>
        <v>0.99927840499205078</v>
      </c>
      <c r="FQ148" s="2">
        <f t="shared" si="439"/>
        <v>0.99927961723117431</v>
      </c>
      <c r="FR148" s="2">
        <f t="shared" si="439"/>
        <v>0.99937824142698306</v>
      </c>
      <c r="FS148" s="2">
        <f t="shared" si="439"/>
        <v>0.99939921882292149</v>
      </c>
      <c r="FT148" s="2">
        <f t="shared" si="439"/>
        <v>0.99934932806653176</v>
      </c>
      <c r="FU148" s="2">
        <f t="shared" si="439"/>
        <v>0.9992331997693461</v>
      </c>
      <c r="FW148" s="2">
        <f t="shared" si="324"/>
        <v>8.5499037501497357E-2</v>
      </c>
      <c r="FX148" s="2">
        <f t="shared" si="376"/>
        <v>9.3949537465455868E-2</v>
      </c>
      <c r="FY148" s="2">
        <f t="shared" si="377"/>
        <v>0.11828377175377179</v>
      </c>
      <c r="FZ148" s="2">
        <f t="shared" si="378"/>
        <v>0.11511566993542602</v>
      </c>
      <c r="GA148" s="2">
        <f t="shared" si="379"/>
        <v>0.10177272441333202</v>
      </c>
      <c r="GB148" s="2">
        <f t="shared" si="380"/>
        <v>0.10636438679140596</v>
      </c>
      <c r="GC148" s="2">
        <f t="shared" si="381"/>
        <v>0.10381838928112679</v>
      </c>
      <c r="GD148" s="2">
        <f t="shared" si="382"/>
        <v>0.12306067493129007</v>
      </c>
      <c r="GE148" s="2">
        <f t="shared" si="383"/>
        <v>6.9473608306189219E-2</v>
      </c>
      <c r="GF148" s="2">
        <f t="shared" si="384"/>
        <v>0.11457713715499233</v>
      </c>
      <c r="GG148" s="2">
        <f t="shared" si="385"/>
        <v>0.10128973401556125</v>
      </c>
      <c r="GH148" s="2">
        <f t="shared" si="386"/>
        <v>0.10288794007826597</v>
      </c>
      <c r="GI148" s="2">
        <f t="shared" si="387"/>
        <v>7.6735344528126151E-2</v>
      </c>
      <c r="GJ148" s="2">
        <f t="shared" si="388"/>
        <v>6.3041399103317117E-2</v>
      </c>
      <c r="GK148" s="2">
        <f t="shared" si="389"/>
        <v>6.1974991823987559E-2</v>
      </c>
      <c r="GM148" s="86">
        <f t="shared" si="325"/>
        <v>1.2330951466650046E-104</v>
      </c>
      <c r="GN148" s="86">
        <f t="shared" si="390"/>
        <v>4.4845869026944178E-244</v>
      </c>
      <c r="GO148" s="86">
        <f t="shared" si="391"/>
        <v>7.4862709443474019E-305</v>
      </c>
      <c r="GP148" s="86">
        <f t="shared" si="392"/>
        <v>3.1378938393896159E-301</v>
      </c>
      <c r="GQ148" s="86">
        <f t="shared" si="393"/>
        <v>0</v>
      </c>
      <c r="GR148" s="86">
        <f t="shared" si="394"/>
        <v>0</v>
      </c>
      <c r="GS148" s="86">
        <f t="shared" si="395"/>
        <v>9.0185252551042916E-268</v>
      </c>
      <c r="GT148" s="86">
        <f t="shared" si="396"/>
        <v>7.3160561625995234E-270</v>
      </c>
      <c r="GU148" s="86">
        <f t="shared" si="397"/>
        <v>5.7703361919448632E-198</v>
      </c>
      <c r="GV148" s="86">
        <f t="shared" si="398"/>
        <v>1.4351691484997336E-300</v>
      </c>
      <c r="GW148" s="86">
        <f t="shared" si="399"/>
        <v>6.8631341456817983E-301</v>
      </c>
      <c r="GX148" s="86">
        <f t="shared" si="400"/>
        <v>3.9724736250035346E-306</v>
      </c>
      <c r="GY148" s="86">
        <f t="shared" si="401"/>
        <v>1.2779160810651809E-257</v>
      </c>
      <c r="GZ148" s="86">
        <f t="shared" si="402"/>
        <v>7.6053372371567363E-128</v>
      </c>
      <c r="HA148" s="86">
        <f t="shared" si="403"/>
        <v>1.3770116422581285E-131</v>
      </c>
      <c r="HC148" s="86">
        <f t="shared" si="326"/>
        <v>9.2828257950037739E-58</v>
      </c>
      <c r="HD148" s="86">
        <f t="shared" si="404"/>
        <v>5.6795030045172538E-119</v>
      </c>
      <c r="HE148" s="86">
        <f t="shared" si="405"/>
        <v>1.0310237904773085E-93</v>
      </c>
      <c r="HF148" s="86">
        <f t="shared" si="406"/>
        <v>9.6690294892762522E-145</v>
      </c>
      <c r="HG148" s="86">
        <f t="shared" si="407"/>
        <v>1.1934619890950005E-153</v>
      </c>
      <c r="HH148" s="86">
        <f t="shared" si="408"/>
        <v>4.1344608963633988E-115</v>
      </c>
      <c r="HI148" s="86">
        <f t="shared" si="409"/>
        <v>8.8080778395389643E-196</v>
      </c>
      <c r="HJ148" s="86">
        <f t="shared" si="410"/>
        <v>1.5384259836581132E-187</v>
      </c>
      <c r="HK148" s="86">
        <f t="shared" si="411"/>
        <v>2.6622150687850752E-129</v>
      </c>
      <c r="HL148" s="86">
        <f t="shared" si="412"/>
        <v>2.498681776715185E-167</v>
      </c>
      <c r="HM148" s="86">
        <f t="shared" si="413"/>
        <v>1.2862008410610012E-120</v>
      </c>
      <c r="HN148" s="86">
        <f t="shared" si="414"/>
        <v>2.5225633706871083E-160</v>
      </c>
      <c r="HO148" s="86">
        <f t="shared" si="415"/>
        <v>8.9840876276492208E-121</v>
      </c>
      <c r="HP148" s="86">
        <f t="shared" si="416"/>
        <v>3.3329984963259437E-67</v>
      </c>
      <c r="HQ148" s="86">
        <f t="shared" si="417"/>
        <v>5.4041452257187714E-63</v>
      </c>
      <c r="HS148" s="86">
        <f t="shared" si="327"/>
        <v>0.47944339782513162</v>
      </c>
      <c r="HT148" s="86">
        <f t="shared" si="418"/>
        <v>0.32969815515622863</v>
      </c>
      <c r="HU148" s="86">
        <f t="shared" si="419"/>
        <v>0.32486483417455958</v>
      </c>
      <c r="HV148" s="86">
        <f t="shared" si="420"/>
        <v>0.26284348583824535</v>
      </c>
      <c r="HW148" s="86">
        <f t="shared" si="421"/>
        <v>0.3760186184837232</v>
      </c>
      <c r="HX148" s="86">
        <f t="shared" si="422"/>
        <v>0.39003818611365565</v>
      </c>
      <c r="HY148" s="86">
        <f t="shared" si="423"/>
        <v>0.4325453059383168</v>
      </c>
      <c r="HZ148" s="86">
        <f t="shared" si="424"/>
        <v>0.29413328138843714</v>
      </c>
      <c r="IA148" s="86">
        <f t="shared" si="425"/>
        <v>0.48619263754636116</v>
      </c>
      <c r="IB148" s="86">
        <f t="shared" si="426"/>
        <v>0.33790784676660907</v>
      </c>
      <c r="IC148" s="86">
        <f t="shared" si="427"/>
        <v>0.38434370640592086</v>
      </c>
      <c r="ID148" s="86">
        <f t="shared" si="428"/>
        <v>0.35209896669171281</v>
      </c>
      <c r="IE148" s="86">
        <f t="shared" si="429"/>
        <v>0.50455988742662672</v>
      </c>
      <c r="IF148" s="86">
        <f t="shared" si="430"/>
        <v>0.52564630490647823</v>
      </c>
      <c r="IG148" s="86">
        <f t="shared" si="431"/>
        <v>0.52210301195995701</v>
      </c>
      <c r="II148" s="86">
        <f t="shared" si="328"/>
        <v>3.2003061124484744E-12</v>
      </c>
      <c r="IJ148" s="86">
        <f t="shared" si="329"/>
        <v>4.0768094241369943E-11</v>
      </c>
      <c r="IK148" s="86">
        <f t="shared" si="330"/>
        <v>1.178726134530726E-10</v>
      </c>
      <c r="IL148" s="86">
        <f t="shared" si="331"/>
        <v>1.8292392346536884E-12</v>
      </c>
      <c r="IM148" s="86">
        <f t="shared" si="332"/>
        <v>5.6500929273334003E-13</v>
      </c>
      <c r="IN148" s="86">
        <f t="shared" si="333"/>
        <v>1.2903090634446067E-11</v>
      </c>
      <c r="IO148" s="86">
        <f t="shared" si="334"/>
        <v>1.6743953547226054E-11</v>
      </c>
      <c r="IP148" s="86">
        <f t="shared" si="335"/>
        <v>5.4376201675112577E-11</v>
      </c>
      <c r="IQ148" s="86">
        <f t="shared" si="336"/>
        <v>2.523385299366091E-16</v>
      </c>
      <c r="IR148" s="86">
        <f t="shared" si="337"/>
        <v>4.9359016296205062E-12</v>
      </c>
      <c r="IS148" s="86">
        <f t="shared" si="338"/>
        <v>5.586733017867211E-13</v>
      </c>
      <c r="IT148" s="86">
        <f t="shared" si="339"/>
        <v>5.2308757256415904E-13</v>
      </c>
      <c r="IU148" s="86">
        <f t="shared" si="340"/>
        <v>1.1946757494001925E-15</v>
      </c>
      <c r="IV148" s="86">
        <f t="shared" si="341"/>
        <v>3.4854630582172846E-12</v>
      </c>
      <c r="IW148" s="86">
        <f t="shared" si="342"/>
        <v>3.2221102435205572E-9</v>
      </c>
      <c r="IY148" s="86">
        <f t="shared" si="343"/>
        <v>0.47944339782833195</v>
      </c>
      <c r="IZ148" s="86">
        <f t="shared" si="344"/>
        <v>0.32969815519699674</v>
      </c>
      <c r="JA148" s="86">
        <f t="shared" si="345"/>
        <v>0.32486483429243218</v>
      </c>
      <c r="JB148" s="86">
        <f t="shared" si="346"/>
        <v>0.26284348584007461</v>
      </c>
      <c r="JC148" s="86">
        <f t="shared" si="347"/>
        <v>0.37601861848428819</v>
      </c>
      <c r="JD148" s="86">
        <f t="shared" si="348"/>
        <v>0.39003818612655872</v>
      </c>
      <c r="JE148" s="86">
        <f t="shared" si="349"/>
        <v>0.43254530595506074</v>
      </c>
      <c r="JF148" s="86">
        <f t="shared" si="350"/>
        <v>0.29413328144281337</v>
      </c>
      <c r="JG148" s="86">
        <f t="shared" si="351"/>
        <v>0.48619263754636144</v>
      </c>
      <c r="JH148" s="86">
        <f t="shared" si="352"/>
        <v>0.33790784677154495</v>
      </c>
      <c r="JI148" s="86">
        <f t="shared" si="353"/>
        <v>0.38434370640647952</v>
      </c>
      <c r="JJ148" s="86">
        <f t="shared" si="354"/>
        <v>0.35209896669223589</v>
      </c>
      <c r="JK148" s="86">
        <f t="shared" si="355"/>
        <v>0.50455988742662794</v>
      </c>
      <c r="JL148" s="86">
        <f t="shared" si="356"/>
        <v>0.52564630490996367</v>
      </c>
      <c r="JM148" s="86">
        <f t="shared" si="357"/>
        <v>0.52210301518206725</v>
      </c>
    </row>
    <row r="149" spans="2:273" x14ac:dyDescent="0.25">
      <c r="B149" s="2">
        <v>122</v>
      </c>
      <c r="C149" s="37">
        <v>83.441999999999993</v>
      </c>
      <c r="D149" s="37">
        <v>83.884</v>
      </c>
      <c r="E149" s="37">
        <v>83.974999999999994</v>
      </c>
      <c r="F149" s="37">
        <v>83.1</v>
      </c>
      <c r="G149" s="37">
        <v>87.706999999999994</v>
      </c>
      <c r="H149" s="37">
        <v>88.024000000000001</v>
      </c>
      <c r="I149" s="37">
        <v>88.853999999999999</v>
      </c>
      <c r="J149" s="37">
        <v>84.61</v>
      </c>
      <c r="K149" s="37">
        <v>98.024000000000001</v>
      </c>
      <c r="L149" s="37">
        <v>86.394999999999996</v>
      </c>
      <c r="M149" s="37">
        <v>90.548000000000002</v>
      </c>
      <c r="N149" s="37">
        <v>91.905000000000001</v>
      </c>
      <c r="O149" s="37">
        <v>103.526</v>
      </c>
      <c r="P149" s="37">
        <v>118.875</v>
      </c>
      <c r="Q149" s="37">
        <v>148.42500000000001</v>
      </c>
      <c r="S149" s="4">
        <f t="shared" si="229"/>
        <v>85.656026213900134</v>
      </c>
      <c r="T149" s="4">
        <f t="shared" si="230"/>
        <v>85.325348436297332</v>
      </c>
      <c r="U149" s="4">
        <f t="shared" si="231"/>
        <v>85.164516560776676</v>
      </c>
      <c r="V149" s="4">
        <f t="shared" si="232"/>
        <v>85.090905273807564</v>
      </c>
      <c r="W149" s="4">
        <f t="shared" si="233"/>
        <v>86.084719380675182</v>
      </c>
      <c r="X149" s="4">
        <f t="shared" si="234"/>
        <v>87.577379871757486</v>
      </c>
      <c r="Y149" s="4">
        <f t="shared" si="235"/>
        <v>88.78218998868951</v>
      </c>
      <c r="Z149" s="4">
        <f t="shared" si="236"/>
        <v>86.48737759811624</v>
      </c>
      <c r="AA149" s="4">
        <f t="shared" si="237"/>
        <v>98.228551252302509</v>
      </c>
      <c r="AB149" s="4">
        <f t="shared" si="238"/>
        <v>89.579664019406735</v>
      </c>
      <c r="AC149" s="4">
        <f t="shared" si="239"/>
        <v>91.639605387855255</v>
      </c>
      <c r="AD149" s="4">
        <f t="shared" si="240"/>
        <v>92.181769617467111</v>
      </c>
      <c r="AE149" s="4">
        <f t="shared" si="241"/>
        <v>103.3857047216966</v>
      </c>
      <c r="AF149" s="4">
        <f t="shared" si="242"/>
        <v>116.80757109445614</v>
      </c>
      <c r="AG149" s="4">
        <f t="shared" si="243"/>
        <v>145.89239042943504</v>
      </c>
      <c r="AI149" s="4">
        <f t="shared" si="244"/>
        <v>-2.2140262139001408</v>
      </c>
      <c r="AJ149" s="4">
        <f t="shared" si="245"/>
        <v>-1.4413484362973321</v>
      </c>
      <c r="AK149" s="4">
        <f t="shared" si="246"/>
        <v>-1.1895165607766813</v>
      </c>
      <c r="AL149" s="4">
        <f t="shared" si="247"/>
        <v>-1.9909052738075701</v>
      </c>
      <c r="AM149" s="4">
        <f t="shared" si="248"/>
        <v>1.6222806193248118</v>
      </c>
      <c r="AN149" s="4">
        <f t="shared" si="249"/>
        <v>0.44662012824251462</v>
      </c>
      <c r="AO149" s="4">
        <f t="shared" si="250"/>
        <v>7.1810011310489585E-2</v>
      </c>
      <c r="AP149" s="4">
        <f t="shared" si="251"/>
        <v>-1.8773775981162402</v>
      </c>
      <c r="AQ149" s="4">
        <f t="shared" si="252"/>
        <v>-0.20455125230250815</v>
      </c>
      <c r="AR149" s="4">
        <f t="shared" si="253"/>
        <v>-3.184664019406739</v>
      </c>
      <c r="AS149" s="4">
        <f t="shared" si="254"/>
        <v>-1.0916053878552532</v>
      </c>
      <c r="AT149" s="4">
        <f t="shared" si="255"/>
        <v>-0.27676961746711015</v>
      </c>
      <c r="AU149" s="4">
        <f t="shared" si="256"/>
        <v>0.14029527830339816</v>
      </c>
      <c r="AV149" s="4">
        <f t="shared" si="436"/>
        <v>2.0674289055438635</v>
      </c>
      <c r="AW149" s="4">
        <f t="shared" si="436"/>
        <v>2.532609570564972</v>
      </c>
      <c r="AY149" s="2">
        <f t="shared" si="308"/>
        <v>85.656026213900134</v>
      </c>
      <c r="AZ149" s="2">
        <f t="shared" si="359"/>
        <v>85.160161060453007</v>
      </c>
      <c r="BA149" s="2">
        <f t="shared" si="360"/>
        <v>84.916940748577318</v>
      </c>
      <c r="BB149" s="2">
        <f t="shared" si="361"/>
        <v>84.813065348212803</v>
      </c>
      <c r="BC149" s="2">
        <f t="shared" si="362"/>
        <v>85.003739560013258</v>
      </c>
      <c r="BD149" s="2">
        <f t="shared" si="363"/>
        <v>86.01819292366352</v>
      </c>
      <c r="BE149" s="2">
        <f t="shared" si="364"/>
        <v>86.27064358626177</v>
      </c>
      <c r="BF149" s="2">
        <f t="shared" si="365"/>
        <v>85.696437913743125</v>
      </c>
      <c r="BG149" s="2">
        <f t="shared" si="366"/>
        <v>87.523375928229768</v>
      </c>
      <c r="BH149" s="2">
        <f t="shared" si="367"/>
        <v>88.165103915311192</v>
      </c>
      <c r="BI149" s="2">
        <f t="shared" si="368"/>
        <v>89.041370546025902</v>
      </c>
      <c r="BJ149" s="2">
        <f t="shared" si="369"/>
        <v>90.265804241923902</v>
      </c>
      <c r="BK149" s="2">
        <f t="shared" si="370"/>
        <v>93.370984788215978</v>
      </c>
      <c r="BL149" s="2">
        <f t="shared" si="371"/>
        <v>93.16909300297759</v>
      </c>
      <c r="BM149" s="2">
        <f t="shared" si="372"/>
        <v>93.567670609204967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114.75018198380567</v>
      </c>
      <c r="DL149" s="2">
        <f t="shared" si="437"/>
        <v>125.8142992577598</v>
      </c>
      <c r="DM149" s="2">
        <f t="shared" si="437"/>
        <v>118.65865384615383</v>
      </c>
      <c r="DN149" s="2">
        <f t="shared" si="437"/>
        <v>125.58836538461537</v>
      </c>
      <c r="DO149" s="2">
        <f t="shared" si="437"/>
        <v>121.47779230769228</v>
      </c>
      <c r="DP149" s="2">
        <f t="shared" si="437"/>
        <v>123.77152692307692</v>
      </c>
      <c r="DQ149" s="2">
        <f t="shared" si="437"/>
        <v>115.78425384615385</v>
      </c>
      <c r="DR149" s="2">
        <f t="shared" si="437"/>
        <v>119.84167709815081</v>
      </c>
      <c r="DS149" s="2">
        <f t="shared" si="437"/>
        <v>120.54386866791745</v>
      </c>
      <c r="DT149" s="2">
        <f t="shared" si="437"/>
        <v>116.91219236379237</v>
      </c>
      <c r="DU149" s="2">
        <f t="shared" si="437"/>
        <v>106.85639938724151</v>
      </c>
      <c r="DV149" s="2">
        <f t="shared" si="437"/>
        <v>114.50676120107963</v>
      </c>
      <c r="DW149" s="2">
        <f t="shared" si="437"/>
        <v>116.00525384615383</v>
      </c>
      <c r="DX149" s="2">
        <f t="shared" si="437"/>
        <v>112.14097840755734</v>
      </c>
      <c r="DY149" s="2">
        <f t="shared" si="437"/>
        <v>100.81737394957983</v>
      </c>
      <c r="EA149" s="2">
        <f t="shared" ref="EA149:EA212" si="440">CE$228*$B149+CE$229</f>
        <v>85.643456140350892</v>
      </c>
      <c r="EB149" s="2">
        <f t="shared" si="290"/>
        <v>85.105836369686386</v>
      </c>
      <c r="EC149" s="2">
        <f t="shared" si="291"/>
        <v>84.883434115816101</v>
      </c>
      <c r="ED149" s="2">
        <f t="shared" si="292"/>
        <v>84.700360245752648</v>
      </c>
      <c r="EE149" s="2">
        <f t="shared" si="293"/>
        <v>84.888173478349586</v>
      </c>
      <c r="EF149" s="2">
        <f t="shared" si="294"/>
        <v>85.859803388523844</v>
      </c>
      <c r="EG149" s="2">
        <f t="shared" si="295"/>
        <v>86.297276077451599</v>
      </c>
      <c r="EH149" s="2">
        <f t="shared" si="296"/>
        <v>85.545970797239761</v>
      </c>
      <c r="EI149" s="2">
        <f t="shared" si="297"/>
        <v>87.480554526597899</v>
      </c>
      <c r="EJ149" s="2">
        <f t="shared" si="298"/>
        <v>88.200663849765235</v>
      </c>
      <c r="EK149" s="2">
        <f t="shared" si="299"/>
        <v>89.047082253179894</v>
      </c>
      <c r="EL149" s="2">
        <f t="shared" si="300"/>
        <v>90.197347784565096</v>
      </c>
      <c r="EM149" s="2">
        <f t="shared" si="301"/>
        <v>93.352535685048764</v>
      </c>
      <c r="EN149" s="2">
        <f t="shared" si="302"/>
        <v>93.223034164298255</v>
      </c>
      <c r="EO149" s="2">
        <f t="shared" si="303"/>
        <v>93.621926017565613</v>
      </c>
      <c r="EQ149" s="2">
        <f t="shared" si="304"/>
        <v>85.62525693614154</v>
      </c>
      <c r="ER149" s="2">
        <f t="shared" si="438"/>
        <v>85.450744840188918</v>
      </c>
      <c r="ES149" s="2">
        <f t="shared" si="438"/>
        <v>85.011589335255707</v>
      </c>
      <c r="ET149" s="2">
        <f t="shared" si="438"/>
        <v>85.427716420526153</v>
      </c>
      <c r="EU149" s="2">
        <f t="shared" si="438"/>
        <v>85.757486308618155</v>
      </c>
      <c r="EV149" s="2">
        <f t="shared" si="438"/>
        <v>87.061991786824819</v>
      </c>
      <c r="EW149" s="2">
        <f t="shared" si="438"/>
        <v>85.918885322004257</v>
      </c>
      <c r="EX149" s="2">
        <f t="shared" si="438"/>
        <v>86.522204684076613</v>
      </c>
      <c r="EY149" s="2">
        <f t="shared" si="438"/>
        <v>87.619366527156416</v>
      </c>
      <c r="EZ149" s="2">
        <f t="shared" si="438"/>
        <v>87.762411456603175</v>
      </c>
      <c r="FA149" s="2">
        <f t="shared" si="438"/>
        <v>88.888762732376591</v>
      </c>
      <c r="FB149" s="2">
        <f t="shared" si="438"/>
        <v>90.686768762854371</v>
      </c>
      <c r="FC149" s="2">
        <f t="shared" si="438"/>
        <v>93.42481264092595</v>
      </c>
      <c r="FD149" s="2">
        <f t="shared" si="438"/>
        <v>92.274522740033689</v>
      </c>
      <c r="FE149" s="2">
        <f t="shared" si="438"/>
        <v>92.744243507483517</v>
      </c>
      <c r="FG149" s="2">
        <f t="shared" si="306"/>
        <v>0.9995100015331807</v>
      </c>
      <c r="FH149" s="2">
        <f t="shared" si="439"/>
        <v>0.99953047656605698</v>
      </c>
      <c r="FI149" s="2">
        <f t="shared" si="439"/>
        <v>0.99949451091181374</v>
      </c>
      <c r="FJ149" s="2">
        <f t="shared" si="439"/>
        <v>0.99946426055973392</v>
      </c>
      <c r="FK149" s="2">
        <f t="shared" si="439"/>
        <v>0.99946702531865683</v>
      </c>
      <c r="FL149" s="2">
        <f t="shared" si="439"/>
        <v>0.99948282493436735</v>
      </c>
      <c r="FM149" s="2">
        <f t="shared" si="439"/>
        <v>0.99945690229940243</v>
      </c>
      <c r="FN149" s="2">
        <f t="shared" si="439"/>
        <v>0.99940849137518317</v>
      </c>
      <c r="FO149" s="2">
        <f t="shared" si="439"/>
        <v>0.9990225534887438</v>
      </c>
      <c r="FP149" s="2">
        <f t="shared" si="439"/>
        <v>0.99934185574387535</v>
      </c>
      <c r="FQ149" s="2">
        <f t="shared" si="439"/>
        <v>0.99934296145938284</v>
      </c>
      <c r="FR149" s="2">
        <f t="shared" si="439"/>
        <v>0.99943291841803839</v>
      </c>
      <c r="FS149" s="2">
        <f t="shared" si="439"/>
        <v>0.99945205208867405</v>
      </c>
      <c r="FT149" s="2">
        <f t="shared" si="439"/>
        <v>0.9994065461673477</v>
      </c>
      <c r="FU149" s="2">
        <f t="shared" si="439"/>
        <v>0.99930062269095998</v>
      </c>
      <c r="FW149" s="2">
        <f t="shared" si="324"/>
        <v>9.2980850630165035E-2</v>
      </c>
      <c r="FX149" s="2">
        <f t="shared" si="376"/>
        <v>0.10208828281185069</v>
      </c>
      <c r="FY149" s="2">
        <f t="shared" si="377"/>
        <v>0.12823221565456344</v>
      </c>
      <c r="FZ149" s="2">
        <f t="shared" si="378"/>
        <v>0.12483538137521126</v>
      </c>
      <c r="GA149" s="2">
        <f t="shared" si="379"/>
        <v>0.11050652639966449</v>
      </c>
      <c r="GB149" s="2">
        <f t="shared" si="380"/>
        <v>0.11544158738228796</v>
      </c>
      <c r="GC149" s="2">
        <f t="shared" si="381"/>
        <v>0.11270571598180899</v>
      </c>
      <c r="GD149" s="2">
        <f t="shared" si="382"/>
        <v>0.13335012458334983</v>
      </c>
      <c r="GE149" s="2">
        <f t="shared" si="383"/>
        <v>7.5669110246961491E-2</v>
      </c>
      <c r="GF149" s="2">
        <f t="shared" si="384"/>
        <v>0.12425776306020947</v>
      </c>
      <c r="GG149" s="2">
        <f t="shared" si="385"/>
        <v>0.1099871626997032</v>
      </c>
      <c r="GH149" s="2">
        <f t="shared" si="386"/>
        <v>0.11170554423946046</v>
      </c>
      <c r="GI149" s="2">
        <f t="shared" si="387"/>
        <v>8.352030729159346E-2</v>
      </c>
      <c r="GJ149" s="2">
        <f t="shared" si="388"/>
        <v>6.8705643570134353E-2</v>
      </c>
      <c r="GK149" s="2">
        <f t="shared" si="389"/>
        <v>6.7550327927966336E-2</v>
      </c>
      <c r="GM149" s="86">
        <f t="shared" si="325"/>
        <v>5.5708671435925726E-108</v>
      </c>
      <c r="GN149" s="86">
        <f t="shared" si="390"/>
        <v>5.3230955568038096E-252</v>
      </c>
      <c r="GO149" s="86">
        <f t="shared" si="391"/>
        <v>0</v>
      </c>
      <c r="GP149" s="86">
        <f t="shared" si="392"/>
        <v>0</v>
      </c>
      <c r="GQ149" s="86">
        <f t="shared" si="393"/>
        <v>0</v>
      </c>
      <c r="GR149" s="86">
        <f t="shared" si="394"/>
        <v>0</v>
      </c>
      <c r="GS149" s="86">
        <f t="shared" si="395"/>
        <v>1.7438734510870701E-276</v>
      </c>
      <c r="GT149" s="86">
        <f t="shared" si="396"/>
        <v>1.5426639242976504E-278</v>
      </c>
      <c r="GU149" s="86">
        <f t="shared" si="397"/>
        <v>4.6335303595378149E-205</v>
      </c>
      <c r="GV149" s="86">
        <f t="shared" si="398"/>
        <v>0</v>
      </c>
      <c r="GW149" s="86">
        <f t="shared" si="399"/>
        <v>0</v>
      </c>
      <c r="GX149" s="86">
        <f t="shared" si="400"/>
        <v>0</v>
      </c>
      <c r="GY149" s="86">
        <f t="shared" si="401"/>
        <v>5.2865528316929155E-266</v>
      </c>
      <c r="GZ149" s="86">
        <f t="shared" si="402"/>
        <v>5.5499368549880274E-132</v>
      </c>
      <c r="HA149" s="86">
        <f t="shared" si="403"/>
        <v>8.2432402362728468E-136</v>
      </c>
      <c r="HC149" s="86">
        <f t="shared" si="326"/>
        <v>1.3631209173020277E-60</v>
      </c>
      <c r="HD149" s="86">
        <f t="shared" si="404"/>
        <v>6.4890990978400617E-125</v>
      </c>
      <c r="HE149" s="86">
        <f t="shared" si="405"/>
        <v>2.7575516336292986E-98</v>
      </c>
      <c r="HF149" s="86">
        <f t="shared" si="406"/>
        <v>1.0162495656808587E-151</v>
      </c>
      <c r="HG149" s="86">
        <f t="shared" si="407"/>
        <v>3.2704260206441137E-161</v>
      </c>
      <c r="HH149" s="86">
        <f t="shared" si="408"/>
        <v>1.0097848747532147E-120</v>
      </c>
      <c r="HI149" s="86">
        <f t="shared" si="409"/>
        <v>1.3428407088346987E-205</v>
      </c>
      <c r="HJ149" s="86">
        <f t="shared" si="410"/>
        <v>1.0681701179778352E-196</v>
      </c>
      <c r="HK149" s="86">
        <f t="shared" si="411"/>
        <v>9.8620748682762879E-137</v>
      </c>
      <c r="HL149" s="86">
        <f t="shared" si="412"/>
        <v>1.5603264358235542E-175</v>
      </c>
      <c r="HM149" s="86">
        <f t="shared" si="413"/>
        <v>1.2740412808834956E-126</v>
      </c>
      <c r="HN149" s="86">
        <f t="shared" si="414"/>
        <v>3.6177971283522618E-168</v>
      </c>
      <c r="HO149" s="86">
        <f t="shared" si="415"/>
        <v>5.4434801595954836E-127</v>
      </c>
      <c r="HP149" s="86">
        <f t="shared" si="416"/>
        <v>1.23515237857357E-70</v>
      </c>
      <c r="HQ149" s="86">
        <f t="shared" si="417"/>
        <v>3.8124100765013601E-66</v>
      </c>
      <c r="HS149" s="86">
        <f t="shared" si="327"/>
        <v>0.44083355684675618</v>
      </c>
      <c r="HT149" s="86">
        <f t="shared" si="418"/>
        <v>0.27382824712043047</v>
      </c>
      <c r="HU149" s="86">
        <f t="shared" si="419"/>
        <v>0.26362187025718936</v>
      </c>
      <c r="HV149" s="86">
        <f t="shared" si="420"/>
        <v>0.20174314287507447</v>
      </c>
      <c r="HW149" s="86">
        <f t="shared" si="421"/>
        <v>0.31273192584153187</v>
      </c>
      <c r="HX149" s="86">
        <f t="shared" si="422"/>
        <v>0.32995573260732253</v>
      </c>
      <c r="HY149" s="86">
        <f t="shared" si="423"/>
        <v>0.37823194142949085</v>
      </c>
      <c r="HZ149" s="86">
        <f t="shared" si="424"/>
        <v>0.23214560927958428</v>
      </c>
      <c r="IA149" s="86">
        <f t="shared" si="425"/>
        <v>0.50623029116085638</v>
      </c>
      <c r="IB149" s="86">
        <f t="shared" si="426"/>
        <v>0.27308093941513822</v>
      </c>
      <c r="IC149" s="86">
        <f t="shared" si="427"/>
        <v>0.32156946695894434</v>
      </c>
      <c r="ID149" s="86">
        <f t="shared" si="428"/>
        <v>0.28794606075966611</v>
      </c>
      <c r="IE149" s="86">
        <f t="shared" si="429"/>
        <v>0.48117144569592857</v>
      </c>
      <c r="IF149" s="86">
        <f t="shared" si="430"/>
        <v>0.49952574988661014</v>
      </c>
      <c r="IG149" s="86">
        <f t="shared" si="431"/>
        <v>0.49428257216527433</v>
      </c>
      <c r="II149" s="86">
        <f t="shared" si="328"/>
        <v>2.112927603203027E-11</v>
      </c>
      <c r="IJ149" s="86">
        <f t="shared" si="329"/>
        <v>2.399891191583802E-10</v>
      </c>
      <c r="IK149" s="86">
        <f t="shared" si="330"/>
        <v>7.8917775056556951E-10</v>
      </c>
      <c r="IL149" s="86">
        <f t="shared" si="331"/>
        <v>1.7095388111471529E-11</v>
      </c>
      <c r="IM149" s="86">
        <f t="shared" si="332"/>
        <v>5.0576208333566508E-12</v>
      </c>
      <c r="IN149" s="86">
        <f t="shared" si="333"/>
        <v>9.3533981803933131E-11</v>
      </c>
      <c r="IO149" s="86">
        <f t="shared" si="334"/>
        <v>1.1594499840384995E-10</v>
      </c>
      <c r="IP149" s="86">
        <f t="shared" si="335"/>
        <v>4.0729116221713913E-10</v>
      </c>
      <c r="IQ149" s="86">
        <f t="shared" si="336"/>
        <v>2.715020197443473E-15</v>
      </c>
      <c r="IR149" s="86">
        <f t="shared" si="337"/>
        <v>4.2089461172371462E-11</v>
      </c>
      <c r="IS149" s="86">
        <f t="shared" si="338"/>
        <v>4.9795053579169866E-12</v>
      </c>
      <c r="IT149" s="86">
        <f t="shared" si="339"/>
        <v>4.7690656209522469E-12</v>
      </c>
      <c r="IU149" s="86">
        <f t="shared" si="340"/>
        <v>1.2714227729293978E-14</v>
      </c>
      <c r="IV149" s="86">
        <f t="shared" si="341"/>
        <v>1.8268834125172406E-11</v>
      </c>
      <c r="IW149" s="86">
        <f t="shared" si="342"/>
        <v>1.0702411674127414E-8</v>
      </c>
      <c r="IY149" s="86">
        <f t="shared" si="343"/>
        <v>0.44083355686788545</v>
      </c>
      <c r="IZ149" s="86">
        <f t="shared" si="344"/>
        <v>0.27382824736041961</v>
      </c>
      <c r="JA149" s="86">
        <f t="shared" si="345"/>
        <v>0.26362187104636708</v>
      </c>
      <c r="JB149" s="86">
        <f t="shared" si="346"/>
        <v>0.20174314289216985</v>
      </c>
      <c r="JC149" s="86">
        <f t="shared" si="347"/>
        <v>0.31273192584658949</v>
      </c>
      <c r="JD149" s="86">
        <f t="shared" si="348"/>
        <v>0.32995573270085649</v>
      </c>
      <c r="JE149" s="86">
        <f t="shared" si="349"/>
        <v>0.37823194154543582</v>
      </c>
      <c r="JF149" s="86">
        <f t="shared" si="350"/>
        <v>0.23214560968687545</v>
      </c>
      <c r="JG149" s="86">
        <f t="shared" si="351"/>
        <v>0.50623029116085905</v>
      </c>
      <c r="JH149" s="86">
        <f t="shared" si="352"/>
        <v>0.27308093945722767</v>
      </c>
      <c r="JI149" s="86">
        <f t="shared" si="353"/>
        <v>0.32156946696392386</v>
      </c>
      <c r="JJ149" s="86">
        <f t="shared" si="354"/>
        <v>0.28794606076443519</v>
      </c>
      <c r="JK149" s="86">
        <f t="shared" si="355"/>
        <v>0.48117144569594128</v>
      </c>
      <c r="JL149" s="86">
        <f t="shared" si="356"/>
        <v>0.49952574990487897</v>
      </c>
      <c r="JM149" s="86">
        <f t="shared" si="357"/>
        <v>0.494282582867686</v>
      </c>
    </row>
    <row r="150" spans="2:273" x14ac:dyDescent="0.25">
      <c r="B150" s="2">
        <v>123</v>
      </c>
      <c r="C150" s="37">
        <v>82.256</v>
      </c>
      <c r="D150" s="37">
        <v>84.256</v>
      </c>
      <c r="E150" s="37">
        <v>83.325000000000003</v>
      </c>
      <c r="F150" s="37">
        <v>82.424999999999997</v>
      </c>
      <c r="G150" s="37">
        <v>84.706999999999994</v>
      </c>
      <c r="H150" s="37">
        <v>86.194999999999993</v>
      </c>
      <c r="I150" s="37">
        <v>85.683000000000007</v>
      </c>
      <c r="J150" s="37">
        <v>84.22</v>
      </c>
      <c r="K150" s="37">
        <v>95.805000000000007</v>
      </c>
      <c r="L150" s="37">
        <v>86.233000000000004</v>
      </c>
      <c r="M150" s="37">
        <v>87.975999999999999</v>
      </c>
      <c r="N150" s="37">
        <v>88.619</v>
      </c>
      <c r="O150" s="37">
        <v>99.921000000000006</v>
      </c>
      <c r="P150" s="37">
        <v>112.72499999999999</v>
      </c>
      <c r="Q150" s="37">
        <v>138.52500000000001</v>
      </c>
      <c r="S150" s="4">
        <f t="shared" si="229"/>
        <v>85.506254874265878</v>
      </c>
      <c r="T150" s="4">
        <f t="shared" si="230"/>
        <v>85.101791670702525</v>
      </c>
      <c r="U150" s="4">
        <f t="shared" si="231"/>
        <v>84.919561145394951</v>
      </c>
      <c r="V150" s="4">
        <f t="shared" si="232"/>
        <v>84.80566443935902</v>
      </c>
      <c r="W150" s="4">
        <f t="shared" si="233"/>
        <v>85.477143898743648</v>
      </c>
      <c r="X150" s="4">
        <f t="shared" si="234"/>
        <v>86.800994501891594</v>
      </c>
      <c r="Y150" s="4">
        <f t="shared" si="235"/>
        <v>87.758720490231426</v>
      </c>
      <c r="Z150" s="4">
        <f t="shared" si="236"/>
        <v>85.930748872090746</v>
      </c>
      <c r="AA150" s="4">
        <f t="shared" si="237"/>
        <v>96.222789526954401</v>
      </c>
      <c r="AB150" s="4">
        <f t="shared" si="238"/>
        <v>88.812712284052395</v>
      </c>
      <c r="AC150" s="4">
        <f t="shared" si="239"/>
        <v>90.406246203515451</v>
      </c>
      <c r="AD150" s="4">
        <f t="shared" si="240"/>
        <v>91.186784368057502</v>
      </c>
      <c r="AE150" s="4">
        <f t="shared" si="241"/>
        <v>100.48675298687323</v>
      </c>
      <c r="AF150" s="4">
        <f t="shared" si="242"/>
        <v>112.1609622371644</v>
      </c>
      <c r="AG150" s="4">
        <f t="shared" si="243"/>
        <v>135.46027402130778</v>
      </c>
      <c r="AI150" s="4">
        <f t="shared" si="244"/>
        <v>-3.2502548742658774</v>
      </c>
      <c r="AJ150" s="4">
        <f t="shared" si="245"/>
        <v>-0.84579167070252481</v>
      </c>
      <c r="AK150" s="4">
        <f t="shared" si="246"/>
        <v>-1.5945611453949482</v>
      </c>
      <c r="AL150" s="4">
        <f t="shared" si="247"/>
        <v>-2.3806644393590233</v>
      </c>
      <c r="AM150" s="4">
        <f t="shared" si="248"/>
        <v>-0.77014389874365463</v>
      </c>
      <c r="AN150" s="4">
        <f t="shared" si="249"/>
        <v>-0.60599450189160109</v>
      </c>
      <c r="AO150" s="4">
        <f t="shared" si="250"/>
        <v>-2.0757204902314186</v>
      </c>
      <c r="AP150" s="4">
        <f t="shared" si="251"/>
        <v>-1.7107488720907469</v>
      </c>
      <c r="AQ150" s="4">
        <f t="shared" si="252"/>
        <v>-0.41778952695439386</v>
      </c>
      <c r="AR150" s="4">
        <f t="shared" si="253"/>
        <v>-2.5797122840523912</v>
      </c>
      <c r="AS150" s="4">
        <f t="shared" si="254"/>
        <v>-2.430246203515452</v>
      </c>
      <c r="AT150" s="4">
        <f t="shared" si="255"/>
        <v>-2.5677843680575023</v>
      </c>
      <c r="AU150" s="4">
        <f t="shared" si="256"/>
        <v>-0.56575298687322118</v>
      </c>
      <c r="AV150" s="4">
        <f t="shared" si="436"/>
        <v>0.56403776283559637</v>
      </c>
      <c r="AW150" s="4">
        <f t="shared" si="436"/>
        <v>3.0647259786922234</v>
      </c>
      <c r="AY150" s="2">
        <f t="shared" si="308"/>
        <v>85.506254874265878</v>
      </c>
      <c r="AZ150" s="2">
        <f t="shared" si="359"/>
        <v>85.004108123304462</v>
      </c>
      <c r="BA150" s="2">
        <f t="shared" si="360"/>
        <v>84.782782435392249</v>
      </c>
      <c r="BB150" s="2">
        <f t="shared" si="361"/>
        <v>84.67098194128738</v>
      </c>
      <c r="BC150" s="2">
        <f t="shared" si="362"/>
        <v>84.857342744585623</v>
      </c>
      <c r="BD150" s="2">
        <f t="shared" si="363"/>
        <v>85.868471379490799</v>
      </c>
      <c r="BE150" s="2">
        <f t="shared" si="364"/>
        <v>86.159299553261434</v>
      </c>
      <c r="BF150" s="2">
        <f t="shared" si="365"/>
        <v>85.521319796582461</v>
      </c>
      <c r="BG150" s="2">
        <f t="shared" si="366"/>
        <v>87.380332726892561</v>
      </c>
      <c r="BH150" s="2">
        <f t="shared" si="367"/>
        <v>88.048321346812273</v>
      </c>
      <c r="BI150" s="2">
        <f t="shared" si="368"/>
        <v>88.899343054683044</v>
      </c>
      <c r="BJ150" s="2">
        <f t="shared" si="369"/>
        <v>90.123996084342892</v>
      </c>
      <c r="BK150" s="2">
        <f t="shared" si="370"/>
        <v>93.235453119236666</v>
      </c>
      <c r="BL150" s="2">
        <f t="shared" si="371"/>
        <v>93.060554349343036</v>
      </c>
      <c r="BM150" s="2">
        <f t="shared" si="372"/>
        <v>93.46513502397606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114.86496194331984</v>
      </c>
      <c r="DL150" s="2">
        <f t="shared" si="437"/>
        <v>126.04298650472336</v>
      </c>
      <c r="DM150" s="2">
        <f t="shared" si="437"/>
        <v>118.82751876172605</v>
      </c>
      <c r="DN150" s="2">
        <f t="shared" si="437"/>
        <v>125.82705675422139</v>
      </c>
      <c r="DO150" s="2">
        <f t="shared" si="437"/>
        <v>121.67204906191367</v>
      </c>
      <c r="DP150" s="2">
        <f t="shared" si="437"/>
        <v>123.98180206378987</v>
      </c>
      <c r="DQ150" s="2">
        <f t="shared" si="437"/>
        <v>115.92931754221388</v>
      </c>
      <c r="DR150" s="2">
        <f t="shared" si="437"/>
        <v>120.01820910384072</v>
      </c>
      <c r="DS150" s="2">
        <f t="shared" si="437"/>
        <v>120.73529896810507</v>
      </c>
      <c r="DT150" s="2">
        <f t="shared" si="437"/>
        <v>117.05421913341914</v>
      </c>
      <c r="DU150" s="2">
        <f t="shared" si="437"/>
        <v>106.87649808512968</v>
      </c>
      <c r="DV150" s="2">
        <f t="shared" si="437"/>
        <v>114.5881391363023</v>
      </c>
      <c r="DW150" s="2">
        <f t="shared" si="437"/>
        <v>116.0945346153846</v>
      </c>
      <c r="DX150" s="2">
        <f t="shared" si="437"/>
        <v>112.23765856950067</v>
      </c>
      <c r="DY150" s="2">
        <f t="shared" si="437"/>
        <v>100.76504201680672</v>
      </c>
      <c r="EA150" s="2">
        <f t="shared" si="440"/>
        <v>85.495055727554188</v>
      </c>
      <c r="EB150" s="2">
        <f t="shared" si="290"/>
        <v>84.946682763497222</v>
      </c>
      <c r="EC150" s="2">
        <f t="shared" si="291"/>
        <v>84.748610660787236</v>
      </c>
      <c r="ED150" s="2">
        <f t="shared" si="292"/>
        <v>84.548619399922586</v>
      </c>
      <c r="EE150" s="2">
        <f t="shared" si="293"/>
        <v>84.731093272890178</v>
      </c>
      <c r="EF150" s="2">
        <f t="shared" si="294"/>
        <v>85.693996925364402</v>
      </c>
      <c r="EG150" s="2">
        <f t="shared" si="295"/>
        <v>86.192618051217991</v>
      </c>
      <c r="EH150" s="2">
        <f t="shared" si="296"/>
        <v>85.356730494787854</v>
      </c>
      <c r="EI150" s="2">
        <f t="shared" si="297"/>
        <v>87.338558922867961</v>
      </c>
      <c r="EJ150" s="2">
        <f t="shared" si="298"/>
        <v>88.092337883712517</v>
      </c>
      <c r="EK150" s="2">
        <f t="shared" si="299"/>
        <v>88.908299394306496</v>
      </c>
      <c r="EL150" s="2">
        <f t="shared" si="300"/>
        <v>90.049764832659392</v>
      </c>
      <c r="EM150" s="2">
        <f t="shared" si="301"/>
        <v>93.217196211952086</v>
      </c>
      <c r="EN150" s="2">
        <f t="shared" si="302"/>
        <v>93.124686246240572</v>
      </c>
      <c r="EO150" s="2">
        <f t="shared" si="303"/>
        <v>93.527450700281719</v>
      </c>
      <c r="EQ150" s="2">
        <f t="shared" si="304"/>
        <v>85.475991379257522</v>
      </c>
      <c r="ER150" s="2">
        <f t="shared" si="438"/>
        <v>85.305981512425504</v>
      </c>
      <c r="ES150" s="2">
        <f t="shared" si="438"/>
        <v>84.881528023534386</v>
      </c>
      <c r="ET150" s="2">
        <f t="shared" si="438"/>
        <v>85.304203037268195</v>
      </c>
      <c r="EU150" s="2">
        <f t="shared" si="438"/>
        <v>85.63435962765034</v>
      </c>
      <c r="EV150" s="2">
        <f t="shared" si="438"/>
        <v>86.943464080843071</v>
      </c>
      <c r="EW150" s="2">
        <f t="shared" si="438"/>
        <v>85.799586610137112</v>
      </c>
      <c r="EX150" s="2">
        <f t="shared" si="438"/>
        <v>86.36733943497137</v>
      </c>
      <c r="EY150" s="2">
        <f t="shared" si="438"/>
        <v>87.484246115360591</v>
      </c>
      <c r="EZ150" s="2">
        <f t="shared" si="438"/>
        <v>87.636268762794998</v>
      </c>
      <c r="FA150" s="2">
        <f t="shared" si="438"/>
        <v>88.743013152231953</v>
      </c>
      <c r="FB150" s="2">
        <f t="shared" si="438"/>
        <v>90.557615955021049</v>
      </c>
      <c r="FC150" s="2">
        <f t="shared" si="438"/>
        <v>93.292309587274502</v>
      </c>
      <c r="FD150" s="2">
        <f t="shared" si="438"/>
        <v>92.129511271458782</v>
      </c>
      <c r="FE150" s="2">
        <f t="shared" si="438"/>
        <v>92.617893532785359</v>
      </c>
      <c r="FG150" s="2">
        <f t="shared" si="306"/>
        <v>0.99955309681896187</v>
      </c>
      <c r="FH150" s="2">
        <f t="shared" si="439"/>
        <v>0.99957177184753432</v>
      </c>
      <c r="FI150" s="2">
        <f t="shared" si="439"/>
        <v>0.99953896796681774</v>
      </c>
      <c r="FJ150" s="2">
        <f t="shared" si="439"/>
        <v>0.99951137679006863</v>
      </c>
      <c r="FK150" s="2">
        <f t="shared" si="439"/>
        <v>0.9995138985173001</v>
      </c>
      <c r="FL150" s="2">
        <f t="shared" si="439"/>
        <v>0.99952830926963443</v>
      </c>
      <c r="FM150" s="2">
        <f t="shared" si="439"/>
        <v>0.99950466533981153</v>
      </c>
      <c r="FN150" s="2">
        <f t="shared" si="439"/>
        <v>0.99946050964409205</v>
      </c>
      <c r="FO150" s="2">
        <f t="shared" si="439"/>
        <v>0.99910848151206533</v>
      </c>
      <c r="FP150" s="2">
        <f t="shared" si="439"/>
        <v>0.99939973054321396</v>
      </c>
      <c r="FQ150" s="2">
        <f t="shared" si="439"/>
        <v>0.99940073908444893</v>
      </c>
      <c r="FR150" s="2">
        <f t="shared" si="439"/>
        <v>0.99948278964319004</v>
      </c>
      <c r="FS150" s="2">
        <f t="shared" si="439"/>
        <v>0.99950024147037209</v>
      </c>
      <c r="FT150" s="2">
        <f t="shared" si="439"/>
        <v>0.99945873540847741</v>
      </c>
      <c r="FU150" s="2">
        <f t="shared" si="439"/>
        <v>0.9993621210598026</v>
      </c>
      <c r="FW150" s="2">
        <f t="shared" si="324"/>
        <v>0.10104503825433314</v>
      </c>
      <c r="FX150" s="2">
        <f t="shared" si="376"/>
        <v>0.11084582315347837</v>
      </c>
      <c r="FY150" s="2">
        <f t="shared" si="377"/>
        <v>0.13888558976086698</v>
      </c>
      <c r="FZ150" s="2">
        <f t="shared" si="378"/>
        <v>0.13525033332219885</v>
      </c>
      <c r="GA150" s="2">
        <f t="shared" si="379"/>
        <v>0.11988979523410444</v>
      </c>
      <c r="GB150" s="2">
        <f t="shared" si="380"/>
        <v>0.12518492436611753</v>
      </c>
      <c r="GC150" s="2">
        <f t="shared" si="381"/>
        <v>0.12225005653982284</v>
      </c>
      <c r="GD150" s="2">
        <f t="shared" si="382"/>
        <v>0.14435828000594658</v>
      </c>
      <c r="GE150" s="2">
        <f t="shared" si="383"/>
        <v>8.236820706206871E-2</v>
      </c>
      <c r="GF150" s="2">
        <f t="shared" si="384"/>
        <v>0.13463193803161994</v>
      </c>
      <c r="GG150" s="2">
        <f t="shared" si="385"/>
        <v>0.11933224794858568</v>
      </c>
      <c r="GH150" s="2">
        <f t="shared" si="386"/>
        <v>0.12117675366789188</v>
      </c>
      <c r="GI150" s="2">
        <f t="shared" si="387"/>
        <v>9.0846167583303508E-2</v>
      </c>
      <c r="GJ150" s="2">
        <f t="shared" si="388"/>
        <v>7.4838168103253291E-2</v>
      </c>
      <c r="GK150" s="2">
        <f t="shared" si="389"/>
        <v>7.3587879658473923E-2</v>
      </c>
      <c r="GM150" s="86">
        <f t="shared" si="325"/>
        <v>2.225636188179978E-111</v>
      </c>
      <c r="GN150" s="86">
        <f t="shared" si="390"/>
        <v>4.710842462646803E-260</v>
      </c>
      <c r="GO150" s="86">
        <f t="shared" si="391"/>
        <v>0</v>
      </c>
      <c r="GP150" s="86">
        <f t="shared" si="392"/>
        <v>0</v>
      </c>
      <c r="GQ150" s="86">
        <f t="shared" si="393"/>
        <v>0</v>
      </c>
      <c r="GR150" s="86">
        <f t="shared" si="394"/>
        <v>0</v>
      </c>
      <c r="GS150" s="86">
        <f t="shared" si="395"/>
        <v>2.4405574706329872E-285</v>
      </c>
      <c r="GT150" s="86">
        <f t="shared" si="396"/>
        <v>2.3666157449125453E-287</v>
      </c>
      <c r="GU150" s="86">
        <f t="shared" si="397"/>
        <v>2.783957249398767E-212</v>
      </c>
      <c r="GV150" s="86">
        <f t="shared" si="398"/>
        <v>0</v>
      </c>
      <c r="GW150" s="86">
        <f t="shared" si="399"/>
        <v>0</v>
      </c>
      <c r="GX150" s="86">
        <f t="shared" si="400"/>
        <v>0</v>
      </c>
      <c r="GY150" s="86">
        <f t="shared" si="401"/>
        <v>1.6022459244942611E-274</v>
      </c>
      <c r="GZ150" s="86">
        <f t="shared" si="402"/>
        <v>3.4736519843435652E-136</v>
      </c>
      <c r="HA150" s="86">
        <f t="shared" si="403"/>
        <v>4.2244762374049366E-140</v>
      </c>
      <c r="HC150" s="86">
        <f t="shared" si="326"/>
        <v>1.7057669928740047E-63</v>
      </c>
      <c r="HD150" s="86">
        <f t="shared" si="404"/>
        <v>5.2892477804784622E-131</v>
      </c>
      <c r="HE150" s="86">
        <f t="shared" si="405"/>
        <v>5.7164597644020718E-103</v>
      </c>
      <c r="HF150" s="86">
        <f t="shared" si="406"/>
        <v>7.2869239072451409E-159</v>
      </c>
      <c r="HG150" s="86">
        <f t="shared" si="407"/>
        <v>5.8731843922752022E-169</v>
      </c>
      <c r="HH150" s="86">
        <f t="shared" si="408"/>
        <v>1.8058889371481105E-126</v>
      </c>
      <c r="HI150" s="86">
        <f t="shared" si="409"/>
        <v>1.1722752996074496E-215</v>
      </c>
      <c r="HJ150" s="86">
        <f t="shared" si="410"/>
        <v>4.4666886252160176E-206</v>
      </c>
      <c r="HK150" s="86">
        <f t="shared" si="411"/>
        <v>2.2520981498275048E-144</v>
      </c>
      <c r="HL150" s="86">
        <f t="shared" si="412"/>
        <v>6.1727972330217589E-184</v>
      </c>
      <c r="HM150" s="86">
        <f t="shared" si="413"/>
        <v>8.9819300266968417E-133</v>
      </c>
      <c r="HN150" s="86">
        <f t="shared" si="414"/>
        <v>3.3564544278003525E-176</v>
      </c>
      <c r="HO150" s="86">
        <f t="shared" si="415"/>
        <v>2.2921323626813251E-133</v>
      </c>
      <c r="HP150" s="86">
        <f t="shared" si="416"/>
        <v>3.7443500684171303E-74</v>
      </c>
      <c r="HQ150" s="86">
        <f t="shared" si="417"/>
        <v>2.2440267529921977E-69</v>
      </c>
      <c r="HS150" s="86">
        <f t="shared" si="327"/>
        <v>0.39133074476188795</v>
      </c>
      <c r="HT150" s="86">
        <f t="shared" si="418"/>
        <v>0.22089897335764655</v>
      </c>
      <c r="HU150" s="86">
        <f t="shared" si="419"/>
        <v>0.20658477740425138</v>
      </c>
      <c r="HV150" s="86">
        <f t="shared" si="420"/>
        <v>0.14910434971339984</v>
      </c>
      <c r="HW150" s="86">
        <f t="shared" si="421"/>
        <v>0.25010289499466309</v>
      </c>
      <c r="HX150" s="86">
        <f t="shared" si="422"/>
        <v>0.26904059028106386</v>
      </c>
      <c r="HY150" s="86">
        <f t="shared" si="423"/>
        <v>0.31864821227758611</v>
      </c>
      <c r="HZ150" s="86">
        <f t="shared" si="424"/>
        <v>0.17664315962870705</v>
      </c>
      <c r="IA150" s="86">
        <f t="shared" si="425"/>
        <v>0.50366315154191099</v>
      </c>
      <c r="IB150" s="86">
        <f t="shared" si="426"/>
        <v>0.21222011637387581</v>
      </c>
      <c r="IC150" s="86">
        <f t="shared" si="427"/>
        <v>0.25866341493425193</v>
      </c>
      <c r="ID150" s="86">
        <f t="shared" si="428"/>
        <v>0.22653671953480264</v>
      </c>
      <c r="IE150" s="86">
        <f t="shared" si="429"/>
        <v>0.4390783067542402</v>
      </c>
      <c r="IF150" s="86">
        <f t="shared" si="430"/>
        <v>0.45302996132371387</v>
      </c>
      <c r="IG150" s="86">
        <f t="shared" si="431"/>
        <v>0.44648970206632982</v>
      </c>
      <c r="II150" s="86">
        <f t="shared" si="328"/>
        <v>1.2977668277528483E-10</v>
      </c>
      <c r="IJ150" s="86">
        <f t="shared" si="329"/>
        <v>1.3160719379246265E-9</v>
      </c>
      <c r="IK150" s="86">
        <f t="shared" si="330"/>
        <v>4.848685300916363E-9</v>
      </c>
      <c r="IL150" s="86">
        <f t="shared" si="331"/>
        <v>1.4459660286603376E-10</v>
      </c>
      <c r="IM150" s="86">
        <f t="shared" si="332"/>
        <v>4.1310405589069111E-11</v>
      </c>
      <c r="IN150" s="86">
        <f t="shared" si="333"/>
        <v>6.2306891869326985E-10</v>
      </c>
      <c r="IO150" s="86">
        <f t="shared" si="334"/>
        <v>7.4003587096007118E-10</v>
      </c>
      <c r="IP150" s="86">
        <f t="shared" si="335"/>
        <v>2.7792806054721233E-9</v>
      </c>
      <c r="IQ150" s="86">
        <f t="shared" si="336"/>
        <v>2.6872456658061954E-14</v>
      </c>
      <c r="IR150" s="86">
        <f t="shared" si="337"/>
        <v>3.2626444853825294E-10</v>
      </c>
      <c r="IS150" s="86">
        <f t="shared" si="338"/>
        <v>4.0514712892945701E-11</v>
      </c>
      <c r="IT150" s="86">
        <f t="shared" si="339"/>
        <v>3.9623230560015141E-11</v>
      </c>
      <c r="IU150" s="86">
        <f t="shared" si="340"/>
        <v>1.2407788417172473E-13</v>
      </c>
      <c r="IV150" s="86">
        <f t="shared" si="341"/>
        <v>9.0601523798617158E-11</v>
      </c>
      <c r="IW150" s="86">
        <f t="shared" si="342"/>
        <v>3.417989242964267E-8</v>
      </c>
      <c r="IY150" s="86">
        <f t="shared" si="343"/>
        <v>0.39133074489166464</v>
      </c>
      <c r="IZ150" s="86">
        <f t="shared" si="344"/>
        <v>0.2208989746737185</v>
      </c>
      <c r="JA150" s="86">
        <f t="shared" si="345"/>
        <v>0.20658478225293669</v>
      </c>
      <c r="JB150" s="86">
        <f t="shared" si="346"/>
        <v>0.14910434985799645</v>
      </c>
      <c r="JC150" s="86">
        <f t="shared" si="347"/>
        <v>0.25010289503597349</v>
      </c>
      <c r="JD150" s="86">
        <f t="shared" si="348"/>
        <v>0.26904059090413279</v>
      </c>
      <c r="JE150" s="86">
        <f t="shared" si="349"/>
        <v>0.31864821301762197</v>
      </c>
      <c r="JF150" s="86">
        <f t="shared" si="350"/>
        <v>0.17664316240798766</v>
      </c>
      <c r="JG150" s="86">
        <f t="shared" si="351"/>
        <v>0.50366315154193786</v>
      </c>
      <c r="JH150" s="86">
        <f t="shared" si="352"/>
        <v>0.21222011670014027</v>
      </c>
      <c r="JI150" s="86">
        <f t="shared" si="353"/>
        <v>0.25866341497476664</v>
      </c>
      <c r="JJ150" s="86">
        <f t="shared" si="354"/>
        <v>0.22653671957442587</v>
      </c>
      <c r="JK150" s="86">
        <f t="shared" si="355"/>
        <v>0.43907830675436427</v>
      </c>
      <c r="JL150" s="86">
        <f t="shared" si="356"/>
        <v>0.4530299614143154</v>
      </c>
      <c r="JM150" s="86">
        <f t="shared" si="357"/>
        <v>0.44648973624622224</v>
      </c>
    </row>
    <row r="151" spans="2:273" x14ac:dyDescent="0.25">
      <c r="B151" s="2">
        <v>124</v>
      </c>
      <c r="C151" s="37">
        <v>85.534999999999997</v>
      </c>
      <c r="D151" s="37">
        <v>84.628</v>
      </c>
      <c r="E151" s="37">
        <v>84.8</v>
      </c>
      <c r="F151" s="37">
        <v>84.35</v>
      </c>
      <c r="G151" s="37">
        <v>87.293000000000006</v>
      </c>
      <c r="H151" s="37">
        <v>86.340999999999994</v>
      </c>
      <c r="I151" s="37">
        <v>85.415000000000006</v>
      </c>
      <c r="J151" s="37">
        <v>83.537000000000006</v>
      </c>
      <c r="K151" s="37">
        <v>92.39</v>
      </c>
      <c r="L151" s="37">
        <v>85.325999999999993</v>
      </c>
      <c r="M151" s="37">
        <v>86.356999999999999</v>
      </c>
      <c r="N151" s="37">
        <v>90.570999999999998</v>
      </c>
      <c r="O151" s="37">
        <v>97.394999999999996</v>
      </c>
      <c r="P151" s="37">
        <v>109.02500000000001</v>
      </c>
      <c r="Q151" s="37">
        <v>127.77500000000001</v>
      </c>
      <c r="S151" s="4">
        <f t="shared" si="229"/>
        <v>85.356546915258704</v>
      </c>
      <c r="T151" s="4">
        <f t="shared" si="230"/>
        <v>84.903213967445652</v>
      </c>
      <c r="U151" s="4">
        <f t="shared" si="231"/>
        <v>84.719416365180649</v>
      </c>
      <c r="V151" s="4">
        <f t="shared" si="232"/>
        <v>84.59036899305373</v>
      </c>
      <c r="W151" s="4">
        <f t="shared" si="233"/>
        <v>85.042426848328503</v>
      </c>
      <c r="X151" s="4">
        <f t="shared" si="234"/>
        <v>86.24176353940301</v>
      </c>
      <c r="Y151" s="4">
        <f t="shared" si="235"/>
        <v>87.001835807613389</v>
      </c>
      <c r="Z151" s="4">
        <f t="shared" si="236"/>
        <v>85.544323954533596</v>
      </c>
      <c r="AA151" s="4">
        <f t="shared" si="237"/>
        <v>94.090493950392784</v>
      </c>
      <c r="AB151" s="4">
        <f t="shared" si="238"/>
        <v>88.313300594743296</v>
      </c>
      <c r="AC151" s="4">
        <f t="shared" si="239"/>
        <v>89.569238713053792</v>
      </c>
      <c r="AD151" s="4">
        <f t="shared" si="240"/>
        <v>90.529864923126127</v>
      </c>
      <c r="AE151" s="4">
        <f t="shared" si="241"/>
        <v>98.0064271051925</v>
      </c>
      <c r="AF151" s="4">
        <f t="shared" si="242"/>
        <v>107.53792414793303</v>
      </c>
      <c r="AG151" s="4">
        <f t="shared" si="243"/>
        <v>125.20496377257477</v>
      </c>
      <c r="AI151" s="4">
        <f t="shared" si="244"/>
        <v>0.1784530847412924</v>
      </c>
      <c r="AJ151" s="4">
        <f t="shared" si="245"/>
        <v>-0.27521396744565152</v>
      </c>
      <c r="AK151" s="4">
        <f t="shared" si="246"/>
        <v>8.0583634819348049E-2</v>
      </c>
      <c r="AL151" s="4">
        <f t="shared" si="247"/>
        <v>-0.24036899305373538</v>
      </c>
      <c r="AM151" s="4">
        <f t="shared" si="248"/>
        <v>2.2505731516715031</v>
      </c>
      <c r="AN151" s="4">
        <f t="shared" si="249"/>
        <v>9.9236460596983989E-2</v>
      </c>
      <c r="AO151" s="4">
        <f t="shared" si="250"/>
        <v>-1.5868358076133831</v>
      </c>
      <c r="AP151" s="4">
        <f t="shared" si="251"/>
        <v>-2.0073239545335895</v>
      </c>
      <c r="AQ151" s="4">
        <f t="shared" si="252"/>
        <v>-1.7004939503927829</v>
      </c>
      <c r="AR151" s="4">
        <f t="shared" si="253"/>
        <v>-2.9873005947433029</v>
      </c>
      <c r="AS151" s="4">
        <f t="shared" si="254"/>
        <v>-3.212238713053793</v>
      </c>
      <c r="AT151" s="4">
        <f t="shared" si="255"/>
        <v>4.1135076873871412E-2</v>
      </c>
      <c r="AU151" s="4">
        <f t="shared" si="256"/>
        <v>-0.61142710519250443</v>
      </c>
      <c r="AV151" s="4">
        <f t="shared" si="436"/>
        <v>1.4870758520669796</v>
      </c>
      <c r="AW151" s="4">
        <f t="shared" si="436"/>
        <v>2.5700362274252342</v>
      </c>
      <c r="AY151" s="2">
        <f t="shared" si="308"/>
        <v>85.356546915258704</v>
      </c>
      <c r="AZ151" s="2">
        <f t="shared" si="359"/>
        <v>84.848668950223882</v>
      </c>
      <c r="BA151" s="2">
        <f t="shared" si="360"/>
        <v>84.64893381390138</v>
      </c>
      <c r="BB151" s="2">
        <f t="shared" si="361"/>
        <v>84.530189447079081</v>
      </c>
      <c r="BC151" s="2">
        <f t="shared" si="362"/>
        <v>84.712341477130622</v>
      </c>
      <c r="BD151" s="2">
        <f t="shared" si="363"/>
        <v>85.720694397246248</v>
      </c>
      <c r="BE151" s="2">
        <f t="shared" si="364"/>
        <v>86.047497793104569</v>
      </c>
      <c r="BF151" s="2">
        <f t="shared" si="365"/>
        <v>85.347859148289132</v>
      </c>
      <c r="BG151" s="2">
        <f t="shared" si="366"/>
        <v>87.237660640224234</v>
      </c>
      <c r="BH151" s="2">
        <f t="shared" si="367"/>
        <v>87.930946574040604</v>
      </c>
      <c r="BI151" s="2">
        <f t="shared" si="368"/>
        <v>88.757142151747246</v>
      </c>
      <c r="BJ151" s="2">
        <f t="shared" si="369"/>
        <v>89.982982915831116</v>
      </c>
      <c r="BK151" s="2">
        <f t="shared" si="370"/>
        <v>93.100083914044276</v>
      </c>
      <c r="BL151" s="2">
        <f t="shared" si="371"/>
        <v>92.950991190794269</v>
      </c>
      <c r="BM151" s="2">
        <f t="shared" si="372"/>
        <v>93.361784337451638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114.97974190283401</v>
      </c>
      <c r="DL151" s="2">
        <f t="shared" si="437"/>
        <v>126.27167375168692</v>
      </c>
      <c r="DM151" s="2">
        <f t="shared" si="437"/>
        <v>118.9963836772983</v>
      </c>
      <c r="DN151" s="2">
        <f t="shared" si="437"/>
        <v>126.06574812382738</v>
      </c>
      <c r="DO151" s="2">
        <f t="shared" si="437"/>
        <v>121.86630581613505</v>
      </c>
      <c r="DP151" s="2">
        <f t="shared" si="437"/>
        <v>124.19207720450282</v>
      </c>
      <c r="DQ151" s="2">
        <f t="shared" si="437"/>
        <v>116.07438123827392</v>
      </c>
      <c r="DR151" s="2">
        <f t="shared" si="437"/>
        <v>120.19474110953061</v>
      </c>
      <c r="DS151" s="2">
        <f t="shared" si="437"/>
        <v>120.92672926829269</v>
      </c>
      <c r="DT151" s="2">
        <f t="shared" si="437"/>
        <v>117.19624590304591</v>
      </c>
      <c r="DU151" s="2">
        <f t="shared" si="437"/>
        <v>106.89659678301786</v>
      </c>
      <c r="DV151" s="2">
        <f t="shared" si="437"/>
        <v>114.66951707152498</v>
      </c>
      <c r="DW151" s="2">
        <f t="shared" si="437"/>
        <v>116.18381538461537</v>
      </c>
      <c r="DX151" s="2">
        <f t="shared" si="437"/>
        <v>112.33433873144399</v>
      </c>
      <c r="DY151" s="2">
        <f t="shared" si="437"/>
        <v>100.71271008403362</v>
      </c>
      <c r="EA151" s="2">
        <f t="shared" si="440"/>
        <v>85.346655314757498</v>
      </c>
      <c r="EB151" s="2">
        <f t="shared" si="290"/>
        <v>84.787529157308057</v>
      </c>
      <c r="EC151" s="2">
        <f t="shared" si="291"/>
        <v>84.613787205758385</v>
      </c>
      <c r="ED151" s="2">
        <f t="shared" si="292"/>
        <v>84.396878554092524</v>
      </c>
      <c r="EE151" s="2">
        <f t="shared" si="293"/>
        <v>84.574013067430784</v>
      </c>
      <c r="EF151" s="2">
        <f t="shared" si="294"/>
        <v>85.528190462204961</v>
      </c>
      <c r="EG151" s="2">
        <f t="shared" si="295"/>
        <v>86.087960024984397</v>
      </c>
      <c r="EH151" s="2">
        <f t="shared" si="296"/>
        <v>85.167490192335933</v>
      </c>
      <c r="EI151" s="2">
        <f t="shared" si="297"/>
        <v>87.196563319138022</v>
      </c>
      <c r="EJ151" s="2">
        <f t="shared" si="298"/>
        <v>87.984011917659785</v>
      </c>
      <c r="EK151" s="2">
        <f t="shared" si="299"/>
        <v>88.769516535433084</v>
      </c>
      <c r="EL151" s="2">
        <f t="shared" si="300"/>
        <v>89.902181880753687</v>
      </c>
      <c r="EM151" s="2">
        <f t="shared" si="301"/>
        <v>93.081856738855421</v>
      </c>
      <c r="EN151" s="2">
        <f t="shared" si="302"/>
        <v>93.026338328182888</v>
      </c>
      <c r="EO151" s="2">
        <f t="shared" si="303"/>
        <v>93.43297538299781</v>
      </c>
      <c r="EQ151" s="2">
        <f t="shared" si="304"/>
        <v>85.32672582237349</v>
      </c>
      <c r="ER151" s="2">
        <f t="shared" si="438"/>
        <v>85.16121818466209</v>
      </c>
      <c r="ES151" s="2">
        <f t="shared" si="438"/>
        <v>84.751466711813066</v>
      </c>
      <c r="ET151" s="2">
        <f t="shared" si="438"/>
        <v>85.180689654010251</v>
      </c>
      <c r="EU151" s="2">
        <f t="shared" si="438"/>
        <v>85.511232946682526</v>
      </c>
      <c r="EV151" s="2">
        <f t="shared" si="438"/>
        <v>86.824936374861338</v>
      </c>
      <c r="EW151" s="2">
        <f t="shared" si="438"/>
        <v>85.680287898269953</v>
      </c>
      <c r="EX151" s="2">
        <f t="shared" si="438"/>
        <v>86.212474185866142</v>
      </c>
      <c r="EY151" s="2">
        <f t="shared" si="438"/>
        <v>87.349125703564752</v>
      </c>
      <c r="EZ151" s="2">
        <f t="shared" si="438"/>
        <v>87.510126068986807</v>
      </c>
      <c r="FA151" s="2">
        <f t="shared" si="438"/>
        <v>88.5972635720873</v>
      </c>
      <c r="FB151" s="2">
        <f t="shared" si="438"/>
        <v>90.428463147187728</v>
      </c>
      <c r="FC151" s="2">
        <f t="shared" si="438"/>
        <v>93.159806533623055</v>
      </c>
      <c r="FD151" s="2">
        <f t="shared" si="438"/>
        <v>91.984499802883875</v>
      </c>
      <c r="FE151" s="2">
        <f t="shared" si="438"/>
        <v>92.491543558087187</v>
      </c>
      <c r="FG151" s="2">
        <f t="shared" si="306"/>
        <v>0.99959240342697897</v>
      </c>
      <c r="FH151" s="2">
        <f t="shared" si="439"/>
        <v>0.99960943656702417</v>
      </c>
      <c r="FI151" s="2">
        <f t="shared" si="439"/>
        <v>0.99957951673119827</v>
      </c>
      <c r="FJ151" s="2">
        <f t="shared" si="439"/>
        <v>0.99955435117615843</v>
      </c>
      <c r="FK151" s="2">
        <f t="shared" si="439"/>
        <v>0.99955665121598658</v>
      </c>
      <c r="FL151" s="2">
        <f t="shared" si="439"/>
        <v>0.99956979508599952</v>
      </c>
      <c r="FM151" s="2">
        <f t="shared" si="439"/>
        <v>0.99954822973080748</v>
      </c>
      <c r="FN151" s="2">
        <f t="shared" si="439"/>
        <v>0.99950795559067851</v>
      </c>
      <c r="FO151" s="2">
        <f t="shared" si="439"/>
        <v>0.99918686168972548</v>
      </c>
      <c r="FP151" s="2">
        <f t="shared" si="439"/>
        <v>0.99945251883245145</v>
      </c>
      <c r="FQ151" s="2">
        <f t="shared" si="439"/>
        <v>0.9994534387300783</v>
      </c>
      <c r="FR151" s="2">
        <f t="shared" si="439"/>
        <v>0.99952827708076852</v>
      </c>
      <c r="FS151" s="2">
        <f t="shared" si="439"/>
        <v>0.99954419476064293</v>
      </c>
      <c r="FT151" s="2">
        <f t="shared" si="439"/>
        <v>0.99950633731468064</v>
      </c>
      <c r="FU151" s="2">
        <f t="shared" si="439"/>
        <v>0.99941821483881754</v>
      </c>
      <c r="FW151" s="2">
        <f t="shared" si="324"/>
        <v>0.10972402096324101</v>
      </c>
      <c r="FX151" s="2">
        <f t="shared" si="376"/>
        <v>0.12025400720801868</v>
      </c>
      <c r="FY151" s="2">
        <f t="shared" si="377"/>
        <v>0.15027146872916486</v>
      </c>
      <c r="FZ151" s="2">
        <f t="shared" si="378"/>
        <v>0.14638885604458002</v>
      </c>
      <c r="GA151" s="2">
        <f t="shared" si="379"/>
        <v>0.12995340768258795</v>
      </c>
      <c r="GB151" s="2">
        <f t="shared" si="380"/>
        <v>0.1356245192322382</v>
      </c>
      <c r="GC151" s="2">
        <f t="shared" si="381"/>
        <v>0.13248196755258526</v>
      </c>
      <c r="GD151" s="2">
        <f t="shared" si="382"/>
        <v>0.15611147536755429</v>
      </c>
      <c r="GE151" s="2">
        <f t="shared" si="383"/>
        <v>8.960289256361996E-2</v>
      </c>
      <c r="GF151" s="2">
        <f t="shared" si="384"/>
        <v>0.14572811528677651</v>
      </c>
      <c r="GG151" s="2">
        <f t="shared" si="385"/>
        <v>0.12935593822673219</v>
      </c>
      <c r="GH151" s="2">
        <f t="shared" si="386"/>
        <v>0.13133227387703827</v>
      </c>
      <c r="GI151" s="2">
        <f t="shared" si="387"/>
        <v>9.8745370935973867E-2</v>
      </c>
      <c r="GJ151" s="2">
        <f t="shared" si="388"/>
        <v>8.1470184346935329E-2</v>
      </c>
      <c r="GK151" s="2">
        <f t="shared" si="389"/>
        <v>8.0118692800450447E-2</v>
      </c>
      <c r="GM151" s="86">
        <f t="shared" si="325"/>
        <v>7.862983723088822E-115</v>
      </c>
      <c r="GN151" s="86">
        <f t="shared" si="390"/>
        <v>3.1082931294436099E-268</v>
      </c>
      <c r="GO151" s="86">
        <f t="shared" si="391"/>
        <v>0</v>
      </c>
      <c r="GP151" s="86">
        <f t="shared" si="392"/>
        <v>0</v>
      </c>
      <c r="GQ151" s="86">
        <f t="shared" si="393"/>
        <v>0</v>
      </c>
      <c r="GR151" s="86">
        <f t="shared" si="394"/>
        <v>0</v>
      </c>
      <c r="GS151" s="86">
        <f t="shared" si="395"/>
        <v>2.4720331799438591E-294</v>
      </c>
      <c r="GT151" s="86">
        <f t="shared" si="396"/>
        <v>2.6414535570930739E-296</v>
      </c>
      <c r="GU151" s="86">
        <f t="shared" si="397"/>
        <v>1.2515499307107223E-219</v>
      </c>
      <c r="GV151" s="86">
        <f t="shared" si="398"/>
        <v>0</v>
      </c>
      <c r="GW151" s="86">
        <f t="shared" si="399"/>
        <v>0</v>
      </c>
      <c r="GX151" s="86">
        <f t="shared" si="400"/>
        <v>0</v>
      </c>
      <c r="GY151" s="86">
        <f t="shared" si="401"/>
        <v>3.5576947348059311E-283</v>
      </c>
      <c r="GZ151" s="86">
        <f t="shared" si="402"/>
        <v>1.8647037039011715E-140</v>
      </c>
      <c r="HA151" s="86">
        <f t="shared" si="403"/>
        <v>1.8533566733787353E-144</v>
      </c>
      <c r="HC151" s="86">
        <f t="shared" si="326"/>
        <v>1.8189656648049361E-66</v>
      </c>
      <c r="HD151" s="86">
        <f t="shared" si="404"/>
        <v>3.0755785541324147E-137</v>
      </c>
      <c r="HE151" s="86">
        <f t="shared" si="405"/>
        <v>9.1847610420927271E-108</v>
      </c>
      <c r="HF151" s="86">
        <f t="shared" si="406"/>
        <v>3.5645412205552718E-166</v>
      </c>
      <c r="HG151" s="86">
        <f t="shared" si="407"/>
        <v>6.9120208208143439E-177</v>
      </c>
      <c r="HH151" s="86">
        <f t="shared" si="408"/>
        <v>2.3647987293347019E-132</v>
      </c>
      <c r="HI151" s="86">
        <f t="shared" si="409"/>
        <v>5.859822205235923E-226</v>
      </c>
      <c r="HJ151" s="86">
        <f t="shared" si="410"/>
        <v>1.1248670279585469E-215</v>
      </c>
      <c r="HK151" s="86">
        <f t="shared" si="411"/>
        <v>3.1701680444957481E-152</v>
      </c>
      <c r="HL151" s="86">
        <f t="shared" si="412"/>
        <v>1.5470318334191256E-192</v>
      </c>
      <c r="HM151" s="86">
        <f t="shared" si="413"/>
        <v>4.5066660950224587E-139</v>
      </c>
      <c r="HN151" s="86">
        <f t="shared" si="414"/>
        <v>2.014375599105742E-184</v>
      </c>
      <c r="HO151" s="86">
        <f t="shared" si="415"/>
        <v>6.7073352552538846E-140</v>
      </c>
      <c r="HP151" s="86">
        <f t="shared" si="416"/>
        <v>9.2851691830762892E-78</v>
      </c>
      <c r="HQ151" s="86">
        <f t="shared" si="417"/>
        <v>1.102046617984603E-72</v>
      </c>
      <c r="HS151" s="86">
        <f t="shared" si="327"/>
        <v>0.33596058772129489</v>
      </c>
      <c r="HT151" s="86">
        <f t="shared" si="418"/>
        <v>0.17337487009995137</v>
      </c>
      <c r="HU151" s="86">
        <f t="shared" si="419"/>
        <v>0.15667541217890363</v>
      </c>
      <c r="HV151" s="86">
        <f t="shared" si="420"/>
        <v>0.10636663658023965</v>
      </c>
      <c r="HW151" s="86">
        <f t="shared" si="421"/>
        <v>0.19281699103515124</v>
      </c>
      <c r="HX151" s="86">
        <f t="shared" si="422"/>
        <v>0.21192235117833283</v>
      </c>
      <c r="HY151" s="86">
        <f t="shared" si="423"/>
        <v>0.25919533696983127</v>
      </c>
      <c r="HZ151" s="86">
        <f t="shared" si="424"/>
        <v>0.12988614202415225</v>
      </c>
      <c r="IA151" s="86">
        <f t="shared" si="425"/>
        <v>0.47950831090258916</v>
      </c>
      <c r="IB151" s="86">
        <f t="shared" si="426"/>
        <v>0.15900203059528942</v>
      </c>
      <c r="IC151" s="86">
        <f t="shared" si="427"/>
        <v>0.20053757222275481</v>
      </c>
      <c r="ID151" s="86">
        <f t="shared" si="428"/>
        <v>0.17188682168767855</v>
      </c>
      <c r="IE151" s="86">
        <f t="shared" si="429"/>
        <v>0.38417689161931018</v>
      </c>
      <c r="IF151" s="86">
        <f t="shared" si="430"/>
        <v>0.39134700328275446</v>
      </c>
      <c r="IG151" s="86">
        <f t="shared" si="431"/>
        <v>0.3841321092161894</v>
      </c>
      <c r="II151" s="86">
        <f t="shared" si="328"/>
        <v>7.4153626000572222E-10</v>
      </c>
      <c r="IJ151" s="86">
        <f t="shared" si="329"/>
        <v>6.7233409800419371E-9</v>
      </c>
      <c r="IK151" s="86">
        <f t="shared" si="330"/>
        <v>2.7337458096080951E-8</v>
      </c>
      <c r="IL151" s="86">
        <f t="shared" si="331"/>
        <v>1.106918501795389E-9</v>
      </c>
      <c r="IM151" s="86">
        <f t="shared" si="332"/>
        <v>3.078965525302019E-10</v>
      </c>
      <c r="IN151" s="86">
        <f t="shared" si="333"/>
        <v>3.814137325005948E-9</v>
      </c>
      <c r="IO151" s="86">
        <f t="shared" si="334"/>
        <v>4.3537380707228402E-9</v>
      </c>
      <c r="IP151" s="86">
        <f t="shared" si="335"/>
        <v>1.7277867535148734E-8</v>
      </c>
      <c r="IQ151" s="86">
        <f t="shared" si="336"/>
        <v>2.4468338683112482E-13</v>
      </c>
      <c r="IR151" s="86">
        <f t="shared" si="337"/>
        <v>2.299114988399358E-9</v>
      </c>
      <c r="IS151" s="86">
        <f t="shared" si="338"/>
        <v>3.0091735638407783E-10</v>
      </c>
      <c r="IT151" s="86">
        <f t="shared" si="339"/>
        <v>3.0000889400196779E-10</v>
      </c>
      <c r="IU151" s="86">
        <f t="shared" si="340"/>
        <v>1.1104037686926208E-12</v>
      </c>
      <c r="IV151" s="86">
        <f t="shared" si="341"/>
        <v>4.2516135045069564E-10</v>
      </c>
      <c r="IW151" s="86">
        <f t="shared" si="342"/>
        <v>1.0496077828954735E-7</v>
      </c>
      <c r="IY151" s="86">
        <f t="shared" si="343"/>
        <v>0.33596058846283117</v>
      </c>
      <c r="IZ151" s="86">
        <f t="shared" si="344"/>
        <v>0.17337487682329233</v>
      </c>
      <c r="JA151" s="86">
        <f t="shared" si="345"/>
        <v>0.15667543951636173</v>
      </c>
      <c r="JB151" s="86">
        <f t="shared" si="346"/>
        <v>0.10636663768715815</v>
      </c>
      <c r="JC151" s="86">
        <f t="shared" si="347"/>
        <v>0.19281699134304778</v>
      </c>
      <c r="JD151" s="86">
        <f t="shared" si="348"/>
        <v>0.21192235499247014</v>
      </c>
      <c r="JE151" s="86">
        <f t="shared" si="349"/>
        <v>0.25919534132356936</v>
      </c>
      <c r="JF151" s="86">
        <f t="shared" si="350"/>
        <v>0.12988615930201977</v>
      </c>
      <c r="JG151" s="86">
        <f t="shared" si="351"/>
        <v>0.47950831090283386</v>
      </c>
      <c r="JH151" s="86">
        <f t="shared" si="352"/>
        <v>0.1590020328944044</v>
      </c>
      <c r="JI151" s="86">
        <f t="shared" si="353"/>
        <v>0.20053757252367216</v>
      </c>
      <c r="JJ151" s="86">
        <f t="shared" si="354"/>
        <v>0.17188682198768745</v>
      </c>
      <c r="JK151" s="86">
        <f t="shared" si="355"/>
        <v>0.38417689162042057</v>
      </c>
      <c r="JL151" s="86">
        <f t="shared" si="356"/>
        <v>0.39134700370791581</v>
      </c>
      <c r="JM151" s="86">
        <f t="shared" si="357"/>
        <v>0.38413221417696769</v>
      </c>
    </row>
    <row r="152" spans="2:273" x14ac:dyDescent="0.25">
      <c r="B152" s="2">
        <v>125</v>
      </c>
      <c r="C152" s="37">
        <v>83.162999999999997</v>
      </c>
      <c r="D152" s="37">
        <v>84.465000000000003</v>
      </c>
      <c r="E152" s="37">
        <v>84.45</v>
      </c>
      <c r="F152" s="37">
        <v>80.474999999999994</v>
      </c>
      <c r="G152" s="37">
        <v>87.61</v>
      </c>
      <c r="H152" s="37">
        <v>85.22</v>
      </c>
      <c r="I152" s="37">
        <v>84.927000000000007</v>
      </c>
      <c r="J152" s="37">
        <v>86.194999999999993</v>
      </c>
      <c r="K152" s="37">
        <v>93.488</v>
      </c>
      <c r="L152" s="37">
        <v>87.233000000000004</v>
      </c>
      <c r="M152" s="37">
        <v>83.213999999999999</v>
      </c>
      <c r="N152" s="37">
        <v>90.975999999999999</v>
      </c>
      <c r="O152" s="37">
        <v>93.289000000000001</v>
      </c>
      <c r="P152" s="37">
        <v>104.7</v>
      </c>
      <c r="Q152" s="37">
        <v>119.47499999999999</v>
      </c>
      <c r="S152" s="4">
        <f t="shared" si="229"/>
        <v>85.206893118343089</v>
      </c>
      <c r="T152" s="4">
        <f t="shared" si="230"/>
        <v>84.722624273651846</v>
      </c>
      <c r="U152" s="4">
        <f t="shared" si="231"/>
        <v>84.549264301585765</v>
      </c>
      <c r="V152" s="4">
        <f t="shared" si="232"/>
        <v>84.415534047507066</v>
      </c>
      <c r="W152" s="4">
        <f t="shared" si="233"/>
        <v>84.732019777859747</v>
      </c>
      <c r="X152" s="4">
        <f t="shared" si="234"/>
        <v>85.84687996695466</v>
      </c>
      <c r="Y152" s="4">
        <f t="shared" si="235"/>
        <v>86.468448504465599</v>
      </c>
      <c r="Z152" s="4">
        <f t="shared" si="236"/>
        <v>85.263506050518401</v>
      </c>
      <c r="AA152" s="4">
        <f t="shared" si="237"/>
        <v>92.074241055361625</v>
      </c>
      <c r="AB152" s="4">
        <f t="shared" si="238"/>
        <v>87.989867376112173</v>
      </c>
      <c r="AC152" s="4">
        <f t="shared" si="239"/>
        <v>89.021197257689849</v>
      </c>
      <c r="AD152" s="4">
        <f t="shared" si="240"/>
        <v>90.103729398124187</v>
      </c>
      <c r="AE152" s="4">
        <f t="shared" si="241"/>
        <v>96.064866942980856</v>
      </c>
      <c r="AF152" s="4">
        <f t="shared" si="242"/>
        <v>103.34575695398898</v>
      </c>
      <c r="AG152" s="4">
        <f t="shared" si="243"/>
        <v>116.0204512279085</v>
      </c>
      <c r="AI152" s="4">
        <f t="shared" si="244"/>
        <v>-2.0438931183430924</v>
      </c>
      <c r="AJ152" s="4">
        <f t="shared" si="245"/>
        <v>-0.25762427365184237</v>
      </c>
      <c r="AK152" s="4">
        <f t="shared" si="246"/>
        <v>-9.9264301585762382E-2</v>
      </c>
      <c r="AL152" s="4">
        <f t="shared" si="247"/>
        <v>-3.9405340475070716</v>
      </c>
      <c r="AM152" s="4">
        <f t="shared" si="248"/>
        <v>2.877980222140252</v>
      </c>
      <c r="AN152" s="4">
        <f t="shared" si="249"/>
        <v>-0.62687996695466097</v>
      </c>
      <c r="AO152" s="4">
        <f t="shared" si="250"/>
        <v>-1.5414485044655919</v>
      </c>
      <c r="AP152" s="4">
        <f t="shared" si="251"/>
        <v>0.9314939494815917</v>
      </c>
      <c r="AQ152" s="4">
        <f t="shared" si="252"/>
        <v>1.4137589446383743</v>
      </c>
      <c r="AR152" s="4">
        <f t="shared" si="253"/>
        <v>-0.7568673761121687</v>
      </c>
      <c r="AS152" s="4">
        <f t="shared" si="254"/>
        <v>-5.8071972576898503</v>
      </c>
      <c r="AT152" s="4">
        <f t="shared" si="255"/>
        <v>0.87227060187581174</v>
      </c>
      <c r="AU152" s="4">
        <f t="shared" si="256"/>
        <v>-2.7758669429808549</v>
      </c>
      <c r="AV152" s="4">
        <f t="shared" si="436"/>
        <v>1.3542430460110211</v>
      </c>
      <c r="AW152" s="4">
        <f t="shared" si="436"/>
        <v>3.4545487720914991</v>
      </c>
      <c r="AY152" s="2">
        <f t="shared" si="308"/>
        <v>85.206893118343089</v>
      </c>
      <c r="AZ152" s="2">
        <f t="shared" si="359"/>
        <v>84.693874463362164</v>
      </c>
      <c r="BA152" s="2">
        <f t="shared" si="360"/>
        <v>84.515400542851808</v>
      </c>
      <c r="BB152" s="2">
        <f t="shared" si="361"/>
        <v>84.390759675903979</v>
      </c>
      <c r="BC152" s="2">
        <f t="shared" si="362"/>
        <v>84.56882426104076</v>
      </c>
      <c r="BD152" s="2">
        <f t="shared" si="363"/>
        <v>85.574989506783908</v>
      </c>
      <c r="BE152" s="2">
        <f t="shared" si="364"/>
        <v>85.935187910449258</v>
      </c>
      <c r="BF152" s="2">
        <f t="shared" si="365"/>
        <v>85.176148731916314</v>
      </c>
      <c r="BG152" s="2">
        <f t="shared" si="366"/>
        <v>87.095360883027126</v>
      </c>
      <c r="BH152" s="2">
        <f t="shared" si="367"/>
        <v>87.812918882169669</v>
      </c>
      <c r="BI152" s="2">
        <f t="shared" si="368"/>
        <v>88.614742647053745</v>
      </c>
      <c r="BJ152" s="2">
        <f t="shared" si="369"/>
        <v>89.842811800755527</v>
      </c>
      <c r="BK152" s="2">
        <f t="shared" si="370"/>
        <v>92.964878851080059</v>
      </c>
      <c r="BL152" s="2">
        <f t="shared" si="371"/>
        <v>92.840293685905294</v>
      </c>
      <c r="BM152" s="2">
        <f t="shared" si="372"/>
        <v>93.25753764181637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115.09452186234819</v>
      </c>
      <c r="DL152" s="2">
        <f t="shared" si="437"/>
        <v>126.50036099865048</v>
      </c>
      <c r="DM152" s="2">
        <f t="shared" si="437"/>
        <v>119.16524859287053</v>
      </c>
      <c r="DN152" s="2">
        <f t="shared" si="437"/>
        <v>126.30443949343339</v>
      </c>
      <c r="DO152" s="2">
        <f t="shared" si="437"/>
        <v>122.06056257035644</v>
      </c>
      <c r="DP152" s="2">
        <f t="shared" si="437"/>
        <v>124.40235234521576</v>
      </c>
      <c r="DQ152" s="2">
        <f t="shared" si="437"/>
        <v>116.21944493433395</v>
      </c>
      <c r="DR152" s="2">
        <f t="shared" si="437"/>
        <v>120.37127311522052</v>
      </c>
      <c r="DS152" s="2">
        <f t="shared" si="437"/>
        <v>121.11815956848031</v>
      </c>
      <c r="DT152" s="2">
        <f t="shared" si="437"/>
        <v>117.33827267267267</v>
      </c>
      <c r="DU152" s="2">
        <f t="shared" si="437"/>
        <v>106.91669548090603</v>
      </c>
      <c r="DV152" s="2">
        <f t="shared" si="437"/>
        <v>114.75089500674764</v>
      </c>
      <c r="DW152" s="2">
        <f t="shared" si="437"/>
        <v>116.27309615384615</v>
      </c>
      <c r="DX152" s="2">
        <f t="shared" si="437"/>
        <v>112.4310188933873</v>
      </c>
      <c r="DY152" s="2">
        <f t="shared" si="437"/>
        <v>100.6603781512605</v>
      </c>
      <c r="EA152" s="2">
        <f t="shared" si="440"/>
        <v>85.198254901960809</v>
      </c>
      <c r="EB152" s="2">
        <f t="shared" si="290"/>
        <v>84.628375551118879</v>
      </c>
      <c r="EC152" s="2">
        <f t="shared" si="291"/>
        <v>84.47896375072952</v>
      </c>
      <c r="ED152" s="2">
        <f t="shared" si="292"/>
        <v>84.245137708262462</v>
      </c>
      <c r="EE152" s="2">
        <f t="shared" si="293"/>
        <v>84.416932861971375</v>
      </c>
      <c r="EF152" s="2">
        <f t="shared" si="294"/>
        <v>85.36238399904552</v>
      </c>
      <c r="EG152" s="2">
        <f t="shared" si="295"/>
        <v>85.98330199875079</v>
      </c>
      <c r="EH152" s="2">
        <f t="shared" si="296"/>
        <v>84.978249889884012</v>
      </c>
      <c r="EI152" s="2">
        <f t="shared" si="297"/>
        <v>87.054567715408069</v>
      </c>
      <c r="EJ152" s="2">
        <f t="shared" si="298"/>
        <v>87.875685951607053</v>
      </c>
      <c r="EK152" s="2">
        <f t="shared" si="299"/>
        <v>88.630733676559672</v>
      </c>
      <c r="EL152" s="2">
        <f t="shared" si="300"/>
        <v>89.754598928847983</v>
      </c>
      <c r="EM152" s="2">
        <f t="shared" si="301"/>
        <v>92.946517265758743</v>
      </c>
      <c r="EN152" s="2">
        <f t="shared" si="302"/>
        <v>92.927990410125204</v>
      </c>
      <c r="EO152" s="2">
        <f t="shared" si="303"/>
        <v>93.338500065713916</v>
      </c>
      <c r="EQ152" s="2">
        <f t="shared" si="304"/>
        <v>85.177460265489458</v>
      </c>
      <c r="ER152" s="2">
        <f t="shared" si="438"/>
        <v>85.01645485689869</v>
      </c>
      <c r="ES152" s="2">
        <f t="shared" si="438"/>
        <v>84.62140540009176</v>
      </c>
      <c r="ET152" s="2">
        <f t="shared" si="438"/>
        <v>85.057176270752294</v>
      </c>
      <c r="EU152" s="2">
        <f t="shared" si="438"/>
        <v>85.388106265714711</v>
      </c>
      <c r="EV152" s="2">
        <f t="shared" si="438"/>
        <v>86.70640866887959</v>
      </c>
      <c r="EW152" s="2">
        <f t="shared" si="438"/>
        <v>85.560989186402793</v>
      </c>
      <c r="EX152" s="2">
        <f t="shared" si="438"/>
        <v>86.0576089367609</v>
      </c>
      <c r="EY152" s="2">
        <f t="shared" si="438"/>
        <v>87.214005291768927</v>
      </c>
      <c r="EZ152" s="2">
        <f t="shared" si="438"/>
        <v>87.38398337517863</v>
      </c>
      <c r="FA152" s="2">
        <f t="shared" si="438"/>
        <v>88.451513991942662</v>
      </c>
      <c r="FB152" s="2">
        <f t="shared" si="438"/>
        <v>90.299310339354406</v>
      </c>
      <c r="FC152" s="2">
        <f t="shared" si="438"/>
        <v>93.027303479971607</v>
      </c>
      <c r="FD152" s="2">
        <f t="shared" si="438"/>
        <v>91.839488334308967</v>
      </c>
      <c r="FE152" s="2">
        <f t="shared" si="438"/>
        <v>92.365193583389029</v>
      </c>
      <c r="FG152" s="2">
        <f t="shared" si="306"/>
        <v>0.99962825417499834</v>
      </c>
      <c r="FH152" s="2">
        <f t="shared" si="439"/>
        <v>0.99964378967437795</v>
      </c>
      <c r="FI152" s="2">
        <f t="shared" si="439"/>
        <v>0.99961650051238249</v>
      </c>
      <c r="FJ152" s="2">
        <f t="shared" si="439"/>
        <v>0.99959354750418694</v>
      </c>
      <c r="FK152" s="2">
        <f t="shared" si="439"/>
        <v>0.99959564532953438</v>
      </c>
      <c r="FL152" s="2">
        <f t="shared" si="439"/>
        <v>0.99960763360289728</v>
      </c>
      <c r="FM152" s="2">
        <f t="shared" si="439"/>
        <v>0.9995879642388108</v>
      </c>
      <c r="FN152" s="2">
        <f t="shared" si="439"/>
        <v>0.99955123073597996</v>
      </c>
      <c r="FO152" s="2">
        <f t="shared" si="439"/>
        <v>0.99925835598446466</v>
      </c>
      <c r="FP152" s="2">
        <f t="shared" si="439"/>
        <v>0.99950066718678821</v>
      </c>
      <c r="FQ152" s="2">
        <f t="shared" si="439"/>
        <v>0.99950150622416212</v>
      </c>
      <c r="FR152" s="2">
        <f t="shared" si="439"/>
        <v>0.99956976572696787</v>
      </c>
      <c r="FS152" s="2">
        <f t="shared" si="439"/>
        <v>0.9995842840083986</v>
      </c>
      <c r="FT152" s="2">
        <f t="shared" si="439"/>
        <v>0.99954975472271468</v>
      </c>
      <c r="FU152" s="2">
        <f t="shared" si="439"/>
        <v>0.99946937846389061</v>
      </c>
      <c r="FW152" s="2">
        <f t="shared" si="324"/>
        <v>0.11904973894576729</v>
      </c>
      <c r="FX152" s="2">
        <f t="shared" si="376"/>
        <v>0.13034366408930734</v>
      </c>
      <c r="FY152" s="2">
        <f t="shared" si="377"/>
        <v>0.16241471340405558</v>
      </c>
      <c r="FZ152" s="2">
        <f t="shared" si="378"/>
        <v>0.15827679299452632</v>
      </c>
      <c r="GA152" s="2">
        <f t="shared" si="379"/>
        <v>0.14072669314948325</v>
      </c>
      <c r="GB152" s="2">
        <f t="shared" si="380"/>
        <v>0.14678862705679219</v>
      </c>
      <c r="GC152" s="2">
        <f t="shared" si="381"/>
        <v>0.1434303168180828</v>
      </c>
      <c r="GD152" s="2">
        <f t="shared" si="382"/>
        <v>0.16863298785948869</v>
      </c>
      <c r="GE152" s="2">
        <f t="shared" si="383"/>
        <v>9.7405573567190304E-2</v>
      </c>
      <c r="GF152" s="2">
        <f t="shared" si="384"/>
        <v>0.15757229972658085</v>
      </c>
      <c r="GG152" s="2">
        <f t="shared" si="385"/>
        <v>0.14008766784881205</v>
      </c>
      <c r="GH152" s="2">
        <f t="shared" si="386"/>
        <v>0.14220118606283091</v>
      </c>
      <c r="GI152" s="2">
        <f t="shared" si="387"/>
        <v>0.10725039578361145</v>
      </c>
      <c r="GJ152" s="2">
        <f t="shared" si="388"/>
        <v>8.8633612035067019E-2</v>
      </c>
      <c r="GK152" s="2">
        <f t="shared" si="389"/>
        <v>8.7174565910445007E-2</v>
      </c>
      <c r="GM152" s="86">
        <f t="shared" si="325"/>
        <v>2.4565139164430687E-118</v>
      </c>
      <c r="GN152" s="86">
        <f t="shared" si="390"/>
        <v>1.529083317943728E-276</v>
      </c>
      <c r="GO152" s="86">
        <f t="shared" si="391"/>
        <v>0</v>
      </c>
      <c r="GP152" s="86">
        <f t="shared" si="392"/>
        <v>0</v>
      </c>
      <c r="GQ152" s="86">
        <f t="shared" si="393"/>
        <v>0</v>
      </c>
      <c r="GR152" s="86">
        <f t="shared" si="394"/>
        <v>0</v>
      </c>
      <c r="GS152" s="86">
        <f t="shared" si="395"/>
        <v>1.812205504551687E-303</v>
      </c>
      <c r="GT152" s="86">
        <f t="shared" si="396"/>
        <v>2.1449335095815257E-305</v>
      </c>
      <c r="GU152" s="86">
        <f t="shared" si="397"/>
        <v>4.2098295837360554E-227</v>
      </c>
      <c r="GV152" s="86">
        <f t="shared" si="398"/>
        <v>0</v>
      </c>
      <c r="GW152" s="86">
        <f t="shared" si="399"/>
        <v>0</v>
      </c>
      <c r="GX152" s="86">
        <f t="shared" si="400"/>
        <v>0</v>
      </c>
      <c r="GY152" s="86">
        <f t="shared" si="401"/>
        <v>5.7874573137449828E-292</v>
      </c>
      <c r="GZ152" s="86">
        <f t="shared" si="402"/>
        <v>8.5852974987677129E-145</v>
      </c>
      <c r="HA152" s="86">
        <f t="shared" si="403"/>
        <v>6.9607039422539595E-149</v>
      </c>
      <c r="HC152" s="86">
        <f t="shared" si="326"/>
        <v>1.6528668869016133E-69</v>
      </c>
      <c r="HD152" s="86">
        <f t="shared" si="404"/>
        <v>1.2757686755922621E-143</v>
      </c>
      <c r="HE152" s="86">
        <f t="shared" si="405"/>
        <v>1.1437608422685964E-112</v>
      </c>
      <c r="HF152" s="86">
        <f t="shared" si="406"/>
        <v>1.1895110518010531E-173</v>
      </c>
      <c r="HG152" s="86">
        <f t="shared" si="407"/>
        <v>5.3307440921778103E-185</v>
      </c>
      <c r="HH152" s="86">
        <f t="shared" si="408"/>
        <v>2.267398292127517E-138</v>
      </c>
      <c r="HI152" s="86">
        <f t="shared" si="409"/>
        <v>1.6771725548128348E-236</v>
      </c>
      <c r="HJ152" s="86">
        <f t="shared" si="410"/>
        <v>1.7059901330217399E-225</v>
      </c>
      <c r="HK152" s="86">
        <f t="shared" si="411"/>
        <v>2.7506585563909712E-160</v>
      </c>
      <c r="HL152" s="86">
        <f t="shared" si="412"/>
        <v>2.4561597567818939E-201</v>
      </c>
      <c r="HM152" s="86">
        <f t="shared" si="413"/>
        <v>1.6092723323577032E-145</v>
      </c>
      <c r="HN152" s="86">
        <f t="shared" si="414"/>
        <v>7.8201086523197444E-193</v>
      </c>
      <c r="HO152" s="86">
        <f t="shared" si="415"/>
        <v>1.3639404773211157E-146</v>
      </c>
      <c r="HP152" s="86">
        <f t="shared" si="416"/>
        <v>1.8834259922438094E-81</v>
      </c>
      <c r="HQ152" s="86">
        <f t="shared" si="417"/>
        <v>4.51548027107888E-76</v>
      </c>
      <c r="HS152" s="86">
        <f t="shared" si="327"/>
        <v>0.27943787105074802</v>
      </c>
      <c r="HT152" s="86">
        <f t="shared" si="418"/>
        <v>0.13259140403435113</v>
      </c>
      <c r="HU152" s="86">
        <f t="shared" si="419"/>
        <v>0.11522116337577587</v>
      </c>
      <c r="HV152" s="86">
        <f t="shared" si="420"/>
        <v>7.3381433991984754E-2</v>
      </c>
      <c r="HW152" s="86">
        <f t="shared" si="421"/>
        <v>0.14363828171580811</v>
      </c>
      <c r="HX152" s="86">
        <f t="shared" si="422"/>
        <v>0.16160862493910744</v>
      </c>
      <c r="HY152" s="86">
        <f t="shared" si="423"/>
        <v>0.20400052565019336</v>
      </c>
      <c r="HZ152" s="86">
        <f t="shared" si="424"/>
        <v>9.2474088978390323E-2</v>
      </c>
      <c r="IA152" s="86">
        <f t="shared" si="425"/>
        <v>0.43757718455246808</v>
      </c>
      <c r="IB152" s="86">
        <f t="shared" si="426"/>
        <v>0.11511606724660599</v>
      </c>
      <c r="IC152" s="86">
        <f t="shared" si="427"/>
        <v>0.15020451396228596</v>
      </c>
      <c r="ID152" s="86">
        <f t="shared" si="428"/>
        <v>0.12607104411562475</v>
      </c>
      <c r="IE152" s="86">
        <f t="shared" si="429"/>
        <v>0.32303243194772591</v>
      </c>
      <c r="IF152" s="86">
        <f t="shared" si="430"/>
        <v>0.32150152179163083</v>
      </c>
      <c r="IG152" s="86">
        <f t="shared" si="431"/>
        <v>0.31430688425585296</v>
      </c>
      <c r="II152" s="86">
        <f t="shared" si="328"/>
        <v>3.9417890536787406E-9</v>
      </c>
      <c r="IJ152" s="86">
        <f t="shared" si="329"/>
        <v>3.1996733312458268E-8</v>
      </c>
      <c r="IK152" s="86">
        <f t="shared" si="330"/>
        <v>1.4143962511474934E-7</v>
      </c>
      <c r="IL152" s="86">
        <f t="shared" si="331"/>
        <v>7.6692600165484389E-9</v>
      </c>
      <c r="IM152" s="86">
        <f t="shared" si="332"/>
        <v>2.094050761425132E-9</v>
      </c>
      <c r="IN152" s="86">
        <f t="shared" si="333"/>
        <v>2.1455984978336628E-8</v>
      </c>
      <c r="IO152" s="86">
        <f t="shared" si="334"/>
        <v>2.3609058960647864E-8</v>
      </c>
      <c r="IP152" s="86">
        <f t="shared" si="335"/>
        <v>9.7852621541577181E-8</v>
      </c>
      <c r="IQ152" s="86">
        <f t="shared" si="336"/>
        <v>2.0496533890611582E-12</v>
      </c>
      <c r="IR152" s="86">
        <f t="shared" si="337"/>
        <v>1.4728067288425938E-8</v>
      </c>
      <c r="IS152" s="86">
        <f t="shared" si="338"/>
        <v>2.0403021021389823E-9</v>
      </c>
      <c r="IT152" s="86">
        <f t="shared" si="339"/>
        <v>2.0700987719260518E-9</v>
      </c>
      <c r="IU152" s="86">
        <f t="shared" si="340"/>
        <v>9.1130699655881343E-12</v>
      </c>
      <c r="IV152" s="86">
        <f t="shared" si="341"/>
        <v>1.8879202017857087E-9</v>
      </c>
      <c r="IW152" s="86">
        <f t="shared" si="342"/>
        <v>3.0993397406084247E-7</v>
      </c>
      <c r="IY152" s="86">
        <f t="shared" si="343"/>
        <v>0.27943787499253708</v>
      </c>
      <c r="IZ152" s="86">
        <f t="shared" si="344"/>
        <v>0.13259143603108445</v>
      </c>
      <c r="JA152" s="86">
        <f t="shared" si="345"/>
        <v>0.11522130481540098</v>
      </c>
      <c r="JB152" s="86">
        <f t="shared" si="346"/>
        <v>7.3381441661244773E-2</v>
      </c>
      <c r="JC152" s="86">
        <f t="shared" si="347"/>
        <v>0.14363828380985888</v>
      </c>
      <c r="JD152" s="86">
        <f t="shared" si="348"/>
        <v>0.16160864639509243</v>
      </c>
      <c r="JE152" s="86">
        <f t="shared" si="349"/>
        <v>0.20400054925925232</v>
      </c>
      <c r="JF152" s="86">
        <f t="shared" si="350"/>
        <v>9.247418683101187E-2</v>
      </c>
      <c r="JG152" s="86">
        <f t="shared" si="351"/>
        <v>0.43757718455451772</v>
      </c>
      <c r="JH152" s="86">
        <f t="shared" si="352"/>
        <v>0.11511608197467328</v>
      </c>
      <c r="JI152" s="86">
        <f t="shared" si="353"/>
        <v>0.15020451600258805</v>
      </c>
      <c r="JJ152" s="86">
        <f t="shared" si="354"/>
        <v>0.12607104618572351</v>
      </c>
      <c r="JK152" s="86">
        <f t="shared" si="355"/>
        <v>0.32303243195683895</v>
      </c>
      <c r="JL152" s="86">
        <f t="shared" si="356"/>
        <v>0.32150152367955104</v>
      </c>
      <c r="JM152" s="86">
        <f t="shared" si="357"/>
        <v>0.314307194189827</v>
      </c>
    </row>
    <row r="153" spans="2:273" x14ac:dyDescent="0.25">
      <c r="B153" s="2">
        <v>126</v>
      </c>
      <c r="C153" s="37">
        <v>84.022999999999996</v>
      </c>
      <c r="D153" s="37">
        <v>82.628</v>
      </c>
      <c r="E153" s="37">
        <v>82.5</v>
      </c>
      <c r="F153" s="37">
        <v>82.474999999999994</v>
      </c>
      <c r="G153" s="37">
        <v>85</v>
      </c>
      <c r="H153" s="37">
        <v>83.072999999999993</v>
      </c>
      <c r="I153" s="37">
        <v>85.731999999999999</v>
      </c>
      <c r="J153" s="37">
        <v>85.122</v>
      </c>
      <c r="K153" s="37">
        <v>89.756</v>
      </c>
      <c r="L153" s="37">
        <v>85.325999999999993</v>
      </c>
      <c r="M153" s="37">
        <v>90.143000000000001</v>
      </c>
      <c r="N153" s="37">
        <v>87.832999999999998</v>
      </c>
      <c r="O153" s="37">
        <v>94.316000000000003</v>
      </c>
      <c r="P153" s="37">
        <v>100.6</v>
      </c>
      <c r="Q153" s="37">
        <v>111.325</v>
      </c>
      <c r="S153" s="4">
        <f t="shared" si="229"/>
        <v>85.057284705231737</v>
      </c>
      <c r="T153" s="4">
        <f t="shared" si="230"/>
        <v>84.55405897718515</v>
      </c>
      <c r="U153" s="4">
        <f t="shared" si="231"/>
        <v>84.39736326746727</v>
      </c>
      <c r="V153" s="4">
        <f t="shared" si="232"/>
        <v>84.262159759602824</v>
      </c>
      <c r="W153" s="4">
        <f t="shared" si="233"/>
        <v>84.501750003606531</v>
      </c>
      <c r="X153" s="4">
        <f t="shared" si="234"/>
        <v>85.563915588535735</v>
      </c>
      <c r="Y153" s="4">
        <f t="shared" si="235"/>
        <v>86.101245612998241</v>
      </c>
      <c r="Z153" s="4">
        <f t="shared" si="236"/>
        <v>85.042299424844288</v>
      </c>
      <c r="AA153" s="4">
        <f t="shared" si="237"/>
        <v>90.342173921845514</v>
      </c>
      <c r="AB153" s="4">
        <f t="shared" si="238"/>
        <v>87.76991183457001</v>
      </c>
      <c r="AC153" s="4">
        <f t="shared" si="239"/>
        <v>88.66095946383399</v>
      </c>
      <c r="AD153" s="4">
        <f t="shared" si="240"/>
        <v>89.81889817084172</v>
      </c>
      <c r="AE153" s="4">
        <f t="shared" si="241"/>
        <v>94.657726599879879</v>
      </c>
      <c r="AF153" s="4">
        <f t="shared" si="242"/>
        <v>99.849636907789673</v>
      </c>
      <c r="AG153" s="4">
        <f t="shared" si="243"/>
        <v>108.46430869928915</v>
      </c>
      <c r="AI153" s="4">
        <f t="shared" si="244"/>
        <v>-1.034284705231741</v>
      </c>
      <c r="AJ153" s="4">
        <f t="shared" si="245"/>
        <v>-1.92605897718515</v>
      </c>
      <c r="AK153" s="4">
        <f t="shared" si="246"/>
        <v>-1.89736326746727</v>
      </c>
      <c r="AL153" s="4">
        <f t="shared" si="247"/>
        <v>-1.7871597596028295</v>
      </c>
      <c r="AM153" s="4">
        <f t="shared" si="248"/>
        <v>0.49824999639346856</v>
      </c>
      <c r="AN153" s="4">
        <f t="shared" si="249"/>
        <v>-2.4909155885357421</v>
      </c>
      <c r="AO153" s="4">
        <f t="shared" si="250"/>
        <v>-0.36924561299824177</v>
      </c>
      <c r="AP153" s="4">
        <f t="shared" si="251"/>
        <v>7.9700575155712272E-2</v>
      </c>
      <c r="AQ153" s="4">
        <f t="shared" si="252"/>
        <v>-0.5861739218455142</v>
      </c>
      <c r="AR153" s="4">
        <f t="shared" si="253"/>
        <v>-2.4439118345700166</v>
      </c>
      <c r="AS153" s="4">
        <f t="shared" si="254"/>
        <v>1.4820405361660107</v>
      </c>
      <c r="AT153" s="4">
        <f t="shared" si="255"/>
        <v>-1.9858981708417218</v>
      </c>
      <c r="AU153" s="4">
        <f t="shared" si="256"/>
        <v>-0.34172659987987686</v>
      </c>
      <c r="AV153" s="4">
        <f t="shared" si="436"/>
        <v>0.75036309221032127</v>
      </c>
      <c r="AW153" s="4">
        <f t="shared" si="436"/>
        <v>2.8606913007108545</v>
      </c>
      <c r="AY153" s="2">
        <f t="shared" si="308"/>
        <v>85.057284705231737</v>
      </c>
      <c r="AZ153" s="2">
        <f t="shared" si="359"/>
        <v>84.539757415538048</v>
      </c>
      <c r="BA153" s="2">
        <f t="shared" si="360"/>
        <v>84.382188886420352</v>
      </c>
      <c r="BB153" s="2">
        <f t="shared" si="361"/>
        <v>84.252765466242764</v>
      </c>
      <c r="BC153" s="2">
        <f t="shared" si="362"/>
        <v>84.426882110710821</v>
      </c>
      <c r="BD153" s="2">
        <f t="shared" si="363"/>
        <v>85.431486774789676</v>
      </c>
      <c r="BE153" s="2">
        <f t="shared" si="364"/>
        <v>85.822319448233657</v>
      </c>
      <c r="BF153" s="2">
        <f t="shared" si="365"/>
        <v>85.006280957197987</v>
      </c>
      <c r="BG153" s="2">
        <f t="shared" si="366"/>
        <v>86.953436684634212</v>
      </c>
      <c r="BH153" s="2">
        <f t="shared" si="367"/>
        <v>87.694178019922873</v>
      </c>
      <c r="BI153" s="2">
        <f t="shared" si="368"/>
        <v>88.472119362406829</v>
      </c>
      <c r="BJ153" s="2">
        <f t="shared" si="369"/>
        <v>89.703531182724447</v>
      </c>
      <c r="BK153" s="2">
        <f t="shared" si="370"/>
        <v>92.829840381177945</v>
      </c>
      <c r="BL153" s="2">
        <f t="shared" si="371"/>
        <v>92.728345905291263</v>
      </c>
      <c r="BM153" s="2">
        <f t="shared" si="372"/>
        <v>93.152309692784115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115.20930182186235</v>
      </c>
      <c r="DL153" s="2">
        <f t="shared" si="437"/>
        <v>126.72904824561405</v>
      </c>
      <c r="DM153" s="2">
        <f t="shared" si="437"/>
        <v>119.33411350844275</v>
      </c>
      <c r="DN153" s="2">
        <f t="shared" si="437"/>
        <v>126.54313086303939</v>
      </c>
      <c r="DO153" s="2">
        <f t="shared" si="437"/>
        <v>122.25481932457782</v>
      </c>
      <c r="DP153" s="2">
        <f t="shared" si="437"/>
        <v>124.61262748592871</v>
      </c>
      <c r="DQ153" s="2">
        <f t="shared" si="437"/>
        <v>116.364508630394</v>
      </c>
      <c r="DR153" s="2">
        <f t="shared" si="437"/>
        <v>120.54780512091041</v>
      </c>
      <c r="DS153" s="2">
        <f t="shared" si="437"/>
        <v>121.30958986866793</v>
      </c>
      <c r="DT153" s="2">
        <f t="shared" si="437"/>
        <v>117.48029944229945</v>
      </c>
      <c r="DU153" s="2">
        <f t="shared" si="437"/>
        <v>106.9367941787942</v>
      </c>
      <c r="DV153" s="2">
        <f t="shared" si="437"/>
        <v>114.83227294197032</v>
      </c>
      <c r="DW153" s="2">
        <f t="shared" si="437"/>
        <v>116.36237692307691</v>
      </c>
      <c r="DX153" s="2">
        <f t="shared" si="437"/>
        <v>112.52769905533063</v>
      </c>
      <c r="DY153" s="2">
        <f t="shared" si="437"/>
        <v>100.6080462184874</v>
      </c>
      <c r="EA153" s="2">
        <f t="shared" si="440"/>
        <v>85.049854489164105</v>
      </c>
      <c r="EB153" s="2">
        <f t="shared" si="290"/>
        <v>84.469221944929714</v>
      </c>
      <c r="EC153" s="2">
        <f t="shared" si="291"/>
        <v>84.344140295700669</v>
      </c>
      <c r="ED153" s="2">
        <f t="shared" si="292"/>
        <v>84.093396862432414</v>
      </c>
      <c r="EE153" s="2">
        <f t="shared" si="293"/>
        <v>84.259852656511981</v>
      </c>
      <c r="EF153" s="2">
        <f t="shared" si="294"/>
        <v>85.196577535886078</v>
      </c>
      <c r="EG153" s="2">
        <f t="shared" si="295"/>
        <v>85.878643972517182</v>
      </c>
      <c r="EH153" s="2">
        <f t="shared" si="296"/>
        <v>84.789009587432105</v>
      </c>
      <c r="EI153" s="2">
        <f t="shared" si="297"/>
        <v>86.912572111678116</v>
      </c>
      <c r="EJ153" s="2">
        <f t="shared" si="298"/>
        <v>87.767359985554336</v>
      </c>
      <c r="EK153" s="2">
        <f t="shared" si="299"/>
        <v>88.491950817686259</v>
      </c>
      <c r="EL153" s="2">
        <f t="shared" si="300"/>
        <v>89.607015976942279</v>
      </c>
      <c r="EM153" s="2">
        <f t="shared" si="301"/>
        <v>92.811177792662079</v>
      </c>
      <c r="EN153" s="2">
        <f t="shared" si="302"/>
        <v>92.829642492067521</v>
      </c>
      <c r="EO153" s="2">
        <f t="shared" si="303"/>
        <v>93.244024748430007</v>
      </c>
      <c r="EQ153" s="2">
        <f t="shared" si="304"/>
        <v>85.02819470860544</v>
      </c>
      <c r="ER153" s="2">
        <f t="shared" si="438"/>
        <v>84.87169152913529</v>
      </c>
      <c r="ES153" s="2">
        <f t="shared" si="438"/>
        <v>84.49134408837044</v>
      </c>
      <c r="ET153" s="2">
        <f t="shared" si="438"/>
        <v>84.933662887494336</v>
      </c>
      <c r="EU153" s="2">
        <f t="shared" si="438"/>
        <v>85.264979584746897</v>
      </c>
      <c r="EV153" s="2">
        <f t="shared" si="438"/>
        <v>86.587880962897856</v>
      </c>
      <c r="EW153" s="2">
        <f t="shared" si="438"/>
        <v>85.441690474535633</v>
      </c>
      <c r="EX153" s="2">
        <f t="shared" si="438"/>
        <v>85.902743687655672</v>
      </c>
      <c r="EY153" s="2">
        <f t="shared" si="438"/>
        <v>87.078884879973089</v>
      </c>
      <c r="EZ153" s="2">
        <f t="shared" si="438"/>
        <v>87.257840681370453</v>
      </c>
      <c r="FA153" s="2">
        <f t="shared" si="438"/>
        <v>88.305764411798009</v>
      </c>
      <c r="FB153" s="2">
        <f t="shared" si="438"/>
        <v>90.170157531521085</v>
      </c>
      <c r="FC153" s="2">
        <f t="shared" si="438"/>
        <v>92.89480042632016</v>
      </c>
      <c r="FD153" s="2">
        <f t="shared" si="438"/>
        <v>91.69447686573406</v>
      </c>
      <c r="FE153" s="2">
        <f t="shared" si="438"/>
        <v>92.238843608690871</v>
      </c>
      <c r="FG153" s="2">
        <f t="shared" si="306"/>
        <v>0.99966095268801014</v>
      </c>
      <c r="FH153" s="2">
        <f t="shared" si="439"/>
        <v>0.9996751221394099</v>
      </c>
      <c r="FI153" s="2">
        <f t="shared" si="439"/>
        <v>0.99965023250792184</v>
      </c>
      <c r="FJ153" s="2">
        <f t="shared" si="439"/>
        <v>0.99962929766055397</v>
      </c>
      <c r="FK153" s="2">
        <f t="shared" si="439"/>
        <v>0.99963121103651209</v>
      </c>
      <c r="FL153" s="2">
        <f t="shared" si="439"/>
        <v>0.99964214523826911</v>
      </c>
      <c r="FM153" s="2">
        <f t="shared" si="439"/>
        <v>0.99962420529527607</v>
      </c>
      <c r="FN153" s="2">
        <f t="shared" si="439"/>
        <v>0.99959070140493955</v>
      </c>
      <c r="FO153" s="2">
        <f t="shared" si="439"/>
        <v>0.99932356847724368</v>
      </c>
      <c r="FP153" s="2">
        <f t="shared" si="439"/>
        <v>0.99954458305276273</v>
      </c>
      <c r="FQ153" s="2">
        <f t="shared" si="439"/>
        <v>0.99954534833113062</v>
      </c>
      <c r="FR153" s="2">
        <f t="shared" si="439"/>
        <v>0.99960760682511485</v>
      </c>
      <c r="FS153" s="2">
        <f t="shared" si="439"/>
        <v>0.99962084864077749</v>
      </c>
      <c r="FT153" s="2">
        <f t="shared" si="439"/>
        <v>0.99958935515835179</v>
      </c>
      <c r="FU153" s="2">
        <f t="shared" si="439"/>
        <v>0.99951604481211609</v>
      </c>
      <c r="FW153" s="2">
        <f t="shared" si="324"/>
        <v>0.12905317641761621</v>
      </c>
      <c r="FX153" s="2">
        <f t="shared" si="376"/>
        <v>0.14114405381212899</v>
      </c>
      <c r="FY153" s="2">
        <f t="shared" si="377"/>
        <v>0.17533675643183833</v>
      </c>
      <c r="FZ153" s="2">
        <f t="shared" si="378"/>
        <v>0.17093680313550141</v>
      </c>
      <c r="GA153" s="2">
        <f t="shared" si="379"/>
        <v>0.15223682255958396</v>
      </c>
      <c r="GB153" s="2">
        <f t="shared" si="380"/>
        <v>0.15870299278611744</v>
      </c>
      <c r="GC153" s="2">
        <f t="shared" si="381"/>
        <v>0.15512165734791414</v>
      </c>
      <c r="GD153" s="2">
        <f t="shared" si="382"/>
        <v>0.1819423010863245</v>
      </c>
      <c r="GE153" s="2">
        <f t="shared" si="383"/>
        <v>0.10580874840142852</v>
      </c>
      <c r="GF153" s="2">
        <f t="shared" si="384"/>
        <v>0.17018735325680184</v>
      </c>
      <c r="GG153" s="2">
        <f t="shared" si="385"/>
        <v>0.15155474945110101</v>
      </c>
      <c r="GH153" s="2">
        <f t="shared" si="386"/>
        <v>0.15381032781208476</v>
      </c>
      <c r="GI153" s="2">
        <f t="shared" si="387"/>
        <v>0.11639336060690682</v>
      </c>
      <c r="GJ153" s="2">
        <f t="shared" si="388"/>
        <v>9.6360821325918902E-2</v>
      </c>
      <c r="GK153" s="2">
        <f t="shared" si="389"/>
        <v>9.4787803186136749E-2</v>
      </c>
      <c r="GM153" s="86">
        <f t="shared" si="325"/>
        <v>6.7865131101536997E-122</v>
      </c>
      <c r="GN153" s="86">
        <f t="shared" si="390"/>
        <v>5.6081936302619046E-285</v>
      </c>
      <c r="GO153" s="86">
        <f t="shared" si="391"/>
        <v>0</v>
      </c>
      <c r="GP153" s="86">
        <f t="shared" si="392"/>
        <v>0</v>
      </c>
      <c r="GQ153" s="86">
        <f t="shared" si="393"/>
        <v>0</v>
      </c>
      <c r="GR153" s="86">
        <f t="shared" si="394"/>
        <v>0</v>
      </c>
      <c r="GS153" s="86">
        <f t="shared" si="395"/>
        <v>0</v>
      </c>
      <c r="GT153" s="86">
        <f t="shared" si="396"/>
        <v>0</v>
      </c>
      <c r="GU153" s="86">
        <f t="shared" si="397"/>
        <v>1.0595157812985053E-234</v>
      </c>
      <c r="GV153" s="86">
        <f t="shared" si="398"/>
        <v>0</v>
      </c>
      <c r="GW153" s="86">
        <f t="shared" si="399"/>
        <v>0</v>
      </c>
      <c r="GX153" s="86">
        <f t="shared" si="400"/>
        <v>0</v>
      </c>
      <c r="GY153" s="86">
        <f t="shared" si="401"/>
        <v>6.8973678997076549E-301</v>
      </c>
      <c r="GZ153" s="86">
        <f t="shared" si="402"/>
        <v>3.3901563106444302E-149</v>
      </c>
      <c r="HA153" s="86">
        <f t="shared" si="403"/>
        <v>2.2379598205849194E-153</v>
      </c>
      <c r="HC153" s="86">
        <f t="shared" si="326"/>
        <v>1.2798222863884763E-72</v>
      </c>
      <c r="HD153" s="86">
        <f t="shared" si="404"/>
        <v>3.7750159124173523E-150</v>
      </c>
      <c r="HE153" s="86">
        <f t="shared" si="405"/>
        <v>1.1038736510328799E-117</v>
      </c>
      <c r="HF153" s="86">
        <f t="shared" si="406"/>
        <v>2.7078792690175525E-181</v>
      </c>
      <c r="HG153" s="86">
        <f t="shared" si="407"/>
        <v>2.6940895712971454E-193</v>
      </c>
      <c r="HH153" s="86">
        <f t="shared" si="408"/>
        <v>1.5917766688394992E-144</v>
      </c>
      <c r="HI153" s="86">
        <f t="shared" si="409"/>
        <v>2.7485210270376386E-247</v>
      </c>
      <c r="HJ153" s="86">
        <f t="shared" si="410"/>
        <v>1.5581236206477662E-235</v>
      </c>
      <c r="HK153" s="86">
        <f t="shared" si="411"/>
        <v>1.4710764443738025E-168</v>
      </c>
      <c r="HL153" s="86">
        <f t="shared" si="412"/>
        <v>2.4702688189657949E-210</v>
      </c>
      <c r="HM153" s="86">
        <f t="shared" si="413"/>
        <v>4.0896090819357825E-152</v>
      </c>
      <c r="HN153" s="86">
        <f t="shared" si="414"/>
        <v>1.9637578578014478E-201</v>
      </c>
      <c r="HO153" s="86">
        <f t="shared" si="415"/>
        <v>1.9273675821778714E-153</v>
      </c>
      <c r="HP153" s="86">
        <f t="shared" si="416"/>
        <v>3.1249377999800568E-85</v>
      </c>
      <c r="HQ153" s="86">
        <f t="shared" si="417"/>
        <v>1.5435804853420362E-79</v>
      </c>
      <c r="HS153" s="86">
        <f t="shared" si="327"/>
        <v>0.2255874592245771</v>
      </c>
      <c r="HT153" s="86">
        <f t="shared" si="418"/>
        <v>9.8935816420223532E-2</v>
      </c>
      <c r="HU153" s="86">
        <f t="shared" si="419"/>
        <v>8.2299519094630846E-2</v>
      </c>
      <c r="HV153" s="86">
        <f t="shared" si="420"/>
        <v>4.9030280024192067E-2</v>
      </c>
      <c r="HW153" s="86">
        <f t="shared" si="421"/>
        <v>0.10360521992014324</v>
      </c>
      <c r="HX153" s="86">
        <f t="shared" si="422"/>
        <v>0.11954080787788464</v>
      </c>
      <c r="HY153" s="86">
        <f t="shared" si="423"/>
        <v>0.15566629633272963</v>
      </c>
      <c r="HZ153" s="86">
        <f t="shared" si="424"/>
        <v>6.3848797193135853E-2</v>
      </c>
      <c r="IA153" s="86">
        <f t="shared" si="425"/>
        <v>0.38349776833105581</v>
      </c>
      <c r="IB153" s="86">
        <f t="shared" si="426"/>
        <v>8.0688953433490168E-2</v>
      </c>
      <c r="IC153" s="86">
        <f t="shared" si="427"/>
        <v>0.10891814189692924</v>
      </c>
      <c r="ID153" s="86">
        <f t="shared" si="428"/>
        <v>8.9556799298468395E-2</v>
      </c>
      <c r="IE153" s="86">
        <f t="shared" si="429"/>
        <v>0.26164273697079582</v>
      </c>
      <c r="IF153" s="86">
        <f t="shared" si="430"/>
        <v>0.25087548850275498</v>
      </c>
      <c r="IG153" s="86">
        <f t="shared" si="431"/>
        <v>0.24431309611020732</v>
      </c>
      <c r="II153" s="86">
        <f t="shared" si="328"/>
        <v>1.9492974352392364E-8</v>
      </c>
      <c r="IJ153" s="86">
        <f t="shared" si="329"/>
        <v>1.4185223359513302E-7</v>
      </c>
      <c r="IK153" s="86">
        <f t="shared" si="330"/>
        <v>6.7151247067273662E-7</v>
      </c>
      <c r="IL153" s="86">
        <f t="shared" si="331"/>
        <v>4.8091414696077756E-8</v>
      </c>
      <c r="IM153" s="86">
        <f t="shared" si="332"/>
        <v>1.2995900956754635E-8</v>
      </c>
      <c r="IN153" s="86">
        <f t="shared" si="333"/>
        <v>1.1091415210880999E-7</v>
      </c>
      <c r="IO153" s="86">
        <f t="shared" si="334"/>
        <v>1.1800392955792305E-7</v>
      </c>
      <c r="IP153" s="86">
        <f t="shared" si="335"/>
        <v>5.0485890543110073E-7</v>
      </c>
      <c r="IQ153" s="86">
        <f t="shared" si="336"/>
        <v>1.5796052803252163E-11</v>
      </c>
      <c r="IR153" s="86">
        <f t="shared" si="337"/>
        <v>8.5766845898723341E-8</v>
      </c>
      <c r="IS153" s="86">
        <f t="shared" si="338"/>
        <v>1.2628574919751179E-8</v>
      </c>
      <c r="IT153" s="86">
        <f t="shared" si="339"/>
        <v>1.3017288725402733E-8</v>
      </c>
      <c r="IU153" s="86">
        <f t="shared" si="340"/>
        <v>6.858946891109622E-11</v>
      </c>
      <c r="IV153" s="86">
        <f t="shared" si="341"/>
        <v>7.9330639140766597E-9</v>
      </c>
      <c r="IW153" s="86">
        <f t="shared" si="342"/>
        <v>8.8006288849411688E-7</v>
      </c>
      <c r="IY153" s="86">
        <f t="shared" si="343"/>
        <v>0.22558747871755144</v>
      </c>
      <c r="IZ153" s="86">
        <f t="shared" si="344"/>
        <v>9.8935958272457131E-2</v>
      </c>
      <c r="JA153" s="86">
        <f t="shared" si="345"/>
        <v>8.2300190607101517E-2</v>
      </c>
      <c r="JB153" s="86">
        <f t="shared" si="346"/>
        <v>4.9030328115606765E-2</v>
      </c>
      <c r="JC153" s="86">
        <f t="shared" si="347"/>
        <v>0.10360523291604419</v>
      </c>
      <c r="JD153" s="86">
        <f t="shared" si="348"/>
        <v>0.11954091879203675</v>
      </c>
      <c r="JE153" s="86">
        <f t="shared" si="349"/>
        <v>0.15566641433665918</v>
      </c>
      <c r="JF153" s="86">
        <f t="shared" si="350"/>
        <v>6.3849302052041285E-2</v>
      </c>
      <c r="JG153" s="86">
        <f t="shared" si="351"/>
        <v>0.38349776834685184</v>
      </c>
      <c r="JH153" s="86">
        <f t="shared" si="352"/>
        <v>8.0689039200336071E-2</v>
      </c>
      <c r="JI153" s="86">
        <f t="shared" si="353"/>
        <v>0.10891815452550416</v>
      </c>
      <c r="JJ153" s="86">
        <f t="shared" si="354"/>
        <v>8.9556812315757114E-2</v>
      </c>
      <c r="JK153" s="86">
        <f t="shared" si="355"/>
        <v>0.26164273703938529</v>
      </c>
      <c r="JL153" s="86">
        <f t="shared" si="356"/>
        <v>0.25087549643581891</v>
      </c>
      <c r="JM153" s="86">
        <f t="shared" si="357"/>
        <v>0.2443139761730958</v>
      </c>
    </row>
    <row r="154" spans="2:273" x14ac:dyDescent="0.25">
      <c r="B154" s="2">
        <v>127</v>
      </c>
      <c r="C154" s="37">
        <v>84.116</v>
      </c>
      <c r="D154" s="37">
        <v>81.884</v>
      </c>
      <c r="E154" s="37">
        <v>83.05</v>
      </c>
      <c r="F154" s="37">
        <v>84.05</v>
      </c>
      <c r="G154" s="37">
        <v>83.146000000000001</v>
      </c>
      <c r="H154" s="37">
        <v>86.706999999999994</v>
      </c>
      <c r="I154" s="37">
        <v>82.634</v>
      </c>
      <c r="J154" s="37">
        <v>86.122</v>
      </c>
      <c r="K154" s="37">
        <v>87.805000000000007</v>
      </c>
      <c r="L154" s="37">
        <v>85.93</v>
      </c>
      <c r="M154" s="37">
        <v>87.381</v>
      </c>
      <c r="N154" s="37">
        <v>88.786000000000001</v>
      </c>
      <c r="O154" s="37">
        <v>95.394999999999996</v>
      </c>
      <c r="P154" s="37">
        <v>94.85</v>
      </c>
      <c r="Q154" s="37">
        <v>102.77500000000001</v>
      </c>
      <c r="S154" s="4">
        <f t="shared" si="229"/>
        <v>84.907713314953526</v>
      </c>
      <c r="T154" s="4">
        <f t="shared" si="230"/>
        <v>84.393071750980695</v>
      </c>
      <c r="U154" s="4">
        <f t="shared" si="231"/>
        <v>84.255688381907476</v>
      </c>
      <c r="V154" s="4">
        <f t="shared" si="232"/>
        <v>84.119568470913052</v>
      </c>
      <c r="W154" s="4">
        <f t="shared" si="233"/>
        <v>84.318467211279128</v>
      </c>
      <c r="X154" s="4">
        <f t="shared" si="234"/>
        <v>85.350526284550185</v>
      </c>
      <c r="Y154" s="4">
        <f t="shared" si="235"/>
        <v>85.845391477307132</v>
      </c>
      <c r="Z154" s="4">
        <f t="shared" si="236"/>
        <v>84.852288735341261</v>
      </c>
      <c r="AA154" s="4">
        <f t="shared" si="237"/>
        <v>88.971135104486208</v>
      </c>
      <c r="AB154" s="4">
        <f t="shared" si="238"/>
        <v>87.604657987419927</v>
      </c>
      <c r="AC154" s="4">
        <f t="shared" si="239"/>
        <v>88.410663691723968</v>
      </c>
      <c r="AD154" s="4">
        <f t="shared" si="240"/>
        <v>89.612453710050303</v>
      </c>
      <c r="AE154" s="4">
        <f t="shared" si="241"/>
        <v>93.700238691442095</v>
      </c>
      <c r="AF154" s="4">
        <f t="shared" si="242"/>
        <v>97.151049183224146</v>
      </c>
      <c r="AG154" s="4">
        <f t="shared" si="243"/>
        <v>102.72337614015326</v>
      </c>
      <c r="AI154" s="4">
        <f t="shared" si="244"/>
        <v>-0.79171331495352604</v>
      </c>
      <c r="AJ154" s="4">
        <f t="shared" si="245"/>
        <v>-2.509071750980695</v>
      </c>
      <c r="AK154" s="4">
        <f t="shared" si="246"/>
        <v>-1.2056883819074784</v>
      </c>
      <c r="AL154" s="4">
        <f t="shared" si="247"/>
        <v>-6.9568470913054625E-2</v>
      </c>
      <c r="AM154" s="4">
        <f t="shared" si="248"/>
        <v>-1.1724672112791268</v>
      </c>
      <c r="AN154" s="4">
        <f t="shared" si="249"/>
        <v>1.356473715449809</v>
      </c>
      <c r="AO154" s="4">
        <f t="shared" si="250"/>
        <v>-3.2113914773071315</v>
      </c>
      <c r="AP154" s="4">
        <f t="shared" si="251"/>
        <v>1.2697112646587385</v>
      </c>
      <c r="AQ154" s="4">
        <f t="shared" si="252"/>
        <v>-1.1661351044862016</v>
      </c>
      <c r="AR154" s="4">
        <f t="shared" si="253"/>
        <v>-1.6746579874199199</v>
      </c>
      <c r="AS154" s="4">
        <f t="shared" si="254"/>
        <v>-1.0296636917239681</v>
      </c>
      <c r="AT154" s="4">
        <f t="shared" si="255"/>
        <v>-0.82645371005030199</v>
      </c>
      <c r="AU154" s="4">
        <f t="shared" si="256"/>
        <v>1.6947613085579007</v>
      </c>
      <c r="AV154" s="4">
        <f t="shared" si="436"/>
        <v>-2.3010491832241513</v>
      </c>
      <c r="AW154" s="4">
        <f t="shared" si="436"/>
        <v>5.1623859846742448E-2</v>
      </c>
      <c r="AY154" s="2">
        <f t="shared" si="308"/>
        <v>84.907713314953526</v>
      </c>
      <c r="AZ154" s="2">
        <f t="shared" si="359"/>
        <v>84.386351971483492</v>
      </c>
      <c r="BA154" s="2">
        <f t="shared" si="360"/>
        <v>84.249305470414541</v>
      </c>
      <c r="BB154" s="2">
        <f t="shared" si="361"/>
        <v>84.116279532005834</v>
      </c>
      <c r="BC154" s="2">
        <f t="shared" si="362"/>
        <v>84.286607437615416</v>
      </c>
      <c r="BD154" s="2">
        <f t="shared" si="363"/>
        <v>85.29031715592356</v>
      </c>
      <c r="BE154" s="2">
        <f t="shared" si="364"/>
        <v>85.708842319494551</v>
      </c>
      <c r="BF154" s="2">
        <f t="shared" si="365"/>
        <v>84.838346295665502</v>
      </c>
      <c r="BG154" s="2">
        <f t="shared" si="366"/>
        <v>86.811893147547963</v>
      </c>
      <c r="BH154" s="2">
        <f t="shared" si="367"/>
        <v>87.574664817288635</v>
      </c>
      <c r="BI154" s="2">
        <f t="shared" si="368"/>
        <v>88.329247301998478</v>
      </c>
      <c r="BJ154" s="2">
        <f t="shared" si="369"/>
        <v>89.565190247114188</v>
      </c>
      <c r="BK154" s="2">
        <f t="shared" si="370"/>
        <v>92.694971651767133</v>
      </c>
      <c r="BL154" s="2">
        <f t="shared" si="371"/>
        <v>92.615026070532849</v>
      </c>
      <c r="BM154" s="2">
        <f t="shared" si="372"/>
        <v>93.046011124523872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115.32408178137652</v>
      </c>
      <c r="DL154" s="2">
        <f t="shared" si="437"/>
        <v>126.95773549257761</v>
      </c>
      <c r="DM154" s="2">
        <f t="shared" si="437"/>
        <v>119.502978424015</v>
      </c>
      <c r="DN154" s="2">
        <f t="shared" si="437"/>
        <v>126.7818222326454</v>
      </c>
      <c r="DO154" s="2">
        <f t="shared" si="437"/>
        <v>122.44907607879922</v>
      </c>
      <c r="DP154" s="2">
        <f t="shared" si="437"/>
        <v>124.82290262664165</v>
      </c>
      <c r="DQ154" s="2">
        <f t="shared" si="437"/>
        <v>116.50957232645402</v>
      </c>
      <c r="DR154" s="2">
        <f t="shared" si="437"/>
        <v>120.72433712660032</v>
      </c>
      <c r="DS154" s="2">
        <f t="shared" si="437"/>
        <v>121.50102016885555</v>
      </c>
      <c r="DT154" s="2">
        <f t="shared" si="437"/>
        <v>117.62232621192622</v>
      </c>
      <c r="DU154" s="2">
        <f t="shared" si="437"/>
        <v>106.95689287668236</v>
      </c>
      <c r="DV154" s="2">
        <f t="shared" si="437"/>
        <v>114.91365087719299</v>
      </c>
      <c r="DW154" s="2">
        <f t="shared" si="437"/>
        <v>116.45165769230769</v>
      </c>
      <c r="DX154" s="2">
        <f t="shared" si="437"/>
        <v>112.62437921727394</v>
      </c>
      <c r="DY154" s="2">
        <f t="shared" si="437"/>
        <v>100.55571428571429</v>
      </c>
      <c r="EA154" s="2">
        <f t="shared" si="440"/>
        <v>84.901454076367401</v>
      </c>
      <c r="EB154" s="2">
        <f t="shared" si="290"/>
        <v>84.310068338740535</v>
      </c>
      <c r="EC154" s="2">
        <f t="shared" si="291"/>
        <v>84.209316840671818</v>
      </c>
      <c r="ED154" s="2">
        <f t="shared" si="292"/>
        <v>83.941656016602352</v>
      </c>
      <c r="EE154" s="2">
        <f t="shared" si="293"/>
        <v>84.102772451052573</v>
      </c>
      <c r="EF154" s="2">
        <f t="shared" si="294"/>
        <v>85.030771072726637</v>
      </c>
      <c r="EG154" s="2">
        <f t="shared" si="295"/>
        <v>85.773985946283574</v>
      </c>
      <c r="EH154" s="2">
        <f t="shared" si="296"/>
        <v>84.599769284980184</v>
      </c>
      <c r="EI154" s="2">
        <f t="shared" si="297"/>
        <v>86.770576507948178</v>
      </c>
      <c r="EJ154" s="2">
        <f t="shared" si="298"/>
        <v>87.659034019501604</v>
      </c>
      <c r="EK154" s="2">
        <f t="shared" si="299"/>
        <v>88.353167958812847</v>
      </c>
      <c r="EL154" s="2">
        <f t="shared" si="300"/>
        <v>89.459433025036574</v>
      </c>
      <c r="EM154" s="2">
        <f t="shared" si="301"/>
        <v>92.675838319565401</v>
      </c>
      <c r="EN154" s="2">
        <f t="shared" si="302"/>
        <v>92.731294574009837</v>
      </c>
      <c r="EO154" s="2">
        <f t="shared" si="303"/>
        <v>93.149549431146113</v>
      </c>
      <c r="EQ154" s="2">
        <f t="shared" si="304"/>
        <v>84.878929151721422</v>
      </c>
      <c r="ER154" s="2">
        <f t="shared" si="438"/>
        <v>84.726928201371877</v>
      </c>
      <c r="ES154" s="2">
        <f t="shared" si="438"/>
        <v>84.361282776649119</v>
      </c>
      <c r="ET154" s="2">
        <f t="shared" si="438"/>
        <v>84.810149504236392</v>
      </c>
      <c r="EU154" s="2">
        <f t="shared" si="438"/>
        <v>85.141852903779082</v>
      </c>
      <c r="EV154" s="2">
        <f t="shared" si="438"/>
        <v>86.469353256916122</v>
      </c>
      <c r="EW154" s="2">
        <f t="shared" si="438"/>
        <v>85.322391762668488</v>
      </c>
      <c r="EX154" s="2">
        <f t="shared" si="438"/>
        <v>85.74787843855043</v>
      </c>
      <c r="EY154" s="2">
        <f t="shared" si="438"/>
        <v>86.94376446817725</v>
      </c>
      <c r="EZ154" s="2">
        <f t="shared" si="438"/>
        <v>87.131697987562262</v>
      </c>
      <c r="FA154" s="2">
        <f t="shared" si="438"/>
        <v>88.16001483165337</v>
      </c>
      <c r="FB154" s="2">
        <f t="shared" si="438"/>
        <v>90.041004723687763</v>
      </c>
      <c r="FC154" s="2">
        <f t="shared" si="438"/>
        <v>92.762297372668726</v>
      </c>
      <c r="FD154" s="2">
        <f t="shared" si="438"/>
        <v>91.549465397159139</v>
      </c>
      <c r="FE154" s="2">
        <f t="shared" si="438"/>
        <v>92.112493633992699</v>
      </c>
      <c r="FG154" s="2">
        <f t="shared" si="306"/>
        <v>0.99969077595148792</v>
      </c>
      <c r="FH154" s="2">
        <f t="shared" si="439"/>
        <v>0.99970369939970605</v>
      </c>
      <c r="FI154" s="2">
        <f t="shared" si="439"/>
        <v>0.9996809984384587</v>
      </c>
      <c r="FJ154" s="2">
        <f t="shared" si="439"/>
        <v>0.99966190442032077</v>
      </c>
      <c r="FK154" s="2">
        <f t="shared" si="439"/>
        <v>0.99966364955348341</v>
      </c>
      <c r="FL154" s="2">
        <f t="shared" si="439"/>
        <v>0.99967362230162071</v>
      </c>
      <c r="FM154" s="2">
        <f t="shared" si="439"/>
        <v>0.99965725982292031</v>
      </c>
      <c r="FN154" s="2">
        <f t="shared" si="439"/>
        <v>0.9996267018008701</v>
      </c>
      <c r="FO154" s="2">
        <f t="shared" si="439"/>
        <v>0.99938305039916187</v>
      </c>
      <c r="FP154" s="2">
        <f t="shared" si="439"/>
        <v>0.99958463816341547</v>
      </c>
      <c r="FQ154" s="2">
        <f t="shared" si="439"/>
        <v>0.99958533616147405</v>
      </c>
      <c r="FR154" s="2">
        <f t="shared" si="439"/>
        <v>0.99964212081495485</v>
      </c>
      <c r="FS154" s="2">
        <f t="shared" si="439"/>
        <v>0.99965419831426994</v>
      </c>
      <c r="FT154" s="2">
        <f t="shared" si="439"/>
        <v>0.99962547392080447</v>
      </c>
      <c r="FU154" s="2">
        <f t="shared" si="439"/>
        <v>0.99955860882721059</v>
      </c>
      <c r="FW154" s="2">
        <f t="shared" si="324"/>
        <v>0.13976382024260728</v>
      </c>
      <c r="FX154" s="2">
        <f t="shared" si="376"/>
        <v>0.15268225384516321</v>
      </c>
      <c r="FY154" s="2">
        <f t="shared" si="377"/>
        <v>0.18905484574789716</v>
      </c>
      <c r="FZ154" s="2">
        <f t="shared" si="378"/>
        <v>0.18438761700951317</v>
      </c>
      <c r="GA154" s="2">
        <f t="shared" si="379"/>
        <v>0.16450813771625727</v>
      </c>
      <c r="GB154" s="2">
        <f t="shared" si="380"/>
        <v>0.17139015177340833</v>
      </c>
      <c r="GC154" s="2">
        <f t="shared" si="381"/>
        <v>0.16757954343385698</v>
      </c>
      <c r="GD154" s="2">
        <f t="shared" si="382"/>
        <v>0.196054333218871</v>
      </c>
      <c r="GE154" s="2">
        <f t="shared" si="383"/>
        <v>0.11484462441823452</v>
      </c>
      <c r="GF154" s="2">
        <f t="shared" si="384"/>
        <v>0.18359225318264979</v>
      </c>
      <c r="GG154" s="2">
        <f t="shared" si="385"/>
        <v>0.1637817065916885</v>
      </c>
      <c r="GH154" s="2">
        <f t="shared" si="386"/>
        <v>0.16618361512582566</v>
      </c>
      <c r="GI154" s="2">
        <f t="shared" si="387"/>
        <v>0.1262055665817429</v>
      </c>
      <c r="GJ154" s="2">
        <f t="shared" si="388"/>
        <v>0.10468431893112218</v>
      </c>
      <c r="GK154" s="2">
        <f t="shared" si="389"/>
        <v>0.10299091206707893</v>
      </c>
      <c r="GM154" s="86">
        <f t="shared" si="325"/>
        <v>1.657932566716399E-125</v>
      </c>
      <c r="GN154" s="86">
        <f t="shared" si="390"/>
        <v>1.5335379562096624E-293</v>
      </c>
      <c r="GO154" s="86">
        <f t="shared" si="391"/>
        <v>0</v>
      </c>
      <c r="GP154" s="86">
        <f t="shared" si="392"/>
        <v>0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1.9951382117855877E-242</v>
      </c>
      <c r="GV154" s="86">
        <f t="shared" si="398"/>
        <v>0</v>
      </c>
      <c r="GW154" s="86">
        <f t="shared" si="399"/>
        <v>0</v>
      </c>
      <c r="GX154" s="86">
        <f t="shared" si="400"/>
        <v>0</v>
      </c>
      <c r="GY154" s="86">
        <f t="shared" si="401"/>
        <v>0</v>
      </c>
      <c r="GZ154" s="86">
        <f t="shared" si="402"/>
        <v>1.1481535273264757E-153</v>
      </c>
      <c r="HA154" s="86">
        <f t="shared" si="403"/>
        <v>6.1596133763591957E-158</v>
      </c>
      <c r="HC154" s="86">
        <f t="shared" si="326"/>
        <v>8.4440413752026541E-76</v>
      </c>
      <c r="HD154" s="86">
        <f t="shared" si="404"/>
        <v>7.9681519216669223E-157</v>
      </c>
      <c r="HE154" s="86">
        <f t="shared" si="405"/>
        <v>8.2567864627625003E-123</v>
      </c>
      <c r="HF154" s="86">
        <f t="shared" si="406"/>
        <v>4.2051087411188923E-189</v>
      </c>
      <c r="HG154" s="86">
        <f t="shared" si="407"/>
        <v>8.9221244537043409E-202</v>
      </c>
      <c r="HH154" s="86">
        <f t="shared" si="408"/>
        <v>8.1817832720396469E-151</v>
      </c>
      <c r="HI154" s="86">
        <f t="shared" si="409"/>
        <v>2.5789243450478227E-258</v>
      </c>
      <c r="HJ154" s="86">
        <f t="shared" si="410"/>
        <v>8.5697519054706928E-246</v>
      </c>
      <c r="HK154" s="86">
        <f t="shared" si="411"/>
        <v>4.8491298024537542E-177</v>
      </c>
      <c r="HL154" s="86">
        <f t="shared" si="412"/>
        <v>1.5738118934470182E-219</v>
      </c>
      <c r="HM154" s="86">
        <f t="shared" si="413"/>
        <v>7.3960945293444664E-159</v>
      </c>
      <c r="HN154" s="86">
        <f t="shared" si="414"/>
        <v>3.1897504243261875E-210</v>
      </c>
      <c r="HO154" s="86">
        <f t="shared" si="415"/>
        <v>1.8925476299071305E-160</v>
      </c>
      <c r="HP154" s="86">
        <f t="shared" si="416"/>
        <v>4.2408971902327919E-89</v>
      </c>
      <c r="HQ154" s="86">
        <f t="shared" si="417"/>
        <v>4.4021613656443805E-83</v>
      </c>
      <c r="HS154" s="86">
        <f t="shared" si="327"/>
        <v>0.17706239642009275</v>
      </c>
      <c r="HT154" s="86">
        <f t="shared" si="418"/>
        <v>7.2105817790404994E-2</v>
      </c>
      <c r="HU154" s="86">
        <f t="shared" si="419"/>
        <v>5.7167007129250394E-2</v>
      </c>
      <c r="HV154" s="86">
        <f t="shared" si="420"/>
        <v>3.1759263051506469E-2</v>
      </c>
      <c r="HW154" s="86">
        <f t="shared" si="421"/>
        <v>7.2477470154491963E-2</v>
      </c>
      <c r="HX154" s="86">
        <f t="shared" si="422"/>
        <v>8.5908375034147375E-2</v>
      </c>
      <c r="HY154" s="86">
        <f t="shared" si="423"/>
        <v>0.11536981688720307</v>
      </c>
      <c r="HZ154" s="86">
        <f t="shared" si="424"/>
        <v>4.280175218696812E-2</v>
      </c>
      <c r="IA154" s="86">
        <f t="shared" si="425"/>
        <v>0.32347956327397653</v>
      </c>
      <c r="IB154" s="86">
        <f t="shared" si="426"/>
        <v>5.4837040196924383E-2</v>
      </c>
      <c r="IC154" s="86">
        <f t="shared" si="427"/>
        <v>7.6593398831531448E-2</v>
      </c>
      <c r="ID154" s="86">
        <f t="shared" si="428"/>
        <v>6.1710083878160904E-2</v>
      </c>
      <c r="IE154" s="86">
        <f t="shared" si="429"/>
        <v>0.20461322040047006</v>
      </c>
      <c r="IF154" s="86">
        <f t="shared" si="430"/>
        <v>0.18577603382320557</v>
      </c>
      <c r="IG154" s="86">
        <f t="shared" si="431"/>
        <v>0.18026205496060363</v>
      </c>
      <c r="II154" s="86">
        <f t="shared" si="328"/>
        <v>8.9677246899812161E-8</v>
      </c>
      <c r="IJ154" s="86">
        <f t="shared" si="329"/>
        <v>5.8582789475208535E-7</v>
      </c>
      <c r="IK154" s="86">
        <f t="shared" si="330"/>
        <v>2.9254830280723506E-6</v>
      </c>
      <c r="IL154" s="86">
        <f t="shared" si="331"/>
        <v>2.7292862073844059E-7</v>
      </c>
      <c r="IM154" s="86">
        <f t="shared" si="332"/>
        <v>7.3596549685700672E-8</v>
      </c>
      <c r="IN154" s="86">
        <f t="shared" si="333"/>
        <v>5.2687006836893678E-7</v>
      </c>
      <c r="IO154" s="86">
        <f t="shared" si="334"/>
        <v>5.4363536491602667E-7</v>
      </c>
      <c r="IP154" s="86">
        <f t="shared" si="335"/>
        <v>2.3728595423272514E-6</v>
      </c>
      <c r="IQ154" s="86">
        <f t="shared" si="336"/>
        <v>1.1200026138496311E-10</v>
      </c>
      <c r="IR154" s="86">
        <f t="shared" si="337"/>
        <v>4.5401719455829897E-7</v>
      </c>
      <c r="IS154" s="86">
        <f t="shared" si="338"/>
        <v>7.1354604625469231E-8</v>
      </c>
      <c r="IT154" s="86">
        <f t="shared" si="339"/>
        <v>7.4596338794457636E-8</v>
      </c>
      <c r="IU154" s="86">
        <f t="shared" si="340"/>
        <v>4.7344211839191323E-10</v>
      </c>
      <c r="IV154" s="86">
        <f t="shared" si="341"/>
        <v>3.1545589907099476E-8</v>
      </c>
      <c r="IW154" s="86">
        <f t="shared" si="342"/>
        <v>2.4031135187303182E-6</v>
      </c>
      <c r="IY154" s="86">
        <f t="shared" si="343"/>
        <v>0.17706248609733966</v>
      </c>
      <c r="IZ154" s="86">
        <f t="shared" si="344"/>
        <v>7.2106403618299744E-2</v>
      </c>
      <c r="JA154" s="86">
        <f t="shared" si="345"/>
        <v>5.7169932612278464E-2</v>
      </c>
      <c r="JB154" s="86">
        <f t="shared" si="346"/>
        <v>3.1759535980127207E-2</v>
      </c>
      <c r="JC154" s="86">
        <f t="shared" si="347"/>
        <v>7.2477543751041651E-2</v>
      </c>
      <c r="JD154" s="86">
        <f t="shared" si="348"/>
        <v>8.590890190421574E-2</v>
      </c>
      <c r="JE154" s="86">
        <f t="shared" si="349"/>
        <v>0.11537036052256799</v>
      </c>
      <c r="JF154" s="86">
        <f t="shared" si="350"/>
        <v>4.2804125046510447E-2</v>
      </c>
      <c r="JG154" s="86">
        <f t="shared" si="351"/>
        <v>0.32347956338597678</v>
      </c>
      <c r="JH154" s="86">
        <f t="shared" si="352"/>
        <v>5.4837494214118938E-2</v>
      </c>
      <c r="JI154" s="86">
        <f t="shared" si="353"/>
        <v>7.6593470186136076E-2</v>
      </c>
      <c r="JJ154" s="86">
        <f t="shared" si="354"/>
        <v>6.1710158474499698E-2</v>
      </c>
      <c r="JK154" s="86">
        <f t="shared" si="355"/>
        <v>0.20461322087391218</v>
      </c>
      <c r="JL154" s="86">
        <f t="shared" si="356"/>
        <v>0.18577606536879548</v>
      </c>
      <c r="JM154" s="86">
        <f t="shared" si="357"/>
        <v>0.18026445807412236</v>
      </c>
    </row>
    <row r="155" spans="2:273" x14ac:dyDescent="0.25">
      <c r="B155" s="2">
        <v>128</v>
      </c>
      <c r="C155" s="37">
        <v>80.488</v>
      </c>
      <c r="D155" s="37">
        <v>86.14</v>
      </c>
      <c r="E155" s="37">
        <v>82.275000000000006</v>
      </c>
      <c r="F155" s="37">
        <v>84.075000000000003</v>
      </c>
      <c r="G155" s="37">
        <v>82.171000000000006</v>
      </c>
      <c r="H155" s="37">
        <v>85.61</v>
      </c>
      <c r="I155" s="37">
        <v>86.122</v>
      </c>
      <c r="J155" s="37">
        <v>87.438999999999993</v>
      </c>
      <c r="K155" s="37">
        <v>86.340999999999994</v>
      </c>
      <c r="L155" s="37">
        <v>88.046999999999997</v>
      </c>
      <c r="M155" s="37">
        <v>84.262</v>
      </c>
      <c r="N155" s="37">
        <v>89.429000000000002</v>
      </c>
      <c r="O155" s="37">
        <v>92.474000000000004</v>
      </c>
      <c r="P155" s="37">
        <v>94.075000000000003</v>
      </c>
      <c r="Q155" s="37">
        <v>94.95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84.758170988018392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84.236701479512618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84.119438502181552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83.982479146935205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84.160677437288214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85.177251607221478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85.657394731469765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84.678200532422423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87.95799037491004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87.465435707839248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88.21870160517939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89.445812376622015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93.075670697457142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95.211343428159338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98.678452999089501</v>
      </c>
      <c r="AI155" s="4">
        <f t="shared" ref="AI155:AI218" si="456">IF(OR($B155 &lt; C$230, $B155 &gt; C$233), 0, C155-S155)</f>
        <v>-4.2701709880183927</v>
      </c>
      <c r="AJ155" s="4">
        <f t="shared" ref="AJ155:AJ218" si="457">IF(OR($B155 &lt; D$230, $B155 &gt; D$233), 0, D155-T155)</f>
        <v>1.9032985204873825</v>
      </c>
      <c r="AK155" s="4">
        <f t="shared" ref="AK155:AK218" si="458">IF(OR($B155 &lt; E$230, $B155 &gt; E$233), 0, E155-U155)</f>
        <v>-1.8444385021815464</v>
      </c>
      <c r="AL155" s="4">
        <f t="shared" ref="AL155:AL218" si="459">IF(OR($B155 &lt; F$230, $B155 &gt; F$233), 0, F155-V155)</f>
        <v>9.2520853064797848E-2</v>
      </c>
      <c r="AM155" s="4">
        <f t="shared" ref="AM155:AM218" si="460">IF(OR($B155 &lt; G$230, $B155 &gt; G$233), 0, G155-W155)</f>
        <v>-1.9896774372882078</v>
      </c>
      <c r="AN155" s="4">
        <f t="shared" ref="AN155:AN218" si="461">IF(OR($B155 &lt; H$230, $B155 &gt; H$233), 0, H155-X155)</f>
        <v>0.43274839277852095</v>
      </c>
      <c r="AO155" s="4">
        <f t="shared" ref="AO155:AO218" si="462">IF(OR($B155 &lt; I$230, $B155 &gt; I$233), 0, I155-Y155)</f>
        <v>0.46460526853023509</v>
      </c>
      <c r="AP155" s="4">
        <f t="shared" ref="AP155:AP218" si="463">IF(OR($B155 &lt; J$230, $B155 &gt; J$233), 0, J155-Z155)</f>
        <v>2.76079946757757</v>
      </c>
      <c r="AQ155" s="4">
        <f t="shared" ref="AQ155:AQ218" si="464">IF(OR($B155 &lt; K$230, $B155 &gt; K$233), 0, K155-AA155)</f>
        <v>-1.6169903749100456</v>
      </c>
      <c r="AR155" s="4">
        <f t="shared" ref="AR155:AR218" si="465">IF(OR($B155 &lt; L$230, $B155 &gt; L$233), 0, L155-AB155)</f>
        <v>0.58156429216074912</v>
      </c>
      <c r="AS155" s="4">
        <f t="shared" ref="AS155:AS218" si="466">IF(OR($B155 &lt; M$230, $B155 &gt; M$233), 0, M155-AC155)</f>
        <v>-3.95670160517939</v>
      </c>
      <c r="AT155" s="4">
        <f t="shared" ref="AT155:AT218" si="467">IF(OR($B155 &lt; N$230, $B155 &gt; N$233), 0, N155-AD155)</f>
        <v>-1.6812376622013403E-2</v>
      </c>
      <c r="AU155" s="4">
        <f t="shared" ref="AU155:AU218" si="468">IF(OR($B155 &lt; O$230, $B155 &gt; O$233), 0, O155-AE155)</f>
        <v>-0.60167069745713775</v>
      </c>
      <c r="AV155" s="4">
        <f t="shared" ref="AV155:AW170" si="469">IF(OR($B155 &lt; P$230, $B155 &gt; P$233), 0, P155-AF155)</f>
        <v>-1.1363434281593356</v>
      </c>
      <c r="AW155" s="4">
        <f t="shared" si="469"/>
        <v>-3.7284529990894981</v>
      </c>
      <c r="AY155" s="2">
        <f t="shared" si="308"/>
        <v>84.758170988018392</v>
      </c>
      <c r="AZ155" s="2">
        <f t="shared" si="359"/>
        <v>84.233693214024186</v>
      </c>
      <c r="BA155" s="2">
        <f t="shared" si="360"/>
        <v>84.116757015985982</v>
      </c>
      <c r="BB155" s="2">
        <f t="shared" si="361"/>
        <v>83.981373158612229</v>
      </c>
      <c r="BC155" s="2">
        <f t="shared" si="362"/>
        <v>84.148092747852402</v>
      </c>
      <c r="BD155" s="2">
        <f t="shared" si="363"/>
        <v>85.151610580740567</v>
      </c>
      <c r="BE155" s="2">
        <f t="shared" si="364"/>
        <v>85.594707325558716</v>
      </c>
      <c r="BF155" s="2">
        <f t="shared" si="365"/>
        <v>84.67243151831876</v>
      </c>
      <c r="BG155" s="2">
        <f t="shared" si="366"/>
        <v>86.670737083855116</v>
      </c>
      <c r="BH155" s="2">
        <f t="shared" si="367"/>
        <v>87.454321904525983</v>
      </c>
      <c r="BI155" s="2">
        <f t="shared" si="368"/>
        <v>88.186101863457139</v>
      </c>
      <c r="BJ155" s="2">
        <f t="shared" si="369"/>
        <v>89.427838180966958</v>
      </c>
      <c r="BK155" s="2">
        <f t="shared" si="370"/>
        <v>92.560276419516825</v>
      </c>
      <c r="BL155" s="2">
        <f t="shared" si="371"/>
        <v>92.500206957078277</v>
      </c>
      <c r="BM155" s="2">
        <f t="shared" si="372"/>
        <v>92.938548787681754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115.4388617408907</v>
      </c>
      <c r="DL155" s="2">
        <f t="shared" ref="DL155:DY170" si="501">BP$228*$B155+BP$229</f>
        <v>127.18642273954117</v>
      </c>
      <c r="DM155" s="2">
        <f t="shared" si="501"/>
        <v>119.67184333958723</v>
      </c>
      <c r="DN155" s="2">
        <f t="shared" si="501"/>
        <v>127.0205136022514</v>
      </c>
      <c r="DO155" s="2">
        <f t="shared" si="501"/>
        <v>122.64333283302061</v>
      </c>
      <c r="DP155" s="2">
        <f t="shared" si="501"/>
        <v>125.0331777673546</v>
      </c>
      <c r="DQ155" s="2">
        <f t="shared" si="501"/>
        <v>116.65463602251407</v>
      </c>
      <c r="DR155" s="2">
        <f t="shared" si="501"/>
        <v>120.90086913229021</v>
      </c>
      <c r="DS155" s="2">
        <f t="shared" si="501"/>
        <v>121.69245046904317</v>
      </c>
      <c r="DT155" s="2">
        <f t="shared" si="501"/>
        <v>117.76435298155299</v>
      </c>
      <c r="DU155" s="2">
        <f t="shared" si="501"/>
        <v>106.97699157457053</v>
      </c>
      <c r="DV155" s="2">
        <f t="shared" si="501"/>
        <v>114.99502881241565</v>
      </c>
      <c r="DW155" s="2">
        <f t="shared" si="501"/>
        <v>116.54093846153846</v>
      </c>
      <c r="DX155" s="2">
        <f t="shared" si="501"/>
        <v>112.72105937921727</v>
      </c>
      <c r="DY155" s="2">
        <f t="shared" si="501"/>
        <v>100.50338235294117</v>
      </c>
      <c r="EA155" s="2">
        <f t="shared" si="440"/>
        <v>84.753053663570711</v>
      </c>
      <c r="EB155" s="2">
        <f t="shared" ref="EB155:EB218" si="502">CF$228*$B155+CF$229</f>
        <v>84.150914732551371</v>
      </c>
      <c r="EC155" s="2">
        <f t="shared" ref="EC155:EC218" si="503">CG$228*$B155+CG$229</f>
        <v>84.074493385642953</v>
      </c>
      <c r="ED155" s="2">
        <f t="shared" ref="ED155:ED218" si="504">CH$228*$B155+CH$229</f>
        <v>83.789915170772289</v>
      </c>
      <c r="EE155" s="2">
        <f t="shared" ref="EE155:EE218" si="505">CI$228*$B155+CI$229</f>
        <v>83.945692245593179</v>
      </c>
      <c r="EF155" s="2">
        <f t="shared" ref="EF155:EF218" si="506">CJ$228*$B155+CJ$229</f>
        <v>84.864964609567195</v>
      </c>
      <c r="EG155" s="2">
        <f t="shared" ref="EG155:EG218" si="507">CK$228*$B155+CK$229</f>
        <v>85.66932792004998</v>
      </c>
      <c r="EH155" s="2">
        <f t="shared" ref="EH155:EH218" si="508">CL$228*$B155+CL$229</f>
        <v>84.410528982528263</v>
      </c>
      <c r="EI155" s="2">
        <f t="shared" ref="EI155:EI218" si="509">CM$228*$B155+CM$229</f>
        <v>86.628580904218239</v>
      </c>
      <c r="EJ155" s="2">
        <f t="shared" ref="EJ155:EJ218" si="510">CN$228*$B155+CN$229</f>
        <v>87.550708053448886</v>
      </c>
      <c r="EK155" s="2">
        <f t="shared" ref="EK155:EK218" si="511">CO$228*$B155+CO$229</f>
        <v>88.214385099939449</v>
      </c>
      <c r="EL155" s="2">
        <f t="shared" ref="EL155:EL218" si="512">CP$228*$B155+CP$229</f>
        <v>89.31185007313087</v>
      </c>
      <c r="EM155" s="2">
        <f t="shared" ref="EM155:EM218" si="513">CQ$228*$B155+CQ$229</f>
        <v>92.540498846468722</v>
      </c>
      <c r="EN155" s="2">
        <f t="shared" ref="EN155:EN218" si="514">CR$228*$B155+CR$229</f>
        <v>92.632946655952168</v>
      </c>
      <c r="EO155" s="2">
        <f t="shared" ref="EO155:EO218" si="515">CS$228*$B155+CS$229</f>
        <v>93.055074113862204</v>
      </c>
      <c r="EQ155" s="2">
        <f t="shared" ref="EQ155:EQ218" si="516">CU$228*$B155+CU$229</f>
        <v>84.72966359483739</v>
      </c>
      <c r="ER155" s="2">
        <f t="shared" ref="ER155:FE170" si="517">CV$228*$B155+CV$229</f>
        <v>84.582164873608463</v>
      </c>
      <c r="ES155" s="2">
        <f t="shared" si="517"/>
        <v>84.231221464927813</v>
      </c>
      <c r="ET155" s="2">
        <f t="shared" si="517"/>
        <v>84.686636120978434</v>
      </c>
      <c r="EU155" s="2">
        <f t="shared" si="517"/>
        <v>85.018726222811267</v>
      </c>
      <c r="EV155" s="2">
        <f t="shared" si="517"/>
        <v>86.350825550934374</v>
      </c>
      <c r="EW155" s="2">
        <f t="shared" si="517"/>
        <v>85.203093050801328</v>
      </c>
      <c r="EX155" s="2">
        <f t="shared" si="517"/>
        <v>85.593013189445202</v>
      </c>
      <c r="EY155" s="2">
        <f t="shared" si="517"/>
        <v>86.808644056381411</v>
      </c>
      <c r="EZ155" s="2">
        <f t="shared" si="517"/>
        <v>87.005555293754085</v>
      </c>
      <c r="FA155" s="2">
        <f t="shared" si="517"/>
        <v>88.014265251508732</v>
      </c>
      <c r="FB155" s="2">
        <f t="shared" si="517"/>
        <v>89.911851915854456</v>
      </c>
      <c r="FC155" s="2">
        <f t="shared" si="517"/>
        <v>92.629794319017279</v>
      </c>
      <c r="FD155" s="2">
        <f t="shared" si="517"/>
        <v>91.404453928584232</v>
      </c>
      <c r="FE155" s="2">
        <f t="shared" si="517"/>
        <v>91.986143659294541</v>
      </c>
      <c r="FG155" s="2">
        <f t="shared" ref="FG155:FG218" si="518">POWER(10,($B155-C$231)/C$229)/(1+POWER(10,($B155-C$231)/C$229))</f>
        <v>0.99971797664257323</v>
      </c>
      <c r="FH155" s="2">
        <f t="shared" ref="FH155:FU170" si="519">POWER(10,($B155-D$231)/D$229)/(1+POWER(10,($B155-D$231)/D$229))</f>
        <v>0.99972976359542576</v>
      </c>
      <c r="FI155" s="2">
        <f t="shared" si="519"/>
        <v>0.99970905895177176</v>
      </c>
      <c r="FJ155" s="2">
        <f t="shared" si="519"/>
        <v>0.99969164399338961</v>
      </c>
      <c r="FK155" s="2">
        <f t="shared" si="519"/>
        <v>0.99969323566820489</v>
      </c>
      <c r="FL155" s="2">
        <f t="shared" si="519"/>
        <v>0.99970233145299803</v>
      </c>
      <c r="FM155" s="2">
        <f t="shared" si="519"/>
        <v>0.9996874078164466</v>
      </c>
      <c r="FN155" s="2">
        <f t="shared" si="519"/>
        <v>0.99965953681316122</v>
      </c>
      <c r="FO155" s="2">
        <f t="shared" si="519"/>
        <v>0.99943730473085557</v>
      </c>
      <c r="FP155" s="2">
        <f t="shared" si="519"/>
        <v>0.99962117165761211</v>
      </c>
      <c r="FQ155" s="2">
        <f t="shared" si="519"/>
        <v>0.99962180828590164</v>
      </c>
      <c r="FR155" s="2">
        <f t="shared" si="519"/>
        <v>0.99967360002589056</v>
      </c>
      <c r="FS155" s="2">
        <f t="shared" si="519"/>
        <v>0.99968461551820609</v>
      </c>
      <c r="FT155" s="2">
        <f t="shared" si="519"/>
        <v>0.99965841689954238</v>
      </c>
      <c r="FU155" s="2">
        <f t="shared" si="519"/>
        <v>0.99959743083118402</v>
      </c>
      <c r="FW155" s="2">
        <f t="shared" si="324"/>
        <v>0.15120905423396475</v>
      </c>
      <c r="FX155" s="2">
        <f t="shared" si="376"/>
        <v>0.16498248637224239</v>
      </c>
      <c r="FY155" s="2">
        <f t="shared" si="377"/>
        <v>0.20358126111709132</v>
      </c>
      <c r="FZ155" s="2">
        <f t="shared" si="378"/>
        <v>0.1986432603178053</v>
      </c>
      <c r="GA155" s="2">
        <f t="shared" si="379"/>
        <v>0.17756142903912439</v>
      </c>
      <c r="GB155" s="2">
        <f t="shared" si="380"/>
        <v>0.18486868446402807</v>
      </c>
      <c r="GC155" s="2">
        <f t="shared" si="381"/>
        <v>0.18082379755281619</v>
      </c>
      <c r="GD155" s="2">
        <f t="shared" si="382"/>
        <v>0.21097864718611531</v>
      </c>
      <c r="GE155" s="2">
        <f t="shared" si="383"/>
        <v>0.12454467138581796</v>
      </c>
      <c r="GF155" s="2">
        <f t="shared" si="384"/>
        <v>0.197801317210412</v>
      </c>
      <c r="GG155" s="2">
        <f t="shared" si="385"/>
        <v>0.17678955417634776</v>
      </c>
      <c r="GH155" s="2">
        <f t="shared" si="386"/>
        <v>0.17934131414009882</v>
      </c>
      <c r="GI155" s="2">
        <f t="shared" si="387"/>
        <v>0.13671697443150854</v>
      </c>
      <c r="GJ155" s="2">
        <f t="shared" si="388"/>
        <v>0.11363637373690798</v>
      </c>
      <c r="GK155" s="2">
        <f t="shared" si="389"/>
        <v>0.11181624110961855</v>
      </c>
      <c r="GM155" s="86">
        <f t="shared" si="325"/>
        <v>3.5815989966913679E-129</v>
      </c>
      <c r="GN155" s="86">
        <f t="shared" si="390"/>
        <v>3.1263880561959242E-302</v>
      </c>
      <c r="GO155" s="86">
        <f t="shared" si="391"/>
        <v>0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2.8109779429708784E-250</v>
      </c>
      <c r="GV155" s="86">
        <f t="shared" si="398"/>
        <v>0</v>
      </c>
      <c r="GW155" s="86">
        <f t="shared" si="399"/>
        <v>0</v>
      </c>
      <c r="GX155" s="86">
        <f t="shared" si="400"/>
        <v>0</v>
      </c>
      <c r="GY155" s="86">
        <f t="shared" si="401"/>
        <v>0</v>
      </c>
      <c r="GZ155" s="86">
        <f t="shared" si="402"/>
        <v>3.3349798488802972E-158</v>
      </c>
      <c r="HA155" s="86">
        <f t="shared" si="403"/>
        <v>1.4512888990435254E-162</v>
      </c>
      <c r="HC155" s="86">
        <f t="shared" si="326"/>
        <v>4.747128797765536E-79</v>
      </c>
      <c r="HD155" s="86">
        <f t="shared" si="404"/>
        <v>1.1997181889728833E-163</v>
      </c>
      <c r="HE155" s="86">
        <f t="shared" si="405"/>
        <v>4.7863188149503207E-128</v>
      </c>
      <c r="HF155" s="86">
        <f t="shared" si="406"/>
        <v>4.4545513863130008E-197</v>
      </c>
      <c r="HG155" s="86">
        <f t="shared" si="407"/>
        <v>1.9361892874068836E-210</v>
      </c>
      <c r="HH155" s="86">
        <f t="shared" si="408"/>
        <v>3.0790499070614796E-157</v>
      </c>
      <c r="HI155" s="86">
        <f t="shared" si="409"/>
        <v>1.3854383391045378E-269</v>
      </c>
      <c r="HJ155" s="86">
        <f t="shared" si="410"/>
        <v>2.8383567091151663E-256</v>
      </c>
      <c r="HK155" s="86">
        <f t="shared" si="411"/>
        <v>9.8516565015241517E-186</v>
      </c>
      <c r="HL155" s="86">
        <f t="shared" si="412"/>
        <v>6.3514629604964936E-229</v>
      </c>
      <c r="HM155" s="86">
        <f t="shared" si="413"/>
        <v>9.5188053958579809E-166</v>
      </c>
      <c r="HN155" s="86">
        <f t="shared" si="414"/>
        <v>3.3512781489088699E-219</v>
      </c>
      <c r="HO155" s="86">
        <f t="shared" si="415"/>
        <v>1.2913153872583189E-167</v>
      </c>
      <c r="HP155" s="86">
        <f t="shared" si="416"/>
        <v>4.7074727718400999E-93</v>
      </c>
      <c r="HQ155" s="86">
        <f t="shared" si="417"/>
        <v>1.0473808456887265E-86</v>
      </c>
      <c r="HS155" s="86">
        <f t="shared" si="327"/>
        <v>0.13533342910890434</v>
      </c>
      <c r="HT155" s="86">
        <f t="shared" si="418"/>
        <v>5.1372214946024133E-2</v>
      </c>
      <c r="HU155" s="86">
        <f t="shared" si="419"/>
        <v>3.8652048055930061E-2</v>
      </c>
      <c r="HV155" s="86">
        <f t="shared" si="420"/>
        <v>1.9955537074275342E-2</v>
      </c>
      <c r="HW155" s="86">
        <f t="shared" si="421"/>
        <v>4.9235694435977015E-2</v>
      </c>
      <c r="HX155" s="86">
        <f t="shared" si="422"/>
        <v>6.0058835518398836E-2</v>
      </c>
      <c r="HY155" s="86">
        <f t="shared" si="423"/>
        <v>8.3171394472884477E-2</v>
      </c>
      <c r="HZ155" s="86">
        <f t="shared" si="424"/>
        <v>2.7879119692972808E-2</v>
      </c>
      <c r="IA155" s="86">
        <f t="shared" si="425"/>
        <v>0.26319206592753969</v>
      </c>
      <c r="IB155" s="86">
        <f t="shared" si="426"/>
        <v>3.6171325585892262E-2</v>
      </c>
      <c r="IC155" s="86">
        <f t="shared" si="427"/>
        <v>5.2302750074572628E-2</v>
      </c>
      <c r="ID155" s="86">
        <f t="shared" si="428"/>
        <v>4.129242753119259E-2</v>
      </c>
      <c r="IE155" s="86">
        <f t="shared" si="429"/>
        <v>0.15483739624248616</v>
      </c>
      <c r="IF155" s="86">
        <f t="shared" si="430"/>
        <v>0.13046580036892508</v>
      </c>
      <c r="IG155" s="86">
        <f t="shared" si="431"/>
        <v>0.12617835028539787</v>
      </c>
      <c r="II155" s="86">
        <f t="shared" si="328"/>
        <v>3.837950826707875E-7</v>
      </c>
      <c r="IJ155" s="86">
        <f t="shared" si="329"/>
        <v>2.2537205243378137E-6</v>
      </c>
      <c r="IK155" s="86">
        <f t="shared" si="330"/>
        <v>1.1694841940222696E-5</v>
      </c>
      <c r="IL155" s="86">
        <f t="shared" si="331"/>
        <v>1.4018011099051589E-6</v>
      </c>
      <c r="IM155" s="86">
        <f t="shared" si="332"/>
        <v>3.8030473714366236E-7</v>
      </c>
      <c r="IN155" s="86">
        <f t="shared" si="333"/>
        <v>2.2997933191504885E-6</v>
      </c>
      <c r="IO155" s="86">
        <f t="shared" si="334"/>
        <v>2.3083599139380123E-6</v>
      </c>
      <c r="IP155" s="86">
        <f t="shared" si="335"/>
        <v>1.0159437278235987E-5</v>
      </c>
      <c r="IQ155" s="86">
        <f t="shared" si="336"/>
        <v>7.3063098841979185E-10</v>
      </c>
      <c r="IR155" s="86">
        <f t="shared" si="337"/>
        <v>2.1847070359386821E-6</v>
      </c>
      <c r="IS155" s="86">
        <f t="shared" si="338"/>
        <v>3.680348170152243E-7</v>
      </c>
      <c r="IT155" s="86">
        <f t="shared" si="339"/>
        <v>3.8955891123008763E-7</v>
      </c>
      <c r="IU155" s="86">
        <f t="shared" si="340"/>
        <v>2.9970667774378258E-9</v>
      </c>
      <c r="IV155" s="86">
        <f t="shared" si="341"/>
        <v>1.187095746986232E-7</v>
      </c>
      <c r="IW155" s="86">
        <f t="shared" si="342"/>
        <v>6.31045262412185E-6</v>
      </c>
      <c r="IY155" s="86">
        <f t="shared" si="343"/>
        <v>0.13533381290398699</v>
      </c>
      <c r="IZ155" s="86">
        <f t="shared" si="344"/>
        <v>5.1374468666548469E-2</v>
      </c>
      <c r="JA155" s="86">
        <f t="shared" si="345"/>
        <v>3.8663742897870286E-2</v>
      </c>
      <c r="JB155" s="86">
        <f t="shared" si="346"/>
        <v>1.9956938875385247E-2</v>
      </c>
      <c r="JC155" s="86">
        <f t="shared" si="347"/>
        <v>4.9236074740714161E-2</v>
      </c>
      <c r="JD155" s="86">
        <f t="shared" si="348"/>
        <v>6.0061135311717986E-2</v>
      </c>
      <c r="JE155" s="86">
        <f t="shared" si="349"/>
        <v>8.3173702832798416E-2</v>
      </c>
      <c r="JF155" s="86">
        <f t="shared" si="350"/>
        <v>2.7889279130251046E-2</v>
      </c>
      <c r="JG155" s="86">
        <f t="shared" si="351"/>
        <v>0.26319206665817069</v>
      </c>
      <c r="JH155" s="86">
        <f t="shared" si="352"/>
        <v>3.6173510292928202E-2</v>
      </c>
      <c r="JI155" s="86">
        <f t="shared" si="353"/>
        <v>5.2303118109389646E-2</v>
      </c>
      <c r="JJ155" s="86">
        <f t="shared" si="354"/>
        <v>4.1292817090103823E-2</v>
      </c>
      <c r="JK155" s="86">
        <f t="shared" si="355"/>
        <v>0.15483739923955295</v>
      </c>
      <c r="JL155" s="86">
        <f t="shared" si="356"/>
        <v>0.13046591907849978</v>
      </c>
      <c r="JM155" s="86">
        <f t="shared" si="357"/>
        <v>0.12618466073802198</v>
      </c>
    </row>
    <row r="156" spans="2:273" x14ac:dyDescent="0.25">
      <c r="B156" s="2">
        <v>129</v>
      </c>
      <c r="C156" s="37">
        <v>82.697999999999993</v>
      </c>
      <c r="D156" s="37">
        <v>85.766999999999996</v>
      </c>
      <c r="E156" s="37">
        <v>84.3</v>
      </c>
      <c r="F156" s="37">
        <v>82.8</v>
      </c>
      <c r="G156" s="37">
        <v>87.22</v>
      </c>
      <c r="H156" s="37">
        <v>83.634</v>
      </c>
      <c r="I156" s="37">
        <v>83.878</v>
      </c>
      <c r="J156" s="37">
        <v>84.805000000000007</v>
      </c>
      <c r="K156" s="37">
        <v>85.61</v>
      </c>
      <c r="L156" s="37">
        <v>84.884</v>
      </c>
      <c r="M156" s="37">
        <v>87.451999999999998</v>
      </c>
      <c r="N156" s="37">
        <v>90.951999999999998</v>
      </c>
      <c r="O156" s="37">
        <v>92.632000000000005</v>
      </c>
      <c r="P156" s="37">
        <v>89.35</v>
      </c>
      <c r="Q156" s="37">
        <v>93.45</v>
      </c>
      <c r="S156" s="4">
        <f t="shared" si="441"/>
        <v>84.608650157783742</v>
      </c>
      <c r="T156" s="4">
        <f t="shared" si="442"/>
        <v>84.083189210066124</v>
      </c>
      <c r="U156" s="4">
        <f t="shared" si="443"/>
        <v>83.986213973190331</v>
      </c>
      <c r="V156" s="4">
        <f t="shared" si="444"/>
        <v>83.848657918314458</v>
      </c>
      <c r="W156" s="4">
        <f t="shared" si="445"/>
        <v>84.016100211452809</v>
      </c>
      <c r="X156" s="4">
        <f t="shared" si="446"/>
        <v>85.026084480754292</v>
      </c>
      <c r="Y156" s="4">
        <f t="shared" si="447"/>
        <v>85.507373891939466</v>
      </c>
      <c r="Z156" s="4">
        <f t="shared" si="448"/>
        <v>84.5135982428055</v>
      </c>
      <c r="AA156" s="4">
        <f t="shared" si="449"/>
        <v>87.247598059551663</v>
      </c>
      <c r="AB156" s="4">
        <f t="shared" si="450"/>
        <v>87.337462150203677</v>
      </c>
      <c r="AC156" s="4">
        <f t="shared" si="451"/>
        <v>88.054948072537869</v>
      </c>
      <c r="AD156" s="4">
        <f t="shared" si="452"/>
        <v>89.298046079911401</v>
      </c>
      <c r="AE156" s="4">
        <f t="shared" si="453"/>
        <v>92.671984662127272</v>
      </c>
      <c r="AF156" s="4">
        <f t="shared" si="454"/>
        <v>93.902470648622142</v>
      </c>
      <c r="AG156" s="4">
        <f t="shared" si="455"/>
        <v>96.024219025339534</v>
      </c>
      <c r="AI156" s="4">
        <f t="shared" si="456"/>
        <v>-1.9106501577837491</v>
      </c>
      <c r="AJ156" s="4">
        <f t="shared" si="457"/>
        <v>1.6838107899338723</v>
      </c>
      <c r="AK156" s="4">
        <f t="shared" si="458"/>
        <v>0.31378602680966594</v>
      </c>
      <c r="AL156" s="4">
        <f t="shared" si="459"/>
        <v>-1.0486579183144613</v>
      </c>
      <c r="AM156" s="4">
        <f t="shared" si="460"/>
        <v>3.20389978854719</v>
      </c>
      <c r="AN156" s="4">
        <f t="shared" si="461"/>
        <v>-1.392084480754292</v>
      </c>
      <c r="AO156" s="4">
        <f t="shared" si="462"/>
        <v>-1.6293738919394656</v>
      </c>
      <c r="AP156" s="4">
        <f t="shared" si="463"/>
        <v>0.29140175719450667</v>
      </c>
      <c r="AQ156" s="4">
        <f t="shared" si="464"/>
        <v>-1.6375980595516637</v>
      </c>
      <c r="AR156" s="4">
        <f t="shared" si="465"/>
        <v>-2.4534621502036771</v>
      </c>
      <c r="AS156" s="4">
        <f t="shared" si="466"/>
        <v>-0.60294807253787042</v>
      </c>
      <c r="AT156" s="4">
        <f t="shared" si="467"/>
        <v>1.6539539200885969</v>
      </c>
      <c r="AU156" s="4">
        <f t="shared" si="468"/>
        <v>-3.9984662127267256E-2</v>
      </c>
      <c r="AV156" s="4">
        <f t="shared" si="469"/>
        <v>-4.5524706486221476</v>
      </c>
      <c r="AW156" s="4">
        <f t="shared" si="469"/>
        <v>-2.5742190253395307</v>
      </c>
      <c r="AY156" s="2">
        <f t="shared" ref="AY156:AY219" si="520">IF(OR($B156 &lt; C$230, $B156 &gt; C$233), #N/A, ((1-FG156)*DK156) + (FG156 - FW156)*EA156 + (FW156*EQ156))</f>
        <v>84.608650157783742</v>
      </c>
      <c r="AZ156" s="2">
        <f t="shared" si="359"/>
        <v>84.081816572586561</v>
      </c>
      <c r="BA156" s="2">
        <f t="shared" si="360"/>
        <v>83.984550052885695</v>
      </c>
      <c r="BB156" s="2">
        <f t="shared" si="361"/>
        <v>83.848114757908093</v>
      </c>
      <c r="BC156" s="2">
        <f t="shared" si="362"/>
        <v>84.011429151645459</v>
      </c>
      <c r="BD156" s="2">
        <f t="shared" si="363"/>
        <v>85.015493786354938</v>
      </c>
      <c r="BE156" s="2">
        <f t="shared" si="364"/>
        <v>85.479866759308649</v>
      </c>
      <c r="BF156" s="2">
        <f t="shared" si="365"/>
        <v>84.508617777657307</v>
      </c>
      <c r="BG156" s="2">
        <f t="shared" si="366"/>
        <v>86.52997682575625</v>
      </c>
      <c r="BH156" s="2">
        <f t="shared" si="367"/>
        <v>87.333094526356405</v>
      </c>
      <c r="BI156" s="2">
        <f t="shared" si="368"/>
        <v>88.042659089542198</v>
      </c>
      <c r="BJ156" s="2">
        <f t="shared" si="369"/>
        <v>89.291523331192579</v>
      </c>
      <c r="BK156" s="2">
        <f t="shared" si="370"/>
        <v>92.425758950065813</v>
      </c>
      <c r="BL156" s="2">
        <f t="shared" si="371"/>
        <v>92.383756484972281</v>
      </c>
      <c r="BM156" s="2">
        <f t="shared" si="372"/>
        <v>92.829826227587901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115.55364170040487</v>
      </c>
      <c r="DL156" s="2">
        <f t="shared" si="501"/>
        <v>127.41510998650475</v>
      </c>
      <c r="DM156" s="2">
        <f t="shared" si="501"/>
        <v>119.84070825515946</v>
      </c>
      <c r="DN156" s="2">
        <f t="shared" si="501"/>
        <v>127.2592049718574</v>
      </c>
      <c r="DO156" s="2">
        <f t="shared" si="501"/>
        <v>122.83758958724199</v>
      </c>
      <c r="DP156" s="2">
        <f t="shared" si="501"/>
        <v>125.24345290806755</v>
      </c>
      <c r="DQ156" s="2">
        <f t="shared" si="501"/>
        <v>116.7996997185741</v>
      </c>
      <c r="DR156" s="2">
        <f t="shared" si="501"/>
        <v>121.07740113798012</v>
      </c>
      <c r="DS156" s="2">
        <f t="shared" si="501"/>
        <v>121.88388076923079</v>
      </c>
      <c r="DT156" s="2">
        <f t="shared" si="501"/>
        <v>117.90637975117976</v>
      </c>
      <c r="DU156" s="2">
        <f t="shared" si="501"/>
        <v>106.99709027245871</v>
      </c>
      <c r="DV156" s="2">
        <f t="shared" si="501"/>
        <v>115.07640674763833</v>
      </c>
      <c r="DW156" s="2">
        <f t="shared" si="501"/>
        <v>116.63021923076923</v>
      </c>
      <c r="DX156" s="2">
        <f t="shared" si="501"/>
        <v>112.81773954116059</v>
      </c>
      <c r="DY156" s="2">
        <f t="shared" si="501"/>
        <v>100.45105042016807</v>
      </c>
      <c r="EA156" s="2">
        <f t="shared" si="440"/>
        <v>84.604653250774007</v>
      </c>
      <c r="EB156" s="2">
        <f t="shared" si="502"/>
        <v>83.991761126362206</v>
      </c>
      <c r="EC156" s="2">
        <f t="shared" si="503"/>
        <v>83.939669930614087</v>
      </c>
      <c r="ED156" s="2">
        <f t="shared" si="504"/>
        <v>83.638174324942227</v>
      </c>
      <c r="EE156" s="2">
        <f t="shared" si="505"/>
        <v>83.788612040133785</v>
      </c>
      <c r="EF156" s="2">
        <f t="shared" si="506"/>
        <v>84.699158146407754</v>
      </c>
      <c r="EG156" s="2">
        <f t="shared" si="507"/>
        <v>85.564669893816372</v>
      </c>
      <c r="EH156" s="2">
        <f t="shared" si="508"/>
        <v>84.221288680076356</v>
      </c>
      <c r="EI156" s="2">
        <f t="shared" si="509"/>
        <v>86.486585300488287</v>
      </c>
      <c r="EJ156" s="2">
        <f t="shared" si="510"/>
        <v>87.442382087396155</v>
      </c>
      <c r="EK156" s="2">
        <f t="shared" si="511"/>
        <v>88.075602241066036</v>
      </c>
      <c r="EL156" s="2">
        <f t="shared" si="512"/>
        <v>89.164267121225166</v>
      </c>
      <c r="EM156" s="2">
        <f t="shared" si="513"/>
        <v>92.405159373372044</v>
      </c>
      <c r="EN156" s="2">
        <f t="shared" si="514"/>
        <v>92.534598737894484</v>
      </c>
      <c r="EO156" s="2">
        <f t="shared" si="515"/>
        <v>92.96059879657831</v>
      </c>
      <c r="EQ156" s="2">
        <f t="shared" si="516"/>
        <v>84.580398037953358</v>
      </c>
      <c r="ER156" s="2">
        <f t="shared" si="517"/>
        <v>84.437401545845063</v>
      </c>
      <c r="ES156" s="2">
        <f t="shared" si="517"/>
        <v>84.101160153206493</v>
      </c>
      <c r="ET156" s="2">
        <f t="shared" si="517"/>
        <v>84.563122737720477</v>
      </c>
      <c r="EU156" s="2">
        <f t="shared" si="517"/>
        <v>84.895599541843453</v>
      </c>
      <c r="EV156" s="2">
        <f t="shared" si="517"/>
        <v>86.23229784495264</v>
      </c>
      <c r="EW156" s="2">
        <f t="shared" si="517"/>
        <v>85.083794338934169</v>
      </c>
      <c r="EX156" s="2">
        <f t="shared" si="517"/>
        <v>85.43814794033996</v>
      </c>
      <c r="EY156" s="2">
        <f t="shared" si="517"/>
        <v>86.673523644585586</v>
      </c>
      <c r="EZ156" s="2">
        <f t="shared" si="517"/>
        <v>86.879412599945908</v>
      </c>
      <c r="FA156" s="2">
        <f t="shared" si="517"/>
        <v>87.868515671364079</v>
      </c>
      <c r="FB156" s="2">
        <f t="shared" si="517"/>
        <v>89.782699108021134</v>
      </c>
      <c r="FC156" s="2">
        <f t="shared" si="517"/>
        <v>92.497291265365831</v>
      </c>
      <c r="FD156" s="2">
        <f t="shared" si="517"/>
        <v>91.259442460009325</v>
      </c>
      <c r="FE156" s="2">
        <f t="shared" si="517"/>
        <v>91.859793684596383</v>
      </c>
      <c r="FG156" s="2">
        <f t="shared" si="518"/>
        <v>0.99974278525829174</v>
      </c>
      <c r="FH156" s="2">
        <f t="shared" si="519"/>
        <v>0.99975353560944036</v>
      </c>
      <c r="FI156" s="2">
        <f t="shared" si="519"/>
        <v>0.99973465181757937</v>
      </c>
      <c r="FJ156" s="2">
        <f t="shared" si="519"/>
        <v>0.99971876834921758</v>
      </c>
      <c r="FK156" s="2">
        <f t="shared" si="519"/>
        <v>0.99972022005247263</v>
      </c>
      <c r="FL156" s="2">
        <f t="shared" si="519"/>
        <v>0.99972851594799572</v>
      </c>
      <c r="FM156" s="2">
        <f t="shared" si="519"/>
        <v>0.99971490469883384</v>
      </c>
      <c r="FN156" s="2">
        <f t="shared" si="519"/>
        <v>0.99968948458106921</v>
      </c>
      <c r="FO156" s="2">
        <f t="shared" si="519"/>
        <v>0.99948679040572241</v>
      </c>
      <c r="FP156" s="2">
        <f t="shared" si="519"/>
        <v>0.99965449292877318</v>
      </c>
      <c r="FQ156" s="2">
        <f t="shared" si="519"/>
        <v>0.99965507357935002</v>
      </c>
      <c r="FR156" s="2">
        <f t="shared" si="519"/>
        <v>0.99970231113612384</v>
      </c>
      <c r="FS156" s="2">
        <f t="shared" si="519"/>
        <v>0.99971235795185287</v>
      </c>
      <c r="FT156" s="2">
        <f t="shared" si="519"/>
        <v>0.99968846314641158</v>
      </c>
      <c r="FU156" s="2">
        <f t="shared" si="519"/>
        <v>0.9996328395489934</v>
      </c>
      <c r="FW156" s="2">
        <f t="shared" ref="FW156:FW219" si="536">POWER(10,($B156-C$232)/C$229)/(1+POWER(10,($B156-C$232)/C$229))</f>
        <v>0.16341349341201811</v>
      </c>
      <c r="FX156" s="2">
        <f t="shared" si="376"/>
        <v>0.17806539430055077</v>
      </c>
      <c r="FY156" s="2">
        <f t="shared" si="377"/>
        <v>0.21892252321930641</v>
      </c>
      <c r="FZ156" s="2">
        <f t="shared" si="378"/>
        <v>0.21371226305957416</v>
      </c>
      <c r="GA156" s="2">
        <f t="shared" si="379"/>
        <v>0.19141317340555852</v>
      </c>
      <c r="GB156" s="2">
        <f t="shared" si="380"/>
        <v>0.19915243914786435</v>
      </c>
      <c r="GC156" s="2">
        <f t="shared" si="381"/>
        <v>0.19486974081165856</v>
      </c>
      <c r="GD156" s="2">
        <f t="shared" si="382"/>
        <v>0.2267186645078049</v>
      </c>
      <c r="GE156" s="2">
        <f t="shared" si="383"/>
        <v>0.1349391091685106</v>
      </c>
      <c r="GF156" s="2">
        <f t="shared" si="384"/>
        <v>0.2128234128515171</v>
      </c>
      <c r="GG156" s="2">
        <f t="shared" si="385"/>
        <v>0.19059503820399609</v>
      </c>
      <c r="GH156" s="2">
        <f t="shared" si="386"/>
        <v>0.1932992748010515</v>
      </c>
      <c r="GI156" s="2">
        <f t="shared" si="387"/>
        <v>0.14795561628999496</v>
      </c>
      <c r="GJ156" s="2">
        <f t="shared" si="388"/>
        <v>0.12324857863664014</v>
      </c>
      <c r="GK156" s="2">
        <f t="shared" si="389"/>
        <v>0.12129555462035614</v>
      </c>
      <c r="GM156" s="86">
        <f t="shared" ref="GM156:GM219" si="537" xml:space="preserve"> _xlfn.NORM.DIST($B156, C$7, ABS(C$11), TRUE) * _xlfn.NORM.DIST(($B156 - C$7)*C$15, 0, ABS(C$11), TRUE) * 2</f>
        <v>6.8418622075514099E-133</v>
      </c>
      <c r="GN156" s="86">
        <f t="shared" si="390"/>
        <v>0</v>
      </c>
      <c r="GO156" s="86">
        <f t="shared" si="391"/>
        <v>0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2.9631743969140659E-258</v>
      </c>
      <c r="GV156" s="86">
        <f t="shared" si="398"/>
        <v>0</v>
      </c>
      <c r="GW156" s="86">
        <f t="shared" si="399"/>
        <v>0</v>
      </c>
      <c r="GX156" s="86">
        <f t="shared" si="400"/>
        <v>0</v>
      </c>
      <c r="GY156" s="86">
        <f t="shared" si="401"/>
        <v>0</v>
      </c>
      <c r="GZ156" s="86">
        <f t="shared" si="402"/>
        <v>8.3080047369729951E-163</v>
      </c>
      <c r="HA156" s="86">
        <f t="shared" si="403"/>
        <v>2.9271897137379654E-167</v>
      </c>
      <c r="HC156" s="86">
        <f t="shared" ref="HC156:HC219" si="538" xml:space="preserve"> _xlfn.NORM.DIST($B156, C$8, ABS(C$12), TRUE) * _xlfn.NORM.DIST(($B156 - C$8)*C$16, 0, ABS(C$12), TRUE) * 2</f>
        <v>2.2739624571050018E-82</v>
      </c>
      <c r="HD156" s="86">
        <f t="shared" si="404"/>
        <v>1.2884724097114695E-170</v>
      </c>
      <c r="HE156" s="86">
        <f t="shared" si="405"/>
        <v>2.1502202731530149E-133</v>
      </c>
      <c r="HF156" s="86">
        <f t="shared" si="406"/>
        <v>3.2188572812991321E-205</v>
      </c>
      <c r="HG156" s="86">
        <f t="shared" si="407"/>
        <v>2.7532295439897635E-219</v>
      </c>
      <c r="HH156" s="86">
        <f t="shared" si="408"/>
        <v>8.4836030112688036E-164</v>
      </c>
      <c r="HI156" s="86">
        <f t="shared" si="409"/>
        <v>4.2612427825260469E-281</v>
      </c>
      <c r="HJ156" s="86">
        <f t="shared" si="410"/>
        <v>5.6609596294974648E-267</v>
      </c>
      <c r="HK156" s="86">
        <f t="shared" si="411"/>
        <v>1.2335574797321966E-194</v>
      </c>
      <c r="HL156" s="86">
        <f t="shared" si="412"/>
        <v>1.6236743500683538E-238</v>
      </c>
      <c r="HM156" s="86">
        <f t="shared" si="413"/>
        <v>8.7179280677124839E-173</v>
      </c>
      <c r="HN156" s="86">
        <f t="shared" si="414"/>
        <v>2.2774096821869435E-228</v>
      </c>
      <c r="HO156" s="86">
        <f t="shared" si="415"/>
        <v>6.1222606144196929E-175</v>
      </c>
      <c r="HP156" s="86">
        <f t="shared" si="416"/>
        <v>4.2738805539885339E-97</v>
      </c>
      <c r="HQ156" s="86">
        <f t="shared" si="417"/>
        <v>2.0789139696044201E-90</v>
      </c>
      <c r="HS156" s="86">
        <f t="shared" ref="HS156:HS219" si="539" xml:space="preserve"> _xlfn.NORM.DIST($B156, C$9, ABS(C$13), TRUE) * _xlfn.NORM.DIST(($B156 - C$9)*C$17, 0, ABS(C$13), TRUE) * 2</f>
        <v>0.1008666619755291</v>
      </c>
      <c r="HT156" s="86">
        <f t="shared" si="418"/>
        <v>3.5800447539287614E-2</v>
      </c>
      <c r="HU156" s="86">
        <f t="shared" si="419"/>
        <v>2.5452899229980099E-2</v>
      </c>
      <c r="HV156" s="86">
        <f t="shared" si="420"/>
        <v>1.216666523277193E-2</v>
      </c>
      <c r="HW156" s="86">
        <f t="shared" si="421"/>
        <v>3.2507920821719674E-2</v>
      </c>
      <c r="HX156" s="86">
        <f t="shared" si="422"/>
        <v>4.0883206355245255E-2</v>
      </c>
      <c r="HY156" s="86">
        <f t="shared" si="423"/>
        <v>5.8391548480277368E-2</v>
      </c>
      <c r="HZ156" s="86">
        <f t="shared" si="424"/>
        <v>1.7652203332615139E-2</v>
      </c>
      <c r="IA156" s="86">
        <f t="shared" si="425"/>
        <v>0.207014333908493</v>
      </c>
      <c r="IB156" s="86">
        <f t="shared" si="426"/>
        <v>2.3172274717599549E-2</v>
      </c>
      <c r="IC156" s="86">
        <f t="shared" si="427"/>
        <v>3.4713447010628611E-2</v>
      </c>
      <c r="ID156" s="86">
        <f t="shared" si="428"/>
        <v>2.6850896932790892E-2</v>
      </c>
      <c r="IE156" s="86">
        <f t="shared" si="429"/>
        <v>0.11360111824419108</v>
      </c>
      <c r="IF156" s="86">
        <f t="shared" si="430"/>
        <v>8.6855706893223444E-2</v>
      </c>
      <c r="IG156" s="86">
        <f t="shared" si="431"/>
        <v>8.3761104462943783E-2</v>
      </c>
      <c r="II156" s="86">
        <f t="shared" ref="II156:II219" si="540" xml:space="preserve"> _xlfn.NORM.DIST($B156, C$10, ABS(C$14), TRUE) * _xlfn.NORM.DIST(($B156 - C$10)*C$18, 0, ABS(C$14), TRUE) * 2</f>
        <v>1.5279956635674874E-6</v>
      </c>
      <c r="IJ156" s="86">
        <f t="shared" ref="IJ156:IJ219" si="541" xml:space="preserve"> _xlfn.NORM.DIST($B156, D$10, ABS(D$14), TRUE) * _xlfn.NORM.DIST(($B156 - D$10)*D$18, 0, ABS(D$14), TRUE) * 2</f>
        <v>8.076446800569848E-6</v>
      </c>
      <c r="IK156" s="86">
        <f t="shared" ref="IK156:IK219" si="542" xml:space="preserve"> _xlfn.NORM.DIST($B156, E$10, ABS(E$14), TRUE) * _xlfn.NORM.DIST(($B156 - E$10)*E$18, 0, ABS(E$14), TRUE) * 2</f>
        <v>4.2898637219162373E-5</v>
      </c>
      <c r="IL156" s="86">
        <f t="shared" ref="IL156:IL219" si="543" xml:space="preserve"> _xlfn.NORM.DIST($B156, F$10, ABS(F$14), TRUE) * _xlfn.NORM.DIST(($B156 - F$10)*F$18, 0, ABS(F$14), TRUE) * 2</f>
        <v>6.515810632905651E-6</v>
      </c>
      <c r="IM156" s="86">
        <f t="shared" ref="IM156:IM219" si="544" xml:space="preserve"> _xlfn.NORM.DIST($B156, G$10, ABS(G$14), TRUE) * _xlfn.NORM.DIST(($B156 - G$10)*G$18, 0, ABS(G$14), TRUE) * 2</f>
        <v>1.7931588860451161E-6</v>
      </c>
      <c r="IN156" s="86">
        <f t="shared" ref="IN156:IN219" si="545" xml:space="preserve"> _xlfn.NORM.DIST($B156, H$10, ABS(H$14), TRUE) * _xlfn.NORM.DIST(($B156 - H$10)*H$18, 0, ABS(H$14), TRUE) * 2</f>
        <v>9.2243363712760953E-6</v>
      </c>
      <c r="IO156" s="86">
        <f t="shared" ref="IO156:IO219" si="546" xml:space="preserve"> _xlfn.NORM.DIST($B156, I$10, ABS(I$14), TRUE) * _xlfn.NORM.DIST(($B156 - I$10)*I$18, 0, ABS(I$14), TRUE) * 2</f>
        <v>9.0339294144084446E-6</v>
      </c>
      <c r="IP156" s="86">
        <f t="shared" ref="IP156:IP219" si="547" xml:space="preserve"> _xlfn.NORM.DIST($B156, J$10, ABS(J$14), TRUE) * _xlfn.NORM.DIST(($B156 - J$10)*J$18, 0, ABS(J$14), TRUE) * 2</f>
        <v>3.962422023624226E-5</v>
      </c>
      <c r="IQ156" s="86">
        <f t="shared" ref="IQ156:IQ219" si="548" xml:space="preserve"> _xlfn.NORM.DIST($B156, K$10, ABS(K$14), TRUE) * _xlfn.NORM.DIST(($B156 - K$10)*K$18, 0, ABS(K$14), TRUE) * 2</f>
        <v>4.3851846361377948E-9</v>
      </c>
      <c r="IR156" s="86">
        <f t="shared" ref="IR156:IR219" si="549" xml:space="preserve"> _xlfn.NORM.DIST($B156, L$10, ABS(L$14), TRUE) * _xlfn.NORM.DIST(($B156 - L$10)*L$18, 0, ABS(L$14), TRUE) * 2</f>
        <v>9.5559259420488778E-6</v>
      </c>
      <c r="IS156" s="86">
        <f t="shared" ref="IS156:IS219" si="550" xml:space="preserve"> _xlfn.NORM.DIST($B156, M$10, ABS(M$14), TRUE) * _xlfn.NORM.DIST(($B156 - M$10)*M$18, 0, ABS(M$14), TRUE) * 2</f>
        <v>1.7327849473020885E-6</v>
      </c>
      <c r="IT156" s="86">
        <f t="shared" ref="IT156:IT219" si="551" xml:space="preserve"> _xlfn.NORM.DIST($B156, N$10, ABS(N$14), TRUE) * _xlfn.NORM.DIST(($B156 - N$10)*N$18, 0, ABS(N$14), TRUE) * 2</f>
        <v>1.8538591879669868E-6</v>
      </c>
      <c r="IU156" s="86">
        <f t="shared" ref="IU156:IU219" si="552" xml:space="preserve"> _xlfn.NORM.DIST($B156, O$10, ABS(O$14), TRUE) * _xlfn.NORM.DIST(($B156 - O$10)*O$18, 0, ABS(O$14), TRUE) * 2</f>
        <v>1.7399825679268385E-8</v>
      </c>
      <c r="IV156" s="86">
        <f t="shared" ref="IV156:IV219" si="553" xml:space="preserve"> _xlfn.NORM.DIST($B156, P$10, ABS(P$14), TRUE) * _xlfn.NORM.DIST(($B156 - P$10)*P$18, 0, ABS(P$14), TRUE) * 2</f>
        <v>4.227527398037074E-7</v>
      </c>
      <c r="IW156" s="86">
        <f t="shared" ref="IW156:IW219" si="554" xml:space="preserve"> _xlfn.NORM.DIST($B156, Q$10, ABS(Q$14), TRUE) * _xlfn.NORM.DIST(($B156 - Q$10)*Q$18, 0, ABS(Q$14), TRUE) * 2</f>
        <v>1.5935899902580024E-5</v>
      </c>
      <c r="IY156" s="86">
        <f t="shared" ref="IY156:IY219" si="555">GM156+HC156+HS156+II156</f>
        <v>0.10086818997119266</v>
      </c>
      <c r="IZ156" s="86">
        <f t="shared" ref="IZ156:IZ219" si="556">GN156+HD156+HT156+IJ156</f>
        <v>3.5808523986088185E-2</v>
      </c>
      <c r="JA156" s="86">
        <f t="shared" ref="JA156:JA219" si="557">GO156+HE156+HU156+IK156</f>
        <v>2.5495797867199261E-2</v>
      </c>
      <c r="JB156" s="86">
        <f t="shared" ref="JB156:JB219" si="558">GP156+HF156+HV156+IL156</f>
        <v>1.2173181043404835E-2</v>
      </c>
      <c r="JC156" s="86">
        <f t="shared" ref="JC156:JC219" si="559">GQ156+HG156+HW156+IM156</f>
        <v>3.2509713980605717E-2</v>
      </c>
      <c r="JD156" s="86">
        <f t="shared" ref="JD156:JD219" si="560">GR156+HH156+HX156+IN156</f>
        <v>4.0892430691616528E-2</v>
      </c>
      <c r="JE156" s="86">
        <f t="shared" ref="JE156:JE219" si="561">GS156+HI156+HY156+IO156</f>
        <v>5.8400582409691773E-2</v>
      </c>
      <c r="JF156" s="86">
        <f t="shared" ref="JF156:JF219" si="562">GT156+HJ156+HZ156+IP156</f>
        <v>1.769182755285138E-2</v>
      </c>
      <c r="JG156" s="86">
        <f t="shared" ref="JG156:JG219" si="563">GU156+HK156+IA156+IQ156</f>
        <v>0.20701433829367763</v>
      </c>
      <c r="JH156" s="86">
        <f t="shared" ref="JH156:JH219" si="564">GV156+HL156+IB156+IR156</f>
        <v>2.3181830643541599E-2</v>
      </c>
      <c r="JI156" s="86">
        <f t="shared" ref="JI156:JI219" si="565">GW156+HM156+IC156+IS156</f>
        <v>3.4715179795575909E-2</v>
      </c>
      <c r="JJ156" s="86">
        <f t="shared" ref="JJ156:JJ219" si="566">GX156+HN156+ID156+IT156</f>
        <v>2.6852750791978859E-2</v>
      </c>
      <c r="JK156" s="86">
        <f t="shared" ref="JK156:JK219" si="567">GY156+HO156+IE156+IU156</f>
        <v>0.11360113564401676</v>
      </c>
      <c r="JL156" s="86">
        <f t="shared" ref="JL156:JL219" si="568">GZ156+HP156+IF156+IV156</f>
        <v>8.6856129645963245E-2</v>
      </c>
      <c r="JM156" s="86">
        <f t="shared" ref="JM156:JM219" si="569">HA156+HQ156+IG156+IW156</f>
        <v>8.3777040362846361E-2</v>
      </c>
    </row>
    <row r="157" spans="2:273" x14ac:dyDescent="0.25">
      <c r="B157" s="2">
        <v>130</v>
      </c>
      <c r="C157" s="37">
        <v>87.07</v>
      </c>
      <c r="D157" s="37">
        <v>82.953000000000003</v>
      </c>
      <c r="E157" s="37">
        <v>80.95</v>
      </c>
      <c r="F157" s="37">
        <v>85.5</v>
      </c>
      <c r="G157" s="37">
        <v>82.438999999999993</v>
      </c>
      <c r="H157" s="37">
        <v>83.756</v>
      </c>
      <c r="I157" s="37">
        <v>84.340999999999994</v>
      </c>
      <c r="J157" s="37">
        <v>83.268000000000001</v>
      </c>
      <c r="K157" s="37">
        <v>88.512</v>
      </c>
      <c r="L157" s="37">
        <v>85.650999999999996</v>
      </c>
      <c r="M157" s="37">
        <v>88.832999999999998</v>
      </c>
      <c r="N157" s="37">
        <v>86.332999999999998</v>
      </c>
      <c r="O157" s="37">
        <v>90.974000000000004</v>
      </c>
      <c r="P157" s="37">
        <v>91.125</v>
      </c>
      <c r="Q157" s="37">
        <v>91.95</v>
      </c>
      <c r="S157" s="4">
        <f t="shared" si="441"/>
        <v>84.459143649022124</v>
      </c>
      <c r="T157" s="4">
        <f t="shared" si="442"/>
        <v>83.931666677824211</v>
      </c>
      <c r="U157" s="4">
        <f t="shared" si="443"/>
        <v>83.855429744091282</v>
      </c>
      <c r="V157" s="4">
        <f t="shared" si="444"/>
        <v>83.717565757821333</v>
      </c>
      <c r="W157" s="4">
        <f t="shared" si="445"/>
        <v>83.878567695481578</v>
      </c>
      <c r="X157" s="4">
        <f t="shared" si="446"/>
        <v>84.887568742516478</v>
      </c>
      <c r="Y157" s="4">
        <f t="shared" si="447"/>
        <v>85.377572698049747</v>
      </c>
      <c r="Z157" s="4">
        <f t="shared" si="448"/>
        <v>84.358720662197754</v>
      </c>
      <c r="AA157" s="4">
        <f t="shared" si="449"/>
        <v>86.763552312142934</v>
      </c>
      <c r="AB157" s="4">
        <f t="shared" si="450"/>
        <v>87.214576431854866</v>
      </c>
      <c r="AC157" s="4">
        <f t="shared" si="451"/>
        <v>87.903938270153645</v>
      </c>
      <c r="AD157" s="4">
        <f t="shared" si="452"/>
        <v>89.159272826019176</v>
      </c>
      <c r="AE157" s="4">
        <f t="shared" si="453"/>
        <v>92.401004424767294</v>
      </c>
      <c r="AF157" s="4">
        <f t="shared" si="454"/>
        <v>93.062233355503878</v>
      </c>
      <c r="AG157" s="4">
        <f t="shared" si="455"/>
        <v>94.393479190082203</v>
      </c>
      <c r="AI157" s="4">
        <f t="shared" si="456"/>
        <v>2.6108563509778691</v>
      </c>
      <c r="AJ157" s="4">
        <f t="shared" si="457"/>
        <v>-0.97866667782420791</v>
      </c>
      <c r="AK157" s="4">
        <f t="shared" si="458"/>
        <v>-2.9054297440912791</v>
      </c>
      <c r="AL157" s="4">
        <f t="shared" si="459"/>
        <v>1.7824342421786668</v>
      </c>
      <c r="AM157" s="4">
        <f t="shared" si="460"/>
        <v>-1.4395676954815855</v>
      </c>
      <c r="AN157" s="4">
        <f t="shared" si="461"/>
        <v>-1.1315687425164782</v>
      </c>
      <c r="AO157" s="4">
        <f t="shared" si="462"/>
        <v>-1.0365726980497527</v>
      </c>
      <c r="AP157" s="4">
        <f t="shared" si="463"/>
        <v>-1.0907206621977537</v>
      </c>
      <c r="AQ157" s="4">
        <f t="shared" si="464"/>
        <v>1.7484476878570661</v>
      </c>
      <c r="AR157" s="4">
        <f t="shared" si="465"/>
        <v>-1.5635764318548695</v>
      </c>
      <c r="AS157" s="4">
        <f t="shared" si="466"/>
        <v>0.92906172984635305</v>
      </c>
      <c r="AT157" s="4">
        <f t="shared" si="467"/>
        <v>-2.8262728260191778</v>
      </c>
      <c r="AU157" s="4">
        <f t="shared" si="468"/>
        <v>-1.4270044247672899</v>
      </c>
      <c r="AV157" s="4">
        <f t="shared" si="469"/>
        <v>-1.9372333555038779</v>
      </c>
      <c r="AW157" s="4">
        <f t="shared" si="469"/>
        <v>-2.4434791900822006</v>
      </c>
      <c r="AY157" s="2">
        <f t="shared" si="520"/>
        <v>84.459143649022124</v>
      </c>
      <c r="AZ157" s="2">
        <f t="shared" si="359"/>
        <v>83.930757174124139</v>
      </c>
      <c r="BA157" s="2">
        <f t="shared" si="360"/>
        <v>83.85269061575525</v>
      </c>
      <c r="BB157" s="2">
        <f t="shared" si="361"/>
        <v>83.71656830014976</v>
      </c>
      <c r="BC157" s="2">
        <f t="shared" si="362"/>
        <v>83.876704693246808</v>
      </c>
      <c r="BD157" s="2">
        <f t="shared" si="363"/>
        <v>84.882087907844863</v>
      </c>
      <c r="BE157" s="2">
        <f t="shared" si="364"/>
        <v>85.364275088657919</v>
      </c>
      <c r="BF157" s="2">
        <f t="shared" si="365"/>
        <v>84.346978566999354</v>
      </c>
      <c r="BG157" s="2">
        <f t="shared" si="366"/>
        <v>86.389622006859994</v>
      </c>
      <c r="BH157" s="2">
        <f t="shared" si="367"/>
        <v>87.210931440206835</v>
      </c>
      <c r="BI157" s="2">
        <f t="shared" si="368"/>
        <v>87.898895958979097</v>
      </c>
      <c r="BJ157" s="2">
        <f t="shared" si="369"/>
        <v>89.15629226649375</v>
      </c>
      <c r="BK157" s="2">
        <f t="shared" si="370"/>
        <v>92.291423903753838</v>
      </c>
      <c r="BL157" s="2">
        <f t="shared" si="371"/>
        <v>92.265538520558422</v>
      </c>
      <c r="BM157" s="2">
        <f t="shared" si="372"/>
        <v>92.719744319089884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>
        <f t="shared" si="524"/>
        <v>85.5</v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>
        <f t="shared" si="488"/>
        <v>85.5</v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115.66842165991903</v>
      </c>
      <c r="DL157" s="2">
        <f t="shared" si="501"/>
        <v>127.64379723346831</v>
      </c>
      <c r="DM157" s="2">
        <f t="shared" si="501"/>
        <v>120.00957317073168</v>
      </c>
      <c r="DN157" s="2">
        <f t="shared" si="501"/>
        <v>127.4978963414634</v>
      </c>
      <c r="DO157" s="2">
        <f t="shared" si="501"/>
        <v>123.03184634146339</v>
      </c>
      <c r="DP157" s="2">
        <f t="shared" si="501"/>
        <v>125.45372804878049</v>
      </c>
      <c r="DQ157" s="2">
        <f t="shared" si="501"/>
        <v>116.94476341463414</v>
      </c>
      <c r="DR157" s="2">
        <f t="shared" si="501"/>
        <v>121.25393314367001</v>
      </c>
      <c r="DS157" s="2">
        <f t="shared" si="501"/>
        <v>122.0753110694184</v>
      </c>
      <c r="DT157" s="2">
        <f t="shared" si="501"/>
        <v>118.04840652080652</v>
      </c>
      <c r="DU157" s="2">
        <f t="shared" si="501"/>
        <v>107.01718897034688</v>
      </c>
      <c r="DV157" s="2">
        <f t="shared" si="501"/>
        <v>115.15778468286101</v>
      </c>
      <c r="DW157" s="2">
        <f t="shared" si="501"/>
        <v>116.7195</v>
      </c>
      <c r="DX157" s="2">
        <f t="shared" si="501"/>
        <v>112.9144197031039</v>
      </c>
      <c r="DY157" s="2">
        <f t="shared" si="501"/>
        <v>100.39871848739496</v>
      </c>
      <c r="EA157" s="2">
        <f t="shared" si="440"/>
        <v>84.456252837977317</v>
      </c>
      <c r="EB157" s="2">
        <f t="shared" si="502"/>
        <v>83.832607520173042</v>
      </c>
      <c r="EC157" s="2">
        <f t="shared" si="503"/>
        <v>83.804846475585236</v>
      </c>
      <c r="ED157" s="2">
        <f t="shared" si="504"/>
        <v>83.486433479112165</v>
      </c>
      <c r="EE157" s="2">
        <f t="shared" si="505"/>
        <v>83.631531834674377</v>
      </c>
      <c r="EF157" s="2">
        <f t="shared" si="506"/>
        <v>84.533351683248313</v>
      </c>
      <c r="EG157" s="2">
        <f t="shared" si="507"/>
        <v>85.460011867582764</v>
      </c>
      <c r="EH157" s="2">
        <f t="shared" si="508"/>
        <v>84.032048377624434</v>
      </c>
      <c r="EI157" s="2">
        <f t="shared" si="509"/>
        <v>86.344589696758334</v>
      </c>
      <c r="EJ157" s="2">
        <f t="shared" si="510"/>
        <v>87.334056121343423</v>
      </c>
      <c r="EK157" s="2">
        <f t="shared" si="511"/>
        <v>87.936819382192624</v>
      </c>
      <c r="EL157" s="2">
        <f t="shared" si="512"/>
        <v>89.016684169319461</v>
      </c>
      <c r="EM157" s="2">
        <f t="shared" si="513"/>
        <v>92.26981990027538</v>
      </c>
      <c r="EN157" s="2">
        <f t="shared" si="514"/>
        <v>92.4362508198368</v>
      </c>
      <c r="EO157" s="2">
        <f t="shared" si="515"/>
        <v>92.866123479294401</v>
      </c>
      <c r="EQ157" s="2">
        <f t="shared" si="516"/>
        <v>84.431132481069341</v>
      </c>
      <c r="ER157" s="2">
        <f t="shared" si="517"/>
        <v>84.292638218081649</v>
      </c>
      <c r="ES157" s="2">
        <f t="shared" si="517"/>
        <v>83.971098841485173</v>
      </c>
      <c r="ET157" s="2">
        <f t="shared" si="517"/>
        <v>84.439609354462533</v>
      </c>
      <c r="EU157" s="2">
        <f t="shared" si="517"/>
        <v>84.772472860875638</v>
      </c>
      <c r="EV157" s="2">
        <f t="shared" si="517"/>
        <v>86.113770138970892</v>
      </c>
      <c r="EW157" s="2">
        <f t="shared" si="517"/>
        <v>84.964495627067024</v>
      </c>
      <c r="EX157" s="2">
        <f t="shared" si="517"/>
        <v>85.283282691234731</v>
      </c>
      <c r="EY157" s="2">
        <f t="shared" si="517"/>
        <v>86.538403232789747</v>
      </c>
      <c r="EZ157" s="2">
        <f t="shared" si="517"/>
        <v>86.753269906137717</v>
      </c>
      <c r="FA157" s="2">
        <f t="shared" si="517"/>
        <v>87.722766091219441</v>
      </c>
      <c r="FB157" s="2">
        <f t="shared" si="517"/>
        <v>89.653546300187813</v>
      </c>
      <c r="FC157" s="2">
        <f t="shared" si="517"/>
        <v>92.364788211714398</v>
      </c>
      <c r="FD157" s="2">
        <f t="shared" si="517"/>
        <v>91.114430991434418</v>
      </c>
      <c r="FE157" s="2">
        <f t="shared" si="517"/>
        <v>91.733443709898211</v>
      </c>
      <c r="FG157" s="2">
        <f t="shared" si="518"/>
        <v>0.99976541205830005</v>
      </c>
      <c r="FH157" s="2">
        <f t="shared" si="519"/>
        <v>0.99977521692960492</v>
      </c>
      <c r="FI157" s="2">
        <f t="shared" si="519"/>
        <v>0.99975799393112852</v>
      </c>
      <c r="FJ157" s="2">
        <f t="shared" si="519"/>
        <v>0.99974350733911921</v>
      </c>
      <c r="FK157" s="2">
        <f t="shared" si="519"/>
        <v>0.99974483137358072</v>
      </c>
      <c r="FL157" s="2">
        <f t="shared" si="519"/>
        <v>0.99975239768722146</v>
      </c>
      <c r="FM157" s="2">
        <f t="shared" si="519"/>
        <v>0.99973998347249549</v>
      </c>
      <c r="FN157" s="2">
        <f t="shared" si="519"/>
        <v>0.99971679883452824</v>
      </c>
      <c r="FO157" s="2">
        <f t="shared" si="519"/>
        <v>0.99953192615040209</v>
      </c>
      <c r="FP157" s="2">
        <f t="shared" si="519"/>
        <v>0.99968488422617108</v>
      </c>
      <c r="FQ157" s="2">
        <f t="shared" si="519"/>
        <v>0.99968541381796361</v>
      </c>
      <c r="FR157" s="2">
        <f t="shared" si="519"/>
        <v>0.99972849741781544</v>
      </c>
      <c r="FS157" s="2">
        <f t="shared" si="519"/>
        <v>0.99973766069458947</v>
      </c>
      <c r="FT157" s="2">
        <f t="shared" si="519"/>
        <v>0.99971586722405881</v>
      </c>
      <c r="FU157" s="2">
        <f t="shared" si="519"/>
        <v>0.99966513487069952</v>
      </c>
      <c r="FW157" s="2">
        <f t="shared" si="536"/>
        <v>0.17639826581089113</v>
      </c>
      <c r="FX157" s="2">
        <f t="shared" si="376"/>
        <v>0.19194727789064914</v>
      </c>
      <c r="FY157" s="2">
        <f t="shared" si="377"/>
        <v>0.23507861904040328</v>
      </c>
      <c r="FZ157" s="2">
        <f t="shared" si="378"/>
        <v>0.22959687658726557</v>
      </c>
      <c r="GA157" s="2">
        <f t="shared" si="379"/>
        <v>0.20607474798419703</v>
      </c>
      <c r="GB157" s="2">
        <f t="shared" si="380"/>
        <v>0.21424974097372934</v>
      </c>
      <c r="GC157" s="2">
        <f t="shared" si="381"/>
        <v>0.20972740385519476</v>
      </c>
      <c r="GD157" s="2">
        <f t="shared" si="382"/>
        <v>0.24327090850780622</v>
      </c>
      <c r="GE157" s="2">
        <f t="shared" si="383"/>
        <v>0.14605633011748426</v>
      </c>
      <c r="GF157" s="2">
        <f t="shared" si="384"/>
        <v>0.22866117334298836</v>
      </c>
      <c r="GG157" s="2">
        <f t="shared" si="385"/>
        <v>0.20520985047417742</v>
      </c>
      <c r="GH157" s="2">
        <f t="shared" si="386"/>
        <v>0.20806814294803061</v>
      </c>
      <c r="GI157" s="2">
        <f t="shared" si="387"/>
        <v>0.15994694602240503</v>
      </c>
      <c r="GJ157" s="2">
        <f t="shared" si="388"/>
        <v>0.13355134675406952</v>
      </c>
      <c r="GK157" s="2">
        <f t="shared" si="389"/>
        <v>0.13145954190144965</v>
      </c>
      <c r="GM157" s="86">
        <f t="shared" si="537"/>
        <v>1.1557300480564292E-136</v>
      </c>
      <c r="GN157" s="86">
        <f t="shared" si="390"/>
        <v>0</v>
      </c>
      <c r="GO157" s="86">
        <f t="shared" si="391"/>
        <v>0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2.3370548491529656E-266</v>
      </c>
      <c r="GV157" s="86">
        <f t="shared" si="398"/>
        <v>0</v>
      </c>
      <c r="GW157" s="86">
        <f t="shared" si="399"/>
        <v>0</v>
      </c>
      <c r="GX157" s="86">
        <f t="shared" si="400"/>
        <v>0</v>
      </c>
      <c r="GY157" s="86">
        <f t="shared" si="401"/>
        <v>0</v>
      </c>
      <c r="GZ157" s="86">
        <f t="shared" si="402"/>
        <v>1.7750390361452504E-167</v>
      </c>
      <c r="HA157" s="86">
        <f t="shared" si="403"/>
        <v>5.054077332899075E-172</v>
      </c>
      <c r="HC157" s="86">
        <f t="shared" si="538"/>
        <v>9.2810971702848475E-86</v>
      </c>
      <c r="HD157" s="86">
        <f t="shared" si="404"/>
        <v>9.8704555477818682E-178</v>
      </c>
      <c r="HE157" s="86">
        <f t="shared" si="405"/>
        <v>7.4859582902010423E-139</v>
      </c>
      <c r="HF157" s="86">
        <f t="shared" si="406"/>
        <v>1.5865842433709192E-213</v>
      </c>
      <c r="HG157" s="86">
        <f t="shared" si="407"/>
        <v>2.5653367466264849E-228</v>
      </c>
      <c r="HH157" s="86">
        <f t="shared" si="408"/>
        <v>1.7113199632958963E-170</v>
      </c>
      <c r="HI157" s="86">
        <f t="shared" si="409"/>
        <v>7.5037399863262579E-293</v>
      </c>
      <c r="HJ157" s="86">
        <f t="shared" si="410"/>
        <v>6.7987638179097643E-278</v>
      </c>
      <c r="HK157" s="86">
        <f t="shared" si="411"/>
        <v>9.5192522355393865E-204</v>
      </c>
      <c r="HL157" s="86">
        <f t="shared" si="412"/>
        <v>2.6291821060844142E-248</v>
      </c>
      <c r="HM157" s="86">
        <f t="shared" si="413"/>
        <v>5.6818134854991439E-180</v>
      </c>
      <c r="HN157" s="86">
        <f t="shared" si="414"/>
        <v>1.0010163456168938E-237</v>
      </c>
      <c r="HO157" s="86">
        <f t="shared" si="415"/>
        <v>2.0168639369693797E-182</v>
      </c>
      <c r="HP157" s="86">
        <f t="shared" si="416"/>
        <v>3.1736044562121229E-101</v>
      </c>
      <c r="HQ157" s="86">
        <f t="shared" si="417"/>
        <v>3.4423371096036897E-94</v>
      </c>
      <c r="HS157" s="86">
        <f t="shared" si="539"/>
        <v>7.3391330020267043E-2</v>
      </c>
      <c r="HT157" s="86">
        <f t="shared" si="418"/>
        <v>2.4413098196591133E-2</v>
      </c>
      <c r="HU157" s="86">
        <f t="shared" si="419"/>
        <v>1.6330050859600376E-2</v>
      </c>
      <c r="HV157" s="86">
        <f t="shared" si="420"/>
        <v>7.1983500703621389E-3</v>
      </c>
      <c r="HW157" s="86">
        <f t="shared" si="421"/>
        <v>2.0871902258195234E-2</v>
      </c>
      <c r="HX157" s="86">
        <f t="shared" si="422"/>
        <v>2.7114950568713981E-2</v>
      </c>
      <c r="HY157" s="86">
        <f t="shared" si="423"/>
        <v>3.9956885106637065E-2</v>
      </c>
      <c r="HZ157" s="86">
        <f t="shared" si="424"/>
        <v>1.0867036111238003E-2</v>
      </c>
      <c r="IA157" s="86">
        <f t="shared" si="425"/>
        <v>0.1577375013143533</v>
      </c>
      <c r="IB157" s="86">
        <f t="shared" si="426"/>
        <v>1.4422456433216053E-2</v>
      </c>
      <c r="IC157" s="86">
        <f t="shared" si="427"/>
        <v>2.2405829768803474E-2</v>
      </c>
      <c r="ID157" s="86">
        <f t="shared" si="428"/>
        <v>1.6974763102667424E-2</v>
      </c>
      <c r="IE157" s="86">
        <f t="shared" si="429"/>
        <v>8.0939375919452133E-2</v>
      </c>
      <c r="IF157" s="86">
        <f t="shared" si="430"/>
        <v>5.4802011408549504E-2</v>
      </c>
      <c r="IG157" s="86">
        <f t="shared" si="431"/>
        <v>5.2724162543305773E-2</v>
      </c>
      <c r="II157" s="86">
        <f t="shared" si="540"/>
        <v>5.6590526876098431E-6</v>
      </c>
      <c r="IJ157" s="86">
        <f t="shared" si="541"/>
        <v>2.6960548320659682E-5</v>
      </c>
      <c r="IK157" s="86">
        <f t="shared" si="542"/>
        <v>1.4439620265778246E-4</v>
      </c>
      <c r="IL157" s="86">
        <f t="shared" si="543"/>
        <v>2.740878505414259E-5</v>
      </c>
      <c r="IM157" s="86">
        <f t="shared" si="544"/>
        <v>7.7145270000339788E-6</v>
      </c>
      <c r="IN157" s="86">
        <f t="shared" si="545"/>
        <v>3.3996969560525024E-5</v>
      </c>
      <c r="IO157" s="86">
        <f t="shared" si="546"/>
        <v>3.2585543739995175E-5</v>
      </c>
      <c r="IP157" s="86">
        <f t="shared" si="547"/>
        <v>1.4078491665167256E-4</v>
      </c>
      <c r="IQ157" s="86">
        <f t="shared" si="548"/>
        <v>2.4215109900079822E-8</v>
      </c>
      <c r="IR157" s="86">
        <f t="shared" si="549"/>
        <v>3.7993413168912556E-5</v>
      </c>
      <c r="IS157" s="86">
        <f t="shared" si="550"/>
        <v>7.446977044546361E-6</v>
      </c>
      <c r="IT157" s="86">
        <f t="shared" si="551"/>
        <v>8.0393126665054968E-6</v>
      </c>
      <c r="IU157" s="86">
        <f t="shared" si="552"/>
        <v>9.2641820931021994E-8</v>
      </c>
      <c r="IV157" s="86">
        <f t="shared" si="553"/>
        <v>1.4247518762667741E-6</v>
      </c>
      <c r="IW157" s="86">
        <f t="shared" si="554"/>
        <v>3.8700809430895315E-5</v>
      </c>
      <c r="IY157" s="86">
        <f t="shared" si="555"/>
        <v>7.3396989072954652E-2</v>
      </c>
      <c r="IZ157" s="86">
        <f t="shared" si="556"/>
        <v>2.4440058744911793E-2</v>
      </c>
      <c r="JA157" s="86">
        <f t="shared" si="557"/>
        <v>1.6474447062258157E-2</v>
      </c>
      <c r="JB157" s="86">
        <f t="shared" si="558"/>
        <v>7.2257588554162817E-3</v>
      </c>
      <c r="JC157" s="86">
        <f t="shared" si="559"/>
        <v>2.0879616785195267E-2</v>
      </c>
      <c r="JD157" s="86">
        <f t="shared" si="560"/>
        <v>2.7148947538274504E-2</v>
      </c>
      <c r="JE157" s="86">
        <f t="shared" si="561"/>
        <v>3.9989470650377057E-2</v>
      </c>
      <c r="JF157" s="86">
        <f t="shared" si="562"/>
        <v>1.1007821027889676E-2</v>
      </c>
      <c r="JG157" s="86">
        <f t="shared" si="563"/>
        <v>0.15773752552946319</v>
      </c>
      <c r="JH157" s="86">
        <f t="shared" si="564"/>
        <v>1.4460449846384966E-2</v>
      </c>
      <c r="JI157" s="86">
        <f t="shared" si="565"/>
        <v>2.2413276745848022E-2</v>
      </c>
      <c r="JJ157" s="86">
        <f t="shared" si="566"/>
        <v>1.6982802415333929E-2</v>
      </c>
      <c r="JK157" s="86">
        <f t="shared" si="567"/>
        <v>8.093946856127307E-2</v>
      </c>
      <c r="JL157" s="86">
        <f t="shared" si="568"/>
        <v>5.4803436160425774E-2</v>
      </c>
      <c r="JM157" s="86">
        <f t="shared" si="569"/>
        <v>5.2762863352736666E-2</v>
      </c>
    </row>
    <row r="158" spans="2:273" x14ac:dyDescent="0.25">
      <c r="B158" s="2">
        <v>131</v>
      </c>
      <c r="C158" s="37">
        <v>83.209000000000003</v>
      </c>
      <c r="D158" s="37">
        <v>83.116</v>
      </c>
      <c r="E158" s="37">
        <v>82.275000000000006</v>
      </c>
      <c r="F158" s="37">
        <v>84.55</v>
      </c>
      <c r="G158" s="37">
        <v>84.049000000000007</v>
      </c>
      <c r="H158" s="37">
        <v>82.097999999999999</v>
      </c>
      <c r="I158" s="37">
        <v>84.950999999999993</v>
      </c>
      <c r="J158" s="37">
        <v>85.902000000000001</v>
      </c>
      <c r="K158" s="37">
        <v>87.927000000000007</v>
      </c>
      <c r="L158" s="37">
        <v>88.022999999999996</v>
      </c>
      <c r="M158" s="37">
        <v>88.213999999999999</v>
      </c>
      <c r="N158" s="37">
        <v>89.070999999999998</v>
      </c>
      <c r="O158" s="37">
        <v>93.105000000000004</v>
      </c>
      <c r="P158" s="37">
        <v>91.1</v>
      </c>
      <c r="Q158" s="37">
        <v>90.325000000000003</v>
      </c>
      <c r="S158" s="4">
        <f t="shared" si="441"/>
        <v>84.309644683550317</v>
      </c>
      <c r="T158" s="4">
        <f t="shared" si="442"/>
        <v>83.781966407369467</v>
      </c>
      <c r="U158" s="4">
        <f t="shared" si="443"/>
        <v>83.728290893570517</v>
      </c>
      <c r="V158" s="4">
        <f t="shared" si="444"/>
        <v>83.590048410150857</v>
      </c>
      <c r="W158" s="4">
        <f t="shared" si="445"/>
        <v>83.745617266418563</v>
      </c>
      <c r="X158" s="4">
        <f t="shared" si="446"/>
        <v>84.758382002466078</v>
      </c>
      <c r="Y158" s="4">
        <f t="shared" si="447"/>
        <v>85.259988353376713</v>
      </c>
      <c r="Z158" s="4">
        <f t="shared" si="448"/>
        <v>84.221539577522122</v>
      </c>
      <c r="AA158" s="4">
        <f t="shared" si="449"/>
        <v>86.431731162182771</v>
      </c>
      <c r="AB158" s="4">
        <f t="shared" si="450"/>
        <v>87.096507409781012</v>
      </c>
      <c r="AC158" s="4">
        <f t="shared" si="451"/>
        <v>87.759404376728696</v>
      </c>
      <c r="AD158" s="4">
        <f t="shared" si="452"/>
        <v>89.026266972238801</v>
      </c>
      <c r="AE158" s="4">
        <f t="shared" si="453"/>
        <v>92.202740274223004</v>
      </c>
      <c r="AF158" s="4">
        <f t="shared" si="454"/>
        <v>92.53696361305208</v>
      </c>
      <c r="AG158" s="4">
        <f t="shared" si="455"/>
        <v>93.449851269865007</v>
      </c>
      <c r="AI158" s="4">
        <f t="shared" si="456"/>
        <v>-1.1006446835503141</v>
      </c>
      <c r="AJ158" s="4">
        <f t="shared" si="457"/>
        <v>-0.66596640736946711</v>
      </c>
      <c r="AK158" s="4">
        <f t="shared" si="458"/>
        <v>-1.4532908935705109</v>
      </c>
      <c r="AL158" s="4">
        <f t="shared" si="459"/>
        <v>0.95995158984914042</v>
      </c>
      <c r="AM158" s="4">
        <f t="shared" si="460"/>
        <v>0.30338273358144363</v>
      </c>
      <c r="AN158" s="4">
        <f t="shared" si="461"/>
        <v>-2.6603820024660791</v>
      </c>
      <c r="AO158" s="4">
        <f t="shared" si="462"/>
        <v>-0.30898835337671926</v>
      </c>
      <c r="AP158" s="4">
        <f t="shared" si="463"/>
        <v>1.6804604224778785</v>
      </c>
      <c r="AQ158" s="4">
        <f t="shared" si="464"/>
        <v>1.4952688378172354</v>
      </c>
      <c r="AR158" s="4">
        <f t="shared" si="465"/>
        <v>0.92649259021898445</v>
      </c>
      <c r="AS158" s="4">
        <f t="shared" si="466"/>
        <v>0.45459562327130243</v>
      </c>
      <c r="AT158" s="4">
        <f t="shared" si="467"/>
        <v>4.4733027761196809E-2</v>
      </c>
      <c r="AU158" s="4">
        <f t="shared" si="468"/>
        <v>0.9022597257770002</v>
      </c>
      <c r="AV158" s="4">
        <f t="shared" si="469"/>
        <v>-1.436963613052086</v>
      </c>
      <c r="AW158" s="4">
        <f t="shared" si="469"/>
        <v>-3.1248512698650046</v>
      </c>
      <c r="AY158" s="2">
        <f t="shared" si="520"/>
        <v>84.309644683550317</v>
      </c>
      <c r="AZ158" s="2">
        <f t="shared" si="359"/>
        <v>83.780549119913616</v>
      </c>
      <c r="BA158" s="2">
        <f t="shared" si="360"/>
        <v>83.72118392853416</v>
      </c>
      <c r="BB158" s="2">
        <f t="shared" si="361"/>
        <v>83.5867916503326</v>
      </c>
      <c r="BC158" s="2">
        <f t="shared" si="362"/>
        <v>83.744002519085797</v>
      </c>
      <c r="BD158" s="2">
        <f t="shared" si="363"/>
        <v>84.751505862301343</v>
      </c>
      <c r="BE158" s="2">
        <f t="shared" si="364"/>
        <v>85.247889711194858</v>
      </c>
      <c r="BF158" s="2">
        <f t="shared" si="365"/>
        <v>84.187577601749396</v>
      </c>
      <c r="BG158" s="2">
        <f t="shared" si="366"/>
        <v>86.249683311435319</v>
      </c>
      <c r="BH158" s="2">
        <f t="shared" si="367"/>
        <v>87.087785881778458</v>
      </c>
      <c r="BI158" s="2">
        <f t="shared" si="368"/>
        <v>87.754790713110594</v>
      </c>
      <c r="BJ158" s="2">
        <f t="shared" si="369"/>
        <v>89.022188753703844</v>
      </c>
      <c r="BK158" s="2">
        <f t="shared" si="370"/>
        <v>92.1572762066655</v>
      </c>
      <c r="BL158" s="2">
        <f t="shared" si="371"/>
        <v>92.145413910311504</v>
      </c>
      <c r="BM158" s="2">
        <f t="shared" si="372"/>
        <v>92.608202072852635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>
        <f t="shared" si="524"/>
        <v>84.55</v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>
        <f t="shared" si="528"/>
        <v>85.902000000000001</v>
      </c>
      <c r="CM158" s="2" t="str">
        <f t="shared" si="529"/>
        <v/>
      </c>
      <c r="CN158" s="2">
        <f t="shared" si="530"/>
        <v>88.022999999999996</v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>
        <f t="shared" si="488"/>
        <v>84.55</v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>
        <f t="shared" si="492"/>
        <v>85.902000000000001</v>
      </c>
      <c r="DC158" s="2" t="str">
        <f t="shared" si="493"/>
        <v/>
      </c>
      <c r="DD158" s="2">
        <f t="shared" si="494"/>
        <v>88.022999999999996</v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115.7832016194332</v>
      </c>
      <c r="DL158" s="2">
        <f t="shared" si="501"/>
        <v>127.87248448043186</v>
      </c>
      <c r="DM158" s="2">
        <f t="shared" si="501"/>
        <v>120.17843808630391</v>
      </c>
      <c r="DN158" s="2">
        <f t="shared" si="501"/>
        <v>127.7365877110694</v>
      </c>
      <c r="DO158" s="2">
        <f t="shared" si="501"/>
        <v>123.22610309568478</v>
      </c>
      <c r="DP158" s="2">
        <f t="shared" si="501"/>
        <v>125.66400318949344</v>
      </c>
      <c r="DQ158" s="2">
        <f t="shared" si="501"/>
        <v>117.08982711069417</v>
      </c>
      <c r="DR158" s="2">
        <f t="shared" si="501"/>
        <v>121.43046514935992</v>
      </c>
      <c r="DS158" s="2">
        <f t="shared" si="501"/>
        <v>122.26674136960601</v>
      </c>
      <c r="DT158" s="2">
        <f t="shared" si="501"/>
        <v>118.1904332904333</v>
      </c>
      <c r="DU158" s="2">
        <f t="shared" si="501"/>
        <v>107.03728766823505</v>
      </c>
      <c r="DV158" s="2">
        <f t="shared" si="501"/>
        <v>115.23916261808368</v>
      </c>
      <c r="DW158" s="2">
        <f t="shared" si="501"/>
        <v>116.80878076923076</v>
      </c>
      <c r="DX158" s="2">
        <f t="shared" si="501"/>
        <v>113.01109986504723</v>
      </c>
      <c r="DY158" s="2">
        <f t="shared" si="501"/>
        <v>100.34638655462184</v>
      </c>
      <c r="EA158" s="2">
        <f t="shared" si="440"/>
        <v>84.307852425180613</v>
      </c>
      <c r="EB158" s="2">
        <f t="shared" si="502"/>
        <v>83.673453913983863</v>
      </c>
      <c r="EC158" s="2">
        <f t="shared" si="503"/>
        <v>83.670023020556386</v>
      </c>
      <c r="ED158" s="2">
        <f t="shared" si="504"/>
        <v>83.334692633282117</v>
      </c>
      <c r="EE158" s="2">
        <f t="shared" si="505"/>
        <v>83.474451629214983</v>
      </c>
      <c r="EF158" s="2">
        <f t="shared" si="506"/>
        <v>84.367545220088871</v>
      </c>
      <c r="EG158" s="2">
        <f t="shared" si="507"/>
        <v>85.355353841349171</v>
      </c>
      <c r="EH158" s="2">
        <f t="shared" si="508"/>
        <v>83.842808075172513</v>
      </c>
      <c r="EI158" s="2">
        <f t="shared" si="509"/>
        <v>86.202594093028395</v>
      </c>
      <c r="EJ158" s="2">
        <f t="shared" si="510"/>
        <v>87.225730155290705</v>
      </c>
      <c r="EK158" s="2">
        <f t="shared" si="511"/>
        <v>87.798036523319212</v>
      </c>
      <c r="EL158" s="2">
        <f t="shared" si="512"/>
        <v>88.869101217413757</v>
      </c>
      <c r="EM158" s="2">
        <f t="shared" si="513"/>
        <v>92.134480427178701</v>
      </c>
      <c r="EN158" s="2">
        <f t="shared" si="514"/>
        <v>92.337902901779117</v>
      </c>
      <c r="EO158" s="2">
        <f t="shared" si="515"/>
        <v>92.771648162010507</v>
      </c>
      <c r="EQ158" s="2">
        <f t="shared" si="516"/>
        <v>84.281866924185323</v>
      </c>
      <c r="ER158" s="2">
        <f t="shared" si="517"/>
        <v>84.147874890318235</v>
      </c>
      <c r="ES158" s="2">
        <f t="shared" si="517"/>
        <v>83.841037529763867</v>
      </c>
      <c r="ET158" s="2">
        <f t="shared" si="517"/>
        <v>84.316095971204575</v>
      </c>
      <c r="EU158" s="2">
        <f t="shared" si="517"/>
        <v>84.649346179907823</v>
      </c>
      <c r="EV158" s="2">
        <f t="shared" si="517"/>
        <v>85.995242432989158</v>
      </c>
      <c r="EW158" s="2">
        <f t="shared" si="517"/>
        <v>84.845196915199864</v>
      </c>
      <c r="EX158" s="2">
        <f t="shared" si="517"/>
        <v>85.128417442129489</v>
      </c>
      <c r="EY158" s="2">
        <f t="shared" si="517"/>
        <v>86.403282820993923</v>
      </c>
      <c r="EZ158" s="2">
        <f t="shared" si="517"/>
        <v>86.62712721232954</v>
      </c>
      <c r="FA158" s="2">
        <f t="shared" si="517"/>
        <v>87.577016511074788</v>
      </c>
      <c r="FB158" s="2">
        <f t="shared" si="517"/>
        <v>89.524393492354505</v>
      </c>
      <c r="FC158" s="2">
        <f t="shared" si="517"/>
        <v>92.23228515806295</v>
      </c>
      <c r="FD158" s="2">
        <f t="shared" si="517"/>
        <v>90.969419522859511</v>
      </c>
      <c r="FE158" s="2">
        <f t="shared" si="517"/>
        <v>91.607093735200053</v>
      </c>
      <c r="FG158" s="2">
        <f t="shared" si="518"/>
        <v>0.99978604883817956</v>
      </c>
      <c r="FH158" s="2">
        <f t="shared" si="519"/>
        <v>0.99979499134853778</v>
      </c>
      <c r="FI158" s="2">
        <f t="shared" si="519"/>
        <v>0.99977928314207409</v>
      </c>
      <c r="FJ158" s="2">
        <f t="shared" si="519"/>
        <v>0.99976607063360923</v>
      </c>
      <c r="FK158" s="2">
        <f t="shared" si="519"/>
        <v>0.99976727822175571</v>
      </c>
      <c r="FL158" s="2">
        <f t="shared" si="519"/>
        <v>0.99977417908708976</v>
      </c>
      <c r="FM158" s="2">
        <f t="shared" si="519"/>
        <v>0.99976285668298848</v>
      </c>
      <c r="FN158" s="2">
        <f t="shared" si="519"/>
        <v>0.9997417110311636</v>
      </c>
      <c r="FO158" s="2">
        <f t="shared" si="519"/>
        <v>0.99957309399324223</v>
      </c>
      <c r="FP158" s="2">
        <f t="shared" si="519"/>
        <v>0.99971260303002563</v>
      </c>
      <c r="FQ158" s="2">
        <f t="shared" si="519"/>
        <v>0.99971308605024312</v>
      </c>
      <c r="FR158" s="2">
        <f t="shared" si="519"/>
        <v>0.99975238078668882</v>
      </c>
      <c r="FS158" s="2">
        <f t="shared" si="519"/>
        <v>0.9997607381869924</v>
      </c>
      <c r="FT158" s="2">
        <f t="shared" si="519"/>
        <v>0.99974086134990248</v>
      </c>
      <c r="FU158" s="2">
        <f t="shared" si="519"/>
        <v>0.99969459037361319</v>
      </c>
      <c r="FW158" s="2">
        <f t="shared" si="536"/>
        <v>0.19018025321148066</v>
      </c>
      <c r="FX158" s="2">
        <f t="shared" si="376"/>
        <v>0.20663930805683031</v>
      </c>
      <c r="FY158" s="2">
        <f t="shared" si="377"/>
        <v>0.25204227124559986</v>
      </c>
      <c r="FZ158" s="2">
        <f t="shared" si="378"/>
        <v>0.24629232500886572</v>
      </c>
      <c r="GA158" s="2">
        <f t="shared" si="379"/>
        <v>0.22155164027264154</v>
      </c>
      <c r="GB158" s="2">
        <f t="shared" si="380"/>
        <v>0.23016260973152833</v>
      </c>
      <c r="GC158" s="2">
        <f t="shared" si="381"/>
        <v>0.22540073948811051</v>
      </c>
      <c r="GD158" s="2">
        <f t="shared" si="382"/>
        <v>0.2606243062644385</v>
      </c>
      <c r="GE158" s="2">
        <f t="shared" si="383"/>
        <v>0.15792225914851007</v>
      </c>
      <c r="GF158" s="2">
        <f t="shared" si="384"/>
        <v>0.24531024629287848</v>
      </c>
      <c r="GG158" s="2">
        <f t="shared" si="385"/>
        <v>0.22063983821993083</v>
      </c>
      <c r="GH158" s="2">
        <f t="shared" si="386"/>
        <v>0.22365257158623028</v>
      </c>
      <c r="GI158" s="2">
        <f t="shared" si="387"/>
        <v>0.17271313462579935</v>
      </c>
      <c r="GJ158" s="2">
        <f t="shared" si="388"/>
        <v>0.1445733421900082</v>
      </c>
      <c r="GK158" s="2">
        <f t="shared" si="389"/>
        <v>0.14233726081341735</v>
      </c>
      <c r="GM158" s="86">
        <f t="shared" si="537"/>
        <v>1.7263178478666569E-140</v>
      </c>
      <c r="GN158" s="86">
        <f t="shared" si="390"/>
        <v>0</v>
      </c>
      <c r="GO158" s="86">
        <f t="shared" si="391"/>
        <v>0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1.3790793825427579E-274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0</v>
      </c>
      <c r="GZ158" s="86">
        <f t="shared" si="402"/>
        <v>3.2525518043583863E-172</v>
      </c>
      <c r="HA158" s="86">
        <f t="shared" si="403"/>
        <v>7.470066287690742E-177</v>
      </c>
      <c r="HC158" s="86">
        <f t="shared" si="538"/>
        <v>3.2275405796199145E-89</v>
      </c>
      <c r="HD158" s="86">
        <f t="shared" si="404"/>
        <v>5.3933412410602778E-185</v>
      </c>
      <c r="HE158" s="86">
        <f t="shared" si="405"/>
        <v>2.0197043019625327E-144</v>
      </c>
      <c r="HF158" s="86">
        <f t="shared" si="406"/>
        <v>5.3343475905262192E-222</v>
      </c>
      <c r="HG158" s="86">
        <f t="shared" si="407"/>
        <v>1.5661971711577975E-237</v>
      </c>
      <c r="HH158" s="86">
        <f t="shared" si="408"/>
        <v>2.5273316161573174E-177</v>
      </c>
      <c r="HI158" s="86">
        <f t="shared" si="409"/>
        <v>7.5649162753412283E-305</v>
      </c>
      <c r="HJ158" s="86">
        <f t="shared" si="410"/>
        <v>4.9167662835496128E-289</v>
      </c>
      <c r="HK158" s="86">
        <f t="shared" si="411"/>
        <v>4.5271928022014511E-213</v>
      </c>
      <c r="HL158" s="86">
        <f t="shared" si="412"/>
        <v>2.6966948146648885E-258</v>
      </c>
      <c r="HM158" s="86">
        <f t="shared" si="413"/>
        <v>2.6350934602537264E-187</v>
      </c>
      <c r="HN158" s="86">
        <f t="shared" si="414"/>
        <v>2.8457932530965087E-247</v>
      </c>
      <c r="HO158" s="86">
        <f t="shared" si="415"/>
        <v>4.6165606572529801E-190</v>
      </c>
      <c r="HP158" s="86">
        <f t="shared" si="416"/>
        <v>1.9273960261307023E-105</v>
      </c>
      <c r="HQ158" s="86">
        <f t="shared" si="417"/>
        <v>4.754967331041322E-98</v>
      </c>
      <c r="HS158" s="86">
        <f t="shared" si="539"/>
        <v>5.2176624929285605E-2</v>
      </c>
      <c r="HT158" s="86">
        <f t="shared" si="418"/>
        <v>1.6294154994739046E-2</v>
      </c>
      <c r="HU158" s="86">
        <f t="shared" si="419"/>
        <v>1.0209139834189531E-2</v>
      </c>
      <c r="HV158" s="86">
        <f t="shared" si="420"/>
        <v>4.1326661591136338E-3</v>
      </c>
      <c r="HW158" s="86">
        <f t="shared" si="421"/>
        <v>1.3035210822172372E-2</v>
      </c>
      <c r="HX158" s="86">
        <f t="shared" si="422"/>
        <v>1.7527763254440987E-2</v>
      </c>
      <c r="HY158" s="86">
        <f t="shared" si="423"/>
        <v>2.6665261013935446E-2</v>
      </c>
      <c r="HZ158" s="86">
        <f t="shared" si="424"/>
        <v>6.5048220140772016E-3</v>
      </c>
      <c r="IA158" s="86">
        <f t="shared" si="425"/>
        <v>0.11664974958385647</v>
      </c>
      <c r="IB158" s="86">
        <f t="shared" si="426"/>
        <v>8.7223810183019584E-3</v>
      </c>
      <c r="IC158" s="86">
        <f t="shared" si="427"/>
        <v>1.4068509566031834E-2</v>
      </c>
      <c r="ID158" s="86">
        <f t="shared" si="428"/>
        <v>1.0434883546245031E-2</v>
      </c>
      <c r="IE158" s="86">
        <f t="shared" si="429"/>
        <v>5.6073250307151636E-2</v>
      </c>
      <c r="IF158" s="86">
        <f t="shared" si="430"/>
        <v>3.2768679991741614E-2</v>
      </c>
      <c r="IG158" s="86">
        <f t="shared" si="431"/>
        <v>3.146889687505685E-2</v>
      </c>
      <c r="II158" s="86">
        <f t="shared" si="540"/>
        <v>1.9496678804405247E-5</v>
      </c>
      <c r="IJ158" s="86">
        <f t="shared" si="541"/>
        <v>8.3835872436204781E-5</v>
      </c>
      <c r="IK158" s="86">
        <f t="shared" si="542"/>
        <v>4.4602625164618992E-4</v>
      </c>
      <c r="IL158" s="86">
        <f t="shared" si="543"/>
        <v>1.0434157898305075E-4</v>
      </c>
      <c r="IM158" s="86">
        <f t="shared" si="544"/>
        <v>3.0283045621221246E-5</v>
      </c>
      <c r="IN158" s="86">
        <f t="shared" si="545"/>
        <v>1.1513623812977545E-4</v>
      </c>
      <c r="IO158" s="86">
        <f t="shared" si="546"/>
        <v>1.0833171231769507E-4</v>
      </c>
      <c r="IP158" s="86">
        <f t="shared" si="547"/>
        <v>4.5570931928033627E-4</v>
      </c>
      <c r="IQ158" s="86">
        <f t="shared" si="548"/>
        <v>1.2302351080339852E-7</v>
      </c>
      <c r="IR158" s="86">
        <f t="shared" si="549"/>
        <v>1.3731261499971549E-4</v>
      </c>
      <c r="IS158" s="86">
        <f t="shared" si="550"/>
        <v>2.9213998777159261E-5</v>
      </c>
      <c r="IT158" s="86">
        <f t="shared" si="551"/>
        <v>3.1768450978294766E-5</v>
      </c>
      <c r="IU158" s="86">
        <f t="shared" si="552"/>
        <v>4.5235003225617501E-7</v>
      </c>
      <c r="IV158" s="86">
        <f t="shared" si="553"/>
        <v>4.5439803179377304E-6</v>
      </c>
      <c r="IW158" s="86">
        <f t="shared" si="554"/>
        <v>9.0381685085189222E-5</v>
      </c>
      <c r="IY158" s="86">
        <f t="shared" si="555"/>
        <v>5.2196121608090007E-2</v>
      </c>
      <c r="IZ158" s="86">
        <f t="shared" si="556"/>
        <v>1.637799086717525E-2</v>
      </c>
      <c r="JA158" s="86">
        <f t="shared" si="557"/>
        <v>1.0655166085835721E-2</v>
      </c>
      <c r="JB158" s="86">
        <f t="shared" si="558"/>
        <v>4.2370077380966846E-3</v>
      </c>
      <c r="JC158" s="86">
        <f t="shared" si="559"/>
        <v>1.3065493867793593E-2</v>
      </c>
      <c r="JD158" s="86">
        <f t="shared" si="560"/>
        <v>1.7642899492570762E-2</v>
      </c>
      <c r="JE158" s="86">
        <f t="shared" si="561"/>
        <v>2.677359272625314E-2</v>
      </c>
      <c r="JF158" s="86">
        <f t="shared" si="562"/>
        <v>6.9605313333575376E-3</v>
      </c>
      <c r="JG158" s="86">
        <f t="shared" si="563"/>
        <v>0.11664987260736728</v>
      </c>
      <c r="JH158" s="86">
        <f t="shared" si="564"/>
        <v>8.8596936333016733E-3</v>
      </c>
      <c r="JI158" s="86">
        <f t="shared" si="565"/>
        <v>1.4097723564808994E-2</v>
      </c>
      <c r="JJ158" s="86">
        <f t="shared" si="566"/>
        <v>1.0466651997223325E-2</v>
      </c>
      <c r="JK158" s="86">
        <f t="shared" si="567"/>
        <v>5.6073702657183894E-2</v>
      </c>
      <c r="JL158" s="86">
        <f t="shared" si="568"/>
        <v>3.2773223972059555E-2</v>
      </c>
      <c r="JM158" s="86">
        <f t="shared" si="569"/>
        <v>3.155927856014204E-2</v>
      </c>
    </row>
    <row r="159" spans="2:273" x14ac:dyDescent="0.25">
      <c r="B159" s="2">
        <v>132</v>
      </c>
      <c r="C159" s="37">
        <v>81.233000000000004</v>
      </c>
      <c r="D159" s="37">
        <v>84.046999999999997</v>
      </c>
      <c r="E159" s="37">
        <v>83.424999999999997</v>
      </c>
      <c r="F159" s="37">
        <v>83.474999999999994</v>
      </c>
      <c r="G159" s="37">
        <v>83.683000000000007</v>
      </c>
      <c r="H159" s="37">
        <v>84.805000000000007</v>
      </c>
      <c r="I159" s="37">
        <v>88.828999999999994</v>
      </c>
      <c r="J159" s="37">
        <v>83.756</v>
      </c>
      <c r="K159" s="37">
        <v>85.634</v>
      </c>
      <c r="L159" s="37">
        <v>86.605000000000004</v>
      </c>
      <c r="M159" s="37">
        <v>85.856999999999999</v>
      </c>
      <c r="N159" s="37">
        <v>88.405000000000001</v>
      </c>
      <c r="O159" s="37">
        <v>94.447000000000003</v>
      </c>
      <c r="P159" s="37">
        <v>89.724999999999994</v>
      </c>
      <c r="Q159" s="37">
        <v>93.025000000000006</v>
      </c>
      <c r="S159" s="4">
        <f t="shared" si="441"/>
        <v>84.160146892598377</v>
      </c>
      <c r="T159" s="4">
        <f t="shared" si="442"/>
        <v>83.634650090456745</v>
      </c>
      <c r="U159" s="4">
        <f t="shared" si="443"/>
        <v>83.608469649469484</v>
      </c>
      <c r="V159" s="4">
        <f t="shared" si="444"/>
        <v>83.469167224016132</v>
      </c>
      <c r="W159" s="4">
        <f t="shared" si="445"/>
        <v>83.617306528422247</v>
      </c>
      <c r="X159" s="4">
        <f t="shared" si="446"/>
        <v>84.64050165389618</v>
      </c>
      <c r="Y159" s="4">
        <f t="shared" si="447"/>
        <v>85.155232031158832</v>
      </c>
      <c r="Z159" s="4">
        <f t="shared" si="448"/>
        <v>84.122561171221733</v>
      </c>
      <c r="AA159" s="4">
        <f t="shared" si="449"/>
        <v>86.19298698083054</v>
      </c>
      <c r="AB159" s="4">
        <f t="shared" si="450"/>
        <v>86.989256081512934</v>
      </c>
      <c r="AC159" s="4">
        <f t="shared" si="451"/>
        <v>87.621724882990037</v>
      </c>
      <c r="AD159" s="4">
        <f t="shared" si="452"/>
        <v>88.901059373285648</v>
      </c>
      <c r="AE159" s="4">
        <f t="shared" si="453"/>
        <v>92.041112908218878</v>
      </c>
      <c r="AF159" s="4">
        <f t="shared" si="454"/>
        <v>92.204877577287945</v>
      </c>
      <c r="AG159" s="4">
        <f t="shared" si="455"/>
        <v>92.936768461556852</v>
      </c>
      <c r="AI159" s="4">
        <f t="shared" si="456"/>
        <v>-2.9271468925983726</v>
      </c>
      <c r="AJ159" s="4">
        <f t="shared" si="457"/>
        <v>0.41234990954325212</v>
      </c>
      <c r="AK159" s="4">
        <f t="shared" si="458"/>
        <v>-0.18346964946948674</v>
      </c>
      <c r="AL159" s="4">
        <f t="shared" si="459"/>
        <v>5.8327759838618931E-3</v>
      </c>
      <c r="AM159" s="4">
        <f t="shared" si="460"/>
        <v>6.569347157775951E-2</v>
      </c>
      <c r="AN159" s="4">
        <f t="shared" si="461"/>
        <v>0.16449834610382652</v>
      </c>
      <c r="AO159" s="4">
        <f t="shared" si="462"/>
        <v>3.6737679688411617</v>
      </c>
      <c r="AP159" s="4">
        <f t="shared" si="463"/>
        <v>-0.36656117122173271</v>
      </c>
      <c r="AQ159" s="4">
        <f t="shared" si="464"/>
        <v>-0.55898698083053944</v>
      </c>
      <c r="AR159" s="4">
        <f t="shared" si="465"/>
        <v>-0.38425608151293034</v>
      </c>
      <c r="AS159" s="4">
        <f t="shared" si="466"/>
        <v>-1.7647248829900377</v>
      </c>
      <c r="AT159" s="4">
        <f t="shared" si="467"/>
        <v>-0.49605937328564664</v>
      </c>
      <c r="AU159" s="4">
        <f t="shared" si="468"/>
        <v>2.4058870917811248</v>
      </c>
      <c r="AV159" s="4">
        <f t="shared" si="469"/>
        <v>-2.4798775772879509</v>
      </c>
      <c r="AW159" s="4">
        <f t="shared" si="469"/>
        <v>8.8231538443153568E-2</v>
      </c>
      <c r="AY159" s="2">
        <f t="shared" si="520"/>
        <v>84.160146892598377</v>
      </c>
      <c r="AZ159" s="2">
        <f t="shared" si="359"/>
        <v>83.631224695643311</v>
      </c>
      <c r="BA159" s="2">
        <f t="shared" si="360"/>
        <v>83.590034083693268</v>
      </c>
      <c r="BB159" s="2">
        <f t="shared" si="361"/>
        <v>83.458834845645214</v>
      </c>
      <c r="BC159" s="2">
        <f t="shared" si="362"/>
        <v>83.613398912625883</v>
      </c>
      <c r="BD159" s="2">
        <f t="shared" si="363"/>
        <v>84.623849572742998</v>
      </c>
      <c r="BE159" s="2">
        <f t="shared" si="364"/>
        <v>85.130671766289908</v>
      </c>
      <c r="BF159" s="2">
        <f t="shared" si="365"/>
        <v>84.030466678931319</v>
      </c>
      <c r="BG159" s="2">
        <f t="shared" si="366"/>
        <v>86.110172189629452</v>
      </c>
      <c r="BH159" s="2">
        <f t="shared" si="367"/>
        <v>86.96361657531881</v>
      </c>
      <c r="BI159" s="2">
        <f t="shared" si="368"/>
        <v>87.610323212966847</v>
      </c>
      <c r="BJ159" s="2">
        <f t="shared" si="369"/>
        <v>88.889252665127628</v>
      </c>
      <c r="BK159" s="2">
        <f t="shared" si="370"/>
        <v>92.023320906822846</v>
      </c>
      <c r="BL159" s="2">
        <f t="shared" si="371"/>
        <v>92.023241764399188</v>
      </c>
      <c r="BM159" s="2">
        <f t="shared" si="372"/>
        <v>92.495097625202902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>
        <f t="shared" si="523"/>
        <v>83.424999999999997</v>
      </c>
      <c r="CH159" s="2">
        <f t="shared" si="524"/>
        <v>83.474999999999994</v>
      </c>
      <c r="CI159" s="2">
        <f t="shared" si="525"/>
        <v>83.683000000000007</v>
      </c>
      <c r="CJ159" s="2" t="str">
        <f t="shared" si="526"/>
        <v/>
      </c>
      <c r="CK159" s="2" t="str">
        <f t="shared" si="527"/>
        <v/>
      </c>
      <c r="CL159" s="2">
        <f t="shared" si="528"/>
        <v>83.756</v>
      </c>
      <c r="CM159" s="2" t="str">
        <f t="shared" si="529"/>
        <v/>
      </c>
      <c r="CN159" s="2">
        <f t="shared" si="530"/>
        <v>86.605000000000004</v>
      </c>
      <c r="CO159" s="2">
        <f t="shared" si="531"/>
        <v>85.856999999999999</v>
      </c>
      <c r="CP159" s="2">
        <f t="shared" si="532"/>
        <v>88.405000000000001</v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>
        <f t="shared" si="487"/>
        <v>83.424999999999997</v>
      </c>
      <c r="CX159" s="2">
        <f t="shared" si="488"/>
        <v>83.474999999999994</v>
      </c>
      <c r="CY159" s="2">
        <f t="shared" si="489"/>
        <v>83.683000000000007</v>
      </c>
      <c r="CZ159" s="2" t="str">
        <f t="shared" si="490"/>
        <v/>
      </c>
      <c r="DA159" s="2" t="str">
        <f t="shared" si="491"/>
        <v/>
      </c>
      <c r="DB159" s="2">
        <f t="shared" si="492"/>
        <v>83.756</v>
      </c>
      <c r="DC159" s="2" t="str">
        <f t="shared" si="493"/>
        <v/>
      </c>
      <c r="DD159" s="2">
        <f t="shared" si="494"/>
        <v>86.605000000000004</v>
      </c>
      <c r="DE159" s="2">
        <f t="shared" si="495"/>
        <v>85.856999999999999</v>
      </c>
      <c r="DF159" s="2">
        <f t="shared" si="496"/>
        <v>88.405000000000001</v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115.89798157894737</v>
      </c>
      <c r="DL159" s="2">
        <f t="shared" si="501"/>
        <v>128.10117172739544</v>
      </c>
      <c r="DM159" s="2">
        <f t="shared" si="501"/>
        <v>120.34730300187616</v>
      </c>
      <c r="DN159" s="2">
        <f t="shared" si="501"/>
        <v>127.97527908067542</v>
      </c>
      <c r="DO159" s="2">
        <f t="shared" si="501"/>
        <v>123.42035984990616</v>
      </c>
      <c r="DP159" s="2">
        <f t="shared" si="501"/>
        <v>125.87427833020638</v>
      </c>
      <c r="DQ159" s="2">
        <f t="shared" si="501"/>
        <v>117.23489080675421</v>
      </c>
      <c r="DR159" s="2">
        <f t="shared" si="501"/>
        <v>121.60699715504981</v>
      </c>
      <c r="DS159" s="2">
        <f t="shared" si="501"/>
        <v>122.45817166979363</v>
      </c>
      <c r="DT159" s="2">
        <f t="shared" si="501"/>
        <v>118.33246006006007</v>
      </c>
      <c r="DU159" s="2">
        <f t="shared" si="501"/>
        <v>107.05738636612323</v>
      </c>
      <c r="DV159" s="2">
        <f t="shared" si="501"/>
        <v>115.32054055330634</v>
      </c>
      <c r="DW159" s="2">
        <f t="shared" si="501"/>
        <v>116.89806153846153</v>
      </c>
      <c r="DX159" s="2">
        <f t="shared" si="501"/>
        <v>113.10778002699054</v>
      </c>
      <c r="DY159" s="2">
        <f t="shared" si="501"/>
        <v>100.29405462184874</v>
      </c>
      <c r="EA159" s="2">
        <f t="shared" si="440"/>
        <v>84.159452012383923</v>
      </c>
      <c r="EB159" s="2">
        <f t="shared" si="502"/>
        <v>83.514300307794699</v>
      </c>
      <c r="EC159" s="2">
        <f t="shared" si="503"/>
        <v>83.53519956552752</v>
      </c>
      <c r="ED159" s="2">
        <f t="shared" si="504"/>
        <v>83.182951787452055</v>
      </c>
      <c r="EE159" s="2">
        <f t="shared" si="505"/>
        <v>83.317371423755574</v>
      </c>
      <c r="EF159" s="2">
        <f t="shared" si="506"/>
        <v>84.20173875692943</v>
      </c>
      <c r="EG159" s="2">
        <f t="shared" si="507"/>
        <v>85.250695815115563</v>
      </c>
      <c r="EH159" s="2">
        <f t="shared" si="508"/>
        <v>83.653567772720606</v>
      </c>
      <c r="EI159" s="2">
        <f t="shared" si="509"/>
        <v>86.060598489298457</v>
      </c>
      <c r="EJ159" s="2">
        <f t="shared" si="510"/>
        <v>87.117404189237973</v>
      </c>
      <c r="EK159" s="2">
        <f t="shared" si="511"/>
        <v>87.659253664445799</v>
      </c>
      <c r="EL159" s="2">
        <f t="shared" si="512"/>
        <v>88.721518265508053</v>
      </c>
      <c r="EM159" s="2">
        <f t="shared" si="513"/>
        <v>91.999140954082037</v>
      </c>
      <c r="EN159" s="2">
        <f t="shared" si="514"/>
        <v>92.239554983721433</v>
      </c>
      <c r="EO159" s="2">
        <f t="shared" si="515"/>
        <v>92.677172844726599</v>
      </c>
      <c r="EQ159" s="2">
        <f t="shared" si="516"/>
        <v>84.132601367301291</v>
      </c>
      <c r="ER159" s="2">
        <f t="shared" si="517"/>
        <v>84.003111562554835</v>
      </c>
      <c r="ES159" s="2">
        <f t="shared" si="517"/>
        <v>83.710976218042546</v>
      </c>
      <c r="ET159" s="2">
        <f t="shared" si="517"/>
        <v>84.192582587946632</v>
      </c>
      <c r="EU159" s="2">
        <f t="shared" si="517"/>
        <v>84.526219498940009</v>
      </c>
      <c r="EV159" s="2">
        <f t="shared" si="517"/>
        <v>85.876714727007425</v>
      </c>
      <c r="EW159" s="2">
        <f t="shared" si="517"/>
        <v>84.725898203332704</v>
      </c>
      <c r="EX159" s="2">
        <f t="shared" si="517"/>
        <v>84.973552193024261</v>
      </c>
      <c r="EY159" s="2">
        <f t="shared" si="517"/>
        <v>86.268162409198084</v>
      </c>
      <c r="EZ159" s="2">
        <f t="shared" si="517"/>
        <v>86.500984518521363</v>
      </c>
      <c r="FA159" s="2">
        <f t="shared" si="517"/>
        <v>87.43126693093015</v>
      </c>
      <c r="FB159" s="2">
        <f t="shared" si="517"/>
        <v>89.395240684521184</v>
      </c>
      <c r="FC159" s="2">
        <f t="shared" si="517"/>
        <v>92.099782104411503</v>
      </c>
      <c r="FD159" s="2">
        <f t="shared" si="517"/>
        <v>90.824408054284589</v>
      </c>
      <c r="FE159" s="2">
        <f t="shared" si="517"/>
        <v>91.480743760501895</v>
      </c>
      <c r="FG159" s="2">
        <f t="shared" si="518"/>
        <v>0.99980487054794032</v>
      </c>
      <c r="FH159" s="2">
        <f t="shared" si="519"/>
        <v>0.99981302651497617</v>
      </c>
      <c r="FI159" s="2">
        <f t="shared" si="519"/>
        <v>0.99979869992375647</v>
      </c>
      <c r="FJ159" s="2">
        <f t="shared" si="519"/>
        <v>0.99978664949076135</v>
      </c>
      <c r="FK159" s="2">
        <f t="shared" si="519"/>
        <v>0.99978775086946281</v>
      </c>
      <c r="FL159" s="2">
        <f t="shared" si="519"/>
        <v>0.99979404478738532</v>
      </c>
      <c r="FM159" s="2">
        <f t="shared" si="519"/>
        <v>0.99978371821145995</v>
      </c>
      <c r="FN159" s="2">
        <f t="shared" si="519"/>
        <v>0.99976443230707546</v>
      </c>
      <c r="FO159" s="2">
        <f t="shared" si="519"/>
        <v>0.99961064246897446</v>
      </c>
      <c r="FP159" s="2">
        <f t="shared" si="519"/>
        <v>0.9997378842198491</v>
      </c>
      <c r="FQ159" s="2">
        <f t="shared" si="519"/>
        <v>0.99973832476178481</v>
      </c>
      <c r="FR159" s="2">
        <f t="shared" si="519"/>
        <v>0.99977416367294913</v>
      </c>
      <c r="FS159" s="2">
        <f t="shared" si="519"/>
        <v>0.99978178603915546</v>
      </c>
      <c r="FT159" s="2">
        <f t="shared" si="519"/>
        <v>0.99976365735327366</v>
      </c>
      <c r="FU159" s="2">
        <f t="shared" si="519"/>
        <v>0.99972145562504189</v>
      </c>
      <c r="FW159" s="2">
        <f t="shared" si="536"/>
        <v>0.20477130631847196</v>
      </c>
      <c r="FX159" s="2">
        <f t="shared" si="376"/>
        <v>0.22214673671182181</v>
      </c>
      <c r="FY159" s="2">
        <f t="shared" si="377"/>
        <v>0.2697982824156917</v>
      </c>
      <c r="FZ159" s="2">
        <f t="shared" si="378"/>
        <v>0.26378612085200154</v>
      </c>
      <c r="GA159" s="2">
        <f t="shared" si="379"/>
        <v>0.23784267878413265</v>
      </c>
      <c r="GB159" s="2">
        <f t="shared" si="380"/>
        <v>0.24688601296548815</v>
      </c>
      <c r="GC159" s="2">
        <f t="shared" si="381"/>
        <v>0.24188686242722271</v>
      </c>
      <c r="GD159" s="2">
        <f t="shared" si="382"/>
        <v>0.27875958136528312</v>
      </c>
      <c r="GE159" s="2">
        <f t="shared" si="383"/>
        <v>0.17055965757076133</v>
      </c>
      <c r="GF159" s="2">
        <f t="shared" si="384"/>
        <v>0.26275860478768964</v>
      </c>
      <c r="GG159" s="2">
        <f t="shared" si="385"/>
        <v>0.2368842328752683</v>
      </c>
      <c r="GH159" s="2">
        <f t="shared" si="386"/>
        <v>0.24005045632868288</v>
      </c>
      <c r="GI159" s="2">
        <f t="shared" si="387"/>
        <v>0.18627232099365951</v>
      </c>
      <c r="GJ159" s="2">
        <f t="shared" si="388"/>
        <v>0.15634084790722119</v>
      </c>
      <c r="GK159" s="2">
        <f t="shared" si="389"/>
        <v>0.15395551773700689</v>
      </c>
      <c r="GM159" s="86">
        <f t="shared" si="537"/>
        <v>2.2801585571354361E-144</v>
      </c>
      <c r="GN159" s="86">
        <f t="shared" si="390"/>
        <v>0</v>
      </c>
      <c r="GO159" s="86">
        <f t="shared" si="391"/>
        <v>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6.0885684217502043E-283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0</v>
      </c>
      <c r="GZ159" s="86">
        <f t="shared" si="402"/>
        <v>5.1114400449438727E-177</v>
      </c>
      <c r="HA159" s="86">
        <f t="shared" si="403"/>
        <v>9.4514019792554667E-182</v>
      </c>
      <c r="HC159" s="86">
        <f t="shared" si="538"/>
        <v>9.5629856537810477E-93</v>
      </c>
      <c r="HD159" s="86">
        <f t="shared" si="404"/>
        <v>2.1019874171515818E-192</v>
      </c>
      <c r="HE159" s="86">
        <f t="shared" si="405"/>
        <v>4.2227692078439053E-150</v>
      </c>
      <c r="HF159" s="86">
        <f t="shared" si="406"/>
        <v>1.2233471978774598E-230</v>
      </c>
      <c r="HG159" s="86">
        <f t="shared" si="407"/>
        <v>6.2652981517244577E-247</v>
      </c>
      <c r="HH159" s="86">
        <f t="shared" si="408"/>
        <v>2.7325408091931858E-184</v>
      </c>
      <c r="HI159" s="86">
        <f t="shared" si="409"/>
        <v>0</v>
      </c>
      <c r="HJ159" s="86">
        <f t="shared" si="410"/>
        <v>2.1410765755233363E-300</v>
      </c>
      <c r="HK159" s="86">
        <f t="shared" si="411"/>
        <v>1.3268687141326275E-222</v>
      </c>
      <c r="HL159" s="86">
        <f t="shared" si="412"/>
        <v>1.751965544267833E-268</v>
      </c>
      <c r="HM159" s="86">
        <f t="shared" si="413"/>
        <v>8.6962771419316666E-195</v>
      </c>
      <c r="HN159" s="86">
        <f t="shared" si="414"/>
        <v>5.2326412115330872E-257</v>
      </c>
      <c r="HO159" s="86">
        <f t="shared" si="415"/>
        <v>7.3422640446491652E-198</v>
      </c>
      <c r="HP159" s="86">
        <f t="shared" si="416"/>
        <v>9.5734670183098814E-110</v>
      </c>
      <c r="HQ159" s="86">
        <f t="shared" si="417"/>
        <v>5.4791306719007415E-102</v>
      </c>
      <c r="HS159" s="86">
        <f t="shared" si="539"/>
        <v>3.6267262521441794E-2</v>
      </c>
      <c r="HT159" s="86">
        <f t="shared" si="418"/>
        <v>1.0645390675479609E-2</v>
      </c>
      <c r="HU159" s="86">
        <f t="shared" si="419"/>
        <v>6.2194586597050508E-3</v>
      </c>
      <c r="HV159" s="86">
        <f t="shared" si="420"/>
        <v>2.3020587422842363E-3</v>
      </c>
      <c r="HW159" s="86">
        <f t="shared" si="421"/>
        <v>7.9195023602740729E-3</v>
      </c>
      <c r="HX159" s="86">
        <f t="shared" si="422"/>
        <v>1.1045172526870674E-2</v>
      </c>
      <c r="HY159" s="86">
        <f t="shared" si="423"/>
        <v>1.7360316815340778E-2</v>
      </c>
      <c r="HZ159" s="86">
        <f t="shared" si="424"/>
        <v>3.7857240171416391E-3</v>
      </c>
      <c r="IA159" s="86">
        <f t="shared" si="425"/>
        <v>8.3854157333793158E-2</v>
      </c>
      <c r="IB159" s="86">
        <f t="shared" si="426"/>
        <v>5.1257176547976633E-3</v>
      </c>
      <c r="IC159" s="86">
        <f t="shared" si="427"/>
        <v>8.5942800868052463E-3</v>
      </c>
      <c r="ID159" s="86">
        <f t="shared" si="428"/>
        <v>6.2377177518004381E-3</v>
      </c>
      <c r="IE159" s="86">
        <f t="shared" si="429"/>
        <v>3.7806195999207433E-2</v>
      </c>
      <c r="IF159" s="86">
        <f t="shared" si="430"/>
        <v>1.8569661276473255E-2</v>
      </c>
      <c r="IG159" s="86">
        <f t="shared" si="431"/>
        <v>1.7811441394369531E-2</v>
      </c>
      <c r="II159" s="86">
        <f t="shared" si="540"/>
        <v>6.2484933075163839E-5</v>
      </c>
      <c r="IJ159" s="86">
        <f t="shared" si="541"/>
        <v>2.4285063553411066E-4</v>
      </c>
      <c r="IK159" s="86">
        <f t="shared" si="542"/>
        <v>1.2644846743589883E-3</v>
      </c>
      <c r="IL159" s="86">
        <f t="shared" si="543"/>
        <v>3.595007571894553E-4</v>
      </c>
      <c r="IM159" s="86">
        <f t="shared" si="544"/>
        <v>1.0846684084354883E-4</v>
      </c>
      <c r="IN159" s="86">
        <f t="shared" si="545"/>
        <v>3.5832339589642872E-4</v>
      </c>
      <c r="IO159" s="86">
        <f t="shared" si="546"/>
        <v>3.3196400809859782E-4</v>
      </c>
      <c r="IP159" s="86">
        <f t="shared" si="547"/>
        <v>1.3440628070367831E-3</v>
      </c>
      <c r="IQ159" s="86">
        <f t="shared" si="548"/>
        <v>5.7502221016059808E-7</v>
      </c>
      <c r="IR159" s="86">
        <f t="shared" si="549"/>
        <v>4.5114034471403612E-4</v>
      </c>
      <c r="IS159" s="86">
        <f t="shared" si="550"/>
        <v>1.046127663641986E-4</v>
      </c>
      <c r="IT159" s="86">
        <f t="shared" si="551"/>
        <v>1.1439742445725942E-4</v>
      </c>
      <c r="IU159" s="86">
        <f t="shared" si="552"/>
        <v>2.0255261657048532E-6</v>
      </c>
      <c r="IV159" s="86">
        <f t="shared" si="553"/>
        <v>1.3713988254835959E-5</v>
      </c>
      <c r="IW159" s="86">
        <f t="shared" si="554"/>
        <v>2.0297301066301272E-4</v>
      </c>
      <c r="IY159" s="86">
        <f t="shared" si="555"/>
        <v>3.6329747454516961E-2</v>
      </c>
      <c r="IZ159" s="86">
        <f t="shared" si="556"/>
        <v>1.088824131101372E-2</v>
      </c>
      <c r="JA159" s="86">
        <f t="shared" si="557"/>
        <v>7.4839433340640393E-3</v>
      </c>
      <c r="JB159" s="86">
        <f t="shared" si="558"/>
        <v>2.6615594994736915E-3</v>
      </c>
      <c r="JC159" s="86">
        <f t="shared" si="559"/>
        <v>8.0279692011176219E-3</v>
      </c>
      <c r="JD159" s="86">
        <f t="shared" si="560"/>
        <v>1.1403495922767104E-2</v>
      </c>
      <c r="JE159" s="86">
        <f t="shared" si="561"/>
        <v>1.7692280823439377E-2</v>
      </c>
      <c r="JF159" s="86">
        <f t="shared" si="562"/>
        <v>5.1297868241784225E-3</v>
      </c>
      <c r="JG159" s="86">
        <f t="shared" si="563"/>
        <v>8.3854732356003325E-2</v>
      </c>
      <c r="JH159" s="86">
        <f t="shared" si="564"/>
        <v>5.5768579995116993E-3</v>
      </c>
      <c r="JI159" s="86">
        <f t="shared" si="565"/>
        <v>8.6988928531694446E-3</v>
      </c>
      <c r="JJ159" s="86">
        <f t="shared" si="566"/>
        <v>6.3521151762576979E-3</v>
      </c>
      <c r="JK159" s="86">
        <f t="shared" si="567"/>
        <v>3.7808221525373137E-2</v>
      </c>
      <c r="JL159" s="86">
        <f t="shared" si="568"/>
        <v>1.8583375264728093E-2</v>
      </c>
      <c r="JM159" s="86">
        <f t="shared" si="569"/>
        <v>1.8014414405032545E-2</v>
      </c>
    </row>
    <row r="160" spans="2:273" x14ac:dyDescent="0.25">
      <c r="B160" s="2">
        <v>133</v>
      </c>
      <c r="C160" s="37">
        <v>81.162999999999997</v>
      </c>
      <c r="D160" s="37">
        <v>84.209000000000003</v>
      </c>
      <c r="E160" s="37">
        <v>83.55</v>
      </c>
      <c r="F160" s="37">
        <v>82.85</v>
      </c>
      <c r="G160" s="37">
        <v>85.122</v>
      </c>
      <c r="H160" s="37">
        <v>85.316999999999993</v>
      </c>
      <c r="I160" s="37">
        <v>85.61</v>
      </c>
      <c r="J160" s="37">
        <v>84.634</v>
      </c>
      <c r="K160" s="37">
        <v>83.78</v>
      </c>
      <c r="L160" s="37">
        <v>84.813999999999993</v>
      </c>
      <c r="M160" s="37">
        <v>87.356999999999999</v>
      </c>
      <c r="N160" s="37">
        <v>88.405000000000001</v>
      </c>
      <c r="O160" s="37">
        <v>91.289000000000001</v>
      </c>
      <c r="P160" s="37">
        <v>89.625</v>
      </c>
      <c r="Q160" s="37">
        <v>89.275000000000006</v>
      </c>
      <c r="S160" s="4">
        <f t="shared" si="441"/>
        <v>84.010644335379766</v>
      </c>
      <c r="T160" s="4">
        <f t="shared" si="442"/>
        <v>83.491318114229784</v>
      </c>
      <c r="U160" s="4">
        <f t="shared" si="443"/>
        <v>83.503355868009137</v>
      </c>
      <c r="V160" s="4">
        <f t="shared" si="444"/>
        <v>83.362408734868012</v>
      </c>
      <c r="W160" s="4">
        <f t="shared" si="445"/>
        <v>83.496436941957725</v>
      </c>
      <c r="X160" s="4">
        <f t="shared" si="446"/>
        <v>84.542418533081502</v>
      </c>
      <c r="Y160" s="4">
        <f t="shared" si="447"/>
        <v>85.073831052883449</v>
      </c>
      <c r="Z160" s="4">
        <f t="shared" si="448"/>
        <v>84.10261220476886</v>
      </c>
      <c r="AA160" s="4">
        <f t="shared" si="449"/>
        <v>86.006438393356532</v>
      </c>
      <c r="AB160" s="4">
        <f t="shared" si="450"/>
        <v>86.908772227028123</v>
      </c>
      <c r="AC160" s="4">
        <f t="shared" si="451"/>
        <v>87.49904529386184</v>
      </c>
      <c r="AD160" s="4">
        <f t="shared" si="452"/>
        <v>88.793021763926262</v>
      </c>
      <c r="AE160" s="4">
        <f t="shared" si="453"/>
        <v>91.896944022872361</v>
      </c>
      <c r="AF160" s="4">
        <f t="shared" si="454"/>
        <v>91.982395982262219</v>
      </c>
      <c r="AG160" s="4">
        <f t="shared" si="455"/>
        <v>92.689923239226943</v>
      </c>
      <c r="AI160" s="4">
        <f t="shared" si="456"/>
        <v>-2.8476443353797691</v>
      </c>
      <c r="AJ160" s="4">
        <f t="shared" si="457"/>
        <v>0.71768188577021874</v>
      </c>
      <c r="AK160" s="4">
        <f t="shared" si="458"/>
        <v>4.6644131990859705E-2</v>
      </c>
      <c r="AL160" s="4">
        <f t="shared" si="459"/>
        <v>-0.51240873486801775</v>
      </c>
      <c r="AM160" s="4">
        <f t="shared" si="460"/>
        <v>1.6255630580422746</v>
      </c>
      <c r="AN160" s="4">
        <f t="shared" si="461"/>
        <v>0.77458146691849095</v>
      </c>
      <c r="AO160" s="4">
        <f t="shared" si="462"/>
        <v>0.5361689471165505</v>
      </c>
      <c r="AP160" s="4">
        <f t="shared" si="463"/>
        <v>0.5313877952311401</v>
      </c>
      <c r="AQ160" s="4">
        <f t="shared" si="464"/>
        <v>-2.2264383933565313</v>
      </c>
      <c r="AR160" s="4">
        <f t="shared" si="465"/>
        <v>-2.0947722270281304</v>
      </c>
      <c r="AS160" s="4">
        <f t="shared" si="466"/>
        <v>-0.14204529386184106</v>
      </c>
      <c r="AT160" s="4">
        <f t="shared" si="467"/>
        <v>-0.38802176392626109</v>
      </c>
      <c r="AU160" s="4">
        <f t="shared" si="468"/>
        <v>-0.60794402287235982</v>
      </c>
      <c r="AV160" s="4">
        <f t="shared" si="469"/>
        <v>-2.3573959822622186</v>
      </c>
      <c r="AW160" s="4">
        <f t="shared" si="469"/>
        <v>-3.4149232392269369</v>
      </c>
      <c r="AY160" s="2">
        <f t="shared" si="520"/>
        <v>84.010644335379766</v>
      </c>
      <c r="AZ160" s="2">
        <f t="shared" si="359"/>
        <v>83.482813526698379</v>
      </c>
      <c r="BA160" s="2">
        <f t="shared" si="360"/>
        <v>83.459243724569092</v>
      </c>
      <c r="BB160" s="2">
        <f t="shared" si="361"/>
        <v>83.332738360199201</v>
      </c>
      <c r="BC160" s="2">
        <f t="shared" si="362"/>
        <v>83.484961235796774</v>
      </c>
      <c r="BD160" s="2">
        <f t="shared" si="363"/>
        <v>84.499207095127645</v>
      </c>
      <c r="BE160" s="2">
        <f t="shared" si="364"/>
        <v>85.012586986017283</v>
      </c>
      <c r="BF160" s="2">
        <f t="shared" si="365"/>
        <v>83.875683582029893</v>
      </c>
      <c r="BG160" s="2">
        <f t="shared" si="366"/>
        <v>85.971100537771562</v>
      </c>
      <c r="BH160" s="2">
        <f t="shared" si="367"/>
        <v>86.838388760115066</v>
      </c>
      <c r="BI160" s="2">
        <f t="shared" si="368"/>
        <v>87.46547531910835</v>
      </c>
      <c r="BJ160" s="2">
        <f t="shared" si="369"/>
        <v>88.757518839755477</v>
      </c>
      <c r="BK160" s="2">
        <f t="shared" si="370"/>
        <v>91.889563016019949</v>
      </c>
      <c r="BL160" s="2">
        <f t="shared" si="371"/>
        <v>91.898881002185036</v>
      </c>
      <c r="BM160" s="2">
        <f t="shared" si="372"/>
        <v>92.380329419493563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84.209000000000003</v>
      </c>
      <c r="CG160" s="2">
        <f t="shared" si="523"/>
        <v>83.55</v>
      </c>
      <c r="CH160" s="2">
        <f t="shared" si="524"/>
        <v>82.85</v>
      </c>
      <c r="CI160" s="2">
        <f t="shared" si="525"/>
        <v>85.122</v>
      </c>
      <c r="CJ160" s="2">
        <f t="shared" si="526"/>
        <v>85.316999999999993</v>
      </c>
      <c r="CK160" s="2" t="str">
        <f t="shared" si="527"/>
        <v/>
      </c>
      <c r="CL160" s="2">
        <f t="shared" si="528"/>
        <v>84.634</v>
      </c>
      <c r="CM160" s="2" t="str">
        <f t="shared" si="529"/>
        <v/>
      </c>
      <c r="CN160" s="2">
        <f t="shared" si="530"/>
        <v>84.813999999999993</v>
      </c>
      <c r="CO160" s="2">
        <f t="shared" si="531"/>
        <v>87.356999999999999</v>
      </c>
      <c r="CP160" s="2">
        <f t="shared" si="532"/>
        <v>88.405000000000001</v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>
        <f t="shared" si="486"/>
        <v>84.209000000000003</v>
      </c>
      <c r="CW160" s="2">
        <f t="shared" si="487"/>
        <v>83.55</v>
      </c>
      <c r="CX160" s="2">
        <f t="shared" si="488"/>
        <v>82.85</v>
      </c>
      <c r="CY160" s="2">
        <f t="shared" si="489"/>
        <v>85.122</v>
      </c>
      <c r="CZ160" s="2">
        <f t="shared" si="490"/>
        <v>85.316999999999993</v>
      </c>
      <c r="DA160" s="2" t="str">
        <f t="shared" si="491"/>
        <v/>
      </c>
      <c r="DB160" s="2">
        <f t="shared" si="492"/>
        <v>84.634</v>
      </c>
      <c r="DC160" s="2" t="str">
        <f t="shared" si="493"/>
        <v/>
      </c>
      <c r="DD160" s="2">
        <f t="shared" si="494"/>
        <v>84.813999999999993</v>
      </c>
      <c r="DE160" s="2">
        <f t="shared" si="495"/>
        <v>87.356999999999999</v>
      </c>
      <c r="DF160" s="2">
        <f t="shared" si="496"/>
        <v>88.405000000000001</v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116.01276153846155</v>
      </c>
      <c r="DL160" s="2">
        <f t="shared" si="501"/>
        <v>128.32985897435898</v>
      </c>
      <c r="DM160" s="2">
        <f t="shared" si="501"/>
        <v>120.51616791744839</v>
      </c>
      <c r="DN160" s="2">
        <f t="shared" si="501"/>
        <v>128.21397045028141</v>
      </c>
      <c r="DO160" s="2">
        <f t="shared" si="501"/>
        <v>123.61461660412755</v>
      </c>
      <c r="DP160" s="2">
        <f t="shared" si="501"/>
        <v>126.08455347091933</v>
      </c>
      <c r="DQ160" s="2">
        <f t="shared" si="501"/>
        <v>117.37995450281426</v>
      </c>
      <c r="DR160" s="2">
        <f t="shared" si="501"/>
        <v>121.78352916073972</v>
      </c>
      <c r="DS160" s="2">
        <f t="shared" si="501"/>
        <v>122.64960196998125</v>
      </c>
      <c r="DT160" s="2">
        <f t="shared" si="501"/>
        <v>118.47448682968684</v>
      </c>
      <c r="DU160" s="2">
        <f t="shared" si="501"/>
        <v>107.0774850640114</v>
      </c>
      <c r="DV160" s="2">
        <f t="shared" si="501"/>
        <v>115.40191848852902</v>
      </c>
      <c r="DW160" s="2">
        <f t="shared" si="501"/>
        <v>116.9873423076923</v>
      </c>
      <c r="DX160" s="2">
        <f t="shared" si="501"/>
        <v>113.20446018893387</v>
      </c>
      <c r="DY160" s="2">
        <f t="shared" si="501"/>
        <v>100.24172268907563</v>
      </c>
      <c r="EA160" s="2">
        <f t="shared" si="440"/>
        <v>84.011051599587219</v>
      </c>
      <c r="EB160" s="2">
        <f t="shared" si="502"/>
        <v>83.355146701605534</v>
      </c>
      <c r="EC160" s="2">
        <f t="shared" si="503"/>
        <v>83.400376110498669</v>
      </c>
      <c r="ED160" s="2">
        <f t="shared" si="504"/>
        <v>83.031210941621993</v>
      </c>
      <c r="EE160" s="2">
        <f t="shared" si="505"/>
        <v>83.16029121829618</v>
      </c>
      <c r="EF160" s="2">
        <f t="shared" si="506"/>
        <v>84.035932293769989</v>
      </c>
      <c r="EG160" s="2">
        <f t="shared" si="507"/>
        <v>85.146037788881955</v>
      </c>
      <c r="EH160" s="2">
        <f t="shared" si="508"/>
        <v>83.464327470268685</v>
      </c>
      <c r="EI160" s="2">
        <f t="shared" si="509"/>
        <v>85.918602885568504</v>
      </c>
      <c r="EJ160" s="2">
        <f t="shared" si="510"/>
        <v>87.009078223185242</v>
      </c>
      <c r="EK160" s="2">
        <f t="shared" si="511"/>
        <v>87.520470805572387</v>
      </c>
      <c r="EL160" s="2">
        <f t="shared" si="512"/>
        <v>88.573935313602348</v>
      </c>
      <c r="EM160" s="2">
        <f t="shared" si="513"/>
        <v>91.863801480985359</v>
      </c>
      <c r="EN160" s="2">
        <f t="shared" si="514"/>
        <v>92.141207065663764</v>
      </c>
      <c r="EO160" s="2">
        <f t="shared" si="515"/>
        <v>92.582697527442704</v>
      </c>
      <c r="EQ160" s="2">
        <f t="shared" si="516"/>
        <v>83.983335810417259</v>
      </c>
      <c r="ER160" s="2">
        <f t="shared" si="517"/>
        <v>83.858348234791421</v>
      </c>
      <c r="ES160" s="2">
        <f t="shared" si="517"/>
        <v>83.580914906321226</v>
      </c>
      <c r="ET160" s="2">
        <f t="shared" si="517"/>
        <v>84.069069204688674</v>
      </c>
      <c r="EU160" s="2">
        <f t="shared" si="517"/>
        <v>84.403092817972194</v>
      </c>
      <c r="EV160" s="2">
        <f t="shared" si="517"/>
        <v>85.758187021025677</v>
      </c>
      <c r="EW160" s="2">
        <f t="shared" si="517"/>
        <v>84.606599491465545</v>
      </c>
      <c r="EX160" s="2">
        <f t="shared" si="517"/>
        <v>84.818686943919019</v>
      </c>
      <c r="EY160" s="2">
        <f t="shared" si="517"/>
        <v>86.133041997402245</v>
      </c>
      <c r="EZ160" s="2">
        <f t="shared" si="517"/>
        <v>86.374841824713172</v>
      </c>
      <c r="FA160" s="2">
        <f t="shared" si="517"/>
        <v>87.285517350785511</v>
      </c>
      <c r="FB160" s="2">
        <f t="shared" si="517"/>
        <v>89.266087876687862</v>
      </c>
      <c r="FC160" s="2">
        <f t="shared" si="517"/>
        <v>91.967279050760055</v>
      </c>
      <c r="FD160" s="2">
        <f t="shared" si="517"/>
        <v>90.679396585709682</v>
      </c>
      <c r="FE160" s="2">
        <f t="shared" si="517"/>
        <v>91.354393785803722</v>
      </c>
      <c r="FG160" s="2">
        <f t="shared" si="518"/>
        <v>0.99982203676914405</v>
      </c>
      <c r="FH160" s="2">
        <f t="shared" si="519"/>
        <v>0.999829475349576</v>
      </c>
      <c r="FI160" s="2">
        <f t="shared" si="519"/>
        <v>0.99981640889669587</v>
      </c>
      <c r="FJ160" s="2">
        <f t="shared" si="519"/>
        <v>0.99980541837020243</v>
      </c>
      <c r="FK160" s="2">
        <f t="shared" si="519"/>
        <v>0.99980642287713295</v>
      </c>
      <c r="FL160" s="2">
        <f t="shared" si="519"/>
        <v>0.99981216320972788</v>
      </c>
      <c r="FM160" s="2">
        <f t="shared" si="519"/>
        <v>0.99980274491064247</v>
      </c>
      <c r="FN160" s="2">
        <f t="shared" si="519"/>
        <v>0.99978515525747702</v>
      </c>
      <c r="FO160" s="2">
        <f t="shared" si="519"/>
        <v>0.99964488954550468</v>
      </c>
      <c r="FP160" s="2">
        <f t="shared" si="519"/>
        <v>0.99976094205385968</v>
      </c>
      <c r="FQ160" s="2">
        <f t="shared" si="519"/>
        <v>0.99976134385139803</v>
      </c>
      <c r="FR160" s="2">
        <f t="shared" si="519"/>
        <v>0.99979403072896322</v>
      </c>
      <c r="FS160" s="2">
        <f t="shared" si="519"/>
        <v>0.99980098268118633</v>
      </c>
      <c r="FT160" s="2">
        <f t="shared" si="519"/>
        <v>0.99978444846186187</v>
      </c>
      <c r="FU160" s="2">
        <f t="shared" si="519"/>
        <v>0.99974595828451729</v>
      </c>
      <c r="FW160" s="2">
        <f t="shared" si="536"/>
        <v>0.22017745421820717</v>
      </c>
      <c r="FX160" s="2">
        <f t="shared" si="376"/>
        <v>0.23846812875328152</v>
      </c>
      <c r="FY160" s="2">
        <f t="shared" si="377"/>
        <v>0.28832298711980542</v>
      </c>
      <c r="FZ160" s="2">
        <f t="shared" si="378"/>
        <v>0.28205747741341741</v>
      </c>
      <c r="GA160" s="2">
        <f t="shared" si="379"/>
        <v>0.25493931265254144</v>
      </c>
      <c r="GB160" s="2">
        <f t="shared" si="380"/>
        <v>0.26440718443896633</v>
      </c>
      <c r="GC160" s="2">
        <f t="shared" si="381"/>
        <v>0.25917534527308872</v>
      </c>
      <c r="GD160" s="2">
        <f t="shared" si="382"/>
        <v>0.29764877093805786</v>
      </c>
      <c r="GE160" s="2">
        <f t="shared" si="383"/>
        <v>0.18398738031859138</v>
      </c>
      <c r="GF160" s="2">
        <f t="shared" si="384"/>
        <v>0.28098595327458875</v>
      </c>
      <c r="GG160" s="2">
        <f t="shared" si="385"/>
        <v>0.25393492604409085</v>
      </c>
      <c r="GH160" s="2">
        <f t="shared" si="386"/>
        <v>0.25725222373150558</v>
      </c>
      <c r="GI160" s="2">
        <f t="shared" si="387"/>
        <v>0.20063783238581037</v>
      </c>
      <c r="GJ160" s="2">
        <f t="shared" si="388"/>
        <v>0.1688770763877801</v>
      </c>
      <c r="GK160" s="2">
        <f t="shared" si="389"/>
        <v>0.16633818892997043</v>
      </c>
      <c r="GM160" s="86">
        <f t="shared" si="537"/>
        <v>2.6630972016751111E-148</v>
      </c>
      <c r="GN160" s="86">
        <f t="shared" si="390"/>
        <v>0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2.0111465333814818E-291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0</v>
      </c>
      <c r="GZ160" s="86">
        <f t="shared" si="402"/>
        <v>6.8891040766685719E-182</v>
      </c>
      <c r="HA160" s="86">
        <f t="shared" si="403"/>
        <v>1.0236581788527594E-186</v>
      </c>
      <c r="HC160" s="86">
        <f t="shared" si="538"/>
        <v>2.4141160054800295E-96</v>
      </c>
      <c r="HD160" s="86">
        <f t="shared" si="404"/>
        <v>5.8431512526362787E-200</v>
      </c>
      <c r="HE160" s="86">
        <f t="shared" si="405"/>
        <v>6.8417891474363521E-156</v>
      </c>
      <c r="HF160" s="86">
        <f t="shared" si="406"/>
        <v>1.9136488627413493E-239</v>
      </c>
      <c r="HG160" s="86">
        <f t="shared" si="407"/>
        <v>1.6421917233066478E-256</v>
      </c>
      <c r="HH160" s="86">
        <f t="shared" si="408"/>
        <v>2.1629085409658767E-191</v>
      </c>
      <c r="HI160" s="86">
        <f t="shared" si="409"/>
        <v>0</v>
      </c>
      <c r="HJ160" s="86">
        <f t="shared" si="410"/>
        <v>0</v>
      </c>
      <c r="HK160" s="86">
        <f t="shared" si="411"/>
        <v>2.3965718774584811E-232</v>
      </c>
      <c r="HL160" s="86">
        <f t="shared" si="412"/>
        <v>7.2093410254596414E-279</v>
      </c>
      <c r="HM160" s="86">
        <f t="shared" si="413"/>
        <v>2.0421722353967757E-202</v>
      </c>
      <c r="HN160" s="86">
        <f t="shared" si="414"/>
        <v>6.2228259500991333E-267</v>
      </c>
      <c r="HO160" s="86">
        <f t="shared" si="415"/>
        <v>8.1134163007168861E-206</v>
      </c>
      <c r="HP160" s="86">
        <f t="shared" si="416"/>
        <v>3.8890227559880143E-114</v>
      </c>
      <c r="HQ160" s="86">
        <f t="shared" si="417"/>
        <v>5.2667039556565334E-106</v>
      </c>
      <c r="HS160" s="86">
        <f t="shared" si="539"/>
        <v>2.4657076177981699E-2</v>
      </c>
      <c r="HT160" s="86">
        <f t="shared" si="418"/>
        <v>6.8080232396128138E-3</v>
      </c>
      <c r="HU160" s="86">
        <f t="shared" si="419"/>
        <v>3.6919395326779343E-3</v>
      </c>
      <c r="HV160" s="86">
        <f t="shared" si="420"/>
        <v>1.2440297104678692E-3</v>
      </c>
      <c r="HW160" s="86">
        <f t="shared" si="421"/>
        <v>4.6804974563472582E-3</v>
      </c>
      <c r="HX160" s="86">
        <f t="shared" si="422"/>
        <v>6.7852222158122878E-3</v>
      </c>
      <c r="HY160" s="86">
        <f t="shared" si="423"/>
        <v>1.1027967554653142E-2</v>
      </c>
      <c r="HZ160" s="86">
        <f t="shared" si="424"/>
        <v>2.1419338216584422E-3</v>
      </c>
      <c r="IA160" s="86">
        <f t="shared" si="425"/>
        <v>5.8666350995307107E-2</v>
      </c>
      <c r="IB160" s="86">
        <f t="shared" si="426"/>
        <v>2.9265907768749556E-3</v>
      </c>
      <c r="IC160" s="86">
        <f t="shared" si="427"/>
        <v>5.1078966100278509E-3</v>
      </c>
      <c r="ID160" s="86">
        <f t="shared" si="428"/>
        <v>3.6257080461392283E-3</v>
      </c>
      <c r="IE160" s="86">
        <f t="shared" si="429"/>
        <v>2.4821988842265556E-2</v>
      </c>
      <c r="IF160" s="86">
        <f t="shared" si="430"/>
        <v>9.9743791528421576E-3</v>
      </c>
      <c r="IG160" s="86">
        <f t="shared" si="431"/>
        <v>9.5617071039019869E-3</v>
      </c>
      <c r="II160" s="86">
        <f t="shared" si="540"/>
        <v>1.8629456793782569E-4</v>
      </c>
      <c r="IJ160" s="86">
        <f t="shared" si="541"/>
        <v>6.5537171432440309E-4</v>
      </c>
      <c r="IK160" s="86">
        <f t="shared" si="542"/>
        <v>3.2908537048460637E-3</v>
      </c>
      <c r="IL160" s="86">
        <f t="shared" si="543"/>
        <v>1.1211880277999734E-3</v>
      </c>
      <c r="IM160" s="86">
        <f t="shared" si="544"/>
        <v>3.5450943477448126E-4</v>
      </c>
      <c r="IN160" s="86">
        <f t="shared" si="545"/>
        <v>1.0248928498154686E-3</v>
      </c>
      <c r="IO160" s="86">
        <f t="shared" si="546"/>
        <v>9.3772552210629498E-4</v>
      </c>
      <c r="IP160" s="86">
        <f t="shared" si="547"/>
        <v>3.6129227005695999E-3</v>
      </c>
      <c r="IQ160" s="86">
        <f t="shared" si="548"/>
        <v>2.4726737676054078E-6</v>
      </c>
      <c r="IR160" s="86">
        <f t="shared" si="549"/>
        <v>1.3476501839491555E-3</v>
      </c>
      <c r="IS160" s="86">
        <f t="shared" si="550"/>
        <v>3.4196873841002453E-4</v>
      </c>
      <c r="IT160" s="86">
        <f t="shared" si="551"/>
        <v>3.7541120934210157E-4</v>
      </c>
      <c r="IU160" s="86">
        <f t="shared" si="552"/>
        <v>8.3174180331968986E-6</v>
      </c>
      <c r="IV160" s="86">
        <f t="shared" si="553"/>
        <v>3.9165224708341278E-5</v>
      </c>
      <c r="IW160" s="86">
        <f t="shared" si="554"/>
        <v>4.3829291345543007E-4</v>
      </c>
      <c r="IY160" s="86">
        <f t="shared" si="555"/>
        <v>2.4843370745919524E-2</v>
      </c>
      <c r="IZ160" s="86">
        <f t="shared" si="556"/>
        <v>7.4633949539372173E-3</v>
      </c>
      <c r="JA160" s="86">
        <f t="shared" si="557"/>
        <v>6.982793237523998E-3</v>
      </c>
      <c r="JB160" s="86">
        <f t="shared" si="558"/>
        <v>2.3652177382678429E-3</v>
      </c>
      <c r="JC160" s="86">
        <f t="shared" si="559"/>
        <v>5.0350068911217396E-3</v>
      </c>
      <c r="JD160" s="86">
        <f t="shared" si="560"/>
        <v>7.8101150656277561E-3</v>
      </c>
      <c r="JE160" s="86">
        <f t="shared" si="561"/>
        <v>1.1965693076759437E-2</v>
      </c>
      <c r="JF160" s="86">
        <f t="shared" si="562"/>
        <v>5.7548565222280421E-3</v>
      </c>
      <c r="JG160" s="86">
        <f t="shared" si="563"/>
        <v>5.8668823669074714E-2</v>
      </c>
      <c r="JH160" s="86">
        <f t="shared" si="564"/>
        <v>4.2742409608241116E-3</v>
      </c>
      <c r="JI160" s="86">
        <f t="shared" si="565"/>
        <v>5.4498653484378757E-3</v>
      </c>
      <c r="JJ160" s="86">
        <f t="shared" si="566"/>
        <v>4.0011192554813297E-3</v>
      </c>
      <c r="JK160" s="86">
        <f t="shared" si="567"/>
        <v>2.4830306260298751E-2</v>
      </c>
      <c r="JL160" s="86">
        <f t="shared" si="568"/>
        <v>1.0013544377550499E-2</v>
      </c>
      <c r="JM160" s="86">
        <f t="shared" si="569"/>
        <v>1.0000000017357416E-2</v>
      </c>
    </row>
    <row r="161" spans="2:273" x14ac:dyDescent="0.25">
      <c r="B161" s="2">
        <v>134</v>
      </c>
      <c r="C161" s="37">
        <v>79.465000000000003</v>
      </c>
      <c r="D161" s="37">
        <v>83.278999999999996</v>
      </c>
      <c r="E161" s="37">
        <v>85.65</v>
      </c>
      <c r="F161" s="37">
        <v>82.825000000000003</v>
      </c>
      <c r="G161" s="37">
        <v>83.293000000000006</v>
      </c>
      <c r="H161" s="37">
        <v>82.293000000000006</v>
      </c>
      <c r="I161" s="37">
        <v>85.61</v>
      </c>
      <c r="J161" s="37">
        <v>85.244</v>
      </c>
      <c r="K161" s="37">
        <v>84.244</v>
      </c>
      <c r="L161" s="37">
        <v>86.372</v>
      </c>
      <c r="M161" s="37">
        <v>86.643000000000001</v>
      </c>
      <c r="N161" s="37">
        <v>87.548000000000002</v>
      </c>
      <c r="O161" s="37">
        <v>90.078999999999994</v>
      </c>
      <c r="P161" s="37">
        <v>91.724999999999994</v>
      </c>
      <c r="Q161" s="37">
        <v>92.275000000000006</v>
      </c>
      <c r="S161" s="4">
        <f t="shared" si="441"/>
        <v>83.861131523073567</v>
      </c>
      <c r="T161" s="4">
        <f t="shared" si="442"/>
        <v>83.355207632325744</v>
      </c>
      <c r="U161" s="4">
        <f t="shared" si="443"/>
        <v>83.425229143848796</v>
      </c>
      <c r="V161" s="4">
        <f t="shared" si="444"/>
        <v>83.285206073517529</v>
      </c>
      <c r="W161" s="4">
        <f t="shared" si="445"/>
        <v>83.390295300781062</v>
      </c>
      <c r="X161" s="4">
        <f t="shared" si="446"/>
        <v>84.482183768703209</v>
      </c>
      <c r="Y161" s="4">
        <f t="shared" si="447"/>
        <v>85.04006991555481</v>
      </c>
      <c r="Z161" s="4">
        <f t="shared" si="448"/>
        <v>84.229619113543222</v>
      </c>
      <c r="AA161" s="4">
        <f t="shared" si="449"/>
        <v>85.847170246259523</v>
      </c>
      <c r="AB161" s="4">
        <f t="shared" si="450"/>
        <v>86.887179031187998</v>
      </c>
      <c r="AC161" s="4">
        <f t="shared" si="451"/>
        <v>87.412621593227641</v>
      </c>
      <c r="AD161" s="4">
        <f t="shared" si="452"/>
        <v>88.724994488332285</v>
      </c>
      <c r="AE161" s="4">
        <f t="shared" si="453"/>
        <v>91.761985661957297</v>
      </c>
      <c r="AF161" s="4">
        <f t="shared" si="454"/>
        <v>91.820267115543771</v>
      </c>
      <c r="AG161" s="4">
        <f t="shared" si="455"/>
        <v>92.628775357151952</v>
      </c>
      <c r="AI161" s="4">
        <f t="shared" si="456"/>
        <v>-4.3961315230735636</v>
      </c>
      <c r="AJ161" s="4">
        <f t="shared" si="457"/>
        <v>-7.6207632325747454E-2</v>
      </c>
      <c r="AK161" s="4">
        <f t="shared" si="458"/>
        <v>2.2247708561512098</v>
      </c>
      <c r="AL161" s="4">
        <f t="shared" si="459"/>
        <v>-0.46020607351752574</v>
      </c>
      <c r="AM161" s="4">
        <f t="shared" si="460"/>
        <v>-9.7295300781055971E-2</v>
      </c>
      <c r="AN161" s="4">
        <f t="shared" si="461"/>
        <v>-2.1891837687032023</v>
      </c>
      <c r="AO161" s="4">
        <f t="shared" si="462"/>
        <v>0.56993008444518978</v>
      </c>
      <c r="AP161" s="4">
        <f t="shared" si="463"/>
        <v>1.0143808864567774</v>
      </c>
      <c r="AQ161" s="4">
        <f t="shared" si="464"/>
        <v>-1.6031702462595234</v>
      </c>
      <c r="AR161" s="4">
        <f t="shared" si="465"/>
        <v>-0.51517903118799779</v>
      </c>
      <c r="AS161" s="4">
        <f t="shared" si="466"/>
        <v>-0.76962159322764023</v>
      </c>
      <c r="AT161" s="4">
        <f t="shared" si="467"/>
        <v>-1.1769944883322836</v>
      </c>
      <c r="AU161" s="4">
        <f t="shared" si="468"/>
        <v>-1.6829856619573036</v>
      </c>
      <c r="AV161" s="4">
        <f t="shared" si="469"/>
        <v>-9.5267115543776981E-2</v>
      </c>
      <c r="AW161" s="4">
        <f t="shared" si="469"/>
        <v>-0.35377535715194597</v>
      </c>
      <c r="AY161" s="2">
        <f t="shared" si="520"/>
        <v>83.861131523073567</v>
      </c>
      <c r="AZ161" s="2">
        <f t="shared" si="359"/>
        <v>83.335341695356192</v>
      </c>
      <c r="BA161" s="2">
        <f t="shared" si="360"/>
        <v>83.328813740448382</v>
      </c>
      <c r="BB161" s="2">
        <f t="shared" si="361"/>
        <v>83.208531411722461</v>
      </c>
      <c r="BC161" s="2">
        <f t="shared" si="362"/>
        <v>83.358745828445436</v>
      </c>
      <c r="BD161" s="2">
        <f t="shared" si="363"/>
        <v>84.377649727422522</v>
      </c>
      <c r="BE161" s="2">
        <f t="shared" si="364"/>
        <v>84.893606561292074</v>
      </c>
      <c r="BF161" s="2">
        <f t="shared" si="365"/>
        <v>83.723250106994342</v>
      </c>
      <c r="BG161" s="2">
        <f t="shared" si="366"/>
        <v>85.832480344309005</v>
      </c>
      <c r="BH161" s="2">
        <f t="shared" si="367"/>
        <v>86.712075199336084</v>
      </c>
      <c r="BI161" s="2">
        <f t="shared" si="368"/>
        <v>87.320231284288099</v>
      </c>
      <c r="BJ161" s="2">
        <f t="shared" si="369"/>
        <v>88.627015927536732</v>
      </c>
      <c r="BK161" s="2">
        <f t="shared" si="370"/>
        <v>91.756007338580815</v>
      </c>
      <c r="BL161" s="2">
        <f t="shared" si="371"/>
        <v>91.772192164465707</v>
      </c>
      <c r="BM161" s="2">
        <f t="shared" si="372"/>
        <v>92.26379758136936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83.278999999999996</v>
      </c>
      <c r="CG161" s="2" t="str">
        <f t="shared" si="523"/>
        <v/>
      </c>
      <c r="CH161" s="2">
        <f t="shared" si="524"/>
        <v>82.825000000000003</v>
      </c>
      <c r="CI161" s="2">
        <f t="shared" si="525"/>
        <v>83.293000000000006</v>
      </c>
      <c r="CJ161" s="2">
        <f t="shared" si="526"/>
        <v>82.293000000000006</v>
      </c>
      <c r="CK161" s="2">
        <f t="shared" si="527"/>
        <v>85.61</v>
      </c>
      <c r="CL161" s="2" t="str">
        <f t="shared" si="528"/>
        <v/>
      </c>
      <c r="CM161" s="2" t="str">
        <f t="shared" si="529"/>
        <v/>
      </c>
      <c r="CN161" s="2">
        <f t="shared" si="530"/>
        <v>86.372</v>
      </c>
      <c r="CO161" s="2">
        <f t="shared" si="531"/>
        <v>86.643000000000001</v>
      </c>
      <c r="CP161" s="2">
        <f t="shared" si="532"/>
        <v>87.548000000000002</v>
      </c>
      <c r="CQ161" s="2" t="str">
        <f t="shared" si="533"/>
        <v/>
      </c>
      <c r="CR161" s="2">
        <f t="shared" si="534"/>
        <v>91.724999999999994</v>
      </c>
      <c r="CS161" s="2">
        <f t="shared" si="535"/>
        <v>92.275000000000006</v>
      </c>
      <c r="CU161" s="2" t="str">
        <f t="shared" si="485"/>
        <v/>
      </c>
      <c r="CV161" s="2">
        <f t="shared" si="486"/>
        <v>83.278999999999996</v>
      </c>
      <c r="CW161" s="2" t="str">
        <f t="shared" si="487"/>
        <v/>
      </c>
      <c r="CX161" s="2">
        <f t="shared" si="488"/>
        <v>82.825000000000003</v>
      </c>
      <c r="CY161" s="2">
        <f t="shared" si="489"/>
        <v>83.293000000000006</v>
      </c>
      <c r="CZ161" s="2">
        <f t="shared" si="490"/>
        <v>82.293000000000006</v>
      </c>
      <c r="DA161" s="2">
        <f t="shared" si="491"/>
        <v>85.61</v>
      </c>
      <c r="DB161" s="2" t="str">
        <f t="shared" si="492"/>
        <v/>
      </c>
      <c r="DC161" s="2" t="str">
        <f t="shared" si="493"/>
        <v/>
      </c>
      <c r="DD161" s="2">
        <f t="shared" si="494"/>
        <v>86.372</v>
      </c>
      <c r="DE161" s="2">
        <f t="shared" si="495"/>
        <v>86.643000000000001</v>
      </c>
      <c r="DF161" s="2">
        <f t="shared" si="496"/>
        <v>87.548000000000002</v>
      </c>
      <c r="DG161" s="2" t="str">
        <f t="shared" si="497"/>
        <v/>
      </c>
      <c r="DH161" s="2">
        <f t="shared" si="498"/>
        <v>91.724999999999994</v>
      </c>
      <c r="DI161" s="2">
        <f t="shared" si="499"/>
        <v>92.275000000000006</v>
      </c>
      <c r="DK161" s="2">
        <f t="shared" si="500"/>
        <v>116.12754149797571</v>
      </c>
      <c r="DL161" s="2">
        <f t="shared" si="501"/>
        <v>128.55854622132256</v>
      </c>
      <c r="DM161" s="2">
        <f t="shared" si="501"/>
        <v>120.68503283302061</v>
      </c>
      <c r="DN161" s="2">
        <f t="shared" si="501"/>
        <v>128.45266181988742</v>
      </c>
      <c r="DO161" s="2">
        <f t="shared" si="501"/>
        <v>123.80887335834893</v>
      </c>
      <c r="DP161" s="2">
        <f t="shared" si="501"/>
        <v>126.29482861163228</v>
      </c>
      <c r="DQ161" s="2">
        <f t="shared" si="501"/>
        <v>117.52501819887429</v>
      </c>
      <c r="DR161" s="2">
        <f t="shared" si="501"/>
        <v>121.96006116642963</v>
      </c>
      <c r="DS161" s="2">
        <f t="shared" si="501"/>
        <v>122.84103227016887</v>
      </c>
      <c r="DT161" s="2">
        <f t="shared" si="501"/>
        <v>118.61651359931361</v>
      </c>
      <c r="DU161" s="2">
        <f t="shared" si="501"/>
        <v>107.09758376189957</v>
      </c>
      <c r="DV161" s="2">
        <f t="shared" si="501"/>
        <v>115.4832964237517</v>
      </c>
      <c r="DW161" s="2">
        <f t="shared" si="501"/>
        <v>117.07662307692307</v>
      </c>
      <c r="DX161" s="2">
        <f t="shared" si="501"/>
        <v>113.30114035087719</v>
      </c>
      <c r="DY161" s="2">
        <f t="shared" si="501"/>
        <v>100.18939075630252</v>
      </c>
      <c r="EA161" s="2">
        <f t="shared" si="440"/>
        <v>83.862651186790515</v>
      </c>
      <c r="EB161" s="2">
        <f t="shared" si="502"/>
        <v>83.195993095416355</v>
      </c>
      <c r="EC161" s="2">
        <f t="shared" si="503"/>
        <v>83.265552655469804</v>
      </c>
      <c r="ED161" s="2">
        <f t="shared" si="504"/>
        <v>82.87947009579193</v>
      </c>
      <c r="EE161" s="2">
        <f t="shared" si="505"/>
        <v>83.003211012836772</v>
      </c>
      <c r="EF161" s="2">
        <f t="shared" si="506"/>
        <v>83.870125830610547</v>
      </c>
      <c r="EG161" s="2">
        <f t="shared" si="507"/>
        <v>85.041379762648347</v>
      </c>
      <c r="EH161" s="2">
        <f t="shared" si="508"/>
        <v>83.275087167816764</v>
      </c>
      <c r="EI161" s="2">
        <f t="shared" si="509"/>
        <v>85.776607281838551</v>
      </c>
      <c r="EJ161" s="2">
        <f t="shared" si="510"/>
        <v>86.900752257132524</v>
      </c>
      <c r="EK161" s="2">
        <f t="shared" si="511"/>
        <v>87.381687946698975</v>
      </c>
      <c r="EL161" s="2">
        <f t="shared" si="512"/>
        <v>88.426352361696644</v>
      </c>
      <c r="EM161" s="2">
        <f t="shared" si="513"/>
        <v>91.72846200788868</v>
      </c>
      <c r="EN161" s="2">
        <f t="shared" si="514"/>
        <v>92.04285914760608</v>
      </c>
      <c r="EO161" s="2">
        <f t="shared" si="515"/>
        <v>92.488222210158796</v>
      </c>
      <c r="EQ161" s="2">
        <f t="shared" si="516"/>
        <v>83.834070253533241</v>
      </c>
      <c r="ER161" s="2">
        <f t="shared" si="517"/>
        <v>83.713584907028022</v>
      </c>
      <c r="ES161" s="2">
        <f t="shared" si="517"/>
        <v>83.45085359459992</v>
      </c>
      <c r="ET161" s="2">
        <f t="shared" si="517"/>
        <v>83.94555582143073</v>
      </c>
      <c r="EU161" s="2">
        <f t="shared" si="517"/>
        <v>84.279966137004379</v>
      </c>
      <c r="EV161" s="2">
        <f t="shared" si="517"/>
        <v>85.639659315043943</v>
      </c>
      <c r="EW161" s="2">
        <f t="shared" si="517"/>
        <v>84.487300779598399</v>
      </c>
      <c r="EX161" s="2">
        <f t="shared" si="517"/>
        <v>84.663821694813791</v>
      </c>
      <c r="EY161" s="2">
        <f t="shared" si="517"/>
        <v>85.997921585606406</v>
      </c>
      <c r="EZ161" s="2">
        <f t="shared" si="517"/>
        <v>86.248699130904996</v>
      </c>
      <c r="FA161" s="2">
        <f t="shared" si="517"/>
        <v>87.139767770640859</v>
      </c>
      <c r="FB161" s="2">
        <f t="shared" si="517"/>
        <v>89.136935068854541</v>
      </c>
      <c r="FC161" s="2">
        <f t="shared" si="517"/>
        <v>91.834775997108608</v>
      </c>
      <c r="FD161" s="2">
        <f t="shared" si="517"/>
        <v>90.534385117134775</v>
      </c>
      <c r="FE161" s="2">
        <f t="shared" si="517"/>
        <v>91.228043811105564</v>
      </c>
      <c r="FG161" s="2">
        <f t="shared" si="518"/>
        <v>0.99983769306291492</v>
      </c>
      <c r="FH161" s="2">
        <f t="shared" si="519"/>
        <v>0.99984447733692394</v>
      </c>
      <c r="FI161" s="2">
        <f t="shared" si="519"/>
        <v>0.99983256021895051</v>
      </c>
      <c r="FJ161" s="2">
        <f t="shared" si="519"/>
        <v>0.99982253640611762</v>
      </c>
      <c r="FK161" s="2">
        <f t="shared" si="519"/>
        <v>0.99982345255861627</v>
      </c>
      <c r="FL161" s="2">
        <f t="shared" si="519"/>
        <v>0.99982868797986513</v>
      </c>
      <c r="FM161" s="2">
        <f t="shared" si="519"/>
        <v>0.99982009809795469</v>
      </c>
      <c r="FN161" s="2">
        <f t="shared" si="519"/>
        <v>0.9998040555619051</v>
      </c>
      <c r="FO161" s="2">
        <f t="shared" si="519"/>
        <v>0.99967612529658456</v>
      </c>
      <c r="FP161" s="2">
        <f t="shared" si="519"/>
        <v>0.99978197197577368</v>
      </c>
      <c r="FQ161" s="2">
        <f t="shared" si="519"/>
        <v>0.99978233843488729</v>
      </c>
      <c r="FR161" s="2">
        <f t="shared" si="519"/>
        <v>0.99981215038782989</v>
      </c>
      <c r="FS161" s="2">
        <f t="shared" si="519"/>
        <v>0.99981849086954944</v>
      </c>
      <c r="FT161" s="2">
        <f t="shared" si="519"/>
        <v>0.9998034109322308</v>
      </c>
      <c r="FU161" s="2">
        <f t="shared" si="519"/>
        <v>0.99976830602279487</v>
      </c>
      <c r="FW161" s="2">
        <f t="shared" si="536"/>
        <v>0.23639813220641692</v>
      </c>
      <c r="FX161" s="2">
        <f t="shared" si="376"/>
        <v>0.25559464409190408</v>
      </c>
      <c r="FY161" s="2">
        <f t="shared" si="377"/>
        <v>0.30758384538268785</v>
      </c>
      <c r="FZ161" s="2">
        <f t="shared" si="378"/>
        <v>0.30107685134810236</v>
      </c>
      <c r="GA161" s="2">
        <f t="shared" si="379"/>
        <v>0.27282497147187779</v>
      </c>
      <c r="GB161" s="2">
        <f t="shared" si="380"/>
        <v>0.28270504043901812</v>
      </c>
      <c r="GC161" s="2">
        <f t="shared" si="381"/>
        <v>0.27724760259035508</v>
      </c>
      <c r="GD161" s="2">
        <f t="shared" si="382"/>
        <v>0.31725490014092811</v>
      </c>
      <c r="GE161" s="2">
        <f t="shared" si="383"/>
        <v>0.19821960023925875</v>
      </c>
      <c r="GF161" s="2">
        <f t="shared" si="384"/>
        <v>0.29996326175186938</v>
      </c>
      <c r="GG161" s="2">
        <f t="shared" si="385"/>
        <v>0.27177582383961396</v>
      </c>
      <c r="GH161" s="2">
        <f t="shared" si="386"/>
        <v>0.27524020416115597</v>
      </c>
      <c r="GI161" s="2">
        <f t="shared" si="387"/>
        <v>0.21581739323608773</v>
      </c>
      <c r="GJ161" s="2">
        <f t="shared" si="388"/>
        <v>0.18220143222393814</v>
      </c>
      <c r="GK161" s="2">
        <f t="shared" si="389"/>
        <v>0.17950549170574334</v>
      </c>
      <c r="GM161" s="86">
        <f t="shared" si="537"/>
        <v>2.7503281426650988E-152</v>
      </c>
      <c r="GN161" s="86">
        <f t="shared" si="390"/>
        <v>0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4.9701786683342135E-300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0</v>
      </c>
      <c r="GZ161" s="86">
        <f t="shared" si="402"/>
        <v>7.9630681275002634E-187</v>
      </c>
      <c r="HA161" s="86">
        <f t="shared" si="403"/>
        <v>9.4907048012437043E-192</v>
      </c>
      <c r="HC161" s="86">
        <f t="shared" si="538"/>
        <v>5.1922956129630935E-100</v>
      </c>
      <c r="HD161" s="86">
        <f t="shared" si="404"/>
        <v>1.1585175655265773E-207</v>
      </c>
      <c r="HE161" s="86">
        <f t="shared" si="405"/>
        <v>8.5901111332114928E-162</v>
      </c>
      <c r="HF161" s="86">
        <f t="shared" si="406"/>
        <v>2.0417993681462892E-248</v>
      </c>
      <c r="HG161" s="86">
        <f t="shared" si="407"/>
        <v>2.8202440955308404E-266</v>
      </c>
      <c r="HH161" s="86">
        <f t="shared" si="408"/>
        <v>1.2533453109816659E-198</v>
      </c>
      <c r="HI161" s="86">
        <f t="shared" si="409"/>
        <v>0</v>
      </c>
      <c r="HJ161" s="86">
        <f t="shared" si="410"/>
        <v>0</v>
      </c>
      <c r="HK161" s="86">
        <f t="shared" si="411"/>
        <v>2.6675208436222971E-242</v>
      </c>
      <c r="HL161" s="86">
        <f t="shared" si="412"/>
        <v>1.8790390407626647E-289</v>
      </c>
      <c r="HM161" s="86">
        <f t="shared" si="413"/>
        <v>3.4124534419916803E-210</v>
      </c>
      <c r="HN161" s="86">
        <f t="shared" si="414"/>
        <v>4.7862727069169005E-277</v>
      </c>
      <c r="HO161" s="86">
        <f t="shared" si="415"/>
        <v>6.2292111356610296E-214</v>
      </c>
      <c r="HP161" s="86">
        <f t="shared" si="416"/>
        <v>1.2920458315072282E-118</v>
      </c>
      <c r="HQ161" s="86">
        <f t="shared" si="417"/>
        <v>4.2230169217448509E-110</v>
      </c>
      <c r="HS161" s="86">
        <f t="shared" si="539"/>
        <v>1.6400667172319243E-2</v>
      </c>
      <c r="HT161" s="86">
        <f t="shared" si="418"/>
        <v>4.2618190950901372E-3</v>
      </c>
      <c r="HU161" s="86">
        <f t="shared" si="419"/>
        <v>2.1352746794662631E-3</v>
      </c>
      <c r="HV161" s="86">
        <f t="shared" si="420"/>
        <v>6.5209298056713937E-4</v>
      </c>
      <c r="HW161" s="86">
        <f t="shared" si="421"/>
        <v>2.6906830837015753E-3</v>
      </c>
      <c r="HX161" s="86">
        <f t="shared" si="422"/>
        <v>4.0633365353212195E-3</v>
      </c>
      <c r="HY161" s="86">
        <f t="shared" si="423"/>
        <v>6.8355748142800475E-3</v>
      </c>
      <c r="HZ161" s="86">
        <f t="shared" si="424"/>
        <v>1.1780161531541875E-3</v>
      </c>
      <c r="IA161" s="86">
        <f t="shared" si="425"/>
        <v>3.9981939062375904E-2</v>
      </c>
      <c r="IB161" s="86">
        <f t="shared" si="426"/>
        <v>1.6233191592094549E-3</v>
      </c>
      <c r="IC161" s="86">
        <f t="shared" si="427"/>
        <v>2.9533276096062881E-3</v>
      </c>
      <c r="ID161" s="86">
        <f t="shared" si="428"/>
        <v>2.0490019077703549E-3</v>
      </c>
      <c r="IE161" s="86">
        <f t="shared" si="429"/>
        <v>1.5875248053076628E-2</v>
      </c>
      <c r="IF161" s="86">
        <f t="shared" si="430"/>
        <v>5.0790426923087405E-3</v>
      </c>
      <c r="IG161" s="86">
        <f t="shared" si="431"/>
        <v>4.869480809010918E-3</v>
      </c>
      <c r="II161" s="86">
        <f t="shared" si="540"/>
        <v>5.1672850377065176E-4</v>
      </c>
      <c r="IJ161" s="86">
        <f t="shared" si="541"/>
        <v>1.6478869172101252E-3</v>
      </c>
      <c r="IK161" s="86">
        <f t="shared" si="542"/>
        <v>7.8648166104276617E-3</v>
      </c>
      <c r="IL161" s="86">
        <f t="shared" si="543"/>
        <v>3.1659355401183311E-3</v>
      </c>
      <c r="IM161" s="86">
        <f t="shared" si="544"/>
        <v>1.0574167914937805E-3</v>
      </c>
      <c r="IN161" s="86">
        <f t="shared" si="545"/>
        <v>2.6946642061665385E-3</v>
      </c>
      <c r="IO161" s="86">
        <f t="shared" si="546"/>
        <v>2.4422223037385573E-3</v>
      </c>
      <c r="IP161" s="86">
        <f t="shared" si="547"/>
        <v>8.8546713301069242E-3</v>
      </c>
      <c r="IQ161" s="86">
        <f t="shared" si="548"/>
        <v>9.7819938288813917E-6</v>
      </c>
      <c r="IR161" s="86">
        <f t="shared" si="549"/>
        <v>3.6611555131619831E-3</v>
      </c>
      <c r="IS161" s="86">
        <f t="shared" si="550"/>
        <v>1.0205846315501112E-3</v>
      </c>
      <c r="IT161" s="86">
        <f t="shared" si="551"/>
        <v>1.1228610914911584E-3</v>
      </c>
      <c r="IU161" s="86">
        <f t="shared" si="552"/>
        <v>3.1320136619624581E-5</v>
      </c>
      <c r="IV161" s="86">
        <f t="shared" si="553"/>
        <v>1.0583293957789204E-4</v>
      </c>
      <c r="IW161" s="86">
        <f t="shared" si="554"/>
        <v>9.0995476728453933E-4</v>
      </c>
      <c r="IY161" s="86">
        <f t="shared" si="555"/>
        <v>1.6917395676089894E-2</v>
      </c>
      <c r="IZ161" s="86">
        <f t="shared" si="556"/>
        <v>5.9097060123002622E-3</v>
      </c>
      <c r="JA161" s="86">
        <f t="shared" si="557"/>
        <v>1.0000091289893924E-2</v>
      </c>
      <c r="JB161" s="86">
        <f t="shared" si="558"/>
        <v>3.8180285206854707E-3</v>
      </c>
      <c r="JC161" s="86">
        <f t="shared" si="559"/>
        <v>3.7480998751953558E-3</v>
      </c>
      <c r="JD161" s="86">
        <f t="shared" si="560"/>
        <v>6.7580007414877585E-3</v>
      </c>
      <c r="JE161" s="86">
        <f t="shared" si="561"/>
        <v>9.2777971180186044E-3</v>
      </c>
      <c r="JF161" s="86">
        <f t="shared" si="562"/>
        <v>1.0032687483261112E-2</v>
      </c>
      <c r="JG161" s="86">
        <f t="shared" si="563"/>
        <v>3.9991721056204785E-2</v>
      </c>
      <c r="JH161" s="86">
        <f t="shared" si="564"/>
        <v>5.284474672371438E-3</v>
      </c>
      <c r="JI161" s="86">
        <f t="shared" si="565"/>
        <v>3.9739122411563991E-3</v>
      </c>
      <c r="JJ161" s="86">
        <f t="shared" si="566"/>
        <v>3.1718629992615131E-3</v>
      </c>
      <c r="JK161" s="86">
        <f t="shared" si="567"/>
        <v>1.5906568189696251E-2</v>
      </c>
      <c r="JL161" s="86">
        <f t="shared" si="568"/>
        <v>5.1848756318866327E-3</v>
      </c>
      <c r="JM161" s="86">
        <f t="shared" si="569"/>
        <v>5.779435576295457E-3</v>
      </c>
    </row>
    <row r="162" spans="2:273" x14ac:dyDescent="0.25">
      <c r="B162" s="2">
        <v>135</v>
      </c>
      <c r="C162" s="37">
        <v>83.558000000000007</v>
      </c>
      <c r="D162" s="37">
        <v>82.93</v>
      </c>
      <c r="E162" s="37">
        <v>83.25</v>
      </c>
      <c r="F162" s="37">
        <v>81.150000000000006</v>
      </c>
      <c r="G162" s="37">
        <v>82.22</v>
      </c>
      <c r="H162" s="37">
        <v>84.462999999999994</v>
      </c>
      <c r="I162" s="37">
        <v>83.975999999999999</v>
      </c>
      <c r="J162" s="37">
        <v>84.366</v>
      </c>
      <c r="K162" s="37">
        <v>83.659000000000006</v>
      </c>
      <c r="L162" s="37">
        <v>88.256</v>
      </c>
      <c r="M162" s="37">
        <v>86.475999999999999</v>
      </c>
      <c r="N162" s="37">
        <v>90.119</v>
      </c>
      <c r="O162" s="37">
        <v>88.421000000000006</v>
      </c>
      <c r="P162" s="37">
        <v>90.224999999999994</v>
      </c>
      <c r="Q162" s="37">
        <v>91.15</v>
      </c>
      <c r="S162" s="4">
        <f t="shared" si="441"/>
        <v>83.711603447156648</v>
      </c>
      <c r="T162" s="4">
        <f t="shared" si="442"/>
        <v>83.231946560374737</v>
      </c>
      <c r="U162" s="4">
        <f t="shared" si="443"/>
        <v>83.390949469982914</v>
      </c>
      <c r="V162" s="4">
        <f t="shared" si="444"/>
        <v>83.264375238671818</v>
      </c>
      <c r="W162" s="4">
        <f t="shared" si="445"/>
        <v>83.313722199088986</v>
      </c>
      <c r="X162" s="4">
        <f t="shared" si="446"/>
        <v>84.490833402771173</v>
      </c>
      <c r="Y162" s="4">
        <f t="shared" si="447"/>
        <v>85.09667626436449</v>
      </c>
      <c r="Z162" s="4">
        <f t="shared" si="448"/>
        <v>84.595561420737454</v>
      </c>
      <c r="AA162" s="4">
        <f t="shared" si="449"/>
        <v>85.702108776234866</v>
      </c>
      <c r="AB162" s="4">
        <f t="shared" si="450"/>
        <v>86.978223201333336</v>
      </c>
      <c r="AC162" s="4">
        <f t="shared" si="451"/>
        <v>87.406025251853919</v>
      </c>
      <c r="AD162" s="4">
        <f t="shared" si="452"/>
        <v>88.743040794669795</v>
      </c>
      <c r="AE162" s="4">
        <f t="shared" si="453"/>
        <v>91.635843274932924</v>
      </c>
      <c r="AF162" s="4">
        <f t="shared" si="454"/>
        <v>91.696525331567514</v>
      </c>
      <c r="AG162" s="4">
        <f t="shared" si="455"/>
        <v>92.741575972485904</v>
      </c>
      <c r="AI162" s="4">
        <f t="shared" si="456"/>
        <v>-0.15360344715664098</v>
      </c>
      <c r="AJ162" s="4">
        <f t="shared" si="457"/>
        <v>-0.30194656037473067</v>
      </c>
      <c r="AK162" s="4">
        <f t="shared" si="458"/>
        <v>-0.14094946998291391</v>
      </c>
      <c r="AL162" s="4">
        <f t="shared" si="459"/>
        <v>-2.114375238671812</v>
      </c>
      <c r="AM162" s="4">
        <f t="shared" si="460"/>
        <v>-1.0937221990889867</v>
      </c>
      <c r="AN162" s="4">
        <f t="shared" si="461"/>
        <v>-2.7833402771179294E-2</v>
      </c>
      <c r="AO162" s="4">
        <f t="shared" si="462"/>
        <v>-1.1206762643644907</v>
      </c>
      <c r="AP162" s="4">
        <f t="shared" si="463"/>
        <v>-0.22956142073745411</v>
      </c>
      <c r="AQ162" s="4">
        <f t="shared" si="464"/>
        <v>-2.0431087762348596</v>
      </c>
      <c r="AR162" s="4">
        <f t="shared" si="465"/>
        <v>1.2777767986666646</v>
      </c>
      <c r="AS162" s="4">
        <f t="shared" si="466"/>
        <v>-0.9300252518539196</v>
      </c>
      <c r="AT162" s="4">
        <f t="shared" si="467"/>
        <v>1.3759592053302043</v>
      </c>
      <c r="AU162" s="4">
        <f t="shared" si="468"/>
        <v>-3.2148432749329174</v>
      </c>
      <c r="AV162" s="4">
        <f t="shared" si="469"/>
        <v>-1.4715253315675199</v>
      </c>
      <c r="AW162" s="4">
        <f t="shared" si="469"/>
        <v>-1.5915759724858987</v>
      </c>
      <c r="AY162" s="2">
        <f t="shared" si="520"/>
        <v>83.711603447156648</v>
      </c>
      <c r="AZ162" s="2">
        <f t="shared" si="359"/>
        <v>83.188830841485952</v>
      </c>
      <c r="BA162" s="2">
        <f t="shared" si="360"/>
        <v>83.198742985098306</v>
      </c>
      <c r="BB162" s="2">
        <f t="shared" si="361"/>
        <v>83.086230371808909</v>
      </c>
      <c r="BC162" s="2">
        <f t="shared" si="362"/>
        <v>83.234795928216869</v>
      </c>
      <c r="BD162" s="2">
        <f t="shared" si="363"/>
        <v>84.259229193944833</v>
      </c>
      <c r="BE162" s="2">
        <f t="shared" si="364"/>
        <v>84.773707995034158</v>
      </c>
      <c r="BF162" s="2">
        <f t="shared" si="365"/>
        <v>83.573170291111737</v>
      </c>
      <c r="BG162" s="2">
        <f t="shared" si="366"/>
        <v>85.69432330365791</v>
      </c>
      <c r="BH162" s="2">
        <f t="shared" si="367"/>
        <v>86.584657132928541</v>
      </c>
      <c r="BI162" s="2">
        <f t="shared" si="368"/>
        <v>87.174578146764134</v>
      </c>
      <c r="BJ162" s="2">
        <f t="shared" si="369"/>
        <v>88.497765251796821</v>
      </c>
      <c r="BK162" s="2">
        <f t="shared" si="370"/>
        <v>91.622658289219117</v>
      </c>
      <c r="BL162" s="2">
        <f t="shared" si="371"/>
        <v>91.643039487670507</v>
      </c>
      <c r="BM162" s="2">
        <f t="shared" si="372"/>
        <v>92.145405483162534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82.93</v>
      </c>
      <c r="CG162" s="2" t="str">
        <f t="shared" si="523"/>
        <v/>
      </c>
      <c r="CH162" s="2">
        <f t="shared" si="524"/>
        <v>81.150000000000006</v>
      </c>
      <c r="CI162" s="2">
        <f t="shared" si="525"/>
        <v>82.22</v>
      </c>
      <c r="CJ162" s="2">
        <f t="shared" si="526"/>
        <v>84.462999999999994</v>
      </c>
      <c r="CK162" s="2">
        <f t="shared" si="527"/>
        <v>83.975999999999999</v>
      </c>
      <c r="CL162" s="2" t="str">
        <f t="shared" si="528"/>
        <v/>
      </c>
      <c r="CM162" s="2" t="str">
        <f t="shared" si="529"/>
        <v/>
      </c>
      <c r="CN162" s="2">
        <f t="shared" si="530"/>
        <v>88.256</v>
      </c>
      <c r="CO162" s="2">
        <f t="shared" si="531"/>
        <v>86.475999999999999</v>
      </c>
      <c r="CP162" s="2">
        <f t="shared" si="532"/>
        <v>90.119</v>
      </c>
      <c r="CQ162" s="2" t="str">
        <f t="shared" si="533"/>
        <v/>
      </c>
      <c r="CR162" s="2">
        <f t="shared" si="534"/>
        <v>90.224999999999994</v>
      </c>
      <c r="CS162" s="2">
        <f t="shared" si="535"/>
        <v>91.15</v>
      </c>
      <c r="CU162" s="2" t="str">
        <f t="shared" si="485"/>
        <v/>
      </c>
      <c r="CV162" s="2">
        <f t="shared" si="486"/>
        <v>82.93</v>
      </c>
      <c r="CW162" s="2" t="str">
        <f t="shared" si="487"/>
        <v/>
      </c>
      <c r="CX162" s="2">
        <f t="shared" si="488"/>
        <v>81.150000000000006</v>
      </c>
      <c r="CY162" s="2">
        <f t="shared" si="489"/>
        <v>82.22</v>
      </c>
      <c r="CZ162" s="2">
        <f t="shared" si="490"/>
        <v>84.462999999999994</v>
      </c>
      <c r="DA162" s="2">
        <f t="shared" si="491"/>
        <v>83.975999999999999</v>
      </c>
      <c r="DB162" s="2" t="str">
        <f t="shared" si="492"/>
        <v/>
      </c>
      <c r="DC162" s="2" t="str">
        <f t="shared" si="493"/>
        <v/>
      </c>
      <c r="DD162" s="2">
        <f t="shared" si="494"/>
        <v>88.256</v>
      </c>
      <c r="DE162" s="2">
        <f t="shared" si="495"/>
        <v>86.475999999999999</v>
      </c>
      <c r="DF162" s="2">
        <f t="shared" si="496"/>
        <v>90.119</v>
      </c>
      <c r="DG162" s="2" t="str">
        <f t="shared" si="497"/>
        <v/>
      </c>
      <c r="DH162" s="2">
        <f t="shared" si="498"/>
        <v>90.224999999999994</v>
      </c>
      <c r="DI162" s="2">
        <f t="shared" si="499"/>
        <v>91.15</v>
      </c>
      <c r="DK162" s="2">
        <f t="shared" si="500"/>
        <v>116.24232145748988</v>
      </c>
      <c r="DL162" s="2">
        <f t="shared" si="501"/>
        <v>128.7872334682861</v>
      </c>
      <c r="DM162" s="2">
        <f t="shared" si="501"/>
        <v>120.85389774859286</v>
      </c>
      <c r="DN162" s="2">
        <f t="shared" si="501"/>
        <v>128.69135318949344</v>
      </c>
      <c r="DO162" s="2">
        <f t="shared" si="501"/>
        <v>124.00313011257032</v>
      </c>
      <c r="DP162" s="2">
        <f t="shared" si="501"/>
        <v>126.50510375234522</v>
      </c>
      <c r="DQ162" s="2">
        <f t="shared" si="501"/>
        <v>117.67008189493433</v>
      </c>
      <c r="DR162" s="2">
        <f t="shared" si="501"/>
        <v>122.13659317211952</v>
      </c>
      <c r="DS162" s="2">
        <f t="shared" si="501"/>
        <v>123.03246257035649</v>
      </c>
      <c r="DT162" s="2">
        <f t="shared" si="501"/>
        <v>118.75854036894037</v>
      </c>
      <c r="DU162" s="2">
        <f t="shared" si="501"/>
        <v>107.11768245978774</v>
      </c>
      <c r="DV162" s="2">
        <f t="shared" si="501"/>
        <v>115.56467435897437</v>
      </c>
      <c r="DW162" s="2">
        <f t="shared" si="501"/>
        <v>117.16590384615384</v>
      </c>
      <c r="DX162" s="2">
        <f t="shared" si="501"/>
        <v>113.3978205128205</v>
      </c>
      <c r="DY162" s="2">
        <f t="shared" si="501"/>
        <v>100.13705882352942</v>
      </c>
      <c r="EA162" s="2">
        <f t="shared" si="440"/>
        <v>83.714250773993825</v>
      </c>
      <c r="EB162" s="2">
        <f t="shared" si="502"/>
        <v>83.036839489227191</v>
      </c>
      <c r="EC162" s="2">
        <f t="shared" si="503"/>
        <v>83.130729200440953</v>
      </c>
      <c r="ED162" s="2">
        <f t="shared" si="504"/>
        <v>82.727729249961868</v>
      </c>
      <c r="EE162" s="2">
        <f t="shared" si="505"/>
        <v>82.846130807377378</v>
      </c>
      <c r="EF162" s="2">
        <f t="shared" si="506"/>
        <v>83.70431936745112</v>
      </c>
      <c r="EG162" s="2">
        <f t="shared" si="507"/>
        <v>84.936721736414754</v>
      </c>
      <c r="EH162" s="2">
        <f t="shared" si="508"/>
        <v>83.085846865364857</v>
      </c>
      <c r="EI162" s="2">
        <f t="shared" si="509"/>
        <v>85.634611678108612</v>
      </c>
      <c r="EJ162" s="2">
        <f t="shared" si="510"/>
        <v>86.792426291079792</v>
      </c>
      <c r="EK162" s="2">
        <f t="shared" si="511"/>
        <v>87.242905087825562</v>
      </c>
      <c r="EL162" s="2">
        <f t="shared" si="512"/>
        <v>88.278769409790939</v>
      </c>
      <c r="EM162" s="2">
        <f t="shared" si="513"/>
        <v>91.593122534792016</v>
      </c>
      <c r="EN162" s="2">
        <f t="shared" si="514"/>
        <v>91.944511229548397</v>
      </c>
      <c r="EO162" s="2">
        <f t="shared" si="515"/>
        <v>92.393746892874901</v>
      </c>
      <c r="EQ162" s="2">
        <f t="shared" si="516"/>
        <v>83.684804696649223</v>
      </c>
      <c r="ER162" s="2">
        <f t="shared" si="517"/>
        <v>83.568821579264608</v>
      </c>
      <c r="ES162" s="2">
        <f t="shared" si="517"/>
        <v>83.3207922828786</v>
      </c>
      <c r="ET162" s="2">
        <f t="shared" si="517"/>
        <v>83.822042438172772</v>
      </c>
      <c r="EU162" s="2">
        <f t="shared" si="517"/>
        <v>84.156839456036565</v>
      </c>
      <c r="EV162" s="2">
        <f t="shared" si="517"/>
        <v>85.521131609062195</v>
      </c>
      <c r="EW162" s="2">
        <f t="shared" si="517"/>
        <v>84.36800206773124</v>
      </c>
      <c r="EX162" s="2">
        <f t="shared" si="517"/>
        <v>84.508956445708549</v>
      </c>
      <c r="EY162" s="2">
        <f t="shared" si="517"/>
        <v>85.862801173810581</v>
      </c>
      <c r="EZ162" s="2">
        <f t="shared" si="517"/>
        <v>86.122556437096819</v>
      </c>
      <c r="FA162" s="2">
        <f t="shared" si="517"/>
        <v>86.99401819049622</v>
      </c>
      <c r="FB162" s="2">
        <f t="shared" si="517"/>
        <v>89.007782261021219</v>
      </c>
      <c r="FC162" s="2">
        <f t="shared" si="517"/>
        <v>91.70227294345716</v>
      </c>
      <c r="FD162" s="2">
        <f t="shared" si="517"/>
        <v>90.389373648559868</v>
      </c>
      <c r="FE162" s="2">
        <f t="shared" si="517"/>
        <v>91.101693836407406</v>
      </c>
      <c r="FG162" s="2">
        <f t="shared" si="518"/>
        <v>0.99985197220005362</v>
      </c>
      <c r="FH162" s="2">
        <f t="shared" si="519"/>
        <v>0.99985815970452274</v>
      </c>
      <c r="FI162" s="2">
        <f t="shared" si="519"/>
        <v>0.9998472908548971</v>
      </c>
      <c r="FJ162" s="2">
        <f t="shared" si="519"/>
        <v>0.99983814875150157</v>
      </c>
      <c r="FK162" s="2">
        <f t="shared" si="519"/>
        <v>0.9998389843185379</v>
      </c>
      <c r="FL162" s="2">
        <f t="shared" si="519"/>
        <v>0.99984375922561397</v>
      </c>
      <c r="FM162" s="2">
        <f t="shared" si="519"/>
        <v>0.99983592491810103</v>
      </c>
      <c r="FN162" s="2">
        <f t="shared" si="519"/>
        <v>0.99982129346746906</v>
      </c>
      <c r="FO162" s="2">
        <f t="shared" si="519"/>
        <v>0.99970461434214997</v>
      </c>
      <c r="FP162" s="2">
        <f t="shared" si="519"/>
        <v>0.99980115226390676</v>
      </c>
      <c r="FQ162" s="2">
        <f t="shared" si="519"/>
        <v>0.99980148649140343</v>
      </c>
      <c r="FR162" s="2">
        <f t="shared" si="519"/>
        <v>0.99982867628576866</v>
      </c>
      <c r="FS162" s="2">
        <f t="shared" si="519"/>
        <v>0.99983445906175983</v>
      </c>
      <c r="FT162" s="2">
        <f t="shared" si="519"/>
        <v>0.99982070553791247</v>
      </c>
      <c r="FU162" s="2">
        <f t="shared" si="519"/>
        <v>0.99978868827345657</v>
      </c>
      <c r="FW162" s="2">
        <f t="shared" si="536"/>
        <v>0.25342545594876081</v>
      </c>
      <c r="FX162" s="2">
        <f t="shared" si="376"/>
        <v>0.27350940113104466</v>
      </c>
      <c r="FY162" s="2">
        <f t="shared" si="377"/>
        <v>0.3275392098211376</v>
      </c>
      <c r="FZ162" s="2">
        <f t="shared" si="378"/>
        <v>0.32080564842762832</v>
      </c>
      <c r="GA162" s="2">
        <f t="shared" si="379"/>
        <v>0.29147453855610972</v>
      </c>
      <c r="GB162" s="2">
        <f t="shared" si="380"/>
        <v>0.30174972748473816</v>
      </c>
      <c r="GC162" s="2">
        <f t="shared" si="381"/>
        <v>0.29607639651220585</v>
      </c>
      <c r="GD162" s="2">
        <f t="shared" si="382"/>
        <v>0.33753184499372152</v>
      </c>
      <c r="GE162" s="2">
        <f t="shared" si="383"/>
        <v>0.21326501735585623</v>
      </c>
      <c r="GF162" s="2">
        <f t="shared" si="384"/>
        <v>0.31965246128655966</v>
      </c>
      <c r="GG162" s="2">
        <f t="shared" si="385"/>
        <v>0.29038231271158038</v>
      </c>
      <c r="GH162" s="2">
        <f t="shared" si="386"/>
        <v>0.29398812251680889</v>
      </c>
      <c r="GI162" s="2">
        <f t="shared" si="387"/>
        <v>0.23181234522944866</v>
      </c>
      <c r="GJ162" s="2">
        <f t="shared" si="388"/>
        <v>0.1963287397580368</v>
      </c>
      <c r="GK162" s="2">
        <f t="shared" si="389"/>
        <v>0.19347321774002157</v>
      </c>
      <c r="GM162" s="86">
        <f t="shared" si="537"/>
        <v>2.5116288184726505E-156</v>
      </c>
      <c r="GN162" s="86">
        <f t="shared" si="390"/>
        <v>0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0</v>
      </c>
      <c r="GZ162" s="86">
        <f t="shared" si="402"/>
        <v>7.8939468844024382E-192</v>
      </c>
      <c r="HA162" s="86">
        <f t="shared" si="403"/>
        <v>7.5322489453506591E-197</v>
      </c>
      <c r="HC162" s="86">
        <f t="shared" si="538"/>
        <v>9.514620603751376E-104</v>
      </c>
      <c r="HD162" s="86">
        <f t="shared" si="404"/>
        <v>1.6382894055187264E-215</v>
      </c>
      <c r="HE162" s="86">
        <f t="shared" si="405"/>
        <v>8.3575491457412076E-168</v>
      </c>
      <c r="HF162" s="86">
        <f t="shared" si="406"/>
        <v>1.4859242846926819E-257</v>
      </c>
      <c r="HG162" s="86">
        <f t="shared" si="407"/>
        <v>3.1733977742020372E-276</v>
      </c>
      <c r="HH162" s="86">
        <f t="shared" si="408"/>
        <v>5.3169031911651468E-206</v>
      </c>
      <c r="HI162" s="86">
        <f t="shared" si="409"/>
        <v>0</v>
      </c>
      <c r="HJ162" s="86">
        <f t="shared" si="410"/>
        <v>0</v>
      </c>
      <c r="HK162" s="86">
        <f t="shared" si="411"/>
        <v>1.8296663282070995E-252</v>
      </c>
      <c r="HL162" s="86">
        <f t="shared" si="412"/>
        <v>3.1019912634328363E-300</v>
      </c>
      <c r="HM162" s="86">
        <f t="shared" si="413"/>
        <v>4.0574254393035711E-218</v>
      </c>
      <c r="HN162" s="86">
        <f t="shared" si="414"/>
        <v>2.3809191440928497E-287</v>
      </c>
      <c r="HO162" s="86">
        <f t="shared" si="415"/>
        <v>3.3228556752105053E-222</v>
      </c>
      <c r="HP162" s="86">
        <f t="shared" si="416"/>
        <v>3.5105501118361483E-123</v>
      </c>
      <c r="HQ162" s="86">
        <f t="shared" si="417"/>
        <v>2.8246022462546248E-114</v>
      </c>
      <c r="HS162" s="86">
        <f t="shared" si="539"/>
        <v>1.0673902884668945E-2</v>
      </c>
      <c r="HT162" s="86">
        <f t="shared" si="418"/>
        <v>2.6112869960343188E-3</v>
      </c>
      <c r="HU162" s="86">
        <f t="shared" si="419"/>
        <v>1.203097465362896E-3</v>
      </c>
      <c r="HV162" s="86">
        <f t="shared" si="420"/>
        <v>3.3150535608188311E-4</v>
      </c>
      <c r="HW162" s="86">
        <f t="shared" si="421"/>
        <v>1.5043817422448298E-3</v>
      </c>
      <c r="HX162" s="86">
        <f t="shared" si="422"/>
        <v>2.3718679697996262E-3</v>
      </c>
      <c r="HY162" s="86">
        <f t="shared" si="423"/>
        <v>4.1340808909512252E-3</v>
      </c>
      <c r="HZ162" s="86">
        <f t="shared" si="424"/>
        <v>6.2969008427170119E-4</v>
      </c>
      <c r="IA162" s="86">
        <f t="shared" si="425"/>
        <v>2.6558601663920271E-2</v>
      </c>
      <c r="IB162" s="86">
        <f t="shared" si="426"/>
        <v>8.7462374311105321E-4</v>
      </c>
      <c r="IC162" s="86">
        <f t="shared" si="427"/>
        <v>1.6609954288078447E-3</v>
      </c>
      <c r="ID162" s="86">
        <f t="shared" si="428"/>
        <v>1.1256898682700611E-3</v>
      </c>
      <c r="IE162" s="86">
        <f t="shared" si="429"/>
        <v>9.8918444473826694E-3</v>
      </c>
      <c r="IF162" s="86">
        <f t="shared" si="430"/>
        <v>2.4523406674504225E-3</v>
      </c>
      <c r="IG162" s="86">
        <f t="shared" si="431"/>
        <v>2.3531003273257536E-3</v>
      </c>
      <c r="II162" s="86">
        <f t="shared" si="540"/>
        <v>1.3335508550811382E-3</v>
      </c>
      <c r="IJ162" s="86">
        <f t="shared" si="541"/>
        <v>3.8613461114120977E-3</v>
      </c>
      <c r="IK162" s="86">
        <f t="shared" si="542"/>
        <v>1.7268789346586357E-2</v>
      </c>
      <c r="IL162" s="86">
        <f t="shared" si="543"/>
        <v>8.0973780279176653E-3</v>
      </c>
      <c r="IM162" s="86">
        <f t="shared" si="544"/>
        <v>2.8790292657303305E-3</v>
      </c>
      <c r="IN162" s="86">
        <f t="shared" si="545"/>
        <v>6.5145124421193039E-3</v>
      </c>
      <c r="IO162" s="86">
        <f t="shared" si="546"/>
        <v>5.8659175889301494E-3</v>
      </c>
      <c r="IP162" s="86">
        <f t="shared" si="547"/>
        <v>1.9797337044686579E-2</v>
      </c>
      <c r="IQ162" s="86">
        <f t="shared" si="548"/>
        <v>3.5601181853066866E-5</v>
      </c>
      <c r="IR162" s="86">
        <f t="shared" si="549"/>
        <v>9.0491622348255977E-3</v>
      </c>
      <c r="IS162" s="86">
        <f t="shared" si="550"/>
        <v>2.7814053765477186E-3</v>
      </c>
      <c r="IT162" s="86">
        <f t="shared" si="551"/>
        <v>3.0617597857612159E-3</v>
      </c>
      <c r="IU162" s="86">
        <f t="shared" si="552"/>
        <v>1.0815598850828071E-4</v>
      </c>
      <c r="IV162" s="86">
        <f t="shared" si="553"/>
        <v>2.7057919224650405E-4</v>
      </c>
      <c r="IW162" s="86">
        <f t="shared" si="554"/>
        <v>1.8161671601144552E-3</v>
      </c>
      <c r="IY162" s="86">
        <f t="shared" si="555"/>
        <v>1.2007453739750084E-2</v>
      </c>
      <c r="IZ162" s="86">
        <f t="shared" si="556"/>
        <v>6.4726331074464166E-3</v>
      </c>
      <c r="JA162" s="86">
        <f t="shared" si="557"/>
        <v>1.8471886811949251E-2</v>
      </c>
      <c r="JB162" s="86">
        <f t="shared" si="558"/>
        <v>8.428883383999549E-3</v>
      </c>
      <c r="JC162" s="86">
        <f t="shared" si="559"/>
        <v>4.3834110079751607E-3</v>
      </c>
      <c r="JD162" s="86">
        <f t="shared" si="560"/>
        <v>8.8863804119189305E-3</v>
      </c>
      <c r="JE162" s="86">
        <f t="shared" si="561"/>
        <v>9.9999984798813737E-3</v>
      </c>
      <c r="JF162" s="86">
        <f t="shared" si="562"/>
        <v>2.0427027128958282E-2</v>
      </c>
      <c r="JG162" s="86">
        <f t="shared" si="563"/>
        <v>2.6594202845773338E-2</v>
      </c>
      <c r="JH162" s="86">
        <f t="shared" si="564"/>
        <v>9.923785977936651E-3</v>
      </c>
      <c r="JI162" s="86">
        <f t="shared" si="565"/>
        <v>4.4424008053555635E-3</v>
      </c>
      <c r="JJ162" s="86">
        <f t="shared" si="566"/>
        <v>4.1874496540312773E-3</v>
      </c>
      <c r="JK162" s="86">
        <f t="shared" si="567"/>
        <v>1.000000043589095E-2</v>
      </c>
      <c r="JL162" s="86">
        <f t="shared" si="568"/>
        <v>2.7229198596969264E-3</v>
      </c>
      <c r="JM162" s="86">
        <f t="shared" si="569"/>
        <v>4.1692674874402088E-3</v>
      </c>
    </row>
    <row r="163" spans="2:273" x14ac:dyDescent="0.25">
      <c r="B163" s="2">
        <v>136</v>
      </c>
      <c r="C163" s="37">
        <v>81.790999999999997</v>
      </c>
      <c r="D163" s="37">
        <v>80.744</v>
      </c>
      <c r="E163" s="37">
        <v>83.375</v>
      </c>
      <c r="F163" s="37">
        <v>81.900000000000006</v>
      </c>
      <c r="G163" s="37">
        <v>82.902000000000001</v>
      </c>
      <c r="H163" s="37">
        <v>84.462999999999994</v>
      </c>
      <c r="I163" s="37">
        <v>83.39</v>
      </c>
      <c r="J163" s="37">
        <v>85.756</v>
      </c>
      <c r="K163" s="37">
        <v>86.122</v>
      </c>
      <c r="L163" s="37">
        <v>86.534999999999997</v>
      </c>
      <c r="M163" s="37">
        <v>87.570999999999998</v>
      </c>
      <c r="N163" s="37">
        <v>89.429000000000002</v>
      </c>
      <c r="O163" s="37">
        <v>91.183999999999997</v>
      </c>
      <c r="P163" s="37">
        <v>91.825000000000003</v>
      </c>
      <c r="Q163" s="37">
        <v>93.974999999999994</v>
      </c>
      <c r="S163" s="4">
        <f t="shared" si="441"/>
        <v>83.56205561074411</v>
      </c>
      <c r="T163" s="4">
        <f t="shared" si="442"/>
        <v>83.130070864424226</v>
      </c>
      <c r="U163" s="4">
        <f t="shared" si="443"/>
        <v>83.418303421721717</v>
      </c>
      <c r="V163" s="4">
        <f t="shared" si="444"/>
        <v>83.337732399578897</v>
      </c>
      <c r="W163" s="4">
        <f t="shared" si="445"/>
        <v>83.292264810726863</v>
      </c>
      <c r="X163" s="4">
        <f t="shared" si="446"/>
        <v>84.612806147051487</v>
      </c>
      <c r="Y163" s="4">
        <f t="shared" si="447"/>
        <v>85.306018897605568</v>
      </c>
      <c r="Z163" s="4">
        <f t="shared" si="448"/>
        <v>85.292224773093594</v>
      </c>
      <c r="AA163" s="4">
        <f t="shared" si="449"/>
        <v>85.566691937908317</v>
      </c>
      <c r="AB163" s="4">
        <f t="shared" si="450"/>
        <v>87.254666957736291</v>
      </c>
      <c r="AC163" s="4">
        <f t="shared" si="451"/>
        <v>87.554734183788383</v>
      </c>
      <c r="AD163" s="4">
        <f t="shared" si="452"/>
        <v>88.925936262199258</v>
      </c>
      <c r="AE163" s="4">
        <f t="shared" si="453"/>
        <v>91.526673803155703</v>
      </c>
      <c r="AF163" s="4">
        <f t="shared" si="454"/>
        <v>91.611088508539623</v>
      </c>
      <c r="AG163" s="4">
        <f t="shared" si="455"/>
        <v>93.0722148419365</v>
      </c>
      <c r="AI163" s="4">
        <f t="shared" si="456"/>
        <v>-1.7710556107441136</v>
      </c>
      <c r="AJ163" s="4">
        <f t="shared" si="457"/>
        <v>-2.3860708644242266</v>
      </c>
      <c r="AK163" s="4">
        <f t="shared" si="458"/>
        <v>-4.3303421721716973E-2</v>
      </c>
      <c r="AL163" s="4">
        <f t="shared" si="459"/>
        <v>-1.4377323995788913</v>
      </c>
      <c r="AM163" s="4">
        <f t="shared" si="460"/>
        <v>-0.39026481072686181</v>
      </c>
      <c r="AN163" s="4">
        <f t="shared" si="461"/>
        <v>-0.14980614705149264</v>
      </c>
      <c r="AO163" s="4">
        <f t="shared" si="462"/>
        <v>-1.9160188976055679</v>
      </c>
      <c r="AP163" s="4">
        <f t="shared" si="463"/>
        <v>0.4637752269064066</v>
      </c>
      <c r="AQ163" s="4">
        <f t="shared" si="464"/>
        <v>0.55530806209168304</v>
      </c>
      <c r="AR163" s="4">
        <f t="shared" si="465"/>
        <v>-0.71966695773629397</v>
      </c>
      <c r="AS163" s="4">
        <f t="shared" si="466"/>
        <v>1.6265816211614492E-2</v>
      </c>
      <c r="AT163" s="4">
        <f t="shared" si="467"/>
        <v>0.50306373780074409</v>
      </c>
      <c r="AU163" s="4">
        <f t="shared" si="468"/>
        <v>-0.34267380315570506</v>
      </c>
      <c r="AV163" s="4">
        <f t="shared" si="469"/>
        <v>0.21391149146037947</v>
      </c>
      <c r="AW163" s="4">
        <f t="shared" si="469"/>
        <v>0.90278515806349446</v>
      </c>
      <c r="AY163" s="2">
        <f t="shared" si="520"/>
        <v>83.56205561074411</v>
      </c>
      <c r="AZ163" s="2">
        <f t="shared" si="359"/>
        <v>83.043297272965333</v>
      </c>
      <c r="BA163" s="2">
        <f t="shared" si="360"/>
        <v>83.069028030008738</v>
      </c>
      <c r="BB163" s="2">
        <f t="shared" si="361"/>
        <v>82.965837345749662</v>
      </c>
      <c r="BC163" s="2">
        <f t="shared" si="362"/>
        <v>83.113139682697863</v>
      </c>
      <c r="BD163" s="2">
        <f t="shared" si="363"/>
        <v>84.143975009598975</v>
      </c>
      <c r="BE163" s="2">
        <f t="shared" si="364"/>
        <v>84.652875910344477</v>
      </c>
      <c r="BF163" s="2">
        <f t="shared" si="365"/>
        <v>83.425428928366429</v>
      </c>
      <c r="BG163" s="2">
        <f t="shared" si="366"/>
        <v>85.556640402260683</v>
      </c>
      <c r="BH163" s="2">
        <f t="shared" si="367"/>
        <v>86.456125133336684</v>
      </c>
      <c r="BI163" s="2">
        <f t="shared" si="368"/>
        <v>87.028506110152648</v>
      </c>
      <c r="BJ163" s="2">
        <f t="shared" si="369"/>
        <v>88.369779729849157</v>
      </c>
      <c r="BK163" s="2">
        <f t="shared" si="370"/>
        <v>91.489519703152723</v>
      </c>
      <c r="BL163" s="2">
        <f t="shared" si="371"/>
        <v>91.511293223561239</v>
      </c>
      <c r="BM163" s="2">
        <f t="shared" si="372"/>
        <v>92.025061483951418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80.744</v>
      </c>
      <c r="CG163" s="2" t="str">
        <f t="shared" si="523"/>
        <v/>
      </c>
      <c r="CH163" s="2" t="str">
        <f t="shared" si="524"/>
        <v/>
      </c>
      <c r="CI163" s="2">
        <f t="shared" si="525"/>
        <v>82.902000000000001</v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>
        <f t="shared" si="531"/>
        <v>87.570999999999998</v>
      </c>
      <c r="CP163" s="2">
        <f t="shared" si="532"/>
        <v>89.429000000000002</v>
      </c>
      <c r="CQ163" s="2">
        <f t="shared" si="533"/>
        <v>91.183999999999997</v>
      </c>
      <c r="CR163" s="2">
        <f t="shared" si="534"/>
        <v>91.825000000000003</v>
      </c>
      <c r="CS163" s="2">
        <f t="shared" si="535"/>
        <v>93.974999999999994</v>
      </c>
      <c r="CU163" s="2" t="str">
        <f t="shared" si="485"/>
        <v/>
      </c>
      <c r="CV163" s="2">
        <f t="shared" si="486"/>
        <v>80.744</v>
      </c>
      <c r="CW163" s="2" t="str">
        <f t="shared" si="487"/>
        <v/>
      </c>
      <c r="CX163" s="2" t="str">
        <f t="shared" si="488"/>
        <v/>
      </c>
      <c r="CY163" s="2">
        <f t="shared" si="489"/>
        <v>82.902000000000001</v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>
        <f t="shared" si="495"/>
        <v>87.570999999999998</v>
      </c>
      <c r="DF163" s="2">
        <f t="shared" si="496"/>
        <v>89.429000000000002</v>
      </c>
      <c r="DG163" s="2">
        <f t="shared" si="497"/>
        <v>91.183999999999997</v>
      </c>
      <c r="DH163" s="2">
        <f t="shared" si="498"/>
        <v>91.825000000000003</v>
      </c>
      <c r="DI163" s="2">
        <f t="shared" si="499"/>
        <v>93.974999999999994</v>
      </c>
      <c r="DK163" s="2">
        <f t="shared" si="500"/>
        <v>116.35710141700406</v>
      </c>
      <c r="DL163" s="2">
        <f t="shared" si="501"/>
        <v>129.01592071524968</v>
      </c>
      <c r="DM163" s="2">
        <f t="shared" si="501"/>
        <v>121.02276266416509</v>
      </c>
      <c r="DN163" s="2">
        <f t="shared" si="501"/>
        <v>128.93004455909943</v>
      </c>
      <c r="DO163" s="2">
        <f t="shared" si="501"/>
        <v>124.19738686679172</v>
      </c>
      <c r="DP163" s="2">
        <f t="shared" si="501"/>
        <v>126.71537889305816</v>
      </c>
      <c r="DQ163" s="2">
        <f t="shared" si="501"/>
        <v>117.81514559099436</v>
      </c>
      <c r="DR163" s="2">
        <f t="shared" si="501"/>
        <v>122.31312517780941</v>
      </c>
      <c r="DS163" s="2">
        <f t="shared" si="501"/>
        <v>123.22389287054411</v>
      </c>
      <c r="DT163" s="2">
        <f t="shared" si="501"/>
        <v>118.90056713856714</v>
      </c>
      <c r="DU163" s="2">
        <f t="shared" si="501"/>
        <v>107.13778115767592</v>
      </c>
      <c r="DV163" s="2">
        <f t="shared" si="501"/>
        <v>115.64605229419703</v>
      </c>
      <c r="DW163" s="2">
        <f t="shared" si="501"/>
        <v>117.25518461538461</v>
      </c>
      <c r="DX163" s="2">
        <f t="shared" si="501"/>
        <v>113.49450067476383</v>
      </c>
      <c r="DY163" s="2">
        <f t="shared" si="501"/>
        <v>100.0847268907563</v>
      </c>
      <c r="EA163" s="2">
        <f t="shared" si="440"/>
        <v>83.565850361197121</v>
      </c>
      <c r="EB163" s="2">
        <f t="shared" si="502"/>
        <v>82.877685883038026</v>
      </c>
      <c r="EC163" s="2">
        <f t="shared" si="503"/>
        <v>82.995905745412102</v>
      </c>
      <c r="ED163" s="2">
        <f t="shared" si="504"/>
        <v>82.575988404131806</v>
      </c>
      <c r="EE163" s="2">
        <f t="shared" si="505"/>
        <v>82.689050601917984</v>
      </c>
      <c r="EF163" s="2">
        <f t="shared" si="506"/>
        <v>83.538512904291679</v>
      </c>
      <c r="EG163" s="2">
        <f t="shared" si="507"/>
        <v>84.832063710181146</v>
      </c>
      <c r="EH163" s="2">
        <f t="shared" si="508"/>
        <v>82.896606562912936</v>
      </c>
      <c r="EI163" s="2">
        <f t="shared" si="509"/>
        <v>85.49261607437866</v>
      </c>
      <c r="EJ163" s="2">
        <f t="shared" si="510"/>
        <v>86.68410032502706</v>
      </c>
      <c r="EK163" s="2">
        <f t="shared" si="511"/>
        <v>87.104122228952164</v>
      </c>
      <c r="EL163" s="2">
        <f t="shared" si="512"/>
        <v>88.131186457885235</v>
      </c>
      <c r="EM163" s="2">
        <f t="shared" si="513"/>
        <v>91.457783061695338</v>
      </c>
      <c r="EN163" s="2">
        <f t="shared" si="514"/>
        <v>91.846163311490713</v>
      </c>
      <c r="EO163" s="2">
        <f t="shared" si="515"/>
        <v>92.299271575590993</v>
      </c>
      <c r="EQ163" s="2">
        <f t="shared" si="516"/>
        <v>83.535539139765191</v>
      </c>
      <c r="ER163" s="2">
        <f t="shared" si="517"/>
        <v>83.424058251501208</v>
      </c>
      <c r="ES163" s="2">
        <f t="shared" si="517"/>
        <v>83.190730971157279</v>
      </c>
      <c r="ET163" s="2">
        <f t="shared" si="517"/>
        <v>83.698529054914815</v>
      </c>
      <c r="EU163" s="2">
        <f t="shared" si="517"/>
        <v>84.03371277506875</v>
      </c>
      <c r="EV163" s="2">
        <f t="shared" si="517"/>
        <v>85.402603903080461</v>
      </c>
      <c r="EW163" s="2">
        <f t="shared" si="517"/>
        <v>84.24870335586408</v>
      </c>
      <c r="EX163" s="2">
        <f t="shared" si="517"/>
        <v>84.354091196603321</v>
      </c>
      <c r="EY163" s="2">
        <f t="shared" si="517"/>
        <v>85.727680762014742</v>
      </c>
      <c r="EZ163" s="2">
        <f t="shared" si="517"/>
        <v>85.996413743288628</v>
      </c>
      <c r="FA163" s="2">
        <f t="shared" si="517"/>
        <v>86.848268610351568</v>
      </c>
      <c r="FB163" s="2">
        <f t="shared" si="517"/>
        <v>88.878629453187898</v>
      </c>
      <c r="FC163" s="2">
        <f t="shared" si="517"/>
        <v>91.569769889805727</v>
      </c>
      <c r="FD163" s="2">
        <f t="shared" si="517"/>
        <v>90.244362179984961</v>
      </c>
      <c r="FE163" s="2">
        <f t="shared" si="517"/>
        <v>90.975343861709248</v>
      </c>
      <c r="FG163" s="2">
        <f t="shared" si="518"/>
        <v>0.99986499528350781</v>
      </c>
      <c r="FH163" s="2">
        <f t="shared" si="519"/>
        <v>0.99987063849858293</v>
      </c>
      <c r="FI163" s="2">
        <f t="shared" si="519"/>
        <v>0.999860725733004</v>
      </c>
      <c r="FJ163" s="2">
        <f t="shared" si="519"/>
        <v>0.99985238780483798</v>
      </c>
      <c r="FK163" s="2">
        <f t="shared" si="519"/>
        <v>0.99985314987268126</v>
      </c>
      <c r="FL163" s="2">
        <f t="shared" si="519"/>
        <v>0.99985750476125812</v>
      </c>
      <c r="FM163" s="2">
        <f t="shared" si="519"/>
        <v>0.99985035958650692</v>
      </c>
      <c r="FN163" s="2">
        <f t="shared" si="519"/>
        <v>0.99983701514245538</v>
      </c>
      <c r="FO163" s="2">
        <f t="shared" si="519"/>
        <v>0.99973059807629616</v>
      </c>
      <c r="FP163" s="2">
        <f t="shared" si="519"/>
        <v>0.99981864553624311</v>
      </c>
      <c r="FQ163" s="2">
        <f t="shared" si="519"/>
        <v>0.99981895036600066</v>
      </c>
      <c r="FR163" s="2">
        <f t="shared" si="519"/>
        <v>0.99984374856014968</v>
      </c>
      <c r="FS163" s="2">
        <f t="shared" si="519"/>
        <v>0.99984902267086095</v>
      </c>
      <c r="FT163" s="2">
        <f t="shared" si="519"/>
        <v>0.99983647892743632</v>
      </c>
      <c r="FU163" s="2">
        <f t="shared" si="519"/>
        <v>0.99980727783159884</v>
      </c>
      <c r="FW163" s="2">
        <f t="shared" si="536"/>
        <v>0.27124357306700392</v>
      </c>
      <c r="FX163" s="2">
        <f t="shared" si="376"/>
        <v>0.29218695492546798</v>
      </c>
      <c r="FY163" s="2">
        <f t="shared" si="377"/>
        <v>0.34813829530387475</v>
      </c>
      <c r="FZ163" s="2">
        <f t="shared" si="378"/>
        <v>0.34119612271233901</v>
      </c>
      <c r="GA163" s="2">
        <f t="shared" si="379"/>
        <v>0.31085397110202756</v>
      </c>
      <c r="GB163" s="2">
        <f t="shared" si="380"/>
        <v>0.3215023343117433</v>
      </c>
      <c r="GC163" s="2">
        <f t="shared" si="381"/>
        <v>0.31562549714772192</v>
      </c>
      <c r="GD163" s="2">
        <f t="shared" si="382"/>
        <v>0.35842440990915825</v>
      </c>
      <c r="GE163" s="2">
        <f t="shared" si="383"/>
        <v>0.2291260753411121</v>
      </c>
      <c r="GF163" s="2">
        <f t="shared" si="384"/>
        <v>0.34000633131797742</v>
      </c>
      <c r="GG163" s="2">
        <f t="shared" si="385"/>
        <v>0.30972087027597894</v>
      </c>
      <c r="GH163" s="2">
        <f t="shared" si="386"/>
        <v>0.31346074019309667</v>
      </c>
      <c r="GI163" s="2">
        <f t="shared" si="387"/>
        <v>0.24861690559386887</v>
      </c>
      <c r="GJ163" s="2">
        <f t="shared" si="388"/>
        <v>0.21126845312952033</v>
      </c>
      <c r="GK163" s="2">
        <f t="shared" si="389"/>
        <v>0.20825194501104932</v>
      </c>
      <c r="GM163" s="86">
        <f t="shared" si="537"/>
        <v>2.0281396668349642E-160</v>
      </c>
      <c r="GN163" s="86">
        <f t="shared" si="390"/>
        <v>0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0</v>
      </c>
      <c r="GZ163" s="86">
        <f t="shared" si="402"/>
        <v>6.711228216572489E-197</v>
      </c>
      <c r="HA163" s="86">
        <f t="shared" si="403"/>
        <v>5.1171901892165997E-202</v>
      </c>
      <c r="HC163" s="86">
        <f t="shared" si="538"/>
        <v>1.4854183853154307E-107</v>
      </c>
      <c r="HD163" s="86">
        <f t="shared" si="404"/>
        <v>1.6523630762578361E-223</v>
      </c>
      <c r="HE163" s="86">
        <f t="shared" si="405"/>
        <v>6.300931605074003E-174</v>
      </c>
      <c r="HF163" s="86">
        <f t="shared" si="406"/>
        <v>7.3757790642263715E-267</v>
      </c>
      <c r="HG163" s="86">
        <f t="shared" si="407"/>
        <v>2.3395474787056795E-286</v>
      </c>
      <c r="HH163" s="86">
        <f t="shared" si="408"/>
        <v>1.6511891949788269E-213</v>
      </c>
      <c r="HI163" s="86">
        <f t="shared" si="409"/>
        <v>0</v>
      </c>
      <c r="HJ163" s="86">
        <f t="shared" si="410"/>
        <v>0</v>
      </c>
      <c r="HK163" s="86">
        <f t="shared" si="411"/>
        <v>7.7334810742742002E-263</v>
      </c>
      <c r="HL163" s="86">
        <f t="shared" si="412"/>
        <v>0</v>
      </c>
      <c r="HM163" s="86">
        <f t="shared" si="413"/>
        <v>3.4327186058553911E-226</v>
      </c>
      <c r="HN163" s="86">
        <f t="shared" si="414"/>
        <v>7.6599143611706899E-298</v>
      </c>
      <c r="HO163" s="86">
        <f t="shared" si="415"/>
        <v>1.2314960028609202E-230</v>
      </c>
      <c r="HP163" s="86">
        <f t="shared" si="416"/>
        <v>7.8005682119364073E-128</v>
      </c>
      <c r="HQ163" s="86">
        <f t="shared" si="417"/>
        <v>1.5759287411900641E-118</v>
      </c>
      <c r="HS163" s="86">
        <f t="shared" si="539"/>
        <v>6.7972970628300336E-3</v>
      </c>
      <c r="HT163" s="86">
        <f t="shared" si="418"/>
        <v>1.5658999868978817E-3</v>
      </c>
      <c r="HU163" s="86">
        <f t="shared" si="419"/>
        <v>6.6030510641469262E-4</v>
      </c>
      <c r="HV163" s="86">
        <f t="shared" si="420"/>
        <v>1.634239088307137E-4</v>
      </c>
      <c r="HW163" s="86">
        <f t="shared" si="421"/>
        <v>8.1794212246931257E-4</v>
      </c>
      <c r="HX163" s="86">
        <f t="shared" si="422"/>
        <v>1.3493977979799014E-3</v>
      </c>
      <c r="HY163" s="86">
        <f t="shared" si="423"/>
        <v>2.439334828851072E-3</v>
      </c>
      <c r="HZ163" s="86">
        <f t="shared" si="424"/>
        <v>3.2709727683442262E-4</v>
      </c>
      <c r="IA163" s="86">
        <f t="shared" si="425"/>
        <v>1.7201359885649008E-2</v>
      </c>
      <c r="IB163" s="86">
        <f t="shared" si="426"/>
        <v>4.5767254984761216E-4</v>
      </c>
      <c r="IC163" s="86">
        <f t="shared" si="427"/>
        <v>9.0856762428750048E-4</v>
      </c>
      <c r="ID163" s="86">
        <f t="shared" si="428"/>
        <v>6.0112481394201944E-4</v>
      </c>
      <c r="IE163" s="86">
        <f t="shared" si="429"/>
        <v>6.0050235350379471E-3</v>
      </c>
      <c r="IF163" s="86">
        <f t="shared" si="430"/>
        <v>1.1229841378647726E-3</v>
      </c>
      <c r="IG163" s="86">
        <f t="shared" si="431"/>
        <v>1.0792124175042122E-3</v>
      </c>
      <c r="II163" s="86">
        <f t="shared" si="540"/>
        <v>3.2027029889473927E-3</v>
      </c>
      <c r="IJ163" s="86">
        <f t="shared" si="541"/>
        <v>8.4340943372704855E-3</v>
      </c>
      <c r="IK163" s="86">
        <f t="shared" si="542"/>
        <v>3.4859436358025138E-2</v>
      </c>
      <c r="IL163" s="86">
        <f t="shared" si="543"/>
        <v>1.8770080793434098E-2</v>
      </c>
      <c r="IM163" s="86">
        <f t="shared" si="544"/>
        <v>7.157727333367757E-3</v>
      </c>
      <c r="IN163" s="86">
        <f t="shared" si="545"/>
        <v>1.4487650756538547E-2</v>
      </c>
      <c r="IO163" s="86">
        <f t="shared" si="546"/>
        <v>1.2998655475651908E-2</v>
      </c>
      <c r="IP163" s="86">
        <f t="shared" si="547"/>
        <v>4.0411925541693997E-2</v>
      </c>
      <c r="IQ163" s="86">
        <f t="shared" si="548"/>
        <v>1.1920274599673485E-4</v>
      </c>
      <c r="IR163" s="86">
        <f t="shared" si="549"/>
        <v>2.0361236637518348E-2</v>
      </c>
      <c r="IS163" s="86">
        <f t="shared" si="550"/>
        <v>6.9243147142219671E-3</v>
      </c>
      <c r="IT163" s="86">
        <f t="shared" si="551"/>
        <v>7.6137266987201585E-3</v>
      </c>
      <c r="IU163" s="86">
        <f t="shared" si="552"/>
        <v>3.4252599281958879E-4</v>
      </c>
      <c r="IV163" s="86">
        <f t="shared" si="553"/>
        <v>6.5446980346759972E-4</v>
      </c>
      <c r="IW163" s="86">
        <f t="shared" si="554"/>
        <v>3.4843018254768843E-3</v>
      </c>
      <c r="IY163" s="86">
        <f t="shared" si="555"/>
        <v>1.0000000051777426E-2</v>
      </c>
      <c r="IZ163" s="86">
        <f t="shared" si="556"/>
        <v>9.9999943241683674E-3</v>
      </c>
      <c r="JA163" s="86">
        <f t="shared" si="557"/>
        <v>3.5519741464439827E-2</v>
      </c>
      <c r="JB163" s="86">
        <f t="shared" si="558"/>
        <v>1.8933504702264813E-2</v>
      </c>
      <c r="JC163" s="86">
        <f t="shared" si="559"/>
        <v>7.9756694558370689E-3</v>
      </c>
      <c r="JD163" s="86">
        <f t="shared" si="560"/>
        <v>1.5837048554518448E-2</v>
      </c>
      <c r="JE163" s="86">
        <f t="shared" si="561"/>
        <v>1.5437990304502981E-2</v>
      </c>
      <c r="JF163" s="86">
        <f t="shared" si="562"/>
        <v>4.0739022818528418E-2</v>
      </c>
      <c r="JG163" s="86">
        <f t="shared" si="563"/>
        <v>1.7320562631645744E-2</v>
      </c>
      <c r="JH163" s="86">
        <f t="shared" si="564"/>
        <v>2.081890918736596E-2</v>
      </c>
      <c r="JI163" s="86">
        <f t="shared" si="565"/>
        <v>7.8328823385094681E-3</v>
      </c>
      <c r="JJ163" s="86">
        <f t="shared" si="566"/>
        <v>8.2148515126621788E-3</v>
      </c>
      <c r="JK163" s="86">
        <f t="shared" si="567"/>
        <v>6.3475495278575355E-3</v>
      </c>
      <c r="JL163" s="86">
        <f t="shared" si="568"/>
        <v>1.7774539413323723E-3</v>
      </c>
      <c r="JM163" s="86">
        <f t="shared" si="569"/>
        <v>4.5635142429810965E-3</v>
      </c>
    </row>
    <row r="164" spans="2:273" x14ac:dyDescent="0.25">
      <c r="B164" s="2">
        <v>137</v>
      </c>
      <c r="C164" s="37">
        <v>83.581000000000003</v>
      </c>
      <c r="D164" s="37">
        <v>80.628</v>
      </c>
      <c r="E164" s="37">
        <v>84.15</v>
      </c>
      <c r="F164" s="37">
        <v>83.5</v>
      </c>
      <c r="G164" s="37">
        <v>83.756</v>
      </c>
      <c r="H164" s="37">
        <v>84.122</v>
      </c>
      <c r="I164" s="37">
        <v>86.072999999999993</v>
      </c>
      <c r="J164" s="37">
        <v>86.706999999999994</v>
      </c>
      <c r="K164" s="37">
        <v>85.438999999999993</v>
      </c>
      <c r="L164" s="37">
        <v>86.581000000000003</v>
      </c>
      <c r="M164" s="37">
        <v>86.262</v>
      </c>
      <c r="N164" s="37">
        <v>90.167000000000002</v>
      </c>
      <c r="O164" s="37">
        <v>91.710999999999999</v>
      </c>
      <c r="P164" s="37">
        <v>91.3</v>
      </c>
      <c r="Q164" s="37">
        <v>91.95</v>
      </c>
      <c r="S164" s="4">
        <f t="shared" si="441"/>
        <v>83.412484061326381</v>
      </c>
      <c r="T164" s="4">
        <f t="shared" si="442"/>
        <v>83.060603989450087</v>
      </c>
      <c r="U164" s="4">
        <f t="shared" si="443"/>
        <v>83.517942178304949</v>
      </c>
      <c r="V164" s="4">
        <f t="shared" si="444"/>
        <v>83.544505540363915</v>
      </c>
      <c r="W164" s="4">
        <f t="shared" si="445"/>
        <v>83.362319840691484</v>
      </c>
      <c r="X164" s="4">
        <f t="shared" si="446"/>
        <v>84.898397843610155</v>
      </c>
      <c r="Y164" s="4">
        <f t="shared" si="447"/>
        <v>85.741178765420727</v>
      </c>
      <c r="Z164" s="4">
        <f t="shared" si="448"/>
        <v>86.360884210985304</v>
      </c>
      <c r="AA164" s="4">
        <f t="shared" si="449"/>
        <v>85.443783261854705</v>
      </c>
      <c r="AB164" s="4">
        <f t="shared" si="450"/>
        <v>87.788279300992542</v>
      </c>
      <c r="AC164" s="4">
        <f t="shared" si="451"/>
        <v>87.967125065680676</v>
      </c>
      <c r="AD164" s="4">
        <f t="shared" si="452"/>
        <v>89.384613589322726</v>
      </c>
      <c r="AE164" s="4">
        <f t="shared" si="453"/>
        <v>91.456156925811243</v>
      </c>
      <c r="AF164" s="4">
        <f t="shared" si="454"/>
        <v>91.584002130628505</v>
      </c>
      <c r="AG164" s="4">
        <f t="shared" si="455"/>
        <v>93.71049407339882</v>
      </c>
      <c r="AI164" s="4">
        <f t="shared" si="456"/>
        <v>0.16851593867362169</v>
      </c>
      <c r="AJ164" s="4">
        <f t="shared" si="457"/>
        <v>-2.4326039894500866</v>
      </c>
      <c r="AK164" s="4">
        <f t="shared" si="458"/>
        <v>0.63205782169505653</v>
      </c>
      <c r="AL164" s="4">
        <f t="shared" si="459"/>
        <v>-4.450554036391452E-2</v>
      </c>
      <c r="AM164" s="4">
        <f t="shared" si="460"/>
        <v>0.39368015930851641</v>
      </c>
      <c r="AN164" s="4">
        <f t="shared" si="461"/>
        <v>-0.77639784361015529</v>
      </c>
      <c r="AO164" s="4">
        <f t="shared" si="462"/>
        <v>0.33182123457926593</v>
      </c>
      <c r="AP164" s="4">
        <f t="shared" si="463"/>
        <v>0.34611578901468931</v>
      </c>
      <c r="AQ164" s="4">
        <f t="shared" si="464"/>
        <v>-4.7832618547118955E-3</v>
      </c>
      <c r="AR164" s="4">
        <f t="shared" si="465"/>
        <v>-1.2072793009925391</v>
      </c>
      <c r="AS164" s="4">
        <f t="shared" si="466"/>
        <v>-1.7051250656806758</v>
      </c>
      <c r="AT164" s="4">
        <f t="shared" si="467"/>
        <v>0.78238641067727599</v>
      </c>
      <c r="AU164" s="4">
        <f t="shared" si="468"/>
        <v>0.25484307418875574</v>
      </c>
      <c r="AV164" s="4">
        <f t="shared" si="469"/>
        <v>-0.2840021306285081</v>
      </c>
      <c r="AW164" s="4">
        <f t="shared" si="469"/>
        <v>-1.7604940733988172</v>
      </c>
      <c r="AY164" s="2">
        <f t="shared" si="520"/>
        <v>83.412484061326381</v>
      </c>
      <c r="AZ164" s="2">
        <f t="shared" si="359"/>
        <v>82.898751115989882</v>
      </c>
      <c r="BA164" s="2">
        <f t="shared" si="360"/>
        <v>82.939662963588063</v>
      </c>
      <c r="BB164" s="2">
        <f t="shared" si="361"/>
        <v>82.847338989141889</v>
      </c>
      <c r="BC164" s="2">
        <f t="shared" si="362"/>
        <v>82.993788332522698</v>
      </c>
      <c r="BD164" s="2">
        <f t="shared" si="363"/>
        <v>84.031892135801428</v>
      </c>
      <c r="BE164" s="2">
        <f t="shared" si="364"/>
        <v>84.531102779064611</v>
      </c>
      <c r="BF164" s="2">
        <f t="shared" si="365"/>
        <v>83.27999045203191</v>
      </c>
      <c r="BG164" s="2">
        <f t="shared" si="366"/>
        <v>85.419441483364835</v>
      </c>
      <c r="BH164" s="2">
        <f t="shared" si="367"/>
        <v>86.326479821867849</v>
      </c>
      <c r="BI164" s="2">
        <f t="shared" si="368"/>
        <v>86.882008894245104</v>
      </c>
      <c r="BJ164" s="2">
        <f t="shared" si="369"/>
        <v>88.243062895328904</v>
      </c>
      <c r="BK164" s="2">
        <f t="shared" si="370"/>
        <v>91.356594642630512</v>
      </c>
      <c r="BL164" s="2">
        <f t="shared" si="371"/>
        <v>91.376832174368346</v>
      </c>
      <c r="BM164" s="2">
        <f t="shared" si="372"/>
        <v>91.902680821745349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>
        <f t="shared" si="533"/>
        <v>91.710999999999999</v>
      </c>
      <c r="CR164" s="2">
        <f t="shared" si="534"/>
        <v>91.3</v>
      </c>
      <c r="CS164" s="2">
        <f t="shared" si="535"/>
        <v>91.95</v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>
        <f t="shared" si="497"/>
        <v>91.710999999999999</v>
      </c>
      <c r="DH164" s="2">
        <f t="shared" si="498"/>
        <v>91.3</v>
      </c>
      <c r="DI164" s="2">
        <f t="shared" si="499"/>
        <v>91.95</v>
      </c>
      <c r="DK164" s="2">
        <f t="shared" si="500"/>
        <v>116.47188137651823</v>
      </c>
      <c r="DL164" s="2">
        <f t="shared" si="501"/>
        <v>129.24460796221325</v>
      </c>
      <c r="DM164" s="2">
        <f t="shared" si="501"/>
        <v>121.19162757973731</v>
      </c>
      <c r="DN164" s="2">
        <f t="shared" si="501"/>
        <v>129.16873592870542</v>
      </c>
      <c r="DO164" s="2">
        <f t="shared" si="501"/>
        <v>124.3916436210131</v>
      </c>
      <c r="DP164" s="2">
        <f t="shared" si="501"/>
        <v>126.92565403377111</v>
      </c>
      <c r="DQ164" s="2">
        <f t="shared" si="501"/>
        <v>117.9602092870544</v>
      </c>
      <c r="DR164" s="2">
        <f t="shared" si="501"/>
        <v>122.48965718349932</v>
      </c>
      <c r="DS164" s="2">
        <f t="shared" si="501"/>
        <v>123.41532317073171</v>
      </c>
      <c r="DT164" s="2">
        <f t="shared" si="501"/>
        <v>119.04259390819391</v>
      </c>
      <c r="DU164" s="2">
        <f t="shared" si="501"/>
        <v>107.15787985556408</v>
      </c>
      <c r="DV164" s="2">
        <f t="shared" si="501"/>
        <v>115.72743022941971</v>
      </c>
      <c r="DW164" s="2">
        <f t="shared" si="501"/>
        <v>117.34446538461538</v>
      </c>
      <c r="DX164" s="2">
        <f t="shared" si="501"/>
        <v>113.59118083670714</v>
      </c>
      <c r="DY164" s="2">
        <f t="shared" si="501"/>
        <v>100.0323949579832</v>
      </c>
      <c r="EA164" s="2">
        <f t="shared" si="440"/>
        <v>83.417449948400431</v>
      </c>
      <c r="EB164" s="2">
        <f t="shared" si="502"/>
        <v>82.718532276848862</v>
      </c>
      <c r="EC164" s="2">
        <f t="shared" si="503"/>
        <v>82.861082290383237</v>
      </c>
      <c r="ED164" s="2">
        <f t="shared" si="504"/>
        <v>82.424247558301744</v>
      </c>
      <c r="EE164" s="2">
        <f t="shared" si="505"/>
        <v>82.531970396458576</v>
      </c>
      <c r="EF164" s="2">
        <f t="shared" si="506"/>
        <v>83.372706441132237</v>
      </c>
      <c r="EG164" s="2">
        <f t="shared" si="507"/>
        <v>84.727405683947538</v>
      </c>
      <c r="EH164" s="2">
        <f t="shared" si="508"/>
        <v>82.707366260461015</v>
      </c>
      <c r="EI164" s="2">
        <f t="shared" si="509"/>
        <v>85.350620470648721</v>
      </c>
      <c r="EJ164" s="2">
        <f t="shared" si="510"/>
        <v>86.575774358974343</v>
      </c>
      <c r="EK164" s="2">
        <f t="shared" si="511"/>
        <v>86.965339370078752</v>
      </c>
      <c r="EL164" s="2">
        <f t="shared" si="512"/>
        <v>87.983603505979531</v>
      </c>
      <c r="EM164" s="2">
        <f t="shared" si="513"/>
        <v>91.322443588598659</v>
      </c>
      <c r="EN164" s="2">
        <f t="shared" si="514"/>
        <v>91.747815393433029</v>
      </c>
      <c r="EO164" s="2">
        <f t="shared" si="515"/>
        <v>92.204796258307098</v>
      </c>
      <c r="EQ164" s="2">
        <f t="shared" si="516"/>
        <v>83.386273582881174</v>
      </c>
      <c r="ER164" s="2">
        <f t="shared" si="517"/>
        <v>83.279294923737794</v>
      </c>
      <c r="ES164" s="2">
        <f t="shared" si="517"/>
        <v>83.060669659435973</v>
      </c>
      <c r="ET164" s="2">
        <f t="shared" si="517"/>
        <v>83.575015671656871</v>
      </c>
      <c r="EU164" s="2">
        <f t="shared" si="517"/>
        <v>83.910586094100921</v>
      </c>
      <c r="EV164" s="2">
        <f t="shared" si="517"/>
        <v>85.284076197098713</v>
      </c>
      <c r="EW164" s="2">
        <f t="shared" si="517"/>
        <v>84.129404643996935</v>
      </c>
      <c r="EX164" s="2">
        <f t="shared" si="517"/>
        <v>84.199225947498078</v>
      </c>
      <c r="EY164" s="2">
        <f t="shared" si="517"/>
        <v>85.592560350218918</v>
      </c>
      <c r="EZ164" s="2">
        <f t="shared" si="517"/>
        <v>85.870271049480451</v>
      </c>
      <c r="FA164" s="2">
        <f t="shared" si="517"/>
        <v>86.702519030206929</v>
      </c>
      <c r="FB164" s="2">
        <f t="shared" si="517"/>
        <v>88.749476645354591</v>
      </c>
      <c r="FC164" s="2">
        <f t="shared" si="517"/>
        <v>91.437266836154279</v>
      </c>
      <c r="FD164" s="2">
        <f t="shared" si="517"/>
        <v>90.09935071141004</v>
      </c>
      <c r="FE164" s="2">
        <f t="shared" si="517"/>
        <v>90.84899388701109</v>
      </c>
      <c r="FG164" s="2">
        <f t="shared" si="518"/>
        <v>0.99987687277257253</v>
      </c>
      <c r="FH164" s="2">
        <f t="shared" si="519"/>
        <v>0.99988201956561062</v>
      </c>
      <c r="FI164" s="2">
        <f t="shared" si="519"/>
        <v>0.999872978802259</v>
      </c>
      <c r="FJ164" s="2">
        <f t="shared" si="519"/>
        <v>0.99986537432943612</v>
      </c>
      <c r="FK164" s="2">
        <f t="shared" si="519"/>
        <v>0.9998660693615774</v>
      </c>
      <c r="FL164" s="2">
        <f t="shared" si="519"/>
        <v>0.99987004116828215</v>
      </c>
      <c r="FM164" s="2">
        <f t="shared" si="519"/>
        <v>0.99986352452395222</v>
      </c>
      <c r="FN164" s="2">
        <f t="shared" si="519"/>
        <v>0.99985135391154967</v>
      </c>
      <c r="FO164" s="2">
        <f t="shared" si="519"/>
        <v>0.99975429670117744</v>
      </c>
      <c r="FP164" s="2">
        <f t="shared" si="519"/>
        <v>0.99983460012396475</v>
      </c>
      <c r="FQ164" s="2">
        <f t="shared" si="519"/>
        <v>0.99983487814087302</v>
      </c>
      <c r="FR164" s="2">
        <f t="shared" si="519"/>
        <v>0.99985749503397159</v>
      </c>
      <c r="FS164" s="2">
        <f t="shared" si="519"/>
        <v>0.99986230521013986</v>
      </c>
      <c r="FT164" s="2">
        <f t="shared" si="519"/>
        <v>0.99985086486359021</v>
      </c>
      <c r="FU164" s="2">
        <f t="shared" si="519"/>
        <v>0.99982423231286011</v>
      </c>
      <c r="FW164" s="2">
        <f t="shared" si="536"/>
        <v>0.28982812523131046</v>
      </c>
      <c r="FX164" s="2">
        <f t="shared" si="376"/>
        <v>0.31159292347770978</v>
      </c>
      <c r="FY164" s="2">
        <f t="shared" si="377"/>
        <v>0.36932137430308959</v>
      </c>
      <c r="FZ164" s="2">
        <f t="shared" si="378"/>
        <v>0.36219149445575316</v>
      </c>
      <c r="GA164" s="2">
        <f t="shared" si="379"/>
        <v>0.33092009911478104</v>
      </c>
      <c r="GB164" s="2">
        <f t="shared" si="380"/>
        <v>0.341914798244637</v>
      </c>
      <c r="GC164" s="2">
        <f t="shared" si="381"/>
        <v>0.33584952894339748</v>
      </c>
      <c r="GD164" s="2">
        <f t="shared" si="382"/>
        <v>0.37986863949726879</v>
      </c>
      <c r="GE164" s="2">
        <f t="shared" si="383"/>
        <v>0.24579821152118464</v>
      </c>
      <c r="GF164" s="2">
        <f t="shared" si="384"/>
        <v>0.3609686044107745</v>
      </c>
      <c r="GG164" s="2">
        <f t="shared" si="385"/>
        <v>0.32974885315718661</v>
      </c>
      <c r="GH164" s="2">
        <f t="shared" si="386"/>
        <v>0.33361367977094769</v>
      </c>
      <c r="GI164" s="2">
        <f t="shared" si="387"/>
        <v>0.26621749392794164</v>
      </c>
      <c r="GJ164" s="2">
        <f t="shared" si="388"/>
        <v>0.2270238704116127</v>
      </c>
      <c r="GK164" s="2">
        <f t="shared" si="389"/>
        <v>0.223846249207349</v>
      </c>
      <c r="GM164" s="86">
        <f t="shared" si="537"/>
        <v>1.4481375029488684E-164</v>
      </c>
      <c r="GN164" s="86">
        <f t="shared" si="390"/>
        <v>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0</v>
      </c>
      <c r="GZ164" s="86">
        <f t="shared" si="402"/>
        <v>4.8933005213580658E-202</v>
      </c>
      <c r="HA164" s="86">
        <f t="shared" si="403"/>
        <v>2.9758923718305849E-207</v>
      </c>
      <c r="HC164" s="86">
        <f t="shared" si="538"/>
        <v>1.9757233248987327E-111</v>
      </c>
      <c r="HD164" s="86">
        <f t="shared" si="404"/>
        <v>1.1886167802605956E-231</v>
      </c>
      <c r="HE164" s="86">
        <f t="shared" si="405"/>
        <v>3.6810452545450741E-180</v>
      </c>
      <c r="HF164" s="86">
        <f t="shared" si="406"/>
        <v>2.4971336968106385E-276</v>
      </c>
      <c r="HG164" s="86">
        <f t="shared" si="407"/>
        <v>1.1300654591226506E-296</v>
      </c>
      <c r="HH164" s="86">
        <f t="shared" si="408"/>
        <v>3.7538760167643013E-221</v>
      </c>
      <c r="HI164" s="86">
        <f t="shared" si="409"/>
        <v>0</v>
      </c>
      <c r="HJ164" s="86">
        <f t="shared" si="410"/>
        <v>0</v>
      </c>
      <c r="HK164" s="86">
        <f t="shared" si="411"/>
        <v>2.0142344310253799E-273</v>
      </c>
      <c r="HL164" s="86">
        <f t="shared" si="412"/>
        <v>0</v>
      </c>
      <c r="HM164" s="86">
        <f t="shared" si="413"/>
        <v>2.0664476189004534E-234</v>
      </c>
      <c r="HN164" s="86">
        <f t="shared" si="414"/>
        <v>0</v>
      </c>
      <c r="HO164" s="86">
        <f t="shared" si="415"/>
        <v>3.1709685257690983E-239</v>
      </c>
      <c r="HP164" s="86">
        <f t="shared" si="416"/>
        <v>1.4175076670183242E-132</v>
      </c>
      <c r="HQ164" s="86">
        <f t="shared" si="417"/>
        <v>7.3342412950044917E-123</v>
      </c>
      <c r="HS164" s="86">
        <f t="shared" si="539"/>
        <v>4.2353082971688773E-3</v>
      </c>
      <c r="HT164" s="86">
        <f t="shared" si="418"/>
        <v>9.1893555187453713E-4</v>
      </c>
      <c r="HU164" s="86">
        <f t="shared" si="419"/>
        <v>3.5296821456782255E-4</v>
      </c>
      <c r="HV164" s="86">
        <f t="shared" si="420"/>
        <v>7.8114399073850169E-5</v>
      </c>
      <c r="HW164" s="86">
        <f t="shared" si="421"/>
        <v>4.3241487077284109E-4</v>
      </c>
      <c r="HX164" s="86">
        <f t="shared" si="422"/>
        <v>7.4813746849516482E-4</v>
      </c>
      <c r="HY164" s="86">
        <f t="shared" si="423"/>
        <v>1.4041317277338015E-3</v>
      </c>
      <c r="HZ164" s="86">
        <f t="shared" si="424"/>
        <v>1.6510074421006822E-4</v>
      </c>
      <c r="IA164" s="86">
        <f t="shared" si="425"/>
        <v>1.086441654295367E-2</v>
      </c>
      <c r="IB164" s="86">
        <f t="shared" si="426"/>
        <v>2.3256719776657366E-4</v>
      </c>
      <c r="IC164" s="86">
        <f t="shared" si="427"/>
        <v>4.8330653192676763E-4</v>
      </c>
      <c r="ID164" s="86">
        <f t="shared" si="428"/>
        <v>3.1197846671100651E-4</v>
      </c>
      <c r="IE164" s="86">
        <f t="shared" si="429"/>
        <v>3.5514661207847382E-3</v>
      </c>
      <c r="IF164" s="86">
        <f t="shared" si="430"/>
        <v>4.8780456509382318E-4</v>
      </c>
      <c r="IG164" s="86">
        <f t="shared" si="431"/>
        <v>4.6986338117828029E-4</v>
      </c>
      <c r="II164" s="86">
        <f t="shared" si="540"/>
        <v>7.1596919897973952E-3</v>
      </c>
      <c r="IJ164" s="86">
        <f t="shared" si="541"/>
        <v>1.7178674278954559E-2</v>
      </c>
      <c r="IK164" s="86">
        <f t="shared" si="542"/>
        <v>6.4753338195225232E-2</v>
      </c>
      <c r="IL164" s="86">
        <f t="shared" si="543"/>
        <v>3.9467696991497242E-2</v>
      </c>
      <c r="IM164" s="86">
        <f t="shared" si="544"/>
        <v>1.6257447280409894E-2</v>
      </c>
      <c r="IN164" s="86">
        <f t="shared" si="545"/>
        <v>2.9656310507255167E-2</v>
      </c>
      <c r="IO164" s="86">
        <f t="shared" si="546"/>
        <v>2.6589616884054333E-2</v>
      </c>
      <c r="IP164" s="86">
        <f t="shared" si="547"/>
        <v>7.5397892826482668E-2</v>
      </c>
      <c r="IQ164" s="86">
        <f t="shared" si="548"/>
        <v>3.6721261362198445E-4</v>
      </c>
      <c r="IR164" s="86">
        <f t="shared" si="549"/>
        <v>4.1741627033510739E-2</v>
      </c>
      <c r="IS164" s="86">
        <f t="shared" si="550"/>
        <v>1.5754370360908952E-2</v>
      </c>
      <c r="IT164" s="86">
        <f t="shared" si="551"/>
        <v>1.7275629743740719E-2</v>
      </c>
      <c r="IU164" s="86">
        <f t="shared" si="552"/>
        <v>9.9495123267404235E-4</v>
      </c>
      <c r="IV164" s="86">
        <f t="shared" si="553"/>
        <v>1.4975341244158925E-3</v>
      </c>
      <c r="IW164" s="86">
        <f t="shared" si="554"/>
        <v>6.4244642313777698E-3</v>
      </c>
      <c r="IY164" s="86">
        <f t="shared" si="555"/>
        <v>1.1395000286966273E-2</v>
      </c>
      <c r="IZ164" s="86">
        <f t="shared" si="556"/>
        <v>1.8097609830829097E-2</v>
      </c>
      <c r="JA164" s="86">
        <f t="shared" si="557"/>
        <v>6.5106306409793049E-2</v>
      </c>
      <c r="JB164" s="86">
        <f t="shared" si="558"/>
        <v>3.954581139057109E-2</v>
      </c>
      <c r="JC164" s="86">
        <f t="shared" si="559"/>
        <v>1.6689862151182736E-2</v>
      </c>
      <c r="JD164" s="86">
        <f t="shared" si="560"/>
        <v>3.0404447975750332E-2</v>
      </c>
      <c r="JE164" s="86">
        <f t="shared" si="561"/>
        <v>2.7993748611788133E-2</v>
      </c>
      <c r="JF164" s="86">
        <f t="shared" si="562"/>
        <v>7.5562993570692738E-2</v>
      </c>
      <c r="JG164" s="86">
        <f t="shared" si="563"/>
        <v>1.1231629156575655E-2</v>
      </c>
      <c r="JH164" s="86">
        <f t="shared" si="564"/>
        <v>4.1974194231277316E-2</v>
      </c>
      <c r="JI164" s="86">
        <f t="shared" si="565"/>
        <v>1.6237676892835722E-2</v>
      </c>
      <c r="JJ164" s="86">
        <f t="shared" si="566"/>
        <v>1.7587608210451727E-2</v>
      </c>
      <c r="JK164" s="86">
        <f t="shared" si="567"/>
        <v>4.5464173534587801E-3</v>
      </c>
      <c r="JL164" s="86">
        <f t="shared" si="568"/>
        <v>1.9853386895097155E-3</v>
      </c>
      <c r="JM164" s="86">
        <f t="shared" si="569"/>
        <v>6.8943276125560497E-3</v>
      </c>
    </row>
    <row r="165" spans="2:273" x14ac:dyDescent="0.25">
      <c r="B165" s="2">
        <v>138</v>
      </c>
      <c r="C165" s="37">
        <v>82.372</v>
      </c>
      <c r="D165" s="37">
        <v>83.256</v>
      </c>
      <c r="E165" s="37">
        <v>84.4</v>
      </c>
      <c r="F165" s="37">
        <v>82.1</v>
      </c>
      <c r="G165" s="37">
        <v>83.488</v>
      </c>
      <c r="H165" s="37">
        <v>84.512</v>
      </c>
      <c r="I165" s="37">
        <v>85.366</v>
      </c>
      <c r="J165" s="37">
        <v>90.488</v>
      </c>
      <c r="K165" s="37">
        <v>86.659000000000006</v>
      </c>
      <c r="L165" s="37">
        <v>87.813999999999993</v>
      </c>
      <c r="M165" s="37">
        <v>89.81</v>
      </c>
      <c r="N165" s="37">
        <v>93.024000000000001</v>
      </c>
      <c r="O165" s="37">
        <v>90.841999999999999</v>
      </c>
      <c r="P165" s="37">
        <v>89.575000000000003</v>
      </c>
      <c r="Q165" s="37">
        <v>95.375</v>
      </c>
      <c r="S165" s="4">
        <f t="shared" si="441"/>
        <v>83.262885423054684</v>
      </c>
      <c r="T165" s="4">
        <f t="shared" si="442"/>
        <v>83.03488022148909</v>
      </c>
      <c r="U165" s="4">
        <f t="shared" si="443"/>
        <v>83.682559413779117</v>
      </c>
      <c r="V165" s="4">
        <f t="shared" si="444"/>
        <v>83.903625632913133</v>
      </c>
      <c r="W165" s="4">
        <f t="shared" si="445"/>
        <v>83.563711220851246</v>
      </c>
      <c r="X165" s="4">
        <f t="shared" si="446"/>
        <v>85.384468598215534</v>
      </c>
      <c r="Y165" s="4">
        <f t="shared" si="447"/>
        <v>86.461204778765136</v>
      </c>
      <c r="Z165" s="4">
        <f t="shared" si="448"/>
        <v>87.730181662772509</v>
      </c>
      <c r="AA165" s="4">
        <f t="shared" si="449"/>
        <v>85.345423709759928</v>
      </c>
      <c r="AB165" s="4">
        <f t="shared" si="450"/>
        <v>88.608696614037711</v>
      </c>
      <c r="AC165" s="4">
        <f t="shared" si="451"/>
        <v>88.763355698488837</v>
      </c>
      <c r="AD165" s="4">
        <f t="shared" si="452"/>
        <v>90.237510585474325</v>
      </c>
      <c r="AE165" s="4">
        <f t="shared" si="453"/>
        <v>91.468292796080163</v>
      </c>
      <c r="AF165" s="4">
        <f t="shared" si="454"/>
        <v>91.656856811895537</v>
      </c>
      <c r="AG165" s="4">
        <f t="shared" si="455"/>
        <v>94.782586308010195</v>
      </c>
      <c r="AI165" s="4">
        <f t="shared" si="456"/>
        <v>-0.89088542305468366</v>
      </c>
      <c r="AJ165" s="4">
        <f t="shared" si="457"/>
        <v>0.22111977851091069</v>
      </c>
      <c r="AK165" s="4">
        <f t="shared" si="458"/>
        <v>0.71744058622088858</v>
      </c>
      <c r="AL165" s="4">
        <f t="shared" si="459"/>
        <v>-1.803625632913139</v>
      </c>
      <c r="AM165" s="4">
        <f t="shared" si="460"/>
        <v>-7.5711220851246708E-2</v>
      </c>
      <c r="AN165" s="4">
        <f t="shared" si="461"/>
        <v>-0.87246859821553358</v>
      </c>
      <c r="AO165" s="4">
        <f t="shared" si="462"/>
        <v>-1.0952047787651367</v>
      </c>
      <c r="AP165" s="4">
        <f t="shared" si="463"/>
        <v>2.7578183372274907</v>
      </c>
      <c r="AQ165" s="4">
        <f t="shared" si="464"/>
        <v>1.3135762902400785</v>
      </c>
      <c r="AR165" s="4">
        <f t="shared" si="465"/>
        <v>-0.79469661403771852</v>
      </c>
      <c r="AS165" s="4">
        <f t="shared" si="466"/>
        <v>1.0466443015111651</v>
      </c>
      <c r="AT165" s="4">
        <f t="shared" si="467"/>
        <v>2.7864894145256756</v>
      </c>
      <c r="AU165" s="4">
        <f t="shared" si="468"/>
        <v>-0.62629279608016475</v>
      </c>
      <c r="AV165" s="4">
        <f t="shared" si="469"/>
        <v>-2.0818568118955341</v>
      </c>
      <c r="AW165" s="4">
        <f t="shared" si="469"/>
        <v>0.59241369198980465</v>
      </c>
      <c r="AY165" s="2">
        <f t="shared" si="520"/>
        <v>83.262885423054684</v>
      </c>
      <c r="AZ165" s="2">
        <f t="shared" si="359"/>
        <v>82.755195538333822</v>
      </c>
      <c r="BA165" s="2">
        <f t="shared" si="360"/>
        <v>82.810639246830988</v>
      </c>
      <c r="BB165" s="2">
        <f t="shared" si="361"/>
        <v>82.730705625736022</v>
      </c>
      <c r="BC165" s="2">
        <f t="shared" si="362"/>
        <v>82.876734647445289</v>
      </c>
      <c r="BD165" s="2">
        <f t="shared" si="363"/>
        <v>83.922959041476901</v>
      </c>
      <c r="BE165" s="2">
        <f t="shared" si="364"/>
        <v>84.408389535107261</v>
      </c>
      <c r="BF165" s="2">
        <f t="shared" si="365"/>
        <v>83.136798257062054</v>
      </c>
      <c r="BG165" s="2">
        <f t="shared" si="366"/>
        <v>85.282734799367191</v>
      </c>
      <c r="BH165" s="2">
        <f t="shared" si="367"/>
        <v>86.195732404978088</v>
      </c>
      <c r="BI165" s="2">
        <f t="shared" si="368"/>
        <v>86.73508404042407</v>
      </c>
      <c r="BJ165" s="2">
        <f t="shared" si="369"/>
        <v>88.117608067215855</v>
      </c>
      <c r="BK165" s="2">
        <f t="shared" si="370"/>
        <v>91.223885204997828</v>
      </c>
      <c r="BL165" s="2">
        <f t="shared" si="371"/>
        <v>91.239546398202009</v>
      </c>
      <c r="BM165" s="2">
        <f t="shared" si="372"/>
        <v>91.77818762312819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>
        <f t="shared" si="529"/>
        <v>86.659000000000006</v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>
        <f t="shared" si="533"/>
        <v>90.841999999999999</v>
      </c>
      <c r="CR165" s="2">
        <f t="shared" si="534"/>
        <v>89.575000000000003</v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>
        <f t="shared" si="493"/>
        <v>86.659000000000006</v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>
        <f t="shared" si="497"/>
        <v>90.841999999999999</v>
      </c>
      <c r="DH165" s="2">
        <f t="shared" si="498"/>
        <v>89.575000000000003</v>
      </c>
      <c r="DI165" s="2" t="str">
        <f t="shared" si="499"/>
        <v/>
      </c>
      <c r="DK165" s="2">
        <f t="shared" si="500"/>
        <v>116.58666133603239</v>
      </c>
      <c r="DL165" s="2">
        <f t="shared" si="501"/>
        <v>129.4732952091768</v>
      </c>
      <c r="DM165" s="2">
        <f t="shared" si="501"/>
        <v>121.36049249530956</v>
      </c>
      <c r="DN165" s="2">
        <f t="shared" si="501"/>
        <v>129.40742729831143</v>
      </c>
      <c r="DO165" s="2">
        <f t="shared" si="501"/>
        <v>124.58590037523449</v>
      </c>
      <c r="DP165" s="2">
        <f t="shared" si="501"/>
        <v>127.13592917448406</v>
      </c>
      <c r="DQ165" s="2">
        <f t="shared" si="501"/>
        <v>118.10527298311445</v>
      </c>
      <c r="DR165" s="2">
        <f t="shared" si="501"/>
        <v>122.66618918918923</v>
      </c>
      <c r="DS165" s="2">
        <f t="shared" si="501"/>
        <v>123.60675347091933</v>
      </c>
      <c r="DT165" s="2">
        <f t="shared" si="501"/>
        <v>119.18462067782069</v>
      </c>
      <c r="DU165" s="2">
        <f t="shared" si="501"/>
        <v>107.17797855345225</v>
      </c>
      <c r="DV165" s="2">
        <f t="shared" si="501"/>
        <v>115.80880816464239</v>
      </c>
      <c r="DW165" s="2">
        <f t="shared" si="501"/>
        <v>117.43374615384614</v>
      </c>
      <c r="DX165" s="2">
        <f t="shared" si="501"/>
        <v>113.68786099865046</v>
      </c>
      <c r="DY165" s="2">
        <f t="shared" si="501"/>
        <v>99.980063025210086</v>
      </c>
      <c r="EA165" s="2">
        <f t="shared" si="440"/>
        <v>83.269049535603727</v>
      </c>
      <c r="EB165" s="2">
        <f t="shared" si="502"/>
        <v>82.559378670659683</v>
      </c>
      <c r="EC165" s="2">
        <f t="shared" si="503"/>
        <v>82.726258835354386</v>
      </c>
      <c r="ED165" s="2">
        <f t="shared" si="504"/>
        <v>82.272506712471682</v>
      </c>
      <c r="EE165" s="2">
        <f t="shared" si="505"/>
        <v>82.374890190999167</v>
      </c>
      <c r="EF165" s="2">
        <f t="shared" si="506"/>
        <v>83.206899977972796</v>
      </c>
      <c r="EG165" s="2">
        <f t="shared" si="507"/>
        <v>84.62274765771393</v>
      </c>
      <c r="EH165" s="2">
        <f t="shared" si="508"/>
        <v>82.518125958009108</v>
      </c>
      <c r="EI165" s="2">
        <f t="shared" si="509"/>
        <v>85.208624866918768</v>
      </c>
      <c r="EJ165" s="2">
        <f t="shared" si="510"/>
        <v>86.467448392921611</v>
      </c>
      <c r="EK165" s="2">
        <f t="shared" si="511"/>
        <v>86.826556511205339</v>
      </c>
      <c r="EL165" s="2">
        <f t="shared" si="512"/>
        <v>87.836020554073826</v>
      </c>
      <c r="EM165" s="2">
        <f t="shared" si="513"/>
        <v>91.187104115501995</v>
      </c>
      <c r="EN165" s="2">
        <f t="shared" si="514"/>
        <v>91.649467475375346</v>
      </c>
      <c r="EO165" s="2">
        <f t="shared" si="515"/>
        <v>92.11032094102319</v>
      </c>
      <c r="EQ165" s="2">
        <f t="shared" si="516"/>
        <v>83.237008025997142</v>
      </c>
      <c r="ER165" s="2">
        <f t="shared" si="517"/>
        <v>83.13453159597438</v>
      </c>
      <c r="ES165" s="2">
        <f t="shared" si="517"/>
        <v>82.930608347714653</v>
      </c>
      <c r="ET165" s="2">
        <f t="shared" si="517"/>
        <v>83.451502288398913</v>
      </c>
      <c r="EU165" s="2">
        <f t="shared" si="517"/>
        <v>83.787459413133121</v>
      </c>
      <c r="EV165" s="2">
        <f t="shared" si="517"/>
        <v>85.165548491116979</v>
      </c>
      <c r="EW165" s="2">
        <f t="shared" si="517"/>
        <v>84.010105932129775</v>
      </c>
      <c r="EX165" s="2">
        <f t="shared" si="517"/>
        <v>84.04436069839285</v>
      </c>
      <c r="EY165" s="2">
        <f t="shared" si="517"/>
        <v>85.457439938423079</v>
      </c>
      <c r="EZ165" s="2">
        <f t="shared" si="517"/>
        <v>85.744128355672274</v>
      </c>
      <c r="FA165" s="2">
        <f t="shared" si="517"/>
        <v>86.556769450062291</v>
      </c>
      <c r="FB165" s="2">
        <f t="shared" si="517"/>
        <v>88.620323837521269</v>
      </c>
      <c r="FC165" s="2">
        <f t="shared" si="517"/>
        <v>91.304763782502832</v>
      </c>
      <c r="FD165" s="2">
        <f t="shared" si="517"/>
        <v>89.954339242835132</v>
      </c>
      <c r="FE165" s="2">
        <f t="shared" si="517"/>
        <v>90.722643912312918</v>
      </c>
      <c r="FG165" s="2">
        <f t="shared" si="518"/>
        <v>0.99988770541738237</v>
      </c>
      <c r="FH165" s="2">
        <f t="shared" si="519"/>
        <v>0.99989239944800368</v>
      </c>
      <c r="FI165" s="2">
        <f t="shared" si="519"/>
        <v>0.99988415399608066</v>
      </c>
      <c r="FJ165" s="2">
        <f t="shared" si="519"/>
        <v>0.9998772184747694</v>
      </c>
      <c r="FK165" s="2">
        <f t="shared" si="519"/>
        <v>0.99987785236659477</v>
      </c>
      <c r="FL165" s="2">
        <f t="shared" si="519"/>
        <v>0.99988147478147116</v>
      </c>
      <c r="FM165" s="2">
        <f t="shared" si="519"/>
        <v>0.99987553139187402</v>
      </c>
      <c r="FN165" s="2">
        <f t="shared" si="519"/>
        <v>0.99986443138297032</v>
      </c>
      <c r="FO165" s="2">
        <f t="shared" si="519"/>
        <v>0.99977591108357922</v>
      </c>
      <c r="FP165" s="2">
        <f t="shared" si="519"/>
        <v>0.99984915132486718</v>
      </c>
      <c r="FQ165" s="2">
        <f t="shared" si="519"/>
        <v>0.99984940488667517</v>
      </c>
      <c r="FR165" s="2">
        <f t="shared" si="519"/>
        <v>0.99987003229666893</v>
      </c>
      <c r="FS165" s="2">
        <f t="shared" si="519"/>
        <v>0.99987441933763355</v>
      </c>
      <c r="FT165" s="2">
        <f t="shared" si="519"/>
        <v>0.99986398535424381</v>
      </c>
      <c r="FU165" s="2">
        <f t="shared" si="519"/>
        <v>0.99983969548490614</v>
      </c>
      <c r="FW165" s="2">
        <f t="shared" si="536"/>
        <v>0.30914585428720681</v>
      </c>
      <c r="FX165" s="2">
        <f t="shared" si="376"/>
        <v>0.33168379392995717</v>
      </c>
      <c r="FY165" s="2">
        <f t="shared" si="377"/>
        <v>0.39102021321072</v>
      </c>
      <c r="FZ165" s="2">
        <f t="shared" si="378"/>
        <v>0.38372630488234499</v>
      </c>
      <c r="GA165" s="2">
        <f t="shared" si="379"/>
        <v>0.35162063116322545</v>
      </c>
      <c r="GB165" s="2">
        <f t="shared" si="380"/>
        <v>0.36293003106397387</v>
      </c>
      <c r="GC165" s="2">
        <f t="shared" si="381"/>
        <v>0.3566940298134389</v>
      </c>
      <c r="GD165" s="2">
        <f t="shared" si="382"/>
        <v>0.40179237532628836</v>
      </c>
      <c r="GE165" s="2">
        <f t="shared" si="383"/>
        <v>0.26326917023526075</v>
      </c>
      <c r="GF165" s="2">
        <f t="shared" si="384"/>
        <v>0.3824743070700099</v>
      </c>
      <c r="GG165" s="2">
        <f t="shared" si="385"/>
        <v>0.35041449018904242</v>
      </c>
      <c r="GH165" s="2">
        <f t="shared" si="386"/>
        <v>0.35439345983452969</v>
      </c>
      <c r="GI165" s="2">
        <f t="shared" si="387"/>
        <v>0.2845921602305459</v>
      </c>
      <c r="GJ165" s="2">
        <f t="shared" si="388"/>
        <v>0.24359137765209518</v>
      </c>
      <c r="GK165" s="2">
        <f t="shared" si="389"/>
        <v>0.24025393963144823</v>
      </c>
      <c r="GM165" s="86">
        <f t="shared" si="537"/>
        <v>9.1430151201243371E-169</v>
      </c>
      <c r="GN165" s="86">
        <f t="shared" si="390"/>
        <v>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3.059792346843209E-207</v>
      </c>
      <c r="HA165" s="86">
        <f t="shared" si="403"/>
        <v>1.4814254389413272E-212</v>
      </c>
      <c r="HC165" s="86">
        <f t="shared" si="538"/>
        <v>2.2388165264046582E-115</v>
      </c>
      <c r="HD165" s="86">
        <f t="shared" si="404"/>
        <v>6.0981020624846754E-240</v>
      </c>
      <c r="HE165" s="86">
        <f t="shared" si="405"/>
        <v>1.6663770400000603E-186</v>
      </c>
      <c r="HF165" s="86">
        <f t="shared" si="406"/>
        <v>5.7662530254422291E-286</v>
      </c>
      <c r="HG165" s="86">
        <f t="shared" si="407"/>
        <v>3.5763074339558457E-307</v>
      </c>
      <c r="HH165" s="86">
        <f t="shared" si="408"/>
        <v>6.2474559774054013E-229</v>
      </c>
      <c r="HI165" s="86">
        <f t="shared" si="409"/>
        <v>0</v>
      </c>
      <c r="HJ165" s="86">
        <f t="shared" si="410"/>
        <v>0</v>
      </c>
      <c r="HK165" s="86">
        <f t="shared" si="411"/>
        <v>3.2327348095276756E-284</v>
      </c>
      <c r="HL165" s="86">
        <f t="shared" si="412"/>
        <v>0</v>
      </c>
      <c r="HM165" s="86">
        <f t="shared" si="413"/>
        <v>8.8512399948459757E-243</v>
      </c>
      <c r="HN165" s="86">
        <f t="shared" si="414"/>
        <v>0</v>
      </c>
      <c r="HO165" s="86">
        <f t="shared" si="415"/>
        <v>5.6726090919421851E-248</v>
      </c>
      <c r="HP165" s="86">
        <f t="shared" si="416"/>
        <v>2.1065284396899825E-137</v>
      </c>
      <c r="HQ165" s="86">
        <f t="shared" si="417"/>
        <v>2.8471345252463971E-127</v>
      </c>
      <c r="HS165" s="86">
        <f t="shared" si="539"/>
        <v>2.581901889024879E-3</v>
      </c>
      <c r="HT165" s="86">
        <f t="shared" si="418"/>
        <v>5.2769101792652501E-4</v>
      </c>
      <c r="HU165" s="86">
        <f t="shared" si="419"/>
        <v>1.8374980349994492E-4</v>
      </c>
      <c r="HV165" s="86">
        <f t="shared" si="420"/>
        <v>3.6198298996656069E-5</v>
      </c>
      <c r="HW165" s="86">
        <f t="shared" si="421"/>
        <v>2.2224887980883289E-4</v>
      </c>
      <c r="HX165" s="86">
        <f t="shared" si="422"/>
        <v>4.0417162169634652E-4</v>
      </c>
      <c r="HY165" s="86">
        <f t="shared" si="423"/>
        <v>7.8838999153558402E-4</v>
      </c>
      <c r="HZ165" s="86">
        <f t="shared" si="424"/>
        <v>8.0964532221415586E-5</v>
      </c>
      <c r="IA165" s="86">
        <f t="shared" si="425"/>
        <v>6.691927604329898E-3</v>
      </c>
      <c r="IB165" s="86">
        <f t="shared" si="426"/>
        <v>1.1474925165777904E-4</v>
      </c>
      <c r="IC165" s="86">
        <f t="shared" si="427"/>
        <v>2.4998376960383721E-4</v>
      </c>
      <c r="ID165" s="86">
        <f t="shared" si="428"/>
        <v>1.5734276126316409E-4</v>
      </c>
      <c r="IE165" s="86">
        <f t="shared" si="429"/>
        <v>2.0460370691182993E-3</v>
      </c>
      <c r="IF165" s="86">
        <f t="shared" si="430"/>
        <v>2.0103525069690585E-4</v>
      </c>
      <c r="IG165" s="86">
        <f t="shared" si="431"/>
        <v>1.9422733187695671E-4</v>
      </c>
      <c r="II165" s="86">
        <f t="shared" si="540"/>
        <v>1.4903864173191901E-2</v>
      </c>
      <c r="IJ165" s="86">
        <f t="shared" si="541"/>
        <v>3.2644755581773384E-2</v>
      </c>
      <c r="IK165" s="86">
        <f t="shared" si="542"/>
        <v>0.11082024193371716</v>
      </c>
      <c r="IL165" s="86">
        <f t="shared" si="543"/>
        <v>7.5369057081342922E-2</v>
      </c>
      <c r="IM165" s="86">
        <f t="shared" si="544"/>
        <v>3.3758962464140785E-2</v>
      </c>
      <c r="IN165" s="86">
        <f t="shared" si="545"/>
        <v>5.5924359785529919E-2</v>
      </c>
      <c r="IO165" s="86">
        <f t="shared" si="546"/>
        <v>5.0246272022117767E-2</v>
      </c>
      <c r="IP165" s="86">
        <f t="shared" si="547"/>
        <v>0.12876556226439945</v>
      </c>
      <c r="IQ165" s="86">
        <f t="shared" si="548"/>
        <v>1.0408950994403577E-3</v>
      </c>
      <c r="IR165" s="86">
        <f t="shared" si="549"/>
        <v>7.8055921847242304E-2</v>
      </c>
      <c r="IS165" s="86">
        <f t="shared" si="550"/>
        <v>3.278251752098172E-2</v>
      </c>
      <c r="IT165" s="86">
        <f t="shared" si="551"/>
        <v>3.5793744199654351E-2</v>
      </c>
      <c r="IU165" s="86">
        <f t="shared" si="552"/>
        <v>2.6513047782037169E-3</v>
      </c>
      <c r="IV165" s="86">
        <f t="shared" si="553"/>
        <v>3.2413965713387186E-3</v>
      </c>
      <c r="IW165" s="86">
        <f t="shared" si="554"/>
        <v>1.1382918156179636E-2</v>
      </c>
      <c r="IY165" s="86">
        <f t="shared" si="555"/>
        <v>1.748576606221678E-2</v>
      </c>
      <c r="IZ165" s="86">
        <f t="shared" si="556"/>
        <v>3.3172446599699909E-2</v>
      </c>
      <c r="JA165" s="86">
        <f t="shared" si="557"/>
        <v>0.1110039917372171</v>
      </c>
      <c r="JB165" s="86">
        <f t="shared" si="558"/>
        <v>7.5405255380339584E-2</v>
      </c>
      <c r="JC165" s="86">
        <f t="shared" si="559"/>
        <v>3.3981211343949616E-2</v>
      </c>
      <c r="JD165" s="86">
        <f t="shared" si="560"/>
        <v>5.6328531407226268E-2</v>
      </c>
      <c r="JE165" s="86">
        <f t="shared" si="561"/>
        <v>5.1034662013653351E-2</v>
      </c>
      <c r="JF165" s="86">
        <f t="shared" si="562"/>
        <v>0.12884652679662087</v>
      </c>
      <c r="JG165" s="86">
        <f t="shared" si="563"/>
        <v>7.7328227037702559E-3</v>
      </c>
      <c r="JH165" s="86">
        <f t="shared" si="564"/>
        <v>7.817067109890008E-2</v>
      </c>
      <c r="JI165" s="86">
        <f t="shared" si="565"/>
        <v>3.3032501290585554E-2</v>
      </c>
      <c r="JJ165" s="86">
        <f t="shared" si="566"/>
        <v>3.5951086960917512E-2</v>
      </c>
      <c r="JK165" s="86">
        <f t="shared" si="567"/>
        <v>4.6973418473220162E-3</v>
      </c>
      <c r="JL165" s="86">
        <f t="shared" si="568"/>
        <v>3.4424318220356246E-3</v>
      </c>
      <c r="JM165" s="86">
        <f t="shared" si="569"/>
        <v>1.1577145488056592E-2</v>
      </c>
    </row>
    <row r="166" spans="2:273" x14ac:dyDescent="0.25">
      <c r="B166" s="2">
        <v>139</v>
      </c>
      <c r="C166" s="37">
        <v>81.256</v>
      </c>
      <c r="D166" s="37">
        <v>81.697999999999993</v>
      </c>
      <c r="E166" s="37">
        <v>86.15</v>
      </c>
      <c r="F166" s="37">
        <v>83.575000000000003</v>
      </c>
      <c r="G166" s="37">
        <v>83.072999999999993</v>
      </c>
      <c r="H166" s="37">
        <v>86.049000000000007</v>
      </c>
      <c r="I166" s="37">
        <v>91.122</v>
      </c>
      <c r="J166" s="37">
        <v>87.488</v>
      </c>
      <c r="K166" s="37">
        <v>85.366</v>
      </c>
      <c r="L166" s="37">
        <v>90.650999999999996</v>
      </c>
      <c r="M166" s="37">
        <v>89.238</v>
      </c>
      <c r="N166" s="37">
        <v>93.451999999999998</v>
      </c>
      <c r="O166" s="37">
        <v>93.105000000000004</v>
      </c>
      <c r="P166" s="37">
        <v>94.125</v>
      </c>
      <c r="Q166" s="37">
        <v>96.674999999999997</v>
      </c>
      <c r="S166" s="4">
        <f t="shared" si="441"/>
        <v>83.113256926549866</v>
      </c>
      <c r="T166" s="4">
        <f t="shared" si="442"/>
        <v>83.060214191602526</v>
      </c>
      <c r="U166" s="4">
        <f t="shared" si="443"/>
        <v>83.878661474783257</v>
      </c>
      <c r="V166" s="4">
        <f t="shared" si="444"/>
        <v>84.385868561093744</v>
      </c>
      <c r="W166" s="4">
        <f t="shared" si="445"/>
        <v>83.921621105149768</v>
      </c>
      <c r="X166" s="4">
        <f t="shared" si="446"/>
        <v>86.065716126372635</v>
      </c>
      <c r="Y166" s="4">
        <f t="shared" si="447"/>
        <v>87.472095147455462</v>
      </c>
      <c r="Z166" s="4">
        <f t="shared" si="448"/>
        <v>89.179458382331177</v>
      </c>
      <c r="AA166" s="4">
        <f t="shared" si="449"/>
        <v>85.297085108665556</v>
      </c>
      <c r="AB166" s="4">
        <f t="shared" si="450"/>
        <v>89.653581990889975</v>
      </c>
      <c r="AC166" s="4">
        <f t="shared" si="451"/>
        <v>90.022528170511819</v>
      </c>
      <c r="AD166" s="4">
        <f t="shared" si="452"/>
        <v>91.553241378314041</v>
      </c>
      <c r="AE166" s="4">
        <f t="shared" si="453"/>
        <v>91.638730168818597</v>
      </c>
      <c r="AF166" s="4">
        <f t="shared" si="454"/>
        <v>91.894802970247056</v>
      </c>
      <c r="AG166" s="4">
        <f t="shared" si="455"/>
        <v>96.436178157528332</v>
      </c>
      <c r="AI166" s="4">
        <f t="shared" si="456"/>
        <v>-1.8572569265498657</v>
      </c>
      <c r="AJ166" s="4">
        <f t="shared" si="457"/>
        <v>-1.3622141916025328</v>
      </c>
      <c r="AK166" s="4">
        <f t="shared" si="458"/>
        <v>2.2713385252167484</v>
      </c>
      <c r="AL166" s="4">
        <f t="shared" si="459"/>
        <v>-0.81086856109374139</v>
      </c>
      <c r="AM166" s="4">
        <f t="shared" si="460"/>
        <v>-0.84862110514977473</v>
      </c>
      <c r="AN166" s="4">
        <f t="shared" si="461"/>
        <v>-1.6716126372628537E-2</v>
      </c>
      <c r="AO166" s="4">
        <f t="shared" si="462"/>
        <v>3.6499048525445374</v>
      </c>
      <c r="AP166" s="4">
        <f t="shared" si="463"/>
        <v>-1.6914583823311773</v>
      </c>
      <c r="AQ166" s="4">
        <f t="shared" si="464"/>
        <v>6.8914891334443951E-2</v>
      </c>
      <c r="AR166" s="4">
        <f t="shared" si="465"/>
        <v>0.99741800911002088</v>
      </c>
      <c r="AS166" s="4">
        <f t="shared" si="466"/>
        <v>-0.78452817051181967</v>
      </c>
      <c r="AT166" s="4">
        <f t="shared" si="467"/>
        <v>1.8987586216859569</v>
      </c>
      <c r="AU166" s="4">
        <f t="shared" si="468"/>
        <v>1.4662698311814069</v>
      </c>
      <c r="AV166" s="4">
        <f t="shared" si="469"/>
        <v>2.2301970297529436</v>
      </c>
      <c r="AW166" s="4">
        <f t="shared" si="469"/>
        <v>0.23882184247166549</v>
      </c>
      <c r="AY166" s="2">
        <f t="shared" si="520"/>
        <v>83.113256926549866</v>
      </c>
      <c r="AZ166" s="2">
        <f t="shared" si="359"/>
        <v>82.612626079999018</v>
      </c>
      <c r="BA166" s="2">
        <f t="shared" si="360"/>
        <v>82.68194563451172</v>
      </c>
      <c r="BB166" s="2">
        <f t="shared" si="361"/>
        <v>82.615890723945881</v>
      </c>
      <c r="BC166" s="2">
        <f t="shared" si="362"/>
        <v>82.761951696243727</v>
      </c>
      <c r="BD166" s="2">
        <f t="shared" si="363"/>
        <v>83.817126277464752</v>
      </c>
      <c r="BE166" s="2">
        <f t="shared" si="364"/>
        <v>84.284746037956054</v>
      </c>
      <c r="BF166" s="2">
        <f t="shared" si="365"/>
        <v>82.995774521233358</v>
      </c>
      <c r="BG166" s="2">
        <f t="shared" si="366"/>
        <v>85.146526562869894</v>
      </c>
      <c r="BH166" s="2">
        <f t="shared" si="367"/>
        <v>86.06390499386859</v>
      </c>
      <c r="BI166" s="2">
        <f t="shared" si="368"/>
        <v>86.587733155378814</v>
      </c>
      <c r="BJ166" s="2">
        <f t="shared" si="369"/>
        <v>87.993397709455564</v>
      </c>
      <c r="BK166" s="2">
        <f t="shared" si="370"/>
        <v>91.091392338282034</v>
      </c>
      <c r="BL166" s="2">
        <f t="shared" si="371"/>
        <v>91.099340023670607</v>
      </c>
      <c r="BM166" s="2">
        <f t="shared" si="372"/>
        <v>91.651516984011906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>
        <f t="shared" si="529"/>
        <v>85.366</v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>
        <f t="shared" si="533"/>
        <v>93.105000000000004</v>
      </c>
      <c r="CR166" s="2">
        <f t="shared" si="534"/>
        <v>94.125</v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>
        <f t="shared" si="493"/>
        <v>85.366</v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>
        <f t="shared" si="497"/>
        <v>93.105000000000004</v>
      </c>
      <c r="DH166" s="2">
        <f t="shared" si="498"/>
        <v>94.125</v>
      </c>
      <c r="DI166" s="2" t="str">
        <f t="shared" si="499"/>
        <v/>
      </c>
      <c r="DK166" s="2">
        <f t="shared" si="500"/>
        <v>116.70144129554656</v>
      </c>
      <c r="DL166" s="2">
        <f t="shared" si="501"/>
        <v>129.70198245614037</v>
      </c>
      <c r="DM166" s="2">
        <f t="shared" si="501"/>
        <v>121.52935741088179</v>
      </c>
      <c r="DN166" s="2">
        <f t="shared" si="501"/>
        <v>129.64611866791745</v>
      </c>
      <c r="DO166" s="2">
        <f t="shared" si="501"/>
        <v>124.78015712945589</v>
      </c>
      <c r="DP166" s="2">
        <f t="shared" si="501"/>
        <v>127.346204315197</v>
      </c>
      <c r="DQ166" s="2">
        <f t="shared" si="501"/>
        <v>118.25033667917448</v>
      </c>
      <c r="DR166" s="2">
        <f t="shared" si="501"/>
        <v>122.84272119487912</v>
      </c>
      <c r="DS166" s="2">
        <f t="shared" si="501"/>
        <v>123.79818377110695</v>
      </c>
      <c r="DT166" s="2">
        <f t="shared" si="501"/>
        <v>119.32664744744746</v>
      </c>
      <c r="DU166" s="2">
        <f t="shared" si="501"/>
        <v>107.19807725134042</v>
      </c>
      <c r="DV166" s="2">
        <f t="shared" si="501"/>
        <v>115.89018609986505</v>
      </c>
      <c r="DW166" s="2">
        <f t="shared" si="501"/>
        <v>117.52302692307691</v>
      </c>
      <c r="DX166" s="2">
        <f t="shared" si="501"/>
        <v>113.78454116059379</v>
      </c>
      <c r="DY166" s="2">
        <f t="shared" si="501"/>
        <v>99.927731092436971</v>
      </c>
      <c r="EA166" s="2">
        <f t="shared" si="440"/>
        <v>83.120649122807038</v>
      </c>
      <c r="EB166" s="2">
        <f t="shared" si="502"/>
        <v>82.400225064470519</v>
      </c>
      <c r="EC166" s="2">
        <f t="shared" si="503"/>
        <v>82.591435380325521</v>
      </c>
      <c r="ED166" s="2">
        <f t="shared" si="504"/>
        <v>82.120765866641619</v>
      </c>
      <c r="EE166" s="2">
        <f t="shared" si="505"/>
        <v>82.217809985539773</v>
      </c>
      <c r="EF166" s="2">
        <f t="shared" si="506"/>
        <v>83.041093514813355</v>
      </c>
      <c r="EG166" s="2">
        <f t="shared" si="507"/>
        <v>84.518089631480336</v>
      </c>
      <c r="EH166" s="2">
        <f t="shared" si="508"/>
        <v>82.328885655557187</v>
      </c>
      <c r="EI166" s="2">
        <f t="shared" si="509"/>
        <v>85.06662926318883</v>
      </c>
      <c r="EJ166" s="2">
        <f t="shared" si="510"/>
        <v>86.359122426868879</v>
      </c>
      <c r="EK166" s="2">
        <f t="shared" si="511"/>
        <v>86.687773652331927</v>
      </c>
      <c r="EL166" s="2">
        <f t="shared" si="512"/>
        <v>87.688437602168122</v>
      </c>
      <c r="EM166" s="2">
        <f t="shared" si="513"/>
        <v>91.051764642405317</v>
      </c>
      <c r="EN166" s="2">
        <f t="shared" si="514"/>
        <v>91.551119557317676</v>
      </c>
      <c r="EO166" s="2">
        <f t="shared" si="515"/>
        <v>92.015845623739295</v>
      </c>
      <c r="EQ166" s="2">
        <f t="shared" si="516"/>
        <v>83.087742469113124</v>
      </c>
      <c r="ER166" s="2">
        <f t="shared" si="517"/>
        <v>82.98976826821098</v>
      </c>
      <c r="ES166" s="2">
        <f t="shared" si="517"/>
        <v>82.800547035993333</v>
      </c>
      <c r="ET166" s="2">
        <f t="shared" si="517"/>
        <v>83.327988905140955</v>
      </c>
      <c r="EU166" s="2">
        <f t="shared" si="517"/>
        <v>83.664332732165292</v>
      </c>
      <c r="EV166" s="2">
        <f t="shared" si="517"/>
        <v>85.047020785135231</v>
      </c>
      <c r="EW166" s="2">
        <f t="shared" si="517"/>
        <v>83.890807220262616</v>
      </c>
      <c r="EX166" s="2">
        <f t="shared" si="517"/>
        <v>83.889495449287608</v>
      </c>
      <c r="EY166" s="2">
        <f t="shared" si="517"/>
        <v>85.32231952662724</v>
      </c>
      <c r="EZ166" s="2">
        <f t="shared" si="517"/>
        <v>85.617985661864097</v>
      </c>
      <c r="FA166" s="2">
        <f t="shared" si="517"/>
        <v>86.411019869917638</v>
      </c>
      <c r="FB166" s="2">
        <f t="shared" si="517"/>
        <v>88.491171029687948</v>
      </c>
      <c r="FC166" s="2">
        <f t="shared" si="517"/>
        <v>91.172260728851398</v>
      </c>
      <c r="FD166" s="2">
        <f t="shared" si="517"/>
        <v>89.809327774260225</v>
      </c>
      <c r="FE166" s="2">
        <f t="shared" si="517"/>
        <v>90.59629393761476</v>
      </c>
      <c r="FG166" s="2">
        <f t="shared" si="518"/>
        <v>0.99989758511152038</v>
      </c>
      <c r="FH166" s="2">
        <f t="shared" si="519"/>
        <v>0.99990186620115906</v>
      </c>
      <c r="FI166" s="2">
        <f t="shared" si="519"/>
        <v>0.99989434611177908</v>
      </c>
      <c r="FJ166" s="2">
        <f t="shared" si="519"/>
        <v>0.99988802070835503</v>
      </c>
      <c r="FK166" s="2">
        <f t="shared" si="519"/>
        <v>0.99988859883703007</v>
      </c>
      <c r="FL166" s="2">
        <f t="shared" si="519"/>
        <v>0.99989190258862382</v>
      </c>
      <c r="FM166" s="2">
        <f t="shared" si="519"/>
        <v>0.99988648203699348</v>
      </c>
      <c r="FN166" s="2">
        <f t="shared" si="519"/>
        <v>0.99987635847692602</v>
      </c>
      <c r="FO166" s="2">
        <f t="shared" si="519"/>
        <v>0.9997956244494911</v>
      </c>
      <c r="FP166" s="2">
        <f t="shared" si="519"/>
        <v>0.99986242254710422</v>
      </c>
      <c r="FQ166" s="2">
        <f t="shared" si="519"/>
        <v>0.99986265380435535</v>
      </c>
      <c r="FR166" s="2">
        <f t="shared" si="519"/>
        <v>0.99988146669027866</v>
      </c>
      <c r="FS166" s="2">
        <f t="shared" si="519"/>
        <v>0.99988546780915766</v>
      </c>
      <c r="FT166" s="2">
        <f t="shared" si="519"/>
        <v>0.99987595168417198</v>
      </c>
      <c r="FU166" s="2">
        <f t="shared" si="519"/>
        <v>0.99985379848245559</v>
      </c>
      <c r="FW166" s="2">
        <f t="shared" si="536"/>
        <v>0.32915438450076334</v>
      </c>
      <c r="FX166" s="2">
        <f t="shared" si="376"/>
        <v>0.35240693653263089</v>
      </c>
      <c r="FY166" s="2">
        <f t="shared" si="377"/>
        <v>0.41315875506089894</v>
      </c>
      <c r="FZ166" s="2">
        <f t="shared" si="378"/>
        <v>0.40572701675015665</v>
      </c>
      <c r="GA166" s="2">
        <f t="shared" si="379"/>
        <v>0.37289438896948957</v>
      </c>
      <c r="GB166" s="2">
        <f t="shared" si="380"/>
        <v>0.3844822822212251</v>
      </c>
      <c r="GC166" s="2">
        <f t="shared" si="381"/>
        <v>0.37809574324960799</v>
      </c>
      <c r="GD166" s="2">
        <f t="shared" si="382"/>
        <v>0.42411605771253669</v>
      </c>
      <c r="GE166" s="2">
        <f t="shared" si="383"/>
        <v>0.28151841191940291</v>
      </c>
      <c r="GF166" s="2">
        <f t="shared" si="384"/>
        <v>0.40445034610982888</v>
      </c>
      <c r="GG166" s="2">
        <f t="shared" si="385"/>
        <v>0.37165710338867752</v>
      </c>
      <c r="GH166" s="2">
        <f t="shared" si="386"/>
        <v>0.37573776095257261</v>
      </c>
      <c r="GI166" s="2">
        <f t="shared" si="387"/>
        <v>0.30371014771275262</v>
      </c>
      <c r="GJ166" s="2">
        <f t="shared" si="388"/>
        <v>0.26095975223524637</v>
      </c>
      <c r="GK166" s="2">
        <f t="shared" si="389"/>
        <v>0.25746534836456048</v>
      </c>
      <c r="GM166" s="86">
        <f t="shared" si="537"/>
        <v>5.1042859403442877E-173</v>
      </c>
      <c r="GN166" s="86">
        <f t="shared" si="390"/>
        <v>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1.6408556796688818E-212</v>
      </c>
      <c r="HA166" s="86">
        <f t="shared" si="403"/>
        <v>6.3127342888626995E-218</v>
      </c>
      <c r="HC166" s="86">
        <f t="shared" si="538"/>
        <v>2.1613306579737281E-119</v>
      </c>
      <c r="HD166" s="86">
        <f t="shared" si="404"/>
        <v>2.2313062352104264E-248</v>
      </c>
      <c r="HE166" s="86">
        <f t="shared" si="405"/>
        <v>5.8452961932576751E-193</v>
      </c>
      <c r="HF166" s="86">
        <f t="shared" si="406"/>
        <v>9.0815329759588092E-296</v>
      </c>
      <c r="HG166" s="86">
        <f t="shared" si="407"/>
        <v>0</v>
      </c>
      <c r="HH166" s="86">
        <f t="shared" si="408"/>
        <v>7.6113574010571027E-237</v>
      </c>
      <c r="HI166" s="86">
        <f t="shared" si="409"/>
        <v>0</v>
      </c>
      <c r="HJ166" s="86">
        <f t="shared" si="410"/>
        <v>0</v>
      </c>
      <c r="HK166" s="86">
        <f t="shared" si="411"/>
        <v>3.1970455598228347E-295</v>
      </c>
      <c r="HL166" s="86">
        <f t="shared" si="412"/>
        <v>0</v>
      </c>
      <c r="HM166" s="86">
        <f t="shared" si="413"/>
        <v>2.6975691578809988E-251</v>
      </c>
      <c r="HN166" s="86">
        <f t="shared" si="414"/>
        <v>0</v>
      </c>
      <c r="HO166" s="86">
        <f t="shared" si="415"/>
        <v>7.0501875847026905E-257</v>
      </c>
      <c r="HP166" s="86">
        <f t="shared" si="416"/>
        <v>2.5600407051271357E-142</v>
      </c>
      <c r="HQ166" s="86">
        <f t="shared" si="417"/>
        <v>9.2191325688682855E-132</v>
      </c>
      <c r="HS166" s="86">
        <f t="shared" si="539"/>
        <v>1.539797002498436E-3</v>
      </c>
      <c r="HT166" s="86">
        <f t="shared" si="418"/>
        <v>2.9649101170231513E-4</v>
      </c>
      <c r="HU166" s="86">
        <f t="shared" si="419"/>
        <v>9.3148360011059683E-5</v>
      </c>
      <c r="HV166" s="86">
        <f t="shared" si="420"/>
        <v>1.626081338404827E-5</v>
      </c>
      <c r="HW166" s="86">
        <f t="shared" si="421"/>
        <v>1.1104286224977094E-4</v>
      </c>
      <c r="HX166" s="86">
        <f t="shared" si="422"/>
        <v>2.1273891849071976E-4</v>
      </c>
      <c r="HY166" s="86">
        <f t="shared" si="423"/>
        <v>4.3174239879241639E-4</v>
      </c>
      <c r="HZ166" s="86">
        <f t="shared" si="424"/>
        <v>3.8571808141767699E-5</v>
      </c>
      <c r="IA166" s="86">
        <f t="shared" si="425"/>
        <v>4.0195588487005234E-3</v>
      </c>
      <c r="IB166" s="86">
        <f t="shared" si="426"/>
        <v>5.4968160937357658E-5</v>
      </c>
      <c r="IC166" s="86">
        <f t="shared" si="427"/>
        <v>1.2571165355007341E-4</v>
      </c>
      <c r="ID166" s="86">
        <f t="shared" si="428"/>
        <v>7.7105133026632029E-5</v>
      </c>
      <c r="IE166" s="86">
        <f t="shared" si="429"/>
        <v>1.1481062028702014E-3</v>
      </c>
      <c r="IF166" s="86">
        <f t="shared" si="430"/>
        <v>7.8616399177531545E-5</v>
      </c>
      <c r="IG166" s="86">
        <f t="shared" si="431"/>
        <v>7.6239965884198008E-5</v>
      </c>
      <c r="II166" s="86">
        <f t="shared" si="540"/>
        <v>2.8903074689050397E-2</v>
      </c>
      <c r="IJ166" s="86">
        <f t="shared" si="541"/>
        <v>5.7916591679135716E-2</v>
      </c>
      <c r="IK166" s="86">
        <f t="shared" si="542"/>
        <v>0.17502075562472466</v>
      </c>
      <c r="IL166" s="86">
        <f t="shared" si="543"/>
        <v>0.13092722308982491</v>
      </c>
      <c r="IM166" s="86">
        <f t="shared" si="544"/>
        <v>6.4152740082647181E-2</v>
      </c>
      <c r="IN166" s="86">
        <f t="shared" si="545"/>
        <v>9.7259891314253957E-2</v>
      </c>
      <c r="IO166" s="86">
        <f t="shared" si="546"/>
        <v>8.7803220891722766E-2</v>
      </c>
      <c r="IP166" s="86">
        <f t="shared" si="547"/>
        <v>0.20168924127299037</v>
      </c>
      <c r="IQ166" s="86">
        <f t="shared" si="548"/>
        <v>2.7154141131130877E-3</v>
      </c>
      <c r="IR166" s="86">
        <f t="shared" si="549"/>
        <v>0.13334927471191241</v>
      </c>
      <c r="IS166" s="86">
        <f t="shared" si="550"/>
        <v>6.244850770446863E-2</v>
      </c>
      <c r="IT166" s="86">
        <f t="shared" si="551"/>
        <v>6.7790276822548637E-2</v>
      </c>
      <c r="IU166" s="86">
        <f t="shared" si="552"/>
        <v>6.4833382588226846E-3</v>
      </c>
      <c r="IV166" s="86">
        <f t="shared" si="553"/>
        <v>6.6365751430699877E-3</v>
      </c>
      <c r="IW166" s="86">
        <f t="shared" si="554"/>
        <v>1.9377661658573426E-2</v>
      </c>
      <c r="IY166" s="86">
        <f t="shared" si="555"/>
        <v>3.0442871691548832E-2</v>
      </c>
      <c r="IZ166" s="86">
        <f t="shared" si="556"/>
        <v>5.8213082690838032E-2</v>
      </c>
      <c r="JA166" s="86">
        <f t="shared" si="557"/>
        <v>0.17511390398473572</v>
      </c>
      <c r="JB166" s="86">
        <f t="shared" si="558"/>
        <v>0.13094348390320895</v>
      </c>
      <c r="JC166" s="86">
        <f t="shared" si="559"/>
        <v>6.4263782944896958E-2</v>
      </c>
      <c r="JD166" s="86">
        <f t="shared" si="560"/>
        <v>9.7472630232744675E-2</v>
      </c>
      <c r="JE166" s="86">
        <f t="shared" si="561"/>
        <v>8.8234963290515181E-2</v>
      </c>
      <c r="JF166" s="86">
        <f t="shared" si="562"/>
        <v>0.20172781308113213</v>
      </c>
      <c r="JG166" s="86">
        <f t="shared" si="563"/>
        <v>6.7349729618136111E-3</v>
      </c>
      <c r="JH166" s="86">
        <f t="shared" si="564"/>
        <v>0.13340424287284977</v>
      </c>
      <c r="JI166" s="86">
        <f t="shared" si="565"/>
        <v>6.2574219358018698E-2</v>
      </c>
      <c r="JJ166" s="86">
        <f t="shared" si="566"/>
        <v>6.7867381955575262E-2</v>
      </c>
      <c r="JK166" s="86">
        <f t="shared" si="567"/>
        <v>7.6314444616928864E-3</v>
      </c>
      <c r="JL166" s="86">
        <f t="shared" si="568"/>
        <v>6.7151915422475192E-3</v>
      </c>
      <c r="JM166" s="86">
        <f t="shared" si="569"/>
        <v>1.9453901624457624E-2</v>
      </c>
    </row>
    <row r="167" spans="2:273" x14ac:dyDescent="0.25">
      <c r="B167" s="2">
        <v>140</v>
      </c>
      <c r="C167" s="37">
        <v>79.069999999999993</v>
      </c>
      <c r="D167" s="37">
        <v>83.674000000000007</v>
      </c>
      <c r="E167" s="37">
        <v>82.674999999999997</v>
      </c>
      <c r="F167" s="37">
        <v>83.5</v>
      </c>
      <c r="G167" s="37">
        <v>84.828999999999994</v>
      </c>
      <c r="H167" s="37">
        <v>86.902000000000001</v>
      </c>
      <c r="I167" s="37">
        <v>87.244</v>
      </c>
      <c r="J167" s="37">
        <v>89.194999999999993</v>
      </c>
      <c r="K167" s="37">
        <v>82.293000000000006</v>
      </c>
      <c r="L167" s="37">
        <v>90.441999999999993</v>
      </c>
      <c r="M167" s="37">
        <v>90.929000000000002</v>
      </c>
      <c r="N167" s="37">
        <v>93.31</v>
      </c>
      <c r="O167" s="37">
        <v>91.316000000000003</v>
      </c>
      <c r="P167" s="37">
        <v>92</v>
      </c>
      <c r="Q167" s="37">
        <v>101.52500000000001</v>
      </c>
      <c r="S167" s="4">
        <f t="shared" si="441"/>
        <v>82.963596434114578</v>
      </c>
      <c r="T167" s="4">
        <f t="shared" si="442"/>
        <v>83.134161913250978</v>
      </c>
      <c r="U167" s="4">
        <f t="shared" si="443"/>
        <v>84.048057164567282</v>
      </c>
      <c r="V167" s="4">
        <f t="shared" si="444"/>
        <v>84.897216717370412</v>
      </c>
      <c r="W167" s="4">
        <f t="shared" si="445"/>
        <v>84.421261993541052</v>
      </c>
      <c r="X167" s="4">
        <f t="shared" si="446"/>
        <v>86.868637828902166</v>
      </c>
      <c r="Y167" s="4">
        <f t="shared" si="447"/>
        <v>88.6878076608957</v>
      </c>
      <c r="Z167" s="4">
        <f t="shared" si="448"/>
        <v>90.369780196156555</v>
      </c>
      <c r="AA167" s="4">
        <f t="shared" si="449"/>
        <v>85.3423846346315</v>
      </c>
      <c r="AB167" s="4">
        <f t="shared" si="450"/>
        <v>90.741381235211762</v>
      </c>
      <c r="AC167" s="4">
        <f t="shared" si="451"/>
        <v>91.707188471884479</v>
      </c>
      <c r="AD167" s="4">
        <f t="shared" si="452"/>
        <v>93.273173696572812</v>
      </c>
      <c r="AE167" s="4">
        <f t="shared" si="453"/>
        <v>92.076368735649268</v>
      </c>
      <c r="AF167" s="4">
        <f t="shared" si="454"/>
        <v>92.384830086622387</v>
      </c>
      <c r="AG167" s="4">
        <f t="shared" si="455"/>
        <v>98.815194528871686</v>
      </c>
      <c r="AI167" s="4">
        <f t="shared" si="456"/>
        <v>-3.8935964341145848</v>
      </c>
      <c r="AJ167" s="4">
        <f t="shared" si="457"/>
        <v>0.53983808674902889</v>
      </c>
      <c r="AK167" s="4">
        <f t="shared" si="458"/>
        <v>-1.3730571645672853</v>
      </c>
      <c r="AL167" s="4">
        <f t="shared" si="459"/>
        <v>-1.3972167173704122</v>
      </c>
      <c r="AM167" s="4">
        <f t="shared" si="460"/>
        <v>0.40773800645894198</v>
      </c>
      <c r="AN167" s="4">
        <f t="shared" si="461"/>
        <v>3.3362171097834903E-2</v>
      </c>
      <c r="AO167" s="4">
        <f t="shared" si="462"/>
        <v>-1.4438076608957005</v>
      </c>
      <c r="AP167" s="4">
        <f t="shared" si="463"/>
        <v>-1.1747801961565614</v>
      </c>
      <c r="AQ167" s="4">
        <f t="shared" si="464"/>
        <v>-3.0493846346314939</v>
      </c>
      <c r="AR167" s="4">
        <f t="shared" si="465"/>
        <v>-0.29938123521176863</v>
      </c>
      <c r="AS167" s="4">
        <f t="shared" si="466"/>
        <v>-0.77818847188447648</v>
      </c>
      <c r="AT167" s="4">
        <f t="shared" si="467"/>
        <v>3.682630342719051E-2</v>
      </c>
      <c r="AU167" s="4">
        <f t="shared" si="468"/>
        <v>-0.76036873564926566</v>
      </c>
      <c r="AV167" s="4">
        <f t="shared" si="469"/>
        <v>-0.3848300866223866</v>
      </c>
      <c r="AW167" s="4">
        <f t="shared" si="469"/>
        <v>2.7098054711283197</v>
      </c>
      <c r="AY167" s="2">
        <f t="shared" si="520"/>
        <v>82.963596434114578</v>
      </c>
      <c r="AZ167" s="2">
        <f t="shared" si="359"/>
        <v>82.471030125193806</v>
      </c>
      <c r="BA167" s="2">
        <f t="shared" si="360"/>
        <v>82.55356816875954</v>
      </c>
      <c r="BB167" s="2">
        <f t="shared" si="361"/>
        <v>82.502830778051248</v>
      </c>
      <c r="BC167" s="2">
        <f t="shared" si="362"/>
        <v>82.649392025105982</v>
      </c>
      <c r="BD167" s="2">
        <f t="shared" si="363"/>
        <v>83.714315660349769</v>
      </c>
      <c r="BE167" s="2">
        <f t="shared" si="364"/>
        <v>84.160191354977059</v>
      </c>
      <c r="BF167" s="2">
        <f t="shared" si="365"/>
        <v>82.856820565305412</v>
      </c>
      <c r="BG167" s="2">
        <f t="shared" si="366"/>
        <v>85.010820509692053</v>
      </c>
      <c r="BH167" s="2">
        <f t="shared" si="367"/>
        <v>85.931030677621578</v>
      </c>
      <c r="BI167" s="2">
        <f t="shared" si="368"/>
        <v>86.439962077883308</v>
      </c>
      <c r="BJ167" s="2">
        <f t="shared" si="369"/>
        <v>87.870403021204496</v>
      </c>
      <c r="BK167" s="2">
        <f t="shared" si="370"/>
        <v>90.959115670937706</v>
      </c>
      <c r="BL167" s="2">
        <f t="shared" si="371"/>
        <v>90.956134096848217</v>
      </c>
      <c r="BM167" s="2">
        <f t="shared" si="372"/>
        <v>91.5226170636071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>
        <f t="shared" si="529"/>
        <v>82.293000000000006</v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>
        <f t="shared" si="493"/>
        <v>82.293000000000006</v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116.81622125506074</v>
      </c>
      <c r="DL167" s="2">
        <f t="shared" si="501"/>
        <v>129.93066970310394</v>
      </c>
      <c r="DM167" s="2">
        <f t="shared" si="501"/>
        <v>121.69822232645402</v>
      </c>
      <c r="DN167" s="2">
        <f t="shared" si="501"/>
        <v>129.88481003752344</v>
      </c>
      <c r="DO167" s="2">
        <f t="shared" si="501"/>
        <v>124.97441388367727</v>
      </c>
      <c r="DP167" s="2">
        <f t="shared" si="501"/>
        <v>127.55647945590995</v>
      </c>
      <c r="DQ167" s="2">
        <f t="shared" si="501"/>
        <v>118.39540037523452</v>
      </c>
      <c r="DR167" s="2">
        <f t="shared" si="501"/>
        <v>123.01925320056901</v>
      </c>
      <c r="DS167" s="2">
        <f t="shared" si="501"/>
        <v>123.98961407129457</v>
      </c>
      <c r="DT167" s="2">
        <f t="shared" si="501"/>
        <v>119.46867421707422</v>
      </c>
      <c r="DU167" s="2">
        <f t="shared" si="501"/>
        <v>107.21817594922859</v>
      </c>
      <c r="DV167" s="2">
        <f t="shared" si="501"/>
        <v>115.97156403508772</v>
      </c>
      <c r="DW167" s="2">
        <f t="shared" si="501"/>
        <v>117.61230769230768</v>
      </c>
      <c r="DX167" s="2">
        <f t="shared" si="501"/>
        <v>113.8812213225371</v>
      </c>
      <c r="DY167" s="2">
        <f t="shared" si="501"/>
        <v>99.875399159663871</v>
      </c>
      <c r="EA167" s="2">
        <f t="shared" si="440"/>
        <v>82.972248710010334</v>
      </c>
      <c r="EB167" s="2">
        <f t="shared" si="502"/>
        <v>82.24107145828134</v>
      </c>
      <c r="EC167" s="2">
        <f t="shared" si="503"/>
        <v>82.45661192529667</v>
      </c>
      <c r="ED167" s="2">
        <f t="shared" si="504"/>
        <v>81.969025020811571</v>
      </c>
      <c r="EE167" s="2">
        <f t="shared" si="505"/>
        <v>82.060729780080379</v>
      </c>
      <c r="EF167" s="2">
        <f t="shared" si="506"/>
        <v>82.875287051653913</v>
      </c>
      <c r="EG167" s="2">
        <f t="shared" si="507"/>
        <v>84.413431605246728</v>
      </c>
      <c r="EH167" s="2">
        <f t="shared" si="508"/>
        <v>82.139645353105266</v>
      </c>
      <c r="EI167" s="2">
        <f t="shared" si="509"/>
        <v>84.924633659458877</v>
      </c>
      <c r="EJ167" s="2">
        <f t="shared" si="510"/>
        <v>86.250796460816161</v>
      </c>
      <c r="EK167" s="2">
        <f t="shared" si="511"/>
        <v>86.548990793458529</v>
      </c>
      <c r="EL167" s="2">
        <f t="shared" si="512"/>
        <v>87.540854650262418</v>
      </c>
      <c r="EM167" s="2">
        <f t="shared" si="513"/>
        <v>90.916425169308638</v>
      </c>
      <c r="EN167" s="2">
        <f t="shared" si="514"/>
        <v>91.452771639259993</v>
      </c>
      <c r="EO167" s="2">
        <f t="shared" si="515"/>
        <v>91.921370306455387</v>
      </c>
      <c r="EQ167" s="2">
        <f t="shared" si="516"/>
        <v>82.938476912229092</v>
      </c>
      <c r="ER167" s="2">
        <f t="shared" si="517"/>
        <v>82.845004940447566</v>
      </c>
      <c r="ES167" s="2">
        <f t="shared" si="517"/>
        <v>82.670485724272027</v>
      </c>
      <c r="ET167" s="2">
        <f t="shared" si="517"/>
        <v>83.204475521883012</v>
      </c>
      <c r="EU167" s="2">
        <f t="shared" si="517"/>
        <v>83.541206051197491</v>
      </c>
      <c r="EV167" s="2">
        <f t="shared" si="517"/>
        <v>84.928493079153498</v>
      </c>
      <c r="EW167" s="2">
        <f t="shared" si="517"/>
        <v>83.77150850839547</v>
      </c>
      <c r="EX167" s="2">
        <f t="shared" si="517"/>
        <v>83.73463020018238</v>
      </c>
      <c r="EY167" s="2">
        <f t="shared" si="517"/>
        <v>85.187199114831415</v>
      </c>
      <c r="EZ167" s="2">
        <f t="shared" si="517"/>
        <v>85.49184296805592</v>
      </c>
      <c r="FA167" s="2">
        <f t="shared" si="517"/>
        <v>86.265270289772999</v>
      </c>
      <c r="FB167" s="2">
        <f t="shared" si="517"/>
        <v>88.362018221854626</v>
      </c>
      <c r="FC167" s="2">
        <f t="shared" si="517"/>
        <v>91.039757675199951</v>
      </c>
      <c r="FD167" s="2">
        <f t="shared" si="517"/>
        <v>89.664316305685318</v>
      </c>
      <c r="FE167" s="2">
        <f t="shared" si="517"/>
        <v>90.469943962916602</v>
      </c>
      <c r="FG167" s="2">
        <f t="shared" si="518"/>
        <v>0.99990659566989137</v>
      </c>
      <c r="FH167" s="2">
        <f t="shared" si="519"/>
        <v>0.99991050013894456</v>
      </c>
      <c r="FI167" s="2">
        <f t="shared" si="519"/>
        <v>0.99990364161293666</v>
      </c>
      <c r="FJ167" s="2">
        <f t="shared" si="519"/>
        <v>0.99989787266597951</v>
      </c>
      <c r="FK167" s="2">
        <f t="shared" si="519"/>
        <v>0.99989839993596108</v>
      </c>
      <c r="FL167" s="2">
        <f t="shared" si="519"/>
        <v>0.99990141305141866</v>
      </c>
      <c r="FM167" s="2">
        <f t="shared" si="519"/>
        <v>0.99989646935317611</v>
      </c>
      <c r="FN167" s="2">
        <f t="shared" si="519"/>
        <v>0.99988723636399357</v>
      </c>
      <c r="FO167" s="2">
        <f t="shared" si="519"/>
        <v>0.99981360393070717</v>
      </c>
      <c r="FP167" s="2">
        <f t="shared" si="519"/>
        <v>0.99987452635280882</v>
      </c>
      <c r="FQ167" s="2">
        <f t="shared" si="519"/>
        <v>0.99987473726703058</v>
      </c>
      <c r="FR167" s="2">
        <f t="shared" si="519"/>
        <v>0.99989189520921473</v>
      </c>
      <c r="FS167" s="2">
        <f t="shared" si="519"/>
        <v>0.99989554434783523</v>
      </c>
      <c r="FT167" s="2">
        <f t="shared" si="519"/>
        <v>0.99988686535650684</v>
      </c>
      <c r="FU167" s="2">
        <f t="shared" si="519"/>
        <v>0.99986666091597542</v>
      </c>
      <c r="FW167" s="2">
        <f t="shared" si="536"/>
        <v>0.34980220940759588</v>
      </c>
      <c r="FX167" s="2">
        <f t="shared" si="376"/>
        <v>0.37370084812362159</v>
      </c>
      <c r="FY167" s="2">
        <f t="shared" si="377"/>
        <v>0.43565404282914044</v>
      </c>
      <c r="FZ167" s="2">
        <f t="shared" si="378"/>
        <v>0.42811285875048499</v>
      </c>
      <c r="GA167" s="2">
        <f t="shared" si="379"/>
        <v>0.39467178459513075</v>
      </c>
      <c r="GB167" s="2">
        <f t="shared" si="380"/>
        <v>0.40649774796061378</v>
      </c>
      <c r="GC167" s="2">
        <f t="shared" si="381"/>
        <v>0.39998315489225228</v>
      </c>
      <c r="GD167" s="2">
        <f t="shared" si="382"/>
        <v>0.44675376088153257</v>
      </c>
      <c r="GE167" s="2">
        <f t="shared" si="383"/>
        <v>0.30051665145917472</v>
      </c>
      <c r="GF167" s="2">
        <f t="shared" si="384"/>
        <v>0.42681633928648005</v>
      </c>
      <c r="GG167" s="2">
        <f t="shared" si="385"/>
        <v>0.3934075709939186</v>
      </c>
      <c r="GH167" s="2">
        <f t="shared" si="386"/>
        <v>0.39757593535126429</v>
      </c>
      <c r="GI167" s="2">
        <f t="shared" si="387"/>
        <v>0.32353162308385036</v>
      </c>
      <c r="GJ167" s="2">
        <f t="shared" si="388"/>
        <v>0.27910955767235357</v>
      </c>
      <c r="GK167" s="2">
        <f t="shared" si="389"/>
        <v>0.27546270435953879</v>
      </c>
      <c r="GM167" s="86">
        <f t="shared" si="537"/>
        <v>2.5196763712788614E-177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7.5463236889858716E-218</v>
      </c>
      <c r="HA167" s="86">
        <f t="shared" si="403"/>
        <v>2.3026537527547806E-223</v>
      </c>
      <c r="HC167" s="86">
        <f t="shared" si="538"/>
        <v>1.7775825666312141E-123</v>
      </c>
      <c r="HD167" s="86">
        <f t="shared" si="404"/>
        <v>5.8227852760108061E-257</v>
      </c>
      <c r="HE167" s="86">
        <f t="shared" si="405"/>
        <v>1.5887901697561422E-199</v>
      </c>
      <c r="HF167" s="86">
        <f t="shared" si="406"/>
        <v>9.7551507769107611E-306</v>
      </c>
      <c r="HG167" s="86">
        <f t="shared" si="407"/>
        <v>0</v>
      </c>
      <c r="HH167" s="86">
        <f t="shared" si="408"/>
        <v>6.7881639543417488E-245</v>
      </c>
      <c r="HI167" s="86">
        <f t="shared" si="409"/>
        <v>0</v>
      </c>
      <c r="HJ167" s="86">
        <f t="shared" si="410"/>
        <v>0</v>
      </c>
      <c r="HK167" s="86">
        <f t="shared" si="411"/>
        <v>1.9482299528908239E-306</v>
      </c>
      <c r="HL167" s="86">
        <f t="shared" si="412"/>
        <v>0</v>
      </c>
      <c r="HM167" s="86">
        <f t="shared" si="413"/>
        <v>5.8495882080531875E-260</v>
      </c>
      <c r="HN167" s="86">
        <f t="shared" si="414"/>
        <v>0</v>
      </c>
      <c r="HO167" s="86">
        <f t="shared" si="415"/>
        <v>6.0875218712527691E-266</v>
      </c>
      <c r="HP167" s="86">
        <f t="shared" si="416"/>
        <v>2.544246667096037E-147</v>
      </c>
      <c r="HQ167" s="86">
        <f t="shared" si="417"/>
        <v>2.4899851938253897E-136</v>
      </c>
      <c r="HS167" s="86">
        <f t="shared" si="539"/>
        <v>8.9829070849907901E-4</v>
      </c>
      <c r="HT167" s="86">
        <f t="shared" si="418"/>
        <v>1.6298450054728553E-4</v>
      </c>
      <c r="HU167" s="86">
        <f t="shared" si="419"/>
        <v>4.597701580844516E-5</v>
      </c>
      <c r="HV167" s="86">
        <f t="shared" si="420"/>
        <v>7.0803192740933719E-6</v>
      </c>
      <c r="HW167" s="86">
        <f t="shared" si="421"/>
        <v>5.3927340343599935E-5</v>
      </c>
      <c r="HX167" s="86">
        <f t="shared" si="422"/>
        <v>1.0908921164691183E-4</v>
      </c>
      <c r="HY167" s="86">
        <f t="shared" si="423"/>
        <v>2.3057623667769152E-4</v>
      </c>
      <c r="HZ167" s="86">
        <f t="shared" si="424"/>
        <v>1.7849832519643885E-5</v>
      </c>
      <c r="IA167" s="86">
        <f t="shared" si="425"/>
        <v>2.3542371052143267E-3</v>
      </c>
      <c r="IB167" s="86">
        <f t="shared" si="426"/>
        <v>2.5561644027958589E-5</v>
      </c>
      <c r="IC167" s="86">
        <f t="shared" si="427"/>
        <v>6.1456614795019746E-5</v>
      </c>
      <c r="ID167" s="86">
        <f t="shared" si="428"/>
        <v>3.6710510061183854E-5</v>
      </c>
      <c r="IE167" s="86">
        <f t="shared" si="429"/>
        <v>6.2742488534998442E-4</v>
      </c>
      <c r="IF167" s="86">
        <f t="shared" si="430"/>
        <v>2.9175163421186899E-5</v>
      </c>
      <c r="IG167" s="86">
        <f t="shared" si="431"/>
        <v>2.842044314231909E-5</v>
      </c>
      <c r="II167" s="86">
        <f t="shared" si="540"/>
        <v>5.2253480976842896E-2</v>
      </c>
      <c r="IJ167" s="86">
        <f t="shared" si="541"/>
        <v>9.6015296750421114E-2</v>
      </c>
      <c r="IK167" s="86">
        <f t="shared" si="542"/>
        <v>0.25560977750575054</v>
      </c>
      <c r="IL167" s="86">
        <f t="shared" si="543"/>
        <v>0.20734824614405237</v>
      </c>
      <c r="IM167" s="86">
        <f t="shared" si="544"/>
        <v>0.11171481101488263</v>
      </c>
      <c r="IN167" s="86">
        <f t="shared" si="545"/>
        <v>0.15622561354038364</v>
      </c>
      <c r="IO167" s="86">
        <f t="shared" si="546"/>
        <v>0.14207091193626153</v>
      </c>
      <c r="IP167" s="86">
        <f t="shared" si="547"/>
        <v>0.29048067381615678</v>
      </c>
      <c r="IQ167" s="86">
        <f t="shared" si="548"/>
        <v>6.5212518605975564E-3</v>
      </c>
      <c r="IR167" s="86">
        <f t="shared" si="549"/>
        <v>0.20855526707277189</v>
      </c>
      <c r="IS167" s="86">
        <f t="shared" si="550"/>
        <v>0.10904587468911038</v>
      </c>
      <c r="IT167" s="86">
        <f t="shared" si="551"/>
        <v>0.11752296057139631</v>
      </c>
      <c r="IU167" s="86">
        <f t="shared" si="552"/>
        <v>1.4555011930424525E-2</v>
      </c>
      <c r="IV167" s="86">
        <f t="shared" si="553"/>
        <v>1.2853414867644387E-2</v>
      </c>
      <c r="IW167" s="86">
        <f t="shared" si="554"/>
        <v>3.1689969010274092E-2</v>
      </c>
      <c r="IY167" s="86">
        <f t="shared" si="555"/>
        <v>5.3151771685341978E-2</v>
      </c>
      <c r="IZ167" s="86">
        <f t="shared" si="556"/>
        <v>9.6178281250968403E-2</v>
      </c>
      <c r="JA167" s="86">
        <f t="shared" si="557"/>
        <v>0.25565575452155898</v>
      </c>
      <c r="JB167" s="86">
        <f t="shared" si="558"/>
        <v>0.20735532646332647</v>
      </c>
      <c r="JC167" s="86">
        <f t="shared" si="559"/>
        <v>0.11176873835522623</v>
      </c>
      <c r="JD167" s="86">
        <f t="shared" si="560"/>
        <v>0.15633470275203054</v>
      </c>
      <c r="JE167" s="86">
        <f t="shared" si="561"/>
        <v>0.14230148817293922</v>
      </c>
      <c r="JF167" s="86">
        <f t="shared" si="562"/>
        <v>0.2904985236486764</v>
      </c>
      <c r="JG167" s="86">
        <f t="shared" si="563"/>
        <v>8.8754889658118827E-3</v>
      </c>
      <c r="JH167" s="86">
        <f t="shared" si="564"/>
        <v>0.20858082871679984</v>
      </c>
      <c r="JI167" s="86">
        <f t="shared" si="565"/>
        <v>0.1091073313039054</v>
      </c>
      <c r="JJ167" s="86">
        <f t="shared" si="566"/>
        <v>0.1175596710814575</v>
      </c>
      <c r="JK167" s="86">
        <f t="shared" si="567"/>
        <v>1.5182436815774509E-2</v>
      </c>
      <c r="JL167" s="86">
        <f t="shared" si="568"/>
        <v>1.2882590031065575E-2</v>
      </c>
      <c r="JM167" s="86">
        <f t="shared" si="569"/>
        <v>3.1718389453416408E-2</v>
      </c>
    </row>
    <row r="168" spans="2:273" x14ac:dyDescent="0.25">
      <c r="B168" s="2">
        <v>141</v>
      </c>
      <c r="C168" s="37">
        <v>80.302000000000007</v>
      </c>
      <c r="D168" s="37">
        <v>81.418999999999997</v>
      </c>
      <c r="E168" s="37">
        <v>82.6</v>
      </c>
      <c r="F168" s="37">
        <v>86.7</v>
      </c>
      <c r="G168" s="37">
        <v>86.853999999999999</v>
      </c>
      <c r="H168" s="37">
        <v>87.975999999999999</v>
      </c>
      <c r="I168" s="37">
        <v>89.22</v>
      </c>
      <c r="J168" s="37">
        <v>89.927000000000007</v>
      </c>
      <c r="K168" s="37">
        <v>85.828999999999994</v>
      </c>
      <c r="L168" s="37">
        <v>90.534999999999997</v>
      </c>
      <c r="M168" s="37">
        <v>93.69</v>
      </c>
      <c r="N168" s="37">
        <v>94.69</v>
      </c>
      <c r="O168" s="37">
        <v>94.816000000000003</v>
      </c>
      <c r="P168" s="37">
        <v>93.674999999999997</v>
      </c>
      <c r="Q168" s="37">
        <v>104.47499999999999</v>
      </c>
      <c r="S168" s="4">
        <f t="shared" si="441"/>
        <v>82.813902458241657</v>
      </c>
      <c r="T168" s="4">
        <f t="shared" si="442"/>
        <v>83.239642067514481</v>
      </c>
      <c r="U168" s="4">
        <f t="shared" si="443"/>
        <v>84.122957942511661</v>
      </c>
      <c r="V168" s="4">
        <f t="shared" si="444"/>
        <v>85.2935695394943</v>
      </c>
      <c r="W168" s="4">
        <f t="shared" si="445"/>
        <v>84.988169754395841</v>
      </c>
      <c r="X168" s="4">
        <f t="shared" si="446"/>
        <v>87.647195550181706</v>
      </c>
      <c r="Y168" s="4">
        <f t="shared" si="447"/>
        <v>89.916324379355999</v>
      </c>
      <c r="Z168" s="4">
        <f t="shared" si="448"/>
        <v>90.954064151786866</v>
      </c>
      <c r="AA168" s="4">
        <f t="shared" si="449"/>
        <v>85.543596331141813</v>
      </c>
      <c r="AB168" s="4">
        <f t="shared" si="450"/>
        <v>91.600772783787562</v>
      </c>
      <c r="AC168" s="4">
        <f t="shared" si="451"/>
        <v>93.602447765161486</v>
      </c>
      <c r="AD168" s="4">
        <f t="shared" si="452"/>
        <v>95.155801178529288</v>
      </c>
      <c r="AE168" s="4">
        <f t="shared" si="453"/>
        <v>92.904739937460619</v>
      </c>
      <c r="AF168" s="4">
        <f t="shared" si="454"/>
        <v>93.225103922881956</v>
      </c>
      <c r="AG168" s="4">
        <f t="shared" si="455"/>
        <v>102.02203201309472</v>
      </c>
      <c r="AI168" s="4">
        <f t="shared" si="456"/>
        <v>-2.51190245824165</v>
      </c>
      <c r="AJ168" s="4">
        <f t="shared" si="457"/>
        <v>-1.8206420675144841</v>
      </c>
      <c r="AK168" s="4">
        <f t="shared" si="458"/>
        <v>-1.5229579425116668</v>
      </c>
      <c r="AL168" s="4">
        <f t="shared" si="459"/>
        <v>1.4064304605057032</v>
      </c>
      <c r="AM168" s="4">
        <f t="shared" si="460"/>
        <v>1.8658302456041582</v>
      </c>
      <c r="AN168" s="4">
        <f t="shared" si="461"/>
        <v>0.32880444981829271</v>
      </c>
      <c r="AO168" s="4">
        <f t="shared" si="462"/>
        <v>-0.69632437935599967</v>
      </c>
      <c r="AP168" s="4">
        <f t="shared" si="463"/>
        <v>-1.0270641517868597</v>
      </c>
      <c r="AQ168" s="4">
        <f t="shared" si="464"/>
        <v>0.28540366885818003</v>
      </c>
      <c r="AR168" s="4">
        <f t="shared" si="465"/>
        <v>-1.0657727837875655</v>
      </c>
      <c r="AS168" s="4">
        <f t="shared" si="466"/>
        <v>8.7552234838511822E-2</v>
      </c>
      <c r="AT168" s="4">
        <f t="shared" si="467"/>
        <v>-0.46580117852928993</v>
      </c>
      <c r="AU168" s="4">
        <f t="shared" si="468"/>
        <v>1.9112600625393839</v>
      </c>
      <c r="AV168" s="4">
        <f t="shared" si="469"/>
        <v>0.44989607711804069</v>
      </c>
      <c r="AW168" s="4">
        <f t="shared" si="469"/>
        <v>2.4529679869052785</v>
      </c>
      <c r="AY168" s="2">
        <f t="shared" si="520"/>
        <v>82.813902458241657</v>
      </c>
      <c r="AZ168" s="2">
        <f t="shared" si="359"/>
        <v>82.330386546949597</v>
      </c>
      <c r="BA168" s="2">
        <f t="shared" si="360"/>
        <v>82.425490249034326</v>
      </c>
      <c r="BB168" s="2">
        <f t="shared" si="361"/>
        <v>82.391445624714237</v>
      </c>
      <c r="BC168" s="2">
        <f t="shared" si="362"/>
        <v>82.538987307578466</v>
      </c>
      <c r="BD168" s="2">
        <f t="shared" si="363"/>
        <v>83.614420142068809</v>
      </c>
      <c r="BE168" s="2">
        <f t="shared" si="364"/>
        <v>84.034753836734893</v>
      </c>
      <c r="BF168" s="2">
        <f t="shared" si="365"/>
        <v>82.71981776960817</v>
      </c>
      <c r="BG168" s="2">
        <f t="shared" si="366"/>
        <v>84.875617488783774</v>
      </c>
      <c r="BH168" s="2">
        <f t="shared" si="367"/>
        <v>85.79715332947427</v>
      </c>
      <c r="BI168" s="2">
        <f t="shared" si="368"/>
        <v>86.291780955518988</v>
      </c>
      <c r="BJ168" s="2">
        <f t="shared" si="369"/>
        <v>87.748583790912392</v>
      </c>
      <c r="BK168" s="2">
        <f t="shared" si="370"/>
        <v>90.827053362760125</v>
      </c>
      <c r="BL168" s="2">
        <f t="shared" si="371"/>
        <v>90.809869369226874</v>
      </c>
      <c r="BM168" s="2">
        <f t="shared" si="372"/>
        <v>91.391451123174221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116.93100121457491</v>
      </c>
      <c r="DL168" s="2">
        <f t="shared" si="501"/>
        <v>130.15935695006749</v>
      </c>
      <c r="DM168" s="2">
        <f t="shared" si="501"/>
        <v>121.86708724202624</v>
      </c>
      <c r="DN168" s="2">
        <f t="shared" si="501"/>
        <v>130.12350140712945</v>
      </c>
      <c r="DO168" s="2">
        <f t="shared" si="501"/>
        <v>125.16867063789866</v>
      </c>
      <c r="DP168" s="2">
        <f t="shared" si="501"/>
        <v>127.76675459662289</v>
      </c>
      <c r="DQ168" s="2">
        <f t="shared" si="501"/>
        <v>118.54046407129455</v>
      </c>
      <c r="DR168" s="2">
        <f t="shared" si="501"/>
        <v>123.19578520625892</v>
      </c>
      <c r="DS168" s="2">
        <f t="shared" si="501"/>
        <v>124.18104437148219</v>
      </c>
      <c r="DT168" s="2">
        <f t="shared" si="501"/>
        <v>119.61070098670099</v>
      </c>
      <c r="DU168" s="2">
        <f t="shared" si="501"/>
        <v>107.23827464711677</v>
      </c>
      <c r="DV168" s="2">
        <f t="shared" si="501"/>
        <v>116.0529419703104</v>
      </c>
      <c r="DW168" s="2">
        <f t="shared" si="501"/>
        <v>117.70158846153845</v>
      </c>
      <c r="DX168" s="2">
        <f t="shared" si="501"/>
        <v>113.97790148448043</v>
      </c>
      <c r="DY168" s="2">
        <f t="shared" si="501"/>
        <v>99.823067226890757</v>
      </c>
      <c r="EA168" s="2">
        <f t="shared" si="440"/>
        <v>82.82384829721363</v>
      </c>
      <c r="EB168" s="2">
        <f t="shared" si="502"/>
        <v>82.081917852092175</v>
      </c>
      <c r="EC168" s="2">
        <f t="shared" si="503"/>
        <v>82.321788470267819</v>
      </c>
      <c r="ED168" s="2">
        <f t="shared" si="504"/>
        <v>81.817284174981509</v>
      </c>
      <c r="EE168" s="2">
        <f t="shared" si="505"/>
        <v>81.903649574620971</v>
      </c>
      <c r="EF168" s="2">
        <f t="shared" si="506"/>
        <v>82.709480588494472</v>
      </c>
      <c r="EG168" s="2">
        <f t="shared" si="507"/>
        <v>84.308773579013121</v>
      </c>
      <c r="EH168" s="2">
        <f t="shared" si="508"/>
        <v>81.950405050653359</v>
      </c>
      <c r="EI168" s="2">
        <f t="shared" si="509"/>
        <v>84.782638055728938</v>
      </c>
      <c r="EJ168" s="2">
        <f t="shared" si="510"/>
        <v>86.14247049476343</v>
      </c>
      <c r="EK168" s="2">
        <f t="shared" si="511"/>
        <v>86.410207934585117</v>
      </c>
      <c r="EL168" s="2">
        <f t="shared" si="512"/>
        <v>87.393271698356727</v>
      </c>
      <c r="EM168" s="2">
        <f t="shared" si="513"/>
        <v>90.781085696211974</v>
      </c>
      <c r="EN168" s="2">
        <f t="shared" si="514"/>
        <v>91.354423721202309</v>
      </c>
      <c r="EO168" s="2">
        <f t="shared" si="515"/>
        <v>91.826894989171493</v>
      </c>
      <c r="EQ168" s="2">
        <f t="shared" si="516"/>
        <v>82.789211355345074</v>
      </c>
      <c r="ER168" s="2">
        <f t="shared" si="517"/>
        <v>82.700241612684167</v>
      </c>
      <c r="ES168" s="2">
        <f t="shared" si="517"/>
        <v>82.540424412550706</v>
      </c>
      <c r="ET168" s="2">
        <f t="shared" si="517"/>
        <v>83.080962138625054</v>
      </c>
      <c r="EU168" s="2">
        <f t="shared" si="517"/>
        <v>83.418079370229663</v>
      </c>
      <c r="EV168" s="2">
        <f t="shared" si="517"/>
        <v>84.809965373171764</v>
      </c>
      <c r="EW168" s="2">
        <f t="shared" si="517"/>
        <v>83.652209796528311</v>
      </c>
      <c r="EX168" s="2">
        <f t="shared" si="517"/>
        <v>83.579764951077138</v>
      </c>
      <c r="EY168" s="2">
        <f t="shared" si="517"/>
        <v>85.052078703035576</v>
      </c>
      <c r="EZ168" s="2">
        <f t="shared" si="517"/>
        <v>85.365700274247729</v>
      </c>
      <c r="FA168" s="2">
        <f t="shared" si="517"/>
        <v>86.119520709628347</v>
      </c>
      <c r="FB168" s="2">
        <f t="shared" si="517"/>
        <v>88.232865414021319</v>
      </c>
      <c r="FC168" s="2">
        <f t="shared" si="517"/>
        <v>90.907254621548503</v>
      </c>
      <c r="FD168" s="2">
        <f t="shared" si="517"/>
        <v>89.519304837110411</v>
      </c>
      <c r="FE168" s="2">
        <f t="shared" si="517"/>
        <v>90.34359398821843</v>
      </c>
      <c r="FG168" s="2">
        <f t="shared" si="518"/>
        <v>0.9999148135383874</v>
      </c>
      <c r="FH168" s="2">
        <f t="shared" si="519"/>
        <v>0.99991837451379439</v>
      </c>
      <c r="FI168" s="2">
        <f t="shared" si="519"/>
        <v>0.99991211936143987</v>
      </c>
      <c r="FJ168" s="2">
        <f t="shared" si="519"/>
        <v>0.99990685792739498</v>
      </c>
      <c r="FK168" s="2">
        <f t="shared" si="519"/>
        <v>0.99990733881195359</v>
      </c>
      <c r="FL168" s="2">
        <f t="shared" si="519"/>
        <v>0.99991008685431582</v>
      </c>
      <c r="FM168" s="2">
        <f t="shared" si="519"/>
        <v>0.99990557806774738</v>
      </c>
      <c r="FN168" s="2">
        <f t="shared" si="519"/>
        <v>0.99989715732127427</v>
      </c>
      <c r="FO168" s="2">
        <f t="shared" si="519"/>
        <v>0.99983000197628225</v>
      </c>
      <c r="FP168" s="2">
        <f t="shared" si="519"/>
        <v>0.99988556541031359</v>
      </c>
      <c r="FQ168" s="2">
        <f t="shared" si="519"/>
        <v>0.99988575777061384</v>
      </c>
      <c r="FR168" s="2">
        <f t="shared" si="519"/>
        <v>0.99990140632118951</v>
      </c>
      <c r="FS168" s="2">
        <f t="shared" si="519"/>
        <v>0.99990473443741124</v>
      </c>
      <c r="FT168" s="2">
        <f t="shared" si="519"/>
        <v>0.99989681895169924</v>
      </c>
      <c r="FU168" s="2">
        <f t="shared" si="519"/>
        <v>0.99987839188330541</v>
      </c>
      <c r="FW168" s="2">
        <f t="shared" si="536"/>
        <v>0.37102890588479676</v>
      </c>
      <c r="FX168" s="2">
        <f t="shared" si="376"/>
        <v>0.39549563853312331</v>
      </c>
      <c r="FY168" s="2">
        <f t="shared" si="377"/>
        <v>0.45841736547006801</v>
      </c>
      <c r="FZ168" s="2">
        <f t="shared" si="378"/>
        <v>0.45079689994554445</v>
      </c>
      <c r="GA168" s="2">
        <f t="shared" si="379"/>
        <v>0.41687554387503317</v>
      </c>
      <c r="GB168" s="2">
        <f t="shared" si="380"/>
        <v>0.42889542400123337</v>
      </c>
      <c r="GC168" s="2">
        <f t="shared" si="381"/>
        <v>0.42227727455436054</v>
      </c>
      <c r="GD168" s="2">
        <f t="shared" si="382"/>
        <v>0.46961443777740092</v>
      </c>
      <c r="GE168" s="2">
        <f t="shared" si="383"/>
        <v>0.32022555878637593</v>
      </c>
      <c r="GF168" s="2">
        <f t="shared" si="384"/>
        <v>0.44948567709153175</v>
      </c>
      <c r="GG168" s="2">
        <f t="shared" si="385"/>
        <v>0.41558903683894932</v>
      </c>
      <c r="GH168" s="2">
        <f t="shared" si="386"/>
        <v>0.41982976248345122</v>
      </c>
      <c r="GI168" s="2">
        <f t="shared" si="387"/>
        <v>0.34400760402193725</v>
      </c>
      <c r="GJ168" s="2">
        <f t="shared" si="388"/>
        <v>0.29801266330376563</v>
      </c>
      <c r="GK168" s="2">
        <f t="shared" si="389"/>
        <v>0.29421962579642669</v>
      </c>
      <c r="GM168" s="86">
        <f t="shared" si="537"/>
        <v>1.0998085568505504E-181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2.9763596126590931E-223</v>
      </c>
      <c r="HA168" s="86">
        <f t="shared" si="403"/>
        <v>7.1897126082747488E-229</v>
      </c>
      <c r="HC168" s="86">
        <f t="shared" si="538"/>
        <v>1.245489176967122E-127</v>
      </c>
      <c r="HD168" s="86">
        <f t="shared" si="404"/>
        <v>1.0836902170351154E-265</v>
      </c>
      <c r="HE168" s="86">
        <f t="shared" si="405"/>
        <v>3.3461791727503098E-206</v>
      </c>
      <c r="HF168" s="86">
        <f t="shared" si="406"/>
        <v>0</v>
      </c>
      <c r="HG168" s="86">
        <f t="shared" si="407"/>
        <v>0</v>
      </c>
      <c r="HH168" s="86">
        <f t="shared" si="408"/>
        <v>4.4316934239957647E-253</v>
      </c>
      <c r="HI168" s="86">
        <f t="shared" si="409"/>
        <v>0</v>
      </c>
      <c r="HJ168" s="86">
        <f t="shared" si="410"/>
        <v>0</v>
      </c>
      <c r="HK168" s="86">
        <f t="shared" si="411"/>
        <v>0</v>
      </c>
      <c r="HL168" s="86">
        <f t="shared" si="412"/>
        <v>0</v>
      </c>
      <c r="HM168" s="86">
        <f t="shared" si="413"/>
        <v>9.0252230278179294E-269</v>
      </c>
      <c r="HN168" s="86">
        <f t="shared" si="414"/>
        <v>0</v>
      </c>
      <c r="HO168" s="86">
        <f t="shared" si="415"/>
        <v>3.6517231702400825E-275</v>
      </c>
      <c r="HP168" s="86">
        <f t="shared" si="416"/>
        <v>2.0677582871349398E-152</v>
      </c>
      <c r="HQ168" s="86">
        <f t="shared" si="417"/>
        <v>5.6094940184657261E-141</v>
      </c>
      <c r="HS168" s="86">
        <f t="shared" si="539"/>
        <v>5.1257920799090324E-4</v>
      </c>
      <c r="HT168" s="86">
        <f t="shared" si="418"/>
        <v>8.765005147744728E-5</v>
      </c>
      <c r="HU168" s="86">
        <f t="shared" si="419"/>
        <v>2.2094647543818681E-5</v>
      </c>
      <c r="HV168" s="86">
        <f t="shared" si="420"/>
        <v>2.988015822367398E-6</v>
      </c>
      <c r="HW168" s="86">
        <f t="shared" si="421"/>
        <v>2.5453859352365047E-5</v>
      </c>
      <c r="HX168" s="86">
        <f t="shared" si="422"/>
        <v>5.4491754241798965E-5</v>
      </c>
      <c r="HY168" s="86">
        <f t="shared" si="423"/>
        <v>1.2007969341803984E-4</v>
      </c>
      <c r="HZ168" s="86">
        <f t="shared" si="424"/>
        <v>8.0232495177390723E-6</v>
      </c>
      <c r="IA168" s="86">
        <f t="shared" si="425"/>
        <v>1.344374690744359E-3</v>
      </c>
      <c r="IB168" s="86">
        <f t="shared" si="426"/>
        <v>1.1538323179027602E-5</v>
      </c>
      <c r="IC168" s="86">
        <f t="shared" si="427"/>
        <v>2.9204496063057311E-5</v>
      </c>
      <c r="ID168" s="86">
        <f t="shared" si="428"/>
        <v>1.6979627497651263E-5</v>
      </c>
      <c r="IE168" s="86">
        <f t="shared" si="429"/>
        <v>3.3388930806064169E-4</v>
      </c>
      <c r="IF168" s="86">
        <f t="shared" si="430"/>
        <v>1.0275463998280803E-5</v>
      </c>
      <c r="IG168" s="86">
        <f t="shared" si="431"/>
        <v>1.0061905397239697E-5</v>
      </c>
      <c r="II168" s="86">
        <f t="shared" si="540"/>
        <v>8.8142720389409734E-2</v>
      </c>
      <c r="IJ168" s="86">
        <f t="shared" si="541"/>
        <v>0.14890746278485426</v>
      </c>
      <c r="IK168" s="86">
        <f t="shared" si="542"/>
        <v>0.34612791114556685</v>
      </c>
      <c r="IL168" s="86">
        <f t="shared" si="543"/>
        <v>0.30022674223483287</v>
      </c>
      <c r="IM168" s="86">
        <f t="shared" si="544"/>
        <v>0.17858475384582043</v>
      </c>
      <c r="IN168" s="86">
        <f t="shared" si="545"/>
        <v>0.23221051468005807</v>
      </c>
      <c r="IO168" s="86">
        <f t="shared" si="546"/>
        <v>0.21322084129859473</v>
      </c>
      <c r="IP168" s="86">
        <f t="shared" si="547"/>
        <v>0.38594524177483946</v>
      </c>
      <c r="IQ168" s="86">
        <f t="shared" si="548"/>
        <v>1.4423667987221769E-2</v>
      </c>
      <c r="IR168" s="86">
        <f t="shared" si="549"/>
        <v>0.29941133683496607</v>
      </c>
      <c r="IS168" s="86">
        <f t="shared" si="550"/>
        <v>0.17484685079635906</v>
      </c>
      <c r="IT168" s="86">
        <f t="shared" si="551"/>
        <v>0.18684399682369079</v>
      </c>
      <c r="IU168" s="86">
        <f t="shared" si="552"/>
        <v>3.001754681712215E-2</v>
      </c>
      <c r="IV168" s="86">
        <f t="shared" si="553"/>
        <v>2.3549830140329093E-2</v>
      </c>
      <c r="IW168" s="86">
        <f t="shared" si="554"/>
        <v>4.9781562028494354E-2</v>
      </c>
      <c r="IY168" s="86">
        <f t="shared" si="555"/>
        <v>8.8655299597400636E-2</v>
      </c>
      <c r="IZ168" s="86">
        <f t="shared" si="556"/>
        <v>0.14899511283633171</v>
      </c>
      <c r="JA168" s="86">
        <f t="shared" si="557"/>
        <v>0.34615000579311067</v>
      </c>
      <c r="JB168" s="86">
        <f t="shared" si="558"/>
        <v>0.30022973025065525</v>
      </c>
      <c r="JC168" s="86">
        <f t="shared" si="559"/>
        <v>0.1786102077051728</v>
      </c>
      <c r="JD168" s="86">
        <f t="shared" si="560"/>
        <v>0.23226500643429987</v>
      </c>
      <c r="JE168" s="86">
        <f t="shared" si="561"/>
        <v>0.21334092099201277</v>
      </c>
      <c r="JF168" s="86">
        <f t="shared" si="562"/>
        <v>0.38595326502435723</v>
      </c>
      <c r="JG168" s="86">
        <f t="shared" si="563"/>
        <v>1.5768042677966127E-2</v>
      </c>
      <c r="JH168" s="86">
        <f t="shared" si="564"/>
        <v>0.29942287515814509</v>
      </c>
      <c r="JI168" s="86">
        <f t="shared" si="565"/>
        <v>0.17487605529242212</v>
      </c>
      <c r="JJ168" s="86">
        <f t="shared" si="566"/>
        <v>0.18686097645118843</v>
      </c>
      <c r="JK168" s="86">
        <f t="shared" si="567"/>
        <v>3.0351436125182794E-2</v>
      </c>
      <c r="JL168" s="86">
        <f t="shared" si="568"/>
        <v>2.3560105604327374E-2</v>
      </c>
      <c r="JM168" s="86">
        <f t="shared" si="569"/>
        <v>4.9791623933891596E-2</v>
      </c>
    </row>
    <row r="169" spans="2:273" x14ac:dyDescent="0.25">
      <c r="B169" s="2">
        <v>142</v>
      </c>
      <c r="C169" s="37">
        <v>82.674000000000007</v>
      </c>
      <c r="D169" s="37">
        <v>85.372</v>
      </c>
      <c r="E169" s="37">
        <v>83.075000000000003</v>
      </c>
      <c r="F169" s="37">
        <v>89.625</v>
      </c>
      <c r="G169" s="37">
        <v>84.683000000000007</v>
      </c>
      <c r="H169" s="37">
        <v>88.462999999999994</v>
      </c>
      <c r="I169" s="37">
        <v>91.072999999999993</v>
      </c>
      <c r="J169" s="37">
        <v>90.927000000000007</v>
      </c>
      <c r="K169" s="37">
        <v>84.853999999999999</v>
      </c>
      <c r="L169" s="37">
        <v>92.953000000000003</v>
      </c>
      <c r="M169" s="37">
        <v>95.81</v>
      </c>
      <c r="N169" s="37">
        <v>97.738</v>
      </c>
      <c r="O169" s="37">
        <v>95.921000000000006</v>
      </c>
      <c r="P169" s="37">
        <v>97.05</v>
      </c>
      <c r="Q169" s="37">
        <v>108.625</v>
      </c>
      <c r="S169" s="4">
        <f t="shared" si="441"/>
        <v>82.664174171446206</v>
      </c>
      <c r="T169" s="4">
        <f t="shared" si="442"/>
        <v>83.344103938611227</v>
      </c>
      <c r="U169" s="4">
        <f t="shared" si="443"/>
        <v>84.050545850551742</v>
      </c>
      <c r="V169" s="4">
        <f t="shared" si="444"/>
        <v>85.431653083202988</v>
      </c>
      <c r="W169" s="4">
        <f t="shared" si="445"/>
        <v>85.491876941706039</v>
      </c>
      <c r="X169" s="4">
        <f t="shared" si="446"/>
        <v>88.214366041991653</v>
      </c>
      <c r="Y169" s="4">
        <f t="shared" si="447"/>
        <v>90.892896038373763</v>
      </c>
      <c r="Z169" s="4">
        <f t="shared" si="448"/>
        <v>90.722215130006873</v>
      </c>
      <c r="AA169" s="4">
        <f t="shared" si="449"/>
        <v>85.971186240600616</v>
      </c>
      <c r="AB169" s="4">
        <f t="shared" si="450"/>
        <v>91.963417605320259</v>
      </c>
      <c r="AC169" s="4">
        <f t="shared" si="451"/>
        <v>95.322735083721128</v>
      </c>
      <c r="AD169" s="4">
        <f t="shared" si="452"/>
        <v>96.79719976045007</v>
      </c>
      <c r="AE169" s="4">
        <f t="shared" si="453"/>
        <v>94.213507995623999</v>
      </c>
      <c r="AF169" s="4">
        <f t="shared" si="454"/>
        <v>94.501368736998785</v>
      </c>
      <c r="AG169" s="4">
        <f t="shared" si="455"/>
        <v>106.07062995533724</v>
      </c>
      <c r="AI169" s="4">
        <f t="shared" si="456"/>
        <v>9.8258285538008749E-3</v>
      </c>
      <c r="AJ169" s="4">
        <f t="shared" si="457"/>
        <v>2.0278960613887733</v>
      </c>
      <c r="AK169" s="4">
        <f t="shared" si="458"/>
        <v>-0.97554585055173959</v>
      </c>
      <c r="AL169" s="4">
        <f t="shared" si="459"/>
        <v>4.1933469167970117</v>
      </c>
      <c r="AM169" s="4">
        <f t="shared" si="460"/>
        <v>-0.80887694170603197</v>
      </c>
      <c r="AN169" s="4">
        <f t="shared" si="461"/>
        <v>0.24863395800834098</v>
      </c>
      <c r="AO169" s="4">
        <f t="shared" si="462"/>
        <v>0.1801039616262301</v>
      </c>
      <c r="AP169" s="4">
        <f t="shared" si="463"/>
        <v>0.20478486999313361</v>
      </c>
      <c r="AQ169" s="4">
        <f t="shared" si="464"/>
        <v>-1.117186240600617</v>
      </c>
      <c r="AR169" s="4">
        <f t="shared" si="465"/>
        <v>0.98958239467974352</v>
      </c>
      <c r="AS169" s="4">
        <f t="shared" si="466"/>
        <v>0.48726491627887469</v>
      </c>
      <c r="AT169" s="4">
        <f t="shared" si="467"/>
        <v>0.94080023954992953</v>
      </c>
      <c r="AU169" s="4">
        <f t="shared" si="468"/>
        <v>1.7074920043760073</v>
      </c>
      <c r="AV169" s="4">
        <f t="shared" si="469"/>
        <v>2.5486312630012122</v>
      </c>
      <c r="AW169" s="4">
        <f t="shared" si="469"/>
        <v>2.5543700446627611</v>
      </c>
      <c r="AY169" s="2">
        <f t="shared" si="520"/>
        <v>82.664174171446206</v>
      </c>
      <c r="AZ169" s="2">
        <f t="shared" si="359"/>
        <v>82.190665550797178</v>
      </c>
      <c r="BA169" s="2">
        <f t="shared" si="360"/>
        <v>82.297692779190001</v>
      </c>
      <c r="BB169" s="2">
        <f t="shared" si="361"/>
        <v>82.281639206778181</v>
      </c>
      <c r="BC169" s="2">
        <f t="shared" si="362"/>
        <v>82.430648512432896</v>
      </c>
      <c r="BD169" s="2">
        <f t="shared" si="363"/>
        <v>83.517304415265826</v>
      </c>
      <c r="BE169" s="2">
        <f t="shared" si="364"/>
        <v>83.908470967227032</v>
      </c>
      <c r="BF169" s="2">
        <f t="shared" si="365"/>
        <v>82.5846290388169</v>
      </c>
      <c r="BG169" s="2">
        <f t="shared" si="366"/>
        <v>84.74091509508645</v>
      </c>
      <c r="BH169" s="2">
        <f t="shared" si="367"/>
        <v>85.66232713727689</v>
      </c>
      <c r="BI169" s="2">
        <f t="shared" si="368"/>
        <v>86.143204221381311</v>
      </c>
      <c r="BJ169" s="2">
        <f t="shared" si="369"/>
        <v>87.627888537854503</v>
      </c>
      <c r="BK169" s="2">
        <f t="shared" si="370"/>
        <v>90.695201983978492</v>
      </c>
      <c r="BL169" s="2">
        <f t="shared" si="371"/>
        <v>90.660508923400499</v>
      </c>
      <c r="BM169" s="2">
        <f t="shared" si="372"/>
        <v>91.257999432559728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117.04578117408907</v>
      </c>
      <c r="DL169" s="2">
        <f t="shared" si="501"/>
        <v>130.38804419703106</v>
      </c>
      <c r="DM169" s="2">
        <f t="shared" si="501"/>
        <v>122.03595215759847</v>
      </c>
      <c r="DN169" s="2">
        <f t="shared" si="501"/>
        <v>130.36219277673547</v>
      </c>
      <c r="DO169" s="2">
        <f t="shared" si="501"/>
        <v>125.36292739212004</v>
      </c>
      <c r="DP169" s="2">
        <f t="shared" si="501"/>
        <v>127.97702973733584</v>
      </c>
      <c r="DQ169" s="2">
        <f t="shared" si="501"/>
        <v>118.68552776735459</v>
      </c>
      <c r="DR169" s="2">
        <f t="shared" si="501"/>
        <v>123.37231721194883</v>
      </c>
      <c r="DS169" s="2">
        <f t="shared" si="501"/>
        <v>124.37247467166981</v>
      </c>
      <c r="DT169" s="2">
        <f t="shared" si="501"/>
        <v>119.75272775632777</v>
      </c>
      <c r="DU169" s="2">
        <f t="shared" si="501"/>
        <v>107.25837334500494</v>
      </c>
      <c r="DV169" s="2">
        <f t="shared" si="501"/>
        <v>116.13431990553308</v>
      </c>
      <c r="DW169" s="2">
        <f t="shared" si="501"/>
        <v>117.79086923076923</v>
      </c>
      <c r="DX169" s="2">
        <f t="shared" si="501"/>
        <v>114.07458164642374</v>
      </c>
      <c r="DY169" s="2">
        <f t="shared" si="501"/>
        <v>99.770735294117657</v>
      </c>
      <c r="EA169" s="2">
        <f t="shared" si="440"/>
        <v>82.67544788441694</v>
      </c>
      <c r="EB169" s="2">
        <f t="shared" si="502"/>
        <v>81.922764245903011</v>
      </c>
      <c r="EC169" s="2">
        <f t="shared" si="503"/>
        <v>82.186965015238954</v>
      </c>
      <c r="ED169" s="2">
        <f t="shared" si="504"/>
        <v>81.665543329151447</v>
      </c>
      <c r="EE169" s="2">
        <f t="shared" si="505"/>
        <v>81.746569369161577</v>
      </c>
      <c r="EF169" s="2">
        <f t="shared" si="506"/>
        <v>82.543674125335031</v>
      </c>
      <c r="EG169" s="2">
        <f t="shared" si="507"/>
        <v>84.204115552779513</v>
      </c>
      <c r="EH169" s="2">
        <f t="shared" si="508"/>
        <v>81.761164748201438</v>
      </c>
      <c r="EI169" s="2">
        <f t="shared" si="509"/>
        <v>84.640642451998986</v>
      </c>
      <c r="EJ169" s="2">
        <f t="shared" si="510"/>
        <v>86.034144528710712</v>
      </c>
      <c r="EK169" s="2">
        <f t="shared" si="511"/>
        <v>86.271425075711704</v>
      </c>
      <c r="EL169" s="2">
        <f t="shared" si="512"/>
        <v>87.245688746451009</v>
      </c>
      <c r="EM169" s="2">
        <f t="shared" si="513"/>
        <v>90.645746223115296</v>
      </c>
      <c r="EN169" s="2">
        <f t="shared" si="514"/>
        <v>91.256075803144626</v>
      </c>
      <c r="EO169" s="2">
        <f t="shared" si="515"/>
        <v>91.732419671887584</v>
      </c>
      <c r="EQ169" s="2">
        <f t="shared" si="516"/>
        <v>82.639945798461042</v>
      </c>
      <c r="ER169" s="2">
        <f t="shared" si="517"/>
        <v>82.555478284920753</v>
      </c>
      <c r="ES169" s="2">
        <f t="shared" si="517"/>
        <v>82.410363100829386</v>
      </c>
      <c r="ET169" s="2">
        <f t="shared" si="517"/>
        <v>82.95744875536711</v>
      </c>
      <c r="EU169" s="2">
        <f t="shared" si="517"/>
        <v>83.294952689261848</v>
      </c>
      <c r="EV169" s="2">
        <f t="shared" si="517"/>
        <v>84.691437667190016</v>
      </c>
      <c r="EW169" s="2">
        <f t="shared" si="517"/>
        <v>83.532911084661151</v>
      </c>
      <c r="EX169" s="2">
        <f t="shared" si="517"/>
        <v>83.424899701971896</v>
      </c>
      <c r="EY169" s="2">
        <f t="shared" si="517"/>
        <v>84.916958291239737</v>
      </c>
      <c r="EZ169" s="2">
        <f t="shared" si="517"/>
        <v>85.239557580439552</v>
      </c>
      <c r="FA169" s="2">
        <f t="shared" si="517"/>
        <v>85.973771129483708</v>
      </c>
      <c r="FB169" s="2">
        <f t="shared" si="517"/>
        <v>88.103712606187997</v>
      </c>
      <c r="FC169" s="2">
        <f t="shared" si="517"/>
        <v>90.774751567897056</v>
      </c>
      <c r="FD169" s="2">
        <f t="shared" si="517"/>
        <v>89.37429336853549</v>
      </c>
      <c r="FE169" s="2">
        <f t="shared" si="517"/>
        <v>90.217244013520272</v>
      </c>
      <c r="FG169" s="2">
        <f t="shared" si="518"/>
        <v>0.99992230844130692</v>
      </c>
      <c r="FH169" s="2">
        <f t="shared" si="519"/>
        <v>0.99992555613714518</v>
      </c>
      <c r="FI169" s="2">
        <f t="shared" si="519"/>
        <v>0.99991985128531025</v>
      </c>
      <c r="FJ169" s="2">
        <f t="shared" si="519"/>
        <v>0.99991505272399939</v>
      </c>
      <c r="FK169" s="2">
        <f t="shared" si="519"/>
        <v>0.99991549130309942</v>
      </c>
      <c r="FL169" s="2">
        <f t="shared" si="519"/>
        <v>0.99991799758778299</v>
      </c>
      <c r="FM169" s="2">
        <f t="shared" si="519"/>
        <v>0.99991388545886395</v>
      </c>
      <c r="FN169" s="2">
        <f t="shared" si="519"/>
        <v>0.99990620551350351</v>
      </c>
      <c r="FO169" s="2">
        <f t="shared" si="519"/>
        <v>0.99984495764057935</v>
      </c>
      <c r="FP169" s="2">
        <f t="shared" si="519"/>
        <v>0.99989563336294074</v>
      </c>
      <c r="FQ169" s="2">
        <f t="shared" si="519"/>
        <v>0.99989580880114959</v>
      </c>
      <c r="FR169" s="2">
        <f t="shared" si="519"/>
        <v>0.99991008071616738</v>
      </c>
      <c r="FS169" s="2">
        <f t="shared" si="519"/>
        <v>0.99991311604601119</v>
      </c>
      <c r="FT169" s="2">
        <f t="shared" si="519"/>
        <v>0.99990589691118914</v>
      </c>
      <c r="FU169" s="2">
        <f t="shared" si="519"/>
        <v>0.99988909089267164</v>
      </c>
      <c r="FW169" s="2">
        <f t="shared" si="536"/>
        <v>0.3927655900027795</v>
      </c>
      <c r="FX169" s="2">
        <f t="shared" si="376"/>
        <v>0.41771376315684972</v>
      </c>
      <c r="FY169" s="2">
        <f t="shared" si="377"/>
        <v>0.4813555969635705</v>
      </c>
      <c r="FZ169" s="2">
        <f t="shared" si="378"/>
        <v>0.47368732841257277</v>
      </c>
      <c r="GA169" s="2">
        <f t="shared" si="379"/>
        <v>0.43942166830315671</v>
      </c>
      <c r="GB169" s="2">
        <f t="shared" si="380"/>
        <v>0.45158818756081709</v>
      </c>
      <c r="GC169" s="2">
        <f t="shared" si="381"/>
        <v>0.4448926530244573</v>
      </c>
      <c r="GD169" s="2">
        <f t="shared" si="382"/>
        <v>0.49260333930007555</v>
      </c>
      <c r="GE169" s="2">
        <f t="shared" si="383"/>
        <v>0.34059765207313836</v>
      </c>
      <c r="GF169" s="2">
        <f t="shared" si="384"/>
        <v>0.47236679055492869</v>
      </c>
      <c r="GG169" s="2">
        <f t="shared" si="385"/>
        <v>0.43811785895453598</v>
      </c>
      <c r="GH169" s="2">
        <f t="shared" si="386"/>
        <v>0.4424144411265219</v>
      </c>
      <c r="GI169" s="2">
        <f t="shared" si="387"/>
        <v>0.36508010830443882</v>
      </c>
      <c r="GJ169" s="2">
        <f t="shared" si="388"/>
        <v>0.31763192207189334</v>
      </c>
      <c r="GK169" s="2">
        <f t="shared" si="389"/>
        <v>0.31370076407518638</v>
      </c>
      <c r="GM169" s="86">
        <f t="shared" si="537"/>
        <v>4.2447332221187748E-186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1.0067431396616625E-228</v>
      </c>
      <c r="HA169" s="86">
        <f t="shared" si="403"/>
        <v>1.9216070907396997E-234</v>
      </c>
      <c r="HC169" s="86">
        <f t="shared" si="538"/>
        <v>7.4344303522271373E-132</v>
      </c>
      <c r="HD169" s="86">
        <f t="shared" si="404"/>
        <v>1.4383951210328682E-274</v>
      </c>
      <c r="HE169" s="86">
        <f t="shared" si="405"/>
        <v>5.4607277114106677E-213</v>
      </c>
      <c r="HF169" s="86">
        <f t="shared" si="406"/>
        <v>0</v>
      </c>
      <c r="HG169" s="86">
        <f t="shared" si="407"/>
        <v>0</v>
      </c>
      <c r="HH169" s="86">
        <f t="shared" si="408"/>
        <v>2.117923911016903E-261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0</v>
      </c>
      <c r="HM169" s="86">
        <f t="shared" si="413"/>
        <v>9.907554068643546E-278</v>
      </c>
      <c r="HN169" s="86">
        <f t="shared" si="414"/>
        <v>0</v>
      </c>
      <c r="HO169" s="86">
        <f t="shared" si="415"/>
        <v>1.521837374394829E-284</v>
      </c>
      <c r="HP169" s="86">
        <f t="shared" si="416"/>
        <v>1.3742450489551556E-157</v>
      </c>
      <c r="HQ169" s="86">
        <f t="shared" si="417"/>
        <v>1.0540631731068815E-145</v>
      </c>
      <c r="HS169" s="86">
        <f t="shared" si="539"/>
        <v>2.8606077558076089E-4</v>
      </c>
      <c r="HT169" s="86">
        <f t="shared" si="418"/>
        <v>4.6110481369669898E-5</v>
      </c>
      <c r="HU169" s="86">
        <f t="shared" si="419"/>
        <v>1.0336669723133924E-5</v>
      </c>
      <c r="HV169" s="86">
        <f t="shared" si="420"/>
        <v>1.2220771144475501E-6</v>
      </c>
      <c r="HW169" s="86">
        <f t="shared" si="421"/>
        <v>1.1675811573566127E-5</v>
      </c>
      <c r="HX169" s="86">
        <f t="shared" si="422"/>
        <v>2.6512919777663392E-5</v>
      </c>
      <c r="HY169" s="86">
        <f t="shared" si="423"/>
        <v>6.0975007742708924E-5</v>
      </c>
      <c r="HZ169" s="86">
        <f t="shared" si="424"/>
        <v>3.5025524766811006E-6</v>
      </c>
      <c r="IA169" s="86">
        <f t="shared" si="425"/>
        <v>7.4841066150018354E-4</v>
      </c>
      <c r="IB169" s="86">
        <f t="shared" si="426"/>
        <v>5.0551788656123966E-6</v>
      </c>
      <c r="IC169" s="86">
        <f t="shared" si="427"/>
        <v>1.3489037038010499E-5</v>
      </c>
      <c r="ID169" s="86">
        <f t="shared" si="428"/>
        <v>7.6288655398226871E-6</v>
      </c>
      <c r="IE169" s="86">
        <f t="shared" si="429"/>
        <v>1.7300450317262451E-4</v>
      </c>
      <c r="IF169" s="86">
        <f t="shared" si="430"/>
        <v>3.4347223125655113E-6</v>
      </c>
      <c r="IG169" s="86">
        <f t="shared" si="431"/>
        <v>3.3833050791974601E-6</v>
      </c>
      <c r="II169" s="86">
        <f t="shared" si="540"/>
        <v>0.13888025560791642</v>
      </c>
      <c r="IJ169" s="86">
        <f t="shared" si="541"/>
        <v>0.21634841907468946</v>
      </c>
      <c r="IK169" s="86">
        <f t="shared" si="542"/>
        <v>0.43603182560792525</v>
      </c>
      <c r="IL169" s="86">
        <f t="shared" si="543"/>
        <v>0.3989199544435717</v>
      </c>
      <c r="IM169" s="86">
        <f t="shared" si="544"/>
        <v>0.26267513869772136</v>
      </c>
      <c r="IN169" s="86">
        <f t="shared" si="545"/>
        <v>0.32016818964481997</v>
      </c>
      <c r="IO169" s="86">
        <f t="shared" si="546"/>
        <v>0.2974614628611737</v>
      </c>
      <c r="IP169" s="86">
        <f t="shared" si="547"/>
        <v>0.47500902767423181</v>
      </c>
      <c r="IQ169" s="86">
        <f t="shared" si="548"/>
        <v>2.9398746959511838E-2</v>
      </c>
      <c r="IR169" s="86">
        <f t="shared" si="549"/>
        <v>0.39594595115594627</v>
      </c>
      <c r="IS169" s="86">
        <f t="shared" si="550"/>
        <v>0.25801897560238385</v>
      </c>
      <c r="IT169" s="86">
        <f t="shared" si="551"/>
        <v>0.27307930031846384</v>
      </c>
      <c r="IU169" s="86">
        <f t="shared" si="552"/>
        <v>5.6919705480909105E-2</v>
      </c>
      <c r="IV169" s="86">
        <f t="shared" si="553"/>
        <v>4.0824278225419328E-2</v>
      </c>
      <c r="IW169" s="86">
        <f t="shared" si="554"/>
        <v>7.5112729286775828E-2</v>
      </c>
      <c r="IY169" s="86">
        <f t="shared" si="555"/>
        <v>0.13916631638349719</v>
      </c>
      <c r="IZ169" s="86">
        <f t="shared" si="556"/>
        <v>0.21639452955605915</v>
      </c>
      <c r="JA169" s="86">
        <f t="shared" si="557"/>
        <v>0.43604216227764836</v>
      </c>
      <c r="JB169" s="86">
        <f t="shared" si="558"/>
        <v>0.39892117652068615</v>
      </c>
      <c r="JC169" s="86">
        <f t="shared" si="559"/>
        <v>0.26268681450929493</v>
      </c>
      <c r="JD169" s="86">
        <f t="shared" si="560"/>
        <v>0.32019470256459764</v>
      </c>
      <c r="JE169" s="86">
        <f t="shared" si="561"/>
        <v>0.29752243786891641</v>
      </c>
      <c r="JF169" s="86">
        <f t="shared" si="562"/>
        <v>0.47501253022670847</v>
      </c>
      <c r="JG169" s="86">
        <f t="shared" si="563"/>
        <v>3.014715762101202E-2</v>
      </c>
      <c r="JH169" s="86">
        <f t="shared" si="564"/>
        <v>0.39595100633481189</v>
      </c>
      <c r="JI169" s="86">
        <f t="shared" si="565"/>
        <v>0.25803246463942187</v>
      </c>
      <c r="JJ169" s="86">
        <f t="shared" si="566"/>
        <v>0.27308692918400368</v>
      </c>
      <c r="JK169" s="86">
        <f t="shared" si="567"/>
        <v>5.7092709984081731E-2</v>
      </c>
      <c r="JL169" s="86">
        <f t="shared" si="568"/>
        <v>4.0827712947731895E-2</v>
      </c>
      <c r="JM169" s="86">
        <f t="shared" si="569"/>
        <v>7.5116112591855022E-2</v>
      </c>
    </row>
    <row r="170" spans="2:273" x14ac:dyDescent="0.25">
      <c r="B170" s="2">
        <v>143</v>
      </c>
      <c r="C170" s="37">
        <v>81.418999999999997</v>
      </c>
      <c r="D170" s="37">
        <v>85.186000000000007</v>
      </c>
      <c r="E170" s="37">
        <v>84.075000000000003</v>
      </c>
      <c r="F170" s="37">
        <v>84.25</v>
      </c>
      <c r="G170" s="37">
        <v>85.293000000000006</v>
      </c>
      <c r="H170" s="37">
        <v>88.488</v>
      </c>
      <c r="I170" s="37">
        <v>93.537000000000006</v>
      </c>
      <c r="J170" s="37">
        <v>92.438999999999993</v>
      </c>
      <c r="K170" s="37">
        <v>87.293000000000006</v>
      </c>
      <c r="L170" s="37">
        <v>91.766999999999996</v>
      </c>
      <c r="M170" s="37">
        <v>96.167000000000002</v>
      </c>
      <c r="N170" s="37">
        <v>94.524000000000001</v>
      </c>
      <c r="O170" s="37">
        <v>96.236999999999995</v>
      </c>
      <c r="P170" s="37">
        <v>97.95</v>
      </c>
      <c r="Q170" s="37">
        <v>112.875</v>
      </c>
      <c r="S170" s="4">
        <f t="shared" si="441"/>
        <v>82.514411405716686</v>
      </c>
      <c r="T170" s="4">
        <f t="shared" si="442"/>
        <v>83.405108760960005</v>
      </c>
      <c r="U170" s="4">
        <f t="shared" si="443"/>
        <v>83.815138330574413</v>
      </c>
      <c r="V170" s="4">
        <f t="shared" si="444"/>
        <v>85.233675221970131</v>
      </c>
      <c r="W170" s="4">
        <f t="shared" si="445"/>
        <v>85.782528945768263</v>
      </c>
      <c r="X170" s="4">
        <f t="shared" si="446"/>
        <v>88.404793988924709</v>
      </c>
      <c r="Y170" s="4">
        <f t="shared" si="447"/>
        <v>91.360509314199291</v>
      </c>
      <c r="Z170" s="4">
        <f t="shared" si="448"/>
        <v>89.699578181838334</v>
      </c>
      <c r="AA170" s="4">
        <f t="shared" si="449"/>
        <v>86.677213079648837</v>
      </c>
      <c r="AB170" s="4">
        <f t="shared" si="450"/>
        <v>91.68024680890457</v>
      </c>
      <c r="AC170" s="4">
        <f t="shared" si="451"/>
        <v>96.416839466622406</v>
      </c>
      <c r="AD170" s="4">
        <f t="shared" si="452"/>
        <v>97.752041138218999</v>
      </c>
      <c r="AE170" s="4">
        <f t="shared" si="453"/>
        <v>95.986181933850204</v>
      </c>
      <c r="AF170" s="4">
        <f t="shared" si="454"/>
        <v>96.250885180140671</v>
      </c>
      <c r="AG170" s="4">
        <f t="shared" si="455"/>
        <v>110.84034524783846</v>
      </c>
      <c r="AI170" s="4">
        <f t="shared" si="456"/>
        <v>-1.095411405716689</v>
      </c>
      <c r="AJ170" s="4">
        <f t="shared" si="457"/>
        <v>1.7808912390400025</v>
      </c>
      <c r="AK170" s="4">
        <f t="shared" si="458"/>
        <v>0.25986166942558953</v>
      </c>
      <c r="AL170" s="4">
        <f t="shared" si="459"/>
        <v>-0.98367522197013102</v>
      </c>
      <c r="AM170" s="4">
        <f t="shared" si="460"/>
        <v>-0.48952894576825656</v>
      </c>
      <c r="AN170" s="4">
        <f t="shared" si="461"/>
        <v>8.3206011075290576E-2</v>
      </c>
      <c r="AO170" s="4">
        <f t="shared" si="462"/>
        <v>2.1764906858007151</v>
      </c>
      <c r="AP170" s="4">
        <f t="shared" si="463"/>
        <v>2.7394218181616594</v>
      </c>
      <c r="AQ170" s="4">
        <f t="shared" si="464"/>
        <v>0.61578692035116944</v>
      </c>
      <c r="AR170" s="4">
        <f t="shared" si="465"/>
        <v>8.6753191095425564E-2</v>
      </c>
      <c r="AS170" s="4">
        <f t="shared" si="466"/>
        <v>-0.24983946662240442</v>
      </c>
      <c r="AT170" s="4">
        <f t="shared" si="467"/>
        <v>-3.2280411382189982</v>
      </c>
      <c r="AU170" s="4">
        <f t="shared" si="468"/>
        <v>0.2508180661497903</v>
      </c>
      <c r="AV170" s="4">
        <f t="shared" si="469"/>
        <v>1.6991148198593322</v>
      </c>
      <c r="AW170" s="4">
        <f t="shared" si="469"/>
        <v>2.0346547521615435</v>
      </c>
      <c r="AY170" s="2">
        <f t="shared" si="520"/>
        <v>82.514411405716686</v>
      </c>
      <c r="AZ170" s="2">
        <f t="shared" si="359"/>
        <v>82.051828736874484</v>
      </c>
      <c r="BA170" s="2">
        <f t="shared" si="360"/>
        <v>82.170154388712945</v>
      </c>
      <c r="BB170" s="2">
        <f t="shared" si="361"/>
        <v>82.173300775575498</v>
      </c>
      <c r="BC170" s="2">
        <f t="shared" si="362"/>
        <v>82.324266614626026</v>
      </c>
      <c r="BD170" s="2">
        <f t="shared" si="363"/>
        <v>83.42280627260493</v>
      </c>
      <c r="BE170" s="2">
        <f t="shared" si="364"/>
        <v>83.781388980486156</v>
      </c>
      <c r="BF170" s="2">
        <f t="shared" si="365"/>
        <v>82.451100780016361</v>
      </c>
      <c r="BG170" s="2">
        <f t="shared" si="366"/>
        <v>84.606707361686489</v>
      </c>
      <c r="BH170" s="2">
        <f t="shared" si="367"/>
        <v>85.526615862006878</v>
      </c>
      <c r="BI170" s="2">
        <f t="shared" si="368"/>
        <v>85.994250464876586</v>
      </c>
      <c r="BJ170" s="2">
        <f t="shared" si="369"/>
        <v>87.50825495277337</v>
      </c>
      <c r="BK170" s="2">
        <f t="shared" si="370"/>
        <v>90.563556429115081</v>
      </c>
      <c r="BL170" s="2">
        <f t="shared" si="371"/>
        <v>90.508040525370902</v>
      </c>
      <c r="BM170" s="2">
        <f t="shared" si="372"/>
        <v>91.122260961990918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117.16056113360324</v>
      </c>
      <c r="DL170" s="2">
        <f t="shared" si="501"/>
        <v>130.61673144399461</v>
      </c>
      <c r="DM170" s="2">
        <f t="shared" si="501"/>
        <v>122.20481707317072</v>
      </c>
      <c r="DN170" s="2">
        <f t="shared" si="501"/>
        <v>130.60088414634146</v>
      </c>
      <c r="DO170" s="2">
        <f t="shared" si="501"/>
        <v>125.55718414634143</v>
      </c>
      <c r="DP170" s="2">
        <f t="shared" si="501"/>
        <v>128.18730487804879</v>
      </c>
      <c r="DQ170" s="2">
        <f t="shared" si="501"/>
        <v>118.83059146341463</v>
      </c>
      <c r="DR170" s="2">
        <f t="shared" si="501"/>
        <v>123.54884921763872</v>
      </c>
      <c r="DS170" s="2">
        <f t="shared" si="501"/>
        <v>124.56390497185743</v>
      </c>
      <c r="DT170" s="2">
        <f t="shared" si="501"/>
        <v>119.89475452595454</v>
      </c>
      <c r="DU170" s="2">
        <f t="shared" si="501"/>
        <v>107.27847204289311</v>
      </c>
      <c r="DV170" s="2">
        <f t="shared" si="501"/>
        <v>116.21569784075574</v>
      </c>
      <c r="DW170" s="2">
        <f t="shared" si="501"/>
        <v>117.88014999999999</v>
      </c>
      <c r="DX170" s="2">
        <f t="shared" si="501"/>
        <v>114.17126180836706</v>
      </c>
      <c r="DY170" s="2">
        <f t="shared" si="501"/>
        <v>99.718403361344542</v>
      </c>
      <c r="EA170" s="2">
        <f t="shared" si="440"/>
        <v>82.52704747162025</v>
      </c>
      <c r="EB170" s="2">
        <f t="shared" si="502"/>
        <v>81.763610639713846</v>
      </c>
      <c r="EC170" s="2">
        <f t="shared" si="503"/>
        <v>82.052141560210103</v>
      </c>
      <c r="ED170" s="2">
        <f t="shared" si="504"/>
        <v>81.513802483321385</v>
      </c>
      <c r="EE170" s="2">
        <f t="shared" si="505"/>
        <v>81.589489163702169</v>
      </c>
      <c r="EF170" s="2">
        <f t="shared" si="506"/>
        <v>82.377867662175589</v>
      </c>
      <c r="EG170" s="2">
        <f t="shared" si="507"/>
        <v>84.099457526545919</v>
      </c>
      <c r="EH170" s="2">
        <f t="shared" si="508"/>
        <v>81.571924445749531</v>
      </c>
      <c r="EI170" s="2">
        <f t="shared" si="509"/>
        <v>84.498646848269047</v>
      </c>
      <c r="EJ170" s="2">
        <f t="shared" si="510"/>
        <v>85.92581856265798</v>
      </c>
      <c r="EK170" s="2">
        <f t="shared" si="511"/>
        <v>86.132642216838292</v>
      </c>
      <c r="EL170" s="2">
        <f t="shared" si="512"/>
        <v>87.098105794545319</v>
      </c>
      <c r="EM170" s="2">
        <f t="shared" si="513"/>
        <v>90.510406750018632</v>
      </c>
      <c r="EN170" s="2">
        <f t="shared" si="514"/>
        <v>91.157727885086942</v>
      </c>
      <c r="EO170" s="2">
        <f t="shared" si="515"/>
        <v>91.63794435460369</v>
      </c>
      <c r="EQ170" s="2">
        <f t="shared" si="516"/>
        <v>82.490680241577024</v>
      </c>
      <c r="ER170" s="2">
        <f t="shared" si="517"/>
        <v>82.410714957157353</v>
      </c>
      <c r="ES170" s="2">
        <f t="shared" si="517"/>
        <v>82.280301789108066</v>
      </c>
      <c r="ET170" s="2">
        <f t="shared" si="517"/>
        <v>82.833935372109153</v>
      </c>
      <c r="EU170" s="2">
        <f t="shared" si="517"/>
        <v>83.171826008294033</v>
      </c>
      <c r="EV170" s="2">
        <f t="shared" si="517"/>
        <v>84.572909961208282</v>
      </c>
      <c r="EW170" s="2">
        <f t="shared" si="517"/>
        <v>83.413612372793992</v>
      </c>
      <c r="EX170" s="2">
        <f t="shared" si="517"/>
        <v>83.270034452866668</v>
      </c>
      <c r="EY170" s="2">
        <f t="shared" si="517"/>
        <v>84.781837879443913</v>
      </c>
      <c r="EZ170" s="2">
        <f t="shared" si="517"/>
        <v>85.113414886631375</v>
      </c>
      <c r="FA170" s="2">
        <f t="shared" si="517"/>
        <v>85.82802154933907</v>
      </c>
      <c r="FB170" s="2">
        <f t="shared" si="517"/>
        <v>87.974559798354676</v>
      </c>
      <c r="FC170" s="2">
        <f t="shared" si="517"/>
        <v>90.642248514245608</v>
      </c>
      <c r="FD170" s="2">
        <f t="shared" si="517"/>
        <v>89.229281899960583</v>
      </c>
      <c r="FE170" s="2">
        <f t="shared" si="517"/>
        <v>90.090894038822114</v>
      </c>
      <c r="FG170" s="2">
        <f t="shared" si="518"/>
        <v>0.99992914397197263</v>
      </c>
      <c r="FH170" s="2">
        <f t="shared" si="519"/>
        <v>0.99993210594542969</v>
      </c>
      <c r="FI170" s="2">
        <f t="shared" si="519"/>
        <v>0.9999269029879464</v>
      </c>
      <c r="FJ170" s="2">
        <f t="shared" si="519"/>
        <v>0.99992252658444325</v>
      </c>
      <c r="FK170" s="2">
        <f t="shared" si="519"/>
        <v>0.99992292657930049</v>
      </c>
      <c r="FL170" s="2">
        <f t="shared" si="519"/>
        <v>0.99992521237158782</v>
      </c>
      <c r="FM170" s="2">
        <f t="shared" si="519"/>
        <v>0.9999214620099639</v>
      </c>
      <c r="FN170" s="2">
        <f t="shared" si="519"/>
        <v>0.99991445770567156</v>
      </c>
      <c r="FO170" s="2">
        <f t="shared" si="519"/>
        <v>0.99985859775863295</v>
      </c>
      <c r="FP170" s="2">
        <f t="shared" si="519"/>
        <v>0.99990481562164402</v>
      </c>
      <c r="FQ170" s="2">
        <f t="shared" si="519"/>
        <v>0.99990497562612835</v>
      </c>
      <c r="FR170" s="2">
        <f t="shared" si="519"/>
        <v>0.99991799198963649</v>
      </c>
      <c r="FS170" s="2">
        <f t="shared" si="519"/>
        <v>0.99992076028642063</v>
      </c>
      <c r="FT170" s="2">
        <f t="shared" si="519"/>
        <v>0.99991417625236256</v>
      </c>
      <c r="FU170" s="2">
        <f t="shared" si="519"/>
        <v>0.99989884870481816</v>
      </c>
      <c r="FW170" s="2">
        <f t="shared" si="536"/>
        <v>0.41493561924686884</v>
      </c>
      <c r="FX170" s="2">
        <f t="shared" si="376"/>
        <v>0.4402709934564748</v>
      </c>
      <c r="FY170" s="2">
        <f t="shared" si="377"/>
        <v>0.50437268779372391</v>
      </c>
      <c r="FZ170" s="2">
        <f t="shared" si="378"/>
        <v>0.49668889696405799</v>
      </c>
      <c r="GA170" s="2">
        <f t="shared" si="379"/>
        <v>0.4622206155225545</v>
      </c>
      <c r="GB170" s="2">
        <f t="shared" si="380"/>
        <v>0.47448408247989143</v>
      </c>
      <c r="GC170" s="2">
        <f t="shared" si="381"/>
        <v>0.46773861090352958</v>
      </c>
      <c r="GD170" s="2">
        <f t="shared" si="382"/>
        <v>0.51562356275107291</v>
      </c>
      <c r="GE170" s="2">
        <f t="shared" si="383"/>
        <v>0.36157640901623866</v>
      </c>
      <c r="GF170" s="2">
        <f t="shared" si="384"/>
        <v>0.49536458854108834</v>
      </c>
      <c r="GG170" s="2">
        <f t="shared" si="385"/>
        <v>0.46090477823955373</v>
      </c>
      <c r="GH170" s="2">
        <f t="shared" si="386"/>
        <v>0.4652397965728936</v>
      </c>
      <c r="GI170" s="2">
        <f t="shared" si="387"/>
        <v>0.3866825416019849</v>
      </c>
      <c r="GJ170" s="2">
        <f t="shared" si="388"/>
        <v>0.33792103718218786</v>
      </c>
      <c r="GK170" s="2">
        <f t="shared" si="389"/>
        <v>0.33386163089726695</v>
      </c>
      <c r="GM170" s="86">
        <f t="shared" si="537"/>
        <v>1.4485822196579647E-190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2.9203418433116929E-234</v>
      </c>
      <c r="HA170" s="86">
        <f t="shared" si="403"/>
        <v>4.3962895344697653E-240</v>
      </c>
      <c r="HC170" s="86">
        <f t="shared" si="538"/>
        <v>3.7804992070172765E-136</v>
      </c>
      <c r="HD170" s="86">
        <f t="shared" si="404"/>
        <v>1.3615889225501601E-283</v>
      </c>
      <c r="HE170" s="86">
        <f t="shared" si="405"/>
        <v>6.9050492301350839E-220</v>
      </c>
      <c r="HF170" s="86">
        <f t="shared" si="406"/>
        <v>0</v>
      </c>
      <c r="HG170" s="86">
        <f t="shared" si="407"/>
        <v>0</v>
      </c>
      <c r="HH170" s="86">
        <f t="shared" si="408"/>
        <v>7.4091864638783877E-270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0</v>
      </c>
      <c r="HM170" s="86">
        <f t="shared" si="413"/>
        <v>7.7383244492650065E-287</v>
      </c>
      <c r="HN170" s="86">
        <f t="shared" si="414"/>
        <v>0</v>
      </c>
      <c r="HO170" s="86">
        <f t="shared" si="415"/>
        <v>4.4060313373907015E-294</v>
      </c>
      <c r="HP170" s="86">
        <f t="shared" si="416"/>
        <v>7.4687565778842579E-163</v>
      </c>
      <c r="HQ170" s="86">
        <f t="shared" si="417"/>
        <v>1.6520440695704762E-150</v>
      </c>
      <c r="HS170" s="86">
        <f t="shared" si="539"/>
        <v>1.561254814211809E-4</v>
      </c>
      <c r="HT170" s="86">
        <f t="shared" si="418"/>
        <v>2.3728019892412594E-5</v>
      </c>
      <c r="HU170" s="86">
        <f t="shared" si="419"/>
        <v>4.7075045790945306E-6</v>
      </c>
      <c r="HV170" s="86">
        <f t="shared" si="420"/>
        <v>4.8436086541244162E-7</v>
      </c>
      <c r="HW170" s="86">
        <f t="shared" si="421"/>
        <v>5.2044521290818321E-6</v>
      </c>
      <c r="HX170" s="86">
        <f t="shared" si="422"/>
        <v>1.2564024174225046E-5</v>
      </c>
      <c r="HY170" s="86">
        <f t="shared" si="423"/>
        <v>3.0187459708765921E-5</v>
      </c>
      <c r="HZ170" s="86">
        <f t="shared" si="424"/>
        <v>1.4849308367541969E-6</v>
      </c>
      <c r="IA170" s="86">
        <f t="shared" si="425"/>
        <v>4.0612640561063035E-4</v>
      </c>
      <c r="IB170" s="86">
        <f t="shared" si="426"/>
        <v>2.1494975040285757E-6</v>
      </c>
      <c r="IC170" s="86">
        <f t="shared" si="427"/>
        <v>6.0551890421525057E-6</v>
      </c>
      <c r="ID170" s="86">
        <f t="shared" si="428"/>
        <v>3.3292957904931928E-6</v>
      </c>
      <c r="IE170" s="86">
        <f t="shared" si="429"/>
        <v>8.7273617536492811E-5</v>
      </c>
      <c r="IF170" s="86">
        <f t="shared" si="430"/>
        <v>1.0896451824628329E-6</v>
      </c>
      <c r="IG170" s="86">
        <f t="shared" si="431"/>
        <v>1.0804661558728611E-6</v>
      </c>
      <c r="II170" s="86">
        <f t="shared" si="540"/>
        <v>0.20468811840860737</v>
      </c>
      <c r="IJ170" s="86">
        <f t="shared" si="541"/>
        <v>0.29500757119209042</v>
      </c>
      <c r="IK170" s="86">
        <f t="shared" si="542"/>
        <v>0.51311619409106413</v>
      </c>
      <c r="IL170" s="86">
        <f t="shared" si="543"/>
        <v>0.48870900672309481</v>
      </c>
      <c r="IM170" s="86">
        <f t="shared" si="544"/>
        <v>0.35655275409009579</v>
      </c>
      <c r="IN170" s="86">
        <f t="shared" si="545"/>
        <v>0.41074448832857413</v>
      </c>
      <c r="IO170" s="86">
        <f t="shared" si="546"/>
        <v>0.38681294597857513</v>
      </c>
      <c r="IP170" s="86">
        <f t="shared" si="547"/>
        <v>0.54432881110128173</v>
      </c>
      <c r="IQ170" s="86">
        <f t="shared" si="548"/>
        <v>5.5264121614268025E-2</v>
      </c>
      <c r="IR170" s="86">
        <f t="shared" si="549"/>
        <v>0.48442040761070915</v>
      </c>
      <c r="IS170" s="86">
        <f t="shared" si="550"/>
        <v>0.35144371531169816</v>
      </c>
      <c r="IT170" s="86">
        <f t="shared" si="551"/>
        <v>0.36804789037512642</v>
      </c>
      <c r="IU170" s="86">
        <f t="shared" si="552"/>
        <v>9.9352747023090576E-2</v>
      </c>
      <c r="IV170" s="86">
        <f t="shared" si="553"/>
        <v>6.6976461340636131E-2</v>
      </c>
      <c r="IW170" s="86">
        <f t="shared" si="554"/>
        <v>0.1088565647087036</v>
      </c>
      <c r="IY170" s="86">
        <f t="shared" si="555"/>
        <v>0.20484424389002856</v>
      </c>
      <c r="IZ170" s="86">
        <f t="shared" si="556"/>
        <v>0.29503129921198284</v>
      </c>
      <c r="JA170" s="86">
        <f t="shared" si="557"/>
        <v>0.51312090159564328</v>
      </c>
      <c r="JB170" s="86">
        <f t="shared" si="558"/>
        <v>0.48870949108396022</v>
      </c>
      <c r="JC170" s="86">
        <f t="shared" si="559"/>
        <v>0.35655795854222488</v>
      </c>
      <c r="JD170" s="86">
        <f t="shared" si="560"/>
        <v>0.41075705235274834</v>
      </c>
      <c r="JE170" s="86">
        <f t="shared" si="561"/>
        <v>0.38684313343828391</v>
      </c>
      <c r="JF170" s="86">
        <f t="shared" si="562"/>
        <v>0.54433029603211847</v>
      </c>
      <c r="JG170" s="86">
        <f t="shared" si="563"/>
        <v>5.5670248019878653E-2</v>
      </c>
      <c r="JH170" s="86">
        <f t="shared" si="564"/>
        <v>0.48442255710821319</v>
      </c>
      <c r="JI170" s="86">
        <f t="shared" si="565"/>
        <v>0.35144977050074033</v>
      </c>
      <c r="JJ170" s="86">
        <f t="shared" si="566"/>
        <v>0.36805121967091692</v>
      </c>
      <c r="JK170" s="86">
        <f t="shared" si="567"/>
        <v>9.9440020640627069E-2</v>
      </c>
      <c r="JL170" s="86">
        <f t="shared" si="568"/>
        <v>6.697755098581859E-2</v>
      </c>
      <c r="JM170" s="86">
        <f t="shared" si="569"/>
        <v>0.10885764517485948</v>
      </c>
    </row>
    <row r="171" spans="2:273" x14ac:dyDescent="0.25">
      <c r="B171" s="2">
        <v>144</v>
      </c>
      <c r="C171" s="37">
        <v>80.465000000000003</v>
      </c>
      <c r="D171" s="37">
        <v>87.512</v>
      </c>
      <c r="E171" s="37">
        <v>82.35</v>
      </c>
      <c r="F171" s="37">
        <v>83.875</v>
      </c>
      <c r="G171" s="37">
        <v>84</v>
      </c>
      <c r="H171" s="37">
        <v>88.61</v>
      </c>
      <c r="I171" s="37">
        <v>89.537000000000006</v>
      </c>
      <c r="J171" s="37">
        <v>86.146000000000001</v>
      </c>
      <c r="K171" s="37">
        <v>88</v>
      </c>
      <c r="L171" s="37">
        <v>92.837000000000003</v>
      </c>
      <c r="M171" s="37">
        <v>97.381</v>
      </c>
      <c r="N171" s="37">
        <v>96.5</v>
      </c>
      <c r="O171" s="37">
        <v>97.867999999999995</v>
      </c>
      <c r="P171" s="37">
        <v>98.65</v>
      </c>
      <c r="Q171" s="37">
        <v>117.97499999999999</v>
      </c>
      <c r="S171" s="4">
        <f t="shared" si="441"/>
        <v>82.364614640275903</v>
      </c>
      <c r="T171" s="4">
        <f t="shared" si="442"/>
        <v>83.381855133857471</v>
      </c>
      <c r="U171" s="4">
        <f t="shared" si="443"/>
        <v>83.445329793212238</v>
      </c>
      <c r="V171" s="4">
        <f t="shared" si="444"/>
        <v>84.726451622852196</v>
      </c>
      <c r="W171" s="4">
        <f t="shared" si="445"/>
        <v>85.749265472533551</v>
      </c>
      <c r="X171" s="4">
        <f t="shared" si="446"/>
        <v>88.141032648180996</v>
      </c>
      <c r="Y171" s="4">
        <f t="shared" si="447"/>
        <v>91.166375847693075</v>
      </c>
      <c r="Z171" s="4">
        <f t="shared" si="448"/>
        <v>88.136195953333271</v>
      </c>
      <c r="AA171" s="4">
        <f t="shared" si="449"/>
        <v>87.655691400931289</v>
      </c>
      <c r="AB171" s="4">
        <f t="shared" si="450"/>
        <v>90.793423489995547</v>
      </c>
      <c r="AC171" s="4">
        <f t="shared" si="451"/>
        <v>96.541275113268426</v>
      </c>
      <c r="AD171" s="4">
        <f t="shared" si="452"/>
        <v>97.713312301807591</v>
      </c>
      <c r="AE171" s="4">
        <f t="shared" si="453"/>
        <v>98.035554488651812</v>
      </c>
      <c r="AF171" s="4">
        <f t="shared" si="454"/>
        <v>98.421854595868609</v>
      </c>
      <c r="AG171" s="4">
        <f t="shared" si="455"/>
        <v>116.0461040625231</v>
      </c>
      <c r="AI171" s="4">
        <f t="shared" si="456"/>
        <v>-1.8996146402758995</v>
      </c>
      <c r="AJ171" s="4">
        <f t="shared" si="457"/>
        <v>4.1301448661425297</v>
      </c>
      <c r="AK171" s="4">
        <f t="shared" si="458"/>
        <v>-1.0953297932122439</v>
      </c>
      <c r="AL171" s="4">
        <f t="shared" si="459"/>
        <v>-0.85145162285219556</v>
      </c>
      <c r="AM171" s="4">
        <f t="shared" si="460"/>
        <v>-1.7492654725335512</v>
      </c>
      <c r="AN171" s="4">
        <f t="shared" si="461"/>
        <v>0.4689673518190034</v>
      </c>
      <c r="AO171" s="4">
        <f t="shared" si="462"/>
        <v>-1.6293758476930691</v>
      </c>
      <c r="AP171" s="4">
        <f t="shared" si="463"/>
        <v>-1.99019595333327</v>
      </c>
      <c r="AQ171" s="4">
        <f t="shared" si="464"/>
        <v>0.34430859906871092</v>
      </c>
      <c r="AR171" s="4">
        <f t="shared" si="465"/>
        <v>2.0435765100044563</v>
      </c>
      <c r="AS171" s="4">
        <f t="shared" si="466"/>
        <v>0.83972488673157386</v>
      </c>
      <c r="AT171" s="4">
        <f t="shared" si="467"/>
        <v>-1.2133123018075906</v>
      </c>
      <c r="AU171" s="4">
        <f t="shared" si="468"/>
        <v>-0.16755448865181677</v>
      </c>
      <c r="AV171" s="4">
        <f t="shared" ref="AV171:AW186" si="570">IF(OR($B171 &lt; P$230, $B171 &gt; P$233), 0, P171-AF171)</f>
        <v>0.22814540413139639</v>
      </c>
      <c r="AW171" s="4">
        <f t="shared" si="570"/>
        <v>1.928895937476895</v>
      </c>
      <c r="AY171" s="2">
        <f t="shared" si="520"/>
        <v>82.364614640275903</v>
      </c>
      <c r="AZ171" s="2">
        <f t="shared" ref="AZ171:AZ227" si="571">IF(OR($B171 &lt; D$230, $B171 &gt; D$233), #N/A, ((1-FH171)*DL171) + (FH171 - FX171)*EB171 + (FX171*ER171))</f>
        <v>81.913829390917556</v>
      </c>
      <c r="BA171" s="2">
        <f t="shared" ref="BA171:BA227" si="572">IF(OR($B171 &lt; E$230, $B171 &gt; E$233), #N/A, ((1-FI171)*DM171) + (FI171 - FY171)*EC171 + (FY171*ES171))</f>
        <v>82.042851721611569</v>
      </c>
      <c r="BB171" s="2">
        <f t="shared" ref="BB171:BB227" si="573">IF(OR($B171 &lt; F$230, $B171 &gt; F$233), #N/A, ((1-FJ171)*DN171) + (FJ171 - FZ171)*ED171 + (FZ171*ET171))</f>
        <v>82.066306501596188</v>
      </c>
      <c r="BC171" s="2">
        <f t="shared" ref="BC171:BC227" si="574">IF(OR($B171 &lt; G$230, $B171 &gt; G$233), #N/A, ((1-FK171)*DO171) + (FK171 - GA171)*EE171 + (GA171*EU171))</f>
        <v>82.219713850097804</v>
      </c>
      <c r="BD171" s="2">
        <f t="shared" ref="BD171:BD227" si="575">IF(OR($B171 &lt; H$230, $B171 &gt; H$233), #N/A, ((1-FL171)*DP171) + (FL171 - GB171)*EF171 + (GB171*EV171))</f>
        <v>83.330738703091725</v>
      </c>
      <c r="BE171" s="2">
        <f t="shared" ref="BE171:BE227" si="576">IF(OR($B171 &lt; I$230, $B171 &gt; I$233), #N/A, ((1-FM171)*DQ171) + (FM171 - GC171)*EG171 + (GC171*EW171))</f>
        <v>83.653562245780478</v>
      </c>
      <c r="BF171" s="2">
        <f t="shared" ref="BF171:BF227" si="577">IF(OR($B171 &lt; J$230, $B171 &gt; J$233), #N/A, ((1-FN171)*DR171) + (FN171 - GD171)*EH171 + (GD171*EX171))</f>
        <v>82.319065333484218</v>
      </c>
      <c r="BG171" s="2">
        <f t="shared" ref="BG171:BG227" si="578">IF(OR($B171 &lt; K$230, $B171 &gt; K$233), #N/A, ((1-FO171)*DS171) + (FO171 - GE171)*EI171 + (GE171*EY171))</f>
        <v>84.472984526955912</v>
      </c>
      <c r="BH171" s="2">
        <f t="shared" ref="BH171:BH227" si="579">IF(OR($B171 &lt; L$230, $B171 &gt; L$233), #N/A, ((1-FP171)*DT171) + (FP171 - GF171)*EJ171 + (GF171*EZ171))</f>
        <v>85.390091841525546</v>
      </c>
      <c r="BI171" s="2">
        <f t="shared" ref="BI171:BI227" si="580">IF(OR($B171 &lt; M$230, $B171 &gt; M$233), #N/A, ((1-FQ171)*DU171) + (FQ171 - GG171)*EK171 + (GG171*FA171))</f>
        <v>85.84494219547264</v>
      </c>
      <c r="BJ171" s="2">
        <f t="shared" ref="BJ171:BJ227" si="581">IF(OR($B171 &lt; N$230, $B171 &gt; N$233), #N/A, ((1-FR171)*DV171) + (FR171 - GH171)*EL171 + (GH171*FB171))</f>
        <v>87.389610635682402</v>
      </c>
      <c r="BK171" s="2">
        <f t="shared" ref="BK171:BK227" si="582">IF(OR($B171 &lt; O$230, $B171 &gt; O$233), #N/A, ((1-FS171)*DW171) + (FS171 - GI171)*EM171 + (GI171*FC171))</f>
        <v>90.432109871308455</v>
      </c>
      <c r="BL171" s="2">
        <f t="shared" ref="BL171:BL227" si="583">IF(OR($B171 &lt; P$230, $B171 &gt; P$233), #N/A, ((1-FT171)*DX171) + (FT171 - GJ171)*EN171 + (GJ171*FD171))</f>
        <v>90.352478589880178</v>
      </c>
      <c r="BM171" s="2">
        <f t="shared" ref="BM171:BM227" si="584">IF(OR($B171 &lt; Q$230, $B171 &gt; Q$233), #N/A, ((1-FU171)*DY171) + (FU171 - GK171)*EO171 + (GK171*FE171))</f>
        <v>90.984254775084636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117.27534109311742</v>
      </c>
      <c r="DL171" s="2">
        <f t="shared" ref="DL171:DY186" si="585">BP$228*$B171+BP$229</f>
        <v>130.84541869095818</v>
      </c>
      <c r="DM171" s="2">
        <f t="shared" si="585"/>
        <v>122.37368198874294</v>
      </c>
      <c r="DN171" s="2">
        <f t="shared" si="585"/>
        <v>130.83957551594744</v>
      </c>
      <c r="DO171" s="2">
        <f t="shared" si="585"/>
        <v>125.75144090056281</v>
      </c>
      <c r="DP171" s="2">
        <f t="shared" si="585"/>
        <v>128.39758001876174</v>
      </c>
      <c r="DQ171" s="2">
        <f t="shared" si="585"/>
        <v>118.97565515947467</v>
      </c>
      <c r="DR171" s="2">
        <f t="shared" si="585"/>
        <v>123.72538122332863</v>
      </c>
      <c r="DS171" s="2">
        <f t="shared" si="585"/>
        <v>124.75533527204504</v>
      </c>
      <c r="DT171" s="2">
        <f t="shared" si="585"/>
        <v>120.03678129558131</v>
      </c>
      <c r="DU171" s="2">
        <f t="shared" si="585"/>
        <v>107.29857074078129</v>
      </c>
      <c r="DV171" s="2">
        <f t="shared" si="585"/>
        <v>116.29707577597841</v>
      </c>
      <c r="DW171" s="2">
        <f t="shared" si="585"/>
        <v>117.96943076923077</v>
      </c>
      <c r="DX171" s="2">
        <f t="shared" si="585"/>
        <v>114.26794197031039</v>
      </c>
      <c r="DY171" s="2">
        <f t="shared" si="585"/>
        <v>99.666071428571428</v>
      </c>
      <c r="EA171" s="2">
        <f t="shared" si="440"/>
        <v>82.378647058823546</v>
      </c>
      <c r="EB171" s="2">
        <f t="shared" si="502"/>
        <v>81.604457033524668</v>
      </c>
      <c r="EC171" s="2">
        <f t="shared" si="503"/>
        <v>81.917318105181238</v>
      </c>
      <c r="ED171" s="2">
        <f t="shared" si="504"/>
        <v>81.362061637491323</v>
      </c>
      <c r="EE171" s="2">
        <f t="shared" si="505"/>
        <v>81.432408958242775</v>
      </c>
      <c r="EF171" s="2">
        <f t="shared" si="506"/>
        <v>82.212061199016148</v>
      </c>
      <c r="EG171" s="2">
        <f t="shared" si="507"/>
        <v>83.994799500312311</v>
      </c>
      <c r="EH171" s="2">
        <f t="shared" si="508"/>
        <v>81.38268414329761</v>
      </c>
      <c r="EI171" s="2">
        <f t="shared" si="509"/>
        <v>84.356651244539094</v>
      </c>
      <c r="EJ171" s="2">
        <f t="shared" si="510"/>
        <v>85.817492596605248</v>
      </c>
      <c r="EK171" s="2">
        <f t="shared" si="511"/>
        <v>85.99385935796488</v>
      </c>
      <c r="EL171" s="2">
        <f t="shared" si="512"/>
        <v>86.9505228426396</v>
      </c>
      <c r="EM171" s="2">
        <f t="shared" si="513"/>
        <v>90.375067276921953</v>
      </c>
      <c r="EN171" s="2">
        <f t="shared" si="514"/>
        <v>91.059379967029258</v>
      </c>
      <c r="EO171" s="2">
        <f t="shared" si="515"/>
        <v>91.543469037319781</v>
      </c>
      <c r="EQ171" s="2">
        <f t="shared" si="516"/>
        <v>82.341414684692992</v>
      </c>
      <c r="ER171" s="2">
        <f t="shared" ref="ER171:FE186" si="586">CV$228*$B171+CV$229</f>
        <v>82.265951629393939</v>
      </c>
      <c r="ES171" s="2">
        <f t="shared" si="586"/>
        <v>82.15024047738676</v>
      </c>
      <c r="ET171" s="2">
        <f t="shared" si="586"/>
        <v>82.710421988851209</v>
      </c>
      <c r="EU171" s="2">
        <f t="shared" si="586"/>
        <v>83.048699327326219</v>
      </c>
      <c r="EV171" s="2">
        <f t="shared" si="586"/>
        <v>84.454382255226534</v>
      </c>
      <c r="EW171" s="2">
        <f t="shared" si="586"/>
        <v>83.294313660926832</v>
      </c>
      <c r="EX171" s="2">
        <f t="shared" si="586"/>
        <v>83.11516920376144</v>
      </c>
      <c r="EY171" s="2">
        <f t="shared" si="586"/>
        <v>84.646717467648074</v>
      </c>
      <c r="EZ171" s="2">
        <f t="shared" si="586"/>
        <v>84.987272192823184</v>
      </c>
      <c r="FA171" s="2">
        <f t="shared" si="586"/>
        <v>85.682271969194431</v>
      </c>
      <c r="FB171" s="2">
        <f t="shared" si="586"/>
        <v>87.845406990521354</v>
      </c>
      <c r="FC171" s="2">
        <f t="shared" si="586"/>
        <v>90.509745460594161</v>
      </c>
      <c r="FD171" s="2">
        <f t="shared" si="586"/>
        <v>89.084270431385676</v>
      </c>
      <c r="FE171" s="2">
        <f t="shared" si="586"/>
        <v>89.964544064123942</v>
      </c>
      <c r="FG171" s="2">
        <f t="shared" si="518"/>
        <v>0.99993537813151623</v>
      </c>
      <c r="FH171" s="2">
        <f t="shared" ref="FH171:FU186" si="587">POWER(10,($B171-D$231)/D$229)/(1+POWER(10,($B171-D$231)/D$229))</f>
        <v>0.99993807951639468</v>
      </c>
      <c r="FI171" s="2">
        <f t="shared" si="587"/>
        <v>0.99993333430390585</v>
      </c>
      <c r="FJ171" s="2">
        <f t="shared" si="587"/>
        <v>0.9999293429235937</v>
      </c>
      <c r="FK171" s="2">
        <f t="shared" si="587"/>
        <v>0.9999297077282</v>
      </c>
      <c r="FL171" s="2">
        <f t="shared" si="587"/>
        <v>0.99993179242339836</v>
      </c>
      <c r="FM171" s="2">
        <f t="shared" si="587"/>
        <v>0.99992837200680118</v>
      </c>
      <c r="FN171" s="2">
        <f t="shared" si="587"/>
        <v>0.99992198391313802</v>
      </c>
      <c r="FO171" s="2">
        <f t="shared" si="587"/>
        <v>0.99987103801863653</v>
      </c>
      <c r="FP171" s="2">
        <f t="shared" si="587"/>
        <v>0.99991319008815216</v>
      </c>
      <c r="FQ171" s="2">
        <f t="shared" si="587"/>
        <v>0.99991333601641852</v>
      </c>
      <c r="FR171" s="2">
        <f t="shared" si="587"/>
        <v>0.99992520726594392</v>
      </c>
      <c r="FS171" s="2">
        <f t="shared" si="587"/>
        <v>0.99992773201843876</v>
      </c>
      <c r="FT171" s="2">
        <f t="shared" si="587"/>
        <v>0.99992172722079897</v>
      </c>
      <c r="FU171" s="2">
        <f t="shared" si="587"/>
        <v>0.99990774810131722</v>
      </c>
      <c r="FW171" s="2">
        <f t="shared" si="536"/>
        <v>0.43745553434083834</v>
      </c>
      <c r="FX171" s="2">
        <f t="shared" ref="FX171:FX227" si="588">POWER(10,($B171-D$232)/D$229)/(1+POWER(10,($B171-D$232)/D$229))</f>
        <v>0.46307760508812079</v>
      </c>
      <c r="FY171" s="2">
        <f t="shared" ref="FY171:FY227" si="589">POWER(10,($B171-E$232)/E$229)/(1+POWER(10,($B171-E$232)/E$229))</f>
        <v>0.52737125939201668</v>
      </c>
      <c r="FZ171" s="2">
        <f t="shared" ref="FZ171:FZ227" si="590">POWER(10,($B171-F$232)/F$229)/(1+POWER(10,($B171-F$232)/F$229))</f>
        <v>0.51970448917430057</v>
      </c>
      <c r="GA171" s="2">
        <f t="shared" ref="GA171:GA227" si="591">POWER(10,($B171-G$232)/G$229)/(1+POWER(10,($B171-G$232)/G$229))</f>
        <v>0.48517866678902088</v>
      </c>
      <c r="GB171" s="2">
        <f t="shared" ref="GB171:GB227" si="592">POWER(10,($B171-H$232)/H$229)/(1+POWER(10,($B171-H$232)/H$229))</f>
        <v>0.49748776994855931</v>
      </c>
      <c r="GC171" s="2">
        <f t="shared" ref="GC171:GC227" si="593">POWER(10,($B171-I$232)/I$229)/(1+POWER(10,($B171-I$232)/I$229))</f>
        <v>0.49072064515197811</v>
      </c>
      <c r="GD171" s="2">
        <f t="shared" ref="GD171:GD227" si="594">POWER(10,($B171-J$232)/J$229)/(1+POWER(10,($B171-J$232)/J$229))</f>
        <v>0.53857767662563982</v>
      </c>
      <c r="GE171" s="2">
        <f t="shared" ref="GE171:GE227" si="595">POWER(10,($B171-K$232)/K$229)/(1+POWER(10,($B171-K$232)/K$229))</f>
        <v>0.38309661459065597</v>
      </c>
      <c r="GF171" s="2">
        <f t="shared" ref="GF171:GF227" si="596">POWER(10,($B171-L$232)/L$229)/(1+POWER(10,($B171-L$232)/L$229))</f>
        <v>0.51838201826238117</v>
      </c>
      <c r="GG171" s="2">
        <f t="shared" ref="GG171:GG227" si="597">POWER(10,($B171-M$232)/M$229)/(1+POWER(10,($B171-M$232)/M$229))</f>
        <v>0.48385627622690647</v>
      </c>
      <c r="GH171" s="2">
        <f t="shared" ref="GH171:GH227" si="598">POWER(10,($B171-N$232)/N$229)/(1+POWER(10,($B171-N$232)/N$229))</f>
        <v>0.48821166979877006</v>
      </c>
      <c r="GI171" s="2">
        <f t="shared" ref="GI171:GI227" si="599">POWER(10,($B171-O$232)/O$229)/(1+POWER(10,($B171-O$232)/O$229))</f>
        <v>0.40874033145875371</v>
      </c>
      <c r="GJ171" s="2">
        <f t="shared" ref="GJ171:GJ227" si="600">POWER(10,($B171-P$232)/P$229)/(1+POWER(10,($B171-P$232)/P$229))</f>
        <v>0.35882464390381463</v>
      </c>
      <c r="GK171" s="2">
        <f t="shared" ref="GK171:GK227" si="601">POWER(10,($B171-Q$232)/Q$229)/(1+POWER(10,($B171-Q$232)/Q$229))</f>
        <v>0.35464863577056915</v>
      </c>
      <c r="GM171" s="86">
        <f t="shared" si="537"/>
        <v>4.3711314445782901E-195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7.2648880907887514E-240</v>
      </c>
      <c r="HA171" s="86">
        <f t="shared" ref="HA171:HA227" si="615" xml:space="preserve"> _xlfn.NORM.DIST($B171, Q$7, ABS(Q$11), TRUE) * _xlfn.NORM.DIST(($B171 - Q$7)*Q$15, 0, ABS(Q$11), TRUE) * 2</f>
        <v>8.6094444987919838E-246</v>
      </c>
      <c r="HC171" s="86">
        <f t="shared" si="538"/>
        <v>1.6377237752734864E-140</v>
      </c>
      <c r="HD171" s="86">
        <f t="shared" ref="HD171:HD227" si="616" xml:space="preserve"> _xlfn.NORM.DIST($B171, D$8, ABS(D$12), TRUE) * _xlfn.NORM.DIST(($B171 - D$8)*D$16, 0, ABS(D$12), TRUE) * 2</f>
        <v>9.1918907362936874E-293</v>
      </c>
      <c r="HE171" s="86">
        <f t="shared" ref="HE171:HE227" si="617" xml:space="preserve"> _xlfn.NORM.DIST($B171, E$8, ABS(E$12), TRUE) * _xlfn.NORM.DIST(($B171 - E$8)*E$16, 0, ABS(E$12), TRUE) * 2</f>
        <v>6.7654141290619177E-227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1.897346569346036E-278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4.300269704563564E-296</v>
      </c>
      <c r="HN171" s="86">
        <f t="shared" ref="HN171:HN227" si="626" xml:space="preserve"> _xlfn.NORM.DIST($B171, N$8, ABS(N$12), TRUE) * _xlfn.NORM.DIST(($B171 - N$8)*N$16, 0, ABS(N$12), TRUE) * 2</f>
        <v>0</v>
      </c>
      <c r="HO171" s="86">
        <f t="shared" ref="HO171:HO227" si="627" xml:space="preserve"> _xlfn.NORM.DIST($B171, O$8, ABS(O$12), TRUE) * _xlfn.NORM.DIST(($B171 - O$8)*O$16, 0, ABS(O$12), TRUE) * 2</f>
        <v>8.8620033354535064E-304</v>
      </c>
      <c r="HP171" s="86">
        <f t="shared" ref="HP171:HP227" si="628" xml:space="preserve"> _xlfn.NORM.DIST($B171, P$8, ABS(P$12), TRUE) * _xlfn.NORM.DIST(($B171 - P$8)*P$16, 0, ABS(P$12), TRUE) * 2</f>
        <v>3.319312961120988E-168</v>
      </c>
      <c r="HQ171" s="86">
        <f t="shared" ref="HQ171:HQ227" si="629" xml:space="preserve"> _xlfn.NORM.DIST($B171, Q$8, ABS(Q$12), TRUE) * _xlfn.NORM.DIST(($B171 - Q$8)*Q$16, 0, ABS(Q$12), TRUE) * 2</f>
        <v>2.1596573699511442E-155</v>
      </c>
      <c r="HS171" s="86">
        <f t="shared" si="539"/>
        <v>8.3324902123892722E-5</v>
      </c>
      <c r="HT171" s="86">
        <f t="shared" ref="HT171:HT227" si="630" xml:space="preserve"> _xlfn.NORM.DIST($B171, D$9, ABS(D$13), TRUE) * _xlfn.NORM.DIST(($B171 - D$9)*D$17, 0, ABS(D$13), TRUE) * 2</f>
        <v>1.1942974854251168E-5</v>
      </c>
      <c r="HU171" s="86">
        <f t="shared" ref="HU171:HU227" si="631" xml:space="preserve"> _xlfn.NORM.DIST($B171, E$9, ABS(E$13), TRUE) * _xlfn.NORM.DIST(($B171 - E$9)*E$17, 0, ABS(E$13), TRUE) * 2</f>
        <v>2.0868401589775106E-6</v>
      </c>
      <c r="HV171" s="86">
        <f t="shared" ref="HV171:HV227" si="632" xml:space="preserve"> _xlfn.NORM.DIST($B171, F$9, ABS(F$13), TRUE) * _xlfn.NORM.DIST(($B171 - F$9)*F$17, 0, ABS(F$13), TRUE) * 2</f>
        <v>1.860226423930573E-7</v>
      </c>
      <c r="HW171" s="86">
        <f t="shared" ref="HW171:HW227" si="633" xml:space="preserve"> _xlfn.NORM.DIST($B171, G$9, ABS(G$13), TRUE) * _xlfn.NORM.DIST(($B171 - G$9)*G$17, 0, ABS(G$13), TRUE) * 2</f>
        <v>2.2541667393358334E-6</v>
      </c>
      <c r="HX171" s="86">
        <f t="shared" ref="HX171:HX227" si="634" xml:space="preserve"> _xlfn.NORM.DIST($B171, H$9, ABS(H$13), TRUE) * _xlfn.NORM.DIST(($B171 - H$9)*H$17, 0, ABS(H$13), TRUE) * 2</f>
        <v>5.7984750510183034E-6</v>
      </c>
      <c r="HY171" s="86">
        <f t="shared" ref="HY171:HY227" si="635" xml:space="preserve"> _xlfn.NORM.DIST($B171, I$9, ABS(I$13), TRUE) * _xlfn.NORM.DIST(($B171 - I$9)*I$17, 0, ABS(I$13), TRUE) * 2</f>
        <v>1.4570070534603365E-5</v>
      </c>
      <c r="HZ171" s="86">
        <f t="shared" ref="HZ171:HZ227" si="636" xml:space="preserve"> _xlfn.NORM.DIST($B171, J$9, ABS(J$13), TRUE) * _xlfn.NORM.DIST(($B171 - J$9)*J$17, 0, ABS(J$13), TRUE) * 2</f>
        <v>6.1134532023670362E-7</v>
      </c>
      <c r="IA171" s="86">
        <f t="shared" ref="IA171:IA227" si="637" xml:space="preserve"> _xlfn.NORM.DIST($B171, K$9, ABS(K$13), TRUE) * _xlfn.NORM.DIST(($B171 - K$9)*K$17, 0, ABS(K$13), TRUE) * 2</f>
        <v>2.148022325937507E-4</v>
      </c>
      <c r="IB171" s="86">
        <f t="shared" ref="IB171:IB227" si="638" xml:space="preserve"> _xlfn.NORM.DIST($B171, L$9, ABS(L$13), TRUE) * _xlfn.NORM.DIST(($B171 - L$9)*L$17, 0, ABS(L$13), TRUE) * 2</f>
        <v>8.8697917674175405E-7</v>
      </c>
      <c r="IC171" s="86">
        <f t="shared" ref="IC171:IC227" si="639" xml:space="preserve"> _xlfn.NORM.DIST($B171, M$9, ABS(M$13), TRUE) * _xlfn.NORM.DIST(($B171 - M$9)*M$17, 0, ABS(M$13), TRUE) * 2</f>
        <v>2.6415466010321711E-6</v>
      </c>
      <c r="ID171" s="86">
        <f t="shared" ref="ID171:ID227" si="640" xml:space="preserve"> _xlfn.NORM.DIST($B171, N$9, ABS(N$13), TRUE) * _xlfn.NORM.DIST(($B171 - N$9)*N$17, 0, ABS(N$13), TRUE) * 2</f>
        <v>1.4111551693004414E-6</v>
      </c>
      <c r="IE171" s="86">
        <f t="shared" ref="IE171:IE227" si="641" xml:space="preserve"> _xlfn.NORM.DIST($B171, O$9, ABS(O$13), TRUE) * _xlfn.NORM.DIST(($B171 - O$9)*O$17, 0, ABS(O$13), TRUE) * 2</f>
        <v>4.285873068833E-5</v>
      </c>
      <c r="IF171" s="86">
        <f t="shared" ref="IF171:IF227" si="642" xml:space="preserve"> _xlfn.NORM.DIST($B171, P$9, ABS(P$13), TRUE) * _xlfn.NORM.DIST(($B171 - P$9)*P$17, 0, ABS(P$13), TRUE) * 2</f>
        <v>3.2807460762667339E-7</v>
      </c>
      <c r="IG171" s="86">
        <f t="shared" ref="IG171:IG227" si="643" xml:space="preserve"> _xlfn.NORM.DIST($B171, Q$9, ABS(Q$13), TRUE) * _xlfn.NORM.DIST(($B171 - Q$9)*Q$17, 0, ABS(Q$13), TRUE) * 2</f>
        <v>3.2770089073261775E-7</v>
      </c>
      <c r="II171" s="86">
        <f t="shared" si="540"/>
        <v>0.28269470908427891</v>
      </c>
      <c r="IJ171" s="86">
        <f t="shared" si="541"/>
        <v>0.37837544752744295</v>
      </c>
      <c r="IK171" s="86">
        <f t="shared" si="542"/>
        <v>0.56688840511619953</v>
      </c>
      <c r="IL171" s="86">
        <f t="shared" si="543"/>
        <v>0.55523036373368762</v>
      </c>
      <c r="IM171" s="86">
        <f t="shared" si="544"/>
        <v>0.44832207351864201</v>
      </c>
      <c r="IN171" s="86">
        <f t="shared" si="545"/>
        <v>0.49216756817371266</v>
      </c>
      <c r="IO171" s="86">
        <f t="shared" si="546"/>
        <v>0.47045761934580466</v>
      </c>
      <c r="IP171" s="86">
        <f t="shared" si="547"/>
        <v>0.58434273594121244</v>
      </c>
      <c r="IQ171" s="86">
        <f t="shared" si="548"/>
        <v>9.5915928991583091E-2</v>
      </c>
      <c r="IR171" s="86">
        <f t="shared" si="549"/>
        <v>0.55127969392030385</v>
      </c>
      <c r="IS171" s="86">
        <f t="shared" si="550"/>
        <v>0.44347732187199446</v>
      </c>
      <c r="IT171" s="86">
        <f t="shared" si="551"/>
        <v>0.45923687349401443</v>
      </c>
      <c r="IU171" s="86">
        <f t="shared" si="552"/>
        <v>0.15987958737127142</v>
      </c>
      <c r="IV171" s="86">
        <f t="shared" si="553"/>
        <v>0.10403187209801963</v>
      </c>
      <c r="IW171" s="86">
        <f t="shared" si="554"/>
        <v>0.15153847634114012</v>
      </c>
      <c r="IY171" s="86">
        <f t="shared" si="555"/>
        <v>0.28277803398640278</v>
      </c>
      <c r="IZ171" s="86">
        <f t="shared" si="556"/>
        <v>0.37838739050229719</v>
      </c>
      <c r="JA171" s="86">
        <f t="shared" si="557"/>
        <v>0.56689049195635854</v>
      </c>
      <c r="JB171" s="86">
        <f t="shared" si="558"/>
        <v>0.55523054975633002</v>
      </c>
      <c r="JC171" s="86">
        <f t="shared" si="559"/>
        <v>0.44832432768538133</v>
      </c>
      <c r="JD171" s="86">
        <f t="shared" si="560"/>
        <v>0.49217336664876365</v>
      </c>
      <c r="JE171" s="86">
        <f t="shared" si="561"/>
        <v>0.47047218941633928</v>
      </c>
      <c r="JF171" s="86">
        <f t="shared" si="562"/>
        <v>0.5843433472865327</v>
      </c>
      <c r="JG171" s="86">
        <f t="shared" si="563"/>
        <v>9.6130731224176841E-2</v>
      </c>
      <c r="JH171" s="86">
        <f t="shared" si="564"/>
        <v>0.55128058089948062</v>
      </c>
      <c r="JI171" s="86">
        <f t="shared" si="565"/>
        <v>0.44347996341859547</v>
      </c>
      <c r="JJ171" s="86">
        <f t="shared" si="566"/>
        <v>0.4592382846491837</v>
      </c>
      <c r="JK171" s="86">
        <f t="shared" si="567"/>
        <v>0.15992244610195974</v>
      </c>
      <c r="JL171" s="86">
        <f t="shared" si="568"/>
        <v>0.10403220017262726</v>
      </c>
      <c r="JM171" s="86">
        <f t="shared" si="569"/>
        <v>0.15153880404203085</v>
      </c>
    </row>
    <row r="172" spans="2:273" x14ac:dyDescent="0.25">
      <c r="B172" s="2">
        <v>145</v>
      </c>
      <c r="C172" s="37">
        <v>78.534999999999997</v>
      </c>
      <c r="D172" s="37">
        <v>81.558000000000007</v>
      </c>
      <c r="E172" s="37">
        <v>85.275000000000006</v>
      </c>
      <c r="F172" s="37">
        <v>82.55</v>
      </c>
      <c r="G172" s="37">
        <v>86.659000000000006</v>
      </c>
      <c r="H172" s="37">
        <v>87.146000000000001</v>
      </c>
      <c r="I172" s="37">
        <v>91.024000000000001</v>
      </c>
      <c r="J172" s="37">
        <v>87.537000000000006</v>
      </c>
      <c r="K172" s="37">
        <v>85.950999999999993</v>
      </c>
      <c r="L172" s="37">
        <v>87.721000000000004</v>
      </c>
      <c r="M172" s="37">
        <v>95.332999999999998</v>
      </c>
      <c r="N172" s="37">
        <v>97.69</v>
      </c>
      <c r="O172" s="37">
        <v>100.23699999999999</v>
      </c>
      <c r="P172" s="37">
        <v>101.9</v>
      </c>
      <c r="Q172" s="37">
        <v>119.7</v>
      </c>
      <c r="S172" s="4">
        <f t="shared" si="441"/>
        <v>82.214784976853309</v>
      </c>
      <c r="T172" s="4">
        <f t="shared" si="442"/>
        <v>83.248607462340374</v>
      </c>
      <c r="U172" s="4">
        <f t="shared" si="443"/>
        <v>83.001695573426005</v>
      </c>
      <c r="V172" s="4">
        <f t="shared" si="444"/>
        <v>84.028377460976074</v>
      </c>
      <c r="W172" s="4">
        <f t="shared" si="445"/>
        <v>85.369983409596657</v>
      </c>
      <c r="X172" s="4">
        <f t="shared" si="446"/>
        <v>87.46738759992887</v>
      </c>
      <c r="Y172" s="4">
        <f t="shared" si="447"/>
        <v>90.325462495708763</v>
      </c>
      <c r="Z172" s="4">
        <f t="shared" si="448"/>
        <v>86.39293652876151</v>
      </c>
      <c r="AA172" s="4">
        <f t="shared" si="449"/>
        <v>88.806303639279918</v>
      </c>
      <c r="AB172" s="4">
        <f t="shared" si="450"/>
        <v>89.516991252160494</v>
      </c>
      <c r="AC172" s="4">
        <f t="shared" si="451"/>
        <v>95.613232978981728</v>
      </c>
      <c r="AD172" s="4">
        <f t="shared" si="452"/>
        <v>96.653561874574649</v>
      </c>
      <c r="AE172" s="4">
        <f t="shared" si="453"/>
        <v>99.995782161838008</v>
      </c>
      <c r="AF172" s="4">
        <f t="shared" si="454"/>
        <v>100.84400048150765</v>
      </c>
      <c r="AG172" s="4">
        <f t="shared" si="455"/>
        <v>121.24152078093279</v>
      </c>
      <c r="AI172" s="4">
        <f t="shared" si="456"/>
        <v>-3.6797849768533126</v>
      </c>
      <c r="AJ172" s="4">
        <f t="shared" si="457"/>
        <v>-1.6906074623403669</v>
      </c>
      <c r="AK172" s="4">
        <f t="shared" si="458"/>
        <v>2.2733044265740006</v>
      </c>
      <c r="AL172" s="4">
        <f t="shared" si="459"/>
        <v>-1.4783774609760769</v>
      </c>
      <c r="AM172" s="4">
        <f t="shared" si="460"/>
        <v>1.2890165904033495</v>
      </c>
      <c r="AN172" s="4">
        <f t="shared" si="461"/>
        <v>-0.32138759992886889</v>
      </c>
      <c r="AO172" s="4">
        <f t="shared" si="462"/>
        <v>0.69853750429123806</v>
      </c>
      <c r="AP172" s="4">
        <f t="shared" si="463"/>
        <v>1.1440634712384963</v>
      </c>
      <c r="AQ172" s="4">
        <f t="shared" si="464"/>
        <v>-2.8553036392799243</v>
      </c>
      <c r="AR172" s="4">
        <f t="shared" si="465"/>
        <v>-1.7959912521604906</v>
      </c>
      <c r="AS172" s="4">
        <f t="shared" si="466"/>
        <v>-0.28023297898172927</v>
      </c>
      <c r="AT172" s="4">
        <f t="shared" si="467"/>
        <v>1.0364381254253487</v>
      </c>
      <c r="AU172" s="4">
        <f t="shared" si="468"/>
        <v>0.24121783816198672</v>
      </c>
      <c r="AV172" s="4">
        <f t="shared" si="570"/>
        <v>1.0559995184923565</v>
      </c>
      <c r="AW172" s="4">
        <f t="shared" si="570"/>
        <v>-1.5415207809327853</v>
      </c>
      <c r="AY172" s="2">
        <f t="shared" si="520"/>
        <v>82.214784976853309</v>
      </c>
      <c r="AZ172" s="2">
        <f t="shared" si="571"/>
        <v>81.776613004311272</v>
      </c>
      <c r="BA172" s="2">
        <f t="shared" si="572"/>
        <v>81.915759783090209</v>
      </c>
      <c r="BB172" s="2">
        <f t="shared" si="573"/>
        <v>81.96052144297451</v>
      </c>
      <c r="BC172" s="2">
        <f t="shared" si="574"/>
        <v>82.116845489103923</v>
      </c>
      <c r="BD172" s="2">
        <f t="shared" si="575"/>
        <v>83.240892672372894</v>
      </c>
      <c r="BE172" s="2">
        <f t="shared" si="576"/>
        <v>83.525052434932235</v>
      </c>
      <c r="BF172" s="2">
        <f t="shared" si="577"/>
        <v>82.188343772952138</v>
      </c>
      <c r="BG172" s="2">
        <f t="shared" si="578"/>
        <v>84.339732890668756</v>
      </c>
      <c r="BH172" s="2">
        <f t="shared" si="579"/>
        <v>85.252834769565354</v>
      </c>
      <c r="BI172" s="2">
        <f t="shared" si="580"/>
        <v>85.695305503396852</v>
      </c>
      <c r="BJ172" s="2">
        <f t="shared" si="581"/>
        <v>87.271874114549021</v>
      </c>
      <c r="BK172" s="2">
        <f t="shared" si="582"/>
        <v>90.300853761456125</v>
      </c>
      <c r="BL172" s="2">
        <f t="shared" si="583"/>
        <v>90.193865649182413</v>
      </c>
      <c r="BM172" s="2">
        <f t="shared" si="584"/>
        <v>90.844021042346839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117.39012105263159</v>
      </c>
      <c r="DL172" s="2">
        <f t="shared" si="585"/>
        <v>131.07410593792173</v>
      </c>
      <c r="DM172" s="2">
        <f t="shared" si="585"/>
        <v>122.54254690431517</v>
      </c>
      <c r="DN172" s="2">
        <f t="shared" si="585"/>
        <v>131.07826688555346</v>
      </c>
      <c r="DO172" s="2">
        <f t="shared" si="585"/>
        <v>125.94569765478421</v>
      </c>
      <c r="DP172" s="2">
        <f t="shared" si="585"/>
        <v>128.60785515947467</v>
      </c>
      <c r="DQ172" s="2">
        <f t="shared" si="585"/>
        <v>119.1207188555347</v>
      </c>
      <c r="DR172" s="2">
        <f t="shared" si="585"/>
        <v>123.90191322901852</v>
      </c>
      <c r="DS172" s="2">
        <f t="shared" si="585"/>
        <v>124.94676557223266</v>
      </c>
      <c r="DT172" s="2">
        <f t="shared" si="585"/>
        <v>120.17880806520807</v>
      </c>
      <c r="DU172" s="2">
        <f t="shared" si="585"/>
        <v>107.31866943866946</v>
      </c>
      <c r="DV172" s="2">
        <f t="shared" si="585"/>
        <v>116.37845371120109</v>
      </c>
      <c r="DW172" s="2">
        <f t="shared" si="585"/>
        <v>118.05871153846154</v>
      </c>
      <c r="DX172" s="2">
        <f t="shared" si="585"/>
        <v>114.3646221322537</v>
      </c>
      <c r="DY172" s="2">
        <f t="shared" si="585"/>
        <v>99.613739495798328</v>
      </c>
      <c r="EA172" s="2">
        <f t="shared" si="440"/>
        <v>82.230246646026842</v>
      </c>
      <c r="EB172" s="2">
        <f t="shared" si="502"/>
        <v>81.445303427335503</v>
      </c>
      <c r="EC172" s="2">
        <f t="shared" si="503"/>
        <v>81.782494650152387</v>
      </c>
      <c r="ED172" s="2">
        <f t="shared" si="504"/>
        <v>81.210320791661275</v>
      </c>
      <c r="EE172" s="2">
        <f t="shared" si="505"/>
        <v>81.275328752783366</v>
      </c>
      <c r="EF172" s="2">
        <f t="shared" si="506"/>
        <v>82.046254735856706</v>
      </c>
      <c r="EG172" s="2">
        <f t="shared" si="507"/>
        <v>83.890141474078703</v>
      </c>
      <c r="EH172" s="2">
        <f t="shared" si="508"/>
        <v>81.193443840845703</v>
      </c>
      <c r="EI172" s="2">
        <f t="shared" si="509"/>
        <v>84.214655640809156</v>
      </c>
      <c r="EJ172" s="2">
        <f t="shared" si="510"/>
        <v>85.709166630552531</v>
      </c>
      <c r="EK172" s="2">
        <f t="shared" si="511"/>
        <v>85.855076499091467</v>
      </c>
      <c r="EL172" s="2">
        <f t="shared" si="512"/>
        <v>86.80293989073391</v>
      </c>
      <c r="EM172" s="2">
        <f t="shared" si="513"/>
        <v>90.239727803825275</v>
      </c>
      <c r="EN172" s="2">
        <f t="shared" si="514"/>
        <v>90.961032048971589</v>
      </c>
      <c r="EO172" s="2">
        <f t="shared" si="515"/>
        <v>91.448993720035887</v>
      </c>
      <c r="EQ172" s="2">
        <f t="shared" si="516"/>
        <v>82.192149127808975</v>
      </c>
      <c r="ER172" s="2">
        <f t="shared" si="586"/>
        <v>82.121188301630525</v>
      </c>
      <c r="ES172" s="2">
        <f t="shared" si="586"/>
        <v>82.020179165665439</v>
      </c>
      <c r="ET172" s="2">
        <f t="shared" si="586"/>
        <v>82.586908605593251</v>
      </c>
      <c r="EU172" s="2">
        <f t="shared" si="586"/>
        <v>82.925572646358404</v>
      </c>
      <c r="EV172" s="2">
        <f t="shared" si="586"/>
        <v>84.3358545492448</v>
      </c>
      <c r="EW172" s="2">
        <f t="shared" si="586"/>
        <v>83.175014949059687</v>
      </c>
      <c r="EX172" s="2">
        <f t="shared" si="586"/>
        <v>82.960303954656197</v>
      </c>
      <c r="EY172" s="2">
        <f t="shared" si="586"/>
        <v>84.511597055852235</v>
      </c>
      <c r="EZ172" s="2">
        <f t="shared" si="586"/>
        <v>84.861129499015007</v>
      </c>
      <c r="FA172" s="2">
        <f t="shared" si="586"/>
        <v>85.536522389049779</v>
      </c>
      <c r="FB172" s="2">
        <f t="shared" si="586"/>
        <v>87.716254182688033</v>
      </c>
      <c r="FC172" s="2">
        <f t="shared" si="586"/>
        <v>90.377242406942727</v>
      </c>
      <c r="FD172" s="2">
        <f t="shared" si="586"/>
        <v>88.939258962810769</v>
      </c>
      <c r="FE172" s="2">
        <f t="shared" si="586"/>
        <v>89.838194089425784</v>
      </c>
      <c r="FG172" s="2">
        <f t="shared" si="518"/>
        <v>0.99994106382037085</v>
      </c>
      <c r="FH172" s="2">
        <f t="shared" si="587"/>
        <v>0.99994352754009319</v>
      </c>
      <c r="FI172" s="2">
        <f t="shared" si="587"/>
        <v>0.99993919980590362</v>
      </c>
      <c r="FJ172" s="2">
        <f t="shared" si="587"/>
        <v>0.99993555957981051</v>
      </c>
      <c r="FK172" s="2">
        <f t="shared" si="587"/>
        <v>0.99993589228969193</v>
      </c>
      <c r="FL172" s="2">
        <f t="shared" si="587"/>
        <v>0.99993779357747958</v>
      </c>
      <c r="FM172" s="2">
        <f t="shared" si="587"/>
        <v>0.99993467408208558</v>
      </c>
      <c r="FN172" s="2">
        <f t="shared" si="587"/>
        <v>0.99992884799470982</v>
      </c>
      <c r="FO172" s="2">
        <f t="shared" si="587"/>
        <v>0.9998823839405121</v>
      </c>
      <c r="FP172" s="2">
        <f t="shared" si="587"/>
        <v>0.99992082781468783</v>
      </c>
      <c r="FQ172" s="2">
        <f t="shared" si="587"/>
        <v>0.99992096090488003</v>
      </c>
      <c r="FR172" s="2">
        <f t="shared" si="587"/>
        <v>0.99993178776693448</v>
      </c>
      <c r="FS172" s="2">
        <f t="shared" si="587"/>
        <v>0.99993409039837189</v>
      </c>
      <c r="FT172" s="2">
        <f t="shared" si="587"/>
        <v>0.99992861388529486</v>
      </c>
      <c r="FU172" s="2">
        <f t="shared" si="587"/>
        <v>0.99991586458550896</v>
      </c>
      <c r="FW172" s="2">
        <f t="shared" si="536"/>
        <v>0.4602362218722873</v>
      </c>
      <c r="FX172" s="2">
        <f t="shared" si="588"/>
        <v>0.48603975160475665</v>
      </c>
      <c r="FY172" s="2">
        <f t="shared" si="589"/>
        <v>0.55025424591537808</v>
      </c>
      <c r="FZ172" s="2">
        <f t="shared" si="590"/>
        <v>0.54263675179524573</v>
      </c>
      <c r="GA172" s="2">
        <f t="shared" si="591"/>
        <v>0.50819943919611377</v>
      </c>
      <c r="GB172" s="2">
        <f t="shared" si="592"/>
        <v>0.52050209777205936</v>
      </c>
      <c r="GC172" s="2">
        <f t="shared" si="593"/>
        <v>0.51374196886739865</v>
      </c>
      <c r="GD172" s="2">
        <f t="shared" si="594"/>
        <v>0.56136936428289141</v>
      </c>
      <c r="GE172" s="2">
        <f t="shared" si="595"/>
        <v>0.40508495447619869</v>
      </c>
      <c r="GF172" s="2">
        <f t="shared" si="596"/>
        <v>0.54132169542410025</v>
      </c>
      <c r="GG172" s="2">
        <f t="shared" si="597"/>
        <v>0.50687608029120068</v>
      </c>
      <c r="GH172" s="2">
        <f t="shared" si="598"/>
        <v>0.51123344514224711</v>
      </c>
      <c r="GI172" s="2">
        <f t="shared" si="599"/>
        <v>0.43117180394696675</v>
      </c>
      <c r="GJ172" s="2">
        <f t="shared" si="600"/>
        <v>0.38027862593389417</v>
      </c>
      <c r="GK172" s="2">
        <f t="shared" si="601"/>
        <v>0.37599935488544145</v>
      </c>
      <c r="GM172" s="86">
        <f t="shared" si="537"/>
        <v>1.1662754204695925E-199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1.549897342618277E-245</v>
      </c>
      <c r="HA172" s="86">
        <f t="shared" si="615"/>
        <v>1.4432105440117939E-251</v>
      </c>
      <c r="HC172" s="86">
        <f t="shared" si="538"/>
        <v>6.0439200334369595E-145</v>
      </c>
      <c r="HD172" s="86">
        <f t="shared" si="616"/>
        <v>4.4253862670816316E-302</v>
      </c>
      <c r="HE172" s="86">
        <f t="shared" si="617"/>
        <v>5.136058128573605E-234</v>
      </c>
      <c r="HF172" s="86">
        <f t="shared" si="618"/>
        <v>0</v>
      </c>
      <c r="HG172" s="86">
        <f t="shared" si="619"/>
        <v>0</v>
      </c>
      <c r="HH172" s="86">
        <f t="shared" si="620"/>
        <v>3.5566029752343165E-287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1.7002359914496238E-305</v>
      </c>
      <c r="HN172" s="86">
        <f t="shared" si="626"/>
        <v>0</v>
      </c>
      <c r="HO172" s="86">
        <f t="shared" si="627"/>
        <v>0</v>
      </c>
      <c r="HP172" s="86">
        <f t="shared" si="628"/>
        <v>1.2063133071344028E-173</v>
      </c>
      <c r="HQ172" s="86">
        <f t="shared" si="629"/>
        <v>2.3547928262805291E-160</v>
      </c>
      <c r="HS172" s="86">
        <f t="shared" si="539"/>
        <v>4.3484173024892867E-5</v>
      </c>
      <c r="HT172" s="86">
        <f t="shared" si="630"/>
        <v>5.8793515123552112E-6</v>
      </c>
      <c r="HU172" s="86">
        <f t="shared" si="631"/>
        <v>9.0043001267440436E-7</v>
      </c>
      <c r="HV172" s="86">
        <f t="shared" si="632"/>
        <v>6.9224975311085557E-8</v>
      </c>
      <c r="HW172" s="86">
        <f t="shared" si="633"/>
        <v>9.4861785217416837E-7</v>
      </c>
      <c r="HX172" s="86">
        <f t="shared" si="634"/>
        <v>2.6060605638354499E-6</v>
      </c>
      <c r="HY172" s="86">
        <f t="shared" si="635"/>
        <v>6.8553191239503975E-6</v>
      </c>
      <c r="HZ172" s="86">
        <f t="shared" si="636"/>
        <v>2.4439910081396013E-7</v>
      </c>
      <c r="IA172" s="86">
        <f t="shared" si="637"/>
        <v>1.107211355101603E-4</v>
      </c>
      <c r="IB172" s="86">
        <f t="shared" si="638"/>
        <v>3.5517136033123888E-7</v>
      </c>
      <c r="IC172" s="86">
        <f t="shared" si="639"/>
        <v>1.1198079631972607E-6</v>
      </c>
      <c r="ID172" s="86">
        <f t="shared" si="640"/>
        <v>5.8089680356557562E-7</v>
      </c>
      <c r="IE172" s="86">
        <f t="shared" si="641"/>
        <v>2.0487539128651877E-5</v>
      </c>
      <c r="IF172" s="86">
        <f t="shared" si="642"/>
        <v>9.3742580033548744E-8</v>
      </c>
      <c r="IG172" s="86">
        <f t="shared" si="643"/>
        <v>9.4388775310119187E-8</v>
      </c>
      <c r="II172" s="86">
        <f t="shared" si="540"/>
        <v>0.36667398519478395</v>
      </c>
      <c r="IJ172" s="86">
        <f t="shared" si="541"/>
        <v>0.4577283934139405</v>
      </c>
      <c r="IK172" s="86">
        <f t="shared" si="542"/>
        <v>0.59144025697765412</v>
      </c>
      <c r="IL172" s="86">
        <f t="shared" si="543"/>
        <v>0.58911163048197823</v>
      </c>
      <c r="IM172" s="86">
        <f t="shared" si="544"/>
        <v>0.52461782495132414</v>
      </c>
      <c r="IN172" s="86">
        <f t="shared" si="545"/>
        <v>0.55336040794590491</v>
      </c>
      <c r="IO172" s="86">
        <f t="shared" si="546"/>
        <v>0.53739355606931727</v>
      </c>
      <c r="IP172" s="86">
        <f t="shared" si="547"/>
        <v>0.59184868598945783</v>
      </c>
      <c r="IQ172" s="86">
        <f t="shared" si="548"/>
        <v>0.1539184532318856</v>
      </c>
      <c r="IR172" s="86">
        <f t="shared" si="549"/>
        <v>0.58735145217768636</v>
      </c>
      <c r="IS172" s="86">
        <f t="shared" si="550"/>
        <v>0.52081997743768849</v>
      </c>
      <c r="IT172" s="86">
        <f t="shared" si="551"/>
        <v>0.53309870685277194</v>
      </c>
      <c r="IU172" s="86">
        <f t="shared" si="552"/>
        <v>0.23766630851712603</v>
      </c>
      <c r="IV172" s="86">
        <f t="shared" si="553"/>
        <v>0.15306914995038479</v>
      </c>
      <c r="IW172" s="86">
        <f t="shared" si="554"/>
        <v>0.20267077847149206</v>
      </c>
      <c r="IY172" s="86">
        <f t="shared" si="555"/>
        <v>0.36671746936780886</v>
      </c>
      <c r="IZ172" s="86">
        <f t="shared" si="556"/>
        <v>0.45773427276545287</v>
      </c>
      <c r="JA172" s="86">
        <f t="shared" si="557"/>
        <v>0.59144115740766678</v>
      </c>
      <c r="JB172" s="86">
        <f t="shared" si="558"/>
        <v>0.58911169970695354</v>
      </c>
      <c r="JC172" s="86">
        <f t="shared" si="559"/>
        <v>0.5246187735691763</v>
      </c>
      <c r="JD172" s="86">
        <f t="shared" si="560"/>
        <v>0.5533630140064687</v>
      </c>
      <c r="JE172" s="86">
        <f t="shared" si="561"/>
        <v>0.53740041138844119</v>
      </c>
      <c r="JF172" s="86">
        <f t="shared" si="562"/>
        <v>0.59184893038855868</v>
      </c>
      <c r="JG172" s="86">
        <f t="shared" si="563"/>
        <v>0.15402917436739577</v>
      </c>
      <c r="JH172" s="86">
        <f t="shared" si="564"/>
        <v>0.58735180734904668</v>
      </c>
      <c r="JI172" s="86">
        <f t="shared" si="565"/>
        <v>0.52082109724565173</v>
      </c>
      <c r="JJ172" s="86">
        <f t="shared" si="566"/>
        <v>0.53309928774957549</v>
      </c>
      <c r="JK172" s="86">
        <f t="shared" si="567"/>
        <v>0.23768679605625467</v>
      </c>
      <c r="JL172" s="86">
        <f t="shared" si="568"/>
        <v>0.15306924369296482</v>
      </c>
      <c r="JM172" s="86">
        <f t="shared" si="569"/>
        <v>0.20267087286026739</v>
      </c>
    </row>
    <row r="173" spans="2:273" x14ac:dyDescent="0.25">
      <c r="B173" s="2">
        <v>146</v>
      </c>
      <c r="C173" s="37">
        <v>79.162999999999997</v>
      </c>
      <c r="D173" s="37">
        <v>82.325999999999993</v>
      </c>
      <c r="E173" s="37">
        <v>83.525000000000006</v>
      </c>
      <c r="F173" s="37">
        <v>82.55</v>
      </c>
      <c r="G173" s="37">
        <v>85.512</v>
      </c>
      <c r="H173" s="37">
        <v>86.828999999999994</v>
      </c>
      <c r="I173" s="37">
        <v>88.293000000000006</v>
      </c>
      <c r="J173" s="37">
        <v>83.805000000000007</v>
      </c>
      <c r="K173" s="37">
        <v>90.097999999999999</v>
      </c>
      <c r="L173" s="37">
        <v>88.325999999999993</v>
      </c>
      <c r="M173" s="37">
        <v>93.213999999999999</v>
      </c>
      <c r="N173" s="37">
        <v>94.951999999999998</v>
      </c>
      <c r="O173" s="37">
        <v>101.184</v>
      </c>
      <c r="P173" s="37">
        <v>104.5</v>
      </c>
      <c r="Q173" s="37">
        <v>123.5</v>
      </c>
      <c r="S173" s="4">
        <f t="shared" si="441"/>
        <v>82.06492410226565</v>
      </c>
      <c r="T173" s="4">
        <f t="shared" si="442"/>
        <v>83.004026026097037</v>
      </c>
      <c r="U173" s="4">
        <f t="shared" si="443"/>
        <v>82.552249340973432</v>
      </c>
      <c r="V173" s="4">
        <f t="shared" si="444"/>
        <v>83.292770982113566</v>
      </c>
      <c r="W173" s="4">
        <f t="shared" si="445"/>
        <v>84.722195753444993</v>
      </c>
      <c r="X173" s="4">
        <f t="shared" si="446"/>
        <v>86.531237884991825</v>
      </c>
      <c r="Y173" s="4">
        <f t="shared" si="447"/>
        <v>89.01516738889417</v>
      </c>
      <c r="Z173" s="4">
        <f t="shared" si="448"/>
        <v>84.79493196063369</v>
      </c>
      <c r="AA173" s="4">
        <f t="shared" si="449"/>
        <v>89.927353591697951</v>
      </c>
      <c r="AB173" s="4">
        <f t="shared" si="450"/>
        <v>88.138251135330663</v>
      </c>
      <c r="AC173" s="4">
        <f t="shared" si="451"/>
        <v>93.850884058902466</v>
      </c>
      <c r="AD173" s="4">
        <f t="shared" si="452"/>
        <v>94.839662631907743</v>
      </c>
      <c r="AE173" s="4">
        <f t="shared" si="453"/>
        <v>101.40620910617429</v>
      </c>
      <c r="AF173" s="4">
        <f t="shared" si="454"/>
        <v>103.22896565083214</v>
      </c>
      <c r="AG173" s="4">
        <f t="shared" si="455"/>
        <v>125.86606242517257</v>
      </c>
      <c r="AI173" s="4">
        <f t="shared" si="456"/>
        <v>-2.901924102265653</v>
      </c>
      <c r="AJ173" s="4">
        <f t="shared" si="457"/>
        <v>-0.67802602609704365</v>
      </c>
      <c r="AK173" s="4">
        <f t="shared" si="458"/>
        <v>0.97275065902657332</v>
      </c>
      <c r="AL173" s="4">
        <f t="shared" si="459"/>
        <v>-0.74277098211356929</v>
      </c>
      <c r="AM173" s="4">
        <f t="shared" si="460"/>
        <v>0.78980424655500769</v>
      </c>
      <c r="AN173" s="4">
        <f t="shared" si="461"/>
        <v>0.29776211500816885</v>
      </c>
      <c r="AO173" s="4">
        <f t="shared" si="462"/>
        <v>-0.72216738889416376</v>
      </c>
      <c r="AP173" s="4">
        <f t="shared" si="463"/>
        <v>-0.98993196063368316</v>
      </c>
      <c r="AQ173" s="4">
        <f t="shared" si="464"/>
        <v>0.1706464083020478</v>
      </c>
      <c r="AR173" s="4">
        <f t="shared" si="465"/>
        <v>0.18774886466933083</v>
      </c>
      <c r="AS173" s="4">
        <f t="shared" si="466"/>
        <v>-0.63688405890246713</v>
      </c>
      <c r="AT173" s="4">
        <f t="shared" si="467"/>
        <v>0.11233736809225547</v>
      </c>
      <c r="AU173" s="4">
        <f t="shared" si="468"/>
        <v>-0.22220910617429013</v>
      </c>
      <c r="AV173" s="4">
        <f t="shared" si="570"/>
        <v>1.2710343491678628</v>
      </c>
      <c r="AW173" s="4">
        <f t="shared" si="570"/>
        <v>-2.3660624251725721</v>
      </c>
      <c r="AY173" s="2">
        <f t="shared" si="520"/>
        <v>82.06492410226565</v>
      </c>
      <c r="AZ173" s="2">
        <f t="shared" si="571"/>
        <v>81.640118012430179</v>
      </c>
      <c r="BA173" s="2">
        <f t="shared" si="572"/>
        <v>81.788852331329792</v>
      </c>
      <c r="BB173" s="2">
        <f t="shared" si="573"/>
        <v>81.855801803442091</v>
      </c>
      <c r="BC173" s="2">
        <f t="shared" si="574"/>
        <v>82.015502077024138</v>
      </c>
      <c r="BD173" s="2">
        <f t="shared" si="575"/>
        <v>83.153040499718287</v>
      </c>
      <c r="BE173" s="2">
        <f t="shared" si="576"/>
        <v>83.395927496226278</v>
      </c>
      <c r="BF173" s="2">
        <f t="shared" si="577"/>
        <v>82.058748974234817</v>
      </c>
      <c r="BG173" s="2">
        <f t="shared" si="578"/>
        <v>84.206934770308067</v>
      </c>
      <c r="BH173" s="2">
        <f t="shared" si="579"/>
        <v>85.114930291222635</v>
      </c>
      <c r="BI173" s="2">
        <f t="shared" si="580"/>
        <v>85.54536962641059</v>
      </c>
      <c r="BJ173" s="2">
        <f t="shared" si="581"/>
        <v>87.154956114573849</v>
      </c>
      <c r="BK173" s="2">
        <f t="shared" si="582"/>
        <v>90.169777874781204</v>
      </c>
      <c r="BL173" s="2">
        <f t="shared" si="583"/>
        <v>90.03227322688241</v>
      </c>
      <c r="BM173" s="2">
        <f t="shared" si="584"/>
        <v>90.701621603121083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117.50490101214575</v>
      </c>
      <c r="DL173" s="2">
        <f t="shared" si="585"/>
        <v>131.3027931848853</v>
      </c>
      <c r="DM173" s="2">
        <f t="shared" si="585"/>
        <v>122.71141181988742</v>
      </c>
      <c r="DN173" s="2">
        <f t="shared" si="585"/>
        <v>131.31695825515948</v>
      </c>
      <c r="DO173" s="2">
        <f t="shared" si="585"/>
        <v>126.1399544090056</v>
      </c>
      <c r="DP173" s="2">
        <f t="shared" si="585"/>
        <v>128.81813030018762</v>
      </c>
      <c r="DQ173" s="2">
        <f t="shared" si="585"/>
        <v>119.26578255159474</v>
      </c>
      <c r="DR173" s="2">
        <f t="shared" si="585"/>
        <v>124.07844523470843</v>
      </c>
      <c r="DS173" s="2">
        <f t="shared" si="585"/>
        <v>125.13819587242028</v>
      </c>
      <c r="DT173" s="2">
        <f t="shared" si="585"/>
        <v>120.32083483483484</v>
      </c>
      <c r="DU173" s="2">
        <f t="shared" si="585"/>
        <v>107.33876813655763</v>
      </c>
      <c r="DV173" s="2">
        <f t="shared" si="585"/>
        <v>116.45983164642377</v>
      </c>
      <c r="DW173" s="2">
        <f t="shared" si="585"/>
        <v>118.14799230769231</v>
      </c>
      <c r="DX173" s="2">
        <f t="shared" si="585"/>
        <v>114.46130229419703</v>
      </c>
      <c r="DY173" s="2">
        <f t="shared" si="585"/>
        <v>99.561407563025213</v>
      </c>
      <c r="EA173" s="2">
        <f t="shared" si="440"/>
        <v>82.081846233230152</v>
      </c>
      <c r="EB173" s="2">
        <f t="shared" si="502"/>
        <v>81.286149821146338</v>
      </c>
      <c r="EC173" s="2">
        <f t="shared" si="503"/>
        <v>81.647671195123536</v>
      </c>
      <c r="ED173" s="2">
        <f t="shared" si="504"/>
        <v>81.058579945831212</v>
      </c>
      <c r="EE173" s="2">
        <f t="shared" si="505"/>
        <v>81.118248547323972</v>
      </c>
      <c r="EF173" s="2">
        <f t="shared" si="506"/>
        <v>81.880448272697265</v>
      </c>
      <c r="EG173" s="2">
        <f t="shared" si="507"/>
        <v>83.78548344784511</v>
      </c>
      <c r="EH173" s="2">
        <f t="shared" si="508"/>
        <v>81.004203538393782</v>
      </c>
      <c r="EI173" s="2">
        <f t="shared" si="509"/>
        <v>84.072660037079203</v>
      </c>
      <c r="EJ173" s="2">
        <f t="shared" si="510"/>
        <v>85.600840664499799</v>
      </c>
      <c r="EK173" s="2">
        <f t="shared" si="511"/>
        <v>85.716293640218055</v>
      </c>
      <c r="EL173" s="2">
        <f t="shared" si="512"/>
        <v>86.655356938828191</v>
      </c>
      <c r="EM173" s="2">
        <f t="shared" si="513"/>
        <v>90.104388330728597</v>
      </c>
      <c r="EN173" s="2">
        <f t="shared" si="514"/>
        <v>90.862684130913905</v>
      </c>
      <c r="EO173" s="2">
        <f t="shared" si="515"/>
        <v>91.354518402751978</v>
      </c>
      <c r="EQ173" s="2">
        <f t="shared" si="516"/>
        <v>82.042883570924943</v>
      </c>
      <c r="ER173" s="2">
        <f t="shared" si="586"/>
        <v>81.976424973867125</v>
      </c>
      <c r="ES173" s="2">
        <f t="shared" si="586"/>
        <v>81.890117853944119</v>
      </c>
      <c r="ET173" s="2">
        <f t="shared" si="586"/>
        <v>82.463395222335294</v>
      </c>
      <c r="EU173" s="2">
        <f t="shared" si="586"/>
        <v>82.802445965390589</v>
      </c>
      <c r="EV173" s="2">
        <f t="shared" si="586"/>
        <v>84.217326843263066</v>
      </c>
      <c r="EW173" s="2">
        <f t="shared" si="586"/>
        <v>83.055716237192527</v>
      </c>
      <c r="EX173" s="2">
        <f t="shared" si="586"/>
        <v>82.805438705550955</v>
      </c>
      <c r="EY173" s="2">
        <f t="shared" si="586"/>
        <v>84.37647664405641</v>
      </c>
      <c r="EZ173" s="2">
        <f t="shared" si="586"/>
        <v>84.73498680520683</v>
      </c>
      <c r="FA173" s="2">
        <f t="shared" si="586"/>
        <v>85.39077280890514</v>
      </c>
      <c r="FB173" s="2">
        <f t="shared" si="586"/>
        <v>87.587101374854726</v>
      </c>
      <c r="FC173" s="2">
        <f t="shared" si="586"/>
        <v>90.24473935329128</v>
      </c>
      <c r="FD173" s="2">
        <f t="shared" si="586"/>
        <v>88.794247494235861</v>
      </c>
      <c r="FE173" s="2">
        <f t="shared" si="586"/>
        <v>89.711844114727626</v>
      </c>
      <c r="FG173" s="2">
        <f t="shared" si="518"/>
        <v>0.99994624928661047</v>
      </c>
      <c r="FH173" s="2">
        <f t="shared" si="587"/>
        <v>0.99994849624851956</v>
      </c>
      <c r="FI173" s="2">
        <f t="shared" si="587"/>
        <v>0.99994454926730114</v>
      </c>
      <c r="FJ173" s="2">
        <f t="shared" si="587"/>
        <v>0.99994122930506124</v>
      </c>
      <c r="FK173" s="2">
        <f t="shared" si="587"/>
        <v>0.99994153274351161</v>
      </c>
      <c r="FL173" s="2">
        <f t="shared" si="587"/>
        <v>0.99994326675785494</v>
      </c>
      <c r="FM173" s="2">
        <f t="shared" si="587"/>
        <v>0.9999404217123169</v>
      </c>
      <c r="FN173" s="2">
        <f t="shared" si="587"/>
        <v>0.99993510819367148</v>
      </c>
      <c r="FO173" s="2">
        <f t="shared" si="587"/>
        <v>0.99989273176875237</v>
      </c>
      <c r="FP173" s="2">
        <f t="shared" si="587"/>
        <v>0.99992779360580886</v>
      </c>
      <c r="FQ173" s="2">
        <f t="shared" si="587"/>
        <v>0.99992791498719646</v>
      </c>
      <c r="FR173" s="2">
        <f t="shared" si="587"/>
        <v>0.999937789330683</v>
      </c>
      <c r="FS173" s="2">
        <f t="shared" si="587"/>
        <v>0.99993988938029621</v>
      </c>
      <c r="FT173" s="2">
        <f t="shared" si="587"/>
        <v>0.99993489468066954</v>
      </c>
      <c r="FU173" s="2">
        <f t="shared" si="587"/>
        <v>0.99992326702195589</v>
      </c>
      <c r="FW173" s="2">
        <f t="shared" si="536"/>
        <v>0.48318426707667461</v>
      </c>
      <c r="FX173" s="2">
        <f t="shared" si="588"/>
        <v>0.50906098115963183</v>
      </c>
      <c r="FY173" s="2">
        <f t="shared" si="589"/>
        <v>0.5729265248569585</v>
      </c>
      <c r="FZ173" s="2">
        <f t="shared" si="590"/>
        <v>0.56538973562966233</v>
      </c>
      <c r="GA173" s="2">
        <f t="shared" si="591"/>
        <v>0.53118549196149945</v>
      </c>
      <c r="GB173" s="2">
        <f t="shared" si="592"/>
        <v>0.54342973406331141</v>
      </c>
      <c r="GC173" s="2">
        <f t="shared" si="593"/>
        <v>0.53670513194979086</v>
      </c>
      <c r="GD173" s="2">
        <f t="shared" si="594"/>
        <v>0.58390502787654663</v>
      </c>
      <c r="GE173" s="2">
        <f t="shared" si="595"/>
        <v>0.42746085254095328</v>
      </c>
      <c r="GF173" s="2">
        <f t="shared" si="596"/>
        <v>0.5640875462071383</v>
      </c>
      <c r="GG173" s="2">
        <f t="shared" si="597"/>
        <v>0.52986676601526572</v>
      </c>
      <c r="GH173" s="2">
        <f t="shared" si="598"/>
        <v>0.53420766487010662</v>
      </c>
      <c r="GI173" s="2">
        <f t="shared" si="599"/>
        <v>0.45388928755667618</v>
      </c>
      <c r="GJ173" s="2">
        <f t="shared" si="600"/>
        <v>0.40221067682251821</v>
      </c>
      <c r="GK173" s="2">
        <f t="shared" si="601"/>
        <v>0.39784304377384577</v>
      </c>
      <c r="GM173" s="86">
        <f t="shared" si="537"/>
        <v>2.7514621492617588E-204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2.8356609231557623E-251</v>
      </c>
      <c r="HA173" s="86">
        <f t="shared" si="615"/>
        <v>2.0708497624948936E-257</v>
      </c>
      <c r="HC173" s="86">
        <f t="shared" si="538"/>
        <v>1.9001154269682295E-149</v>
      </c>
      <c r="HD173" s="86">
        <f t="shared" si="616"/>
        <v>0</v>
      </c>
      <c r="HE173" s="86">
        <f t="shared" si="617"/>
        <v>3.0211351657349867E-241</v>
      </c>
      <c r="HF173" s="86">
        <f t="shared" si="618"/>
        <v>0</v>
      </c>
      <c r="HG173" s="86">
        <f t="shared" si="619"/>
        <v>0</v>
      </c>
      <c r="HH173" s="86">
        <f t="shared" si="620"/>
        <v>4.8801531512203554E-296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0</v>
      </c>
      <c r="HO173" s="86">
        <f t="shared" si="627"/>
        <v>0</v>
      </c>
      <c r="HP173" s="86">
        <f t="shared" si="628"/>
        <v>3.584928351305681E-179</v>
      </c>
      <c r="HQ173" s="86">
        <f t="shared" si="629"/>
        <v>2.1415179714820428E-165</v>
      </c>
      <c r="HS173" s="86">
        <f t="shared" si="539"/>
        <v>2.218784616907809E-5</v>
      </c>
      <c r="HT173" s="86">
        <f t="shared" si="630"/>
        <v>2.8306792344583593E-6</v>
      </c>
      <c r="HU173" s="86">
        <f t="shared" si="631"/>
        <v>3.7813695812576359E-7</v>
      </c>
      <c r="HV173" s="86">
        <f t="shared" si="632"/>
        <v>2.4959508420103353E-8</v>
      </c>
      <c r="HW173" s="86">
        <f t="shared" si="633"/>
        <v>3.8785042198998512E-7</v>
      </c>
      <c r="HX173" s="86">
        <f t="shared" si="634"/>
        <v>1.1405517292133727E-6</v>
      </c>
      <c r="HY173" s="86">
        <f t="shared" si="635"/>
        <v>3.1441085661786164E-6</v>
      </c>
      <c r="HZ173" s="86">
        <f t="shared" si="636"/>
        <v>9.4868312781148071E-8</v>
      </c>
      <c r="IA173" s="86">
        <f t="shared" si="637"/>
        <v>5.5615727907573466E-5</v>
      </c>
      <c r="IB173" s="86">
        <f t="shared" si="638"/>
        <v>1.3800178882693616E-7</v>
      </c>
      <c r="IC173" s="86">
        <f t="shared" si="639"/>
        <v>4.6127165982594875E-7</v>
      </c>
      <c r="ID173" s="86">
        <f t="shared" si="640"/>
        <v>2.3221974552295279E-7</v>
      </c>
      <c r="IE173" s="86">
        <f t="shared" si="641"/>
        <v>9.532370451872638E-6</v>
      </c>
      <c r="IF173" s="86">
        <f t="shared" si="642"/>
        <v>2.5418795099326321E-8</v>
      </c>
      <c r="IG173" s="86">
        <f t="shared" si="643"/>
        <v>2.5817490655202311E-8</v>
      </c>
      <c r="II173" s="86">
        <f t="shared" si="540"/>
        <v>0.44788328983531284</v>
      </c>
      <c r="IJ173" s="86">
        <f t="shared" si="541"/>
        <v>0.52398060407707636</v>
      </c>
      <c r="IK173" s="86">
        <f t="shared" si="542"/>
        <v>0.5865935880019657</v>
      </c>
      <c r="IL173" s="86">
        <f t="shared" si="543"/>
        <v>0.58849018896720429</v>
      </c>
      <c r="IM173" s="86">
        <f t="shared" si="544"/>
        <v>0.57456088962660001</v>
      </c>
      <c r="IN173" s="86">
        <f t="shared" si="545"/>
        <v>0.58699268231231738</v>
      </c>
      <c r="IO173" s="86">
        <f t="shared" si="546"/>
        <v>0.57937950106323299</v>
      </c>
      <c r="IP173" s="86">
        <f t="shared" si="547"/>
        <v>0.57004705649481047</v>
      </c>
      <c r="IQ173" s="86">
        <f t="shared" si="548"/>
        <v>0.22879416056665278</v>
      </c>
      <c r="IR173" s="86">
        <f t="shared" si="549"/>
        <v>0.59027156204620079</v>
      </c>
      <c r="IS173" s="86">
        <f t="shared" si="550"/>
        <v>0.57242294139437322</v>
      </c>
      <c r="IT173" s="86">
        <f t="shared" si="551"/>
        <v>0.57913709793505008</v>
      </c>
      <c r="IU173" s="86">
        <f t="shared" si="552"/>
        <v>0.32719961138384152</v>
      </c>
      <c r="IV173" s="86">
        <f t="shared" si="553"/>
        <v>0.21350381424883805</v>
      </c>
      <c r="IW173" s="86">
        <f t="shared" si="554"/>
        <v>0.26048459435825039</v>
      </c>
      <c r="IY173" s="86">
        <f t="shared" si="555"/>
        <v>0.44790547768148192</v>
      </c>
      <c r="IZ173" s="86">
        <f t="shared" si="556"/>
        <v>0.52398343475631082</v>
      </c>
      <c r="JA173" s="86">
        <f t="shared" si="557"/>
        <v>0.58659396613892378</v>
      </c>
      <c r="JB173" s="86">
        <f t="shared" si="558"/>
        <v>0.58849021392671275</v>
      </c>
      <c r="JC173" s="86">
        <f t="shared" si="559"/>
        <v>0.57456127747702201</v>
      </c>
      <c r="JD173" s="86">
        <f t="shared" si="560"/>
        <v>0.58699382286404655</v>
      </c>
      <c r="JE173" s="86">
        <f t="shared" si="561"/>
        <v>0.57938264517179916</v>
      </c>
      <c r="JF173" s="86">
        <f t="shared" si="562"/>
        <v>0.57004715136312323</v>
      </c>
      <c r="JG173" s="86">
        <f t="shared" si="563"/>
        <v>0.22884977629456035</v>
      </c>
      <c r="JH173" s="86">
        <f t="shared" si="564"/>
        <v>0.59027170004798957</v>
      </c>
      <c r="JI173" s="86">
        <f t="shared" si="565"/>
        <v>0.57242340266603309</v>
      </c>
      <c r="JJ173" s="86">
        <f t="shared" si="566"/>
        <v>0.57913733015479563</v>
      </c>
      <c r="JK173" s="86">
        <f t="shared" si="567"/>
        <v>0.32720914375429339</v>
      </c>
      <c r="JL173" s="86">
        <f t="shared" si="568"/>
        <v>0.21350383966763314</v>
      </c>
      <c r="JM173" s="86">
        <f t="shared" si="569"/>
        <v>0.26048462017574103</v>
      </c>
    </row>
    <row r="174" spans="2:273" x14ac:dyDescent="0.25">
      <c r="B174" s="2">
        <v>147</v>
      </c>
      <c r="C174" s="37">
        <v>80.069999999999993</v>
      </c>
      <c r="D174" s="37">
        <v>81.813999999999993</v>
      </c>
      <c r="E174" s="37">
        <v>82.275000000000006</v>
      </c>
      <c r="F174" s="37">
        <v>81.849999999999994</v>
      </c>
      <c r="G174" s="37">
        <v>83.756</v>
      </c>
      <c r="H174" s="37">
        <v>85.293000000000006</v>
      </c>
      <c r="I174" s="37">
        <v>84.975999999999999</v>
      </c>
      <c r="J174" s="37">
        <v>83.61</v>
      </c>
      <c r="K174" s="37">
        <v>92.097999999999999</v>
      </c>
      <c r="L174" s="37">
        <v>85.790999999999997</v>
      </c>
      <c r="M174" s="37">
        <v>92.570999999999998</v>
      </c>
      <c r="N174" s="37">
        <v>95.738</v>
      </c>
      <c r="O174" s="37">
        <v>99.341999999999999</v>
      </c>
      <c r="P174" s="37">
        <v>104.6</v>
      </c>
      <c r="Q174" s="37">
        <v>127.625</v>
      </c>
      <c r="S174" s="4">
        <f t="shared" si="441"/>
        <v>81.915034238746287</v>
      </c>
      <c r="T174" s="4">
        <f t="shared" si="442"/>
        <v>82.671775843951139</v>
      </c>
      <c r="U174" s="4">
        <f t="shared" si="443"/>
        <v>82.149191622290914</v>
      </c>
      <c r="V174" s="4">
        <f t="shared" si="444"/>
        <v>82.644330488627205</v>
      </c>
      <c r="W174" s="4">
        <f t="shared" si="445"/>
        <v>83.947739537157929</v>
      </c>
      <c r="X174" s="4">
        <f t="shared" si="446"/>
        <v>85.522500716433342</v>
      </c>
      <c r="Y174" s="4">
        <f t="shared" si="447"/>
        <v>87.50366250577683</v>
      </c>
      <c r="Z174" s="4">
        <f t="shared" si="448"/>
        <v>83.532728231813579</v>
      </c>
      <c r="AA174" s="4">
        <f t="shared" si="449"/>
        <v>90.757745952962367</v>
      </c>
      <c r="AB174" s="4">
        <f t="shared" si="450"/>
        <v>86.901617642511695</v>
      </c>
      <c r="AC174" s="4">
        <f t="shared" si="451"/>
        <v>91.674521543811977</v>
      </c>
      <c r="AD174" s="4">
        <f t="shared" si="452"/>
        <v>92.710489014140151</v>
      </c>
      <c r="AE174" s="4">
        <f t="shared" si="453"/>
        <v>101.87163445357169</v>
      </c>
      <c r="AF174" s="4">
        <f t="shared" si="454"/>
        <v>105.21286312865502</v>
      </c>
      <c r="AG174" s="4">
        <f t="shared" si="455"/>
        <v>129.33481911340277</v>
      </c>
      <c r="AI174" s="4">
        <f t="shared" si="456"/>
        <v>-1.8450342387462939</v>
      </c>
      <c r="AJ174" s="4">
        <f t="shared" si="457"/>
        <v>-0.85777584395114559</v>
      </c>
      <c r="AK174" s="4">
        <f t="shared" si="458"/>
        <v>0.1258083777090917</v>
      </c>
      <c r="AL174" s="4">
        <f t="shared" si="459"/>
        <v>-0.79433048862721023</v>
      </c>
      <c r="AM174" s="4">
        <f t="shared" si="460"/>
        <v>-0.19173953715792891</v>
      </c>
      <c r="AN174" s="4">
        <f t="shared" si="461"/>
        <v>-0.22950071643333558</v>
      </c>
      <c r="AO174" s="4">
        <f t="shared" si="462"/>
        <v>-2.5276625057768314</v>
      </c>
      <c r="AP174" s="4">
        <f t="shared" si="463"/>
        <v>7.7271768186420786E-2</v>
      </c>
      <c r="AQ174" s="4">
        <f t="shared" si="464"/>
        <v>1.3402540470376323</v>
      </c>
      <c r="AR174" s="4">
        <f t="shared" si="465"/>
        <v>-1.1106176425116985</v>
      </c>
      <c r="AS174" s="4">
        <f t="shared" si="466"/>
        <v>0.8964784561880208</v>
      </c>
      <c r="AT174" s="4">
        <f t="shared" si="467"/>
        <v>3.0275109858598483</v>
      </c>
      <c r="AU174" s="4">
        <f t="shared" si="468"/>
        <v>-2.5296344535716884</v>
      </c>
      <c r="AV174" s="4">
        <f t="shared" si="570"/>
        <v>-0.61286312865502168</v>
      </c>
      <c r="AW174" s="4">
        <f t="shared" si="570"/>
        <v>-1.7098191134027729</v>
      </c>
      <c r="AY174" s="2">
        <f t="shared" si="520"/>
        <v>81.915034238746287</v>
      </c>
      <c r="AZ174" s="2">
        <f t="shared" si="571"/>
        <v>81.504276729689764</v>
      </c>
      <c r="BA174" s="2">
        <f t="shared" si="572"/>
        <v>81.6621022996421</v>
      </c>
      <c r="BB174" s="2">
        <f t="shared" si="573"/>
        <v>81.751997397581334</v>
      </c>
      <c r="BC174" s="2">
        <f t="shared" si="574"/>
        <v>81.915512068120478</v>
      </c>
      <c r="BD174" s="2">
        <f t="shared" si="575"/>
        <v>83.066939714634685</v>
      </c>
      <c r="BE174" s="2">
        <f t="shared" si="576"/>
        <v>83.266260469147426</v>
      </c>
      <c r="BF174" s="2">
        <f t="shared" si="577"/>
        <v>81.930088839432457</v>
      </c>
      <c r="BG174" s="2">
        <f t="shared" si="578"/>
        <v>84.07456856502138</v>
      </c>
      <c r="BH174" s="2">
        <f t="shared" si="579"/>
        <v>84.976468465111765</v>
      </c>
      <c r="BI174" s="2">
        <f t="shared" si="580"/>
        <v>85.395166436530872</v>
      </c>
      <c r="BJ174" s="2">
        <f t="shared" si="581"/>
        <v>87.038761035209589</v>
      </c>
      <c r="BK174" s="2">
        <f t="shared" si="582"/>
        <v>90.038870405364207</v>
      </c>
      <c r="BL174" s="2">
        <f t="shared" si="583"/>
        <v>89.867802037054531</v>
      </c>
      <c r="BM174" s="2">
        <f t="shared" si="584"/>
        <v>90.557140018098778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117.61968097165993</v>
      </c>
      <c r="DL174" s="2">
        <f t="shared" si="585"/>
        <v>131.53148043184888</v>
      </c>
      <c r="DM174" s="2">
        <f t="shared" si="585"/>
        <v>122.88027673545965</v>
      </c>
      <c r="DN174" s="2">
        <f t="shared" si="585"/>
        <v>131.55564962476546</v>
      </c>
      <c r="DO174" s="2">
        <f t="shared" si="585"/>
        <v>126.33421116322698</v>
      </c>
      <c r="DP174" s="2">
        <f t="shared" si="585"/>
        <v>129.02840544090057</v>
      </c>
      <c r="DQ174" s="2">
        <f t="shared" si="585"/>
        <v>119.41084624765477</v>
      </c>
      <c r="DR174" s="2">
        <f t="shared" si="585"/>
        <v>124.25497724039832</v>
      </c>
      <c r="DS174" s="2">
        <f t="shared" si="585"/>
        <v>125.32962617260789</v>
      </c>
      <c r="DT174" s="2">
        <f t="shared" si="585"/>
        <v>120.46286160446161</v>
      </c>
      <c r="DU174" s="2">
        <f t="shared" si="585"/>
        <v>107.35886683444579</v>
      </c>
      <c r="DV174" s="2">
        <f t="shared" si="585"/>
        <v>116.54120958164643</v>
      </c>
      <c r="DW174" s="2">
        <f t="shared" si="585"/>
        <v>118.23727307692307</v>
      </c>
      <c r="DX174" s="2">
        <f t="shared" si="585"/>
        <v>114.55798245614034</v>
      </c>
      <c r="DY174" s="2">
        <f t="shared" si="585"/>
        <v>99.509075630252099</v>
      </c>
      <c r="EA174" s="2">
        <f t="shared" si="440"/>
        <v>81.933445820433448</v>
      </c>
      <c r="EB174" s="2">
        <f t="shared" si="502"/>
        <v>81.12699621495716</v>
      </c>
      <c r="EC174" s="2">
        <f t="shared" si="503"/>
        <v>81.512847740094671</v>
      </c>
      <c r="ED174" s="2">
        <f t="shared" si="504"/>
        <v>80.90683910000115</v>
      </c>
      <c r="EE174" s="2">
        <f t="shared" si="505"/>
        <v>80.961168341864578</v>
      </c>
      <c r="EF174" s="2">
        <f t="shared" si="506"/>
        <v>81.714641809537824</v>
      </c>
      <c r="EG174" s="2">
        <f t="shared" si="507"/>
        <v>83.680825421611502</v>
      </c>
      <c r="EH174" s="2">
        <f t="shared" si="508"/>
        <v>80.81496323594186</v>
      </c>
      <c r="EI174" s="2">
        <f t="shared" si="509"/>
        <v>83.930664433349264</v>
      </c>
      <c r="EJ174" s="2">
        <f t="shared" si="510"/>
        <v>85.492514698447067</v>
      </c>
      <c r="EK174" s="2">
        <f t="shared" si="511"/>
        <v>85.577510781344643</v>
      </c>
      <c r="EL174" s="2">
        <f t="shared" si="512"/>
        <v>86.507773986922501</v>
      </c>
      <c r="EM174" s="2">
        <f t="shared" si="513"/>
        <v>89.969048857631932</v>
      </c>
      <c r="EN174" s="2">
        <f t="shared" si="514"/>
        <v>90.764336212856222</v>
      </c>
      <c r="EO174" s="2">
        <f t="shared" si="515"/>
        <v>91.260043085468084</v>
      </c>
      <c r="EQ174" s="2">
        <f t="shared" si="516"/>
        <v>81.893618014040925</v>
      </c>
      <c r="ER174" s="2">
        <f t="shared" si="586"/>
        <v>81.831661646103711</v>
      </c>
      <c r="ES174" s="2">
        <f t="shared" si="586"/>
        <v>81.760056542222813</v>
      </c>
      <c r="ET174" s="2">
        <f t="shared" si="586"/>
        <v>82.33988183907735</v>
      </c>
      <c r="EU174" s="2">
        <f t="shared" si="586"/>
        <v>82.679319284422775</v>
      </c>
      <c r="EV174" s="2">
        <f t="shared" si="586"/>
        <v>84.098799137281318</v>
      </c>
      <c r="EW174" s="2">
        <f t="shared" si="586"/>
        <v>82.936417525325368</v>
      </c>
      <c r="EX174" s="2">
        <f t="shared" si="586"/>
        <v>82.650573456445727</v>
      </c>
      <c r="EY174" s="2">
        <f t="shared" si="586"/>
        <v>84.241356232260571</v>
      </c>
      <c r="EZ174" s="2">
        <f t="shared" si="586"/>
        <v>84.608844111398639</v>
      </c>
      <c r="FA174" s="2">
        <f t="shared" si="586"/>
        <v>85.245023228760488</v>
      </c>
      <c r="FB174" s="2">
        <f t="shared" si="586"/>
        <v>87.457948567021404</v>
      </c>
      <c r="FC174" s="2">
        <f t="shared" si="586"/>
        <v>90.112236299639832</v>
      </c>
      <c r="FD174" s="2">
        <f t="shared" si="586"/>
        <v>88.64923602566094</v>
      </c>
      <c r="FE174" s="2">
        <f t="shared" si="586"/>
        <v>89.585494140029454</v>
      </c>
      <c r="FG174" s="2">
        <f t="shared" si="518"/>
        <v>0.99995097853491965</v>
      </c>
      <c r="FH174" s="2">
        <f t="shared" si="587"/>
        <v>0.99995302780751505</v>
      </c>
      <c r="FI174" s="2">
        <f t="shared" si="587"/>
        <v>0.99994942808398479</v>
      </c>
      <c r="FJ174" s="2">
        <f t="shared" si="587"/>
        <v>0.99994640021200498</v>
      </c>
      <c r="FK174" s="2">
        <f t="shared" si="587"/>
        <v>0.99994667695401562</v>
      </c>
      <c r="FL174" s="2">
        <f t="shared" si="587"/>
        <v>0.99994825840992252</v>
      </c>
      <c r="FM174" s="2">
        <f t="shared" si="587"/>
        <v>0.99994566367099846</v>
      </c>
      <c r="FN174" s="2">
        <f t="shared" si="587"/>
        <v>0.99994081763132492</v>
      </c>
      <c r="FO174" s="2">
        <f t="shared" si="587"/>
        <v>0.99990216928701414</v>
      </c>
      <c r="FP174" s="2">
        <f t="shared" si="587"/>
        <v>0.99993414656743496</v>
      </c>
      <c r="FQ174" s="2">
        <f t="shared" si="587"/>
        <v>0.99993425726998164</v>
      </c>
      <c r="FR174" s="2">
        <f t="shared" si="587"/>
        <v>0.99994326288468804</v>
      </c>
      <c r="FS174" s="2">
        <f t="shared" si="587"/>
        <v>0.99994517817331252</v>
      </c>
      <c r="FT174" s="2">
        <f t="shared" si="587"/>
        <v>0.99994062290292551</v>
      </c>
      <c r="FU174" s="2">
        <f t="shared" si="587"/>
        <v>0.99993001821979377</v>
      </c>
      <c r="FW174" s="2">
        <f t="shared" si="536"/>
        <v>0.50620345541440692</v>
      </c>
      <c r="FX174" s="2">
        <f t="shared" si="588"/>
        <v>0.5320438452441778</v>
      </c>
      <c r="FY174" s="2">
        <f t="shared" si="589"/>
        <v>0.59529647866754487</v>
      </c>
      <c r="FZ174" s="2">
        <f t="shared" si="590"/>
        <v>0.58787048641475759</v>
      </c>
      <c r="GA174" s="2">
        <f t="shared" si="591"/>
        <v>0.55403997042875452</v>
      </c>
      <c r="GB174" s="2">
        <f t="shared" si="592"/>
        <v>0.56617480735283177</v>
      </c>
      <c r="GC174" s="2">
        <f t="shared" si="593"/>
        <v>0.55951366543647341</v>
      </c>
      <c r="GD174" s="2">
        <f t="shared" si="594"/>
        <v>0.60609529634300274</v>
      </c>
      <c r="GE174" s="2">
        <f t="shared" si="595"/>
        <v>0.45013753893196568</v>
      </c>
      <c r="GF174" s="2">
        <f t="shared" si="596"/>
        <v>0.58658640257384331</v>
      </c>
      <c r="GG174" s="2">
        <f t="shared" si="597"/>
        <v>0.55273140060692949</v>
      </c>
      <c r="GH174" s="2">
        <f t="shared" si="598"/>
        <v>0.55703767378563662</v>
      </c>
      <c r="GI174" s="2">
        <f t="shared" si="599"/>
        <v>0.476800416894122</v>
      </c>
      <c r="GJ174" s="2">
        <f t="shared" si="600"/>
        <v>0.42454110631759734</v>
      </c>
      <c r="GK174" s="2">
        <f t="shared" si="601"/>
        <v>0.42010139582244233</v>
      </c>
      <c r="GM174" s="86">
        <f t="shared" si="537"/>
        <v>5.7395758040108548E-209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4.4491972902336473E-257</v>
      </c>
      <c r="HA174" s="86">
        <f t="shared" si="615"/>
        <v>2.5434926927607998E-263</v>
      </c>
      <c r="HC174" s="86">
        <f t="shared" si="538"/>
        <v>5.0888692607213505E-154</v>
      </c>
      <c r="HD174" s="86">
        <f t="shared" si="616"/>
        <v>0</v>
      </c>
      <c r="HE174" s="86">
        <f t="shared" si="617"/>
        <v>1.3769302907736161E-248</v>
      </c>
      <c r="HF174" s="86">
        <f t="shared" si="618"/>
        <v>0</v>
      </c>
      <c r="HG174" s="86">
        <f t="shared" si="619"/>
        <v>0</v>
      </c>
      <c r="HH174" s="86">
        <f t="shared" si="620"/>
        <v>4.9015988730397143E-305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0</v>
      </c>
      <c r="HO174" s="86">
        <f t="shared" si="627"/>
        <v>0</v>
      </c>
      <c r="HP174" s="86">
        <f t="shared" si="628"/>
        <v>8.711759481373385E-185</v>
      </c>
      <c r="HQ174" s="86">
        <f t="shared" si="629"/>
        <v>1.6243836942447266E-170</v>
      </c>
      <c r="HS174" s="86">
        <f t="shared" si="539"/>
        <v>1.1068808741608213E-5</v>
      </c>
      <c r="HT174" s="86">
        <f t="shared" si="630"/>
        <v>1.3328344919719087E-6</v>
      </c>
      <c r="HU174" s="86">
        <f t="shared" si="631"/>
        <v>1.5454841487372582E-7</v>
      </c>
      <c r="HV174" s="86">
        <f t="shared" si="632"/>
        <v>8.7189323697827383E-9</v>
      </c>
      <c r="HW174" s="86">
        <f t="shared" si="633"/>
        <v>1.5405668111543828E-7</v>
      </c>
      <c r="HX174" s="86">
        <f t="shared" si="634"/>
        <v>4.860504473179313E-7</v>
      </c>
      <c r="HY174" s="86">
        <f t="shared" si="635"/>
        <v>1.4055498220513908E-6</v>
      </c>
      <c r="HZ174" s="86">
        <f t="shared" si="636"/>
        <v>3.5754366448512563E-8</v>
      </c>
      <c r="IA174" s="86">
        <f t="shared" si="637"/>
        <v>2.7221021306584202E-5</v>
      </c>
      <c r="IB174" s="86">
        <f t="shared" si="638"/>
        <v>5.2027147121485784E-8</v>
      </c>
      <c r="IC174" s="86">
        <f t="shared" si="639"/>
        <v>1.8461768396015616E-7</v>
      </c>
      <c r="ID174" s="86">
        <f t="shared" si="640"/>
        <v>9.014702430755413E-8</v>
      </c>
      <c r="IE174" s="86">
        <f t="shared" si="641"/>
        <v>4.3166007123124759E-6</v>
      </c>
      <c r="IF174" s="86">
        <f t="shared" si="642"/>
        <v>6.5403367514362692E-9</v>
      </c>
      <c r="IG174" s="86">
        <f t="shared" si="643"/>
        <v>6.7054851169116508E-9</v>
      </c>
      <c r="II174" s="86">
        <f t="shared" si="540"/>
        <v>0.51689880323758119</v>
      </c>
      <c r="IJ174" s="86">
        <f t="shared" si="541"/>
        <v>0.56981144993498822</v>
      </c>
      <c r="IK174" s="86">
        <f t="shared" si="542"/>
        <v>0.55703571157922693</v>
      </c>
      <c r="IL174" s="86">
        <f t="shared" si="543"/>
        <v>0.5584051452095915</v>
      </c>
      <c r="IM174" s="86">
        <f t="shared" si="544"/>
        <v>0.5928542195773836</v>
      </c>
      <c r="IN174" s="86">
        <f t="shared" si="545"/>
        <v>0.59116079213108552</v>
      </c>
      <c r="IO174" s="86">
        <f t="shared" si="546"/>
        <v>0.59293979702029698</v>
      </c>
      <c r="IP174" s="86">
        <f t="shared" si="547"/>
        <v>0.52642114974221843</v>
      </c>
      <c r="IQ174" s="86">
        <f t="shared" si="548"/>
        <v>0.31577473540056278</v>
      </c>
      <c r="IR174" s="86">
        <f t="shared" si="549"/>
        <v>0.56416834419790229</v>
      </c>
      <c r="IS174" s="86">
        <f t="shared" si="550"/>
        <v>0.59264602107747855</v>
      </c>
      <c r="IT174" s="86">
        <f t="shared" si="551"/>
        <v>0.59286368532634048</v>
      </c>
      <c r="IU174" s="86">
        <f t="shared" si="552"/>
        <v>0.41853242312617611</v>
      </c>
      <c r="IV174" s="86">
        <f t="shared" si="553"/>
        <v>0.28257825689640187</v>
      </c>
      <c r="IW174" s="86">
        <f t="shared" si="554"/>
        <v>0.32186746881954847</v>
      </c>
      <c r="IY174" s="86">
        <f t="shared" si="555"/>
        <v>0.51690987204632277</v>
      </c>
      <c r="IZ174" s="86">
        <f t="shared" si="556"/>
        <v>0.56981278276948022</v>
      </c>
      <c r="JA174" s="86">
        <f t="shared" si="557"/>
        <v>0.55703586612764178</v>
      </c>
      <c r="JB174" s="86">
        <f t="shared" si="558"/>
        <v>0.55840515392852386</v>
      </c>
      <c r="JC174" s="86">
        <f t="shared" si="559"/>
        <v>0.59285437363406468</v>
      </c>
      <c r="JD174" s="86">
        <f t="shared" si="560"/>
        <v>0.59116127818153286</v>
      </c>
      <c r="JE174" s="86">
        <f t="shared" si="561"/>
        <v>0.59294120257011906</v>
      </c>
      <c r="JF174" s="86">
        <f t="shared" si="562"/>
        <v>0.5264211854965849</v>
      </c>
      <c r="JG174" s="86">
        <f t="shared" si="563"/>
        <v>0.31580195642186937</v>
      </c>
      <c r="JH174" s="86">
        <f t="shared" si="564"/>
        <v>0.56416839622504944</v>
      </c>
      <c r="JI174" s="86">
        <f t="shared" si="565"/>
        <v>0.59264620569516246</v>
      </c>
      <c r="JJ174" s="86">
        <f t="shared" si="566"/>
        <v>0.59286377547336477</v>
      </c>
      <c r="JK174" s="86">
        <f t="shared" si="567"/>
        <v>0.41853673972688843</v>
      </c>
      <c r="JL174" s="86">
        <f t="shared" si="568"/>
        <v>0.28257826343673864</v>
      </c>
      <c r="JM174" s="86">
        <f t="shared" si="569"/>
        <v>0.32186747552503359</v>
      </c>
    </row>
    <row r="175" spans="2:273" x14ac:dyDescent="0.25">
      <c r="B175" s="2">
        <v>148</v>
      </c>
      <c r="C175" s="37">
        <v>80.302000000000007</v>
      </c>
      <c r="D175" s="37">
        <v>81.721000000000004</v>
      </c>
      <c r="E175" s="37">
        <v>82.8</v>
      </c>
      <c r="F175" s="37">
        <v>83.924999999999997</v>
      </c>
      <c r="G175" s="37">
        <v>83.293000000000006</v>
      </c>
      <c r="H175" s="37">
        <v>84.293000000000006</v>
      </c>
      <c r="I175" s="37">
        <v>86.902000000000001</v>
      </c>
      <c r="J175" s="37">
        <v>81.438999999999993</v>
      </c>
      <c r="K175" s="37">
        <v>92.731999999999999</v>
      </c>
      <c r="L175" s="37">
        <v>85.093000000000004</v>
      </c>
      <c r="M175" s="37">
        <v>88.524000000000001</v>
      </c>
      <c r="N175" s="37">
        <v>91.094999999999999</v>
      </c>
      <c r="O175" s="37">
        <v>101.474</v>
      </c>
      <c r="P175" s="37">
        <v>105.4</v>
      </c>
      <c r="Q175" s="37">
        <v>129.72499999999999</v>
      </c>
      <c r="S175" s="4">
        <f t="shared" si="441"/>
        <v>81.765118083108177</v>
      </c>
      <c r="T175" s="4">
        <f t="shared" si="442"/>
        <v>82.292040657626046</v>
      </c>
      <c r="U175" s="4">
        <f t="shared" si="443"/>
        <v>81.817489920905416</v>
      </c>
      <c r="V175" s="4">
        <f t="shared" si="444"/>
        <v>82.14396077734493</v>
      </c>
      <c r="W175" s="4">
        <f t="shared" si="445"/>
        <v>83.193128802505157</v>
      </c>
      <c r="X175" s="4">
        <f t="shared" si="446"/>
        <v>84.605086328992996</v>
      </c>
      <c r="Y175" s="4">
        <f t="shared" si="447"/>
        <v>86.051401450959105</v>
      </c>
      <c r="Z175" s="4">
        <f t="shared" si="448"/>
        <v>82.646805115047272</v>
      </c>
      <c r="AA175" s="4">
        <f t="shared" si="449"/>
        <v>91.06249199886031</v>
      </c>
      <c r="AB175" s="4">
        <f t="shared" si="450"/>
        <v>85.938153211014878</v>
      </c>
      <c r="AC175" s="4">
        <f t="shared" si="451"/>
        <v>89.529426632800778</v>
      </c>
      <c r="AD175" s="4">
        <f t="shared" si="452"/>
        <v>90.693671687475671</v>
      </c>
      <c r="AE175" s="4">
        <f t="shared" si="453"/>
        <v>101.22564064817215</v>
      </c>
      <c r="AF175" s="4">
        <f t="shared" si="454"/>
        <v>106.43735927018855</v>
      </c>
      <c r="AG175" s="4">
        <f t="shared" si="455"/>
        <v>131.15353555251696</v>
      </c>
      <c r="AI175" s="4">
        <f t="shared" si="456"/>
        <v>-1.4631180831081707</v>
      </c>
      <c r="AJ175" s="4">
        <f t="shared" si="457"/>
        <v>-0.5710406576260425</v>
      </c>
      <c r="AK175" s="4">
        <f t="shared" si="458"/>
        <v>0.9825100790945811</v>
      </c>
      <c r="AL175" s="4">
        <f t="shared" si="459"/>
        <v>1.7810392226550675</v>
      </c>
      <c r="AM175" s="4">
        <f t="shared" si="460"/>
        <v>9.9871197494849184E-2</v>
      </c>
      <c r="AN175" s="4">
        <f t="shared" si="461"/>
        <v>-0.31208632899299005</v>
      </c>
      <c r="AO175" s="4">
        <f t="shared" si="462"/>
        <v>0.85059854904089605</v>
      </c>
      <c r="AP175" s="4">
        <f t="shared" si="463"/>
        <v>-1.2078051150472788</v>
      </c>
      <c r="AQ175" s="4">
        <f t="shared" si="464"/>
        <v>1.6695080011396897</v>
      </c>
      <c r="AR175" s="4">
        <f t="shared" si="465"/>
        <v>-0.84515321101487473</v>
      </c>
      <c r="AS175" s="4">
        <f t="shared" si="466"/>
        <v>-1.005426632800777</v>
      </c>
      <c r="AT175" s="4">
        <f t="shared" si="467"/>
        <v>0.40132831252432766</v>
      </c>
      <c r="AU175" s="4">
        <f t="shared" si="468"/>
        <v>0.24835935182785818</v>
      </c>
      <c r="AV175" s="4">
        <f t="shared" si="570"/>
        <v>-1.0373592701885457</v>
      </c>
      <c r="AW175" s="4">
        <f t="shared" si="570"/>
        <v>-1.4285355525169621</v>
      </c>
      <c r="AY175" s="2">
        <f t="shared" si="520"/>
        <v>81.765118083108177</v>
      </c>
      <c r="AZ175" s="2">
        <f t="shared" si="571"/>
        <v>81.369016449890452</v>
      </c>
      <c r="BA175" s="2">
        <f t="shared" si="572"/>
        <v>81.53548223311715</v>
      </c>
      <c r="BB175" s="2">
        <f t="shared" si="573"/>
        <v>81.648954232451047</v>
      </c>
      <c r="BC175" s="2">
        <f t="shared" si="574"/>
        <v>81.816694758404026</v>
      </c>
      <c r="BD175" s="2">
        <f t="shared" si="575"/>
        <v>82.982337253174165</v>
      </c>
      <c r="BE175" s="2">
        <f t="shared" si="576"/>
        <v>83.136128181983111</v>
      </c>
      <c r="BF175" s="2">
        <f t="shared" si="577"/>
        <v>81.802169559222733</v>
      </c>
      <c r="BG175" s="2">
        <f t="shared" si="578"/>
        <v>83.942608930125118</v>
      </c>
      <c r="BH175" s="2">
        <f t="shared" si="579"/>
        <v>84.83754214812808</v>
      </c>
      <c r="BI175" s="2">
        <f t="shared" si="580"/>
        <v>85.244729864547878</v>
      </c>
      <c r="BJ175" s="2">
        <f t="shared" si="581"/>
        <v>86.923188581914701</v>
      </c>
      <c r="BK175" s="2">
        <f t="shared" si="582"/>
        <v>89.908118106936655</v>
      </c>
      <c r="BL175" s="2">
        <f t="shared" si="583"/>
        <v>89.700581454297861</v>
      </c>
      <c r="BM175" s="2">
        <f t="shared" si="584"/>
        <v>90.410681073743646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117.7344609311741</v>
      </c>
      <c r="DL175" s="2">
        <f t="shared" si="585"/>
        <v>131.76016767881242</v>
      </c>
      <c r="DM175" s="2">
        <f t="shared" si="585"/>
        <v>123.04914165103187</v>
      </c>
      <c r="DN175" s="2">
        <f t="shared" si="585"/>
        <v>131.79434099437148</v>
      </c>
      <c r="DO175" s="2">
        <f t="shared" si="585"/>
        <v>126.52846791744838</v>
      </c>
      <c r="DP175" s="2">
        <f t="shared" si="585"/>
        <v>129.23868058161352</v>
      </c>
      <c r="DQ175" s="2">
        <f t="shared" si="585"/>
        <v>119.55590994371482</v>
      </c>
      <c r="DR175" s="2">
        <f t="shared" si="585"/>
        <v>124.43150924608823</v>
      </c>
      <c r="DS175" s="2">
        <f t="shared" si="585"/>
        <v>125.52105647279551</v>
      </c>
      <c r="DT175" s="2">
        <f t="shared" si="585"/>
        <v>120.60488837408838</v>
      </c>
      <c r="DU175" s="2">
        <f t="shared" si="585"/>
        <v>107.37896553233396</v>
      </c>
      <c r="DV175" s="2">
        <f t="shared" si="585"/>
        <v>116.6225875168691</v>
      </c>
      <c r="DW175" s="2">
        <f t="shared" si="585"/>
        <v>118.32655384615384</v>
      </c>
      <c r="DX175" s="2">
        <f t="shared" si="585"/>
        <v>114.65466261808366</v>
      </c>
      <c r="DY175" s="2">
        <f t="shared" si="585"/>
        <v>99.456743697478998</v>
      </c>
      <c r="EA175" s="2">
        <f t="shared" si="440"/>
        <v>81.785045407636758</v>
      </c>
      <c r="EB175" s="2">
        <f t="shared" si="502"/>
        <v>80.967842608767995</v>
      </c>
      <c r="EC175" s="2">
        <f t="shared" si="503"/>
        <v>81.37802428506582</v>
      </c>
      <c r="ED175" s="2">
        <f t="shared" si="504"/>
        <v>80.755098254171088</v>
      </c>
      <c r="EE175" s="2">
        <f t="shared" si="505"/>
        <v>80.80408813640517</v>
      </c>
      <c r="EF175" s="2">
        <f t="shared" si="506"/>
        <v>81.548835346378382</v>
      </c>
      <c r="EG175" s="2">
        <f t="shared" si="507"/>
        <v>83.576167395377894</v>
      </c>
      <c r="EH175" s="2">
        <f t="shared" si="508"/>
        <v>80.625722933489953</v>
      </c>
      <c r="EI175" s="2">
        <f t="shared" si="509"/>
        <v>83.788668829619311</v>
      </c>
      <c r="EJ175" s="2">
        <f t="shared" si="510"/>
        <v>85.38418873239435</v>
      </c>
      <c r="EK175" s="2">
        <f t="shared" si="511"/>
        <v>85.438727922471244</v>
      </c>
      <c r="EL175" s="2">
        <f t="shared" si="512"/>
        <v>86.360191035016783</v>
      </c>
      <c r="EM175" s="2">
        <f t="shared" si="513"/>
        <v>89.833709384535254</v>
      </c>
      <c r="EN175" s="2">
        <f t="shared" si="514"/>
        <v>90.665988294798538</v>
      </c>
      <c r="EO175" s="2">
        <f t="shared" si="515"/>
        <v>91.165567768184189</v>
      </c>
      <c r="EQ175" s="2">
        <f t="shared" si="516"/>
        <v>81.744352457156893</v>
      </c>
      <c r="ER175" s="2">
        <f t="shared" si="586"/>
        <v>81.686898318340312</v>
      </c>
      <c r="ES175" s="2">
        <f t="shared" si="586"/>
        <v>81.629995230501493</v>
      </c>
      <c r="ET175" s="2">
        <f t="shared" si="586"/>
        <v>82.216368455819392</v>
      </c>
      <c r="EU175" s="2">
        <f t="shared" si="586"/>
        <v>82.55619260345496</v>
      </c>
      <c r="EV175" s="2">
        <f t="shared" si="586"/>
        <v>83.980271431299585</v>
      </c>
      <c r="EW175" s="2">
        <f t="shared" si="586"/>
        <v>82.817118813458222</v>
      </c>
      <c r="EX175" s="2">
        <f t="shared" si="586"/>
        <v>82.495708207340499</v>
      </c>
      <c r="EY175" s="2">
        <f t="shared" si="586"/>
        <v>84.106235820464747</v>
      </c>
      <c r="EZ175" s="2">
        <f t="shared" si="586"/>
        <v>84.482701417590462</v>
      </c>
      <c r="FA175" s="2">
        <f t="shared" si="586"/>
        <v>85.099273648615849</v>
      </c>
      <c r="FB175" s="2">
        <f t="shared" si="586"/>
        <v>87.328795759188083</v>
      </c>
      <c r="FC175" s="2">
        <f t="shared" si="586"/>
        <v>89.979733245988399</v>
      </c>
      <c r="FD175" s="2">
        <f t="shared" si="586"/>
        <v>88.504224557086033</v>
      </c>
      <c r="FE175" s="2">
        <f t="shared" si="586"/>
        <v>89.459144165331296</v>
      </c>
      <c r="FG175" s="2">
        <f t="shared" si="518"/>
        <v>0.9999552916996427</v>
      </c>
      <c r="FH175" s="2">
        <f t="shared" si="587"/>
        <v>0.99995716067424867</v>
      </c>
      <c r="FI175" s="2">
        <f t="shared" si="587"/>
        <v>0.99995387765919286</v>
      </c>
      <c r="FJ175" s="2">
        <f t="shared" si="587"/>
        <v>0.99995111618181554</v>
      </c>
      <c r="FK175" s="2">
        <f t="shared" si="587"/>
        <v>0.99995136857590339</v>
      </c>
      <c r="FL175" s="2">
        <f t="shared" si="587"/>
        <v>0.99995281089416599</v>
      </c>
      <c r="FM175" s="2">
        <f t="shared" si="587"/>
        <v>0.99995044444205428</v>
      </c>
      <c r="FN175" s="2">
        <f t="shared" si="587"/>
        <v>0.99994602475719851</v>
      </c>
      <c r="FO175" s="2">
        <f t="shared" si="587"/>
        <v>0.9999107765612959</v>
      </c>
      <c r="FP175" s="2">
        <f t="shared" si="587"/>
        <v>0.99993994060768443</v>
      </c>
      <c r="FQ175" s="2">
        <f t="shared" si="587"/>
        <v>0.99994004157077598</v>
      </c>
      <c r="FR175" s="2">
        <f t="shared" si="587"/>
        <v>0.99994825487751704</v>
      </c>
      <c r="FS175" s="2">
        <f t="shared" si="587"/>
        <v>0.99995000165864945</v>
      </c>
      <c r="FT175" s="2">
        <f t="shared" si="587"/>
        <v>0.99994584716093482</v>
      </c>
      <c r="FU175" s="2">
        <f t="shared" si="587"/>
        <v>0.99993617546488611</v>
      </c>
      <c r="FW175" s="2">
        <f t="shared" si="536"/>
        <v>0.52919637287366605</v>
      </c>
      <c r="FX175" s="2">
        <f t="shared" si="588"/>
        <v>0.55489154296602694</v>
      </c>
      <c r="FY175" s="2">
        <f t="shared" si="589"/>
        <v>0.61727743373519128</v>
      </c>
      <c r="FZ175" s="2">
        <f t="shared" si="590"/>
        <v>0.60999053030173644</v>
      </c>
      <c r="GA175" s="2">
        <f t="shared" si="591"/>
        <v>0.57666822914700833</v>
      </c>
      <c r="GB175" s="2">
        <f t="shared" si="592"/>
        <v>0.58864449471561908</v>
      </c>
      <c r="GC175" s="2">
        <f t="shared" si="593"/>
        <v>0.58207369084877436</v>
      </c>
      <c r="GD175" s="2">
        <f t="shared" si="594"/>
        <v>0.62785638699863178</v>
      </c>
      <c r="GE175" s="2">
        <f t="shared" si="595"/>
        <v>0.47302332328382068</v>
      </c>
      <c r="GF175" s="2">
        <f t="shared" si="596"/>
        <v>0.60872949521543096</v>
      </c>
      <c r="GG175" s="2">
        <f t="shared" si="597"/>
        <v>0.57537516876410222</v>
      </c>
      <c r="GH175" s="2">
        <f t="shared" si="598"/>
        <v>0.57962923520290266</v>
      </c>
      <c r="GI175" s="2">
        <f t="shared" si="599"/>
        <v>0.49980959763478056</v>
      </c>
      <c r="GJ175" s="2">
        <f t="shared" si="600"/>
        <v>0.44718387974424784</v>
      </c>
      <c r="GK175" s="2">
        <f t="shared" si="601"/>
        <v>0.44268953712714115</v>
      </c>
      <c r="GM175" s="86">
        <f t="shared" si="537"/>
        <v>1.0586407265551127E-213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5.9866479172956646E-263</v>
      </c>
      <c r="HA175" s="86">
        <f t="shared" si="615"/>
        <v>2.6740782329000826E-269</v>
      </c>
      <c r="HC175" s="86">
        <f t="shared" si="538"/>
        <v>1.1610197203916319E-158</v>
      </c>
      <c r="HD175" s="86">
        <f t="shared" si="616"/>
        <v>0</v>
      </c>
      <c r="HE175" s="86">
        <f t="shared" si="617"/>
        <v>4.8624186974222346E-256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0</v>
      </c>
      <c r="HP175" s="86">
        <f t="shared" si="628"/>
        <v>1.7311434380693782E-190</v>
      </c>
      <c r="HQ175" s="86">
        <f t="shared" si="629"/>
        <v>1.0276618977951386E-175</v>
      </c>
      <c r="HS175" s="86">
        <f t="shared" si="539"/>
        <v>5.3983949300023707E-6</v>
      </c>
      <c r="HT175" s="86">
        <f t="shared" si="630"/>
        <v>6.1371615909264498E-7</v>
      </c>
      <c r="HU175" s="86">
        <f t="shared" si="631"/>
        <v>6.1471779460492587E-8</v>
      </c>
      <c r="HV175" s="86">
        <f t="shared" si="632"/>
        <v>2.9506940749106293E-9</v>
      </c>
      <c r="HW175" s="86">
        <f t="shared" si="633"/>
        <v>5.944530587748786E-8</v>
      </c>
      <c r="HX175" s="86">
        <f t="shared" si="634"/>
        <v>2.0167938690069464E-7</v>
      </c>
      <c r="HY175" s="86">
        <f t="shared" si="635"/>
        <v>6.1242194638357648E-7</v>
      </c>
      <c r="HZ175" s="86">
        <f t="shared" si="636"/>
        <v>1.3082862938968725E-8</v>
      </c>
      <c r="IA175" s="86">
        <f t="shared" si="637"/>
        <v>1.2981299402138785E-5</v>
      </c>
      <c r="IB175" s="86">
        <f t="shared" si="638"/>
        <v>1.9030575202285335E-8</v>
      </c>
      <c r="IC175" s="86">
        <f t="shared" si="639"/>
        <v>7.1791065073938864E-8</v>
      </c>
      <c r="ID175" s="86">
        <f t="shared" si="640"/>
        <v>3.3980809918402839E-8</v>
      </c>
      <c r="IE175" s="86">
        <f t="shared" si="641"/>
        <v>1.9023236962675205E-6</v>
      </c>
      <c r="IF175" s="86">
        <f t="shared" si="642"/>
        <v>1.5967747604708953E-9</v>
      </c>
      <c r="IG175" s="86">
        <f t="shared" si="643"/>
        <v>1.6536322145584984E-9</v>
      </c>
      <c r="II175" s="86">
        <f t="shared" si="540"/>
        <v>0.56585237735265703</v>
      </c>
      <c r="IJ175" s="86">
        <f t="shared" si="541"/>
        <v>0.59128700137374146</v>
      </c>
      <c r="IK175" s="86">
        <f t="shared" si="542"/>
        <v>0.5101516591824512</v>
      </c>
      <c r="IL175" s="86">
        <f t="shared" si="543"/>
        <v>0.50788983387580033</v>
      </c>
      <c r="IM175" s="86">
        <f t="shared" si="544"/>
        <v>0.58065319036580398</v>
      </c>
      <c r="IN175" s="86">
        <f t="shared" si="545"/>
        <v>0.56912037971953577</v>
      </c>
      <c r="IO175" s="86">
        <f t="shared" si="546"/>
        <v>0.57967656354351604</v>
      </c>
      <c r="IP175" s="86">
        <f t="shared" si="547"/>
        <v>0.46981782406577127</v>
      </c>
      <c r="IQ175" s="86">
        <f t="shared" si="548"/>
        <v>0.40586119103357338</v>
      </c>
      <c r="IR175" s="86">
        <f t="shared" si="549"/>
        <v>0.5171999295000852</v>
      </c>
      <c r="IS175" s="86">
        <f t="shared" si="550"/>
        <v>0.58226529193744114</v>
      </c>
      <c r="IT175" s="86">
        <f t="shared" si="551"/>
        <v>0.57633920598037414</v>
      </c>
      <c r="IU175" s="86">
        <f t="shared" si="552"/>
        <v>0.49940831319701323</v>
      </c>
      <c r="IV175" s="86">
        <f t="shared" si="553"/>
        <v>0.35532091773852031</v>
      </c>
      <c r="IW175" s="86">
        <f t="shared" si="554"/>
        <v>0.38258239872904859</v>
      </c>
      <c r="IY175" s="86">
        <f t="shared" si="555"/>
        <v>0.565857775747587</v>
      </c>
      <c r="IZ175" s="86">
        <f t="shared" si="556"/>
        <v>0.59128761508990058</v>
      </c>
      <c r="JA175" s="86">
        <f t="shared" si="557"/>
        <v>0.51015172065423064</v>
      </c>
      <c r="JB175" s="86">
        <f t="shared" si="558"/>
        <v>0.50788983682649436</v>
      </c>
      <c r="JC175" s="86">
        <f t="shared" si="559"/>
        <v>0.58065324981110988</v>
      </c>
      <c r="JD175" s="86">
        <f t="shared" si="560"/>
        <v>0.56912058139892263</v>
      </c>
      <c r="JE175" s="86">
        <f t="shared" si="561"/>
        <v>0.57967717596546242</v>
      </c>
      <c r="JF175" s="86">
        <f t="shared" si="562"/>
        <v>0.46981783714863423</v>
      </c>
      <c r="JG175" s="86">
        <f t="shared" si="563"/>
        <v>0.40587417233297551</v>
      </c>
      <c r="JH175" s="86">
        <f t="shared" si="564"/>
        <v>0.51719994853066042</v>
      </c>
      <c r="JI175" s="86">
        <f t="shared" si="565"/>
        <v>0.58226536372850624</v>
      </c>
      <c r="JJ175" s="86">
        <f t="shared" si="566"/>
        <v>0.57633923996118408</v>
      </c>
      <c r="JK175" s="86">
        <f t="shared" si="567"/>
        <v>0.49941021552070952</v>
      </c>
      <c r="JL175" s="86">
        <f t="shared" si="568"/>
        <v>0.35532091933529508</v>
      </c>
      <c r="JM175" s="86">
        <f t="shared" si="569"/>
        <v>0.38258240038268082</v>
      </c>
    </row>
    <row r="176" spans="2:273" x14ac:dyDescent="0.25">
      <c r="B176" s="2">
        <v>149</v>
      </c>
      <c r="C176" s="37">
        <v>79.697999999999993</v>
      </c>
      <c r="D176" s="37">
        <v>79.581000000000003</v>
      </c>
      <c r="E176" s="37">
        <v>82.325000000000003</v>
      </c>
      <c r="F176" s="37">
        <v>81.25</v>
      </c>
      <c r="G176" s="37">
        <v>83.122</v>
      </c>
      <c r="H176" s="37">
        <v>82.950999999999993</v>
      </c>
      <c r="I176" s="37">
        <v>86.878</v>
      </c>
      <c r="J176" s="37">
        <v>84.975999999999999</v>
      </c>
      <c r="K176" s="37">
        <v>90.072999999999993</v>
      </c>
      <c r="L176" s="37">
        <v>87.022999999999996</v>
      </c>
      <c r="M176" s="37">
        <v>89</v>
      </c>
      <c r="N176" s="37">
        <v>88.119</v>
      </c>
      <c r="O176" s="37">
        <v>100.184</v>
      </c>
      <c r="P176" s="37">
        <v>102.85</v>
      </c>
      <c r="Q176" s="37">
        <v>126.875</v>
      </c>
      <c r="S176" s="4">
        <f t="shared" si="441"/>
        <v>81.615178736421242</v>
      </c>
      <c r="T176" s="4">
        <f t="shared" si="442"/>
        <v>81.908095443853128</v>
      </c>
      <c r="U176" s="4">
        <f t="shared" si="443"/>
        <v>81.557079425512768</v>
      </c>
      <c r="V176" s="4">
        <f t="shared" si="444"/>
        <v>81.791740890428485</v>
      </c>
      <c r="W176" s="4">
        <f t="shared" si="445"/>
        <v>82.559584312403658</v>
      </c>
      <c r="X176" s="4">
        <f t="shared" si="446"/>
        <v>83.873670317729875</v>
      </c>
      <c r="Y176" s="4">
        <f t="shared" si="447"/>
        <v>84.834982946704713</v>
      </c>
      <c r="Z176" s="4">
        <f t="shared" si="448"/>
        <v>82.075230713222396</v>
      </c>
      <c r="AA176" s="4">
        <f t="shared" si="449"/>
        <v>90.725177196867435</v>
      </c>
      <c r="AB176" s="4">
        <f t="shared" si="450"/>
        <v>85.263004639633508</v>
      </c>
      <c r="AC176" s="4">
        <f t="shared" si="451"/>
        <v>87.731916908257077</v>
      </c>
      <c r="AD176" s="4">
        <f t="shared" si="452"/>
        <v>89.065149298349809</v>
      </c>
      <c r="AE176" s="4">
        <f t="shared" si="453"/>
        <v>99.60553669852878</v>
      </c>
      <c r="AF176" s="4">
        <f t="shared" si="454"/>
        <v>106.64626158758585</v>
      </c>
      <c r="AG176" s="4">
        <f t="shared" si="455"/>
        <v>131.02868544226948</v>
      </c>
      <c r="AI176" s="4">
        <f t="shared" si="456"/>
        <v>-1.9171787364212491</v>
      </c>
      <c r="AJ176" s="4">
        <f t="shared" si="457"/>
        <v>-2.3270954438531248</v>
      </c>
      <c r="AK176" s="4">
        <f t="shared" si="458"/>
        <v>0.76792057448723483</v>
      </c>
      <c r="AL176" s="4">
        <f t="shared" si="459"/>
        <v>-0.5417408904284855</v>
      </c>
      <c r="AM176" s="4">
        <f t="shared" si="460"/>
        <v>0.5624156875963422</v>
      </c>
      <c r="AN176" s="4">
        <f t="shared" si="461"/>
        <v>-0.92267031772988162</v>
      </c>
      <c r="AO176" s="4">
        <f t="shared" si="462"/>
        <v>2.0430170532952872</v>
      </c>
      <c r="AP176" s="4">
        <f t="shared" si="463"/>
        <v>2.9007692867776029</v>
      </c>
      <c r="AQ176" s="4">
        <f t="shared" si="464"/>
        <v>-0.65217719686744147</v>
      </c>
      <c r="AR176" s="4">
        <f t="shared" si="465"/>
        <v>1.7599953603664886</v>
      </c>
      <c r="AS176" s="4">
        <f t="shared" si="466"/>
        <v>1.2680830917429233</v>
      </c>
      <c r="AT176" s="4">
        <f t="shared" si="467"/>
        <v>-0.94614929834980899</v>
      </c>
      <c r="AU176" s="4">
        <f t="shared" si="468"/>
        <v>0.57846330147121705</v>
      </c>
      <c r="AV176" s="4">
        <f t="shared" si="570"/>
        <v>-3.7962615875858603</v>
      </c>
      <c r="AW176" s="4">
        <f t="shared" si="570"/>
        <v>-4.1536854422694773</v>
      </c>
      <c r="AY176" s="2">
        <f t="shared" si="520"/>
        <v>81.615178736421242</v>
      </c>
      <c r="AZ176" s="2">
        <f t="shared" si="571"/>
        <v>81.234260672353798</v>
      </c>
      <c r="BA176" s="2">
        <f t="shared" si="572"/>
        <v>81.408964723712018</v>
      </c>
      <c r="BB176" s="2">
        <f t="shared" si="573"/>
        <v>81.546517111533774</v>
      </c>
      <c r="BC176" s="2">
        <f t="shared" si="574"/>
        <v>81.71886341011961</v>
      </c>
      <c r="BD176" s="2">
        <f t="shared" si="575"/>
        <v>82.898973839728768</v>
      </c>
      <c r="BE176" s="2">
        <f t="shared" si="576"/>
        <v>83.005609879557937</v>
      </c>
      <c r="BF176" s="2">
        <f t="shared" si="577"/>
        <v>81.674798798217623</v>
      </c>
      <c r="BG176" s="2">
        <f t="shared" si="578"/>
        <v>83.811027059987808</v>
      </c>
      <c r="BH176" s="2">
        <f t="shared" si="579"/>
        <v>84.698245361076303</v>
      </c>
      <c r="BI176" s="2">
        <f t="shared" si="580"/>
        <v>85.094095283085352</v>
      </c>
      <c r="BJ176" s="2">
        <f t="shared" si="581"/>
        <v>86.808135492708487</v>
      </c>
      <c r="BK176" s="2">
        <f t="shared" si="582"/>
        <v>89.777506475969773</v>
      </c>
      <c r="BL176" s="2">
        <f t="shared" si="583"/>
        <v>89.530768231463625</v>
      </c>
      <c r="BM176" s="2">
        <f t="shared" si="584"/>
        <v>90.262369723390407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117.84924089068826</v>
      </c>
      <c r="DL176" s="2">
        <f t="shared" si="585"/>
        <v>131.988854925776</v>
      </c>
      <c r="DM176" s="2">
        <f t="shared" si="585"/>
        <v>123.21800656660412</v>
      </c>
      <c r="DN176" s="2">
        <f t="shared" si="585"/>
        <v>132.03303236397747</v>
      </c>
      <c r="DO176" s="2">
        <f t="shared" si="585"/>
        <v>126.72272467166977</v>
      </c>
      <c r="DP176" s="2">
        <f t="shared" si="585"/>
        <v>129.44895572232645</v>
      </c>
      <c r="DQ176" s="2">
        <f t="shared" si="585"/>
        <v>119.70097363977486</v>
      </c>
      <c r="DR176" s="2">
        <f t="shared" si="585"/>
        <v>124.60804125177812</v>
      </c>
      <c r="DS176" s="2">
        <f t="shared" si="585"/>
        <v>125.71248677298313</v>
      </c>
      <c r="DT176" s="2">
        <f t="shared" si="585"/>
        <v>120.74691514371514</v>
      </c>
      <c r="DU176" s="2">
        <f t="shared" si="585"/>
        <v>107.39906423022214</v>
      </c>
      <c r="DV176" s="2">
        <f t="shared" si="585"/>
        <v>116.70396545209178</v>
      </c>
      <c r="DW176" s="2">
        <f t="shared" si="585"/>
        <v>118.41583461538461</v>
      </c>
      <c r="DX176" s="2">
        <f t="shared" si="585"/>
        <v>114.75134278002699</v>
      </c>
      <c r="DY176" s="2">
        <f t="shared" si="585"/>
        <v>99.404411764705884</v>
      </c>
      <c r="EA176" s="2">
        <f t="shared" si="440"/>
        <v>81.636644994840054</v>
      </c>
      <c r="EB176" s="2">
        <f t="shared" si="502"/>
        <v>80.808689002578831</v>
      </c>
      <c r="EC176" s="2">
        <f t="shared" si="503"/>
        <v>81.243200830036955</v>
      </c>
      <c r="ED176" s="2">
        <f t="shared" si="504"/>
        <v>80.603357408341026</v>
      </c>
      <c r="EE176" s="2">
        <f t="shared" si="505"/>
        <v>80.647007930945776</v>
      </c>
      <c r="EF176" s="2">
        <f t="shared" si="506"/>
        <v>81.383028883218941</v>
      </c>
      <c r="EG176" s="2">
        <f t="shared" si="507"/>
        <v>83.471509369144286</v>
      </c>
      <c r="EH176" s="2">
        <f t="shared" si="508"/>
        <v>80.436482631038032</v>
      </c>
      <c r="EI176" s="2">
        <f t="shared" si="509"/>
        <v>83.646673225889373</v>
      </c>
      <c r="EJ176" s="2">
        <f t="shared" si="510"/>
        <v>85.275862766341618</v>
      </c>
      <c r="EK176" s="2">
        <f t="shared" si="511"/>
        <v>85.299945063597832</v>
      </c>
      <c r="EL176" s="2">
        <f t="shared" si="512"/>
        <v>86.212608083111093</v>
      </c>
      <c r="EM176" s="2">
        <f t="shared" si="513"/>
        <v>89.69836991143859</v>
      </c>
      <c r="EN176" s="2">
        <f t="shared" si="514"/>
        <v>90.567640376740854</v>
      </c>
      <c r="EO176" s="2">
        <f t="shared" si="515"/>
        <v>91.071092450900281</v>
      </c>
      <c r="EQ176" s="2">
        <f t="shared" si="516"/>
        <v>81.595086900272875</v>
      </c>
      <c r="ER176" s="2">
        <f t="shared" si="586"/>
        <v>81.542134990576898</v>
      </c>
      <c r="ES176" s="2">
        <f t="shared" si="586"/>
        <v>81.499933918780172</v>
      </c>
      <c r="ET176" s="2">
        <f t="shared" si="586"/>
        <v>82.092855072561434</v>
      </c>
      <c r="EU176" s="2">
        <f t="shared" si="586"/>
        <v>82.433065922487145</v>
      </c>
      <c r="EV176" s="2">
        <f t="shared" si="586"/>
        <v>83.861743725317837</v>
      </c>
      <c r="EW176" s="2">
        <f t="shared" si="586"/>
        <v>82.697820101591063</v>
      </c>
      <c r="EX176" s="2">
        <f t="shared" si="586"/>
        <v>82.340842958235257</v>
      </c>
      <c r="EY176" s="2">
        <f t="shared" si="586"/>
        <v>83.971115408668908</v>
      </c>
      <c r="EZ176" s="2">
        <f t="shared" si="586"/>
        <v>84.356558723782285</v>
      </c>
      <c r="FA176" s="2">
        <f t="shared" si="586"/>
        <v>84.953524068471211</v>
      </c>
      <c r="FB176" s="2">
        <f t="shared" si="586"/>
        <v>87.199642951354761</v>
      </c>
      <c r="FC176" s="2">
        <f t="shared" si="586"/>
        <v>89.847230192336951</v>
      </c>
      <c r="FD176" s="2">
        <f t="shared" si="586"/>
        <v>88.359213088511126</v>
      </c>
      <c r="FE176" s="2">
        <f t="shared" si="586"/>
        <v>89.332794190633138</v>
      </c>
      <c r="FG176" s="2">
        <f t="shared" si="518"/>
        <v>0.99995922538506388</v>
      </c>
      <c r="FH176" s="2">
        <f t="shared" si="587"/>
        <v>0.99996092992329344</v>
      </c>
      <c r="FI176" s="2">
        <f t="shared" si="587"/>
        <v>0.99995793575453951</v>
      </c>
      <c r="FJ176" s="2">
        <f t="shared" si="587"/>
        <v>0.9999554172361852</v>
      </c>
      <c r="FK176" s="2">
        <f t="shared" si="587"/>
        <v>0.99995564742430421</v>
      </c>
      <c r="FL176" s="2">
        <f t="shared" si="587"/>
        <v>0.99995696284528401</v>
      </c>
      <c r="FM176" s="2">
        <f t="shared" si="587"/>
        <v>0.99995480459693531</v>
      </c>
      <c r="FN176" s="2">
        <f t="shared" si="587"/>
        <v>0.99995077375972119</v>
      </c>
      <c r="FO176" s="2">
        <f t="shared" si="587"/>
        <v>0.99991862661793962</v>
      </c>
      <c r="FP176" s="2">
        <f t="shared" si="587"/>
        <v>0.99994522489373994</v>
      </c>
      <c r="FQ176" s="2">
        <f t="shared" si="587"/>
        <v>0.99994531697414613</v>
      </c>
      <c r="FR176" s="2">
        <f t="shared" si="587"/>
        <v>0.99995280767254457</v>
      </c>
      <c r="FS176" s="2">
        <f t="shared" si="587"/>
        <v>0.9999544007701332</v>
      </c>
      <c r="FT176" s="2">
        <f t="shared" si="587"/>
        <v>0.99995061178846267</v>
      </c>
      <c r="FU176" s="2">
        <f t="shared" si="587"/>
        <v>0.99994179100526526</v>
      </c>
      <c r="FW176" s="2">
        <f t="shared" si="536"/>
        <v>0.55206604901523681</v>
      </c>
      <c r="FX176" s="2">
        <f t="shared" si="588"/>
        <v>0.5775095422126888</v>
      </c>
      <c r="FY176" s="2">
        <f t="shared" si="589"/>
        <v>0.6387889303487283</v>
      </c>
      <c r="FZ176" s="2">
        <f t="shared" si="590"/>
        <v>0.63166720481806049</v>
      </c>
      <c r="GA176" s="2">
        <f t="shared" si="591"/>
        <v>0.59897937666407697</v>
      </c>
      <c r="GB176" s="2">
        <f t="shared" si="592"/>
        <v>0.61075050266693021</v>
      </c>
      <c r="GC176" s="2">
        <f t="shared" si="593"/>
        <v>0.604295438019263</v>
      </c>
      <c r="GD176" s="2">
        <f t="shared" si="594"/>
        <v>0.64911127887270359</v>
      </c>
      <c r="GE176" s="2">
        <f t="shared" si="595"/>
        <v>0.49602303622259547</v>
      </c>
      <c r="GF176" s="2">
        <f t="shared" si="596"/>
        <v>0.63043379458547566</v>
      </c>
      <c r="GG176" s="2">
        <f t="shared" si="597"/>
        <v>0.59770692345458687</v>
      </c>
      <c r="GH176" s="2">
        <f t="shared" si="598"/>
        <v>0.60189206135443774</v>
      </c>
      <c r="GI176" s="2">
        <f t="shared" si="599"/>
        <v>0.52281958483003543</v>
      </c>
      <c r="GJ176" s="2">
        <f t="shared" si="600"/>
        <v>0.47004786647034774</v>
      </c>
      <c r="GK176" s="2">
        <f t="shared" si="601"/>
        <v>0.46551723610744228</v>
      </c>
      <c r="GM176" s="86">
        <f t="shared" si="537"/>
        <v>1.7265084357706009E-218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6.9081091313156639E-269</v>
      </c>
      <c r="HA176" s="86">
        <f t="shared" si="615"/>
        <v>2.4064574644821549E-275</v>
      </c>
      <c r="HC176" s="86">
        <f t="shared" si="538"/>
        <v>2.2564825805313524E-163</v>
      </c>
      <c r="HD176" s="86">
        <f t="shared" si="616"/>
        <v>0</v>
      </c>
      <c r="HE176" s="86">
        <f t="shared" si="617"/>
        <v>1.3304192217272492E-263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0</v>
      </c>
      <c r="HP176" s="86">
        <f t="shared" si="628"/>
        <v>2.8129298654473992E-196</v>
      </c>
      <c r="HQ176" s="86">
        <f t="shared" si="629"/>
        <v>5.4225506786368489E-181</v>
      </c>
      <c r="HS176" s="86">
        <f t="shared" si="539"/>
        <v>2.5738572503677099E-6</v>
      </c>
      <c r="HT176" s="86">
        <f t="shared" si="630"/>
        <v>2.7634232665752755E-7</v>
      </c>
      <c r="HU176" s="86">
        <f t="shared" si="631"/>
        <v>2.3793802769825607E-8</v>
      </c>
      <c r="HV176" s="86">
        <f t="shared" si="632"/>
        <v>9.6738580611971069E-10</v>
      </c>
      <c r="HW176" s="86">
        <f t="shared" si="633"/>
        <v>2.2282018343707146E-8</v>
      </c>
      <c r="HX176" s="86">
        <f t="shared" si="634"/>
        <v>8.1477006230840133E-8</v>
      </c>
      <c r="HY176" s="86">
        <f t="shared" si="635"/>
        <v>2.6006967259688464E-7</v>
      </c>
      <c r="HZ176" s="86">
        <f t="shared" si="636"/>
        <v>4.6475414469055975E-9</v>
      </c>
      <c r="IA176" s="86">
        <f t="shared" si="637"/>
        <v>6.0312705501416149E-6</v>
      </c>
      <c r="IB176" s="86">
        <f t="shared" si="638"/>
        <v>6.7535196446418635E-9</v>
      </c>
      <c r="IC176" s="86">
        <f t="shared" si="639"/>
        <v>2.7122334079284134E-8</v>
      </c>
      <c r="ID176" s="86">
        <f t="shared" si="640"/>
        <v>1.2437290661487704E-8</v>
      </c>
      <c r="IE176" s="86">
        <f t="shared" si="641"/>
        <v>8.1583532404521283E-7</v>
      </c>
      <c r="IF176" s="86">
        <f t="shared" si="642"/>
        <v>3.6987604822186169E-10</v>
      </c>
      <c r="IG176" s="86">
        <f t="shared" si="643"/>
        <v>3.8717737031096937E-10</v>
      </c>
      <c r="II176" s="86">
        <f t="shared" si="540"/>
        <v>0.59023746110111952</v>
      </c>
      <c r="IJ176" s="86">
        <f t="shared" si="541"/>
        <v>0.58841580647645908</v>
      </c>
      <c r="IK176" s="86">
        <f t="shared" si="542"/>
        <v>0.45368708894247289</v>
      </c>
      <c r="IL176" s="86">
        <f t="shared" si="543"/>
        <v>0.44658910516494726</v>
      </c>
      <c r="IM176" s="86">
        <f t="shared" si="544"/>
        <v>0.54411728099291579</v>
      </c>
      <c r="IN176" s="86">
        <f t="shared" si="545"/>
        <v>0.52748714085585646</v>
      </c>
      <c r="IO176" s="86">
        <f t="shared" si="546"/>
        <v>0.54499648160148362</v>
      </c>
      <c r="IP176" s="86">
        <f t="shared" si="547"/>
        <v>0.40808966943684954</v>
      </c>
      <c r="IQ176" s="86">
        <f t="shared" si="548"/>
        <v>0.48757763119274783</v>
      </c>
      <c r="IR176" s="86">
        <f t="shared" si="549"/>
        <v>0.45848192265292148</v>
      </c>
      <c r="IS176" s="86">
        <f t="shared" si="550"/>
        <v>0.54715867762500037</v>
      </c>
      <c r="IT176" s="86">
        <f t="shared" si="551"/>
        <v>0.53639974950889679</v>
      </c>
      <c r="IU176" s="86">
        <f t="shared" si="552"/>
        <v>0.55860802078661065</v>
      </c>
      <c r="IV176" s="86">
        <f t="shared" si="553"/>
        <v>0.42512612303310393</v>
      </c>
      <c r="IW176" s="86">
        <f t="shared" si="554"/>
        <v>0.43777399768694997</v>
      </c>
      <c r="IY176" s="86">
        <f t="shared" si="555"/>
        <v>0.59024003495836985</v>
      </c>
      <c r="IZ176" s="86">
        <f t="shared" si="556"/>
        <v>0.58841608281878577</v>
      </c>
      <c r="JA176" s="86">
        <f t="shared" si="557"/>
        <v>0.45368711273627566</v>
      </c>
      <c r="JB176" s="86">
        <f t="shared" si="558"/>
        <v>0.44658910613233305</v>
      </c>
      <c r="JC176" s="86">
        <f t="shared" si="559"/>
        <v>0.54411730327493413</v>
      </c>
      <c r="JD176" s="86">
        <f t="shared" si="560"/>
        <v>0.52748722233286272</v>
      </c>
      <c r="JE176" s="86">
        <f t="shared" si="561"/>
        <v>0.54499674167115619</v>
      </c>
      <c r="JF176" s="86">
        <f t="shared" si="562"/>
        <v>0.40808967408439101</v>
      </c>
      <c r="JG176" s="86">
        <f t="shared" si="563"/>
        <v>0.48758366246329798</v>
      </c>
      <c r="JH176" s="86">
        <f t="shared" si="564"/>
        <v>0.45848192940644111</v>
      </c>
      <c r="JI176" s="86">
        <f t="shared" si="565"/>
        <v>0.54715870474733441</v>
      </c>
      <c r="JJ176" s="86">
        <f t="shared" si="566"/>
        <v>0.53639976194618744</v>
      </c>
      <c r="JK176" s="86">
        <f t="shared" si="567"/>
        <v>0.55860883662193472</v>
      </c>
      <c r="JL176" s="86">
        <f t="shared" si="568"/>
        <v>0.42512612340298001</v>
      </c>
      <c r="JM176" s="86">
        <f t="shared" si="569"/>
        <v>0.43777399807412731</v>
      </c>
    </row>
    <row r="177" spans="2:273" x14ac:dyDescent="0.25">
      <c r="B177" s="2">
        <v>150</v>
      </c>
      <c r="C177" s="37">
        <v>81.86</v>
      </c>
      <c r="D177" s="37">
        <v>83.534999999999997</v>
      </c>
      <c r="E177" s="37">
        <v>80.474999999999994</v>
      </c>
      <c r="F177" s="37">
        <v>80.5</v>
      </c>
      <c r="G177" s="37">
        <v>81.61</v>
      </c>
      <c r="H177" s="37">
        <v>82.659000000000006</v>
      </c>
      <c r="I177" s="37">
        <v>84.268000000000001</v>
      </c>
      <c r="J177" s="37">
        <v>83.171000000000006</v>
      </c>
      <c r="K177" s="37">
        <v>89.950999999999993</v>
      </c>
      <c r="L177" s="37">
        <v>82.86</v>
      </c>
      <c r="M177" s="37">
        <v>85.167000000000002</v>
      </c>
      <c r="N177" s="37">
        <v>86.762</v>
      </c>
      <c r="O177" s="37">
        <v>96.974000000000004</v>
      </c>
      <c r="P177" s="37">
        <v>104.625</v>
      </c>
      <c r="Q177" s="37">
        <v>129.47499999999999</v>
      </c>
      <c r="S177" s="4">
        <f t="shared" si="441"/>
        <v>81.465219626385874</v>
      </c>
      <c r="T177" s="4">
        <f t="shared" si="442"/>
        <v>81.554062742164518</v>
      </c>
      <c r="U177" s="4">
        <f t="shared" si="443"/>
        <v>81.353076386909564</v>
      </c>
      <c r="V177" s="4">
        <f t="shared" si="444"/>
        <v>81.552988749978041</v>
      </c>
      <c r="W177" s="4">
        <f t="shared" si="445"/>
        <v>82.084779330745448</v>
      </c>
      <c r="X177" s="4">
        <f t="shared" si="446"/>
        <v>83.348568598001449</v>
      </c>
      <c r="Y177" s="4">
        <f t="shared" si="447"/>
        <v>83.921582586421394</v>
      </c>
      <c r="Z177" s="4">
        <f t="shared" si="448"/>
        <v>81.718517057921218</v>
      </c>
      <c r="AA177" s="4">
        <f t="shared" si="449"/>
        <v>89.798090534619448</v>
      </c>
      <c r="AB177" s="4">
        <f t="shared" si="450"/>
        <v>84.818707664735825</v>
      </c>
      <c r="AC177" s="4">
        <f t="shared" si="451"/>
        <v>86.408052314194848</v>
      </c>
      <c r="AD177" s="4">
        <f t="shared" si="452"/>
        <v>87.909680980061623</v>
      </c>
      <c r="AE177" s="4">
        <f t="shared" si="453"/>
        <v>97.393127787507225</v>
      </c>
      <c r="AF177" s="4">
        <f t="shared" si="454"/>
        <v>105.76237120154411</v>
      </c>
      <c r="AG177" s="4">
        <f t="shared" si="455"/>
        <v>128.93911226333347</v>
      </c>
      <c r="AI177" s="4">
        <f t="shared" si="456"/>
        <v>0.39478037361412532</v>
      </c>
      <c r="AJ177" s="4">
        <f t="shared" si="457"/>
        <v>1.9809372578354782</v>
      </c>
      <c r="AK177" s="4">
        <f t="shared" si="458"/>
        <v>-0.87807638690956935</v>
      </c>
      <c r="AL177" s="4">
        <f t="shared" si="459"/>
        <v>-1.0529887499780415</v>
      </c>
      <c r="AM177" s="4">
        <f t="shared" si="460"/>
        <v>-0.47477933074544865</v>
      </c>
      <c r="AN177" s="4">
        <f t="shared" si="461"/>
        <v>-0.68956859800144343</v>
      </c>
      <c r="AO177" s="4">
        <f t="shared" si="462"/>
        <v>0.34641741357860667</v>
      </c>
      <c r="AP177" s="4">
        <f t="shared" si="463"/>
        <v>1.4524829420787881</v>
      </c>
      <c r="AQ177" s="4">
        <f t="shared" si="464"/>
        <v>0.15290946538054584</v>
      </c>
      <c r="AR177" s="4">
        <f t="shared" si="465"/>
        <v>-1.9587076647358259</v>
      </c>
      <c r="AS177" s="4">
        <f t="shared" si="466"/>
        <v>-1.241052314194846</v>
      </c>
      <c r="AT177" s="4">
        <f t="shared" si="467"/>
        <v>-1.1476809800616223</v>
      </c>
      <c r="AU177" s="4">
        <f t="shared" si="468"/>
        <v>-0.41912778750722168</v>
      </c>
      <c r="AV177" s="4">
        <f t="shared" si="570"/>
        <v>-1.1373712015441129</v>
      </c>
      <c r="AW177" s="4">
        <f t="shared" si="570"/>
        <v>0.53588773666652401</v>
      </c>
      <c r="AY177" s="2">
        <f t="shared" si="520"/>
        <v>81.465219626385874</v>
      </c>
      <c r="AZ177" s="2">
        <f t="shared" si="571"/>
        <v>81.099930408653279</v>
      </c>
      <c r="BA177" s="2">
        <f t="shared" si="572"/>
        <v>81.282522828512441</v>
      </c>
      <c r="BB177" s="2">
        <f t="shared" si="573"/>
        <v>81.444532169529467</v>
      </c>
      <c r="BC177" s="2">
        <f t="shared" si="574"/>
        <v>81.621828453372629</v>
      </c>
      <c r="BD177" s="2">
        <f t="shared" si="575"/>
        <v>82.816588395392699</v>
      </c>
      <c r="BE177" s="2">
        <f t="shared" si="576"/>
        <v>82.874785830658439</v>
      </c>
      <c r="BF177" s="2">
        <f t="shared" si="577"/>
        <v>81.547788697475454</v>
      </c>
      <c r="BG177" s="2">
        <f t="shared" si="578"/>
        <v>83.679791071887536</v>
      </c>
      <c r="BH177" s="2">
        <f t="shared" si="579"/>
        <v>84.558671692182074</v>
      </c>
      <c r="BI177" s="2">
        <f t="shared" si="580"/>
        <v>84.943298870558863</v>
      </c>
      <c r="BJ177" s="2">
        <f t="shared" si="581"/>
        <v>86.69349729638094</v>
      </c>
      <c r="BK177" s="2">
        <f t="shared" si="582"/>
        <v>89.647019970982285</v>
      </c>
      <c r="BL177" s="2">
        <f t="shared" si="583"/>
        <v>89.358544476616657</v>
      </c>
      <c r="BM177" s="2">
        <f t="shared" si="584"/>
        <v>90.112349475936881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117.96402085020243</v>
      </c>
      <c r="DL177" s="2">
        <f t="shared" si="585"/>
        <v>132.21754217273957</v>
      </c>
      <c r="DM177" s="2">
        <f t="shared" si="585"/>
        <v>123.38687148217635</v>
      </c>
      <c r="DN177" s="2">
        <f t="shared" si="585"/>
        <v>132.27172373358349</v>
      </c>
      <c r="DO177" s="2">
        <f t="shared" si="585"/>
        <v>126.91698142589115</v>
      </c>
      <c r="DP177" s="2">
        <f t="shared" si="585"/>
        <v>129.6592308630394</v>
      </c>
      <c r="DQ177" s="2">
        <f t="shared" si="585"/>
        <v>119.84603733583489</v>
      </c>
      <c r="DR177" s="2">
        <f t="shared" si="585"/>
        <v>124.78457325746803</v>
      </c>
      <c r="DS177" s="2">
        <f t="shared" si="585"/>
        <v>125.90391707317075</v>
      </c>
      <c r="DT177" s="2">
        <f t="shared" si="585"/>
        <v>120.88894191334192</v>
      </c>
      <c r="DU177" s="2">
        <f t="shared" si="585"/>
        <v>107.41916292811031</v>
      </c>
      <c r="DV177" s="2">
        <f t="shared" si="585"/>
        <v>116.78534338731444</v>
      </c>
      <c r="DW177" s="2">
        <f t="shared" si="585"/>
        <v>118.50511538461538</v>
      </c>
      <c r="DX177" s="2">
        <f t="shared" si="585"/>
        <v>114.8480229419703</v>
      </c>
      <c r="DY177" s="2">
        <f t="shared" si="585"/>
        <v>99.35207983193277</v>
      </c>
      <c r="EA177" s="2">
        <f t="shared" si="440"/>
        <v>81.488244582043365</v>
      </c>
      <c r="EB177" s="2">
        <f t="shared" si="502"/>
        <v>80.649535396389666</v>
      </c>
      <c r="EC177" s="2">
        <f t="shared" si="503"/>
        <v>81.108377375008104</v>
      </c>
      <c r="ED177" s="2">
        <f t="shared" si="504"/>
        <v>80.451616562510964</v>
      </c>
      <c r="EE177" s="2">
        <f t="shared" si="505"/>
        <v>80.489927725486368</v>
      </c>
      <c r="EF177" s="2">
        <f t="shared" si="506"/>
        <v>81.2172224200595</v>
      </c>
      <c r="EG177" s="2">
        <f t="shared" si="507"/>
        <v>83.366851342910692</v>
      </c>
      <c r="EH177" s="2">
        <f t="shared" si="508"/>
        <v>80.247242328586111</v>
      </c>
      <c r="EI177" s="2">
        <f t="shared" si="509"/>
        <v>83.50467762215942</v>
      </c>
      <c r="EJ177" s="2">
        <f t="shared" si="510"/>
        <v>85.1675368002889</v>
      </c>
      <c r="EK177" s="2">
        <f t="shared" si="511"/>
        <v>85.16116220472442</v>
      </c>
      <c r="EL177" s="2">
        <f t="shared" si="512"/>
        <v>86.065025131205374</v>
      </c>
      <c r="EM177" s="2">
        <f t="shared" si="513"/>
        <v>89.563030438341912</v>
      </c>
      <c r="EN177" s="2">
        <f t="shared" si="514"/>
        <v>90.469292458683185</v>
      </c>
      <c r="EO177" s="2">
        <f t="shared" si="515"/>
        <v>90.976617133616372</v>
      </c>
      <c r="EQ177" s="2">
        <f t="shared" si="516"/>
        <v>81.445821343388843</v>
      </c>
      <c r="ER177" s="2">
        <f t="shared" si="586"/>
        <v>81.397371662813498</v>
      </c>
      <c r="ES177" s="2">
        <f t="shared" si="586"/>
        <v>81.369872607058866</v>
      </c>
      <c r="ET177" s="2">
        <f t="shared" si="586"/>
        <v>81.969341689303491</v>
      </c>
      <c r="EU177" s="2">
        <f t="shared" si="586"/>
        <v>82.309939241519331</v>
      </c>
      <c r="EV177" s="2">
        <f t="shared" si="586"/>
        <v>83.743216019336103</v>
      </c>
      <c r="EW177" s="2">
        <f t="shared" si="586"/>
        <v>82.578521389723903</v>
      </c>
      <c r="EX177" s="2">
        <f t="shared" si="586"/>
        <v>82.185977709130015</v>
      </c>
      <c r="EY177" s="2">
        <f t="shared" si="586"/>
        <v>83.835994996873069</v>
      </c>
      <c r="EZ177" s="2">
        <f t="shared" si="586"/>
        <v>84.230416029974094</v>
      </c>
      <c r="FA177" s="2">
        <f t="shared" si="586"/>
        <v>84.807774488326558</v>
      </c>
      <c r="FB177" s="2">
        <f t="shared" si="586"/>
        <v>87.070490143521454</v>
      </c>
      <c r="FC177" s="2">
        <f t="shared" si="586"/>
        <v>89.714727138685504</v>
      </c>
      <c r="FD177" s="2">
        <f t="shared" si="586"/>
        <v>88.214201619936219</v>
      </c>
      <c r="FE177" s="2">
        <f t="shared" si="586"/>
        <v>89.20644421593498</v>
      </c>
      <c r="FG177" s="2">
        <f t="shared" si="518"/>
        <v>0.99996281297579093</v>
      </c>
      <c r="FH177" s="2">
        <f t="shared" si="587"/>
        <v>0.99996436754405393</v>
      </c>
      <c r="FI177" s="2">
        <f t="shared" si="587"/>
        <v>0.999961636810201</v>
      </c>
      <c r="FJ177" s="2">
        <f t="shared" si="587"/>
        <v>0.99995933987665098</v>
      </c>
      <c r="FK177" s="2">
        <f t="shared" si="587"/>
        <v>0.99995954981235335</v>
      </c>
      <c r="FL177" s="2">
        <f t="shared" si="587"/>
        <v>0.9999607494997701</v>
      </c>
      <c r="FM177" s="2">
        <f t="shared" si="587"/>
        <v>0.99995878113860059</v>
      </c>
      <c r="FN177" s="2">
        <f t="shared" si="587"/>
        <v>0.99995510494082762</v>
      </c>
      <c r="FO177" s="2">
        <f t="shared" si="587"/>
        <v>0.99992578606215587</v>
      </c>
      <c r="FP177" s="2">
        <f t="shared" si="587"/>
        <v>0.99995004426859657</v>
      </c>
      <c r="FQ177" s="2">
        <f t="shared" si="587"/>
        <v>0.99995012824773388</v>
      </c>
      <c r="FR177" s="2">
        <f t="shared" si="587"/>
        <v>0.99995695990710598</v>
      </c>
      <c r="FS177" s="2">
        <f t="shared" si="587"/>
        <v>0.99995841284123765</v>
      </c>
      <c r="FT177" s="2">
        <f t="shared" si="587"/>
        <v>0.99995495722000238</v>
      </c>
      <c r="FU177" s="2">
        <f t="shared" si="587"/>
        <v>0.9999469124939524</v>
      </c>
      <c r="FW177" s="2">
        <f t="shared" si="536"/>
        <v>0.57471758418006458</v>
      </c>
      <c r="FX177" s="2">
        <f t="shared" si="588"/>
        <v>0.59980712045289353</v>
      </c>
      <c r="FY177" s="2">
        <f t="shared" si="589"/>
        <v>0.65975778700620114</v>
      </c>
      <c r="FZ177" s="2">
        <f t="shared" si="590"/>
        <v>0.65282479520048808</v>
      </c>
      <c r="GA177" s="2">
        <f t="shared" si="591"/>
        <v>0.62088768938961569</v>
      </c>
      <c r="GB177" s="2">
        <f t="shared" si="592"/>
        <v>0.63241039198482274</v>
      </c>
      <c r="GC177" s="2">
        <f t="shared" si="593"/>
        <v>0.62609462036604113</v>
      </c>
      <c r="GD177" s="2">
        <f t="shared" si="594"/>
        <v>0.66979066654140573</v>
      </c>
      <c r="GE177" s="2">
        <f t="shared" si="595"/>
        <v>0.51903959264281518</v>
      </c>
      <c r="GF177" s="2">
        <f t="shared" si="596"/>
        <v>0.65162315932969139</v>
      </c>
      <c r="GG177" s="2">
        <f t="shared" si="597"/>
        <v>0.61964060860857573</v>
      </c>
      <c r="GH177" s="2">
        <f t="shared" si="598"/>
        <v>0.62374120644879349</v>
      </c>
      <c r="GI177" s="2">
        <f t="shared" si="599"/>
        <v>0.54573311991150686</v>
      </c>
      <c r="GJ177" s="2">
        <f t="shared" si="600"/>
        <v>0.49303826203209922</v>
      </c>
      <c r="GK177" s="2">
        <f t="shared" si="601"/>
        <v>0.48849029463108123</v>
      </c>
      <c r="GM177" s="86">
        <f t="shared" si="537"/>
        <v>2.4896535454884471E-223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6.8360755546355582E-275</v>
      </c>
      <c r="HA177" s="86">
        <f t="shared" si="615"/>
        <v>1.8537088841746879E-281</v>
      </c>
      <c r="HC177" s="86">
        <f t="shared" si="538"/>
        <v>3.7359037432732674E-168</v>
      </c>
      <c r="HD177" s="86">
        <f t="shared" si="616"/>
        <v>0</v>
      </c>
      <c r="HE177" s="86">
        <f t="shared" si="617"/>
        <v>2.8204454827617019E-271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0</v>
      </c>
      <c r="HP177" s="86">
        <f t="shared" si="628"/>
        <v>3.7374935965646618E-202</v>
      </c>
      <c r="HQ177" s="86">
        <f t="shared" si="629"/>
        <v>2.3864143067876746E-186</v>
      </c>
      <c r="HS177" s="86">
        <f t="shared" si="539"/>
        <v>1.1996095389174707E-6</v>
      </c>
      <c r="HT177" s="86">
        <f t="shared" si="630"/>
        <v>1.2167454054423758E-7</v>
      </c>
      <c r="HU177" s="86">
        <f t="shared" si="631"/>
        <v>8.962128777820807E-9</v>
      </c>
      <c r="HV177" s="86">
        <f t="shared" si="632"/>
        <v>3.0723615953085673E-10</v>
      </c>
      <c r="HW177" s="86">
        <f t="shared" si="633"/>
        <v>8.1128256437543606E-9</v>
      </c>
      <c r="HX177" s="86">
        <f t="shared" si="634"/>
        <v>3.2046682464017645E-8</v>
      </c>
      <c r="HY177" s="86">
        <f t="shared" si="635"/>
        <v>1.0763249098659413E-7</v>
      </c>
      <c r="HZ177" s="86">
        <f t="shared" si="636"/>
        <v>1.6027762190050955E-9</v>
      </c>
      <c r="IA177" s="86">
        <f t="shared" si="637"/>
        <v>2.7299122709473646E-6</v>
      </c>
      <c r="IB177" s="86">
        <f t="shared" si="638"/>
        <v>2.325123428261283E-9</v>
      </c>
      <c r="IC177" s="86">
        <f t="shared" si="639"/>
        <v>9.9546008338833864E-9</v>
      </c>
      <c r="ID177" s="86">
        <f t="shared" si="640"/>
        <v>4.4198621359501776E-9</v>
      </c>
      <c r="IE177" s="86">
        <f t="shared" si="641"/>
        <v>3.4046474578770684E-7</v>
      </c>
      <c r="IF177" s="86">
        <f t="shared" si="642"/>
        <v>8.1284662288889526E-11</v>
      </c>
      <c r="IG177" s="86">
        <f t="shared" si="643"/>
        <v>8.6062446637935635E-11</v>
      </c>
      <c r="II177" s="86">
        <f t="shared" si="540"/>
        <v>0.58963682073015633</v>
      </c>
      <c r="IJ177" s="86">
        <f t="shared" si="541"/>
        <v>0.56456327336816903</v>
      </c>
      <c r="IK177" s="86">
        <f t="shared" si="542"/>
        <v>0.39411510571456349</v>
      </c>
      <c r="IL177" s="86">
        <f t="shared" si="543"/>
        <v>0.38240529710623361</v>
      </c>
      <c r="IM177" s="86">
        <f t="shared" si="544"/>
        <v>0.49170916770158651</v>
      </c>
      <c r="IN177" s="86">
        <f t="shared" si="545"/>
        <v>0.47392775885661398</v>
      </c>
      <c r="IO177" s="86">
        <f t="shared" si="546"/>
        <v>0.49604322357428743</v>
      </c>
      <c r="IP177" s="86">
        <f t="shared" si="547"/>
        <v>0.34694126529494629</v>
      </c>
      <c r="IQ177" s="86">
        <f t="shared" si="548"/>
        <v>0.5499444780752103</v>
      </c>
      <c r="IR177" s="86">
        <f t="shared" si="549"/>
        <v>0.39578684519274737</v>
      </c>
      <c r="IS177" s="86">
        <f t="shared" si="550"/>
        <v>0.495669760191422</v>
      </c>
      <c r="IT177" s="86">
        <f t="shared" si="551"/>
        <v>0.48179703514765576</v>
      </c>
      <c r="IU177" s="86">
        <f t="shared" si="552"/>
        <v>0.58909360329529292</v>
      </c>
      <c r="IV177" s="86">
        <f t="shared" si="553"/>
        <v>0.48489075026657619</v>
      </c>
      <c r="IW177" s="86">
        <f t="shared" si="554"/>
        <v>0.48267969885793416</v>
      </c>
      <c r="IY177" s="86">
        <f t="shared" si="555"/>
        <v>0.58963802033969526</v>
      </c>
      <c r="IZ177" s="86">
        <f t="shared" si="556"/>
        <v>0.56456339504270958</v>
      </c>
      <c r="JA177" s="86">
        <f t="shared" si="557"/>
        <v>0.39411511467669225</v>
      </c>
      <c r="JB177" s="86">
        <f t="shared" si="558"/>
        <v>0.38240529741346979</v>
      </c>
      <c r="JC177" s="86">
        <f t="shared" si="559"/>
        <v>0.49170917581441215</v>
      </c>
      <c r="JD177" s="86">
        <f t="shared" si="560"/>
        <v>0.47392779090329645</v>
      </c>
      <c r="JE177" s="86">
        <f t="shared" si="561"/>
        <v>0.4960433312067784</v>
      </c>
      <c r="JF177" s="86">
        <f t="shared" si="562"/>
        <v>0.34694126689772253</v>
      </c>
      <c r="JG177" s="86">
        <f t="shared" si="563"/>
        <v>0.5499472079874812</v>
      </c>
      <c r="JH177" s="86">
        <f t="shared" si="564"/>
        <v>0.3957868475178708</v>
      </c>
      <c r="JI177" s="86">
        <f t="shared" si="565"/>
        <v>0.49566977014602281</v>
      </c>
      <c r="JJ177" s="86">
        <f t="shared" si="566"/>
        <v>0.4817970395675179</v>
      </c>
      <c r="JK177" s="86">
        <f t="shared" si="567"/>
        <v>0.58909394376003876</v>
      </c>
      <c r="JL177" s="86">
        <f t="shared" si="568"/>
        <v>0.48489075034786083</v>
      </c>
      <c r="JM177" s="86">
        <f t="shared" si="569"/>
        <v>0.48267969894399659</v>
      </c>
    </row>
    <row r="178" spans="2:273" x14ac:dyDescent="0.25">
      <c r="B178" s="2">
        <v>151</v>
      </c>
      <c r="C178" s="37">
        <v>82.766999999999996</v>
      </c>
      <c r="D178" s="37">
        <v>82.186000000000007</v>
      </c>
      <c r="E178" s="37">
        <v>81.45</v>
      </c>
      <c r="F178" s="37">
        <v>83.424999999999997</v>
      </c>
      <c r="G178" s="37">
        <v>81.39</v>
      </c>
      <c r="H178" s="37">
        <v>81.950999999999993</v>
      </c>
      <c r="I178" s="37">
        <v>85.024000000000001</v>
      </c>
      <c r="J178" s="37">
        <v>83.756</v>
      </c>
      <c r="K178" s="37">
        <v>88.561000000000007</v>
      </c>
      <c r="L178" s="37">
        <v>84.302000000000007</v>
      </c>
      <c r="M178" s="37">
        <v>86.070999999999998</v>
      </c>
      <c r="N178" s="37">
        <v>88.119</v>
      </c>
      <c r="O178" s="37">
        <v>95.394999999999996</v>
      </c>
      <c r="P178" s="37">
        <v>104.3</v>
      </c>
      <c r="Q178" s="37">
        <v>123.4</v>
      </c>
      <c r="S178" s="4">
        <f t="shared" si="441"/>
        <v>81.315244424951402</v>
      </c>
      <c r="T178" s="4">
        <f t="shared" si="442"/>
        <v>81.248440648300331</v>
      </c>
      <c r="U178" s="4">
        <f t="shared" si="443"/>
        <v>81.186604450664319</v>
      </c>
      <c r="V178" s="4">
        <f t="shared" si="444"/>
        <v>81.385662184636629</v>
      </c>
      <c r="W178" s="4">
        <f t="shared" si="445"/>
        <v>81.755167431507985</v>
      </c>
      <c r="X178" s="4">
        <f t="shared" si="446"/>
        <v>82.998693953265999</v>
      </c>
      <c r="Y178" s="4">
        <f t="shared" si="447"/>
        <v>83.28982143232723</v>
      </c>
      <c r="Z178" s="4">
        <f t="shared" si="448"/>
        <v>81.486407240983624</v>
      </c>
      <c r="AA178" s="4">
        <f t="shared" si="449"/>
        <v>88.480686775578491</v>
      </c>
      <c r="AB178" s="4">
        <f t="shared" si="450"/>
        <v>84.526320108445461</v>
      </c>
      <c r="AC178" s="4">
        <f t="shared" si="451"/>
        <v>85.525809556869405</v>
      </c>
      <c r="AD178" s="4">
        <f t="shared" si="452"/>
        <v>87.168927639524824</v>
      </c>
      <c r="AE178" s="4">
        <f t="shared" si="453"/>
        <v>95.056056981352242</v>
      </c>
      <c r="AF178" s="4">
        <f t="shared" si="454"/>
        <v>103.91309205228751</v>
      </c>
      <c r="AG178" s="4">
        <f t="shared" si="455"/>
        <v>125.14525653511788</v>
      </c>
      <c r="AI178" s="4">
        <f t="shared" si="456"/>
        <v>1.451755575048594</v>
      </c>
      <c r="AJ178" s="4">
        <f t="shared" si="457"/>
        <v>0.93755935169967586</v>
      </c>
      <c r="AK178" s="4">
        <f t="shared" si="458"/>
        <v>0.26339554933568365</v>
      </c>
      <c r="AL178" s="4">
        <f t="shared" si="459"/>
        <v>2.0393378153633677</v>
      </c>
      <c r="AM178" s="4">
        <f t="shared" si="460"/>
        <v>-0.36516743150798447</v>
      </c>
      <c r="AN178" s="4">
        <f t="shared" si="461"/>
        <v>-1.0476939532660055</v>
      </c>
      <c r="AO178" s="4">
        <f t="shared" si="462"/>
        <v>1.734178567672771</v>
      </c>
      <c r="AP178" s="4">
        <f t="shared" si="463"/>
        <v>2.2695927590163762</v>
      </c>
      <c r="AQ178" s="4">
        <f t="shared" si="464"/>
        <v>8.0313224421516338E-2</v>
      </c>
      <c r="AR178" s="4">
        <f t="shared" si="465"/>
        <v>-0.22432010844545403</v>
      </c>
      <c r="AS178" s="4">
        <f t="shared" si="466"/>
        <v>0.54519044313059339</v>
      </c>
      <c r="AT178" s="4">
        <f t="shared" si="467"/>
        <v>0.95007236047517551</v>
      </c>
      <c r="AU178" s="4">
        <f t="shared" si="468"/>
        <v>0.338943018647754</v>
      </c>
      <c r="AV178" s="4">
        <f t="shared" si="570"/>
        <v>0.38690794771248704</v>
      </c>
      <c r="AW178" s="4">
        <f t="shared" si="570"/>
        <v>-1.7452565351178748</v>
      </c>
      <c r="AY178" s="2">
        <f t="shared" si="520"/>
        <v>81.315244424951402</v>
      </c>
      <c r="AZ178" s="2">
        <f t="shared" si="571"/>
        <v>80.965945521847715</v>
      </c>
      <c r="BA178" s="2">
        <f t="shared" si="572"/>
        <v>81.156130457529585</v>
      </c>
      <c r="BB178" s="2">
        <f t="shared" si="573"/>
        <v>81.342849254339782</v>
      </c>
      <c r="BC178" s="2">
        <f t="shared" si="574"/>
        <v>81.525400650472619</v>
      </c>
      <c r="BD178" s="2">
        <f t="shared" si="575"/>
        <v>82.734922318873231</v>
      </c>
      <c r="BE178" s="2">
        <f t="shared" si="576"/>
        <v>82.743735963966017</v>
      </c>
      <c r="BF178" s="2">
        <f t="shared" si="577"/>
        <v>81.420958602970813</v>
      </c>
      <c r="BG178" s="2">
        <f t="shared" si="578"/>
        <v>83.548866478442676</v>
      </c>
      <c r="BH178" s="2">
        <f t="shared" si="579"/>
        <v>84.418912790966786</v>
      </c>
      <c r="BI178" s="2">
        <f t="shared" si="580"/>
        <v>84.792376978612296</v>
      </c>
      <c r="BJ178" s="2">
        <f t="shared" si="581"/>
        <v>86.579170039860017</v>
      </c>
      <c r="BK178" s="2">
        <f t="shared" si="582"/>
        <v>89.516642260204378</v>
      </c>
      <c r="BL178" s="2">
        <f t="shared" si="583"/>
        <v>89.184114936948774</v>
      </c>
      <c r="BM178" s="2">
        <f t="shared" si="584"/>
        <v>89.960780270149101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118.0788008097166</v>
      </c>
      <c r="DL178" s="2">
        <f t="shared" si="585"/>
        <v>132.44622941970312</v>
      </c>
      <c r="DM178" s="2">
        <f t="shared" si="585"/>
        <v>123.55573639774857</v>
      </c>
      <c r="DN178" s="2">
        <f t="shared" si="585"/>
        <v>132.51041510318947</v>
      </c>
      <c r="DO178" s="2">
        <f t="shared" si="585"/>
        <v>127.11123818011254</v>
      </c>
      <c r="DP178" s="2">
        <f t="shared" si="585"/>
        <v>129.86950600375235</v>
      </c>
      <c r="DQ178" s="2">
        <f t="shared" si="585"/>
        <v>119.99110103189493</v>
      </c>
      <c r="DR178" s="2">
        <f t="shared" si="585"/>
        <v>124.96110526315792</v>
      </c>
      <c r="DS178" s="2">
        <f t="shared" si="585"/>
        <v>126.09534737335836</v>
      </c>
      <c r="DT178" s="2">
        <f t="shared" si="585"/>
        <v>121.03096868296869</v>
      </c>
      <c r="DU178" s="2">
        <f t="shared" si="585"/>
        <v>107.43926162599848</v>
      </c>
      <c r="DV178" s="2">
        <f t="shared" si="585"/>
        <v>116.86672132253712</v>
      </c>
      <c r="DW178" s="2">
        <f t="shared" si="585"/>
        <v>118.59439615384615</v>
      </c>
      <c r="DX178" s="2">
        <f t="shared" si="585"/>
        <v>114.94470310391362</v>
      </c>
      <c r="DY178" s="2">
        <f t="shared" si="585"/>
        <v>99.299747899159669</v>
      </c>
      <c r="DZ178" s="5"/>
      <c r="EA178" s="2">
        <f t="shared" si="440"/>
        <v>81.33984416924666</v>
      </c>
      <c r="EB178" s="2">
        <f t="shared" si="502"/>
        <v>80.490381790200487</v>
      </c>
      <c r="EC178" s="2">
        <f t="shared" si="503"/>
        <v>80.973553919979253</v>
      </c>
      <c r="ED178" s="2">
        <f t="shared" si="504"/>
        <v>80.299875716680901</v>
      </c>
      <c r="EE178" s="2">
        <f t="shared" si="505"/>
        <v>80.332847520026974</v>
      </c>
      <c r="EF178" s="2">
        <f t="shared" si="506"/>
        <v>81.051415956900058</v>
      </c>
      <c r="EG178" s="2">
        <f t="shared" si="507"/>
        <v>83.262193316677084</v>
      </c>
      <c r="EH178" s="2">
        <f t="shared" si="508"/>
        <v>80.058002026134204</v>
      </c>
      <c r="EI178" s="2">
        <f t="shared" si="509"/>
        <v>83.362682018429467</v>
      </c>
      <c r="EJ178" s="2">
        <f t="shared" si="510"/>
        <v>85.059210834236168</v>
      </c>
      <c r="EK178" s="2">
        <f t="shared" si="511"/>
        <v>85.022379345851007</v>
      </c>
      <c r="EL178" s="2">
        <f t="shared" si="512"/>
        <v>85.917442179299684</v>
      </c>
      <c r="EM178" s="2">
        <f t="shared" si="513"/>
        <v>89.427690965245233</v>
      </c>
      <c r="EN178" s="2">
        <f t="shared" si="514"/>
        <v>90.370944540625501</v>
      </c>
      <c r="EO178" s="2">
        <f t="shared" si="515"/>
        <v>90.882141816332478</v>
      </c>
      <c r="EP178" s="5"/>
      <c r="EQ178" s="2">
        <f t="shared" si="516"/>
        <v>81.296555786504825</v>
      </c>
      <c r="ER178" s="2">
        <f t="shared" si="586"/>
        <v>81.252608335050084</v>
      </c>
      <c r="ES178" s="2">
        <f t="shared" si="586"/>
        <v>81.239811295337546</v>
      </c>
      <c r="ET178" s="2">
        <f t="shared" si="586"/>
        <v>81.845828306045533</v>
      </c>
      <c r="EU178" s="2">
        <f t="shared" si="586"/>
        <v>82.186812560551516</v>
      </c>
      <c r="EV178" s="2">
        <f t="shared" si="586"/>
        <v>83.624688313354369</v>
      </c>
      <c r="EW178" s="2">
        <f t="shared" si="586"/>
        <v>82.459222677856758</v>
      </c>
      <c r="EX178" s="2">
        <f t="shared" si="586"/>
        <v>82.031112460024787</v>
      </c>
      <c r="EY178" s="2">
        <f t="shared" si="586"/>
        <v>83.70087458507723</v>
      </c>
      <c r="EZ178" s="2">
        <f t="shared" si="586"/>
        <v>84.104273336165917</v>
      </c>
      <c r="FA178" s="2">
        <f t="shared" si="586"/>
        <v>84.66202490818192</v>
      </c>
      <c r="FB178" s="2">
        <f t="shared" si="586"/>
        <v>86.941337335688132</v>
      </c>
      <c r="FC178" s="2">
        <f t="shared" si="586"/>
        <v>89.582224085034056</v>
      </c>
      <c r="FD178" s="2">
        <f t="shared" si="586"/>
        <v>88.069190151361312</v>
      </c>
      <c r="FE178" s="2">
        <f t="shared" si="586"/>
        <v>89.080094241236807</v>
      </c>
      <c r="FG178" s="2">
        <f t="shared" si="518"/>
        <v>0.99996608491986594</v>
      </c>
      <c r="FH178" s="2">
        <f t="shared" si="587"/>
        <v>0.99996750271205659</v>
      </c>
      <c r="FI178" s="2">
        <f t="shared" si="587"/>
        <v>0.99996501223696821</v>
      </c>
      <c r="FJ178" s="2">
        <f t="shared" si="587"/>
        <v>0.99996291739410748</v>
      </c>
      <c r="FK178" s="2">
        <f t="shared" si="587"/>
        <v>0.99996310885911011</v>
      </c>
      <c r="FL178" s="2">
        <f t="shared" si="587"/>
        <v>0.999964202994711</v>
      </c>
      <c r="FM178" s="2">
        <f t="shared" si="587"/>
        <v>0.99996240781527801</v>
      </c>
      <c r="FN178" s="2">
        <f t="shared" si="587"/>
        <v>0.99995905505765736</v>
      </c>
      <c r="FO178" s="2">
        <f t="shared" si="587"/>
        <v>0.99993231564227447</v>
      </c>
      <c r="FP178" s="2">
        <f t="shared" si="587"/>
        <v>0.99995443963120856</v>
      </c>
      <c r="FQ178" s="2">
        <f t="shared" si="587"/>
        <v>0.9999545162217649</v>
      </c>
      <c r="FR178" s="2">
        <f t="shared" si="587"/>
        <v>0.99996074682009961</v>
      </c>
      <c r="FS178" s="2">
        <f t="shared" si="587"/>
        <v>0.99996207192164355</v>
      </c>
      <c r="FT178" s="2">
        <f t="shared" si="587"/>
        <v>0.99995892033359735</v>
      </c>
      <c r="FU178" s="2">
        <f t="shared" si="587"/>
        <v>0.99995158339289025</v>
      </c>
      <c r="FV178" s="5"/>
      <c r="FW178" s="2">
        <f t="shared" si="536"/>
        <v>0.59705970324436297</v>
      </c>
      <c r="FX178" s="2">
        <f t="shared" si="588"/>
        <v>0.62169877277098629</v>
      </c>
      <c r="FY178" s="2">
        <f t="shared" si="589"/>
        <v>0.68011893378255794</v>
      </c>
      <c r="FZ178" s="2">
        <f t="shared" si="590"/>
        <v>0.67339544690126829</v>
      </c>
      <c r="GA178" s="2">
        <f t="shared" si="591"/>
        <v>0.64231384962268778</v>
      </c>
      <c r="GB178" s="2">
        <f t="shared" si="592"/>
        <v>0.65354870669921605</v>
      </c>
      <c r="GC178" s="2">
        <f t="shared" si="593"/>
        <v>0.64739362495028385</v>
      </c>
      <c r="GD178" s="2">
        <f t="shared" si="594"/>
        <v>0.68983367503648318</v>
      </c>
      <c r="GE178" s="2">
        <f t="shared" si="595"/>
        <v>0.54197562300556024</v>
      </c>
      <c r="GF178" s="2">
        <f t="shared" si="596"/>
        <v>0.67222926225044177</v>
      </c>
      <c r="GG178" s="2">
        <f t="shared" si="597"/>
        <v>0.64109650830277942</v>
      </c>
      <c r="GH178" s="2">
        <f t="shared" si="598"/>
        <v>0.64509827868327396</v>
      </c>
      <c r="GI178" s="2">
        <f t="shared" si="599"/>
        <v>0.56845456818180895</v>
      </c>
      <c r="GJ178" s="2">
        <f t="shared" si="600"/>
        <v>0.5160581385316646</v>
      </c>
      <c r="GK178" s="2">
        <f t="shared" si="601"/>
        <v>0.51151207706653501</v>
      </c>
      <c r="GL178" s="5"/>
      <c r="GM178" s="86">
        <f t="shared" si="537"/>
        <v>3.1743738199613682E-228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5.8013026616162538E-281</v>
      </c>
      <c r="HA178" s="86">
        <f t="shared" si="615"/>
        <v>1.2222582231409393E-287</v>
      </c>
      <c r="HC178" s="86">
        <f t="shared" si="538"/>
        <v>5.2689977340578258E-173</v>
      </c>
      <c r="HD178" s="86">
        <f t="shared" si="616"/>
        <v>0</v>
      </c>
      <c r="HE178" s="86">
        <f t="shared" si="617"/>
        <v>4.6327337917291216E-279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0</v>
      </c>
      <c r="HP178" s="86">
        <f t="shared" si="628"/>
        <v>4.0606435978305418E-208</v>
      </c>
      <c r="HQ178" s="86">
        <f t="shared" si="629"/>
        <v>8.7593963888326082E-192</v>
      </c>
      <c r="HS178" s="86">
        <f t="shared" si="539"/>
        <v>5.465276022045764E-7</v>
      </c>
      <c r="HT178" s="86">
        <f t="shared" si="630"/>
        <v>5.2385307985780402E-8</v>
      </c>
      <c r="HU178" s="86">
        <f t="shared" si="631"/>
        <v>3.284743074923026E-9</v>
      </c>
      <c r="HV178" s="86">
        <f t="shared" si="632"/>
        <v>9.4520439310907403E-11</v>
      </c>
      <c r="HW178" s="86">
        <f t="shared" si="633"/>
        <v>2.8691452593435215E-9</v>
      </c>
      <c r="HX178" s="86">
        <f t="shared" si="634"/>
        <v>1.2271227135085134E-8</v>
      </c>
      <c r="HY178" s="86">
        <f t="shared" si="635"/>
        <v>4.3410368175945612E-8</v>
      </c>
      <c r="HZ178" s="86">
        <f t="shared" si="636"/>
        <v>5.3658097126794535E-10</v>
      </c>
      <c r="IA178" s="86">
        <f t="shared" si="637"/>
        <v>1.2036835667009241E-6</v>
      </c>
      <c r="IB178" s="86">
        <f t="shared" si="638"/>
        <v>7.7657258213871823E-10</v>
      </c>
      <c r="IC178" s="86">
        <f t="shared" si="639"/>
        <v>3.5493002520826454E-9</v>
      </c>
      <c r="ID178" s="86">
        <f t="shared" si="640"/>
        <v>1.5249832120729844E-9</v>
      </c>
      <c r="IE178" s="86">
        <f t="shared" si="641"/>
        <v>1.3825192634260252E-7</v>
      </c>
      <c r="IF178" s="86">
        <f t="shared" si="642"/>
        <v>1.6946210377689924E-11</v>
      </c>
      <c r="IG178" s="86">
        <f t="shared" si="643"/>
        <v>1.8160240925731258E-11</v>
      </c>
      <c r="II178" s="86">
        <f t="shared" si="540"/>
        <v>0.56722565258361912</v>
      </c>
      <c r="IJ178" s="86">
        <f t="shared" si="541"/>
        <v>0.52511391257422657</v>
      </c>
      <c r="IK178" s="86">
        <f t="shared" si="542"/>
        <v>0.33598044411341943</v>
      </c>
      <c r="IL178" s="86">
        <f t="shared" si="543"/>
        <v>0.3206400986472967</v>
      </c>
      <c r="IM178" s="86">
        <f t="shared" si="544"/>
        <v>0.43162974027912737</v>
      </c>
      <c r="IN178" s="86">
        <f t="shared" si="545"/>
        <v>0.41530520882027749</v>
      </c>
      <c r="IO178" s="86">
        <f t="shared" si="546"/>
        <v>0.43976968386040921</v>
      </c>
      <c r="IP178" s="86">
        <f t="shared" si="547"/>
        <v>0.28985095035048719</v>
      </c>
      <c r="IQ178" s="86">
        <f t="shared" si="548"/>
        <v>0.58547025768255145</v>
      </c>
      <c r="IR178" s="86">
        <f t="shared" si="549"/>
        <v>0.33455552944175232</v>
      </c>
      <c r="IS178" s="86">
        <f t="shared" si="550"/>
        <v>0.43602608161918266</v>
      </c>
      <c r="IT178" s="86">
        <f t="shared" si="551"/>
        <v>0.42067247043301775</v>
      </c>
      <c r="IU178" s="86">
        <f t="shared" si="552"/>
        <v>0.58957759093876894</v>
      </c>
      <c r="IV178" s="86">
        <f t="shared" si="553"/>
        <v>0.52841326443318382</v>
      </c>
      <c r="IW178" s="86">
        <f t="shared" si="554"/>
        <v>0.51339033876196205</v>
      </c>
      <c r="IY178" s="86">
        <f t="shared" si="555"/>
        <v>0.5672261991112213</v>
      </c>
      <c r="IZ178" s="86">
        <f t="shared" si="556"/>
        <v>0.52511396495953455</v>
      </c>
      <c r="JA178" s="86">
        <f t="shared" si="557"/>
        <v>0.33598044739816252</v>
      </c>
      <c r="JB178" s="86">
        <f t="shared" si="558"/>
        <v>0.32064009874181715</v>
      </c>
      <c r="JC178" s="86">
        <f t="shared" si="559"/>
        <v>0.43162974314827263</v>
      </c>
      <c r="JD178" s="86">
        <f t="shared" si="560"/>
        <v>0.41530522109150464</v>
      </c>
      <c r="JE178" s="86">
        <f t="shared" si="561"/>
        <v>0.4397697272707774</v>
      </c>
      <c r="JF178" s="86">
        <f t="shared" si="562"/>
        <v>0.28985095088706814</v>
      </c>
      <c r="JG178" s="86">
        <f t="shared" si="563"/>
        <v>0.58547146136611816</v>
      </c>
      <c r="JH178" s="86">
        <f t="shared" si="564"/>
        <v>0.3345555302183249</v>
      </c>
      <c r="JI178" s="86">
        <f t="shared" si="565"/>
        <v>0.4360260851684829</v>
      </c>
      <c r="JJ178" s="86">
        <f t="shared" si="566"/>
        <v>0.42067247195800095</v>
      </c>
      <c r="JK178" s="86">
        <f t="shared" si="567"/>
        <v>0.58957772919069529</v>
      </c>
      <c r="JL178" s="86">
        <f t="shared" si="568"/>
        <v>0.52841326445013004</v>
      </c>
      <c r="JM178" s="86">
        <f t="shared" si="569"/>
        <v>0.5133903387801223</v>
      </c>
    </row>
    <row r="179" spans="2:273" x14ac:dyDescent="0.25">
      <c r="B179" s="2">
        <v>152</v>
      </c>
      <c r="C179" s="37">
        <v>79.721000000000004</v>
      </c>
      <c r="D179" s="37">
        <v>83</v>
      </c>
      <c r="E179" s="37">
        <v>80.099999999999994</v>
      </c>
      <c r="F179" s="37">
        <v>79.8</v>
      </c>
      <c r="G179" s="37">
        <v>80.171000000000006</v>
      </c>
      <c r="H179" s="37">
        <v>82.902000000000001</v>
      </c>
      <c r="I179" s="37">
        <v>79.537000000000006</v>
      </c>
      <c r="J179" s="37">
        <v>81.902000000000001</v>
      </c>
      <c r="K179" s="37">
        <v>86.731999999999999</v>
      </c>
      <c r="L179" s="37">
        <v>83.325999999999993</v>
      </c>
      <c r="M179" s="37">
        <v>85.31</v>
      </c>
      <c r="N179" s="37">
        <v>86.594999999999999</v>
      </c>
      <c r="O179" s="37">
        <v>97.525999999999996</v>
      </c>
      <c r="P179" s="37">
        <v>102.675</v>
      </c>
      <c r="Q179" s="37">
        <v>123.675</v>
      </c>
      <c r="S179" s="4">
        <f t="shared" si="441"/>
        <v>81.165256963933942</v>
      </c>
      <c r="T179" s="4">
        <f t="shared" si="442"/>
        <v>80.994390488301789</v>
      </c>
      <c r="U179" s="4">
        <f t="shared" si="443"/>
        <v>81.041695528926311</v>
      </c>
      <c r="V179" s="4">
        <f t="shared" si="444"/>
        <v>81.256404493871514</v>
      </c>
      <c r="W179" s="4">
        <f t="shared" si="445"/>
        <v>81.532148491244897</v>
      </c>
      <c r="X179" s="4">
        <f t="shared" si="446"/>
        <v>82.772511663747977</v>
      </c>
      <c r="Y179" s="4">
        <f t="shared" si="447"/>
        <v>82.872198650998087</v>
      </c>
      <c r="Z179" s="4">
        <f t="shared" si="448"/>
        <v>81.316691348003616</v>
      </c>
      <c r="AA179" s="4">
        <f t="shared" si="449"/>
        <v>87.038442504961736</v>
      </c>
      <c r="AB179" s="4">
        <f t="shared" si="450"/>
        <v>84.318846014642233</v>
      </c>
      <c r="AC179" s="4">
        <f t="shared" si="451"/>
        <v>84.972438738015384</v>
      </c>
      <c r="AD179" s="4">
        <f t="shared" si="452"/>
        <v>86.722356812496884</v>
      </c>
      <c r="AE179" s="4">
        <f t="shared" si="453"/>
        <v>92.979528893229244</v>
      </c>
      <c r="AF179" s="4">
        <f t="shared" si="454"/>
        <v>101.39324550958416</v>
      </c>
      <c r="AG179" s="4">
        <f t="shared" si="455"/>
        <v>120.13160207349559</v>
      </c>
      <c r="AI179" s="4">
        <f t="shared" si="456"/>
        <v>-1.4442569639339382</v>
      </c>
      <c r="AJ179" s="4">
        <f t="shared" si="457"/>
        <v>2.0056095116982107</v>
      </c>
      <c r="AK179" s="4">
        <f t="shared" si="458"/>
        <v>-0.94169552892631714</v>
      </c>
      <c r="AL179" s="4">
        <f t="shared" si="459"/>
        <v>-1.456404493871517</v>
      </c>
      <c r="AM179" s="4">
        <f t="shared" si="460"/>
        <v>-1.3611484912448901</v>
      </c>
      <c r="AN179" s="4">
        <f t="shared" si="461"/>
        <v>0.12948833625202383</v>
      </c>
      <c r="AO179" s="4">
        <f t="shared" si="462"/>
        <v>-3.3351986509980804</v>
      </c>
      <c r="AP179" s="4">
        <f t="shared" si="463"/>
        <v>0.58530865199638527</v>
      </c>
      <c r="AQ179" s="4">
        <f t="shared" si="464"/>
        <v>-0.30644250496173697</v>
      </c>
      <c r="AR179" s="4">
        <f t="shared" si="465"/>
        <v>-0.99284601464223954</v>
      </c>
      <c r="AS179" s="4">
        <f t="shared" si="466"/>
        <v>0.337561261984618</v>
      </c>
      <c r="AT179" s="4">
        <f t="shared" si="467"/>
        <v>-0.12735681249688469</v>
      </c>
      <c r="AU179" s="4">
        <f t="shared" si="468"/>
        <v>4.5464711067707526</v>
      </c>
      <c r="AV179" s="4">
        <f t="shared" si="570"/>
        <v>1.2817544904158353</v>
      </c>
      <c r="AW179" s="4">
        <f t="shared" si="570"/>
        <v>3.5433979265044115</v>
      </c>
      <c r="AY179" s="2">
        <f t="shared" si="520"/>
        <v>81.165256963933942</v>
      </c>
      <c r="AZ179" s="2">
        <f t="shared" si="571"/>
        <v>80.832226050183976</v>
      </c>
      <c r="BA179" s="2">
        <f t="shared" si="572"/>
        <v>81.029762719698866</v>
      </c>
      <c r="BB179" s="2">
        <f t="shared" si="573"/>
        <v>81.241324084758688</v>
      </c>
      <c r="BC179" s="2">
        <f t="shared" si="574"/>
        <v>81.429394115377733</v>
      </c>
      <c r="BD179" s="2">
        <f t="shared" si="575"/>
        <v>82.653723499630473</v>
      </c>
      <c r="BE179" s="2">
        <f t="shared" si="576"/>
        <v>82.612538577730518</v>
      </c>
      <c r="BF179" s="2">
        <f t="shared" si="577"/>
        <v>81.294137447665562</v>
      </c>
      <c r="BG179" s="2">
        <f t="shared" si="578"/>
        <v>83.41821673184451</v>
      </c>
      <c r="BH179" s="2">
        <f t="shared" si="579"/>
        <v>84.279056997665506</v>
      </c>
      <c r="BI179" s="2">
        <f t="shared" si="580"/>
        <v>84.641365524489544</v>
      </c>
      <c r="BJ179" s="2">
        <f t="shared" si="581"/>
        <v>86.465051926548171</v>
      </c>
      <c r="BK179" s="2">
        <f t="shared" si="582"/>
        <v>89.386356488411451</v>
      </c>
      <c r="BL179" s="2">
        <f t="shared" si="583"/>
        <v>89.007703672135648</v>
      </c>
      <c r="BM179" s="2">
        <f t="shared" si="584"/>
        <v>89.807835898606015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118.19358076923078</v>
      </c>
      <c r="DL179" s="2">
        <f t="shared" si="585"/>
        <v>132.67491666666669</v>
      </c>
      <c r="DM179" s="2">
        <f t="shared" si="585"/>
        <v>123.7246013133208</v>
      </c>
      <c r="DN179" s="2">
        <f t="shared" si="585"/>
        <v>132.74910647279549</v>
      </c>
      <c r="DO179" s="2">
        <f t="shared" si="585"/>
        <v>127.30549493433392</v>
      </c>
      <c r="DP179" s="2">
        <f t="shared" si="585"/>
        <v>130.0797811444653</v>
      </c>
      <c r="DQ179" s="2">
        <f t="shared" si="585"/>
        <v>120.13616472795496</v>
      </c>
      <c r="DR179" s="2">
        <f t="shared" si="585"/>
        <v>125.13763726884783</v>
      </c>
      <c r="DS179" s="2">
        <f t="shared" si="585"/>
        <v>126.28677767354598</v>
      </c>
      <c r="DT179" s="2">
        <f t="shared" si="585"/>
        <v>121.17299545259546</v>
      </c>
      <c r="DU179" s="2">
        <f t="shared" si="585"/>
        <v>107.45936032388666</v>
      </c>
      <c r="DV179" s="2">
        <f t="shared" si="585"/>
        <v>116.94809925775979</v>
      </c>
      <c r="DW179" s="2">
        <f t="shared" si="585"/>
        <v>118.68367692307692</v>
      </c>
      <c r="DX179" s="2">
        <f t="shared" si="585"/>
        <v>115.04138326585695</v>
      </c>
      <c r="DY179" s="2">
        <f t="shared" si="585"/>
        <v>99.247415966386555</v>
      </c>
      <c r="EA179" s="2">
        <f t="shared" si="440"/>
        <v>81.191443756449956</v>
      </c>
      <c r="EB179" s="2">
        <f t="shared" si="502"/>
        <v>80.331228184011323</v>
      </c>
      <c r="EC179" s="2">
        <f t="shared" si="503"/>
        <v>80.838730464950387</v>
      </c>
      <c r="ED179" s="2">
        <f t="shared" si="504"/>
        <v>80.148134870850839</v>
      </c>
      <c r="EE179" s="2">
        <f t="shared" si="505"/>
        <v>80.175767314567565</v>
      </c>
      <c r="EF179" s="2">
        <f t="shared" si="506"/>
        <v>80.885609493740617</v>
      </c>
      <c r="EG179" s="2">
        <f t="shared" si="507"/>
        <v>83.157535290443477</v>
      </c>
      <c r="EH179" s="2">
        <f t="shared" si="508"/>
        <v>79.868761723682283</v>
      </c>
      <c r="EI179" s="2">
        <f t="shared" si="509"/>
        <v>83.220686414699529</v>
      </c>
      <c r="EJ179" s="2">
        <f t="shared" si="510"/>
        <v>84.950884868183437</v>
      </c>
      <c r="EK179" s="2">
        <f t="shared" si="511"/>
        <v>84.883596486977595</v>
      </c>
      <c r="EL179" s="2">
        <f t="shared" si="512"/>
        <v>85.769859227393965</v>
      </c>
      <c r="EM179" s="2">
        <f t="shared" si="513"/>
        <v>89.292351492148555</v>
      </c>
      <c r="EN179" s="2">
        <f t="shared" si="514"/>
        <v>90.272596622567818</v>
      </c>
      <c r="EO179" s="2">
        <f t="shared" si="515"/>
        <v>90.787666499048584</v>
      </c>
      <c r="EQ179" s="2">
        <f t="shared" si="516"/>
        <v>81.147290229620808</v>
      </c>
      <c r="ER179" s="2">
        <f t="shared" si="586"/>
        <v>81.10784500728667</v>
      </c>
      <c r="ES179" s="2">
        <f t="shared" si="586"/>
        <v>81.109749983616226</v>
      </c>
      <c r="ET179" s="2">
        <f t="shared" si="586"/>
        <v>81.722314922787589</v>
      </c>
      <c r="EU179" s="2">
        <f t="shared" si="586"/>
        <v>82.063685879583701</v>
      </c>
      <c r="EV179" s="2">
        <f t="shared" si="586"/>
        <v>83.506160607372621</v>
      </c>
      <c r="EW179" s="2">
        <f t="shared" si="586"/>
        <v>82.339923965989598</v>
      </c>
      <c r="EX179" s="2">
        <f t="shared" si="586"/>
        <v>81.876247210919558</v>
      </c>
      <c r="EY179" s="2">
        <f t="shared" si="586"/>
        <v>83.565754173281405</v>
      </c>
      <c r="EZ179" s="2">
        <f t="shared" si="586"/>
        <v>83.97813064235774</v>
      </c>
      <c r="FA179" s="2">
        <f t="shared" si="586"/>
        <v>84.516275328037267</v>
      </c>
      <c r="FB179" s="2">
        <f t="shared" si="586"/>
        <v>86.812184527854811</v>
      </c>
      <c r="FC179" s="2">
        <f t="shared" si="586"/>
        <v>89.449721031382609</v>
      </c>
      <c r="FD179" s="2">
        <f t="shared" si="586"/>
        <v>87.92417868278639</v>
      </c>
      <c r="FE179" s="2">
        <f t="shared" si="586"/>
        <v>88.953744266538649</v>
      </c>
      <c r="FG179" s="2">
        <f t="shared" si="518"/>
        <v>0.999969068986997</v>
      </c>
      <c r="FH179" s="2">
        <f t="shared" si="587"/>
        <v>0.99997036203639889</v>
      </c>
      <c r="FI179" s="2">
        <f t="shared" si="587"/>
        <v>0.99996809068263603</v>
      </c>
      <c r="FJ179" s="2">
        <f t="shared" si="587"/>
        <v>0.99996618015112482</v>
      </c>
      <c r="FK179" s="2">
        <f t="shared" si="587"/>
        <v>0.99996635477041917</v>
      </c>
      <c r="FL179" s="2">
        <f t="shared" si="587"/>
        <v>0.99996735264032899</v>
      </c>
      <c r="FM179" s="2">
        <f t="shared" si="587"/>
        <v>0.99996571540665524</v>
      </c>
      <c r="FN179" s="2">
        <f t="shared" si="587"/>
        <v>0.99996265763423287</v>
      </c>
      <c r="FO179" s="2">
        <f t="shared" si="587"/>
        <v>0.99993827076447173</v>
      </c>
      <c r="FP179" s="2">
        <f t="shared" si="587"/>
        <v>0.99995844828324387</v>
      </c>
      <c r="FQ179" s="2">
        <f t="shared" si="587"/>
        <v>0.99995851813522107</v>
      </c>
      <c r="FR179" s="2">
        <f t="shared" si="587"/>
        <v>0.99996420055080559</v>
      </c>
      <c r="FS179" s="2">
        <f t="shared" si="587"/>
        <v>0.99996540906598408</v>
      </c>
      <c r="FT179" s="2">
        <f t="shared" si="587"/>
        <v>0.99996253476354313</v>
      </c>
      <c r="FU179" s="2">
        <f t="shared" si="587"/>
        <v>0.99995584334139764</v>
      </c>
      <c r="FW179" s="2">
        <f t="shared" si="536"/>
        <v>0.61900618274188235</v>
      </c>
      <c r="FX179" s="2">
        <f t="shared" si="588"/>
        <v>0.64310544256853563</v>
      </c>
      <c r="FY179" s="2">
        <f t="shared" si="589"/>
        <v>0.69981600151463552</v>
      </c>
      <c r="FZ179" s="2">
        <f t="shared" si="590"/>
        <v>0.69331983698738286</v>
      </c>
      <c r="GA179" s="2">
        <f t="shared" si="591"/>
        <v>0.66318597290429881</v>
      </c>
      <c r="GB179" s="2">
        <f t="shared" si="592"/>
        <v>0.67409787845195912</v>
      </c>
      <c r="GC179" s="2">
        <f t="shared" si="593"/>
        <v>0.66812248515581762</v>
      </c>
      <c r="GD179" s="2">
        <f t="shared" si="594"/>
        <v>0.70918832844669966</v>
      </c>
      <c r="GE179" s="2">
        <f t="shared" si="595"/>
        <v>0.56473511479380145</v>
      </c>
      <c r="GF179" s="2">
        <f t="shared" si="596"/>
        <v>0.69219227582969634</v>
      </c>
      <c r="GG179" s="2">
        <f t="shared" si="597"/>
        <v>0.66200228696957941</v>
      </c>
      <c r="GH179" s="2">
        <f t="shared" si="598"/>
        <v>0.66589243782856156</v>
      </c>
      <c r="GI179" s="2">
        <f t="shared" si="599"/>
        <v>0.59089149855088408</v>
      </c>
      <c r="GJ179" s="2">
        <f t="shared" si="600"/>
        <v>0.53901007032774007</v>
      </c>
      <c r="GK179" s="2">
        <f t="shared" si="601"/>
        <v>0.53448512556071881</v>
      </c>
      <c r="GM179" s="86">
        <f t="shared" si="537"/>
        <v>3.5786978984120659E-233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4.2219593826827802E-287</v>
      </c>
      <c r="HA179" s="86">
        <f t="shared" si="615"/>
        <v>6.8982887716593089E-294</v>
      </c>
      <c r="HC179" s="86">
        <f t="shared" si="538"/>
        <v>6.3303312487730201E-178</v>
      </c>
      <c r="HD179" s="86">
        <f t="shared" si="616"/>
        <v>0</v>
      </c>
      <c r="HE179" s="86">
        <f t="shared" si="617"/>
        <v>5.8958296101342781E-287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0</v>
      </c>
      <c r="HP179" s="86">
        <f t="shared" si="628"/>
        <v>3.607442636602276E-214</v>
      </c>
      <c r="HQ179" s="86">
        <f t="shared" si="629"/>
        <v>2.6815505997150078E-197</v>
      </c>
      <c r="HS179" s="86">
        <f t="shared" si="539"/>
        <v>2.4337919674183171E-7</v>
      </c>
      <c r="HT179" s="86">
        <f t="shared" si="630"/>
        <v>2.2052752098780462E-8</v>
      </c>
      <c r="HU179" s="86">
        <f t="shared" si="631"/>
        <v>1.1714380356493342E-9</v>
      </c>
      <c r="HV179" s="86">
        <f t="shared" si="632"/>
        <v>2.8167270353229023E-11</v>
      </c>
      <c r="HW179" s="86">
        <f t="shared" si="633"/>
        <v>9.855510172418388E-10</v>
      </c>
      <c r="HX179" s="86">
        <f t="shared" si="634"/>
        <v>4.5743932324927353E-9</v>
      </c>
      <c r="HY179" s="86">
        <f t="shared" si="635"/>
        <v>1.7061724671872875E-8</v>
      </c>
      <c r="HZ179" s="86">
        <f t="shared" si="636"/>
        <v>1.7437939557914166E-10</v>
      </c>
      <c r="IA179" s="86">
        <f t="shared" si="637"/>
        <v>5.1698295812543192E-7</v>
      </c>
      <c r="IB179" s="86">
        <f t="shared" si="638"/>
        <v>2.5160665953025404E-10</v>
      </c>
      <c r="IC179" s="86">
        <f t="shared" si="639"/>
        <v>1.2293258004858655E-9</v>
      </c>
      <c r="ID179" s="86">
        <f t="shared" si="640"/>
        <v>5.1083255290079261E-10</v>
      </c>
      <c r="IE179" s="86">
        <f t="shared" si="641"/>
        <v>5.4623451850966754E-8</v>
      </c>
      <c r="IF179" s="86">
        <f t="shared" si="642"/>
        <v>3.3513610865536704E-12</v>
      </c>
      <c r="IG179" s="86">
        <f t="shared" si="643"/>
        <v>3.6375311392760634E-12</v>
      </c>
      <c r="II179" s="86">
        <f t="shared" si="540"/>
        <v>0.52842146629869235</v>
      </c>
      <c r="IJ179" s="86">
        <f t="shared" si="541"/>
        <v>0.47597716585799771</v>
      </c>
      <c r="IK179" s="86">
        <f t="shared" si="542"/>
        <v>0.28199905507689638</v>
      </c>
      <c r="IL179" s="86">
        <f t="shared" si="543"/>
        <v>0.26423969545236098</v>
      </c>
      <c r="IM179" s="86">
        <f t="shared" si="544"/>
        <v>0.37027403317533458</v>
      </c>
      <c r="IN179" s="86">
        <f t="shared" si="545"/>
        <v>0.35673356662697731</v>
      </c>
      <c r="IO179" s="86">
        <f t="shared" si="546"/>
        <v>0.38173965476025623</v>
      </c>
      <c r="IP179" s="86">
        <f t="shared" si="547"/>
        <v>0.23856650495906276</v>
      </c>
      <c r="IQ179" s="86">
        <f t="shared" si="548"/>
        <v>0.59188993278585422</v>
      </c>
      <c r="IR179" s="86">
        <f t="shared" si="549"/>
        <v>0.27797321923008389</v>
      </c>
      <c r="IS179" s="86">
        <f t="shared" si="550"/>
        <v>0.37473163014084909</v>
      </c>
      <c r="IT179" s="86">
        <f t="shared" si="551"/>
        <v>0.35916527925392133</v>
      </c>
      <c r="IU179" s="86">
        <f t="shared" si="552"/>
        <v>0.56400835455722698</v>
      </c>
      <c r="IV179" s="86">
        <f t="shared" si="553"/>
        <v>0.55163043033260128</v>
      </c>
      <c r="IW179" s="86">
        <f t="shared" si="554"/>
        <v>0.52747627684124698</v>
      </c>
      <c r="IY179" s="86">
        <f t="shared" si="555"/>
        <v>0.52842170967788915</v>
      </c>
      <c r="IZ179" s="86">
        <f t="shared" si="556"/>
        <v>0.47597718791074983</v>
      </c>
      <c r="JA179" s="86">
        <f t="shared" si="557"/>
        <v>0.28199905624833443</v>
      </c>
      <c r="JB179" s="86">
        <f t="shared" si="558"/>
        <v>0.26423969548052822</v>
      </c>
      <c r="JC179" s="86">
        <f t="shared" si="559"/>
        <v>0.37027403416088561</v>
      </c>
      <c r="JD179" s="86">
        <f t="shared" si="560"/>
        <v>0.35673357120137056</v>
      </c>
      <c r="JE179" s="86">
        <f t="shared" si="561"/>
        <v>0.38173967182198087</v>
      </c>
      <c r="JF179" s="86">
        <f t="shared" si="562"/>
        <v>0.23856650513344216</v>
      </c>
      <c r="JG179" s="86">
        <f t="shared" si="563"/>
        <v>0.59189044976881233</v>
      </c>
      <c r="JH179" s="86">
        <f t="shared" si="564"/>
        <v>0.27797321948169057</v>
      </c>
      <c r="JI179" s="86">
        <f t="shared" si="565"/>
        <v>0.3747316313701749</v>
      </c>
      <c r="JJ179" s="86">
        <f t="shared" si="566"/>
        <v>0.35916527976475388</v>
      </c>
      <c r="JK179" s="86">
        <f t="shared" si="567"/>
        <v>0.56400840918067885</v>
      </c>
      <c r="JL179" s="86">
        <f t="shared" si="568"/>
        <v>0.5516304303359526</v>
      </c>
      <c r="JM179" s="86">
        <f t="shared" si="569"/>
        <v>0.52747627684488452</v>
      </c>
    </row>
    <row r="180" spans="2:273" x14ac:dyDescent="0.25">
      <c r="B180" s="2">
        <v>153</v>
      </c>
      <c r="C180" s="37">
        <v>79.86</v>
      </c>
      <c r="D180" s="37">
        <v>82.162999999999997</v>
      </c>
      <c r="E180" s="37">
        <v>80.575000000000003</v>
      </c>
      <c r="F180" s="37">
        <v>81.125</v>
      </c>
      <c r="G180" s="37">
        <v>82.22</v>
      </c>
      <c r="H180" s="37">
        <v>81.659000000000006</v>
      </c>
      <c r="I180" s="37">
        <v>83.927000000000007</v>
      </c>
      <c r="J180" s="37">
        <v>81.706999999999994</v>
      </c>
      <c r="K180" s="37">
        <v>85.706999999999994</v>
      </c>
      <c r="L180" s="37">
        <v>82.116</v>
      </c>
      <c r="M180" s="37">
        <v>84.451999999999998</v>
      </c>
      <c r="N180" s="37">
        <v>85.570999999999998</v>
      </c>
      <c r="O180" s="37">
        <v>89.789000000000001</v>
      </c>
      <c r="P180" s="37">
        <v>99.875</v>
      </c>
      <c r="Q180" s="37">
        <v>117.125</v>
      </c>
      <c r="S180" s="4">
        <f t="shared" si="441"/>
        <v>81.015261151421612</v>
      </c>
      <c r="T180" s="4">
        <f t="shared" si="442"/>
        <v>80.784582659223062</v>
      </c>
      <c r="U180" s="4">
        <f t="shared" si="443"/>
        <v>80.90763146507193</v>
      </c>
      <c r="V180" s="4">
        <f t="shared" si="444"/>
        <v>81.144558972859755</v>
      </c>
      <c r="W180" s="4">
        <f t="shared" si="445"/>
        <v>81.375026581790834</v>
      </c>
      <c r="X180" s="4">
        <f t="shared" si="446"/>
        <v>82.621328388033845</v>
      </c>
      <c r="Y180" s="4">
        <f t="shared" si="447"/>
        <v>82.593784267162121</v>
      </c>
      <c r="Z180" s="4">
        <f t="shared" si="448"/>
        <v>81.174151022619341</v>
      </c>
      <c r="AA180" s="4">
        <f t="shared" si="449"/>
        <v>85.707115605581834</v>
      </c>
      <c r="AB180" s="4">
        <f t="shared" si="450"/>
        <v>84.152404996897943</v>
      </c>
      <c r="AC180" s="4">
        <f t="shared" si="451"/>
        <v>84.624995823754759</v>
      </c>
      <c r="AD180" s="4">
        <f t="shared" si="452"/>
        <v>86.452021660719595</v>
      </c>
      <c r="AE180" s="4">
        <f t="shared" si="453"/>
        <v>91.369661452622168</v>
      </c>
      <c r="AF180" s="4">
        <f t="shared" si="454"/>
        <v>98.580022865153637</v>
      </c>
      <c r="AG180" s="4">
        <f t="shared" si="455"/>
        <v>114.49994888200438</v>
      </c>
      <c r="AI180" s="4">
        <f t="shared" si="456"/>
        <v>-1.1552611514216125</v>
      </c>
      <c r="AJ180" s="4">
        <f t="shared" si="457"/>
        <v>1.3784173407769345</v>
      </c>
      <c r="AK180" s="4">
        <f t="shared" si="458"/>
        <v>-0.33263146507192687</v>
      </c>
      <c r="AL180" s="4">
        <f t="shared" si="459"/>
        <v>-1.9558972859755386E-2</v>
      </c>
      <c r="AM180" s="4">
        <f t="shared" si="460"/>
        <v>0.84497341820916461</v>
      </c>
      <c r="AN180" s="4">
        <f t="shared" si="461"/>
        <v>-0.96232838803383913</v>
      </c>
      <c r="AO180" s="4">
        <f t="shared" si="462"/>
        <v>1.3332157328378855</v>
      </c>
      <c r="AP180" s="4">
        <f t="shared" si="463"/>
        <v>0.5328489773806524</v>
      </c>
      <c r="AQ180" s="4">
        <f t="shared" si="464"/>
        <v>-1.1560558183987268E-4</v>
      </c>
      <c r="AR180" s="4">
        <f t="shared" si="465"/>
        <v>-2.036404996897943</v>
      </c>
      <c r="AS180" s="4">
        <f t="shared" si="466"/>
        <v>-0.17299582375476064</v>
      </c>
      <c r="AT180" s="4">
        <f t="shared" si="467"/>
        <v>-0.88102166071959687</v>
      </c>
      <c r="AU180" s="4">
        <f t="shared" si="468"/>
        <v>-1.5806614526221665</v>
      </c>
      <c r="AV180" s="4">
        <f t="shared" si="570"/>
        <v>1.2949771348463628</v>
      </c>
      <c r="AW180" s="4">
        <f t="shared" si="570"/>
        <v>2.6250511179956248</v>
      </c>
      <c r="AY180" s="2">
        <f t="shared" si="520"/>
        <v>81.015261151421612</v>
      </c>
      <c r="AZ180" s="2">
        <f t="shared" si="571"/>
        <v>80.69869347012667</v>
      </c>
      <c r="BA180" s="2">
        <f t="shared" si="572"/>
        <v>80.903396218506458</v>
      </c>
      <c r="BB180" s="2">
        <f t="shared" si="573"/>
        <v>81.139820127703373</v>
      </c>
      <c r="BC180" s="2">
        <f t="shared" si="574"/>
        <v>81.333629093330501</v>
      </c>
      <c r="BD180" s="2">
        <f t="shared" si="575"/>
        <v>82.572749943880027</v>
      </c>
      <c r="BE180" s="2">
        <f t="shared" si="576"/>
        <v>82.481269162409603</v>
      </c>
      <c r="BF180" s="2">
        <f t="shared" si="577"/>
        <v>81.167165736098497</v>
      </c>
      <c r="BG180" s="2">
        <f t="shared" si="578"/>
        <v>83.287803819725156</v>
      </c>
      <c r="BH180" s="2">
        <f t="shared" si="579"/>
        <v>84.139188144034563</v>
      </c>
      <c r="BI180" s="2">
        <f t="shared" si="580"/>
        <v>84.490299427483777</v>
      </c>
      <c r="BJ180" s="2">
        <f t="shared" si="581"/>
        <v>86.351044814884915</v>
      </c>
      <c r="BK180" s="2">
        <f t="shared" si="582"/>
        <v>89.256145552982304</v>
      </c>
      <c r="BL180" s="2">
        <f t="shared" si="583"/>
        <v>88.829550230289982</v>
      </c>
      <c r="BM180" s="2">
        <f t="shared" si="584"/>
        <v>89.653701068175565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118.30836072874494</v>
      </c>
      <c r="DL180" s="2">
        <f t="shared" si="585"/>
        <v>132.90360391363026</v>
      </c>
      <c r="DM180" s="2">
        <f t="shared" si="585"/>
        <v>123.89346622889303</v>
      </c>
      <c r="DN180" s="2">
        <f t="shared" si="585"/>
        <v>132.98779784240151</v>
      </c>
      <c r="DO180" s="2">
        <f t="shared" si="585"/>
        <v>127.49975168855532</v>
      </c>
      <c r="DP180" s="2">
        <f t="shared" si="585"/>
        <v>130.29005628517825</v>
      </c>
      <c r="DQ180" s="2">
        <f t="shared" si="585"/>
        <v>120.28122842401501</v>
      </c>
      <c r="DR180" s="2">
        <f t="shared" si="585"/>
        <v>125.31416927453773</v>
      </c>
      <c r="DS180" s="2">
        <f t="shared" si="585"/>
        <v>126.47820797373359</v>
      </c>
      <c r="DT180" s="2">
        <f t="shared" si="585"/>
        <v>121.31502222222223</v>
      </c>
      <c r="DU180" s="2">
        <f t="shared" si="585"/>
        <v>107.47945902177483</v>
      </c>
      <c r="DV180" s="2">
        <f t="shared" si="585"/>
        <v>117.02947719298247</v>
      </c>
      <c r="DW180" s="2">
        <f t="shared" si="585"/>
        <v>118.77295769230768</v>
      </c>
      <c r="DX180" s="2">
        <f t="shared" si="585"/>
        <v>115.13806342780026</v>
      </c>
      <c r="DY180" s="2">
        <f t="shared" si="585"/>
        <v>99.195084033613455</v>
      </c>
      <c r="EA180" s="2">
        <f t="shared" si="440"/>
        <v>81.043043343653267</v>
      </c>
      <c r="EB180" s="2">
        <f t="shared" si="502"/>
        <v>80.172074577822144</v>
      </c>
      <c r="EC180" s="2">
        <f t="shared" si="503"/>
        <v>80.703907009921537</v>
      </c>
      <c r="ED180" s="2">
        <f t="shared" si="504"/>
        <v>79.996394025020777</v>
      </c>
      <c r="EE180" s="2">
        <f t="shared" si="505"/>
        <v>80.018687109108171</v>
      </c>
      <c r="EF180" s="2">
        <f t="shared" si="506"/>
        <v>80.719803030581176</v>
      </c>
      <c r="EG180" s="2">
        <f t="shared" si="507"/>
        <v>83.052877264209883</v>
      </c>
      <c r="EH180" s="2">
        <f t="shared" si="508"/>
        <v>79.679521421230362</v>
      </c>
      <c r="EI180" s="2">
        <f t="shared" si="509"/>
        <v>83.07869081096959</v>
      </c>
      <c r="EJ180" s="2">
        <f t="shared" si="510"/>
        <v>84.842558902130719</v>
      </c>
      <c r="EK180" s="2">
        <f t="shared" si="511"/>
        <v>84.744813628104197</v>
      </c>
      <c r="EL180" s="2">
        <f t="shared" si="512"/>
        <v>85.622276275488275</v>
      </c>
      <c r="EM180" s="2">
        <f t="shared" si="513"/>
        <v>89.157012019051891</v>
      </c>
      <c r="EN180" s="2">
        <f t="shared" si="514"/>
        <v>90.174248704510134</v>
      </c>
      <c r="EO180" s="2">
        <f t="shared" si="515"/>
        <v>90.693191181764675</v>
      </c>
      <c r="EQ180" s="2">
        <f t="shared" si="516"/>
        <v>80.998024672736776</v>
      </c>
      <c r="ER180" s="2">
        <f t="shared" si="586"/>
        <v>80.96308167952327</v>
      </c>
      <c r="ES180" s="2">
        <f t="shared" si="586"/>
        <v>80.979688671894905</v>
      </c>
      <c r="ET180" s="2">
        <f t="shared" si="586"/>
        <v>81.598801539529632</v>
      </c>
      <c r="EU180" s="2">
        <f t="shared" si="586"/>
        <v>81.940559198615887</v>
      </c>
      <c r="EV180" s="2">
        <f t="shared" si="586"/>
        <v>83.387632901390873</v>
      </c>
      <c r="EW180" s="2">
        <f t="shared" si="586"/>
        <v>82.220625254122439</v>
      </c>
      <c r="EX180" s="2">
        <f t="shared" si="586"/>
        <v>81.721381961814316</v>
      </c>
      <c r="EY180" s="2">
        <f t="shared" si="586"/>
        <v>83.430633761485566</v>
      </c>
      <c r="EZ180" s="2">
        <f t="shared" si="586"/>
        <v>83.851987948549549</v>
      </c>
      <c r="FA180" s="2">
        <f t="shared" si="586"/>
        <v>84.370525747892628</v>
      </c>
      <c r="FB180" s="2">
        <f t="shared" si="586"/>
        <v>86.683031720021489</v>
      </c>
      <c r="FC180" s="2">
        <f t="shared" si="586"/>
        <v>89.317217977731175</v>
      </c>
      <c r="FD180" s="2">
        <f t="shared" si="586"/>
        <v>87.779167214211483</v>
      </c>
      <c r="FE180" s="2">
        <f t="shared" si="586"/>
        <v>88.827394291840491</v>
      </c>
      <c r="FG180" s="2">
        <f t="shared" si="518"/>
        <v>0.99997179050409424</v>
      </c>
      <c r="FH180" s="2">
        <f t="shared" si="587"/>
        <v>0.99997296978544936</v>
      </c>
      <c r="FI180" s="2">
        <f t="shared" si="587"/>
        <v>0.99997089827497943</v>
      </c>
      <c r="FJ180" s="2">
        <f t="shared" si="587"/>
        <v>0.999969155839455</v>
      </c>
      <c r="FK180" s="2">
        <f t="shared" si="587"/>
        <v>0.99996931509508957</v>
      </c>
      <c r="FL180" s="2">
        <f t="shared" si="587"/>
        <v>0.99997022516857204</v>
      </c>
      <c r="FM180" s="2">
        <f t="shared" si="587"/>
        <v>0.99996873198492131</v>
      </c>
      <c r="FN180" s="2">
        <f t="shared" si="587"/>
        <v>0.99996594324575216</v>
      </c>
      <c r="FO180" s="2">
        <f t="shared" si="587"/>
        <v>0.99994370196231008</v>
      </c>
      <c r="FP180" s="2">
        <f t="shared" si="587"/>
        <v>0.99996210424537391</v>
      </c>
      <c r="FQ180" s="2">
        <f t="shared" si="587"/>
        <v>0.99996216795159965</v>
      </c>
      <c r="FR180" s="2">
        <f t="shared" si="587"/>
        <v>0.99996735041144669</v>
      </c>
      <c r="FS180" s="2">
        <f t="shared" si="587"/>
        <v>0.99996845259721545</v>
      </c>
      <c r="FT180" s="2">
        <f t="shared" si="587"/>
        <v>0.99996583118561366</v>
      </c>
      <c r="FU180" s="2">
        <f t="shared" si="587"/>
        <v>0.99995972849225778</v>
      </c>
      <c r="FW180" s="2">
        <f t="shared" si="536"/>
        <v>0.64047710567331972</v>
      </c>
      <c r="FX180" s="2">
        <f t="shared" si="588"/>
        <v>0.6639555405046601</v>
      </c>
      <c r="FY180" s="2">
        <f t="shared" si="589"/>
        <v>0.7188016653838063</v>
      </c>
      <c r="FZ180" s="2">
        <f t="shared" si="590"/>
        <v>0.7125475991453466</v>
      </c>
      <c r="GA180" s="2">
        <f t="shared" si="591"/>
        <v>0.68344040138858098</v>
      </c>
      <c r="GB180" s="2">
        <f t="shared" si="592"/>
        <v>0.69399888936786958</v>
      </c>
      <c r="GC180" s="2">
        <f t="shared" si="593"/>
        <v>0.68821961557715616</v>
      </c>
      <c r="GD180" s="2">
        <f t="shared" si="594"/>
        <v>0.72781177624207105</v>
      </c>
      <c r="GE180" s="2">
        <f t="shared" si="595"/>
        <v>0.58722500564257407</v>
      </c>
      <c r="GF180" s="2">
        <f t="shared" si="596"/>
        <v>0.71146131134662849</v>
      </c>
      <c r="GG180" s="2">
        <f t="shared" si="597"/>
        <v>0.68229379663846323</v>
      </c>
      <c r="GH180" s="2">
        <f t="shared" si="598"/>
        <v>0.68606115665925893</v>
      </c>
      <c r="GI180" s="2">
        <f t="shared" si="599"/>
        <v>0.61295615077581223</v>
      </c>
      <c r="GJ180" s="2">
        <f t="shared" si="600"/>
        <v>0.56179777749609006</v>
      </c>
      <c r="GK180" s="2">
        <f t="shared" si="601"/>
        <v>0.55731280465108968</v>
      </c>
      <c r="GM180" s="86">
        <f t="shared" si="537"/>
        <v>3.5672926200367894E-238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2.6349436023852246E-293</v>
      </c>
      <c r="HA180" s="86">
        <f t="shared" si="615"/>
        <v>3.332542120547945E-300</v>
      </c>
      <c r="HC180" s="86">
        <f t="shared" si="538"/>
        <v>6.4787094856181892E-183</v>
      </c>
      <c r="HD180" s="86">
        <f t="shared" si="616"/>
        <v>0</v>
      </c>
      <c r="HE180" s="86">
        <f t="shared" si="617"/>
        <v>5.8135050515394444E-295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0</v>
      </c>
      <c r="HP180" s="86">
        <f t="shared" si="628"/>
        <v>2.6205444878254487E-220</v>
      </c>
      <c r="HQ180" s="86">
        <f t="shared" si="629"/>
        <v>6.8466601751872719E-203</v>
      </c>
      <c r="HS180" s="86">
        <f t="shared" si="539"/>
        <v>1.0593454771773204E-7</v>
      </c>
      <c r="HT180" s="86">
        <f t="shared" si="630"/>
        <v>9.0770878319082132E-9</v>
      </c>
      <c r="HU180" s="86">
        <f t="shared" si="631"/>
        <v>4.0649082627256145E-10</v>
      </c>
      <c r="HV180" s="86">
        <f t="shared" si="632"/>
        <v>8.130463470003773E-12</v>
      </c>
      <c r="HW180" s="86">
        <f t="shared" si="633"/>
        <v>3.2880349799502904E-10</v>
      </c>
      <c r="HX180" s="86">
        <f t="shared" si="634"/>
        <v>1.6599858623946518E-9</v>
      </c>
      <c r="HY180" s="86">
        <f t="shared" si="635"/>
        <v>6.5345539003204021E-9</v>
      </c>
      <c r="HZ180" s="86">
        <f t="shared" si="636"/>
        <v>5.5009589139718749E-11</v>
      </c>
      <c r="IA180" s="86">
        <f t="shared" si="637"/>
        <v>2.1628114317494557E-7</v>
      </c>
      <c r="IB180" s="86">
        <f t="shared" si="638"/>
        <v>7.9077187877538319E-11</v>
      </c>
      <c r="IC180" s="86">
        <f t="shared" si="639"/>
        <v>4.136005043114127E-10</v>
      </c>
      <c r="ID180" s="86">
        <f t="shared" si="640"/>
        <v>1.6612466706667037E-10</v>
      </c>
      <c r="IE180" s="86">
        <f t="shared" si="641"/>
        <v>2.0997955669939718E-8</v>
      </c>
      <c r="IF180" s="86">
        <f t="shared" si="642"/>
        <v>6.2867917273655155E-13</v>
      </c>
      <c r="IG180" s="86">
        <f t="shared" si="643"/>
        <v>6.9158200217821173E-13</v>
      </c>
      <c r="II180" s="86">
        <f t="shared" si="540"/>
        <v>0.47930944671127385</v>
      </c>
      <c r="IJ180" s="86">
        <f t="shared" si="541"/>
        <v>0.42243107509409217</v>
      </c>
      <c r="IK180" s="86">
        <f t="shared" si="542"/>
        <v>0.23351291274246722</v>
      </c>
      <c r="IL180" s="86">
        <f t="shared" si="543"/>
        <v>0.21448663756251113</v>
      </c>
      <c r="IM180" s="86">
        <f t="shared" si="544"/>
        <v>0.311820379002959</v>
      </c>
      <c r="IN180" s="86">
        <f t="shared" si="545"/>
        <v>0.30146197033982453</v>
      </c>
      <c r="IO180" s="86">
        <f t="shared" si="546"/>
        <v>0.32574968631628964</v>
      </c>
      <c r="IP180" s="86">
        <f t="shared" si="547"/>
        <v>0.19371310845394341</v>
      </c>
      <c r="IQ180" s="86">
        <f t="shared" si="548"/>
        <v>0.57203994979946671</v>
      </c>
      <c r="IR180" s="86">
        <f t="shared" si="549"/>
        <v>0.22754950748598338</v>
      </c>
      <c r="IS180" s="86">
        <f t="shared" si="550"/>
        <v>0.31609147605169319</v>
      </c>
      <c r="IT180" s="86">
        <f t="shared" si="551"/>
        <v>0.30115576745934503</v>
      </c>
      <c r="IU180" s="86">
        <f t="shared" si="552"/>
        <v>0.51953032514506048</v>
      </c>
      <c r="IV180" s="86">
        <f t="shared" si="553"/>
        <v>0.55331177138158116</v>
      </c>
      <c r="IW180" s="86">
        <f t="shared" si="554"/>
        <v>0.52432719100091529</v>
      </c>
      <c r="IY180" s="86">
        <f t="shared" si="555"/>
        <v>0.47930955264582159</v>
      </c>
      <c r="IZ180" s="86">
        <f t="shared" si="556"/>
        <v>0.42243108417118003</v>
      </c>
      <c r="JA180" s="86">
        <f t="shared" si="557"/>
        <v>0.23351291314895803</v>
      </c>
      <c r="JB180" s="86">
        <f t="shared" si="558"/>
        <v>0.2144866375706416</v>
      </c>
      <c r="JC180" s="86">
        <f t="shared" si="559"/>
        <v>0.31182037933176249</v>
      </c>
      <c r="JD180" s="86">
        <f t="shared" si="560"/>
        <v>0.3014619719998104</v>
      </c>
      <c r="JE180" s="86">
        <f t="shared" si="561"/>
        <v>0.32574969285084354</v>
      </c>
      <c r="JF180" s="86">
        <f t="shared" si="562"/>
        <v>0.19371310850895299</v>
      </c>
      <c r="JG180" s="86">
        <f t="shared" si="563"/>
        <v>0.57204016608060992</v>
      </c>
      <c r="JH180" s="86">
        <f t="shared" si="564"/>
        <v>0.22754950756506057</v>
      </c>
      <c r="JI180" s="86">
        <f t="shared" si="565"/>
        <v>0.31609147646529367</v>
      </c>
      <c r="JJ180" s="86">
        <f t="shared" si="566"/>
        <v>0.30115576762546969</v>
      </c>
      <c r="JK180" s="86">
        <f t="shared" si="567"/>
        <v>0.51953034614301619</v>
      </c>
      <c r="JL180" s="86">
        <f t="shared" si="568"/>
        <v>0.55331177138220988</v>
      </c>
      <c r="JM180" s="86">
        <f t="shared" si="569"/>
        <v>0.52432719100160685</v>
      </c>
    </row>
    <row r="181" spans="2:273" x14ac:dyDescent="0.25">
      <c r="B181" s="2">
        <v>154</v>
      </c>
      <c r="C181" s="37">
        <v>78.674000000000007</v>
      </c>
      <c r="D181" s="37">
        <v>80.418999999999997</v>
      </c>
      <c r="E181" s="37">
        <v>79.150000000000006</v>
      </c>
      <c r="F181" s="37">
        <v>82.3</v>
      </c>
      <c r="G181" s="37">
        <v>77.927000000000007</v>
      </c>
      <c r="H181" s="37">
        <v>82.049000000000007</v>
      </c>
      <c r="I181" s="37">
        <v>80.415000000000006</v>
      </c>
      <c r="J181" s="37">
        <v>81.927000000000007</v>
      </c>
      <c r="K181" s="37">
        <v>79.049000000000007</v>
      </c>
      <c r="L181" s="37">
        <v>84</v>
      </c>
      <c r="M181" s="37">
        <v>85.81</v>
      </c>
      <c r="N181" s="37">
        <v>86.286000000000001</v>
      </c>
      <c r="O181" s="37">
        <v>90.710999999999999</v>
      </c>
      <c r="P181" s="37">
        <v>98.1</v>
      </c>
      <c r="Q181" s="37">
        <v>111.675</v>
      </c>
      <c r="S181" s="4">
        <f t="shared" si="441"/>
        <v>80.865260891619499</v>
      </c>
      <c r="T181" s="4">
        <f t="shared" si="442"/>
        <v>80.607236829403931</v>
      </c>
      <c r="U181" s="4">
        <f t="shared" si="443"/>
        <v>80.77837156189328</v>
      </c>
      <c r="V181" s="4">
        <f t="shared" si="444"/>
        <v>81.03953835531297</v>
      </c>
      <c r="W181" s="4">
        <f t="shared" si="445"/>
        <v>81.252956011374948</v>
      </c>
      <c r="X181" s="4">
        <f t="shared" si="446"/>
        <v>82.509809691810347</v>
      </c>
      <c r="Y181" s="4">
        <f t="shared" si="447"/>
        <v>82.394421420608793</v>
      </c>
      <c r="Z181" s="4">
        <f t="shared" si="448"/>
        <v>81.041841166016837</v>
      </c>
      <c r="AA181" s="4">
        <f t="shared" si="449"/>
        <v>84.629088003460382</v>
      </c>
      <c r="AB181" s="4">
        <f t="shared" si="450"/>
        <v>84.003320436831061</v>
      </c>
      <c r="AC181" s="4">
        <f t="shared" si="451"/>
        <v>84.388593534890546</v>
      </c>
      <c r="AD181" s="4">
        <f t="shared" si="452"/>
        <v>86.272692600548936</v>
      </c>
      <c r="AE181" s="4">
        <f t="shared" si="453"/>
        <v>90.253019288931995</v>
      </c>
      <c r="AF181" s="4">
        <f t="shared" si="454"/>
        <v>95.833925245931042</v>
      </c>
      <c r="AG181" s="4">
        <f t="shared" si="455"/>
        <v>108.84625218839034</v>
      </c>
      <c r="AI181" s="4">
        <f t="shared" si="456"/>
        <v>-2.1912608916194927</v>
      </c>
      <c r="AJ181" s="4">
        <f t="shared" si="457"/>
        <v>-0.18823682940393383</v>
      </c>
      <c r="AK181" s="4">
        <f t="shared" si="458"/>
        <v>-1.6283715618932746</v>
      </c>
      <c r="AL181" s="4">
        <f t="shared" si="459"/>
        <v>1.2604616446870267</v>
      </c>
      <c r="AM181" s="4">
        <f t="shared" si="460"/>
        <v>-3.3259560113749416</v>
      </c>
      <c r="AN181" s="4">
        <f t="shared" si="461"/>
        <v>-0.46080969181033993</v>
      </c>
      <c r="AO181" s="4">
        <f t="shared" si="462"/>
        <v>-1.9794214206087872</v>
      </c>
      <c r="AP181" s="4">
        <f t="shared" si="463"/>
        <v>0.8851588339831693</v>
      </c>
      <c r="AQ181" s="4">
        <f t="shared" si="464"/>
        <v>-5.580088003460375</v>
      </c>
      <c r="AR181" s="4">
        <f t="shared" si="465"/>
        <v>-3.3204368310606469E-3</v>
      </c>
      <c r="AS181" s="4">
        <f t="shared" si="466"/>
        <v>1.421406465109456</v>
      </c>
      <c r="AT181" s="4">
        <f t="shared" si="467"/>
        <v>1.3307399451065294E-2</v>
      </c>
      <c r="AU181" s="4">
        <f t="shared" si="468"/>
        <v>0.45798071106800364</v>
      </c>
      <c r="AV181" s="4">
        <f t="shared" si="570"/>
        <v>2.2660747540689528</v>
      </c>
      <c r="AW181" s="4">
        <f t="shared" si="570"/>
        <v>2.8287478116096594</v>
      </c>
      <c r="AY181" s="2">
        <f t="shared" si="520"/>
        <v>80.865260891619499</v>
      </c>
      <c r="AZ181" s="2">
        <f t="shared" si="571"/>
        <v>80.565271858931368</v>
      </c>
      <c r="BA181" s="2">
        <f t="shared" si="572"/>
        <v>80.777009291647502</v>
      </c>
      <c r="BB181" s="2">
        <f t="shared" si="573"/>
        <v>81.03821015592294</v>
      </c>
      <c r="BC181" s="2">
        <f t="shared" si="574"/>
        <v>81.23793442305049</v>
      </c>
      <c r="BD181" s="2">
        <f t="shared" si="575"/>
        <v>82.491772920243406</v>
      </c>
      <c r="BE181" s="2">
        <f t="shared" si="576"/>
        <v>82.349999367680084</v>
      </c>
      <c r="BF181" s="2">
        <f t="shared" si="577"/>
        <v>81.039897102396282</v>
      </c>
      <c r="BG181" s="2">
        <f t="shared" si="578"/>
        <v>83.157588890335688</v>
      </c>
      <c r="BH181" s="2">
        <f t="shared" si="579"/>
        <v>83.999384550870445</v>
      </c>
      <c r="BI181" s="2">
        <f t="shared" si="580"/>
        <v>84.339212105346107</v>
      </c>
      <c r="BJ181" s="2">
        <f t="shared" si="581"/>
        <v>86.237055536217525</v>
      </c>
      <c r="BK181" s="2">
        <f t="shared" si="582"/>
        <v>89.12599237908961</v>
      </c>
      <c r="BL181" s="2">
        <f t="shared" si="583"/>
        <v>88.649905463781238</v>
      </c>
      <c r="BM181" s="2">
        <f t="shared" si="584"/>
        <v>89.498568201807927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118.42314068825911</v>
      </c>
      <c r="DL181" s="2">
        <f t="shared" si="585"/>
        <v>133.13229116059381</v>
      </c>
      <c r="DM181" s="2">
        <f t="shared" si="585"/>
        <v>124.06233114446528</v>
      </c>
      <c r="DN181" s="2">
        <f t="shared" si="585"/>
        <v>133.22648921200749</v>
      </c>
      <c r="DO181" s="2">
        <f t="shared" si="585"/>
        <v>127.69400844277671</v>
      </c>
      <c r="DP181" s="2">
        <f t="shared" si="585"/>
        <v>130.50033142589118</v>
      </c>
      <c r="DQ181" s="2">
        <f t="shared" si="585"/>
        <v>120.42629212007503</v>
      </c>
      <c r="DR181" s="2">
        <f t="shared" si="585"/>
        <v>125.49070128022763</v>
      </c>
      <c r="DS181" s="2">
        <f t="shared" si="585"/>
        <v>126.66963827392121</v>
      </c>
      <c r="DT181" s="2">
        <f t="shared" si="585"/>
        <v>121.45704899184901</v>
      </c>
      <c r="DU181" s="2">
        <f t="shared" si="585"/>
        <v>107.499557719663</v>
      </c>
      <c r="DV181" s="2">
        <f t="shared" si="585"/>
        <v>117.11085512820513</v>
      </c>
      <c r="DW181" s="2">
        <f t="shared" si="585"/>
        <v>118.86223846153845</v>
      </c>
      <c r="DX181" s="2">
        <f t="shared" si="585"/>
        <v>115.23474358974359</v>
      </c>
      <c r="DY181" s="2">
        <f t="shared" si="585"/>
        <v>99.14275210084034</v>
      </c>
      <c r="EA181" s="2">
        <f t="shared" si="440"/>
        <v>80.894642930856577</v>
      </c>
      <c r="EB181" s="2">
        <f t="shared" si="502"/>
        <v>80.01292097163298</v>
      </c>
      <c r="EC181" s="2">
        <f t="shared" si="503"/>
        <v>80.569083554892671</v>
      </c>
      <c r="ED181" s="2">
        <f t="shared" si="504"/>
        <v>79.844653179190729</v>
      </c>
      <c r="EE181" s="2">
        <f t="shared" si="505"/>
        <v>79.861606903648777</v>
      </c>
      <c r="EF181" s="2">
        <f t="shared" si="506"/>
        <v>80.553996567421734</v>
      </c>
      <c r="EG181" s="2">
        <f t="shared" si="507"/>
        <v>82.948219237976275</v>
      </c>
      <c r="EH181" s="2">
        <f t="shared" si="508"/>
        <v>79.490281118778455</v>
      </c>
      <c r="EI181" s="2">
        <f t="shared" si="509"/>
        <v>82.936695207239637</v>
      </c>
      <c r="EJ181" s="2">
        <f t="shared" si="510"/>
        <v>84.734232936077987</v>
      </c>
      <c r="EK181" s="2">
        <f t="shared" si="511"/>
        <v>84.606030769230784</v>
      </c>
      <c r="EL181" s="2">
        <f t="shared" si="512"/>
        <v>85.474693323582557</v>
      </c>
      <c r="EM181" s="2">
        <f t="shared" si="513"/>
        <v>89.021672545955212</v>
      </c>
      <c r="EN181" s="2">
        <f t="shared" si="514"/>
        <v>90.075900786452451</v>
      </c>
      <c r="EO181" s="2">
        <f t="shared" si="515"/>
        <v>90.598715864480766</v>
      </c>
      <c r="EQ181" s="2">
        <f t="shared" si="516"/>
        <v>80.848759115852744</v>
      </c>
      <c r="ER181" s="2">
        <f t="shared" si="586"/>
        <v>80.818318351759856</v>
      </c>
      <c r="ES181" s="2">
        <f t="shared" si="586"/>
        <v>80.849627360173599</v>
      </c>
      <c r="ET181" s="2">
        <f t="shared" si="586"/>
        <v>81.475288156271688</v>
      </c>
      <c r="EU181" s="2">
        <f t="shared" si="586"/>
        <v>81.817432517648058</v>
      </c>
      <c r="EV181" s="2">
        <f t="shared" si="586"/>
        <v>83.269105195409139</v>
      </c>
      <c r="EW181" s="2">
        <f t="shared" si="586"/>
        <v>82.101326542255293</v>
      </c>
      <c r="EX181" s="2">
        <f t="shared" si="586"/>
        <v>81.566516712709074</v>
      </c>
      <c r="EY181" s="2">
        <f t="shared" si="586"/>
        <v>83.295513349689742</v>
      </c>
      <c r="EZ181" s="2">
        <f t="shared" si="586"/>
        <v>83.725845254741373</v>
      </c>
      <c r="FA181" s="2">
        <f t="shared" si="586"/>
        <v>84.22477616774799</v>
      </c>
      <c r="FB181" s="2">
        <f t="shared" si="586"/>
        <v>86.553878912188168</v>
      </c>
      <c r="FC181" s="2">
        <f t="shared" si="586"/>
        <v>89.184714924079728</v>
      </c>
      <c r="FD181" s="2">
        <f t="shared" si="586"/>
        <v>87.634155745636576</v>
      </c>
      <c r="FE181" s="2">
        <f t="shared" si="586"/>
        <v>88.701044317142333</v>
      </c>
      <c r="FG181" s="2">
        <f t="shared" si="518"/>
        <v>0.99997427257010241</v>
      </c>
      <c r="FH181" s="2">
        <f t="shared" si="587"/>
        <v>0.99997534809270849</v>
      </c>
      <c r="FI181" s="2">
        <f t="shared" si="587"/>
        <v>0.99997345884337507</v>
      </c>
      <c r="FJ181" s="2">
        <f t="shared" si="587"/>
        <v>0.99997186971490792</v>
      </c>
      <c r="FK181" s="2">
        <f t="shared" si="587"/>
        <v>0.99997201495855914</v>
      </c>
      <c r="FL181" s="2">
        <f t="shared" si="587"/>
        <v>0.99997284495985528</v>
      </c>
      <c r="FM181" s="2">
        <f t="shared" si="587"/>
        <v>0.99997148315286621</v>
      </c>
      <c r="FN181" s="2">
        <f t="shared" si="587"/>
        <v>0.9999689397778968</v>
      </c>
      <c r="FO181" s="2">
        <f t="shared" si="587"/>
        <v>0.9999486553250504</v>
      </c>
      <c r="FP181" s="2">
        <f t="shared" si="587"/>
        <v>0.99996543854577313</v>
      </c>
      <c r="FQ181" s="2">
        <f t="shared" si="587"/>
        <v>0.99996549664692869</v>
      </c>
      <c r="FR181" s="2">
        <f t="shared" si="587"/>
        <v>0.99997022313579564</v>
      </c>
      <c r="FS181" s="2">
        <f t="shared" si="587"/>
        <v>0.99997122834684182</v>
      </c>
      <c r="FT181" s="2">
        <f t="shared" si="587"/>
        <v>0.99996883757722232</v>
      </c>
      <c r="FU181" s="2">
        <f t="shared" si="587"/>
        <v>0.99996327181827716</v>
      </c>
      <c r="FW181" s="2">
        <f t="shared" si="536"/>
        <v>0.66139990821943995</v>
      </c>
      <c r="FX181" s="2">
        <f t="shared" si="588"/>
        <v>0.68418572881662665</v>
      </c>
      <c r="FY181" s="2">
        <f t="shared" si="589"/>
        <v>0.73703775227321644</v>
      </c>
      <c r="FZ181" s="2">
        <f t="shared" si="590"/>
        <v>0.7310375082225955</v>
      </c>
      <c r="GA181" s="2">
        <f t="shared" si="591"/>
        <v>0.70302225199456614</v>
      </c>
      <c r="GB181" s="2">
        <f t="shared" si="592"/>
        <v>0.71320168855597044</v>
      </c>
      <c r="GC181" s="2">
        <f t="shared" si="593"/>
        <v>0.70763230076183614</v>
      </c>
      <c r="GD181" s="2">
        <f t="shared" si="594"/>
        <v>0.74567029140456031</v>
      </c>
      <c r="GE181" s="2">
        <f t="shared" si="595"/>
        <v>0.60935667259382242</v>
      </c>
      <c r="GF181" s="2">
        <f t="shared" si="596"/>
        <v>0.72999461690964773</v>
      </c>
      <c r="GG181" s="2">
        <f t="shared" si="597"/>
        <v>0.70191563927962275</v>
      </c>
      <c r="GH181" s="2">
        <f t="shared" si="598"/>
        <v>0.70555073657421818</v>
      </c>
      <c r="GI181" s="2">
        <f t="shared" si="599"/>
        <v>0.63456674216823272</v>
      </c>
      <c r="GJ181" s="2">
        <f t="shared" si="600"/>
        <v>0.58432772845542824</v>
      </c>
      <c r="GK181" s="2">
        <f t="shared" si="601"/>
        <v>0.57990091653732845</v>
      </c>
      <c r="GM181" s="86">
        <f t="shared" si="537"/>
        <v>3.1441127033864672E-243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1.4102505172240903E-299</v>
      </c>
      <c r="HA181" s="86">
        <f t="shared" si="615"/>
        <v>1.3780492528249529E-306</v>
      </c>
      <c r="HC181" s="86">
        <f t="shared" si="538"/>
        <v>5.6482235500466282E-188</v>
      </c>
      <c r="HD181" s="86">
        <f t="shared" si="616"/>
        <v>0</v>
      </c>
      <c r="HE181" s="86">
        <f t="shared" si="617"/>
        <v>4.4413443082313855E-303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0</v>
      </c>
      <c r="HP181" s="86">
        <f t="shared" si="628"/>
        <v>1.5565701169816738E-226</v>
      </c>
      <c r="HQ181" s="86">
        <f t="shared" si="629"/>
        <v>1.4579750537734813E-208</v>
      </c>
      <c r="HS181" s="86">
        <f t="shared" si="539"/>
        <v>4.5067073344827281E-8</v>
      </c>
      <c r="HT181" s="86">
        <f t="shared" si="630"/>
        <v>3.6529902249222689E-9</v>
      </c>
      <c r="HU181" s="86">
        <f t="shared" si="631"/>
        <v>1.372405528041794E-10</v>
      </c>
      <c r="HV181" s="86">
        <f t="shared" si="632"/>
        <v>2.2731295549314741E-12</v>
      </c>
      <c r="HW181" s="86">
        <f t="shared" si="633"/>
        <v>1.0653936806122437E-10</v>
      </c>
      <c r="HX181" s="86">
        <f t="shared" si="634"/>
        <v>5.8638995016471313E-10</v>
      </c>
      <c r="HY181" s="86">
        <f t="shared" si="635"/>
        <v>2.4386965933204256E-9</v>
      </c>
      <c r="HZ181" s="86">
        <f t="shared" si="636"/>
        <v>1.6844252002202997E-11</v>
      </c>
      <c r="IA181" s="86">
        <f t="shared" si="637"/>
        <v>8.8129136240712984E-8</v>
      </c>
      <c r="IB181" s="86">
        <f t="shared" si="638"/>
        <v>2.4107673681745865E-11</v>
      </c>
      <c r="IC181" s="86">
        <f t="shared" si="639"/>
        <v>1.3516692691102959E-10</v>
      </c>
      <c r="ID181" s="86">
        <f t="shared" si="640"/>
        <v>5.2446639367632251E-11</v>
      </c>
      <c r="IE181" s="86">
        <f t="shared" si="641"/>
        <v>7.8532097531399238E-9</v>
      </c>
      <c r="IF181" s="86">
        <f t="shared" si="642"/>
        <v>1.1185936436377908E-13</v>
      </c>
      <c r="IG181" s="86">
        <f t="shared" si="643"/>
        <v>1.2479835000848488E-13</v>
      </c>
      <c r="II181" s="86">
        <f t="shared" si="540"/>
        <v>0.42539050415849766</v>
      </c>
      <c r="IJ181" s="86">
        <f t="shared" si="541"/>
        <v>0.36851987070691328</v>
      </c>
      <c r="IK181" s="86">
        <f t="shared" si="542"/>
        <v>0.19097998701792843</v>
      </c>
      <c r="IL181" s="86">
        <f t="shared" si="543"/>
        <v>0.17166626545918917</v>
      </c>
      <c r="IM181" s="86">
        <f t="shared" si="544"/>
        <v>0.25855724372751976</v>
      </c>
      <c r="IN181" s="86">
        <f t="shared" si="545"/>
        <v>0.25123277822359585</v>
      </c>
      <c r="IO181" s="86">
        <f t="shared" si="546"/>
        <v>0.27401974535368245</v>
      </c>
      <c r="IP181" s="86">
        <f t="shared" si="547"/>
        <v>0.15527278245744389</v>
      </c>
      <c r="IQ181" s="86">
        <f t="shared" si="548"/>
        <v>0.53220447336278964</v>
      </c>
      <c r="IR181" s="86">
        <f t="shared" si="549"/>
        <v>0.18374493853113202</v>
      </c>
      <c r="IS181" s="86">
        <f t="shared" si="550"/>
        <v>0.2624996674011435</v>
      </c>
      <c r="IT181" s="86">
        <f t="shared" si="551"/>
        <v>0.2486841690808099</v>
      </c>
      <c r="IU181" s="86">
        <f t="shared" si="552"/>
        <v>0.46405563986312337</v>
      </c>
      <c r="IV181" s="86">
        <f t="shared" si="553"/>
        <v>0.53503562467109611</v>
      </c>
      <c r="IW181" s="86">
        <f t="shared" si="554"/>
        <v>0.50513580550618686</v>
      </c>
      <c r="IY181" s="86">
        <f t="shared" si="555"/>
        <v>0.42539054922557101</v>
      </c>
      <c r="IZ181" s="86">
        <f t="shared" si="556"/>
        <v>0.36851987435990352</v>
      </c>
      <c r="JA181" s="86">
        <f t="shared" si="557"/>
        <v>0.19097998715516898</v>
      </c>
      <c r="JB181" s="86">
        <f t="shared" si="558"/>
        <v>0.1716662654614623</v>
      </c>
      <c r="JC181" s="86">
        <f t="shared" si="559"/>
        <v>0.25855724383405915</v>
      </c>
      <c r="JD181" s="86">
        <f t="shared" si="560"/>
        <v>0.25123277880998579</v>
      </c>
      <c r="JE181" s="86">
        <f t="shared" si="561"/>
        <v>0.27401974779237903</v>
      </c>
      <c r="JF181" s="86">
        <f t="shared" si="562"/>
        <v>0.15527278247428813</v>
      </c>
      <c r="JG181" s="86">
        <f t="shared" si="563"/>
        <v>0.53220456149192585</v>
      </c>
      <c r="JH181" s="86">
        <f t="shared" si="564"/>
        <v>0.18374493855523968</v>
      </c>
      <c r="JI181" s="86">
        <f t="shared" si="565"/>
        <v>0.26249966753631043</v>
      </c>
      <c r="JJ181" s="86">
        <f t="shared" si="566"/>
        <v>0.24868416913325653</v>
      </c>
      <c r="JK181" s="86">
        <f t="shared" si="567"/>
        <v>0.46405564771633312</v>
      </c>
      <c r="JL181" s="86">
        <f t="shared" si="568"/>
        <v>0.53503562467120802</v>
      </c>
      <c r="JM181" s="86">
        <f t="shared" si="569"/>
        <v>0.50513580550631165</v>
      </c>
    </row>
    <row r="182" spans="2:273" x14ac:dyDescent="0.25">
      <c r="B182" s="2">
        <v>155</v>
      </c>
      <c r="C182" s="37">
        <v>77.721000000000004</v>
      </c>
      <c r="D182" s="37">
        <v>80.186000000000007</v>
      </c>
      <c r="E182" s="37">
        <v>77.625</v>
      </c>
      <c r="F182" s="37">
        <v>83.1</v>
      </c>
      <c r="G182" s="37">
        <v>79.878</v>
      </c>
      <c r="H182" s="37">
        <v>84.171000000000006</v>
      </c>
      <c r="I182" s="37">
        <v>85.024000000000001</v>
      </c>
      <c r="J182" s="37">
        <v>81.902000000000001</v>
      </c>
      <c r="K182" s="37">
        <v>87.122</v>
      </c>
      <c r="L182" s="37">
        <v>82.512</v>
      </c>
      <c r="M182" s="37">
        <v>83.832999999999998</v>
      </c>
      <c r="N182" s="37">
        <v>86.19</v>
      </c>
      <c r="O182" s="37">
        <v>89.078999999999994</v>
      </c>
      <c r="P182" s="37">
        <v>93.075000000000003</v>
      </c>
      <c r="Q182" s="37">
        <v>105.55</v>
      </c>
      <c r="S182" s="4">
        <f t="shared" si="441"/>
        <v>80.715260010501822</v>
      </c>
      <c r="T182" s="4">
        <f t="shared" si="442"/>
        <v>80.450800736312473</v>
      </c>
      <c r="U182" s="4">
        <f t="shared" si="443"/>
        <v>80.650979226355233</v>
      </c>
      <c r="V182" s="4">
        <f t="shared" si="444"/>
        <v>80.936709437774311</v>
      </c>
      <c r="W182" s="4">
        <f t="shared" si="445"/>
        <v>81.147058033348941</v>
      </c>
      <c r="X182" s="4">
        <f t="shared" si="446"/>
        <v>82.416658730901545</v>
      </c>
      <c r="Y182" s="4">
        <f t="shared" si="447"/>
        <v>82.234773144309756</v>
      </c>
      <c r="Z182" s="4">
        <f t="shared" si="448"/>
        <v>80.912685537250283</v>
      </c>
      <c r="AA182" s="4">
        <f t="shared" si="449"/>
        <v>83.841922769420222</v>
      </c>
      <c r="AB182" s="4">
        <f t="shared" si="450"/>
        <v>83.8607688129553</v>
      </c>
      <c r="AC182" s="4">
        <f t="shared" si="451"/>
        <v>84.204445343569461</v>
      </c>
      <c r="AD182" s="4">
        <f t="shared" si="452"/>
        <v>86.134305445306651</v>
      </c>
      <c r="AE182" s="4">
        <f t="shared" si="453"/>
        <v>89.540584119185255</v>
      </c>
      <c r="AF182" s="4">
        <f t="shared" si="454"/>
        <v>93.4213961136374</v>
      </c>
      <c r="AG182" s="4">
        <f t="shared" si="455"/>
        <v>103.65606060267285</v>
      </c>
      <c r="AI182" s="4">
        <f t="shared" si="456"/>
        <v>-2.9942600105018187</v>
      </c>
      <c r="AJ182" s="4">
        <f t="shared" si="457"/>
        <v>-0.26480073631246626</v>
      </c>
      <c r="AK182" s="4">
        <f t="shared" si="458"/>
        <v>-3.0259792263552328</v>
      </c>
      <c r="AL182" s="4">
        <f t="shared" si="459"/>
        <v>2.1632905622256828</v>
      </c>
      <c r="AM182" s="4">
        <f t="shared" si="460"/>
        <v>-1.2690580333489407</v>
      </c>
      <c r="AN182" s="4">
        <f t="shared" si="461"/>
        <v>1.754341269098461</v>
      </c>
      <c r="AO182" s="4">
        <f t="shared" si="462"/>
        <v>2.7892268556902451</v>
      </c>
      <c r="AP182" s="4">
        <f t="shared" si="463"/>
        <v>0.9893144627497179</v>
      </c>
      <c r="AQ182" s="4">
        <f t="shared" si="464"/>
        <v>3.2800772305797778</v>
      </c>
      <c r="AR182" s="4">
        <f t="shared" si="465"/>
        <v>-1.3487688129552993</v>
      </c>
      <c r="AS182" s="4">
        <f t="shared" si="466"/>
        <v>-0.37144534356946224</v>
      </c>
      <c r="AT182" s="4">
        <f t="shared" si="467"/>
        <v>5.5694554693346277E-2</v>
      </c>
      <c r="AU182" s="4">
        <f t="shared" si="468"/>
        <v>-0.46158411918526099</v>
      </c>
      <c r="AV182" s="4">
        <f t="shared" si="570"/>
        <v>-0.34639611363739675</v>
      </c>
      <c r="AW182" s="4">
        <f t="shared" si="570"/>
        <v>1.893939397327145</v>
      </c>
      <c r="AY182" s="2">
        <f t="shared" si="520"/>
        <v>80.715260010501822</v>
      </c>
      <c r="AZ182" s="2">
        <f t="shared" si="571"/>
        <v>80.431888924244532</v>
      </c>
      <c r="BA182" s="2">
        <f t="shared" si="572"/>
        <v>80.650582192088478</v>
      </c>
      <c r="BB182" s="2">
        <f t="shared" si="573"/>
        <v>80.936377464641254</v>
      </c>
      <c r="BC182" s="2">
        <f t="shared" si="574"/>
        <v>81.142149624087878</v>
      </c>
      <c r="BD182" s="2">
        <f t="shared" si="575"/>
        <v>82.410579560866651</v>
      </c>
      <c r="BE182" s="2">
        <f t="shared" si="576"/>
        <v>82.218796136307517</v>
      </c>
      <c r="BF182" s="2">
        <f t="shared" si="577"/>
        <v>80.912199433727451</v>
      </c>
      <c r="BG182" s="2">
        <f t="shared" si="578"/>
        <v>83.027532883929425</v>
      </c>
      <c r="BH182" s="2">
        <f t="shared" si="579"/>
        <v>83.859718236697404</v>
      </c>
      <c r="BI182" s="2">
        <f t="shared" si="580"/>
        <v>84.188135042642756</v>
      </c>
      <c r="BJ182" s="2">
        <f t="shared" si="581"/>
        <v>86.122997002366191</v>
      </c>
      <c r="BK182" s="2">
        <f t="shared" si="582"/>
        <v>88.995880184387431</v>
      </c>
      <c r="BL182" s="2">
        <f t="shared" si="583"/>
        <v>88.469027137898735</v>
      </c>
      <c r="BM182" s="2">
        <f t="shared" si="584"/>
        <v>89.342634097951574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118.53792064777329</v>
      </c>
      <c r="DL182" s="2">
        <f t="shared" si="585"/>
        <v>133.36097840755735</v>
      </c>
      <c r="DM182" s="2">
        <f t="shared" si="585"/>
        <v>124.2311960600375</v>
      </c>
      <c r="DN182" s="2">
        <f t="shared" si="585"/>
        <v>133.46518058161351</v>
      </c>
      <c r="DO182" s="2">
        <f t="shared" si="585"/>
        <v>127.88826519699809</v>
      </c>
      <c r="DP182" s="2">
        <f t="shared" si="585"/>
        <v>130.71060656660413</v>
      </c>
      <c r="DQ182" s="2">
        <f t="shared" si="585"/>
        <v>120.57135581613508</v>
      </c>
      <c r="DR182" s="2">
        <f t="shared" si="585"/>
        <v>125.66723328591752</v>
      </c>
      <c r="DS182" s="2">
        <f t="shared" si="585"/>
        <v>126.86106857410883</v>
      </c>
      <c r="DT182" s="2">
        <f t="shared" si="585"/>
        <v>121.59907576147577</v>
      </c>
      <c r="DU182" s="2">
        <f t="shared" si="585"/>
        <v>107.51965641755118</v>
      </c>
      <c r="DV182" s="2">
        <f t="shared" si="585"/>
        <v>117.19223306342781</v>
      </c>
      <c r="DW182" s="2">
        <f t="shared" si="585"/>
        <v>118.95151923076922</v>
      </c>
      <c r="DX182" s="2">
        <f t="shared" si="585"/>
        <v>115.3314237516869</v>
      </c>
      <c r="DY182" s="2">
        <f t="shared" si="585"/>
        <v>99.090420168067226</v>
      </c>
      <c r="EA182" s="2">
        <f t="shared" si="440"/>
        <v>80.746242518059873</v>
      </c>
      <c r="EB182" s="2">
        <f t="shared" si="502"/>
        <v>79.853767365443815</v>
      </c>
      <c r="EC182" s="2">
        <f t="shared" si="503"/>
        <v>80.43426009986382</v>
      </c>
      <c r="ED182" s="2">
        <f t="shared" si="504"/>
        <v>79.692912333360667</v>
      </c>
      <c r="EE182" s="2">
        <f t="shared" si="505"/>
        <v>79.704526698189369</v>
      </c>
      <c r="EF182" s="2">
        <f t="shared" si="506"/>
        <v>80.388190104262293</v>
      </c>
      <c r="EG182" s="2">
        <f t="shared" si="507"/>
        <v>82.843561211742667</v>
      </c>
      <c r="EH182" s="2">
        <f t="shared" si="508"/>
        <v>79.301040816326534</v>
      </c>
      <c r="EI182" s="2">
        <f t="shared" si="509"/>
        <v>82.794699603509684</v>
      </c>
      <c r="EJ182" s="2">
        <f t="shared" si="510"/>
        <v>84.625906970025255</v>
      </c>
      <c r="EK182" s="2">
        <f t="shared" si="511"/>
        <v>84.467247910357372</v>
      </c>
      <c r="EL182" s="2">
        <f t="shared" si="512"/>
        <v>85.327110371676866</v>
      </c>
      <c r="EM182" s="2">
        <f t="shared" si="513"/>
        <v>88.886333072858548</v>
      </c>
      <c r="EN182" s="2">
        <f t="shared" si="514"/>
        <v>89.977552868394767</v>
      </c>
      <c r="EO182" s="2">
        <f t="shared" si="515"/>
        <v>90.504240547196872</v>
      </c>
      <c r="EQ182" s="2">
        <f t="shared" si="516"/>
        <v>80.699493558968726</v>
      </c>
      <c r="ER182" s="2">
        <f t="shared" si="586"/>
        <v>80.673555023996457</v>
      </c>
      <c r="ES182" s="2">
        <f t="shared" si="586"/>
        <v>80.719566048452279</v>
      </c>
      <c r="ET182" s="2">
        <f t="shared" si="586"/>
        <v>81.35177477301373</v>
      </c>
      <c r="EU182" s="2">
        <f t="shared" si="586"/>
        <v>81.694305836680257</v>
      </c>
      <c r="EV182" s="2">
        <f t="shared" si="586"/>
        <v>83.150577489427405</v>
      </c>
      <c r="EW182" s="2">
        <f t="shared" si="586"/>
        <v>81.982027830388134</v>
      </c>
      <c r="EX182" s="2">
        <f t="shared" si="586"/>
        <v>81.411651463603846</v>
      </c>
      <c r="EY182" s="2">
        <f t="shared" si="586"/>
        <v>83.160392937893903</v>
      </c>
      <c r="EZ182" s="2">
        <f t="shared" si="586"/>
        <v>83.599702560933196</v>
      </c>
      <c r="FA182" s="2">
        <f t="shared" si="586"/>
        <v>84.079026587603337</v>
      </c>
      <c r="FB182" s="2">
        <f t="shared" si="586"/>
        <v>86.424726104354846</v>
      </c>
      <c r="FC182" s="2">
        <f t="shared" si="586"/>
        <v>89.05221187042828</v>
      </c>
      <c r="FD182" s="2">
        <f t="shared" si="586"/>
        <v>87.489144277061655</v>
      </c>
      <c r="FE182" s="2">
        <f t="shared" si="586"/>
        <v>88.574694342444161</v>
      </c>
      <c r="FG182" s="2">
        <f t="shared" si="518"/>
        <v>0.99997653625194893</v>
      </c>
      <c r="FH182" s="2">
        <f t="shared" si="587"/>
        <v>0.99997751714457173</v>
      </c>
      <c r="FI182" s="2">
        <f t="shared" si="587"/>
        <v>0.99997579412094018</v>
      </c>
      <c r="FJ182" s="2">
        <f t="shared" si="587"/>
        <v>0.9999743448115811</v>
      </c>
      <c r="FK182" s="2">
        <f t="shared" si="587"/>
        <v>0.99997447727601951</v>
      </c>
      <c r="FL182" s="2">
        <f t="shared" si="587"/>
        <v>0.99997523424987089</v>
      </c>
      <c r="FM182" s="2">
        <f t="shared" si="587"/>
        <v>0.99997399226105177</v>
      </c>
      <c r="FN182" s="2">
        <f t="shared" si="587"/>
        <v>0.99997167266335152</v>
      </c>
      <c r="FO182" s="2">
        <f t="shared" si="587"/>
        <v>0.9999531728883484</v>
      </c>
      <c r="FP182" s="2">
        <f t="shared" si="587"/>
        <v>0.99996847948326628</v>
      </c>
      <c r="FQ182" s="2">
        <f t="shared" si="587"/>
        <v>0.99996853247247197</v>
      </c>
      <c r="FR182" s="2">
        <f t="shared" si="587"/>
        <v>0.99997284310593137</v>
      </c>
      <c r="FS182" s="2">
        <f t="shared" si="587"/>
        <v>0.99997375987402415</v>
      </c>
      <c r="FT182" s="2">
        <f t="shared" si="587"/>
        <v>0.99997157945471826</v>
      </c>
      <c r="FU182" s="2">
        <f t="shared" si="587"/>
        <v>0.99996650339190851</v>
      </c>
      <c r="FW182" s="2">
        <f t="shared" si="536"/>
        <v>0.68171019401702593</v>
      </c>
      <c r="FX182" s="2">
        <f t="shared" si="588"/>
        <v>0.70374146023258122</v>
      </c>
      <c r="FY182" s="2">
        <f t="shared" si="589"/>
        <v>0.75449513041918137</v>
      </c>
      <c r="FZ182" s="2">
        <f t="shared" si="590"/>
        <v>0.74875743998805222</v>
      </c>
      <c r="GA182" s="2">
        <f t="shared" si="591"/>
        <v>0.72188571980398974</v>
      </c>
      <c r="GB182" s="2">
        <f t="shared" si="592"/>
        <v>0.73166536853829411</v>
      </c>
      <c r="GC182" s="2">
        <f t="shared" si="593"/>
        <v>0.72631694094602961</v>
      </c>
      <c r="GD182" s="2">
        <f t="shared" si="594"/>
        <v>0.76273906261887847</v>
      </c>
      <c r="GE182" s="2">
        <f t="shared" si="595"/>
        <v>0.63104726813918366</v>
      </c>
      <c r="GF182" s="2">
        <f t="shared" si="596"/>
        <v>0.74775954957391688</v>
      </c>
      <c r="GG182" s="2">
        <f t="shared" si="597"/>
        <v>0.72082148406668411</v>
      </c>
      <c r="GH182" s="2">
        <f t="shared" si="598"/>
        <v>0.72431657934439087</v>
      </c>
      <c r="GI182" s="2">
        <f t="shared" si="599"/>
        <v>0.65564857504399399</v>
      </c>
      <c r="GJ182" s="2">
        <f t="shared" si="600"/>
        <v>0.60651064563435741</v>
      </c>
      <c r="GK182" s="2">
        <f t="shared" si="601"/>
        <v>0.60215923012217731</v>
      </c>
      <c r="GM182" s="86">
        <f t="shared" si="537"/>
        <v>2.4502033327057901E-248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6.4727351867712518E-306</v>
      </c>
      <c r="HA182" s="86">
        <f t="shared" si="615"/>
        <v>0</v>
      </c>
      <c r="HC182" s="86">
        <f t="shared" si="538"/>
        <v>4.1946361962911209E-193</v>
      </c>
      <c r="HD182" s="86">
        <f t="shared" si="616"/>
        <v>0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0</v>
      </c>
      <c r="HP182" s="86">
        <f t="shared" si="628"/>
        <v>7.5601166817707825E-233</v>
      </c>
      <c r="HQ182" s="86">
        <f t="shared" si="629"/>
        <v>2.5893910359725204E-214</v>
      </c>
      <c r="HS182" s="86">
        <f t="shared" si="539"/>
        <v>1.8738484257397273E-8</v>
      </c>
      <c r="HT182" s="86">
        <f t="shared" si="630"/>
        <v>1.4373325691338508E-9</v>
      </c>
      <c r="HU182" s="86">
        <f t="shared" si="631"/>
        <v>4.5081887231073355E-11</v>
      </c>
      <c r="HV182" s="86">
        <f t="shared" si="632"/>
        <v>6.1554403323806633E-13</v>
      </c>
      <c r="HW182" s="86">
        <f t="shared" si="633"/>
        <v>3.352638789020165E-11</v>
      </c>
      <c r="HX182" s="86">
        <f t="shared" si="634"/>
        <v>2.0163534842292154E-10</v>
      </c>
      <c r="HY182" s="86">
        <f t="shared" si="635"/>
        <v>8.8681832424855742E-10</v>
      </c>
      <c r="HZ182" s="86">
        <f t="shared" si="636"/>
        <v>5.0063682448437717E-12</v>
      </c>
      <c r="IA182" s="86">
        <f t="shared" si="637"/>
        <v>3.4975196308026969E-8</v>
      </c>
      <c r="IB182" s="86">
        <f t="shared" si="638"/>
        <v>7.1288804390888977E-12</v>
      </c>
      <c r="IC182" s="86">
        <f t="shared" si="639"/>
        <v>4.2906355457065736E-11</v>
      </c>
      <c r="ID182" s="86">
        <f t="shared" si="640"/>
        <v>1.6073707455304605E-11</v>
      </c>
      <c r="IE182" s="86">
        <f t="shared" si="641"/>
        <v>2.8574150172502275E-9</v>
      </c>
      <c r="IF182" s="86">
        <f t="shared" si="642"/>
        <v>1.8876821637826952E-14</v>
      </c>
      <c r="IG182" s="86">
        <f t="shared" si="643"/>
        <v>2.1373725006890668E-14</v>
      </c>
      <c r="II182" s="86">
        <f t="shared" si="540"/>
        <v>0.37090836133105276</v>
      </c>
      <c r="IJ182" s="86">
        <f t="shared" si="541"/>
        <v>0.31695303581708212</v>
      </c>
      <c r="IK182" s="86">
        <f t="shared" si="542"/>
        <v>0.15434754532859574</v>
      </c>
      <c r="IL182" s="86">
        <f t="shared" si="543"/>
        <v>0.13552801305373732</v>
      </c>
      <c r="IM182" s="86">
        <f t="shared" si="544"/>
        <v>0.21146421514224031</v>
      </c>
      <c r="IN182" s="86">
        <f t="shared" si="545"/>
        <v>0.20676570334224306</v>
      </c>
      <c r="IO182" s="86">
        <f t="shared" si="546"/>
        <v>0.2276181308194542</v>
      </c>
      <c r="IP182" s="86">
        <f t="shared" si="547"/>
        <v>0.12288719347908066</v>
      </c>
      <c r="IQ182" s="86">
        <f t="shared" si="548"/>
        <v>0.4798847755802077</v>
      </c>
      <c r="IR182" s="86">
        <f t="shared" si="549"/>
        <v>0.14643546675921282</v>
      </c>
      <c r="IS182" s="86">
        <f t="shared" si="550"/>
        <v>0.21500879710050771</v>
      </c>
      <c r="IT182" s="86">
        <f t="shared" si="551"/>
        <v>0.20255785456112016</v>
      </c>
      <c r="IU182" s="86">
        <f t="shared" si="552"/>
        <v>0.40443216855365471</v>
      </c>
      <c r="IV182" s="86">
        <f t="shared" si="553"/>
        <v>0.50053336859212771</v>
      </c>
      <c r="IW182" s="86">
        <f t="shared" si="554"/>
        <v>0.47255698309279087</v>
      </c>
      <c r="IY182" s="86">
        <f t="shared" si="555"/>
        <v>0.37090838006953702</v>
      </c>
      <c r="IZ182" s="86">
        <f t="shared" si="556"/>
        <v>0.3169530372544147</v>
      </c>
      <c r="JA182" s="86">
        <f t="shared" si="557"/>
        <v>0.15434754537367762</v>
      </c>
      <c r="JB182" s="86">
        <f t="shared" si="558"/>
        <v>0.13552801305435286</v>
      </c>
      <c r="JC182" s="86">
        <f t="shared" si="559"/>
        <v>0.21146421517576669</v>
      </c>
      <c r="JD182" s="86">
        <f t="shared" si="560"/>
        <v>0.20676570354387841</v>
      </c>
      <c r="JE182" s="86">
        <f t="shared" si="561"/>
        <v>0.22761813170627251</v>
      </c>
      <c r="JF182" s="86">
        <f t="shared" si="562"/>
        <v>0.12288719348408703</v>
      </c>
      <c r="JG182" s="86">
        <f t="shared" si="563"/>
        <v>0.479884810555404</v>
      </c>
      <c r="JH182" s="86">
        <f t="shared" si="564"/>
        <v>0.1464354667663417</v>
      </c>
      <c r="JI182" s="86">
        <f t="shared" si="565"/>
        <v>0.21500879714341406</v>
      </c>
      <c r="JJ182" s="86">
        <f t="shared" si="566"/>
        <v>0.20255785457719386</v>
      </c>
      <c r="JK182" s="86">
        <f t="shared" si="567"/>
        <v>0.40443217141106974</v>
      </c>
      <c r="JL182" s="86">
        <f t="shared" si="568"/>
        <v>0.50053336859214659</v>
      </c>
      <c r="JM182" s="86">
        <f t="shared" si="569"/>
        <v>0.47255698309281224</v>
      </c>
    </row>
    <row r="183" spans="2:273" x14ac:dyDescent="0.25">
      <c r="B183" s="2">
        <v>156</v>
      </c>
      <c r="C183" s="37">
        <v>81.233000000000004</v>
      </c>
      <c r="D183" s="37">
        <v>80.697999999999993</v>
      </c>
      <c r="E183" s="37">
        <v>79.875</v>
      </c>
      <c r="F183" s="37">
        <v>82.974999999999994</v>
      </c>
      <c r="G183" s="37">
        <v>77.22</v>
      </c>
      <c r="H183" s="37">
        <v>80.828999999999994</v>
      </c>
      <c r="I183" s="37">
        <v>83.78</v>
      </c>
      <c r="J183" s="37">
        <v>81.462999999999994</v>
      </c>
      <c r="K183" s="37">
        <v>84.194999999999993</v>
      </c>
      <c r="L183" s="37">
        <v>81.534999999999997</v>
      </c>
      <c r="M183" s="37">
        <v>84.429000000000002</v>
      </c>
      <c r="N183" s="37">
        <v>85.570999999999998</v>
      </c>
      <c r="O183" s="37">
        <v>88.5</v>
      </c>
      <c r="P183" s="37">
        <v>94.55</v>
      </c>
      <c r="Q183" s="37">
        <v>98.224999999999994</v>
      </c>
      <c r="S183" s="4">
        <f t="shared" si="441"/>
        <v>80.565262189235597</v>
      </c>
      <c r="T183" s="4">
        <f t="shared" si="442"/>
        <v>80.306336723639248</v>
      </c>
      <c r="U183" s="4">
        <f t="shared" si="443"/>
        <v>80.524202046483992</v>
      </c>
      <c r="V183" s="4">
        <f t="shared" si="444"/>
        <v>80.834290722547124</v>
      </c>
      <c r="W183" s="4">
        <f t="shared" si="445"/>
        <v>81.047570583753711</v>
      </c>
      <c r="X183" s="4">
        <f t="shared" si="446"/>
        <v>82.330834533474984</v>
      </c>
      <c r="Y183" s="4">
        <f t="shared" si="447"/>
        <v>82.092955017158616</v>
      </c>
      <c r="Z183" s="4">
        <f t="shared" si="448"/>
        <v>80.784064757744972</v>
      </c>
      <c r="AA183" s="4">
        <f t="shared" si="449"/>
        <v>83.307620714387255</v>
      </c>
      <c r="AB183" s="4">
        <f t="shared" si="450"/>
        <v>83.720505652173586</v>
      </c>
      <c r="AC183" s="4">
        <f t="shared" si="451"/>
        <v>84.041950016600893</v>
      </c>
      <c r="AD183" s="4">
        <f t="shared" si="452"/>
        <v>86.012014946382465</v>
      </c>
      <c r="AE183" s="4">
        <f t="shared" si="453"/>
        <v>89.104347465352788</v>
      </c>
      <c r="AF183" s="4">
        <f t="shared" si="454"/>
        <v>91.480504200246514</v>
      </c>
      <c r="AG183" s="4">
        <f t="shared" si="455"/>
        <v>99.24316252396541</v>
      </c>
      <c r="AI183" s="4">
        <f t="shared" si="456"/>
        <v>0.66773781076440741</v>
      </c>
      <c r="AJ183" s="4">
        <f t="shared" si="457"/>
        <v>0.39166327636074527</v>
      </c>
      <c r="AK183" s="4">
        <f t="shared" si="458"/>
        <v>-0.64920204648399249</v>
      </c>
      <c r="AL183" s="4">
        <f t="shared" si="459"/>
        <v>2.1407092774528707</v>
      </c>
      <c r="AM183" s="4">
        <f t="shared" si="460"/>
        <v>-3.8275705837537117</v>
      </c>
      <c r="AN183" s="4">
        <f t="shared" si="461"/>
        <v>-1.501834533474991</v>
      </c>
      <c r="AO183" s="4">
        <f t="shared" si="462"/>
        <v>1.6870449828413854</v>
      </c>
      <c r="AP183" s="4">
        <f t="shared" si="463"/>
        <v>0.67893524225502233</v>
      </c>
      <c r="AQ183" s="4">
        <f t="shared" si="464"/>
        <v>0.88737928561273804</v>
      </c>
      <c r="AR183" s="4">
        <f t="shared" si="465"/>
        <v>-2.1855056521735889</v>
      </c>
      <c r="AS183" s="4">
        <f t="shared" si="466"/>
        <v>0.38704998339910901</v>
      </c>
      <c r="AT183" s="4">
        <f t="shared" si="467"/>
        <v>-0.44101494638246663</v>
      </c>
      <c r="AU183" s="4">
        <f t="shared" si="468"/>
        <v>-0.60434746535278805</v>
      </c>
      <c r="AV183" s="4">
        <f t="shared" si="570"/>
        <v>3.0694957997534829</v>
      </c>
      <c r="AW183" s="4">
        <f t="shared" si="570"/>
        <v>-1.0181625239654153</v>
      </c>
      <c r="AY183" s="2">
        <f t="shared" si="520"/>
        <v>80.565262189235597</v>
      </c>
      <c r="AZ183" s="2">
        <f t="shared" si="571"/>
        <v>80.298476876711405</v>
      </c>
      <c r="BA183" s="2">
        <f t="shared" si="572"/>
        <v>80.524097210666923</v>
      </c>
      <c r="BB183" s="2">
        <f t="shared" si="573"/>
        <v>80.834216742290607</v>
      </c>
      <c r="BC183" s="2">
        <f t="shared" si="574"/>
        <v>81.046126573440787</v>
      </c>
      <c r="BD183" s="2">
        <f t="shared" si="575"/>
        <v>82.328974883439827</v>
      </c>
      <c r="BE183" s="2">
        <f t="shared" si="576"/>
        <v>82.087721018068763</v>
      </c>
      <c r="BF183" s="2">
        <f t="shared" si="577"/>
        <v>80.783955570179103</v>
      </c>
      <c r="BG183" s="2">
        <f t="shared" si="578"/>
        <v>82.897597147865952</v>
      </c>
      <c r="BH183" s="2">
        <f t="shared" si="579"/>
        <v>83.720254341654112</v>
      </c>
      <c r="BI183" s="2">
        <f t="shared" si="580"/>
        <v>84.037097438855241</v>
      </c>
      <c r="BJ183" s="2">
        <f t="shared" si="581"/>
        <v>86.008789085119147</v>
      </c>
      <c r="BK183" s="2">
        <f t="shared" si="582"/>
        <v>88.865792724555661</v>
      </c>
      <c r="BL183" s="2">
        <f t="shared" si="583"/>
        <v>88.287175491549434</v>
      </c>
      <c r="BM183" s="2">
        <f t="shared" si="584"/>
        <v>89.186096568228862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118.65270060728746</v>
      </c>
      <c r="DL183" s="2">
        <f t="shared" si="585"/>
        <v>133.58966565452093</v>
      </c>
      <c r="DM183" s="2">
        <f t="shared" si="585"/>
        <v>124.40006097560973</v>
      </c>
      <c r="DN183" s="2">
        <f t="shared" si="585"/>
        <v>133.7038719512195</v>
      </c>
      <c r="DO183" s="2">
        <f t="shared" si="585"/>
        <v>128.08252195121949</v>
      </c>
      <c r="DP183" s="2">
        <f t="shared" si="585"/>
        <v>130.92088170731708</v>
      </c>
      <c r="DQ183" s="2">
        <f t="shared" si="585"/>
        <v>120.71641951219512</v>
      </c>
      <c r="DR183" s="2">
        <f t="shared" si="585"/>
        <v>125.84376529160743</v>
      </c>
      <c r="DS183" s="2">
        <f t="shared" si="585"/>
        <v>127.05249887429645</v>
      </c>
      <c r="DT183" s="2">
        <f t="shared" si="585"/>
        <v>121.74110253110254</v>
      </c>
      <c r="DU183" s="2">
        <f t="shared" si="585"/>
        <v>107.53975511543935</v>
      </c>
      <c r="DV183" s="2">
        <f t="shared" si="585"/>
        <v>117.27361099865048</v>
      </c>
      <c r="DW183" s="2">
        <f t="shared" si="585"/>
        <v>119.04079999999999</v>
      </c>
      <c r="DX183" s="2">
        <f t="shared" si="585"/>
        <v>115.42810391363022</v>
      </c>
      <c r="DY183" s="2">
        <f t="shared" si="585"/>
        <v>99.038088235294126</v>
      </c>
      <c r="EA183" s="2">
        <f t="shared" si="440"/>
        <v>80.597842105263169</v>
      </c>
      <c r="EB183" s="2">
        <f t="shared" si="502"/>
        <v>79.694613759254651</v>
      </c>
      <c r="EC183" s="2">
        <f t="shared" si="503"/>
        <v>80.299436644834969</v>
      </c>
      <c r="ED183" s="2">
        <f t="shared" si="504"/>
        <v>79.541171487530605</v>
      </c>
      <c r="EE183" s="2">
        <f t="shared" si="505"/>
        <v>79.547446492729961</v>
      </c>
      <c r="EF183" s="2">
        <f t="shared" si="506"/>
        <v>80.222383641102851</v>
      </c>
      <c r="EG183" s="2">
        <f t="shared" si="507"/>
        <v>82.738903185509059</v>
      </c>
      <c r="EH183" s="2">
        <f t="shared" si="508"/>
        <v>79.111800513874613</v>
      </c>
      <c r="EI183" s="2">
        <f t="shared" si="509"/>
        <v>82.652703999779746</v>
      </c>
      <c r="EJ183" s="2">
        <f t="shared" si="510"/>
        <v>84.517581003972538</v>
      </c>
      <c r="EK183" s="2">
        <f t="shared" si="511"/>
        <v>84.32846505148396</v>
      </c>
      <c r="EL183" s="2">
        <f t="shared" si="512"/>
        <v>85.179527419771148</v>
      </c>
      <c r="EM183" s="2">
        <f t="shared" si="513"/>
        <v>88.75099359976187</v>
      </c>
      <c r="EN183" s="2">
        <f t="shared" si="514"/>
        <v>89.879204950337098</v>
      </c>
      <c r="EO183" s="2">
        <f t="shared" si="515"/>
        <v>90.409765229912978</v>
      </c>
      <c r="EQ183" s="2">
        <f t="shared" si="516"/>
        <v>80.550228002084708</v>
      </c>
      <c r="ER183" s="2">
        <f t="shared" si="586"/>
        <v>80.528791696233043</v>
      </c>
      <c r="ES183" s="2">
        <f t="shared" si="586"/>
        <v>80.589504736730959</v>
      </c>
      <c r="ET183" s="2">
        <f t="shared" si="586"/>
        <v>81.228261389755772</v>
      </c>
      <c r="EU183" s="2">
        <f t="shared" si="586"/>
        <v>81.571179155712429</v>
      </c>
      <c r="EV183" s="2">
        <f t="shared" si="586"/>
        <v>83.032049783445657</v>
      </c>
      <c r="EW183" s="2">
        <f t="shared" si="586"/>
        <v>81.862729118520974</v>
      </c>
      <c r="EX183" s="2">
        <f t="shared" si="586"/>
        <v>81.256786214498618</v>
      </c>
      <c r="EY183" s="2">
        <f t="shared" si="586"/>
        <v>83.025272526098064</v>
      </c>
      <c r="EZ183" s="2">
        <f t="shared" si="586"/>
        <v>83.473559867125019</v>
      </c>
      <c r="FA183" s="2">
        <f t="shared" si="586"/>
        <v>83.933277007458699</v>
      </c>
      <c r="FB183" s="2">
        <f t="shared" si="586"/>
        <v>86.295573296521539</v>
      </c>
      <c r="FC183" s="2">
        <f t="shared" si="586"/>
        <v>88.919708816776833</v>
      </c>
      <c r="FD183" s="2">
        <f t="shared" si="586"/>
        <v>87.344132808486762</v>
      </c>
      <c r="FE183" s="2">
        <f t="shared" si="586"/>
        <v>88.448344367746003</v>
      </c>
      <c r="FG183" s="2">
        <f t="shared" si="518"/>
        <v>0.9999786007632655</v>
      </c>
      <c r="FH183" s="2">
        <f t="shared" si="587"/>
        <v>0.99997949535158648</v>
      </c>
      <c r="FI183" s="2">
        <f t="shared" si="587"/>
        <v>0.9999779239289025</v>
      </c>
      <c r="FJ183" s="2">
        <f t="shared" si="587"/>
        <v>0.99997660213725847</v>
      </c>
      <c r="FK183" s="2">
        <f t="shared" si="587"/>
        <v>0.99997672294680606</v>
      </c>
      <c r="FL183" s="2">
        <f t="shared" si="587"/>
        <v>0.99997741331821843</v>
      </c>
      <c r="FM183" s="2">
        <f t="shared" si="587"/>
        <v>0.99997628060589261</v>
      </c>
      <c r="FN183" s="2">
        <f t="shared" si="587"/>
        <v>0.99997416509753312</v>
      </c>
      <c r="FO183" s="2">
        <f t="shared" si="587"/>
        <v>0.9999572929906333</v>
      </c>
      <c r="FP183" s="2">
        <f t="shared" si="587"/>
        <v>0.99997125286734767</v>
      </c>
      <c r="FQ183" s="2">
        <f t="shared" si="587"/>
        <v>0.99997130119434541</v>
      </c>
      <c r="FR183" s="2">
        <f t="shared" si="587"/>
        <v>0.99997523255906406</v>
      </c>
      <c r="FS183" s="2">
        <f t="shared" si="587"/>
        <v>0.99997606866543021</v>
      </c>
      <c r="FT183" s="2">
        <f t="shared" si="587"/>
        <v>0.9999740800898248</v>
      </c>
      <c r="FU183" s="2">
        <f t="shared" si="587"/>
        <v>0.99996945064029963</v>
      </c>
      <c r="FW183" s="2">
        <f t="shared" si="536"/>
        <v>0.70135230371538382</v>
      </c>
      <c r="FX183" s="2">
        <f t="shared" si="588"/>
        <v>0.7225772723620083</v>
      </c>
      <c r="FY183" s="2">
        <f t="shared" si="589"/>
        <v>0.77115340695240353</v>
      </c>
      <c r="FZ183" s="2">
        <f t="shared" si="590"/>
        <v>0.76568412959207066</v>
      </c>
      <c r="GA183" s="2">
        <f t="shared" si="591"/>
        <v>0.73999414773026162</v>
      </c>
      <c r="GB183" s="2">
        <f t="shared" si="592"/>
        <v>0.74935811759426652</v>
      </c>
      <c r="GC183" s="2">
        <f t="shared" si="593"/>
        <v>0.74423906810989404</v>
      </c>
      <c r="GD183" s="2">
        <f t="shared" si="594"/>
        <v>0.77900180876090419</v>
      </c>
      <c r="GE183" s="2">
        <f t="shared" si="595"/>
        <v>0.6522208626474385</v>
      </c>
      <c r="GF183" s="2">
        <f t="shared" si="596"/>
        <v>0.76473234463465845</v>
      </c>
      <c r="GG183" s="2">
        <f t="shared" si="597"/>
        <v>0.73897415001906064</v>
      </c>
      <c r="GH183" s="2">
        <f t="shared" si="598"/>
        <v>0.74232322728599021</v>
      </c>
      <c r="GI183" s="2">
        <f t="shared" si="599"/>
        <v>0.67613491729469388</v>
      </c>
      <c r="GJ183" s="2">
        <f t="shared" si="600"/>
        <v>0.62826286386918029</v>
      </c>
      <c r="GK183" s="2">
        <f t="shared" si="601"/>
        <v>0.62400287211946515</v>
      </c>
      <c r="GM183" s="86">
        <f t="shared" si="537"/>
        <v>1.6883007289144601E-253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2.6535887349821749E-198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3.002400841153628E-239</v>
      </c>
      <c r="HQ183" s="86">
        <f t="shared" si="629"/>
        <v>3.8354752971508451E-220</v>
      </c>
      <c r="HS183" s="86">
        <f t="shared" si="539"/>
        <v>7.6146447621475385E-9</v>
      </c>
      <c r="HT183" s="86">
        <f t="shared" si="630"/>
        <v>5.5291971165294824E-10</v>
      </c>
      <c r="HU183" s="86">
        <f t="shared" si="631"/>
        <v>1.4407813267710174E-11</v>
      </c>
      <c r="HV183" s="86">
        <f t="shared" si="632"/>
        <v>1.6143905956698709E-13</v>
      </c>
      <c r="HW183" s="86">
        <f t="shared" si="633"/>
        <v>1.0245988296095544E-11</v>
      </c>
      <c r="HX183" s="86">
        <f t="shared" si="634"/>
        <v>6.7488922708068196E-11</v>
      </c>
      <c r="HY183" s="86">
        <f t="shared" si="635"/>
        <v>3.1421995375776299E-10</v>
      </c>
      <c r="HZ183" s="86">
        <f t="shared" si="636"/>
        <v>1.4442421679117364E-12</v>
      </c>
      <c r="IA183" s="86">
        <f t="shared" si="637"/>
        <v>1.3518337793990016E-8</v>
      </c>
      <c r="IB183" s="86">
        <f t="shared" si="638"/>
        <v>2.0447352942116204E-12</v>
      </c>
      <c r="IC183" s="86">
        <f t="shared" si="639"/>
        <v>1.3228847269612746E-11</v>
      </c>
      <c r="ID183" s="86">
        <f t="shared" si="640"/>
        <v>4.7820822585458261E-12</v>
      </c>
      <c r="IE183" s="86">
        <f t="shared" si="641"/>
        <v>1.0114400845071652E-9</v>
      </c>
      <c r="IF183" s="86">
        <f t="shared" si="642"/>
        <v>3.0211900587817748E-15</v>
      </c>
      <c r="IG183" s="86">
        <f t="shared" si="643"/>
        <v>3.4740607539245824E-15</v>
      </c>
      <c r="II183" s="86">
        <f t="shared" si="540"/>
        <v>0.31871661320996075</v>
      </c>
      <c r="IJ183" s="86">
        <f t="shared" si="541"/>
        <v>0.26931171148354432</v>
      </c>
      <c r="IK183" s="86">
        <f t="shared" si="542"/>
        <v>0.1232873829082059</v>
      </c>
      <c r="IL183" s="86">
        <f t="shared" si="543"/>
        <v>0.10555170294934146</v>
      </c>
      <c r="IM183" s="86">
        <f t="shared" si="544"/>
        <v>0.17073421023426835</v>
      </c>
      <c r="IN183" s="86">
        <f t="shared" si="545"/>
        <v>0.16816598061357577</v>
      </c>
      <c r="IO183" s="86">
        <f t="shared" si="546"/>
        <v>0.18688000074375735</v>
      </c>
      <c r="IP183" s="86">
        <f t="shared" si="547"/>
        <v>9.6026761734184202E-2</v>
      </c>
      <c r="IQ183" s="86">
        <f t="shared" si="548"/>
        <v>0.42193857425821812</v>
      </c>
      <c r="IR183" s="86">
        <f t="shared" si="549"/>
        <v>0.11519399431780339</v>
      </c>
      <c r="IS183" s="86">
        <f t="shared" si="550"/>
        <v>0.17385701385196567</v>
      </c>
      <c r="IT183" s="86">
        <f t="shared" si="551"/>
        <v>0.16286173512086652</v>
      </c>
      <c r="IU183" s="86">
        <f t="shared" si="552"/>
        <v>0.34560386265021198</v>
      </c>
      <c r="IV183" s="86">
        <f t="shared" si="553"/>
        <v>0.45468594969060239</v>
      </c>
      <c r="IW183" s="86">
        <f t="shared" si="554"/>
        <v>0.43015625466884183</v>
      </c>
      <c r="IY183" s="86">
        <f t="shared" si="555"/>
        <v>0.3187166208246055</v>
      </c>
      <c r="IZ183" s="86">
        <f t="shared" si="556"/>
        <v>0.26931171203646403</v>
      </c>
      <c r="JA183" s="86">
        <f t="shared" si="557"/>
        <v>0.12328738292261371</v>
      </c>
      <c r="JB183" s="86">
        <f t="shared" si="558"/>
        <v>0.1055517029495029</v>
      </c>
      <c r="JC183" s="86">
        <f t="shared" si="559"/>
        <v>0.17073421024451435</v>
      </c>
      <c r="JD183" s="86">
        <f t="shared" si="560"/>
        <v>0.1681659806810647</v>
      </c>
      <c r="JE183" s="86">
        <f t="shared" si="561"/>
        <v>0.18688000105797731</v>
      </c>
      <c r="JF183" s="86">
        <f t="shared" si="562"/>
        <v>9.6026761735628449E-2</v>
      </c>
      <c r="JG183" s="86">
        <f t="shared" si="563"/>
        <v>0.42193858777655591</v>
      </c>
      <c r="JH183" s="86">
        <f t="shared" si="564"/>
        <v>0.11519399431984813</v>
      </c>
      <c r="JI183" s="86">
        <f t="shared" si="565"/>
        <v>0.1738570138651945</v>
      </c>
      <c r="JJ183" s="86">
        <f t="shared" si="566"/>
        <v>0.16286173512564861</v>
      </c>
      <c r="JK183" s="86">
        <f t="shared" si="567"/>
        <v>0.34560386366165208</v>
      </c>
      <c r="JL183" s="86">
        <f t="shared" si="568"/>
        <v>0.45468594969060538</v>
      </c>
      <c r="JM183" s="86">
        <f t="shared" si="569"/>
        <v>0.43015625466884533</v>
      </c>
    </row>
    <row r="184" spans="2:273" x14ac:dyDescent="0.25">
      <c r="B184" s="2">
        <v>157</v>
      </c>
      <c r="C184" s="37">
        <v>80.325999999999993</v>
      </c>
      <c r="D184" s="37">
        <v>79.953000000000003</v>
      </c>
      <c r="E184" s="37">
        <v>79.775000000000006</v>
      </c>
      <c r="F184" s="37">
        <v>81.900000000000006</v>
      </c>
      <c r="G184" s="37">
        <v>83.293000000000006</v>
      </c>
      <c r="H184" s="37">
        <v>81.39</v>
      </c>
      <c r="I184" s="37">
        <v>80.853999999999999</v>
      </c>
      <c r="J184" s="37">
        <v>83.049000000000007</v>
      </c>
      <c r="K184" s="37">
        <v>84.488</v>
      </c>
      <c r="L184" s="37">
        <v>82.14</v>
      </c>
      <c r="M184" s="37">
        <v>81</v>
      </c>
      <c r="N184" s="37">
        <v>85.786000000000001</v>
      </c>
      <c r="O184" s="37">
        <v>88.658000000000001</v>
      </c>
      <c r="P184" s="37">
        <v>91.575000000000003</v>
      </c>
      <c r="Q184" s="37">
        <v>94.325000000000003</v>
      </c>
      <c r="S184" s="4">
        <f t="shared" si="441"/>
        <v>80.415270906856449</v>
      </c>
      <c r="T184" s="4">
        <f t="shared" si="442"/>
        <v>80.16798524211211</v>
      </c>
      <c r="U184" s="4">
        <f t="shared" si="443"/>
        <v>80.397563818284837</v>
      </c>
      <c r="V184" s="4">
        <f t="shared" si="444"/>
        <v>80.731649302501069</v>
      </c>
      <c r="W184" s="4">
        <f t="shared" si="445"/>
        <v>80.950113169301929</v>
      </c>
      <c r="X184" s="4">
        <f t="shared" si="446"/>
        <v>82.247299472836119</v>
      </c>
      <c r="Y184" s="4">
        <f t="shared" si="447"/>
        <v>81.958391198833837</v>
      </c>
      <c r="Z184" s="4">
        <f t="shared" si="448"/>
        <v>80.655085636302161</v>
      </c>
      <c r="AA184" s="4">
        <f t="shared" si="449"/>
        <v>82.955501162137764</v>
      </c>
      <c r="AB184" s="4">
        <f t="shared" si="450"/>
        <v>83.581104628530312</v>
      </c>
      <c r="AC184" s="4">
        <f t="shared" si="451"/>
        <v>83.887426178299776</v>
      </c>
      <c r="AD184" s="4">
        <f t="shared" si="452"/>
        <v>85.895186361439144</v>
      </c>
      <c r="AE184" s="4">
        <f t="shared" si="453"/>
        <v>88.830366117475251</v>
      </c>
      <c r="AF184" s="4">
        <f t="shared" si="454"/>
        <v>90.030135950963441</v>
      </c>
      <c r="AG184" s="4">
        <f t="shared" si="455"/>
        <v>95.738629903384577</v>
      </c>
      <c r="AI184" s="4">
        <f t="shared" si="456"/>
        <v>-8.9270906856455667E-2</v>
      </c>
      <c r="AJ184" s="4">
        <f t="shared" si="457"/>
        <v>-0.21498524211210679</v>
      </c>
      <c r="AK184" s="4">
        <f t="shared" si="458"/>
        <v>-0.62256381828483143</v>
      </c>
      <c r="AL184" s="4">
        <f t="shared" si="459"/>
        <v>1.1683506974989371</v>
      </c>
      <c r="AM184" s="4">
        <f t="shared" si="460"/>
        <v>2.3428868306980775</v>
      </c>
      <c r="AN184" s="4">
        <f t="shared" si="461"/>
        <v>-0.85729947283611807</v>
      </c>
      <c r="AO184" s="4">
        <f t="shared" si="462"/>
        <v>-1.104391198833838</v>
      </c>
      <c r="AP184" s="4">
        <f t="shared" si="463"/>
        <v>2.3939143636978457</v>
      </c>
      <c r="AQ184" s="4">
        <f t="shared" si="464"/>
        <v>1.5324988378622351</v>
      </c>
      <c r="AR184" s="4">
        <f t="shared" si="465"/>
        <v>-1.4411046285303115</v>
      </c>
      <c r="AS184" s="4">
        <f t="shared" si="466"/>
        <v>-2.8874261782997763</v>
      </c>
      <c r="AT184" s="4">
        <f t="shared" si="467"/>
        <v>-0.10918636143914284</v>
      </c>
      <c r="AU184" s="4">
        <f t="shared" si="468"/>
        <v>-0.17236611747524933</v>
      </c>
      <c r="AV184" s="4">
        <f t="shared" si="570"/>
        <v>1.5448640490365619</v>
      </c>
      <c r="AW184" s="4">
        <f t="shared" si="570"/>
        <v>-1.4136299033845745</v>
      </c>
      <c r="AY184" s="2">
        <f t="shared" si="520"/>
        <v>80.415270906856449</v>
      </c>
      <c r="AZ184" s="2">
        <f t="shared" si="571"/>
        <v>80.164973130592273</v>
      </c>
      <c r="BA184" s="2">
        <f t="shared" si="572"/>
        <v>80.397538742760716</v>
      </c>
      <c r="BB184" s="2">
        <f t="shared" si="573"/>
        <v>80.731634605371667</v>
      </c>
      <c r="BC184" s="2">
        <f t="shared" si="574"/>
        <v>80.949730756689377</v>
      </c>
      <c r="BD184" s="2">
        <f t="shared" si="575"/>
        <v>82.246783227665517</v>
      </c>
      <c r="BE184" s="2">
        <f t="shared" si="576"/>
        <v>81.95682966793629</v>
      </c>
      <c r="BF184" s="2">
        <f t="shared" si="577"/>
        <v>80.655063607898001</v>
      </c>
      <c r="BG184" s="2">
        <f t="shared" si="578"/>
        <v>82.767744014857072</v>
      </c>
      <c r="BH184" s="2">
        <f t="shared" si="579"/>
        <v>83.581050761256179</v>
      </c>
      <c r="BI184" s="2">
        <f t="shared" si="580"/>
        <v>83.886125939843737</v>
      </c>
      <c r="BJ184" s="2">
        <f t="shared" si="581"/>
        <v>85.894359261420433</v>
      </c>
      <c r="BK184" s="2">
        <f t="shared" si="582"/>
        <v>88.73571451249353</v>
      </c>
      <c r="BL184" s="2">
        <f t="shared" si="583"/>
        <v>88.104608905706016</v>
      </c>
      <c r="BM184" s="2">
        <f t="shared" si="584"/>
        <v>89.029151171006703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118.76748056680162</v>
      </c>
      <c r="DL184" s="2">
        <f t="shared" si="585"/>
        <v>133.8183529014845</v>
      </c>
      <c r="DM184" s="2">
        <f t="shared" si="585"/>
        <v>124.56892589118198</v>
      </c>
      <c r="DN184" s="2">
        <f t="shared" si="585"/>
        <v>133.94256332082551</v>
      </c>
      <c r="DO184" s="2">
        <f t="shared" si="585"/>
        <v>128.27677870544088</v>
      </c>
      <c r="DP184" s="2">
        <f t="shared" si="585"/>
        <v>131.13115684803003</v>
      </c>
      <c r="DQ184" s="2">
        <f t="shared" si="585"/>
        <v>120.86148320825515</v>
      </c>
      <c r="DR184" s="2">
        <f t="shared" si="585"/>
        <v>126.02029729729733</v>
      </c>
      <c r="DS184" s="2">
        <f t="shared" si="585"/>
        <v>127.24392917448407</v>
      </c>
      <c r="DT184" s="2">
        <f t="shared" si="585"/>
        <v>121.88312930072931</v>
      </c>
      <c r="DU184" s="2">
        <f t="shared" si="585"/>
        <v>107.55985381332751</v>
      </c>
      <c r="DV184" s="2">
        <f t="shared" si="585"/>
        <v>117.35498893387316</v>
      </c>
      <c r="DW184" s="2">
        <f t="shared" si="585"/>
        <v>119.13008076923076</v>
      </c>
      <c r="DX184" s="2">
        <f t="shared" si="585"/>
        <v>115.52478407557354</v>
      </c>
      <c r="DY184" s="2">
        <f t="shared" si="585"/>
        <v>98.985756302521011</v>
      </c>
      <c r="EA184" s="2">
        <f t="shared" si="440"/>
        <v>80.449441692466479</v>
      </c>
      <c r="EB184" s="2">
        <f t="shared" si="502"/>
        <v>79.535460153065472</v>
      </c>
      <c r="EC184" s="2">
        <f t="shared" si="503"/>
        <v>80.164613189806104</v>
      </c>
      <c r="ED184" s="2">
        <f t="shared" si="504"/>
        <v>79.389430641700542</v>
      </c>
      <c r="EE184" s="2">
        <f t="shared" si="505"/>
        <v>79.390366287270567</v>
      </c>
      <c r="EF184" s="2">
        <f t="shared" si="506"/>
        <v>80.05657717794341</v>
      </c>
      <c r="EG184" s="2">
        <f t="shared" si="507"/>
        <v>82.634245159275466</v>
      </c>
      <c r="EH184" s="2">
        <f t="shared" si="508"/>
        <v>78.922560211422706</v>
      </c>
      <c r="EI184" s="2">
        <f t="shared" si="509"/>
        <v>82.510708396049807</v>
      </c>
      <c r="EJ184" s="2">
        <f t="shared" si="510"/>
        <v>84.409255037919806</v>
      </c>
      <c r="EK184" s="2">
        <f t="shared" si="511"/>
        <v>84.189682192610547</v>
      </c>
      <c r="EL184" s="2">
        <f t="shared" si="512"/>
        <v>85.031944467865458</v>
      </c>
      <c r="EM184" s="2">
        <f t="shared" si="513"/>
        <v>88.615654126665191</v>
      </c>
      <c r="EN184" s="2">
        <f t="shared" si="514"/>
        <v>89.780857032279414</v>
      </c>
      <c r="EO184" s="2">
        <f t="shared" si="515"/>
        <v>90.315289912629069</v>
      </c>
      <c r="EQ184" s="2">
        <f t="shared" si="516"/>
        <v>80.400962445200676</v>
      </c>
      <c r="ER184" s="2">
        <f t="shared" si="586"/>
        <v>80.384028368469643</v>
      </c>
      <c r="ES184" s="2">
        <f t="shared" si="586"/>
        <v>80.459443425009653</v>
      </c>
      <c r="ET184" s="2">
        <f t="shared" si="586"/>
        <v>81.104748006497829</v>
      </c>
      <c r="EU184" s="2">
        <f t="shared" si="586"/>
        <v>81.448052474744614</v>
      </c>
      <c r="EV184" s="2">
        <f t="shared" si="586"/>
        <v>82.913522077463924</v>
      </c>
      <c r="EW184" s="2">
        <f t="shared" si="586"/>
        <v>81.743430406653829</v>
      </c>
      <c r="EX184" s="2">
        <f t="shared" si="586"/>
        <v>81.101920965393376</v>
      </c>
      <c r="EY184" s="2">
        <f t="shared" si="586"/>
        <v>82.890152114302225</v>
      </c>
      <c r="EZ184" s="2">
        <f t="shared" si="586"/>
        <v>83.347417173316842</v>
      </c>
      <c r="FA184" s="2">
        <f t="shared" si="586"/>
        <v>83.787527427314046</v>
      </c>
      <c r="FB184" s="2">
        <f t="shared" si="586"/>
        <v>86.166420488688217</v>
      </c>
      <c r="FC184" s="2">
        <f t="shared" si="586"/>
        <v>88.787205763125399</v>
      </c>
      <c r="FD184" s="2">
        <f t="shared" si="586"/>
        <v>87.199121339911841</v>
      </c>
      <c r="FE184" s="2">
        <f t="shared" si="586"/>
        <v>88.321994393047845</v>
      </c>
      <c r="FG184" s="2">
        <f t="shared" si="518"/>
        <v>0.99998048362739689</v>
      </c>
      <c r="FH184" s="2">
        <f t="shared" si="587"/>
        <v>0.99998129950465053</v>
      </c>
      <c r="FI184" s="2">
        <f t="shared" si="587"/>
        <v>0.99997986634475999</v>
      </c>
      <c r="FJ184" s="2">
        <f t="shared" si="587"/>
        <v>0.99997866085162979</v>
      </c>
      <c r="FK184" s="2">
        <f t="shared" si="587"/>
        <v>0.99997877103169919</v>
      </c>
      <c r="FL184" s="2">
        <f t="shared" si="587"/>
        <v>0.99997940066045132</v>
      </c>
      <c r="FM184" s="2">
        <f t="shared" si="587"/>
        <v>0.99997836761032322</v>
      </c>
      <c r="FN184" s="2">
        <f t="shared" si="587"/>
        <v>0.99997643823535609</v>
      </c>
      <c r="FO184" s="2">
        <f t="shared" si="587"/>
        <v>0.99996105059817886</v>
      </c>
      <c r="FP184" s="2">
        <f t="shared" si="587"/>
        <v>0.99997378223710442</v>
      </c>
      <c r="FQ184" s="2">
        <f t="shared" si="587"/>
        <v>0.9999738263120731</v>
      </c>
      <c r="FR184" s="2">
        <f t="shared" si="587"/>
        <v>0.9999774117761776</v>
      </c>
      <c r="FS184" s="2">
        <f t="shared" si="587"/>
        <v>0.99997817431751379</v>
      </c>
      <c r="FT184" s="2">
        <f t="shared" si="587"/>
        <v>0.99997636070705165</v>
      </c>
      <c r="FU184" s="2">
        <f t="shared" si="587"/>
        <v>0.999972138577926</v>
      </c>
      <c r="FW184" s="2">
        <f t="shared" si="536"/>
        <v>0.72027963929936356</v>
      </c>
      <c r="FX184" s="2">
        <f t="shared" si="588"/>
        <v>0.74065684895356387</v>
      </c>
      <c r="FY184" s="2">
        <f t="shared" si="589"/>
        <v>0.7870004637459137</v>
      </c>
      <c r="FZ184" s="2">
        <f t="shared" si="590"/>
        <v>0.78180275778722186</v>
      </c>
      <c r="GA184" s="2">
        <f t="shared" si="591"/>
        <v>0.7573198823053755</v>
      </c>
      <c r="GB184" s="2">
        <f t="shared" si="592"/>
        <v>0.76625697173249085</v>
      </c>
      <c r="GC184" s="2">
        <f t="shared" si="593"/>
        <v>0.76137315401756989</v>
      </c>
      <c r="GD184" s="2">
        <f t="shared" si="594"/>
        <v>0.79445024763537853</v>
      </c>
      <c r="GE184" s="2">
        <f t="shared" si="595"/>
        <v>0.67280936364475397</v>
      </c>
      <c r="GF184" s="2">
        <f t="shared" si="596"/>
        <v>0.78089771089852444</v>
      </c>
      <c r="GG184" s="2">
        <f t="shared" si="597"/>
        <v>0.75634547341830072</v>
      </c>
      <c r="GH184" s="2">
        <f t="shared" si="598"/>
        <v>0.75954419271642315</v>
      </c>
      <c r="GI184" s="2">
        <f t="shared" si="599"/>
        <v>0.69596764044203252</v>
      </c>
      <c r="GJ184" s="2">
        <f t="shared" si="600"/>
        <v>0.64950749984350953</v>
      </c>
      <c r="GK184" s="2">
        <f t="shared" si="601"/>
        <v>0.64535353664783546</v>
      </c>
      <c r="GM184" s="86">
        <f t="shared" si="537"/>
        <v>1.0285850092276104E-258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1.4299727011216446E-203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9.7496047937458434E-246</v>
      </c>
      <c r="HQ184" s="86">
        <f t="shared" si="629"/>
        <v>4.7381914750849443E-226</v>
      </c>
      <c r="HS184" s="86">
        <f t="shared" si="539"/>
        <v>3.0240746461232345E-9</v>
      </c>
      <c r="HT184" s="86">
        <f t="shared" si="630"/>
        <v>2.0794709156322893E-10</v>
      </c>
      <c r="HU184" s="86">
        <f t="shared" si="631"/>
        <v>4.479809766310405E-12</v>
      </c>
      <c r="HV184" s="86">
        <f t="shared" si="632"/>
        <v>4.1007368901630668E-14</v>
      </c>
      <c r="HW184" s="86">
        <f t="shared" si="633"/>
        <v>3.0408827764285501E-12</v>
      </c>
      <c r="HX184" s="86">
        <f t="shared" si="634"/>
        <v>2.1987327319452381E-11</v>
      </c>
      <c r="HY184" s="86">
        <f t="shared" si="635"/>
        <v>1.0847834874277667E-10</v>
      </c>
      <c r="HZ184" s="86">
        <f t="shared" si="636"/>
        <v>4.0438272259893752E-13</v>
      </c>
      <c r="IA184" s="86">
        <f t="shared" si="637"/>
        <v>5.0885357027015307E-9</v>
      </c>
      <c r="IB184" s="86">
        <f t="shared" si="638"/>
        <v>5.6884137329676637E-13</v>
      </c>
      <c r="IC184" s="86">
        <f t="shared" si="639"/>
        <v>3.9615010220513198E-12</v>
      </c>
      <c r="ID184" s="86">
        <f t="shared" si="640"/>
        <v>1.3810491639499678E-12</v>
      </c>
      <c r="IE184" s="86">
        <f t="shared" si="641"/>
        <v>3.4828399720118011E-10</v>
      </c>
      <c r="IF184" s="86">
        <f t="shared" si="642"/>
        <v>4.5856484242594008E-16</v>
      </c>
      <c r="IG184" s="86">
        <f t="shared" si="643"/>
        <v>5.3587255016659618E-16</v>
      </c>
      <c r="II184" s="86">
        <f t="shared" si="540"/>
        <v>0.27048365209730241</v>
      </c>
      <c r="IJ184" s="86">
        <f t="shared" si="541"/>
        <v>0.22636199488680314</v>
      </c>
      <c r="IK184" s="86">
        <f t="shared" si="542"/>
        <v>9.7329231737418517E-2</v>
      </c>
      <c r="IL184" s="86">
        <f t="shared" si="543"/>
        <v>8.1089437101771897E-2</v>
      </c>
      <c r="IM184" s="86">
        <f t="shared" si="544"/>
        <v>0.13613008394554985</v>
      </c>
      <c r="IN184" s="86">
        <f t="shared" si="545"/>
        <v>0.13519840257216659</v>
      </c>
      <c r="IO184" s="86">
        <f t="shared" si="546"/>
        <v>0.1517163830332352</v>
      </c>
      <c r="IP184" s="86">
        <f t="shared" si="547"/>
        <v>7.4082491566310249E-2</v>
      </c>
      <c r="IQ184" s="86">
        <f t="shared" si="548"/>
        <v>0.36357545765867028</v>
      </c>
      <c r="IR184" s="86">
        <f t="shared" si="549"/>
        <v>8.9444159590529426E-2</v>
      </c>
      <c r="IS184" s="86">
        <f t="shared" si="550"/>
        <v>0.13883401225907538</v>
      </c>
      <c r="IT184" s="86">
        <f t="shared" si="551"/>
        <v>0.12929289360048776</v>
      </c>
      <c r="IU184" s="86">
        <f t="shared" si="552"/>
        <v>0.29060547679456</v>
      </c>
      <c r="IV184" s="86">
        <f t="shared" si="553"/>
        <v>0.40251230600603266</v>
      </c>
      <c r="IW184" s="86">
        <f t="shared" si="554"/>
        <v>0.3817990387954287</v>
      </c>
      <c r="IY184" s="86">
        <f t="shared" si="555"/>
        <v>0.27048365512137706</v>
      </c>
      <c r="IZ184" s="86">
        <f t="shared" si="556"/>
        <v>0.22636199509475025</v>
      </c>
      <c r="JA184" s="86">
        <f t="shared" si="557"/>
        <v>9.7329231741898323E-2</v>
      </c>
      <c r="JB184" s="86">
        <f t="shared" si="558"/>
        <v>8.1089437101812906E-2</v>
      </c>
      <c r="JC184" s="86">
        <f t="shared" si="559"/>
        <v>0.13613008394859072</v>
      </c>
      <c r="JD184" s="86">
        <f t="shared" si="560"/>
        <v>0.13519840259415392</v>
      </c>
      <c r="JE184" s="86">
        <f t="shared" si="561"/>
        <v>0.15171638314171354</v>
      </c>
      <c r="JF184" s="86">
        <f t="shared" si="562"/>
        <v>7.4082491566714634E-2</v>
      </c>
      <c r="JG184" s="86">
        <f t="shared" si="563"/>
        <v>0.36357546274720598</v>
      </c>
      <c r="JH184" s="86">
        <f t="shared" si="564"/>
        <v>8.9444159591098263E-2</v>
      </c>
      <c r="JI184" s="86">
        <f t="shared" si="565"/>
        <v>0.13883401226303688</v>
      </c>
      <c r="JJ184" s="86">
        <f t="shared" si="566"/>
        <v>0.12929289360186882</v>
      </c>
      <c r="JK184" s="86">
        <f t="shared" si="567"/>
        <v>0.29060547714284402</v>
      </c>
      <c r="JL184" s="86">
        <f t="shared" si="568"/>
        <v>0.4025123060060331</v>
      </c>
      <c r="JM184" s="86">
        <f t="shared" si="569"/>
        <v>0.38179903879542926</v>
      </c>
    </row>
    <row r="185" spans="2:273" x14ac:dyDescent="0.25">
      <c r="B185" s="2">
        <v>158</v>
      </c>
      <c r="C185" s="37">
        <v>80.697999999999993</v>
      </c>
      <c r="D185" s="37">
        <v>77.674000000000007</v>
      </c>
      <c r="E185" s="37">
        <v>79.650000000000006</v>
      </c>
      <c r="F185" s="37">
        <v>82.65</v>
      </c>
      <c r="G185" s="37">
        <v>81.415000000000006</v>
      </c>
      <c r="H185" s="37">
        <v>81.878</v>
      </c>
      <c r="I185" s="37">
        <v>84.122</v>
      </c>
      <c r="J185" s="37">
        <v>82.097999999999999</v>
      </c>
      <c r="K185" s="37">
        <v>82.340999999999994</v>
      </c>
      <c r="L185" s="37">
        <v>82.256</v>
      </c>
      <c r="M185" s="37">
        <v>83.381</v>
      </c>
      <c r="N185" s="37">
        <v>86.667000000000002</v>
      </c>
      <c r="O185" s="37">
        <v>89.525999999999996</v>
      </c>
      <c r="P185" s="37">
        <v>89.35</v>
      </c>
      <c r="Q185" s="37">
        <v>90.625</v>
      </c>
      <c r="S185" s="4">
        <f t="shared" si="441"/>
        <v>80.265289393155456</v>
      </c>
      <c r="T185" s="4">
        <f t="shared" si="442"/>
        <v>80.03238509031921</v>
      </c>
      <c r="U185" s="4">
        <f t="shared" si="443"/>
        <v>80.270898735937237</v>
      </c>
      <c r="V185" s="4">
        <f t="shared" si="444"/>
        <v>80.628552422315749</v>
      </c>
      <c r="W185" s="4">
        <f t="shared" si="445"/>
        <v>80.852933249018847</v>
      </c>
      <c r="X185" s="4">
        <f t="shared" si="446"/>
        <v>82.163979159558764</v>
      </c>
      <c r="Y185" s="4">
        <f t="shared" si="447"/>
        <v>81.826595741876375</v>
      </c>
      <c r="Z185" s="4">
        <f t="shared" si="448"/>
        <v>80.525440835751169</v>
      </c>
      <c r="AA185" s="4">
        <f t="shared" si="449"/>
        <v>82.716119782677879</v>
      </c>
      <c r="AB185" s="4">
        <f t="shared" si="450"/>
        <v>83.442168321380066</v>
      </c>
      <c r="AC185" s="4">
        <f t="shared" si="451"/>
        <v>83.735558175846137</v>
      </c>
      <c r="AD185" s="4">
        <f t="shared" si="452"/>
        <v>85.779833606632209</v>
      </c>
      <c r="AE185" s="4">
        <f t="shared" si="453"/>
        <v>88.639648172391986</v>
      </c>
      <c r="AF185" s="4">
        <f t="shared" si="454"/>
        <v>89.007078758702207</v>
      </c>
      <c r="AG185" s="4">
        <f t="shared" si="455"/>
        <v>93.120945370217214</v>
      </c>
      <c r="AI185" s="4">
        <f t="shared" si="456"/>
        <v>0.43271060684453744</v>
      </c>
      <c r="AJ185" s="4">
        <f t="shared" si="457"/>
        <v>-2.358385090319203</v>
      </c>
      <c r="AK185" s="4">
        <f t="shared" si="458"/>
        <v>-0.62089873593723155</v>
      </c>
      <c r="AL185" s="4">
        <f t="shared" si="459"/>
        <v>2.0214475776842562</v>
      </c>
      <c r="AM185" s="4">
        <f t="shared" si="460"/>
        <v>0.56206675098115966</v>
      </c>
      <c r="AN185" s="4">
        <f t="shared" si="461"/>
        <v>-0.28597915955876374</v>
      </c>
      <c r="AO185" s="4">
        <f t="shared" si="462"/>
        <v>2.2954042581236251</v>
      </c>
      <c r="AP185" s="4">
        <f t="shared" si="463"/>
        <v>1.5725591642488297</v>
      </c>
      <c r="AQ185" s="4">
        <f t="shared" si="464"/>
        <v>-0.37511978267788493</v>
      </c>
      <c r="AR185" s="4">
        <f t="shared" si="465"/>
        <v>-1.186168321380066</v>
      </c>
      <c r="AS185" s="4">
        <f t="shared" si="466"/>
        <v>-0.35455817584613669</v>
      </c>
      <c r="AT185" s="4">
        <f t="shared" si="467"/>
        <v>0.88716639336779224</v>
      </c>
      <c r="AU185" s="4">
        <f t="shared" si="468"/>
        <v>0.88635182760801001</v>
      </c>
      <c r="AV185" s="4">
        <f t="shared" si="570"/>
        <v>0.34292124129778756</v>
      </c>
      <c r="AW185" s="4">
        <f t="shared" si="570"/>
        <v>-2.4959453702172141</v>
      </c>
      <c r="AY185" s="2">
        <f t="shared" si="520"/>
        <v>80.265289393155456</v>
      </c>
      <c r="AZ185" s="2">
        <f t="shared" si="571"/>
        <v>80.031320826249029</v>
      </c>
      <c r="BA185" s="2">
        <f t="shared" si="572"/>
        <v>80.270893303494915</v>
      </c>
      <c r="BB185" s="2">
        <f t="shared" si="573"/>
        <v>80.628549819824741</v>
      </c>
      <c r="BC185" s="2">
        <f t="shared" si="574"/>
        <v>80.852842098323961</v>
      </c>
      <c r="BD185" s="2">
        <f t="shared" si="575"/>
        <v>82.163849124676389</v>
      </c>
      <c r="BE185" s="2">
        <f t="shared" si="576"/>
        <v>81.826171524611979</v>
      </c>
      <c r="BF185" s="2">
        <f t="shared" si="577"/>
        <v>80.525436844560815</v>
      </c>
      <c r="BG185" s="2">
        <f t="shared" si="578"/>
        <v>82.637937326754283</v>
      </c>
      <c r="BH185" s="2">
        <f t="shared" si="579"/>
        <v>83.442157976887984</v>
      </c>
      <c r="BI185" s="2">
        <f t="shared" si="580"/>
        <v>83.73524445241874</v>
      </c>
      <c r="BJ185" s="2">
        <f t="shared" si="581"/>
        <v>85.779643028483335</v>
      </c>
      <c r="BK185" s="2">
        <f t="shared" si="582"/>
        <v>88.605631005680308</v>
      </c>
      <c r="BL185" s="2">
        <f t="shared" si="583"/>
        <v>87.921579822842205</v>
      </c>
      <c r="BM185" s="2">
        <f t="shared" si="584"/>
        <v>88.871988148685233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118.88226052631579</v>
      </c>
      <c r="DL185" s="2">
        <f t="shared" si="585"/>
        <v>134.04704014844805</v>
      </c>
      <c r="DM185" s="2">
        <f t="shared" si="585"/>
        <v>124.73779080675421</v>
      </c>
      <c r="DN185" s="2">
        <f t="shared" si="585"/>
        <v>134.1812546904315</v>
      </c>
      <c r="DO185" s="2">
        <f t="shared" si="585"/>
        <v>128.47103545966226</v>
      </c>
      <c r="DP185" s="2">
        <f t="shared" si="585"/>
        <v>131.34143198874295</v>
      </c>
      <c r="DQ185" s="2">
        <f t="shared" si="585"/>
        <v>121.00654690431519</v>
      </c>
      <c r="DR185" s="2">
        <f t="shared" si="585"/>
        <v>126.19682930298723</v>
      </c>
      <c r="DS185" s="2">
        <f t="shared" si="585"/>
        <v>127.43535947467169</v>
      </c>
      <c r="DT185" s="2">
        <f t="shared" si="585"/>
        <v>122.02515607035608</v>
      </c>
      <c r="DU185" s="2">
        <f t="shared" si="585"/>
        <v>107.57995251121568</v>
      </c>
      <c r="DV185" s="2">
        <f t="shared" si="585"/>
        <v>117.43636686909582</v>
      </c>
      <c r="DW185" s="2">
        <f t="shared" si="585"/>
        <v>119.21936153846153</v>
      </c>
      <c r="DX185" s="2">
        <f t="shared" si="585"/>
        <v>115.62146423751686</v>
      </c>
      <c r="DY185" s="2">
        <f t="shared" si="585"/>
        <v>98.933424369747897</v>
      </c>
      <c r="EA185" s="2">
        <f t="shared" si="440"/>
        <v>80.301041279669775</v>
      </c>
      <c r="EB185" s="2">
        <f t="shared" si="502"/>
        <v>79.376306546876307</v>
      </c>
      <c r="EC185" s="2">
        <f t="shared" si="503"/>
        <v>80.029789734777239</v>
      </c>
      <c r="ED185" s="2">
        <f t="shared" si="504"/>
        <v>79.23768979587048</v>
      </c>
      <c r="EE185" s="2">
        <f t="shared" si="505"/>
        <v>79.233286081811173</v>
      </c>
      <c r="EF185" s="2">
        <f t="shared" si="506"/>
        <v>79.890770714783983</v>
      </c>
      <c r="EG185" s="2">
        <f t="shared" si="507"/>
        <v>82.529587133041858</v>
      </c>
      <c r="EH185" s="2">
        <f t="shared" si="508"/>
        <v>78.733319908970785</v>
      </c>
      <c r="EI185" s="2">
        <f t="shared" si="509"/>
        <v>82.368712792319855</v>
      </c>
      <c r="EJ185" s="2">
        <f t="shared" si="510"/>
        <v>84.300929071867074</v>
      </c>
      <c r="EK185" s="2">
        <f t="shared" si="511"/>
        <v>84.050899333737135</v>
      </c>
      <c r="EL185" s="2">
        <f t="shared" si="512"/>
        <v>84.884361515959739</v>
      </c>
      <c r="EM185" s="2">
        <f t="shared" si="513"/>
        <v>88.480314653568513</v>
      </c>
      <c r="EN185" s="2">
        <f t="shared" si="514"/>
        <v>89.68250911422173</v>
      </c>
      <c r="EO185" s="2">
        <f t="shared" si="515"/>
        <v>90.220814595345175</v>
      </c>
      <c r="EQ185" s="2">
        <f t="shared" si="516"/>
        <v>80.251696888316644</v>
      </c>
      <c r="ER185" s="2">
        <f t="shared" si="586"/>
        <v>80.239265040706229</v>
      </c>
      <c r="ES185" s="2">
        <f t="shared" si="586"/>
        <v>80.329382113288332</v>
      </c>
      <c r="ET185" s="2">
        <f t="shared" si="586"/>
        <v>80.981234623239871</v>
      </c>
      <c r="EU185" s="2">
        <f t="shared" si="586"/>
        <v>81.324925793776799</v>
      </c>
      <c r="EV185" s="2">
        <f t="shared" si="586"/>
        <v>82.794994371482176</v>
      </c>
      <c r="EW185" s="2">
        <f t="shared" si="586"/>
        <v>81.624131694786669</v>
      </c>
      <c r="EX185" s="2">
        <f t="shared" si="586"/>
        <v>80.947055716288133</v>
      </c>
      <c r="EY185" s="2">
        <f t="shared" si="586"/>
        <v>82.7550317025064</v>
      </c>
      <c r="EZ185" s="2">
        <f t="shared" si="586"/>
        <v>83.221274479508651</v>
      </c>
      <c r="FA185" s="2">
        <f t="shared" si="586"/>
        <v>83.641777847169408</v>
      </c>
      <c r="FB185" s="2">
        <f t="shared" si="586"/>
        <v>86.037267680854896</v>
      </c>
      <c r="FC185" s="2">
        <f t="shared" si="586"/>
        <v>88.654702709473952</v>
      </c>
      <c r="FD185" s="2">
        <f t="shared" si="586"/>
        <v>87.054109871336934</v>
      </c>
      <c r="FE185" s="2">
        <f t="shared" si="586"/>
        <v>88.195644418349673</v>
      </c>
      <c r="FG185" s="2">
        <f t="shared" si="518"/>
        <v>0.99998220082607581</v>
      </c>
      <c r="FH185" s="2">
        <f t="shared" si="587"/>
        <v>0.99998294491747686</v>
      </c>
      <c r="FI185" s="2">
        <f t="shared" si="587"/>
        <v>0.99998163785565586</v>
      </c>
      <c r="FJ185" s="2">
        <f t="shared" si="587"/>
        <v>0.99998053842884238</v>
      </c>
      <c r="FK185" s="2">
        <f t="shared" si="587"/>
        <v>0.9999806389146364</v>
      </c>
      <c r="FL185" s="2">
        <f t="shared" si="587"/>
        <v>0.99998121314499644</v>
      </c>
      <c r="FM185" s="2">
        <f t="shared" si="587"/>
        <v>0.99998027098858111</v>
      </c>
      <c r="FN185" s="2">
        <f t="shared" si="587"/>
        <v>0.9999785113707006</v>
      </c>
      <c r="FO185" s="2">
        <f t="shared" si="587"/>
        <v>0.99996447760161289</v>
      </c>
      <c r="FP185" s="2">
        <f t="shared" si="587"/>
        <v>0.99997608906089597</v>
      </c>
      <c r="FQ185" s="2">
        <f t="shared" si="587"/>
        <v>0.99997612925793034</v>
      </c>
      <c r="FR185" s="2">
        <f t="shared" si="587"/>
        <v>0.99997939925408774</v>
      </c>
      <c r="FS185" s="2">
        <f t="shared" si="587"/>
        <v>0.99998009470276961</v>
      </c>
      <c r="FT185" s="2">
        <f t="shared" si="587"/>
        <v>0.99997844066375285</v>
      </c>
      <c r="FU185" s="2">
        <f t="shared" si="587"/>
        <v>0.99997459001877598</v>
      </c>
      <c r="FW185" s="2">
        <f t="shared" si="536"/>
        <v>0.73845475335021393</v>
      </c>
      <c r="FX185" s="2">
        <f t="shared" si="588"/>
        <v>0.75795286815781793</v>
      </c>
      <c r="FY185" s="2">
        <f t="shared" si="589"/>
        <v>0.8020318645714597</v>
      </c>
      <c r="FZ185" s="2">
        <f t="shared" si="590"/>
        <v>0.79710639728907928</v>
      </c>
      <c r="GA185" s="2">
        <f t="shared" si="591"/>
        <v>0.77384394213996133</v>
      </c>
      <c r="GB185" s="2">
        <f t="shared" si="592"/>
        <v>0.78234739550409582</v>
      </c>
      <c r="GC185" s="2">
        <f t="shared" si="593"/>
        <v>0.77770223807536309</v>
      </c>
      <c r="GD185" s="2">
        <f t="shared" si="594"/>
        <v>0.80908345246576885</v>
      </c>
      <c r="GE185" s="2">
        <f t="shared" si="595"/>
        <v>0.69275319431753679</v>
      </c>
      <c r="GF185" s="2">
        <f t="shared" si="596"/>
        <v>0.79624828418105731</v>
      </c>
      <c r="GG185" s="2">
        <f t="shared" si="597"/>
        <v>0.77291598622890845</v>
      </c>
      <c r="GH185" s="2">
        <f t="shared" si="598"/>
        <v>0.77596160396430547</v>
      </c>
      <c r="GI185" s="2">
        <f t="shared" si="599"/>
        <v>0.71509761147057127</v>
      </c>
      <c r="GJ185" s="2">
        <f t="shared" si="600"/>
        <v>0.67017540155034361</v>
      </c>
      <c r="GK185" s="2">
        <f t="shared" si="601"/>
        <v>0.66614048006184667</v>
      </c>
      <c r="GM185" s="86">
        <f t="shared" si="537"/>
        <v>5.5407983274459257E-264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6.5640926371447474E-209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2.5886980731891474E-252</v>
      </c>
      <c r="HQ185" s="86">
        <f t="shared" si="629"/>
        <v>4.881753427219794E-232</v>
      </c>
      <c r="HS185" s="86">
        <f t="shared" si="539"/>
        <v>1.1736846107349205E-9</v>
      </c>
      <c r="HT185" s="86">
        <f t="shared" si="630"/>
        <v>7.6457505815062366E-11</v>
      </c>
      <c r="HU185" s="86">
        <f t="shared" si="631"/>
        <v>1.3551158631215348E-12</v>
      </c>
      <c r="HV185" s="86">
        <f t="shared" si="632"/>
        <v>1.0088088757258975E-14</v>
      </c>
      <c r="HW185" s="86">
        <f t="shared" si="633"/>
        <v>8.76422005191522E-13</v>
      </c>
      <c r="HX185" s="86">
        <f t="shared" si="634"/>
        <v>6.9722938643159629E-12</v>
      </c>
      <c r="HY185" s="86">
        <f t="shared" si="635"/>
        <v>3.6488106510405955E-11</v>
      </c>
      <c r="HZ185" s="86">
        <f t="shared" si="636"/>
        <v>1.0989308146170928E-13</v>
      </c>
      <c r="IA185" s="86">
        <f t="shared" si="637"/>
        <v>1.865321845125974E-9</v>
      </c>
      <c r="IB185" s="86">
        <f t="shared" si="638"/>
        <v>1.5348745618486387E-13</v>
      </c>
      <c r="IC185" s="86">
        <f t="shared" si="639"/>
        <v>1.1521894460408951E-12</v>
      </c>
      <c r="ID185" s="86">
        <f t="shared" si="640"/>
        <v>3.8715208723488171E-13</v>
      </c>
      <c r="IE185" s="86">
        <f t="shared" si="641"/>
        <v>1.1666488478092937E-10</v>
      </c>
      <c r="IF185" s="86">
        <f t="shared" si="642"/>
        <v>6.6005369001547733E-17</v>
      </c>
      <c r="IG185" s="86">
        <f t="shared" si="643"/>
        <v>7.843953207038313E-17</v>
      </c>
      <c r="II185" s="86">
        <f t="shared" si="540"/>
        <v>0.22701943184812573</v>
      </c>
      <c r="IJ185" s="86">
        <f t="shared" si="541"/>
        <v>0.18834397033077002</v>
      </c>
      <c r="IK185" s="86">
        <f t="shared" si="542"/>
        <v>7.5934930301527884E-2</v>
      </c>
      <c r="IL185" s="86">
        <f t="shared" si="543"/>
        <v>6.1443475888090661E-2</v>
      </c>
      <c r="IM185" s="86">
        <f t="shared" si="544"/>
        <v>0.10719273414106728</v>
      </c>
      <c r="IN185" s="86">
        <f t="shared" si="545"/>
        <v>0.10744828442777114</v>
      </c>
      <c r="IO185" s="86">
        <f t="shared" si="546"/>
        <v>0.1218073345239683</v>
      </c>
      <c r="IP185" s="86">
        <f t="shared" si="547"/>
        <v>5.6419409125638594E-2</v>
      </c>
      <c r="IQ185" s="86">
        <f t="shared" si="548"/>
        <v>0.30817368038055004</v>
      </c>
      <c r="IR185" s="86">
        <f t="shared" si="549"/>
        <v>6.8544069769921556E-2</v>
      </c>
      <c r="IS185" s="86">
        <f t="shared" si="550"/>
        <v>0.1094968300778434</v>
      </c>
      <c r="IT185" s="86">
        <f t="shared" si="551"/>
        <v>0.10135107935223106</v>
      </c>
      <c r="IU185" s="86">
        <f t="shared" si="552"/>
        <v>0.24099053472595974</v>
      </c>
      <c r="IV185" s="86">
        <f t="shared" si="553"/>
        <v>0.34840764026771209</v>
      </c>
      <c r="IW185" s="86">
        <f t="shared" si="554"/>
        <v>0.33111782387432742</v>
      </c>
      <c r="IY185" s="86">
        <f t="shared" si="555"/>
        <v>0.22701943302181035</v>
      </c>
      <c r="IZ185" s="86">
        <f t="shared" si="556"/>
        <v>0.18834397040722753</v>
      </c>
      <c r="JA185" s="86">
        <f t="shared" si="557"/>
        <v>7.5934930302882994E-2</v>
      </c>
      <c r="JB185" s="86">
        <f t="shared" si="558"/>
        <v>6.144347588810075E-2</v>
      </c>
      <c r="JC185" s="86">
        <f t="shared" si="559"/>
        <v>0.1071927341419437</v>
      </c>
      <c r="JD185" s="86">
        <f t="shared" si="560"/>
        <v>0.10744828443474344</v>
      </c>
      <c r="JE185" s="86">
        <f t="shared" si="561"/>
        <v>0.12180733456045641</v>
      </c>
      <c r="JF185" s="86">
        <f t="shared" si="562"/>
        <v>5.6419409125748485E-2</v>
      </c>
      <c r="JG185" s="86">
        <f t="shared" si="563"/>
        <v>0.30817368224587188</v>
      </c>
      <c r="JH185" s="86">
        <f t="shared" si="564"/>
        <v>6.8544069770075045E-2</v>
      </c>
      <c r="JI185" s="86">
        <f t="shared" si="565"/>
        <v>0.10949683007899559</v>
      </c>
      <c r="JJ185" s="86">
        <f t="shared" si="566"/>
        <v>0.10135107935261821</v>
      </c>
      <c r="JK185" s="86">
        <f t="shared" si="567"/>
        <v>0.24099053484262462</v>
      </c>
      <c r="JL185" s="86">
        <f t="shared" si="568"/>
        <v>0.34840764026771215</v>
      </c>
      <c r="JM185" s="86">
        <f t="shared" si="569"/>
        <v>0.33111782387432748</v>
      </c>
    </row>
    <row r="186" spans="2:273" x14ac:dyDescent="0.25">
      <c r="B186" s="2">
        <v>159</v>
      </c>
      <c r="C186" s="37">
        <v>79.650999999999996</v>
      </c>
      <c r="D186" s="37">
        <v>80</v>
      </c>
      <c r="E186" s="37">
        <v>80.275000000000006</v>
      </c>
      <c r="F186" s="37">
        <v>83.15</v>
      </c>
      <c r="G186" s="37">
        <v>79.512</v>
      </c>
      <c r="H186" s="37">
        <v>82.512</v>
      </c>
      <c r="I186" s="37">
        <v>81.756</v>
      </c>
      <c r="J186" s="37">
        <v>82.415000000000006</v>
      </c>
      <c r="K186" s="37">
        <v>81.950999999999993</v>
      </c>
      <c r="L186" s="37">
        <v>81.394999999999996</v>
      </c>
      <c r="M186" s="37">
        <v>84.143000000000001</v>
      </c>
      <c r="N186" s="37">
        <v>84.594999999999999</v>
      </c>
      <c r="O186" s="37">
        <v>88.578999999999994</v>
      </c>
      <c r="P186" s="37">
        <v>86.9</v>
      </c>
      <c r="Q186" s="37">
        <v>88.85</v>
      </c>
      <c r="S186" s="4">
        <f t="shared" si="441"/>
        <v>80.115320592215923</v>
      </c>
      <c r="T186" s="4">
        <f t="shared" si="442"/>
        <v>79.897815832196912</v>
      </c>
      <c r="U186" s="4">
        <f t="shared" si="443"/>
        <v>80.144150563224315</v>
      </c>
      <c r="V186" s="4">
        <f t="shared" si="444"/>
        <v>80.524893651424762</v>
      </c>
      <c r="W186" s="4">
        <f t="shared" si="445"/>
        <v>80.755374944657348</v>
      </c>
      <c r="X186" s="4">
        <f t="shared" si="446"/>
        <v>82.080067354393321</v>
      </c>
      <c r="Y186" s="4">
        <f t="shared" si="447"/>
        <v>81.695894587117309</v>
      </c>
      <c r="Z186" s="4">
        <f t="shared" si="448"/>
        <v>80.395004064000318</v>
      </c>
      <c r="AA186" s="4">
        <f t="shared" si="449"/>
        <v>82.537741251542727</v>
      </c>
      <c r="AB186" s="4">
        <f t="shared" si="450"/>
        <v>83.303620843386241</v>
      </c>
      <c r="AC186" s="4">
        <f t="shared" si="451"/>
        <v>83.584542191097086</v>
      </c>
      <c r="AD186" s="4">
        <f t="shared" si="452"/>
        <v>85.66462355943105</v>
      </c>
      <c r="AE186" s="4">
        <f t="shared" si="453"/>
        <v>88.486600670429382</v>
      </c>
      <c r="AF186" s="4">
        <f t="shared" si="454"/>
        <v>88.310321898527022</v>
      </c>
      <c r="AG186" s="4">
        <f t="shared" si="455"/>
        <v>91.268356868291548</v>
      </c>
      <c r="AI186" s="4">
        <f t="shared" si="456"/>
        <v>-0.46432059221592681</v>
      </c>
      <c r="AJ186" s="4">
        <f t="shared" si="457"/>
        <v>0.10218416780308814</v>
      </c>
      <c r="AK186" s="4">
        <f t="shared" si="458"/>
        <v>0.13084943677569072</v>
      </c>
      <c r="AL186" s="4">
        <f t="shared" si="459"/>
        <v>2.6251063485752439</v>
      </c>
      <c r="AM186" s="4">
        <f t="shared" si="460"/>
        <v>-1.2433749446573472</v>
      </c>
      <c r="AN186" s="4">
        <f t="shared" si="461"/>
        <v>0.43193264560667899</v>
      </c>
      <c r="AO186" s="4">
        <f t="shared" si="462"/>
        <v>6.0105412882691667E-2</v>
      </c>
      <c r="AP186" s="4">
        <f t="shared" si="463"/>
        <v>2.0199959359996882</v>
      </c>
      <c r="AQ186" s="4">
        <f t="shared" si="464"/>
        <v>-0.58674125154273327</v>
      </c>
      <c r="AR186" s="4">
        <f t="shared" si="465"/>
        <v>-1.9086208433862453</v>
      </c>
      <c r="AS186" s="4">
        <f t="shared" si="466"/>
        <v>0.55845780890291508</v>
      </c>
      <c r="AT186" s="4">
        <f t="shared" si="467"/>
        <v>-1.0696235594310508</v>
      </c>
      <c r="AU186" s="4">
        <f t="shared" si="468"/>
        <v>9.2399329570611144E-2</v>
      </c>
      <c r="AV186" s="4">
        <f t="shared" si="570"/>
        <v>-1.4103218985270161</v>
      </c>
      <c r="AW186" s="4">
        <f t="shared" si="570"/>
        <v>-2.4183568682915535</v>
      </c>
      <c r="AY186" s="2">
        <f t="shared" si="520"/>
        <v>80.115320592215923</v>
      </c>
      <c r="AZ186" s="2">
        <f t="shared" si="571"/>
        <v>79.897469176497992</v>
      </c>
      <c r="BA186" s="2">
        <f t="shared" si="572"/>
        <v>80.144149497376432</v>
      </c>
      <c r="BB186" s="2">
        <f t="shared" si="573"/>
        <v>80.524893240722193</v>
      </c>
      <c r="BC186" s="2">
        <f t="shared" si="574"/>
        <v>80.755355392604898</v>
      </c>
      <c r="BD186" s="2">
        <f t="shared" si="575"/>
        <v>82.080037638517979</v>
      </c>
      <c r="BE186" s="2">
        <f t="shared" si="576"/>
        <v>81.695789658654206</v>
      </c>
      <c r="BF186" s="2">
        <f t="shared" si="577"/>
        <v>80.395003414648713</v>
      </c>
      <c r="BG186" s="2">
        <f t="shared" si="578"/>
        <v>82.508142890030044</v>
      </c>
      <c r="BH186" s="2">
        <f t="shared" si="579"/>
        <v>83.303619063850618</v>
      </c>
      <c r="BI186" s="2">
        <f t="shared" si="580"/>
        <v>83.584474038401055</v>
      </c>
      <c r="BJ186" s="2">
        <f t="shared" si="581"/>
        <v>85.664584101940235</v>
      </c>
      <c r="BK186" s="2">
        <f t="shared" si="582"/>
        <v>88.475528758099728</v>
      </c>
      <c r="BL186" s="2">
        <f t="shared" si="583"/>
        <v>87.738331040549127</v>
      </c>
      <c r="BM186" s="2">
        <f t="shared" si="584"/>
        <v>88.71478966100473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118.99704048582996</v>
      </c>
      <c r="DL186" s="2">
        <f t="shared" si="585"/>
        <v>134.27572739541162</v>
      </c>
      <c r="DM186" s="2">
        <f t="shared" si="585"/>
        <v>124.90665572232643</v>
      </c>
      <c r="DN186" s="2">
        <f t="shared" si="585"/>
        <v>134.41994606003752</v>
      </c>
      <c r="DO186" s="2">
        <f t="shared" si="585"/>
        <v>128.66529221388365</v>
      </c>
      <c r="DP186" s="2">
        <f t="shared" si="585"/>
        <v>131.55170712945591</v>
      </c>
      <c r="DQ186" s="2">
        <f t="shared" si="585"/>
        <v>121.15161060037522</v>
      </c>
      <c r="DR186" s="2">
        <f t="shared" si="585"/>
        <v>126.37336130867712</v>
      </c>
      <c r="DS186" s="2">
        <f t="shared" si="585"/>
        <v>127.6267897748593</v>
      </c>
      <c r="DT186" s="2">
        <f t="shared" si="585"/>
        <v>122.16718283998284</v>
      </c>
      <c r="DU186" s="2">
        <f t="shared" si="585"/>
        <v>107.60005120910385</v>
      </c>
      <c r="DV186" s="2">
        <f t="shared" si="585"/>
        <v>117.5177448043185</v>
      </c>
      <c r="DW186" s="2">
        <f t="shared" si="585"/>
        <v>119.30864230769231</v>
      </c>
      <c r="DX186" s="2">
        <f t="shared" si="585"/>
        <v>115.71814439946019</v>
      </c>
      <c r="DY186" s="2">
        <f t="shared" si="585"/>
        <v>98.881092436974797</v>
      </c>
      <c r="EA186" s="2">
        <f t="shared" si="440"/>
        <v>80.152640866873085</v>
      </c>
      <c r="EB186" s="2">
        <f t="shared" si="502"/>
        <v>79.217152940687129</v>
      </c>
      <c r="EC186" s="2">
        <f t="shared" si="503"/>
        <v>79.894966279748388</v>
      </c>
      <c r="ED186" s="2">
        <f t="shared" si="504"/>
        <v>79.085948950040418</v>
      </c>
      <c r="EE186" s="2">
        <f t="shared" si="505"/>
        <v>79.076205876351764</v>
      </c>
      <c r="EF186" s="2">
        <f t="shared" si="506"/>
        <v>79.724964251624542</v>
      </c>
      <c r="EG186" s="2">
        <f t="shared" si="507"/>
        <v>82.42492910680825</v>
      </c>
      <c r="EH186" s="2">
        <f t="shared" si="508"/>
        <v>78.544079606518864</v>
      </c>
      <c r="EI186" s="2">
        <f t="shared" si="509"/>
        <v>82.226717188589902</v>
      </c>
      <c r="EJ186" s="2">
        <f t="shared" si="510"/>
        <v>84.192603105814356</v>
      </c>
      <c r="EK186" s="2">
        <f t="shared" si="511"/>
        <v>83.912116474863723</v>
      </c>
      <c r="EL186" s="2">
        <f t="shared" si="512"/>
        <v>84.736778564054049</v>
      </c>
      <c r="EM186" s="2">
        <f t="shared" si="513"/>
        <v>88.344975180471849</v>
      </c>
      <c r="EN186" s="2">
        <f t="shared" si="514"/>
        <v>89.584161196164047</v>
      </c>
      <c r="EO186" s="2">
        <f t="shared" si="515"/>
        <v>90.126339278061266</v>
      </c>
      <c r="EQ186" s="2">
        <f t="shared" si="516"/>
        <v>80.102431331432626</v>
      </c>
      <c r="ER186" s="2">
        <f t="shared" si="586"/>
        <v>80.094501712942815</v>
      </c>
      <c r="ES186" s="2">
        <f t="shared" si="586"/>
        <v>80.199320801567012</v>
      </c>
      <c r="ET186" s="2">
        <f t="shared" si="586"/>
        <v>80.857721239981913</v>
      </c>
      <c r="EU186" s="2">
        <f t="shared" si="586"/>
        <v>81.201799112808985</v>
      </c>
      <c r="EV186" s="2">
        <f t="shared" si="586"/>
        <v>82.676466665500442</v>
      </c>
      <c r="EW186" s="2">
        <f t="shared" si="586"/>
        <v>81.50483298291951</v>
      </c>
      <c r="EX186" s="2">
        <f t="shared" si="586"/>
        <v>80.792190467182905</v>
      </c>
      <c r="EY186" s="2">
        <f t="shared" si="586"/>
        <v>82.619911290710562</v>
      </c>
      <c r="EZ186" s="2">
        <f t="shared" si="586"/>
        <v>83.095131785700474</v>
      </c>
      <c r="FA186" s="2">
        <f t="shared" si="586"/>
        <v>83.496028267024769</v>
      </c>
      <c r="FB186" s="2">
        <f t="shared" si="586"/>
        <v>85.908114873021589</v>
      </c>
      <c r="FC186" s="2">
        <f t="shared" si="586"/>
        <v>88.522199655822504</v>
      </c>
      <c r="FD186" s="2">
        <f t="shared" si="586"/>
        <v>86.909098402762027</v>
      </c>
      <c r="FE186" s="2">
        <f t="shared" si="586"/>
        <v>88.069294443651515</v>
      </c>
      <c r="FG186" s="2">
        <f t="shared" si="518"/>
        <v>0.99998376693502633</v>
      </c>
      <c r="FH186" s="2">
        <f t="shared" si="587"/>
        <v>0.99998444555653077</v>
      </c>
      <c r="FI186" s="2">
        <f t="shared" si="587"/>
        <v>0.99998325349826755</v>
      </c>
      <c r="FJ186" s="2">
        <f t="shared" si="587"/>
        <v>0.99998225080575953</v>
      </c>
      <c r="FK186" s="2">
        <f t="shared" si="587"/>
        <v>0.9999823424502059</v>
      </c>
      <c r="FL186" s="2">
        <f t="shared" si="587"/>
        <v>0.99998286615627652</v>
      </c>
      <c r="FM186" s="2">
        <f t="shared" si="587"/>
        <v>0.9999820068965013</v>
      </c>
      <c r="FN186" s="2">
        <f t="shared" si="587"/>
        <v>0.99998040210010097</v>
      </c>
      <c r="FO186" s="2">
        <f t="shared" si="587"/>
        <v>0.99996760308637178</v>
      </c>
      <c r="FP186" s="2">
        <f t="shared" si="587"/>
        <v>0.999978192918478</v>
      </c>
      <c r="FQ186" s="2">
        <f t="shared" si="587"/>
        <v>0.99997822957876314</v>
      </c>
      <c r="FR186" s="2">
        <f t="shared" si="587"/>
        <v>0.9999812118623731</v>
      </c>
      <c r="FS186" s="2">
        <f t="shared" si="587"/>
        <v>0.99998184612136964</v>
      </c>
      <c r="FT186" s="2">
        <f t="shared" si="587"/>
        <v>0.99998033761435401</v>
      </c>
      <c r="FU186" s="2">
        <f t="shared" si="587"/>
        <v>0.99997682576988289</v>
      </c>
      <c r="FW186" s="2">
        <f t="shared" si="536"/>
        <v>0.75584922240603525</v>
      </c>
      <c r="FX186" s="2">
        <f t="shared" si="588"/>
        <v>0.77444666455747369</v>
      </c>
      <c r="FY186" s="2">
        <f t="shared" si="589"/>
        <v>0.81625016710237852</v>
      </c>
      <c r="FZ186" s="2">
        <f t="shared" si="590"/>
        <v>0.81159535284664464</v>
      </c>
      <c r="GA186" s="2">
        <f t="shared" si="591"/>
        <v>0.78955553005480017</v>
      </c>
      <c r="GB186" s="2">
        <f t="shared" si="592"/>
        <v>0.79762272411248425</v>
      </c>
      <c r="GC186" s="2">
        <f t="shared" si="593"/>
        <v>0.79321740673974794</v>
      </c>
      <c r="GD186" s="2">
        <f t="shared" si="594"/>
        <v>0.82290712928114729</v>
      </c>
      <c r="GE186" s="2">
        <f t="shared" si="595"/>
        <v>0.71200172561068187</v>
      </c>
      <c r="GF186" s="2">
        <f t="shared" si="596"/>
        <v>0.81078397258475143</v>
      </c>
      <c r="GG186" s="2">
        <f t="shared" si="597"/>
        <v>0.78867443632787571</v>
      </c>
      <c r="GH186" s="2">
        <f t="shared" si="598"/>
        <v>0.79156569934913723</v>
      </c>
      <c r="GI186" s="2">
        <f t="shared" si="599"/>
        <v>0.73348484579058904</v>
      </c>
      <c r="GJ186" s="2">
        <f t="shared" si="600"/>
        <v>0.69020585857837913</v>
      </c>
      <c r="GK186" s="2">
        <f t="shared" si="601"/>
        <v>0.68630127944000452</v>
      </c>
      <c r="GM186" s="86">
        <f t="shared" si="537"/>
        <v>2.6390362921490094E-269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2.5666849371379866E-214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5.6201746090024231E-259</v>
      </c>
      <c r="HQ186" s="86">
        <f t="shared" si="629"/>
        <v>4.1947580521705283E-238</v>
      </c>
      <c r="HS186" s="86">
        <f t="shared" si="539"/>
        <v>4.4515930614462482E-10</v>
      </c>
      <c r="HT186" s="86">
        <f t="shared" si="630"/>
        <v>2.7482420926516619E-11</v>
      </c>
      <c r="HU186" s="86">
        <f t="shared" si="631"/>
        <v>3.9878526228401766E-13</v>
      </c>
      <c r="HV186" s="86">
        <f t="shared" si="632"/>
        <v>2.4034778126651383E-15</v>
      </c>
      <c r="HW186" s="86">
        <f t="shared" si="633"/>
        <v>2.4529255263696129E-13</v>
      </c>
      <c r="HX186" s="86">
        <f t="shared" si="634"/>
        <v>2.1519494587056902E-12</v>
      </c>
      <c r="HY186" s="86">
        <f t="shared" si="635"/>
        <v>1.1957709533907777E-11</v>
      </c>
      <c r="HZ186" s="86">
        <f t="shared" si="636"/>
        <v>2.8984363620497071E-14</v>
      </c>
      <c r="IA186" s="86">
        <f t="shared" si="637"/>
        <v>6.658741863156829E-10</v>
      </c>
      <c r="IB186" s="86">
        <f t="shared" si="638"/>
        <v>4.016725973625787E-14</v>
      </c>
      <c r="IC186" s="86">
        <f t="shared" si="639"/>
        <v>3.2546479076027417E-13</v>
      </c>
      <c r="ID186" s="86">
        <f t="shared" si="640"/>
        <v>1.0534753126957767E-13</v>
      </c>
      <c r="IE186" s="86">
        <f t="shared" si="641"/>
        <v>3.8014361140756966E-11</v>
      </c>
      <c r="IF186" s="86">
        <f t="shared" si="642"/>
        <v>9.0094258814447882E-18</v>
      </c>
      <c r="IG186" s="86">
        <f t="shared" si="643"/>
        <v>1.0895360277219989E-17</v>
      </c>
      <c r="II186" s="86">
        <f t="shared" si="540"/>
        <v>0.18858035048067248</v>
      </c>
      <c r="IJ186" s="86">
        <f t="shared" si="541"/>
        <v>0.1551841781659912</v>
      </c>
      <c r="IK186" s="86">
        <f t="shared" si="542"/>
        <v>5.8542504343710257E-2</v>
      </c>
      <c r="IL186" s="86">
        <f t="shared" si="543"/>
        <v>4.5913997242002486E-2</v>
      </c>
      <c r="IM186" s="86">
        <f t="shared" si="544"/>
        <v>8.3354586542497625E-2</v>
      </c>
      <c r="IN186" s="86">
        <f t="shared" si="545"/>
        <v>8.4411072003011942E-2</v>
      </c>
      <c r="IO186" s="86">
        <f t="shared" si="546"/>
        <v>9.6712252097695975E-2</v>
      </c>
      <c r="IP186" s="86">
        <f t="shared" si="547"/>
        <v>4.2411341087524486E-2</v>
      </c>
      <c r="IQ186" s="86">
        <f t="shared" si="548"/>
        <v>0.2575931916050328</v>
      </c>
      <c r="IR186" s="86">
        <f t="shared" si="549"/>
        <v>5.1836170342830071E-2</v>
      </c>
      <c r="IS186" s="86">
        <f t="shared" si="550"/>
        <v>8.5287901717802456E-2</v>
      </c>
      <c r="IT186" s="86">
        <f t="shared" si="551"/>
        <v>7.8441982811938107E-2</v>
      </c>
      <c r="IU186" s="86">
        <f t="shared" si="552"/>
        <v>0.19733925695945465</v>
      </c>
      <c r="IV186" s="86">
        <f t="shared" si="553"/>
        <v>0.29573869310030582</v>
      </c>
      <c r="IW186" s="86">
        <f t="shared" si="554"/>
        <v>0.28114415130187198</v>
      </c>
      <c r="IY186" s="86">
        <f t="shared" si="555"/>
        <v>0.18858035092583178</v>
      </c>
      <c r="IZ186" s="86">
        <f t="shared" si="556"/>
        <v>0.15518417819347363</v>
      </c>
      <c r="JA186" s="86">
        <f t="shared" si="557"/>
        <v>5.8542504344109042E-2</v>
      </c>
      <c r="JB186" s="86">
        <f t="shared" si="558"/>
        <v>4.5913997242004886E-2</v>
      </c>
      <c r="JC186" s="86">
        <f t="shared" si="559"/>
        <v>8.3354586542742914E-2</v>
      </c>
      <c r="JD186" s="86">
        <f t="shared" si="560"/>
        <v>8.4411072005163887E-2</v>
      </c>
      <c r="JE186" s="86">
        <f t="shared" si="561"/>
        <v>9.6712252109653687E-2</v>
      </c>
      <c r="JF186" s="86">
        <f t="shared" si="562"/>
        <v>4.241134108755347E-2</v>
      </c>
      <c r="JG186" s="86">
        <f t="shared" si="563"/>
        <v>0.25759319227090699</v>
      </c>
      <c r="JH186" s="86">
        <f t="shared" si="564"/>
        <v>5.183617034287024E-2</v>
      </c>
      <c r="JI186" s="86">
        <f t="shared" si="565"/>
        <v>8.5287901718127918E-2</v>
      </c>
      <c r="JJ186" s="86">
        <f t="shared" si="566"/>
        <v>7.8441982812043454E-2</v>
      </c>
      <c r="JK186" s="86">
        <f t="shared" si="567"/>
        <v>0.19733925699746901</v>
      </c>
      <c r="JL186" s="86">
        <f t="shared" si="568"/>
        <v>0.29573869310030582</v>
      </c>
      <c r="JM186" s="86">
        <f t="shared" si="569"/>
        <v>0.28114415130187198</v>
      </c>
    </row>
    <row r="187" spans="2:273" x14ac:dyDescent="0.25">
      <c r="B187" s="2">
        <v>160</v>
      </c>
      <c r="C187" s="37">
        <v>80.697999999999993</v>
      </c>
      <c r="D187" s="37">
        <v>81.558000000000007</v>
      </c>
      <c r="E187" s="37">
        <v>80.375</v>
      </c>
      <c r="F187" s="37">
        <v>80.174999999999997</v>
      </c>
      <c r="G187" s="37">
        <v>83.927000000000007</v>
      </c>
      <c r="H187" s="37">
        <v>81.78</v>
      </c>
      <c r="I187" s="37">
        <v>84.584999999999994</v>
      </c>
      <c r="J187" s="37">
        <v>81.316999999999993</v>
      </c>
      <c r="K187" s="37">
        <v>83.293000000000006</v>
      </c>
      <c r="L187" s="37">
        <v>84.14</v>
      </c>
      <c r="M187" s="37">
        <v>82.594999999999999</v>
      </c>
      <c r="N187" s="37">
        <v>84.929000000000002</v>
      </c>
      <c r="O187" s="37">
        <v>89.132000000000005</v>
      </c>
      <c r="P187" s="37">
        <v>84.875</v>
      </c>
      <c r="Q187" s="37">
        <v>87.8</v>
      </c>
      <c r="S187" s="4">
        <f t="shared" si="441"/>
        <v>79.965367136555614</v>
      </c>
      <c r="T187" s="4">
        <f t="shared" si="442"/>
        <v>79.763477726594985</v>
      </c>
      <c r="U187" s="4">
        <f t="shared" si="443"/>
        <v>80.017298138522094</v>
      </c>
      <c r="V187" s="4">
        <f t="shared" si="444"/>
        <v>80.420607566237024</v>
      </c>
      <c r="W187" s="4">
        <f t="shared" si="445"/>
        <v>80.657184143271422</v>
      </c>
      <c r="X187" s="4">
        <f t="shared" si="446"/>
        <v>81.995240394609141</v>
      </c>
      <c r="Y187" s="4">
        <f t="shared" si="447"/>
        <v>81.565744401516469</v>
      </c>
      <c r="Z187" s="4">
        <f t="shared" si="448"/>
        <v>80.263705761598573</v>
      </c>
      <c r="AA187" s="4">
        <f t="shared" si="449"/>
        <v>82.388514717785426</v>
      </c>
      <c r="AB187" s="4">
        <f t="shared" si="450"/>
        <v>83.165470127839541</v>
      </c>
      <c r="AC187" s="4">
        <f t="shared" si="451"/>
        <v>83.43384621014286</v>
      </c>
      <c r="AD187" s="4">
        <f t="shared" si="452"/>
        <v>85.549141756659154</v>
      </c>
      <c r="AE187" s="4">
        <f t="shared" si="453"/>
        <v>88.348658642874966</v>
      </c>
      <c r="AF187" s="4">
        <f t="shared" si="454"/>
        <v>87.836763395630427</v>
      </c>
      <c r="AG187" s="4">
        <f t="shared" si="455"/>
        <v>90.013813943286863</v>
      </c>
      <c r="AI187" s="4">
        <f t="shared" si="456"/>
        <v>0.73263286344437972</v>
      </c>
      <c r="AJ187" s="4">
        <f t="shared" si="457"/>
        <v>1.7945222734050219</v>
      </c>
      <c r="AK187" s="4">
        <f t="shared" si="458"/>
        <v>0.35770186147790639</v>
      </c>
      <c r="AL187" s="4">
        <f t="shared" si="459"/>
        <v>-0.24560756623702673</v>
      </c>
      <c r="AM187" s="4">
        <f t="shared" si="460"/>
        <v>3.2698158567285844</v>
      </c>
      <c r="AN187" s="4">
        <f t="shared" si="461"/>
        <v>-0.21524039460913968</v>
      </c>
      <c r="AO187" s="4">
        <f t="shared" si="462"/>
        <v>3.0192555984835252</v>
      </c>
      <c r="AP187" s="4">
        <f t="shared" si="463"/>
        <v>1.0532942384014206</v>
      </c>
      <c r="AQ187" s="4">
        <f t="shared" si="464"/>
        <v>0.90448528221457991</v>
      </c>
      <c r="AR187" s="4">
        <f t="shared" si="465"/>
        <v>0.97452987216045983</v>
      </c>
      <c r="AS187" s="4">
        <f t="shared" si="466"/>
        <v>-0.83884621014286154</v>
      </c>
      <c r="AT187" s="4">
        <f t="shared" si="467"/>
        <v>-0.62014175665915161</v>
      </c>
      <c r="AU187" s="4">
        <f t="shared" si="468"/>
        <v>0.78334135712503894</v>
      </c>
      <c r="AV187" s="4">
        <f t="shared" ref="AV187:AW202" si="644">IF(OR($B187 &lt; P$230, $B187 &gt; P$233), 0, P187-AF187)</f>
        <v>-2.9617633956304275</v>
      </c>
      <c r="AW187" s="4">
        <f t="shared" si="644"/>
        <v>-2.2138139432868655</v>
      </c>
      <c r="AY187" s="2">
        <f t="shared" si="520"/>
        <v>79.965367136555614</v>
      </c>
      <c r="AZ187" s="2">
        <f t="shared" si="571"/>
        <v>79.763373645793763</v>
      </c>
      <c r="BA187" s="2">
        <f t="shared" si="572"/>
        <v>80.017297949155079</v>
      </c>
      <c r="BB187" s="2">
        <f t="shared" si="573"/>
        <v>80.420607508481538</v>
      </c>
      <c r="BC187" s="2">
        <f t="shared" si="574"/>
        <v>80.657180369523687</v>
      </c>
      <c r="BD187" s="2">
        <f t="shared" si="575"/>
        <v>81.995234234451999</v>
      </c>
      <c r="BE187" s="2">
        <f t="shared" si="576"/>
        <v>81.565720774118716</v>
      </c>
      <c r="BF187" s="2">
        <f t="shared" si="577"/>
        <v>80.26370566674187</v>
      </c>
      <c r="BG187" s="2">
        <f t="shared" si="578"/>
        <v>82.378328853300985</v>
      </c>
      <c r="BH187" s="2">
        <f t="shared" si="579"/>
        <v>83.165469853640758</v>
      </c>
      <c r="BI187" s="2">
        <f t="shared" si="580"/>
        <v>83.433832881841823</v>
      </c>
      <c r="BJ187" s="2">
        <f t="shared" si="581"/>
        <v>85.549134417090656</v>
      </c>
      <c r="BK187" s="2">
        <f t="shared" si="582"/>
        <v>88.345395535003775</v>
      </c>
      <c r="BL187" s="2">
        <f t="shared" si="583"/>
        <v>87.555092476925779</v>
      </c>
      <c r="BM187" s="2">
        <f t="shared" si="584"/>
        <v>88.55772738696399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119.11182044534414</v>
      </c>
      <c r="DL187" s="2">
        <f t="shared" ref="DL187:DY202" si="645">BP$228*$B187+BP$229</f>
        <v>134.5044146423752</v>
      </c>
      <c r="DM187" s="2">
        <f t="shared" si="645"/>
        <v>125.07552063789868</v>
      </c>
      <c r="DN187" s="2">
        <f t="shared" si="645"/>
        <v>134.65863742964353</v>
      </c>
      <c r="DO187" s="2">
        <f t="shared" si="645"/>
        <v>128.85954896810503</v>
      </c>
      <c r="DP187" s="2">
        <f t="shared" si="645"/>
        <v>131.76198227016886</v>
      </c>
      <c r="DQ187" s="2">
        <f t="shared" si="645"/>
        <v>121.29667429643527</v>
      </c>
      <c r="DR187" s="2">
        <f t="shared" si="645"/>
        <v>126.54989331436703</v>
      </c>
      <c r="DS187" s="2">
        <f t="shared" si="645"/>
        <v>127.81822007504692</v>
      </c>
      <c r="DT187" s="2">
        <f t="shared" si="645"/>
        <v>122.30920960960961</v>
      </c>
      <c r="DU187" s="2">
        <f t="shared" si="645"/>
        <v>107.62014990699203</v>
      </c>
      <c r="DV187" s="2">
        <f t="shared" si="645"/>
        <v>117.59912273954117</v>
      </c>
      <c r="DW187" s="2">
        <f t="shared" si="645"/>
        <v>119.39792307692306</v>
      </c>
      <c r="DX187" s="2">
        <f t="shared" si="645"/>
        <v>115.8148245614035</v>
      </c>
      <c r="DY187" s="2">
        <f t="shared" si="645"/>
        <v>98.828760504201682</v>
      </c>
      <c r="EA187" s="2">
        <f t="shared" si="440"/>
        <v>80.004240454076381</v>
      </c>
      <c r="EB187" s="2">
        <f t="shared" si="502"/>
        <v>79.057999334497964</v>
      </c>
      <c r="EC187" s="2">
        <f t="shared" si="503"/>
        <v>79.760142824719537</v>
      </c>
      <c r="ED187" s="2">
        <f t="shared" si="504"/>
        <v>78.93420810421037</v>
      </c>
      <c r="EE187" s="2">
        <f t="shared" si="505"/>
        <v>78.91912567089237</v>
      </c>
      <c r="EF187" s="2">
        <f t="shared" si="506"/>
        <v>79.5591577884651</v>
      </c>
      <c r="EG187" s="2">
        <f t="shared" si="507"/>
        <v>82.320271080574656</v>
      </c>
      <c r="EH187" s="2">
        <f t="shared" si="508"/>
        <v>78.354839304066957</v>
      </c>
      <c r="EI187" s="2">
        <f t="shared" si="509"/>
        <v>82.084721584859963</v>
      </c>
      <c r="EJ187" s="2">
        <f t="shared" si="510"/>
        <v>84.084277139761625</v>
      </c>
      <c r="EK187" s="2">
        <f t="shared" si="511"/>
        <v>83.77333361599031</v>
      </c>
      <c r="EL187" s="2">
        <f t="shared" si="512"/>
        <v>84.58919561214833</v>
      </c>
      <c r="EM187" s="2">
        <f t="shared" si="513"/>
        <v>88.20963570737517</v>
      </c>
      <c r="EN187" s="2">
        <f t="shared" si="514"/>
        <v>89.485813278106363</v>
      </c>
      <c r="EO187" s="2">
        <f t="shared" si="515"/>
        <v>90.031863960777372</v>
      </c>
      <c r="EQ187" s="2">
        <f t="shared" si="516"/>
        <v>79.953165774548609</v>
      </c>
      <c r="ER187" s="2">
        <f t="shared" ref="ER187:FE202" si="646">CV$228*$B187+CV$229</f>
        <v>79.949738385179415</v>
      </c>
      <c r="ES187" s="2">
        <f t="shared" si="646"/>
        <v>80.069259489845706</v>
      </c>
      <c r="ET187" s="2">
        <f t="shared" si="646"/>
        <v>80.73420785672397</v>
      </c>
      <c r="EU187" s="2">
        <f t="shared" si="646"/>
        <v>81.07867243184117</v>
      </c>
      <c r="EV187" s="2">
        <f t="shared" si="646"/>
        <v>82.557938959518708</v>
      </c>
      <c r="EW187" s="2">
        <f t="shared" si="646"/>
        <v>81.38553427105235</v>
      </c>
      <c r="EX187" s="2">
        <f t="shared" si="646"/>
        <v>80.637325218077677</v>
      </c>
      <c r="EY187" s="2">
        <f t="shared" si="646"/>
        <v>82.484790878914737</v>
      </c>
      <c r="EZ187" s="2">
        <f t="shared" si="646"/>
        <v>82.968989091892297</v>
      </c>
      <c r="FA187" s="2">
        <f t="shared" si="646"/>
        <v>83.350278686880131</v>
      </c>
      <c r="FB187" s="2">
        <f t="shared" si="646"/>
        <v>85.778962065188267</v>
      </c>
      <c r="FC187" s="2">
        <f t="shared" si="646"/>
        <v>88.389696602171057</v>
      </c>
      <c r="FD187" s="2">
        <f t="shared" si="646"/>
        <v>86.764086934187105</v>
      </c>
      <c r="FE187" s="2">
        <f t="shared" si="646"/>
        <v>87.942944468953357</v>
      </c>
      <c r="FG187" s="2">
        <f t="shared" si="518"/>
        <v>0.99998519524764196</v>
      </c>
      <c r="FH187" s="2">
        <f t="shared" ref="FH187:FU202" si="647">POWER(10,($B187-D$231)/D$229)/(1+POWER(10,($B187-D$231)/D$229))</f>
        <v>0.99998581415954091</v>
      </c>
      <c r="FI187" s="2">
        <f t="shared" si="647"/>
        <v>0.99998472698639373</v>
      </c>
      <c r="FJ187" s="2">
        <f t="shared" si="647"/>
        <v>0.99998381251718227</v>
      </c>
      <c r="FK187" s="2">
        <f t="shared" si="647"/>
        <v>0.99998389609817118</v>
      </c>
      <c r="FL187" s="2">
        <f t="shared" si="647"/>
        <v>0.99998437372524629</v>
      </c>
      <c r="FM187" s="2">
        <f t="shared" si="647"/>
        <v>0.99998359006859538</v>
      </c>
      <c r="FN187" s="2">
        <f t="shared" si="647"/>
        <v>0.99998212647204232</v>
      </c>
      <c r="FO187" s="2">
        <f t="shared" si="647"/>
        <v>0.99997045357938497</v>
      </c>
      <c r="FP187" s="2">
        <f t="shared" si="647"/>
        <v>0.99998011166711576</v>
      </c>
      <c r="FQ187" s="2">
        <f t="shared" si="647"/>
        <v>0.99998014510182143</v>
      </c>
      <c r="FR187" s="2">
        <f t="shared" si="647"/>
        <v>0.99998286498650613</v>
      </c>
      <c r="FS187" s="2">
        <f t="shared" si="647"/>
        <v>0.99998344343946632</v>
      </c>
      <c r="FT187" s="2">
        <f t="shared" si="647"/>
        <v>0.99998206766013897</v>
      </c>
      <c r="FU187" s="2">
        <f t="shared" si="647"/>
        <v>0.99997886480784315</v>
      </c>
      <c r="FW187" s="2">
        <f t="shared" si="536"/>
        <v>0.7724433304843733</v>
      </c>
      <c r="FX187" s="2">
        <f t="shared" si="588"/>
        <v>0.79012773608578546</v>
      </c>
      <c r="FY187" s="2">
        <f t="shared" si="589"/>
        <v>0.82966417209809906</v>
      </c>
      <c r="FZ187" s="2">
        <f t="shared" si="590"/>
        <v>0.82527642792979383</v>
      </c>
      <c r="GA187" s="2">
        <f t="shared" si="591"/>
        <v>0.8044514221095117</v>
      </c>
      <c r="GB187" s="2">
        <f t="shared" si="592"/>
        <v>0.81208350039526644</v>
      </c>
      <c r="GC187" s="2">
        <f t="shared" si="593"/>
        <v>0.80791715792710339</v>
      </c>
      <c r="GD187" s="2">
        <f t="shared" si="594"/>
        <v>0.83593284642749233</v>
      </c>
      <c r="GE187" s="2">
        <f t="shared" si="595"/>
        <v>0.73051346754552149</v>
      </c>
      <c r="GF187" s="2">
        <f t="shared" si="596"/>
        <v>0.82451122654732456</v>
      </c>
      <c r="GG187" s="2">
        <f t="shared" si="597"/>
        <v>0.80361718269753379</v>
      </c>
      <c r="GH187" s="2">
        <f t="shared" si="598"/>
        <v>0.80635420249436773</v>
      </c>
      <c r="GI187" s="2">
        <f t="shared" si="599"/>
        <v>0.75109843819307387</v>
      </c>
      <c r="GJ187" s="2">
        <f t="shared" si="600"/>
        <v>0.70954706606477691</v>
      </c>
      <c r="GK187" s="2">
        <f t="shared" si="601"/>
        <v>0.7057823452185068</v>
      </c>
      <c r="GM187" s="86">
        <f t="shared" si="537"/>
        <v>1.1113692419932384E-274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8.5490820078134734E-220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9.9767774253608383E-266</v>
      </c>
      <c r="HQ187" s="86">
        <f t="shared" si="629"/>
        <v>3.0061035755158506E-244</v>
      </c>
      <c r="HS187" s="86">
        <f t="shared" si="539"/>
        <v>1.6499638028071129E-10</v>
      </c>
      <c r="HT187" s="86">
        <f t="shared" si="630"/>
        <v>9.657151325226048E-12</v>
      </c>
      <c r="HU187" s="86">
        <f t="shared" si="631"/>
        <v>1.1416648082321259E-13</v>
      </c>
      <c r="HV187" s="86">
        <f t="shared" si="632"/>
        <v>5.545576168492299E-16</v>
      </c>
      <c r="HW187" s="86">
        <f t="shared" si="633"/>
        <v>6.6665831788736664E-14</v>
      </c>
      <c r="HX187" s="86">
        <f t="shared" si="634"/>
        <v>6.4644571175772302E-13</v>
      </c>
      <c r="HY187" s="86">
        <f t="shared" si="635"/>
        <v>3.8178880298846688E-12</v>
      </c>
      <c r="HZ187" s="86">
        <f t="shared" si="636"/>
        <v>7.4193163601877851E-15</v>
      </c>
      <c r="IA187" s="86">
        <f t="shared" si="637"/>
        <v>2.3147015109949206E-10</v>
      </c>
      <c r="IB187" s="86">
        <f t="shared" si="638"/>
        <v>1.0194823528852717E-14</v>
      </c>
      <c r="IC187" s="86">
        <f t="shared" si="639"/>
        <v>8.9287449693702712E-14</v>
      </c>
      <c r="ID187" s="86">
        <f t="shared" si="640"/>
        <v>2.7824537360731907E-14</v>
      </c>
      <c r="IE187" s="86">
        <f t="shared" si="641"/>
        <v>1.2048821290179611E-11</v>
      </c>
      <c r="IF187" s="86">
        <f t="shared" si="642"/>
        <v>1.166108691034851E-18</v>
      </c>
      <c r="IG187" s="86">
        <f t="shared" si="643"/>
        <v>1.4360389242665042E-18</v>
      </c>
      <c r="II187" s="86">
        <f t="shared" si="540"/>
        <v>0.15509391583282364</v>
      </c>
      <c r="IJ187" s="86">
        <f t="shared" si="541"/>
        <v>0.12663153045437633</v>
      </c>
      <c r="IK187" s="86">
        <f t="shared" si="542"/>
        <v>4.4595265174925625E-2</v>
      </c>
      <c r="IL187" s="86">
        <f t="shared" si="543"/>
        <v>3.3831362833141927E-2</v>
      </c>
      <c r="IM187" s="86">
        <f t="shared" si="544"/>
        <v>6.4003370448191918E-2</v>
      </c>
      <c r="IN187" s="86">
        <f t="shared" si="545"/>
        <v>6.5543963212600004E-2</v>
      </c>
      <c r="IO187" s="86">
        <f t="shared" si="546"/>
        <v>7.5932245345773447E-2</v>
      </c>
      <c r="IP187" s="86">
        <f t="shared" si="547"/>
        <v>3.1465103342233729E-2</v>
      </c>
      <c r="IQ187" s="86">
        <f t="shared" si="548"/>
        <v>0.21264234520148625</v>
      </c>
      <c r="IR187" s="86">
        <f t="shared" si="549"/>
        <v>3.8680378035248403E-2</v>
      </c>
      <c r="IS187" s="86">
        <f t="shared" si="550"/>
        <v>6.560107577406564E-2</v>
      </c>
      <c r="IT187" s="86">
        <f t="shared" si="551"/>
        <v>5.993612892080788E-2</v>
      </c>
      <c r="IU187" s="86">
        <f t="shared" si="552"/>
        <v>0.15966215285770136</v>
      </c>
      <c r="IV187" s="86">
        <f t="shared" si="553"/>
        <v>0.24676391931244282</v>
      </c>
      <c r="IW187" s="86">
        <f t="shared" si="554"/>
        <v>0.23413034748849931</v>
      </c>
      <c r="IY187" s="86">
        <f t="shared" si="555"/>
        <v>0.15509391599782002</v>
      </c>
      <c r="IZ187" s="86">
        <f t="shared" si="556"/>
        <v>0.1266315304640335</v>
      </c>
      <c r="JA187" s="86">
        <f t="shared" si="557"/>
        <v>4.459526517503979E-2</v>
      </c>
      <c r="JB187" s="86">
        <f t="shared" si="558"/>
        <v>3.3831362833142482E-2</v>
      </c>
      <c r="JC187" s="86">
        <f t="shared" si="559"/>
        <v>6.4003370448258587E-2</v>
      </c>
      <c r="JD187" s="86">
        <f t="shared" si="560"/>
        <v>6.5543963213246445E-2</v>
      </c>
      <c r="JE187" s="86">
        <f t="shared" si="561"/>
        <v>7.5932245349591337E-2</v>
      </c>
      <c r="JF187" s="86">
        <f t="shared" si="562"/>
        <v>3.1465103342241146E-2</v>
      </c>
      <c r="JG187" s="86">
        <f t="shared" si="563"/>
        <v>0.2126423454329564</v>
      </c>
      <c r="JH187" s="86">
        <f t="shared" si="564"/>
        <v>3.8680378035258596E-2</v>
      </c>
      <c r="JI187" s="86">
        <f t="shared" si="565"/>
        <v>6.5601075774154929E-2</v>
      </c>
      <c r="JJ187" s="86">
        <f t="shared" si="566"/>
        <v>5.9936128920835705E-2</v>
      </c>
      <c r="JK187" s="86">
        <f t="shared" si="567"/>
        <v>0.15966215286975019</v>
      </c>
      <c r="JL187" s="86">
        <f t="shared" si="568"/>
        <v>0.24676391931244282</v>
      </c>
      <c r="JM187" s="86">
        <f t="shared" si="569"/>
        <v>0.23413034748849931</v>
      </c>
    </row>
    <row r="188" spans="2:273" x14ac:dyDescent="0.25">
      <c r="B188" s="2">
        <v>161</v>
      </c>
      <c r="C188" s="37">
        <v>77.628</v>
      </c>
      <c r="D188" s="37">
        <v>78.837000000000003</v>
      </c>
      <c r="E188" s="37">
        <v>78.7</v>
      </c>
      <c r="F188" s="37">
        <v>82.674999999999997</v>
      </c>
      <c r="G188" s="37">
        <v>80.927000000000007</v>
      </c>
      <c r="H188" s="37">
        <v>81.049000000000007</v>
      </c>
      <c r="I188" s="37">
        <v>80.512</v>
      </c>
      <c r="J188" s="37">
        <v>83.659000000000006</v>
      </c>
      <c r="K188" s="37">
        <v>82.293000000000006</v>
      </c>
      <c r="L188" s="37">
        <v>81.766999999999996</v>
      </c>
      <c r="M188" s="37">
        <v>84.5</v>
      </c>
      <c r="N188" s="37">
        <v>84.786000000000001</v>
      </c>
      <c r="O188" s="37">
        <v>88.632000000000005</v>
      </c>
      <c r="P188" s="37">
        <v>83.5</v>
      </c>
      <c r="Q188" s="37">
        <v>85.724999999999994</v>
      </c>
      <c r="S188" s="4">
        <f t="shared" si="441"/>
        <v>79.815431331410309</v>
      </c>
      <c r="T188" s="4">
        <f t="shared" si="442"/>
        <v>79.629024778716769</v>
      </c>
      <c r="U188" s="4">
        <f t="shared" si="443"/>
        <v>79.890331233601984</v>
      </c>
      <c r="V188" s="4">
        <f t="shared" si="444"/>
        <v>80.315646550533017</v>
      </c>
      <c r="W188" s="4">
        <f t="shared" si="445"/>
        <v>80.558242095266152</v>
      </c>
      <c r="X188" s="4">
        <f t="shared" si="446"/>
        <v>81.909345397648366</v>
      </c>
      <c r="Y188" s="4">
        <f t="shared" si="447"/>
        <v>81.436000186873301</v>
      </c>
      <c r="Z188" s="4">
        <f t="shared" si="448"/>
        <v>80.131499348941432</v>
      </c>
      <c r="AA188" s="4">
        <f t="shared" si="449"/>
        <v>82.251651899502406</v>
      </c>
      <c r="AB188" s="4">
        <f t="shared" si="450"/>
        <v>83.027739262630675</v>
      </c>
      <c r="AC188" s="4">
        <f t="shared" si="451"/>
        <v>83.283338667312336</v>
      </c>
      <c r="AD188" s="4">
        <f t="shared" si="452"/>
        <v>85.433255184641524</v>
      </c>
      <c r="AE188" s="4">
        <f t="shared" si="453"/>
        <v>88.216091073131508</v>
      </c>
      <c r="AF188" s="4">
        <f t="shared" si="454"/>
        <v>87.501679432623774</v>
      </c>
      <c r="AG188" s="4">
        <f t="shared" si="455"/>
        <v>89.188574516726035</v>
      </c>
      <c r="AI188" s="4">
        <f t="shared" si="456"/>
        <v>-2.1874313314103091</v>
      </c>
      <c r="AJ188" s="4">
        <f t="shared" si="457"/>
        <v>-0.79202477871676535</v>
      </c>
      <c r="AK188" s="4">
        <f t="shared" si="458"/>
        <v>-1.1903312336019809</v>
      </c>
      <c r="AL188" s="4">
        <f t="shared" si="459"/>
        <v>2.3593534494669797</v>
      </c>
      <c r="AM188" s="4">
        <f t="shared" si="460"/>
        <v>0.3687579047338545</v>
      </c>
      <c r="AN188" s="4">
        <f t="shared" si="461"/>
        <v>-0.86034539764835927</v>
      </c>
      <c r="AO188" s="4">
        <f t="shared" si="462"/>
        <v>-0.92400018687330032</v>
      </c>
      <c r="AP188" s="4">
        <f t="shared" si="463"/>
        <v>3.527500651058574</v>
      </c>
      <c r="AQ188" s="4">
        <f t="shared" si="464"/>
        <v>4.1348100497600626E-2</v>
      </c>
      <c r="AR188" s="4">
        <f t="shared" si="465"/>
        <v>-1.260739262630679</v>
      </c>
      <c r="AS188" s="4">
        <f t="shared" si="466"/>
        <v>1.2166613326876643</v>
      </c>
      <c r="AT188" s="4">
        <f t="shared" si="467"/>
        <v>-0.64725518464152287</v>
      </c>
      <c r="AU188" s="4">
        <f t="shared" si="468"/>
        <v>0.41590892686849656</v>
      </c>
      <c r="AV188" s="4">
        <f t="shared" si="644"/>
        <v>-4.0016794326237743</v>
      </c>
      <c r="AW188" s="4">
        <f t="shared" si="644"/>
        <v>-3.463574516726041</v>
      </c>
      <c r="AY188" s="2">
        <f t="shared" si="520"/>
        <v>79.815431331410309</v>
      </c>
      <c r="AZ188" s="2">
        <f t="shared" si="571"/>
        <v>79.628995976739816</v>
      </c>
      <c r="BA188" s="2">
        <f t="shared" si="572"/>
        <v>79.890331203138473</v>
      </c>
      <c r="BB188" s="2">
        <f t="shared" si="573"/>
        <v>80.315646543296367</v>
      </c>
      <c r="BC188" s="2">
        <f t="shared" si="574"/>
        <v>80.558241439952099</v>
      </c>
      <c r="BD188" s="2">
        <f t="shared" si="575"/>
        <v>81.909344239342516</v>
      </c>
      <c r="BE188" s="2">
        <f t="shared" si="576"/>
        <v>81.435995343921405</v>
      </c>
      <c r="BF188" s="2">
        <f t="shared" si="577"/>
        <v>80.131499336501363</v>
      </c>
      <c r="BG188" s="2">
        <f t="shared" si="578"/>
        <v>82.248466001541544</v>
      </c>
      <c r="BH188" s="2">
        <f t="shared" si="579"/>
        <v>83.027739224791844</v>
      </c>
      <c r="BI188" s="2">
        <f t="shared" si="580"/>
        <v>83.283336321084747</v>
      </c>
      <c r="BJ188" s="2">
        <f t="shared" si="581"/>
        <v>85.433253958207573</v>
      </c>
      <c r="BK188" s="2">
        <f t="shared" si="582"/>
        <v>88.21522039055003</v>
      </c>
      <c r="BL188" s="2">
        <f t="shared" si="583"/>
        <v>87.37207847646971</v>
      </c>
      <c r="BM188" s="2">
        <f t="shared" si="584"/>
        <v>88.4009605458034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119.2266004048583</v>
      </c>
      <c r="DL188" s="2">
        <f t="shared" si="645"/>
        <v>134.73310188933874</v>
      </c>
      <c r="DM188" s="2">
        <f t="shared" si="645"/>
        <v>125.24438555347091</v>
      </c>
      <c r="DN188" s="2">
        <f t="shared" si="645"/>
        <v>134.89732879924952</v>
      </c>
      <c r="DO188" s="2">
        <f t="shared" si="645"/>
        <v>129.05380572232642</v>
      </c>
      <c r="DP188" s="2">
        <f t="shared" si="645"/>
        <v>131.97225741088181</v>
      </c>
      <c r="DQ188" s="2">
        <f t="shared" si="645"/>
        <v>121.44173799249531</v>
      </c>
      <c r="DR188" s="2">
        <f t="shared" si="645"/>
        <v>126.72642532005693</v>
      </c>
      <c r="DS188" s="2">
        <f t="shared" si="645"/>
        <v>128.00965037523454</v>
      </c>
      <c r="DT188" s="2">
        <f t="shared" si="645"/>
        <v>122.45123637923639</v>
      </c>
      <c r="DU188" s="2">
        <f t="shared" si="645"/>
        <v>107.6402486048802</v>
      </c>
      <c r="DV188" s="2">
        <f t="shared" si="645"/>
        <v>117.68050067476383</v>
      </c>
      <c r="DW188" s="2">
        <f t="shared" si="645"/>
        <v>119.48720384615385</v>
      </c>
      <c r="DX188" s="2">
        <f t="shared" si="645"/>
        <v>115.91150472334682</v>
      </c>
      <c r="DY188" s="2">
        <f t="shared" si="645"/>
        <v>98.776428571428568</v>
      </c>
      <c r="EA188" s="2">
        <f t="shared" si="440"/>
        <v>79.855840041279691</v>
      </c>
      <c r="EB188" s="2">
        <f t="shared" si="502"/>
        <v>78.8988457283088</v>
      </c>
      <c r="EC188" s="2">
        <f t="shared" si="503"/>
        <v>79.625319369690672</v>
      </c>
      <c r="ED188" s="2">
        <f t="shared" si="504"/>
        <v>78.782467258380308</v>
      </c>
      <c r="EE188" s="2">
        <f t="shared" si="505"/>
        <v>78.762045465432962</v>
      </c>
      <c r="EF188" s="2">
        <f t="shared" si="506"/>
        <v>79.393351325305659</v>
      </c>
      <c r="EG188" s="2">
        <f t="shared" si="507"/>
        <v>82.215613054341048</v>
      </c>
      <c r="EH188" s="2">
        <f t="shared" si="508"/>
        <v>78.165599001615035</v>
      </c>
      <c r="EI188" s="2">
        <f t="shared" si="509"/>
        <v>81.94272598113001</v>
      </c>
      <c r="EJ188" s="2">
        <f t="shared" si="510"/>
        <v>83.975951173708893</v>
      </c>
      <c r="EK188" s="2">
        <f t="shared" si="511"/>
        <v>83.634550757116912</v>
      </c>
      <c r="EL188" s="2">
        <f t="shared" si="512"/>
        <v>84.44161266024264</v>
      </c>
      <c r="EM188" s="2">
        <f t="shared" si="513"/>
        <v>88.074296234278506</v>
      </c>
      <c r="EN188" s="2">
        <f t="shared" si="514"/>
        <v>89.387465360048679</v>
      </c>
      <c r="EO188" s="2">
        <f t="shared" si="515"/>
        <v>89.937388643493463</v>
      </c>
      <c r="EQ188" s="2">
        <f t="shared" si="516"/>
        <v>79.803900217664577</v>
      </c>
      <c r="ER188" s="2">
        <f t="shared" si="646"/>
        <v>79.804975057416002</v>
      </c>
      <c r="ES188" s="2">
        <f t="shared" si="646"/>
        <v>79.939198178124386</v>
      </c>
      <c r="ET188" s="2">
        <f t="shared" si="646"/>
        <v>80.610694473466012</v>
      </c>
      <c r="EU188" s="2">
        <f t="shared" si="646"/>
        <v>80.955545750873355</v>
      </c>
      <c r="EV188" s="2">
        <f t="shared" si="646"/>
        <v>82.43941125353696</v>
      </c>
      <c r="EW188" s="2">
        <f t="shared" si="646"/>
        <v>81.266235559185191</v>
      </c>
      <c r="EX188" s="2">
        <f t="shared" si="646"/>
        <v>80.482459968972435</v>
      </c>
      <c r="EY188" s="2">
        <f t="shared" si="646"/>
        <v>82.349670467118898</v>
      </c>
      <c r="EZ188" s="2">
        <f t="shared" si="646"/>
        <v>82.842846398084106</v>
      </c>
      <c r="FA188" s="2">
        <f t="shared" si="646"/>
        <v>83.204529106735478</v>
      </c>
      <c r="FB188" s="2">
        <f t="shared" si="646"/>
        <v>85.649809257354946</v>
      </c>
      <c r="FC188" s="2">
        <f t="shared" si="646"/>
        <v>88.257193548519609</v>
      </c>
      <c r="FD188" s="2">
        <f t="shared" si="646"/>
        <v>86.619075465612198</v>
      </c>
      <c r="FE188" s="2">
        <f t="shared" si="646"/>
        <v>87.816594494255185</v>
      </c>
      <c r="FG188" s="2">
        <f t="shared" si="518"/>
        <v>0.99998649788778682</v>
      </c>
      <c r="FH188" s="2">
        <f t="shared" si="647"/>
        <v>0.99998706234358714</v>
      </c>
      <c r="FI188" s="2">
        <f t="shared" si="647"/>
        <v>0.9999860708273226</v>
      </c>
      <c r="FJ188" s="2">
        <f t="shared" si="647"/>
        <v>0.99998523681918083</v>
      </c>
      <c r="FK188" s="2">
        <f t="shared" si="647"/>
        <v>0.99998531304616523</v>
      </c>
      <c r="FL188" s="2">
        <f t="shared" si="647"/>
        <v>0.99998574864845102</v>
      </c>
      <c r="FM188" s="2">
        <f t="shared" si="647"/>
        <v>0.99998503394307647</v>
      </c>
      <c r="FN188" s="2">
        <f t="shared" si="647"/>
        <v>0.99998369912312901</v>
      </c>
      <c r="FO188" s="2">
        <f t="shared" si="647"/>
        <v>0.99997305327407982</v>
      </c>
      <c r="FP188" s="2">
        <f t="shared" si="647"/>
        <v>0.99998186159309133</v>
      </c>
      <c r="FQ188" s="2">
        <f t="shared" si="647"/>
        <v>0.99998189208601196</v>
      </c>
      <c r="FR188" s="2">
        <f t="shared" si="647"/>
        <v>0.99998437265839979</v>
      </c>
      <c r="FS188" s="2">
        <f t="shared" si="647"/>
        <v>0.99998490021533348</v>
      </c>
      <c r="FT188" s="2">
        <f t="shared" si="647"/>
        <v>0.99998364548586671</v>
      </c>
      <c r="FU188" s="2">
        <f t="shared" si="647"/>
        <v>0.99998072443981489</v>
      </c>
      <c r="FW188" s="2">
        <f t="shared" si="536"/>
        <v>0.78822559346973176</v>
      </c>
      <c r="FX188" s="2">
        <f t="shared" si="588"/>
        <v>0.80499312910159848</v>
      </c>
      <c r="FY188" s="2">
        <f t="shared" si="589"/>
        <v>0.8422881395428059</v>
      </c>
      <c r="FZ188" s="2">
        <f t="shared" si="590"/>
        <v>0.83816214878775841</v>
      </c>
      <c r="GA188" s="2">
        <f t="shared" si="591"/>
        <v>0.81853526697740731</v>
      </c>
      <c r="GB188" s="2">
        <f t="shared" si="592"/>
        <v>0.82573673953376692</v>
      </c>
      <c r="GC188" s="2">
        <f t="shared" si="593"/>
        <v>0.82180668366303233</v>
      </c>
      <c r="GD188" s="2">
        <f t="shared" si="594"/>
        <v>0.84817724435020359</v>
      </c>
      <c r="GE188" s="2">
        <f t="shared" si="595"/>
        <v>0.74825603518368067</v>
      </c>
      <c r="GF188" s="2">
        <f t="shared" si="596"/>
        <v>0.83744226457152504</v>
      </c>
      <c r="GG188" s="2">
        <f t="shared" si="597"/>
        <v>0.81774749906685762</v>
      </c>
      <c r="GH188" s="2">
        <f t="shared" si="598"/>
        <v>0.82033161231904594</v>
      </c>
      <c r="GI188" s="2">
        <f t="shared" si="599"/>
        <v>0.76791629616650225</v>
      </c>
      <c r="GJ188" s="2">
        <f t="shared" si="600"/>
        <v>0.72815634654884553</v>
      </c>
      <c r="GK188" s="2">
        <f t="shared" si="601"/>
        <v>0.72453919004259215</v>
      </c>
      <c r="GM188" s="86">
        <f t="shared" si="537"/>
        <v>4.1381909268432908E-280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2.4255693123051466E-225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1.4481079824566417E-272</v>
      </c>
      <c r="HQ188" s="86">
        <f t="shared" si="629"/>
        <v>1.7966566380091866E-250</v>
      </c>
      <c r="HS188" s="86">
        <f t="shared" si="539"/>
        <v>5.9761113021906261E-11</v>
      </c>
      <c r="HT188" s="86">
        <f t="shared" si="630"/>
        <v>3.3173734114869174E-12</v>
      </c>
      <c r="HU188" s="86">
        <f t="shared" si="631"/>
        <v>3.179556378845878E-14</v>
      </c>
      <c r="HV188" s="86">
        <f t="shared" si="632"/>
        <v>1.2391394830360087E-16</v>
      </c>
      <c r="HW188" s="86">
        <f t="shared" si="633"/>
        <v>1.7593855825023915E-14</v>
      </c>
      <c r="HX188" s="86">
        <f t="shared" si="634"/>
        <v>1.8900212830109763E-13</v>
      </c>
      <c r="HY188" s="86">
        <f t="shared" si="635"/>
        <v>1.1875928946961775E-12</v>
      </c>
      <c r="HZ188" s="86">
        <f t="shared" si="636"/>
        <v>1.8431568137144907E-15</v>
      </c>
      <c r="IA188" s="86">
        <f t="shared" si="637"/>
        <v>7.8351990736950528E-11</v>
      </c>
      <c r="IB188" s="86">
        <f t="shared" si="638"/>
        <v>2.5094963340335721E-15</v>
      </c>
      <c r="IC188" s="86">
        <f t="shared" si="639"/>
        <v>2.3788879302839153E-14</v>
      </c>
      <c r="ID188" s="86">
        <f t="shared" si="640"/>
        <v>7.1331848865597299E-15</v>
      </c>
      <c r="IE188" s="86">
        <f t="shared" si="641"/>
        <v>3.7146672114909834E-12</v>
      </c>
      <c r="IF188" s="86">
        <f t="shared" si="642"/>
        <v>1.4311686005669033E-19</v>
      </c>
      <c r="IG188" s="86">
        <f t="shared" si="643"/>
        <v>1.7959523017706856E-19</v>
      </c>
      <c r="II188" s="86">
        <f t="shared" si="540"/>
        <v>0.12630220035990519</v>
      </c>
      <c r="IJ188" s="86">
        <f t="shared" si="541"/>
        <v>0.10233775527781828</v>
      </c>
      <c r="IK188" s="86">
        <f t="shared" si="542"/>
        <v>3.356232922027072E-2</v>
      </c>
      <c r="IL188" s="86">
        <f t="shared" si="543"/>
        <v>2.4578178102998043E-2</v>
      </c>
      <c r="IM188" s="86">
        <f t="shared" si="544"/>
        <v>4.8521849043019059E-2</v>
      </c>
      <c r="IN188" s="86">
        <f t="shared" si="545"/>
        <v>5.0298696392510937E-2</v>
      </c>
      <c r="IO188" s="86">
        <f t="shared" si="546"/>
        <v>5.8947928788233038E-2</v>
      </c>
      <c r="IP188" s="86">
        <f t="shared" si="547"/>
        <v>2.3037023800399715E-2</v>
      </c>
      <c r="IQ188" s="86">
        <f t="shared" si="548"/>
        <v>0.17348710453860156</v>
      </c>
      <c r="IR188" s="86">
        <f t="shared" si="549"/>
        <v>2.8477102934520382E-2</v>
      </c>
      <c r="IS188" s="86">
        <f t="shared" si="550"/>
        <v>4.9822383023485545E-2</v>
      </c>
      <c r="IT188" s="86">
        <f t="shared" si="551"/>
        <v>4.5206375773723398E-2</v>
      </c>
      <c r="IU188" s="86">
        <f t="shared" si="552"/>
        <v>0.12766036082230309</v>
      </c>
      <c r="IV188" s="86">
        <f t="shared" si="553"/>
        <v>0.20276861860930234</v>
      </c>
      <c r="IW188" s="86">
        <f t="shared" si="554"/>
        <v>0.19153533008230514</v>
      </c>
      <c r="IY188" s="86">
        <f t="shared" si="555"/>
        <v>0.12630220041966631</v>
      </c>
      <c r="IZ188" s="86">
        <f t="shared" si="556"/>
        <v>0.10233775528113566</v>
      </c>
      <c r="JA188" s="86">
        <f t="shared" si="557"/>
        <v>3.3562329220302514E-2</v>
      </c>
      <c r="JB188" s="86">
        <f t="shared" si="558"/>
        <v>2.4578178102998168E-2</v>
      </c>
      <c r="JC188" s="86">
        <f t="shared" si="559"/>
        <v>4.8521849043036656E-2</v>
      </c>
      <c r="JD188" s="86">
        <f t="shared" si="560"/>
        <v>5.0298696392699939E-2</v>
      </c>
      <c r="JE188" s="86">
        <f t="shared" si="561"/>
        <v>5.894792878942063E-2</v>
      </c>
      <c r="JF188" s="86">
        <f t="shared" si="562"/>
        <v>2.3037023800401558E-2</v>
      </c>
      <c r="JG188" s="86">
        <f t="shared" si="563"/>
        <v>0.17348710461695355</v>
      </c>
      <c r="JH188" s="86">
        <f t="shared" si="564"/>
        <v>2.847710293452289E-2</v>
      </c>
      <c r="JI188" s="86">
        <f t="shared" si="565"/>
        <v>4.9822383023509331E-2</v>
      </c>
      <c r="JJ188" s="86">
        <f t="shared" si="566"/>
        <v>4.5206375773730531E-2</v>
      </c>
      <c r="JK188" s="86">
        <f t="shared" si="567"/>
        <v>0.12766036082601775</v>
      </c>
      <c r="JL188" s="86">
        <f t="shared" si="568"/>
        <v>0.20276861860930234</v>
      </c>
      <c r="JM188" s="86">
        <f t="shared" si="569"/>
        <v>0.19153533008230514</v>
      </c>
    </row>
    <row r="189" spans="2:273" x14ac:dyDescent="0.25">
      <c r="B189" s="2">
        <v>162</v>
      </c>
      <c r="C189" s="37">
        <v>77.813999999999993</v>
      </c>
      <c r="D189" s="37">
        <v>77.721000000000004</v>
      </c>
      <c r="E189" s="37">
        <v>79.375</v>
      </c>
      <c r="F189" s="37">
        <v>78.775000000000006</v>
      </c>
      <c r="G189" s="37">
        <v>77.805000000000007</v>
      </c>
      <c r="H189" s="37">
        <v>81.828999999999994</v>
      </c>
      <c r="I189" s="37">
        <v>77.512</v>
      </c>
      <c r="J189" s="37">
        <v>80.975999999999999</v>
      </c>
      <c r="K189" s="37">
        <v>77.950999999999993</v>
      </c>
      <c r="L189" s="37">
        <v>81.953000000000003</v>
      </c>
      <c r="M189" s="37">
        <v>83.738</v>
      </c>
      <c r="N189" s="37">
        <v>83.238</v>
      </c>
      <c r="O189" s="37">
        <v>90.052999999999997</v>
      </c>
      <c r="P189" s="37">
        <v>85.15</v>
      </c>
      <c r="Q189" s="37">
        <v>84.575000000000003</v>
      </c>
      <c r="S189" s="4">
        <f t="shared" si="441"/>
        <v>79.665515148355453</v>
      </c>
      <c r="T189" s="4">
        <f t="shared" si="442"/>
        <v>79.494311427744876</v>
      </c>
      <c r="U189" s="4">
        <f t="shared" si="443"/>
        <v>79.763243602640344</v>
      </c>
      <c r="V189" s="4">
        <f t="shared" si="444"/>
        <v>80.209974881212815</v>
      </c>
      <c r="W189" s="4">
        <f t="shared" si="445"/>
        <v>80.458477272279367</v>
      </c>
      <c r="X189" s="4">
        <f t="shared" si="446"/>
        <v>81.822292162549914</v>
      </c>
      <c r="Y189" s="4">
        <f t="shared" si="447"/>
        <v>81.306638760490245</v>
      </c>
      <c r="Z189" s="4">
        <f t="shared" si="448"/>
        <v>79.998352569172908</v>
      </c>
      <c r="AA189" s="4">
        <f t="shared" si="449"/>
        <v>82.119433503582314</v>
      </c>
      <c r="AB189" s="4">
        <f t="shared" si="450"/>
        <v>82.890449500554809</v>
      </c>
      <c r="AC189" s="4">
        <f t="shared" si="451"/>
        <v>83.132997307810825</v>
      </c>
      <c r="AD189" s="4">
        <f t="shared" si="452"/>
        <v>85.316910627834361</v>
      </c>
      <c r="AE189" s="4">
        <f t="shared" si="453"/>
        <v>88.085204014215392</v>
      </c>
      <c r="AF189" s="4">
        <f t="shared" si="454"/>
        <v>87.245193228259083</v>
      </c>
      <c r="AG189" s="4">
        <f t="shared" si="455"/>
        <v>88.648693060143117</v>
      </c>
      <c r="AI189" s="4">
        <f t="shared" si="456"/>
        <v>-1.8515151483554604</v>
      </c>
      <c r="AJ189" s="4">
        <f t="shared" si="457"/>
        <v>-1.773311427744872</v>
      </c>
      <c r="AK189" s="4">
        <f t="shared" si="458"/>
        <v>-0.38824360264034397</v>
      </c>
      <c r="AL189" s="4">
        <f t="shared" si="459"/>
        <v>-1.4349748812128098</v>
      </c>
      <c r="AM189" s="4">
        <f t="shared" si="460"/>
        <v>-2.6534772722793605</v>
      </c>
      <c r="AN189" s="4">
        <f t="shared" si="461"/>
        <v>6.7078374500795235E-3</v>
      </c>
      <c r="AO189" s="4">
        <f t="shared" si="462"/>
        <v>-3.7946387604902441</v>
      </c>
      <c r="AP189" s="4">
        <f t="shared" si="463"/>
        <v>0.9776474308270906</v>
      </c>
      <c r="AQ189" s="4">
        <f t="shared" si="464"/>
        <v>-4.168433503582321</v>
      </c>
      <c r="AR189" s="4">
        <f t="shared" si="465"/>
        <v>-0.93744950055480558</v>
      </c>
      <c r="AS189" s="4">
        <f t="shared" si="466"/>
        <v>0.60500269218917424</v>
      </c>
      <c r="AT189" s="4">
        <f t="shared" si="467"/>
        <v>-2.078910627834361</v>
      </c>
      <c r="AU189" s="4">
        <f t="shared" si="468"/>
        <v>1.9677959857846048</v>
      </c>
      <c r="AV189" s="4">
        <f t="shared" si="644"/>
        <v>-2.0951932282590775</v>
      </c>
      <c r="AW189" s="4">
        <f t="shared" si="644"/>
        <v>-4.0736930601431141</v>
      </c>
      <c r="AY189" s="2">
        <f t="shared" si="520"/>
        <v>79.665515148355453</v>
      </c>
      <c r="AZ189" s="2">
        <f t="shared" si="571"/>
        <v>79.494304082395217</v>
      </c>
      <c r="BA189" s="2">
        <f t="shared" si="572"/>
        <v>79.763243598203417</v>
      </c>
      <c r="BB189" s="2">
        <f t="shared" si="573"/>
        <v>80.209974880404999</v>
      </c>
      <c r="BC189" s="2">
        <f t="shared" si="574"/>
        <v>80.458477169909017</v>
      </c>
      <c r="BD189" s="2">
        <f t="shared" si="575"/>
        <v>81.822291965016774</v>
      </c>
      <c r="BE189" s="2">
        <f t="shared" si="576"/>
        <v>81.306637856978995</v>
      </c>
      <c r="BF189" s="2">
        <f t="shared" si="577"/>
        <v>79.998352567708352</v>
      </c>
      <c r="BG189" s="2">
        <f t="shared" si="578"/>
        <v>82.118527965741379</v>
      </c>
      <c r="BH189" s="2">
        <f t="shared" si="579"/>
        <v>82.890449495878755</v>
      </c>
      <c r="BI189" s="2">
        <f t="shared" si="580"/>
        <v>83.132996936086442</v>
      </c>
      <c r="BJ189" s="2">
        <f t="shared" si="581"/>
        <v>85.316910443756186</v>
      </c>
      <c r="BK189" s="2">
        <f t="shared" si="582"/>
        <v>88.084993709878418</v>
      </c>
      <c r="BL189" s="2">
        <f t="shared" si="583"/>
        <v>87.189485695402396</v>
      </c>
      <c r="BM189" s="2">
        <f t="shared" si="584"/>
        <v>88.244634364717072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119.34138036437247</v>
      </c>
      <c r="DL189" s="2">
        <f t="shared" si="645"/>
        <v>134.96178913630231</v>
      </c>
      <c r="DM189" s="2">
        <f t="shared" si="645"/>
        <v>125.41325046904313</v>
      </c>
      <c r="DN189" s="2">
        <f t="shared" si="645"/>
        <v>135.13602016885551</v>
      </c>
      <c r="DO189" s="2">
        <f t="shared" si="645"/>
        <v>129.2480624765478</v>
      </c>
      <c r="DP189" s="2">
        <f t="shared" si="645"/>
        <v>132.18253255159476</v>
      </c>
      <c r="DQ189" s="2">
        <f t="shared" si="645"/>
        <v>121.58680168855534</v>
      </c>
      <c r="DR189" s="2">
        <f t="shared" si="645"/>
        <v>126.90295732574683</v>
      </c>
      <c r="DS189" s="2">
        <f t="shared" si="645"/>
        <v>128.20108067542216</v>
      </c>
      <c r="DT189" s="2">
        <f t="shared" si="645"/>
        <v>122.59326314886316</v>
      </c>
      <c r="DU189" s="2">
        <f t="shared" si="645"/>
        <v>107.66034730276837</v>
      </c>
      <c r="DV189" s="2">
        <f t="shared" si="645"/>
        <v>117.76187860998651</v>
      </c>
      <c r="DW189" s="2">
        <f t="shared" si="645"/>
        <v>119.57648461538462</v>
      </c>
      <c r="DX189" s="2">
        <f t="shared" si="645"/>
        <v>116.00818488529015</v>
      </c>
      <c r="DY189" s="2">
        <f t="shared" si="645"/>
        <v>98.724096638655467</v>
      </c>
      <c r="EA189" s="2">
        <f t="shared" si="440"/>
        <v>79.707439628482987</v>
      </c>
      <c r="EB189" s="2">
        <f t="shared" si="502"/>
        <v>78.739692122119635</v>
      </c>
      <c r="EC189" s="2">
        <f t="shared" si="503"/>
        <v>79.490495914661821</v>
      </c>
      <c r="ED189" s="2">
        <f t="shared" si="504"/>
        <v>78.630726412550246</v>
      </c>
      <c r="EE189" s="2">
        <f t="shared" si="505"/>
        <v>78.604965259973568</v>
      </c>
      <c r="EF189" s="2">
        <f t="shared" si="506"/>
        <v>79.227544862146217</v>
      </c>
      <c r="EG189" s="2">
        <f t="shared" si="507"/>
        <v>82.110955028107441</v>
      </c>
      <c r="EH189" s="2">
        <f t="shared" si="508"/>
        <v>77.976358699163114</v>
      </c>
      <c r="EI189" s="2">
        <f t="shared" si="509"/>
        <v>81.800730377400072</v>
      </c>
      <c r="EJ189" s="2">
        <f t="shared" si="510"/>
        <v>83.867625207656175</v>
      </c>
      <c r="EK189" s="2">
        <f t="shared" si="511"/>
        <v>83.4957678982435</v>
      </c>
      <c r="EL189" s="2">
        <f t="shared" si="512"/>
        <v>84.294029708336922</v>
      </c>
      <c r="EM189" s="2">
        <f t="shared" si="513"/>
        <v>87.938956761181828</v>
      </c>
      <c r="EN189" s="2">
        <f t="shared" si="514"/>
        <v>89.28911744199101</v>
      </c>
      <c r="EO189" s="2">
        <f t="shared" si="515"/>
        <v>89.842913326209569</v>
      </c>
      <c r="EQ189" s="2">
        <f t="shared" si="516"/>
        <v>79.654634660780545</v>
      </c>
      <c r="ER189" s="2">
        <f t="shared" si="646"/>
        <v>79.660211729652602</v>
      </c>
      <c r="ES189" s="2">
        <f t="shared" si="646"/>
        <v>79.809136866403065</v>
      </c>
      <c r="ET189" s="2">
        <f t="shared" si="646"/>
        <v>80.487181090208068</v>
      </c>
      <c r="EU189" s="2">
        <f t="shared" si="646"/>
        <v>80.832419069905541</v>
      </c>
      <c r="EV189" s="2">
        <f t="shared" si="646"/>
        <v>82.320883547555226</v>
      </c>
      <c r="EW189" s="2">
        <f t="shared" si="646"/>
        <v>81.146936847318045</v>
      </c>
      <c r="EX189" s="2">
        <f t="shared" si="646"/>
        <v>80.327594719867193</v>
      </c>
      <c r="EY189" s="2">
        <f t="shared" si="646"/>
        <v>82.214550055323059</v>
      </c>
      <c r="EZ189" s="2">
        <f t="shared" si="646"/>
        <v>82.716703704275929</v>
      </c>
      <c r="FA189" s="2">
        <f t="shared" si="646"/>
        <v>83.058779526590826</v>
      </c>
      <c r="FB189" s="2">
        <f t="shared" si="646"/>
        <v>85.520656449521624</v>
      </c>
      <c r="FC189" s="2">
        <f t="shared" si="646"/>
        <v>88.124690494868176</v>
      </c>
      <c r="FD189" s="2">
        <f t="shared" si="646"/>
        <v>86.474063997037291</v>
      </c>
      <c r="FE189" s="2">
        <f t="shared" si="646"/>
        <v>87.690244519557027</v>
      </c>
      <c r="FG189" s="2">
        <f t="shared" si="518"/>
        <v>0.99998768591267773</v>
      </c>
      <c r="FH189" s="2">
        <f t="shared" si="647"/>
        <v>0.99998820070368355</v>
      </c>
      <c r="FI189" s="2">
        <f t="shared" si="647"/>
        <v>0.99998729642796524</v>
      </c>
      <c r="FJ189" s="2">
        <f t="shared" si="647"/>
        <v>0.99998653580157959</v>
      </c>
      <c r="FK189" s="2">
        <f t="shared" si="647"/>
        <v>0.99998660532159567</v>
      </c>
      <c r="FL189" s="2">
        <f t="shared" si="647"/>
        <v>0.99998700259661355</v>
      </c>
      <c r="FM189" s="2">
        <f t="shared" si="647"/>
        <v>0.99998635077588927</v>
      </c>
      <c r="FN189" s="2">
        <f t="shared" si="647"/>
        <v>0.99998513340227957</v>
      </c>
      <c r="FO189" s="2">
        <f t="shared" si="647"/>
        <v>0.99997542423560604</v>
      </c>
      <c r="FP189" s="2">
        <f t="shared" si="647"/>
        <v>0.99998345754988915</v>
      </c>
      <c r="FQ189" s="2">
        <f t="shared" si="647"/>
        <v>0.99998348535985204</v>
      </c>
      <c r="FR189" s="2">
        <f t="shared" si="647"/>
        <v>0.99998574767547288</v>
      </c>
      <c r="FS189" s="2">
        <f t="shared" si="647"/>
        <v>0.99998622881441557</v>
      </c>
      <c r="FT189" s="2">
        <f t="shared" si="647"/>
        <v>0.99998508448437429</v>
      </c>
      <c r="FU189" s="2">
        <f t="shared" si="647"/>
        <v>0.9999824204503609</v>
      </c>
      <c r="FW189" s="2">
        <f t="shared" si="536"/>
        <v>0.80319215748189166</v>
      </c>
      <c r="FX189" s="2">
        <f t="shared" si="588"/>
        <v>0.81904673504347425</v>
      </c>
      <c r="FY189" s="2">
        <f t="shared" si="589"/>
        <v>0.85414099799101351</v>
      </c>
      <c r="FZ189" s="2">
        <f t="shared" si="590"/>
        <v>0.85026997338782462</v>
      </c>
      <c r="GA189" s="2">
        <f t="shared" si="591"/>
        <v>0.83181682765912046</v>
      </c>
      <c r="GB189" s="2">
        <f t="shared" si="592"/>
        <v>0.83859515214747105</v>
      </c>
      <c r="GC189" s="2">
        <f t="shared" si="593"/>
        <v>0.83489710240466053</v>
      </c>
      <c r="GD189" s="2">
        <f t="shared" si="594"/>
        <v>0.85966124994987225</v>
      </c>
      <c r="GE189" s="2">
        <f t="shared" si="595"/>
        <v>0.76520591252192338</v>
      </c>
      <c r="GF189" s="2">
        <f t="shared" si="596"/>
        <v>0.84959428235481749</v>
      </c>
      <c r="GG189" s="2">
        <f t="shared" si="597"/>
        <v>0.83107481811644102</v>
      </c>
      <c r="GH189" s="2">
        <f t="shared" si="598"/>
        <v>0.83350843940352559</v>
      </c>
      <c r="GI189" s="2">
        <f t="shared" si="599"/>
        <v>0.78392470521782009</v>
      </c>
      <c r="GJ189" s="2">
        <f t="shared" si="600"/>
        <v>0.74600014398344616</v>
      </c>
      <c r="GK189" s="2">
        <f t="shared" si="601"/>
        <v>0.74253646624861136</v>
      </c>
      <c r="GM189" s="86">
        <f t="shared" si="537"/>
        <v>1.3623885657874316E-285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5.8621033487581665E-231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1.7186205221087607E-279</v>
      </c>
      <c r="HQ189" s="86">
        <f t="shared" si="629"/>
        <v>8.9554744283585788E-257</v>
      </c>
      <c r="HS189" s="86">
        <f t="shared" si="539"/>
        <v>2.115140384917893E-11</v>
      </c>
      <c r="HT189" s="86">
        <f t="shared" si="630"/>
        <v>1.1139956228555046E-12</v>
      </c>
      <c r="HU189" s="86">
        <f t="shared" si="631"/>
        <v>8.6141988953272333E-15</v>
      </c>
      <c r="HV189" s="86">
        <f t="shared" si="632"/>
        <v>2.6813456061327849E-17</v>
      </c>
      <c r="HW189" s="86">
        <f t="shared" si="633"/>
        <v>4.5086758934269219E-15</v>
      </c>
      <c r="HX189" s="86">
        <f t="shared" si="634"/>
        <v>5.3780834689586465E-14</v>
      </c>
      <c r="HY189" s="86">
        <f t="shared" si="635"/>
        <v>3.598922227618635E-13</v>
      </c>
      <c r="HZ189" s="86">
        <f t="shared" si="636"/>
        <v>4.443764361999369E-16</v>
      </c>
      <c r="IA189" s="86">
        <f t="shared" si="637"/>
        <v>2.5825330648839069E-11</v>
      </c>
      <c r="IB189" s="86">
        <f t="shared" si="638"/>
        <v>5.9907947278357268E-16</v>
      </c>
      <c r="IC189" s="86">
        <f t="shared" si="639"/>
        <v>6.155256019321517E-15</v>
      </c>
      <c r="ID189" s="86">
        <f t="shared" si="640"/>
        <v>1.7749355238324537E-15</v>
      </c>
      <c r="IE189" s="86">
        <f t="shared" si="641"/>
        <v>1.1139445538591437E-12</v>
      </c>
      <c r="IF189" s="86">
        <f t="shared" si="642"/>
        <v>1.6654791078231594E-20</v>
      </c>
      <c r="IG189" s="86">
        <f t="shared" si="643"/>
        <v>2.1311512732751232E-20</v>
      </c>
      <c r="II189" s="86">
        <f t="shared" si="540"/>
        <v>0.10184639200929038</v>
      </c>
      <c r="IJ189" s="86">
        <f t="shared" si="541"/>
        <v>8.1904444713816985E-2</v>
      </c>
      <c r="IK189" s="86">
        <f t="shared" si="542"/>
        <v>2.4952963570501599E-2</v>
      </c>
      <c r="IL189" s="86">
        <f t="shared" si="543"/>
        <v>1.7603141046651963E-2</v>
      </c>
      <c r="IM189" s="86">
        <f t="shared" si="544"/>
        <v>3.6315007650065241E-2</v>
      </c>
      <c r="IN189" s="86">
        <f t="shared" si="545"/>
        <v>3.8144306030264148E-2</v>
      </c>
      <c r="IO189" s="86">
        <f t="shared" si="546"/>
        <v>4.5244738479569474E-2</v>
      </c>
      <c r="IP189" s="86">
        <f t="shared" si="547"/>
        <v>1.6643062318280423E-2</v>
      </c>
      <c r="IQ189" s="86">
        <f t="shared" si="548"/>
        <v>0.1399329628414665</v>
      </c>
      <c r="IR189" s="86">
        <f t="shared" si="549"/>
        <v>2.0682551799910614E-2</v>
      </c>
      <c r="IS189" s="86">
        <f t="shared" si="550"/>
        <v>3.7357798672588684E-2</v>
      </c>
      <c r="IT189" s="86">
        <f t="shared" si="551"/>
        <v>3.36538185191688E-2</v>
      </c>
      <c r="IU189" s="86">
        <f t="shared" si="552"/>
        <v>0.10087472821233819</v>
      </c>
      <c r="IV189" s="86">
        <f t="shared" si="553"/>
        <v>0.16429415536870431</v>
      </c>
      <c r="IW189" s="86">
        <f t="shared" si="554"/>
        <v>0.1541215291563503</v>
      </c>
      <c r="IY189" s="86">
        <f t="shared" si="555"/>
        <v>0.10184639203044178</v>
      </c>
      <c r="IZ189" s="86">
        <f t="shared" si="556"/>
        <v>8.1904444714930982E-2</v>
      </c>
      <c r="JA189" s="86">
        <f t="shared" si="557"/>
        <v>2.4952963570510214E-2</v>
      </c>
      <c r="JB189" s="86">
        <f t="shared" si="558"/>
        <v>1.7603141046651991E-2</v>
      </c>
      <c r="JC189" s="86">
        <f t="shared" si="559"/>
        <v>3.6315007650069751E-2</v>
      </c>
      <c r="JD189" s="86">
        <f t="shared" si="560"/>
        <v>3.8144306030317932E-2</v>
      </c>
      <c r="JE189" s="86">
        <f t="shared" si="561"/>
        <v>4.5244738479929367E-2</v>
      </c>
      <c r="JF189" s="86">
        <f t="shared" si="562"/>
        <v>1.6643062318280867E-2</v>
      </c>
      <c r="JG189" s="86">
        <f t="shared" si="563"/>
        <v>0.13993296286729184</v>
      </c>
      <c r="JH189" s="86">
        <f t="shared" si="564"/>
        <v>2.0682551799911214E-2</v>
      </c>
      <c r="JI189" s="86">
        <f t="shared" si="565"/>
        <v>3.7357798672594839E-2</v>
      </c>
      <c r="JJ189" s="86">
        <f t="shared" si="566"/>
        <v>3.3653818519170577E-2</v>
      </c>
      <c r="JK189" s="86">
        <f t="shared" si="567"/>
        <v>0.10087472821345213</v>
      </c>
      <c r="JL189" s="86">
        <f t="shared" si="568"/>
        <v>0.16429415536870431</v>
      </c>
      <c r="JM189" s="86">
        <f t="shared" si="569"/>
        <v>0.1541215291563503</v>
      </c>
    </row>
    <row r="190" spans="2:273" x14ac:dyDescent="0.25">
      <c r="B190" s="2">
        <v>163</v>
      </c>
      <c r="C190" s="37">
        <v>77.233000000000004</v>
      </c>
      <c r="D190" s="37">
        <v>79.418999999999997</v>
      </c>
      <c r="E190" s="37">
        <v>78.974999999999994</v>
      </c>
      <c r="F190" s="37">
        <v>77.075000000000003</v>
      </c>
      <c r="G190" s="37">
        <v>82.097999999999999</v>
      </c>
      <c r="H190" s="37">
        <v>82.194999999999993</v>
      </c>
      <c r="I190" s="37">
        <v>82.584999999999994</v>
      </c>
      <c r="J190" s="37">
        <v>82.706999999999994</v>
      </c>
      <c r="K190" s="37">
        <v>81.366</v>
      </c>
      <c r="L190" s="37">
        <v>82</v>
      </c>
      <c r="M190" s="37">
        <v>82.713999999999999</v>
      </c>
      <c r="N190" s="37">
        <v>84.69</v>
      </c>
      <c r="O190" s="37">
        <v>86.789000000000001</v>
      </c>
      <c r="P190" s="37">
        <v>87.5</v>
      </c>
      <c r="Q190" s="37">
        <v>84.325000000000003</v>
      </c>
      <c r="S190" s="4">
        <f t="shared" si="441"/>
        <v>79.515620227215024</v>
      </c>
      <c r="T190" s="4">
        <f t="shared" si="442"/>
        <v>79.359273551530222</v>
      </c>
      <c r="U190" s="4">
        <f t="shared" si="443"/>
        <v>79.636031126009428</v>
      </c>
      <c r="V190" s="4">
        <f t="shared" si="444"/>
        <v>80.103566887683954</v>
      </c>
      <c r="W190" s="4">
        <f t="shared" si="445"/>
        <v>80.357839550734084</v>
      </c>
      <c r="X190" s="4">
        <f t="shared" si="446"/>
        <v>81.734019597351846</v>
      </c>
      <c r="Y190" s="4">
        <f t="shared" si="447"/>
        <v>81.17766730784767</v>
      </c>
      <c r="Z190" s="4">
        <f t="shared" si="448"/>
        <v>79.864244830452918</v>
      </c>
      <c r="AA190" s="4">
        <f t="shared" si="449"/>
        <v>81.988725214704985</v>
      </c>
      <c r="AB190" s="4">
        <f t="shared" si="450"/>
        <v>82.753616895426504</v>
      </c>
      <c r="AC190" s="4">
        <f t="shared" si="451"/>
        <v>82.982824733815761</v>
      </c>
      <c r="AD190" s="4">
        <f t="shared" si="452"/>
        <v>85.200078921270091</v>
      </c>
      <c r="AE190" s="4">
        <f t="shared" si="453"/>
        <v>87.954753195524134</v>
      </c>
      <c r="AF190" s="4">
        <f t="shared" si="454"/>
        <v>87.029857723284735</v>
      </c>
      <c r="AG190" s="4">
        <f t="shared" si="455"/>
        <v>88.285443653399057</v>
      </c>
      <c r="AI190" s="4">
        <f t="shared" si="456"/>
        <v>-2.2826202272150198</v>
      </c>
      <c r="AJ190" s="4">
        <f t="shared" si="457"/>
        <v>5.9726448469774596E-2</v>
      </c>
      <c r="AK190" s="4">
        <f t="shared" si="458"/>
        <v>-0.66103112600943348</v>
      </c>
      <c r="AL190" s="4">
        <f t="shared" si="459"/>
        <v>-3.0285668876839509</v>
      </c>
      <c r="AM190" s="4">
        <f t="shared" si="460"/>
        <v>1.7401604492659146</v>
      </c>
      <c r="AN190" s="4">
        <f t="shared" si="461"/>
        <v>0.46098040264814699</v>
      </c>
      <c r="AO190" s="4">
        <f t="shared" si="462"/>
        <v>1.4073326921523233</v>
      </c>
      <c r="AP190" s="4">
        <f t="shared" si="463"/>
        <v>2.8427551695470754</v>
      </c>
      <c r="AQ190" s="4">
        <f t="shared" si="464"/>
        <v>-0.62272521470498532</v>
      </c>
      <c r="AR190" s="4">
        <f t="shared" si="465"/>
        <v>-0.75361689542650367</v>
      </c>
      <c r="AS190" s="4">
        <f t="shared" si="466"/>
        <v>-0.26882473381576233</v>
      </c>
      <c r="AT190" s="4">
        <f t="shared" si="467"/>
        <v>-0.51007892127009313</v>
      </c>
      <c r="AU190" s="4">
        <f t="shared" si="468"/>
        <v>-1.1657531955241325</v>
      </c>
      <c r="AV190" s="4">
        <f t="shared" si="644"/>
        <v>0.47014227671526498</v>
      </c>
      <c r="AW190" s="4">
        <f t="shared" si="644"/>
        <v>-3.9604436533990537</v>
      </c>
      <c r="AY190" s="2">
        <f t="shared" si="520"/>
        <v>79.515620227215024</v>
      </c>
      <c r="AZ190" s="2">
        <f t="shared" si="571"/>
        <v>79.359271825282534</v>
      </c>
      <c r="BA190" s="2">
        <f t="shared" si="572"/>
        <v>79.636031125424395</v>
      </c>
      <c r="BB190" s="2">
        <f t="shared" si="573"/>
        <v>80.10356688760362</v>
      </c>
      <c r="BC190" s="2">
        <f t="shared" si="574"/>
        <v>80.357839536349317</v>
      </c>
      <c r="BD190" s="2">
        <f t="shared" si="575"/>
        <v>81.734019566802473</v>
      </c>
      <c r="BE190" s="2">
        <f t="shared" si="576"/>
        <v>81.17766715444013</v>
      </c>
      <c r="BF190" s="2">
        <f t="shared" si="577"/>
        <v>79.864244830298148</v>
      </c>
      <c r="BG190" s="2">
        <f t="shared" si="578"/>
        <v>81.988491350417704</v>
      </c>
      <c r="BH190" s="2">
        <f t="shared" si="579"/>
        <v>82.753616894909072</v>
      </c>
      <c r="BI190" s="2">
        <f t="shared" si="580"/>
        <v>82.982824680814872</v>
      </c>
      <c r="BJ190" s="2">
        <f t="shared" si="581"/>
        <v>85.200078896455864</v>
      </c>
      <c r="BK190" s="2">
        <f t="shared" si="582"/>
        <v>87.954707218437875</v>
      </c>
      <c r="BL190" s="2">
        <f t="shared" si="583"/>
        <v>87.007491576773631</v>
      </c>
      <c r="BM190" s="2">
        <f t="shared" si="584"/>
        <v>88.08887899914825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119.45616032388665</v>
      </c>
      <c r="DL190" s="2">
        <f t="shared" si="645"/>
        <v>135.19047638326589</v>
      </c>
      <c r="DM190" s="2">
        <f t="shared" si="645"/>
        <v>125.58211538461536</v>
      </c>
      <c r="DN190" s="2">
        <f t="shared" si="645"/>
        <v>135.37471153846153</v>
      </c>
      <c r="DO190" s="2">
        <f t="shared" si="645"/>
        <v>129.44231923076921</v>
      </c>
      <c r="DP190" s="2">
        <f t="shared" si="645"/>
        <v>132.39280769230768</v>
      </c>
      <c r="DQ190" s="2">
        <f t="shared" si="645"/>
        <v>121.73186538461538</v>
      </c>
      <c r="DR190" s="2">
        <f t="shared" si="645"/>
        <v>127.07948933143673</v>
      </c>
      <c r="DS190" s="2">
        <f t="shared" si="645"/>
        <v>128.39251097560978</v>
      </c>
      <c r="DT190" s="2">
        <f t="shared" si="645"/>
        <v>122.73528991848993</v>
      </c>
      <c r="DU190" s="2">
        <f t="shared" si="645"/>
        <v>107.68044600065654</v>
      </c>
      <c r="DV190" s="2">
        <f t="shared" si="645"/>
        <v>117.84325654520919</v>
      </c>
      <c r="DW190" s="2">
        <f t="shared" si="645"/>
        <v>119.66576538461538</v>
      </c>
      <c r="DX190" s="2">
        <f t="shared" si="645"/>
        <v>116.10486504723346</v>
      </c>
      <c r="DY190" s="2">
        <f t="shared" si="645"/>
        <v>98.671764705882353</v>
      </c>
      <c r="EA190" s="2">
        <f t="shared" si="440"/>
        <v>79.559039215686283</v>
      </c>
      <c r="EB190" s="2">
        <f t="shared" si="502"/>
        <v>78.580538515930471</v>
      </c>
      <c r="EC190" s="2">
        <f t="shared" si="503"/>
        <v>79.355672459632956</v>
      </c>
      <c r="ED190" s="2">
        <f t="shared" si="504"/>
        <v>78.478985566720183</v>
      </c>
      <c r="EE190" s="2">
        <f t="shared" si="505"/>
        <v>78.44788505451416</v>
      </c>
      <c r="EF190" s="2">
        <f t="shared" si="506"/>
        <v>79.061738398986776</v>
      </c>
      <c r="EG190" s="2">
        <f t="shared" si="507"/>
        <v>82.006297001873833</v>
      </c>
      <c r="EH190" s="2">
        <f t="shared" si="508"/>
        <v>77.787118396711207</v>
      </c>
      <c r="EI190" s="2">
        <f t="shared" si="509"/>
        <v>81.658734773670119</v>
      </c>
      <c r="EJ190" s="2">
        <f t="shared" si="510"/>
        <v>83.759299241603443</v>
      </c>
      <c r="EK190" s="2">
        <f t="shared" si="511"/>
        <v>83.356985039370088</v>
      </c>
      <c r="EL190" s="2">
        <f t="shared" si="512"/>
        <v>84.146446756431232</v>
      </c>
      <c r="EM190" s="2">
        <f t="shared" si="513"/>
        <v>87.80361728808515</v>
      </c>
      <c r="EN190" s="2">
        <f t="shared" si="514"/>
        <v>89.190769523933326</v>
      </c>
      <c r="EO190" s="2">
        <f t="shared" si="515"/>
        <v>89.74843800892566</v>
      </c>
      <c r="EQ190" s="2">
        <f t="shared" si="516"/>
        <v>79.505369103896527</v>
      </c>
      <c r="ER190" s="2">
        <f t="shared" si="646"/>
        <v>79.515448401889188</v>
      </c>
      <c r="ES190" s="2">
        <f t="shared" si="646"/>
        <v>79.679075554681759</v>
      </c>
      <c r="ET190" s="2">
        <f t="shared" si="646"/>
        <v>80.36366770695011</v>
      </c>
      <c r="EU190" s="2">
        <f t="shared" si="646"/>
        <v>80.709292388937726</v>
      </c>
      <c r="EV190" s="2">
        <f t="shared" si="646"/>
        <v>82.202355841573478</v>
      </c>
      <c r="EW190" s="2">
        <f t="shared" si="646"/>
        <v>81.027638135450886</v>
      </c>
      <c r="EX190" s="2">
        <f t="shared" si="646"/>
        <v>80.172729470761965</v>
      </c>
      <c r="EY190" s="2">
        <f t="shared" si="646"/>
        <v>82.079429643527234</v>
      </c>
      <c r="EZ190" s="2">
        <f t="shared" si="646"/>
        <v>82.590561010467752</v>
      </c>
      <c r="FA190" s="2">
        <f t="shared" si="646"/>
        <v>82.913029946446187</v>
      </c>
      <c r="FB190" s="2">
        <f t="shared" si="646"/>
        <v>85.391503641688303</v>
      </c>
      <c r="FC190" s="2">
        <f t="shared" si="646"/>
        <v>87.992187441216728</v>
      </c>
      <c r="FD190" s="2">
        <f t="shared" si="646"/>
        <v>86.329052528462384</v>
      </c>
      <c r="FE190" s="2">
        <f t="shared" si="646"/>
        <v>87.563894544858869</v>
      </c>
      <c r="FG190" s="2">
        <f t="shared" si="518"/>
        <v>0.99998876940671688</v>
      </c>
      <c r="FH190" s="2">
        <f t="shared" si="647"/>
        <v>0.99998923890269031</v>
      </c>
      <c r="FI190" s="2">
        <f t="shared" si="647"/>
        <v>0.99998841419165541</v>
      </c>
      <c r="FJ190" s="2">
        <f t="shared" si="647"/>
        <v>0.99998772049054974</v>
      </c>
      <c r="FK190" s="2">
        <f t="shared" si="647"/>
        <v>0.99998778389370779</v>
      </c>
      <c r="FL190" s="2">
        <f t="shared" si="647"/>
        <v>0.99998814621367171</v>
      </c>
      <c r="FM190" s="2">
        <f t="shared" si="647"/>
        <v>0.9999875517447121</v>
      </c>
      <c r="FN190" s="2">
        <f t="shared" si="647"/>
        <v>0.99998644148399873</v>
      </c>
      <c r="FO190" s="2">
        <f t="shared" si="647"/>
        <v>0.99997758658802038</v>
      </c>
      <c r="FP190" s="2">
        <f t="shared" si="647"/>
        <v>0.99998491308422954</v>
      </c>
      <c r="FQ190" s="2">
        <f t="shared" si="647"/>
        <v>0.99998493844729086</v>
      </c>
      <c r="FR190" s="2">
        <f t="shared" si="647"/>
        <v>0.9999870017092447</v>
      </c>
      <c r="FS190" s="2">
        <f t="shared" si="647"/>
        <v>0.9999874405142577</v>
      </c>
      <c r="FT190" s="2">
        <f t="shared" si="647"/>
        <v>0.99998639687022195</v>
      </c>
      <c r="FU190" s="2">
        <f t="shared" si="647"/>
        <v>0.99998396723537852</v>
      </c>
      <c r="FW190" s="2">
        <f t="shared" si="536"/>
        <v>0.81734610472639857</v>
      </c>
      <c r="FX190" s="2">
        <f t="shared" si="588"/>
        <v>0.83229853057338699</v>
      </c>
      <c r="FY190" s="2">
        <f t="shared" si="589"/>
        <v>0.86524556928259622</v>
      </c>
      <c r="FZ190" s="2">
        <f t="shared" si="590"/>
        <v>0.86162150880284627</v>
      </c>
      <c r="GA190" s="2">
        <f t="shared" si="591"/>
        <v>0.84431119477802363</v>
      </c>
      <c r="GB190" s="2">
        <f t="shared" si="592"/>
        <v>0.85067635315531631</v>
      </c>
      <c r="GC190" s="2">
        <f t="shared" si="593"/>
        <v>0.84720466946863138</v>
      </c>
      <c r="GD190" s="2">
        <f t="shared" si="594"/>
        <v>0.87040931557257595</v>
      </c>
      <c r="GE190" s="2">
        <f t="shared" si="595"/>
        <v>0.78134804325007667</v>
      </c>
      <c r="GF190" s="2">
        <f t="shared" si="596"/>
        <v>0.8609886691265014</v>
      </c>
      <c r="GG190" s="2">
        <f t="shared" si="597"/>
        <v>0.84361394567615067</v>
      </c>
      <c r="GH190" s="2">
        <f t="shared" si="598"/>
        <v>0.84590041753475653</v>
      </c>
      <c r="GI190" s="2">
        <f t="shared" si="599"/>
        <v>0.79911775885787162</v>
      </c>
      <c r="GJ190" s="2">
        <f t="shared" si="600"/>
        <v>0.76305381229166436</v>
      </c>
      <c r="GK190" s="2">
        <f t="shared" si="601"/>
        <v>0.7597477929252282</v>
      </c>
      <c r="GM190" s="86">
        <f t="shared" si="537"/>
        <v>3.9657832029117632E-291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1.2068052190482302E-236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1.6677297704941393E-286</v>
      </c>
      <c r="HQ190" s="86">
        <f t="shared" si="629"/>
        <v>3.7228263887740469E-263</v>
      </c>
      <c r="HS190" s="86">
        <f t="shared" si="539"/>
        <v>7.3152212030611154E-12</v>
      </c>
      <c r="HT190" s="86">
        <f t="shared" si="630"/>
        <v>3.6568685868221416E-13</v>
      </c>
      <c r="HU190" s="86">
        <f t="shared" si="631"/>
        <v>2.2702631969026175E-15</v>
      </c>
      <c r="HV190" s="86">
        <f t="shared" si="632"/>
        <v>5.6187154849787326E-18</v>
      </c>
      <c r="HW190" s="86">
        <f t="shared" si="633"/>
        <v>1.1219131506207676E-15</v>
      </c>
      <c r="HX190" s="86">
        <f t="shared" si="634"/>
        <v>1.4893838540031984E-14</v>
      </c>
      <c r="HY190" s="86">
        <f t="shared" si="635"/>
        <v>1.0625015277465324E-13</v>
      </c>
      <c r="HZ190" s="86">
        <f t="shared" si="636"/>
        <v>1.0397348804515418E-16</v>
      </c>
      <c r="IA190" s="86">
        <f t="shared" si="637"/>
        <v>8.2884222738097348E-12</v>
      </c>
      <c r="IB190" s="86">
        <f t="shared" si="638"/>
        <v>1.386964964883737E-16</v>
      </c>
      <c r="IC190" s="86">
        <f t="shared" si="639"/>
        <v>1.5466738791204961E-15</v>
      </c>
      <c r="ID190" s="86">
        <f t="shared" si="640"/>
        <v>4.286643556486147E-16</v>
      </c>
      <c r="IE190" s="86">
        <f t="shared" si="641"/>
        <v>3.2491218599385458E-13</v>
      </c>
      <c r="IF190" s="86">
        <f t="shared" si="642"/>
        <v>1.8376883786542234E-21</v>
      </c>
      <c r="IG190" s="86">
        <f t="shared" si="643"/>
        <v>2.3994541606716482E-21</v>
      </c>
      <c r="II190" s="86">
        <f t="shared" si="540"/>
        <v>8.1316005538091096E-2</v>
      </c>
      <c r="IJ190" s="86">
        <f t="shared" si="541"/>
        <v>6.4912126916194857E-2</v>
      </c>
      <c r="IK190" s="86">
        <f t="shared" si="542"/>
        <v>1.8325779438104536E-2</v>
      </c>
      <c r="IL190" s="86">
        <f t="shared" si="543"/>
        <v>1.2427934714266304E-2</v>
      </c>
      <c r="IM190" s="86">
        <f t="shared" si="544"/>
        <v>2.6829046654616235E-2</v>
      </c>
      <c r="IN190" s="86">
        <f t="shared" si="545"/>
        <v>2.8583291126132924E-2</v>
      </c>
      <c r="IO190" s="86">
        <f t="shared" si="546"/>
        <v>3.4330969779755117E-2</v>
      </c>
      <c r="IP190" s="86">
        <f t="shared" si="547"/>
        <v>1.1863488685514274E-2</v>
      </c>
      <c r="IQ190" s="86">
        <f t="shared" si="548"/>
        <v>0.11159340362859836</v>
      </c>
      <c r="IR190" s="86">
        <f t="shared" si="549"/>
        <v>1.4817499536847765E-2</v>
      </c>
      <c r="IS190" s="86">
        <f t="shared" si="550"/>
        <v>2.7652684968051275E-2</v>
      </c>
      <c r="IT190" s="86">
        <f t="shared" si="551"/>
        <v>2.472569667198635E-2</v>
      </c>
      <c r="IU190" s="86">
        <f t="shared" si="552"/>
        <v>7.8768287096667181E-2</v>
      </c>
      <c r="IV190" s="86">
        <f t="shared" si="553"/>
        <v>0.13137195772970239</v>
      </c>
      <c r="IW190" s="86">
        <f t="shared" si="554"/>
        <v>0.12210608298344214</v>
      </c>
      <c r="IY190" s="86">
        <f t="shared" si="555"/>
        <v>8.1316005545406314E-2</v>
      </c>
      <c r="IZ190" s="86">
        <f t="shared" si="556"/>
        <v>6.491212691656055E-2</v>
      </c>
      <c r="JA190" s="86">
        <f t="shared" si="557"/>
        <v>1.8325779438106805E-2</v>
      </c>
      <c r="JB190" s="86">
        <f t="shared" si="558"/>
        <v>1.2427934714266309E-2</v>
      </c>
      <c r="JC190" s="86">
        <f t="shared" si="559"/>
        <v>2.6829046654617356E-2</v>
      </c>
      <c r="JD190" s="86">
        <f t="shared" si="560"/>
        <v>2.8583291126147818E-2</v>
      </c>
      <c r="JE190" s="86">
        <f t="shared" si="561"/>
        <v>3.4330969779861366E-2</v>
      </c>
      <c r="JF190" s="86">
        <f t="shared" si="562"/>
        <v>1.1863488685514378E-2</v>
      </c>
      <c r="JG190" s="86">
        <f t="shared" si="563"/>
        <v>0.11159340363688679</v>
      </c>
      <c r="JH190" s="86">
        <f t="shared" si="564"/>
        <v>1.4817499536847904E-2</v>
      </c>
      <c r="JI190" s="86">
        <f t="shared" si="565"/>
        <v>2.7652684968052822E-2</v>
      </c>
      <c r="JJ190" s="86">
        <f t="shared" si="566"/>
        <v>2.4725696671986781E-2</v>
      </c>
      <c r="JK190" s="86">
        <f t="shared" si="567"/>
        <v>7.8768287096992087E-2</v>
      </c>
      <c r="JL190" s="86">
        <f t="shared" si="568"/>
        <v>0.13137195772970239</v>
      </c>
      <c r="JM190" s="86">
        <f t="shared" si="569"/>
        <v>0.12210608298344214</v>
      </c>
    </row>
    <row r="191" spans="2:273" x14ac:dyDescent="0.25">
      <c r="B191" s="2">
        <v>164</v>
      </c>
      <c r="C191" s="37">
        <v>79.233000000000004</v>
      </c>
      <c r="D191" s="37">
        <v>79.418999999999997</v>
      </c>
      <c r="E191" s="37">
        <v>76.724999999999994</v>
      </c>
      <c r="F191" s="37">
        <v>81.275000000000006</v>
      </c>
      <c r="G191" s="37">
        <v>81.171000000000006</v>
      </c>
      <c r="H191" s="37">
        <v>78.78</v>
      </c>
      <c r="I191" s="37">
        <v>81.488</v>
      </c>
      <c r="J191" s="37">
        <v>80.706999999999994</v>
      </c>
      <c r="K191" s="37">
        <v>82.512</v>
      </c>
      <c r="L191" s="37">
        <v>83.441999999999993</v>
      </c>
      <c r="M191" s="37">
        <v>84.286000000000001</v>
      </c>
      <c r="N191" s="37">
        <v>84.5</v>
      </c>
      <c r="O191" s="37">
        <v>87.078999999999994</v>
      </c>
      <c r="P191" s="37">
        <v>87.95</v>
      </c>
      <c r="Q191" s="37">
        <v>88.075000000000003</v>
      </c>
      <c r="S191" s="4">
        <f t="shared" si="441"/>
        <v>79.365747885047483</v>
      </c>
      <c r="T191" s="4">
        <f t="shared" si="442"/>
        <v>79.223879078845414</v>
      </c>
      <c r="U191" s="4">
        <f t="shared" si="443"/>
        <v>79.508691274739462</v>
      </c>
      <c r="V191" s="4">
        <f t="shared" si="444"/>
        <v>79.996405903562348</v>
      </c>
      <c r="W191" s="4">
        <f t="shared" si="445"/>
        <v>80.256293018284921</v>
      </c>
      <c r="X191" s="4">
        <f t="shared" si="446"/>
        <v>81.644485711468747</v>
      </c>
      <c r="Y191" s="4">
        <f t="shared" si="447"/>
        <v>81.049096856465937</v>
      </c>
      <c r="Z191" s="4">
        <f t="shared" si="448"/>
        <v>79.729165779399693</v>
      </c>
      <c r="AA191" s="4">
        <f t="shared" si="449"/>
        <v>81.858390656328837</v>
      </c>
      <c r="AB191" s="4">
        <f t="shared" si="450"/>
        <v>82.61725208104582</v>
      </c>
      <c r="AC191" s="4">
        <f t="shared" si="451"/>
        <v>82.832827057329453</v>
      </c>
      <c r="AD191" s="4">
        <f t="shared" si="452"/>
        <v>85.082741129656839</v>
      </c>
      <c r="AE191" s="4">
        <f t="shared" si="453"/>
        <v>87.824363059089521</v>
      </c>
      <c r="AF191" s="4">
        <f t="shared" si="454"/>
        <v>86.834639831876217</v>
      </c>
      <c r="AG191" s="4">
        <f t="shared" si="455"/>
        <v>88.024471345625997</v>
      </c>
      <c r="AI191" s="4">
        <f t="shared" si="456"/>
        <v>-0.13274788504747903</v>
      </c>
      <c r="AJ191" s="4">
        <f t="shared" si="457"/>
        <v>0.19512092115458302</v>
      </c>
      <c r="AK191" s="4">
        <f t="shared" si="458"/>
        <v>-2.7836912747394678</v>
      </c>
      <c r="AL191" s="4">
        <f t="shared" si="459"/>
        <v>1.2785940964376579</v>
      </c>
      <c r="AM191" s="4">
        <f t="shared" si="460"/>
        <v>0.91470698171508502</v>
      </c>
      <c r="AN191" s="4">
        <f t="shared" si="461"/>
        <v>-2.8644857114687454</v>
      </c>
      <c r="AO191" s="4">
        <f t="shared" si="462"/>
        <v>0.43890314353406268</v>
      </c>
      <c r="AP191" s="4">
        <f t="shared" si="463"/>
        <v>0.97783422060030034</v>
      </c>
      <c r="AQ191" s="4">
        <f t="shared" si="464"/>
        <v>0.65360934367116386</v>
      </c>
      <c r="AR191" s="4">
        <f t="shared" si="465"/>
        <v>0.82474791895417354</v>
      </c>
      <c r="AS191" s="4">
        <f t="shared" si="466"/>
        <v>1.4531729426705482</v>
      </c>
      <c r="AT191" s="4">
        <f t="shared" si="467"/>
        <v>-0.58274112965683855</v>
      </c>
      <c r="AU191" s="4">
        <f t="shared" si="468"/>
        <v>-0.74536305908952727</v>
      </c>
      <c r="AV191" s="4">
        <f t="shared" si="644"/>
        <v>1.1153601681237859</v>
      </c>
      <c r="AW191" s="4">
        <f t="shared" si="644"/>
        <v>5.0528654374005555E-2</v>
      </c>
      <c r="AY191" s="2">
        <f t="shared" si="520"/>
        <v>79.365747885047483</v>
      </c>
      <c r="AZ191" s="2">
        <f t="shared" si="571"/>
        <v>79.223878705028639</v>
      </c>
      <c r="BA191" s="2">
        <f t="shared" si="572"/>
        <v>79.50869127466963</v>
      </c>
      <c r="BB191" s="2">
        <f t="shared" si="573"/>
        <v>79.996405903555228</v>
      </c>
      <c r="BC191" s="2">
        <f t="shared" si="574"/>
        <v>80.256293016466927</v>
      </c>
      <c r="BD191" s="2">
        <f t="shared" si="575"/>
        <v>81.644485707184515</v>
      </c>
      <c r="BE191" s="2">
        <f t="shared" si="576"/>
        <v>81.049096832762402</v>
      </c>
      <c r="BF191" s="2">
        <f t="shared" si="577"/>
        <v>79.729165779385013</v>
      </c>
      <c r="BG191" s="2">
        <f t="shared" si="578"/>
        <v>81.858335784434416</v>
      </c>
      <c r="BH191" s="2">
        <f t="shared" si="579"/>
        <v>82.617252080994561</v>
      </c>
      <c r="BI191" s="2">
        <f t="shared" si="580"/>
        <v>82.832827050529346</v>
      </c>
      <c r="BJ191" s="2">
        <f t="shared" si="581"/>
        <v>85.082741126652849</v>
      </c>
      <c r="BK191" s="2">
        <f t="shared" si="582"/>
        <v>87.824353962290218</v>
      </c>
      <c r="BL191" s="2">
        <f t="shared" si="583"/>
        <v>86.826253400054156</v>
      </c>
      <c r="BM191" s="2">
        <f t="shared" si="584"/>
        <v>87.933808892025368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>
        <f t="shared" si="488"/>
        <v>81.275000000000006</v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>
        <f t="shared" si="492"/>
        <v>80.706999999999994</v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119.57094028340082</v>
      </c>
      <c r="DL191" s="2">
        <f t="shared" si="645"/>
        <v>135.41916363022943</v>
      </c>
      <c r="DM191" s="2">
        <f t="shared" si="645"/>
        <v>125.75098030018759</v>
      </c>
      <c r="DN191" s="2">
        <f t="shared" si="645"/>
        <v>135.61340290806754</v>
      </c>
      <c r="DO191" s="2">
        <f t="shared" si="645"/>
        <v>129.6365759849906</v>
      </c>
      <c r="DP191" s="2">
        <f t="shared" si="645"/>
        <v>132.60308283302064</v>
      </c>
      <c r="DQ191" s="2">
        <f t="shared" si="645"/>
        <v>121.87692908067541</v>
      </c>
      <c r="DR191" s="2">
        <f t="shared" si="645"/>
        <v>127.25602133712663</v>
      </c>
      <c r="DS191" s="2">
        <f t="shared" si="645"/>
        <v>128.5839412757974</v>
      </c>
      <c r="DT191" s="2">
        <f t="shared" si="645"/>
        <v>122.87731668811669</v>
      </c>
      <c r="DU191" s="2">
        <f t="shared" si="645"/>
        <v>107.70054469854472</v>
      </c>
      <c r="DV191" s="2">
        <f t="shared" si="645"/>
        <v>117.92463448043185</v>
      </c>
      <c r="DW191" s="2">
        <f t="shared" si="645"/>
        <v>119.75504615384615</v>
      </c>
      <c r="DX191" s="2">
        <f t="shared" si="645"/>
        <v>116.20154520917679</v>
      </c>
      <c r="DY191" s="2">
        <f t="shared" si="645"/>
        <v>98.619432773109253</v>
      </c>
      <c r="EA191" s="2">
        <f t="shared" si="440"/>
        <v>79.410638802889594</v>
      </c>
      <c r="EB191" s="2">
        <f t="shared" si="502"/>
        <v>78.421384909741292</v>
      </c>
      <c r="EC191" s="2">
        <f t="shared" si="503"/>
        <v>79.220849004604105</v>
      </c>
      <c r="ED191" s="2">
        <f t="shared" si="504"/>
        <v>78.327244720890121</v>
      </c>
      <c r="EE191" s="2">
        <f t="shared" si="505"/>
        <v>78.290804849054766</v>
      </c>
      <c r="EF191" s="2">
        <f t="shared" si="506"/>
        <v>78.895931935827335</v>
      </c>
      <c r="EG191" s="2">
        <f t="shared" si="507"/>
        <v>81.901638975640239</v>
      </c>
      <c r="EH191" s="2">
        <f t="shared" si="508"/>
        <v>77.597878094259286</v>
      </c>
      <c r="EI191" s="2">
        <f t="shared" si="509"/>
        <v>81.51673916994018</v>
      </c>
      <c r="EJ191" s="2">
        <f t="shared" si="510"/>
        <v>83.650973275550712</v>
      </c>
      <c r="EK191" s="2">
        <f t="shared" si="511"/>
        <v>83.218202180496675</v>
      </c>
      <c r="EL191" s="2">
        <f t="shared" si="512"/>
        <v>83.998863804525513</v>
      </c>
      <c r="EM191" s="2">
        <f t="shared" si="513"/>
        <v>87.668277814988485</v>
      </c>
      <c r="EN191" s="2">
        <f t="shared" si="514"/>
        <v>89.092421605875643</v>
      </c>
      <c r="EO191" s="2">
        <f t="shared" si="515"/>
        <v>89.653962691641766</v>
      </c>
      <c r="EQ191" s="2">
        <f t="shared" si="516"/>
        <v>79.356103547012509</v>
      </c>
      <c r="ER191" s="2">
        <f t="shared" si="646"/>
        <v>79.370685074125788</v>
      </c>
      <c r="ES191" s="2">
        <f t="shared" si="646"/>
        <v>79.549014242960439</v>
      </c>
      <c r="ET191" s="2">
        <f t="shared" si="646"/>
        <v>80.240154323692167</v>
      </c>
      <c r="EU191" s="2">
        <f t="shared" si="646"/>
        <v>80.586165707969911</v>
      </c>
      <c r="EV191" s="2">
        <f t="shared" si="646"/>
        <v>82.083828135591745</v>
      </c>
      <c r="EW191" s="2">
        <f t="shared" si="646"/>
        <v>80.908339423583726</v>
      </c>
      <c r="EX191" s="2">
        <f t="shared" si="646"/>
        <v>80.017864221656737</v>
      </c>
      <c r="EY191" s="2">
        <f t="shared" si="646"/>
        <v>81.944309231731395</v>
      </c>
      <c r="EZ191" s="2">
        <f t="shared" si="646"/>
        <v>82.464418316659561</v>
      </c>
      <c r="FA191" s="2">
        <f t="shared" si="646"/>
        <v>82.767280366301549</v>
      </c>
      <c r="FB191" s="2">
        <f t="shared" si="646"/>
        <v>85.262350833854981</v>
      </c>
      <c r="FC191" s="2">
        <f t="shared" si="646"/>
        <v>87.859684387565281</v>
      </c>
      <c r="FD191" s="2">
        <f t="shared" si="646"/>
        <v>86.184041059887477</v>
      </c>
      <c r="FE191" s="2">
        <f t="shared" si="646"/>
        <v>87.437544570160696</v>
      </c>
      <c r="FG191" s="2">
        <f t="shared" si="518"/>
        <v>0.9999897575670722</v>
      </c>
      <c r="FH191" s="2">
        <f t="shared" si="647"/>
        <v>0.99999018575331755</v>
      </c>
      <c r="FI191" s="2">
        <f t="shared" si="647"/>
        <v>0.99998943360643544</v>
      </c>
      <c r="FJ191" s="2">
        <f t="shared" si="647"/>
        <v>0.99998880094217923</v>
      </c>
      <c r="FK191" s="2">
        <f t="shared" si="647"/>
        <v>0.99998885876667132</v>
      </c>
      <c r="FL191" s="2">
        <f t="shared" si="647"/>
        <v>0.99998918920710556</v>
      </c>
      <c r="FM191" s="2">
        <f t="shared" si="647"/>
        <v>0.9999886470438113</v>
      </c>
      <c r="FN191" s="2">
        <f t="shared" si="647"/>
        <v>0.99998763447168915</v>
      </c>
      <c r="FO191" s="2">
        <f t="shared" si="647"/>
        <v>0.99997955868501465</v>
      </c>
      <c r="FP191" s="2">
        <f t="shared" si="647"/>
        <v>0.99998624055101948</v>
      </c>
      <c r="FQ191" s="2">
        <f t="shared" si="647"/>
        <v>0.99998626368246768</v>
      </c>
      <c r="FR191" s="2">
        <f t="shared" si="647"/>
        <v>0.99998814540437986</v>
      </c>
      <c r="FS191" s="2">
        <f t="shared" si="647"/>
        <v>0.999988545600208</v>
      </c>
      <c r="FT191" s="2">
        <f t="shared" si="647"/>
        <v>0.9999875937833439</v>
      </c>
      <c r="FU191" s="2">
        <f t="shared" si="647"/>
        <v>0.99998537792425291</v>
      </c>
      <c r="FW191" s="2">
        <f t="shared" si="536"/>
        <v>0.8306966990030753</v>
      </c>
      <c r="FX191" s="2">
        <f t="shared" si="588"/>
        <v>0.84476379033031357</v>
      </c>
      <c r="FY191" s="2">
        <f t="shared" si="589"/>
        <v>0.87562782647206727</v>
      </c>
      <c r="FZ191" s="2">
        <f t="shared" si="590"/>
        <v>0.87224175633975476</v>
      </c>
      <c r="GA191" s="2">
        <f t="shared" si="591"/>
        <v>0.85603799705993255</v>
      </c>
      <c r="GB191" s="2">
        <f t="shared" si="592"/>
        <v>0.86200207982774035</v>
      </c>
      <c r="GC191" s="2">
        <f t="shared" si="593"/>
        <v>0.85874999020084419</v>
      </c>
      <c r="GD191" s="2">
        <f t="shared" si="594"/>
        <v>0.88044869837373652</v>
      </c>
      <c r="GE191" s="2">
        <f t="shared" si="595"/>
        <v>0.79667528068614812</v>
      </c>
      <c r="GF191" s="2">
        <f t="shared" si="596"/>
        <v>0.87165025073389657</v>
      </c>
      <c r="GG191" s="2">
        <f t="shared" si="597"/>
        <v>0.8553842707445094</v>
      </c>
      <c r="GH191" s="2">
        <f t="shared" si="598"/>
        <v>0.85752771550799334</v>
      </c>
      <c r="GI191" s="2">
        <f t="shared" si="599"/>
        <v>0.81349668683234611</v>
      </c>
      <c r="GJ191" s="2">
        <f t="shared" si="600"/>
        <v>0.77930122679740188</v>
      </c>
      <c r="GK191" s="2">
        <f t="shared" si="601"/>
        <v>0.7761553998888493</v>
      </c>
      <c r="GM191" s="86">
        <f t="shared" si="537"/>
        <v>1.0206895821762585E-296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2.1162317610187912E-242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1.32323303776199E-293</v>
      </c>
      <c r="HQ191" s="86">
        <f t="shared" si="629"/>
        <v>1.2906723690612246E-269</v>
      </c>
      <c r="HS191" s="86">
        <f t="shared" si="539"/>
        <v>2.47215359581162E-12</v>
      </c>
      <c r="HT191" s="86">
        <f t="shared" si="630"/>
        <v>1.1734519050573264E-13</v>
      </c>
      <c r="HU191" s="86">
        <f t="shared" si="631"/>
        <v>5.8202734798088093E-16</v>
      </c>
      <c r="HV191" s="86">
        <f t="shared" si="632"/>
        <v>1.1401603116067675E-18</v>
      </c>
      <c r="HW191" s="86">
        <f t="shared" si="633"/>
        <v>2.7107166589209453E-16</v>
      </c>
      <c r="HX191" s="86">
        <f t="shared" si="634"/>
        <v>4.0141769062620416E-15</v>
      </c>
      <c r="HY191" s="86">
        <f t="shared" si="635"/>
        <v>3.0558436482151876E-14</v>
      </c>
      <c r="HZ191" s="86">
        <f t="shared" si="636"/>
        <v>2.3608587254654689E-17</v>
      </c>
      <c r="IA191" s="86">
        <f t="shared" si="637"/>
        <v>2.5901083936882246E-12</v>
      </c>
      <c r="IB191" s="86">
        <f t="shared" si="638"/>
        <v>3.1140266615900676E-17</v>
      </c>
      <c r="IC191" s="86">
        <f t="shared" si="639"/>
        <v>3.7741942781305386E-16</v>
      </c>
      <c r="ID191" s="86">
        <f t="shared" si="640"/>
        <v>1.0048018389116877E-16</v>
      </c>
      <c r="IE191" s="86">
        <f t="shared" si="641"/>
        <v>9.2176075273584319E-14</v>
      </c>
      <c r="IF191" s="86">
        <f t="shared" si="642"/>
        <v>1.9225485946942285E-22</v>
      </c>
      <c r="IG191" s="86">
        <f t="shared" si="643"/>
        <v>2.5631731910282232E-22</v>
      </c>
      <c r="II191" s="86">
        <f t="shared" si="540"/>
        <v>6.4279178302865669E-2</v>
      </c>
      <c r="IJ191" s="86">
        <f t="shared" si="541"/>
        <v>5.0939910539605379E-2</v>
      </c>
      <c r="IK191" s="86">
        <f t="shared" si="542"/>
        <v>1.3293498345136091E-2</v>
      </c>
      <c r="IL191" s="86">
        <f t="shared" si="543"/>
        <v>8.6484315560031513E-3</v>
      </c>
      <c r="IM191" s="86">
        <f t="shared" si="544"/>
        <v>1.9563826819670564E-2</v>
      </c>
      <c r="IN191" s="86">
        <f t="shared" si="545"/>
        <v>2.1162527532206706E-2</v>
      </c>
      <c r="IO191" s="86">
        <f t="shared" si="546"/>
        <v>2.5750528446979375E-2</v>
      </c>
      <c r="IP191" s="86">
        <f t="shared" si="547"/>
        <v>8.3431368780245135E-3</v>
      </c>
      <c r="IQ191" s="86">
        <f t="shared" si="548"/>
        <v>8.7984265585256322E-2</v>
      </c>
      <c r="IR191" s="86">
        <f t="shared" si="549"/>
        <v>1.0470576114107795E-2</v>
      </c>
      <c r="IS191" s="86">
        <f t="shared" si="550"/>
        <v>2.0204667870952125E-2</v>
      </c>
      <c r="IT191" s="86">
        <f t="shared" si="551"/>
        <v>1.7926742217572827E-2</v>
      </c>
      <c r="IU191" s="86">
        <f t="shared" si="552"/>
        <v>6.0774471934824451E-2</v>
      </c>
      <c r="IV191" s="86">
        <f t="shared" si="553"/>
        <v>0.10371622995414517</v>
      </c>
      <c r="IW191" s="86">
        <f t="shared" si="554"/>
        <v>9.5321188549962119E-2</v>
      </c>
      <c r="IY191" s="86">
        <f t="shared" si="555"/>
        <v>6.4279178305337817E-2</v>
      </c>
      <c r="IZ191" s="86">
        <f t="shared" si="556"/>
        <v>5.0939910539722723E-2</v>
      </c>
      <c r="JA191" s="86">
        <f t="shared" si="557"/>
        <v>1.3293498345136674E-2</v>
      </c>
      <c r="JB191" s="86">
        <f t="shared" si="558"/>
        <v>8.6484315560031531E-3</v>
      </c>
      <c r="JC191" s="86">
        <f t="shared" si="559"/>
        <v>1.9563826819670834E-2</v>
      </c>
      <c r="JD191" s="86">
        <f t="shared" si="560"/>
        <v>2.116252753221072E-2</v>
      </c>
      <c r="JE191" s="86">
        <f t="shared" si="561"/>
        <v>2.5750528447009934E-2</v>
      </c>
      <c r="JF191" s="86">
        <f t="shared" si="562"/>
        <v>8.3431368780245378E-3</v>
      </c>
      <c r="JG191" s="86">
        <f t="shared" si="563"/>
        <v>8.798426558784643E-2</v>
      </c>
      <c r="JH191" s="86">
        <f t="shared" si="564"/>
        <v>1.0470576114107826E-2</v>
      </c>
      <c r="JI191" s="86">
        <f t="shared" si="565"/>
        <v>2.0204667870952504E-2</v>
      </c>
      <c r="JJ191" s="86">
        <f t="shared" si="566"/>
        <v>1.7926742217572927E-2</v>
      </c>
      <c r="JK191" s="86">
        <f t="shared" si="567"/>
        <v>6.0774471934916627E-2</v>
      </c>
      <c r="JL191" s="86">
        <f t="shared" si="568"/>
        <v>0.10371622995414517</v>
      </c>
      <c r="JM191" s="86">
        <f t="shared" si="569"/>
        <v>9.5321188549962119E-2</v>
      </c>
    </row>
    <row r="192" spans="2:273" x14ac:dyDescent="0.25">
      <c r="B192" s="2">
        <v>165</v>
      </c>
      <c r="C192" s="37">
        <v>79.581000000000003</v>
      </c>
      <c r="D192" s="37">
        <v>78.837000000000003</v>
      </c>
      <c r="E192" s="37">
        <v>81.05</v>
      </c>
      <c r="F192" s="37">
        <v>79.099999999999994</v>
      </c>
      <c r="G192" s="37">
        <v>80.659000000000006</v>
      </c>
      <c r="H192" s="37">
        <v>82.097999999999999</v>
      </c>
      <c r="I192" s="37">
        <v>81.072999999999993</v>
      </c>
      <c r="J192" s="37">
        <v>81.828999999999994</v>
      </c>
      <c r="K192" s="37">
        <v>81.927000000000007</v>
      </c>
      <c r="L192" s="37">
        <v>82.534999999999997</v>
      </c>
      <c r="M192" s="37">
        <v>82.167000000000002</v>
      </c>
      <c r="N192" s="37">
        <v>85.786000000000001</v>
      </c>
      <c r="O192" s="37">
        <v>88.658000000000001</v>
      </c>
      <c r="P192" s="37">
        <v>82.85</v>
      </c>
      <c r="Q192" s="37">
        <v>87.424999999999997</v>
      </c>
      <c r="S192" s="4">
        <f t="shared" si="441"/>
        <v>79.215899130924811</v>
      </c>
      <c r="T192" s="4">
        <f t="shared" si="442"/>
        <v>79.088109550974792</v>
      </c>
      <c r="U192" s="4">
        <f t="shared" si="443"/>
        <v>79.381222875783962</v>
      </c>
      <c r="V192" s="4">
        <f t="shared" si="444"/>
        <v>79.888483331439929</v>
      </c>
      <c r="W192" s="4">
        <f t="shared" si="445"/>
        <v>80.153813559999904</v>
      </c>
      <c r="X192" s="4">
        <f t="shared" si="446"/>
        <v>81.55366409007523</v>
      </c>
      <c r="Y192" s="4">
        <f t="shared" si="447"/>
        <v>80.920935696093153</v>
      </c>
      <c r="Z192" s="4">
        <f t="shared" si="448"/>
        <v>79.593114093408573</v>
      </c>
      <c r="AA192" s="4">
        <f t="shared" si="449"/>
        <v>81.728055598299122</v>
      </c>
      <c r="AB192" s="4">
        <f t="shared" si="450"/>
        <v>82.48136069661237</v>
      </c>
      <c r="AC192" s="4">
        <f t="shared" si="451"/>
        <v>82.683009274984286</v>
      </c>
      <c r="AD192" s="4">
        <f t="shared" si="452"/>
        <v>84.964885156123501</v>
      </c>
      <c r="AE192" s="4">
        <f t="shared" si="453"/>
        <v>87.693929892416108</v>
      </c>
      <c r="AF192" s="4">
        <f t="shared" si="454"/>
        <v>86.6488442620375</v>
      </c>
      <c r="AG192" s="4">
        <f t="shared" si="455"/>
        <v>87.819163786421583</v>
      </c>
      <c r="AI192" s="4">
        <f t="shared" si="456"/>
        <v>0.36510086907519224</v>
      </c>
      <c r="AJ192" s="4">
        <f t="shared" si="457"/>
        <v>-0.25110955097478893</v>
      </c>
      <c r="AK192" s="4">
        <f t="shared" si="458"/>
        <v>1.6687771242160352</v>
      </c>
      <c r="AL192" s="4">
        <f t="shared" si="459"/>
        <v>-0.78848333143993443</v>
      </c>
      <c r="AM192" s="4">
        <f t="shared" si="460"/>
        <v>0.50518644000010227</v>
      </c>
      <c r="AN192" s="4">
        <f t="shared" si="461"/>
        <v>0.54433590992476866</v>
      </c>
      <c r="AO192" s="4">
        <f t="shared" si="462"/>
        <v>0.15206430390684034</v>
      </c>
      <c r="AP192" s="4">
        <f t="shared" si="463"/>
        <v>2.2358859065914203</v>
      </c>
      <c r="AQ192" s="4">
        <f t="shared" si="464"/>
        <v>0.19894440170088501</v>
      </c>
      <c r="AR192" s="4">
        <f t="shared" si="465"/>
        <v>5.3639303387626569E-2</v>
      </c>
      <c r="AS192" s="4">
        <f t="shared" si="466"/>
        <v>-0.51600927498428462</v>
      </c>
      <c r="AT192" s="4">
        <f t="shared" si="467"/>
        <v>0.8211148438765008</v>
      </c>
      <c r="AU192" s="4">
        <f t="shared" si="468"/>
        <v>0.96407010758389333</v>
      </c>
      <c r="AV192" s="4">
        <f t="shared" si="644"/>
        <v>-3.7988442620375054</v>
      </c>
      <c r="AW192" s="4">
        <f t="shared" si="644"/>
        <v>-0.39416378642158634</v>
      </c>
      <c r="AY192" s="2">
        <f t="shared" si="520"/>
        <v>79.215899130924811</v>
      </c>
      <c r="AZ192" s="2">
        <f t="shared" si="571"/>
        <v>79.088109476390642</v>
      </c>
      <c r="BA192" s="2">
        <f t="shared" si="572"/>
        <v>79.381222875776416</v>
      </c>
      <c r="BB192" s="2">
        <f t="shared" si="573"/>
        <v>79.88848333143936</v>
      </c>
      <c r="BC192" s="2">
        <f t="shared" si="574"/>
        <v>80.153813559793264</v>
      </c>
      <c r="BD192" s="2">
        <f t="shared" si="575"/>
        <v>81.553664089530457</v>
      </c>
      <c r="BE192" s="2">
        <f t="shared" si="576"/>
        <v>80.920935692760438</v>
      </c>
      <c r="BF192" s="2">
        <f t="shared" si="577"/>
        <v>79.593114093407323</v>
      </c>
      <c r="BG192" s="2">
        <f t="shared" si="578"/>
        <v>81.728043902901959</v>
      </c>
      <c r="BH192" s="2">
        <f t="shared" si="579"/>
        <v>82.481360696607823</v>
      </c>
      <c r="BI192" s="2">
        <f t="shared" si="580"/>
        <v>82.683009274199264</v>
      </c>
      <c r="BJ192" s="2">
        <f t="shared" si="581"/>
        <v>84.964885155796949</v>
      </c>
      <c r="BK192" s="2">
        <f t="shared" si="582"/>
        <v>87.693928263710049</v>
      </c>
      <c r="BL192" s="2">
        <f t="shared" si="583"/>
        <v>86.645907868500643</v>
      </c>
      <c r="BM192" s="2">
        <f t="shared" si="584"/>
        <v>87.779522542069998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>
        <f t="shared" si="487"/>
        <v>81.05</v>
      </c>
      <c r="CX192" s="2">
        <f t="shared" si="488"/>
        <v>79.099999999999994</v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>
        <f t="shared" si="492"/>
        <v>81.828999999999994</v>
      </c>
      <c r="DC192" s="2" t="str">
        <f t="shared" si="493"/>
        <v/>
      </c>
      <c r="DD192" s="2">
        <f t="shared" si="494"/>
        <v>82.534999999999997</v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119.68572024291498</v>
      </c>
      <c r="DL192" s="2">
        <f t="shared" si="645"/>
        <v>135.64785087719301</v>
      </c>
      <c r="DM192" s="2">
        <f t="shared" si="645"/>
        <v>125.91984521575984</v>
      </c>
      <c r="DN192" s="2">
        <f t="shared" si="645"/>
        <v>135.85209427767353</v>
      </c>
      <c r="DO192" s="2">
        <f t="shared" si="645"/>
        <v>129.83083273921198</v>
      </c>
      <c r="DP192" s="2">
        <f t="shared" si="645"/>
        <v>132.81335797373359</v>
      </c>
      <c r="DQ192" s="2">
        <f t="shared" si="645"/>
        <v>122.02199277673546</v>
      </c>
      <c r="DR192" s="2">
        <f t="shared" si="645"/>
        <v>127.43255334281653</v>
      </c>
      <c r="DS192" s="2">
        <f t="shared" si="645"/>
        <v>128.77537157598499</v>
      </c>
      <c r="DT192" s="2">
        <f t="shared" si="645"/>
        <v>123.01934345774346</v>
      </c>
      <c r="DU192" s="2">
        <f t="shared" si="645"/>
        <v>107.72064339643289</v>
      </c>
      <c r="DV192" s="2">
        <f t="shared" si="645"/>
        <v>118.00601241565452</v>
      </c>
      <c r="DW192" s="2">
        <f t="shared" si="645"/>
        <v>119.84432692307692</v>
      </c>
      <c r="DX192" s="2">
        <f t="shared" si="645"/>
        <v>116.2982253711201</v>
      </c>
      <c r="DY192" s="2">
        <f t="shared" si="645"/>
        <v>98.567100840336138</v>
      </c>
      <c r="EA192" s="2">
        <f t="shared" si="440"/>
        <v>79.262238390092904</v>
      </c>
      <c r="EB192" s="2">
        <f t="shared" si="502"/>
        <v>78.262231303552127</v>
      </c>
      <c r="EC192" s="2">
        <f t="shared" si="503"/>
        <v>79.086025549575254</v>
      </c>
      <c r="ED192" s="2">
        <f t="shared" si="504"/>
        <v>78.175503875060059</v>
      </c>
      <c r="EE192" s="2">
        <f t="shared" si="505"/>
        <v>78.133724643595372</v>
      </c>
      <c r="EF192" s="2">
        <f t="shared" si="506"/>
        <v>78.730125472667893</v>
      </c>
      <c r="EG192" s="2">
        <f t="shared" si="507"/>
        <v>81.796980949406631</v>
      </c>
      <c r="EH192" s="2">
        <f t="shared" si="508"/>
        <v>77.408637791807365</v>
      </c>
      <c r="EI192" s="2">
        <f t="shared" si="509"/>
        <v>81.374743566210228</v>
      </c>
      <c r="EJ192" s="2">
        <f t="shared" si="510"/>
        <v>83.542647309497994</v>
      </c>
      <c r="EK192" s="2">
        <f t="shared" si="511"/>
        <v>83.079419321623277</v>
      </c>
      <c r="EL192" s="2">
        <f t="shared" si="512"/>
        <v>83.851280852619823</v>
      </c>
      <c r="EM192" s="2">
        <f t="shared" si="513"/>
        <v>87.532938341891807</v>
      </c>
      <c r="EN192" s="2">
        <f t="shared" si="514"/>
        <v>88.994073687817959</v>
      </c>
      <c r="EO192" s="2">
        <f t="shared" si="515"/>
        <v>89.559487374357857</v>
      </c>
      <c r="EQ192" s="2">
        <f t="shared" si="516"/>
        <v>79.206837990128477</v>
      </c>
      <c r="ER192" s="2">
        <f t="shared" si="646"/>
        <v>79.225921746362374</v>
      </c>
      <c r="ES192" s="2">
        <f t="shared" si="646"/>
        <v>79.418952931239119</v>
      </c>
      <c r="ET192" s="2">
        <f t="shared" si="646"/>
        <v>80.116640940434209</v>
      </c>
      <c r="EU192" s="2">
        <f t="shared" si="646"/>
        <v>80.463039027002097</v>
      </c>
      <c r="EV192" s="2">
        <f t="shared" si="646"/>
        <v>81.965300429610011</v>
      </c>
      <c r="EW192" s="2">
        <f t="shared" si="646"/>
        <v>80.789040711716581</v>
      </c>
      <c r="EX192" s="2">
        <f t="shared" si="646"/>
        <v>79.862998972551495</v>
      </c>
      <c r="EY192" s="2">
        <f t="shared" si="646"/>
        <v>81.809188819935557</v>
      </c>
      <c r="EZ192" s="2">
        <f t="shared" si="646"/>
        <v>82.338275622851384</v>
      </c>
      <c r="FA192" s="2">
        <f t="shared" si="646"/>
        <v>82.62153078615691</v>
      </c>
      <c r="FB192" s="2">
        <f t="shared" si="646"/>
        <v>85.133198026021674</v>
      </c>
      <c r="FC192" s="2">
        <f t="shared" si="646"/>
        <v>87.727181333913848</v>
      </c>
      <c r="FD192" s="2">
        <f t="shared" si="646"/>
        <v>86.039029591312556</v>
      </c>
      <c r="FE192" s="2">
        <f t="shared" si="646"/>
        <v>87.311194595462538</v>
      </c>
      <c r="FG192" s="2">
        <f t="shared" si="518"/>
        <v>0.99999065878172988</v>
      </c>
      <c r="FH192" s="2">
        <f t="shared" si="647"/>
        <v>0.99999104929291616</v>
      </c>
      <c r="FI192" s="2">
        <f t="shared" si="647"/>
        <v>0.99999036332557667</v>
      </c>
      <c r="FJ192" s="2">
        <f t="shared" si="647"/>
        <v>0.99998978632781232</v>
      </c>
      <c r="FK192" s="2">
        <f t="shared" si="647"/>
        <v>0.99998983906447958</v>
      </c>
      <c r="FL192" s="2">
        <f t="shared" si="647"/>
        <v>0.99999014043031942</v>
      </c>
      <c r="FM192" s="2">
        <f t="shared" si="647"/>
        <v>0.99998964597055418</v>
      </c>
      <c r="FN192" s="2">
        <f t="shared" si="647"/>
        <v>0.99998872249187587</v>
      </c>
      <c r="FO192" s="2">
        <f t="shared" si="647"/>
        <v>0.99998135726563153</v>
      </c>
      <c r="FP192" s="2">
        <f t="shared" si="647"/>
        <v>0.99998745121819366</v>
      </c>
      <c r="FQ192" s="2">
        <f t="shared" si="647"/>
        <v>0.99998747231437612</v>
      </c>
      <c r="FR192" s="2">
        <f t="shared" si="647"/>
        <v>0.99998918846902096</v>
      </c>
      <c r="FS192" s="2">
        <f t="shared" si="647"/>
        <v>0.99998955345270268</v>
      </c>
      <c r="FT192" s="2">
        <f t="shared" si="647"/>
        <v>0.9999886853835831</v>
      </c>
      <c r="FU192" s="2">
        <f t="shared" si="647"/>
        <v>0.9999866644912675</v>
      </c>
      <c r="FW192" s="2">
        <f t="shared" si="536"/>
        <v>0.84325860039495337</v>
      </c>
      <c r="FX192" s="2">
        <f t="shared" si="588"/>
        <v>0.85646229774782034</v>
      </c>
      <c r="FY192" s="2">
        <f t="shared" si="589"/>
        <v>0.88531619855355692</v>
      </c>
      <c r="FZ192" s="2">
        <f t="shared" si="590"/>
        <v>0.88215839939255614</v>
      </c>
      <c r="GA192" s="2">
        <f t="shared" si="591"/>
        <v>0.86702063044930489</v>
      </c>
      <c r="GB192" s="2">
        <f t="shared" si="592"/>
        <v>0.87259743817115587</v>
      </c>
      <c r="GC192" s="2">
        <f t="shared" si="593"/>
        <v>0.86955725630295655</v>
      </c>
      <c r="GD192" s="2">
        <f t="shared" si="594"/>
        <v>0.88980879163994575</v>
      </c>
      <c r="GE192" s="2">
        <f t="shared" si="595"/>
        <v>0.81118773045143944</v>
      </c>
      <c r="GF192" s="2">
        <f t="shared" si="596"/>
        <v>0.88160657470530435</v>
      </c>
      <c r="GG192" s="2">
        <f t="shared" si="597"/>
        <v>0.866408993028285</v>
      </c>
      <c r="GH192" s="2">
        <f t="shared" si="598"/>
        <v>0.86841417007039179</v>
      </c>
      <c r="GI192" s="2">
        <f t="shared" si="599"/>
        <v>0.827069114292456</v>
      </c>
      <c r="GJ192" s="2">
        <f t="shared" si="600"/>
        <v>0.79473425053030078</v>
      </c>
      <c r="GK192" s="2">
        <f t="shared" si="601"/>
        <v>0.79174962002525129</v>
      </c>
      <c r="GM192" s="86">
        <f t="shared" si="537"/>
        <v>2.3227066991318104E-302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3.1610406783492839E-248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8.5844078106562554E-301</v>
      </c>
      <c r="HQ192" s="86">
        <f t="shared" si="629"/>
        <v>3.7317858494117247E-276</v>
      </c>
      <c r="HS192" s="86">
        <f t="shared" si="539"/>
        <v>8.1634847751737594E-13</v>
      </c>
      <c r="HT192" s="86">
        <f t="shared" si="630"/>
        <v>3.6808234769682768E-14</v>
      </c>
      <c r="HU192" s="86">
        <f t="shared" si="631"/>
        <v>1.4514756445437979E-16</v>
      </c>
      <c r="HV192" s="86">
        <f t="shared" si="632"/>
        <v>2.2404373425822232E-19</v>
      </c>
      <c r="HW192" s="86">
        <f t="shared" si="633"/>
        <v>6.3594057184581743E-17</v>
      </c>
      <c r="HX192" s="86">
        <f t="shared" si="634"/>
        <v>1.0529071171659706E-15</v>
      </c>
      <c r="HY192" s="86">
        <f t="shared" si="635"/>
        <v>8.5618937559091773E-15</v>
      </c>
      <c r="HZ192" s="86">
        <f t="shared" si="636"/>
        <v>5.2021935578777209E-18</v>
      </c>
      <c r="IA192" s="86">
        <f t="shared" si="637"/>
        <v>7.8808793351660003E-13</v>
      </c>
      <c r="IB192" s="86">
        <f t="shared" si="638"/>
        <v>6.7802852625488834E-18</v>
      </c>
      <c r="IC192" s="86">
        <f t="shared" si="639"/>
        <v>8.9436631624491766E-17</v>
      </c>
      <c r="ID192" s="86">
        <f t="shared" si="640"/>
        <v>2.2859393936541539E-17</v>
      </c>
      <c r="IE192" s="86">
        <f t="shared" si="641"/>
        <v>2.5433830028110917E-14</v>
      </c>
      <c r="IF192" s="86">
        <f t="shared" si="642"/>
        <v>1.906974116086649E-23</v>
      </c>
      <c r="IG192" s="86">
        <f t="shared" si="643"/>
        <v>2.5977665239669666E-23</v>
      </c>
      <c r="II192" s="86">
        <f t="shared" si="540"/>
        <v>5.0303096264959005E-2</v>
      </c>
      <c r="IJ192" s="86">
        <f t="shared" si="541"/>
        <v>3.9579687689982525E-2</v>
      </c>
      <c r="IK192" s="86">
        <f t="shared" si="542"/>
        <v>9.5240417663795245E-3</v>
      </c>
      <c r="IL192" s="86">
        <f t="shared" si="543"/>
        <v>5.9315691176632102E-3</v>
      </c>
      <c r="IM192" s="86">
        <f t="shared" si="544"/>
        <v>1.4079721223281676E-2</v>
      </c>
      <c r="IN192" s="86">
        <f t="shared" si="545"/>
        <v>1.5479663611147564E-2</v>
      </c>
      <c r="IO192" s="86">
        <f t="shared" si="546"/>
        <v>1.9091253261942717E-2</v>
      </c>
      <c r="IP192" s="86">
        <f t="shared" si="547"/>
        <v>5.7883142903330164E-3</v>
      </c>
      <c r="IQ192" s="86">
        <f t="shared" si="548"/>
        <v>6.857773541308651E-2</v>
      </c>
      <c r="IR192" s="86">
        <f t="shared" si="549"/>
        <v>7.297200874721169E-3</v>
      </c>
      <c r="IS192" s="86">
        <f t="shared" si="550"/>
        <v>1.4570909997156175E-2</v>
      </c>
      <c r="IT192" s="86">
        <f t="shared" si="551"/>
        <v>1.2824931332137184E-2</v>
      </c>
      <c r="IU192" s="86">
        <f t="shared" si="552"/>
        <v>4.6328428812948394E-2</v>
      </c>
      <c r="IV192" s="86">
        <f t="shared" si="553"/>
        <v>8.0863580746445965E-2</v>
      </c>
      <c r="IW192" s="86">
        <f t="shared" si="554"/>
        <v>7.3356013286332178E-2</v>
      </c>
      <c r="IY192" s="86">
        <f t="shared" si="555"/>
        <v>5.0303096265775352E-2</v>
      </c>
      <c r="IZ192" s="86">
        <f t="shared" si="556"/>
        <v>3.9579687690019336E-2</v>
      </c>
      <c r="JA192" s="86">
        <f t="shared" si="557"/>
        <v>9.5240417663796702E-3</v>
      </c>
      <c r="JB192" s="86">
        <f t="shared" si="558"/>
        <v>5.9315691176632102E-3</v>
      </c>
      <c r="JC192" s="86">
        <f t="shared" si="559"/>
        <v>1.407972122328174E-2</v>
      </c>
      <c r="JD192" s="86">
        <f t="shared" si="560"/>
        <v>1.5479663611148617E-2</v>
      </c>
      <c r="JE192" s="86">
        <f t="shared" si="561"/>
        <v>1.9091253261951279E-2</v>
      </c>
      <c r="JF192" s="86">
        <f t="shared" si="562"/>
        <v>5.7883142903330216E-3</v>
      </c>
      <c r="JG192" s="86">
        <f t="shared" si="563"/>
        <v>6.8577735413874602E-2</v>
      </c>
      <c r="JH192" s="86">
        <f t="shared" si="564"/>
        <v>7.2972008747211759E-3</v>
      </c>
      <c r="JI192" s="86">
        <f t="shared" si="565"/>
        <v>1.4570909997156265E-2</v>
      </c>
      <c r="JJ192" s="86">
        <f t="shared" si="566"/>
        <v>1.2824931332137206E-2</v>
      </c>
      <c r="JK192" s="86">
        <f t="shared" si="567"/>
        <v>4.6328428812973825E-2</v>
      </c>
      <c r="JL192" s="86">
        <f t="shared" si="568"/>
        <v>8.0863580746445965E-2</v>
      </c>
      <c r="JM192" s="86">
        <f t="shared" si="569"/>
        <v>7.3356013286332178E-2</v>
      </c>
    </row>
    <row r="193" spans="2:273" x14ac:dyDescent="0.25">
      <c r="B193" s="2">
        <v>166</v>
      </c>
      <c r="C193" s="37">
        <v>77.86</v>
      </c>
      <c r="D193" s="37">
        <v>80.650999999999996</v>
      </c>
      <c r="E193" s="37">
        <v>79.95</v>
      </c>
      <c r="F193" s="37">
        <v>80.349999999999994</v>
      </c>
      <c r="G193" s="37">
        <v>82.122</v>
      </c>
      <c r="H193" s="37">
        <v>82.927000000000007</v>
      </c>
      <c r="I193" s="37">
        <v>80.706999999999994</v>
      </c>
      <c r="J193" s="37">
        <v>80.462999999999994</v>
      </c>
      <c r="K193" s="37">
        <v>81.975999999999999</v>
      </c>
      <c r="L193" s="37">
        <v>81.372</v>
      </c>
      <c r="M193" s="37">
        <v>84.143000000000001</v>
      </c>
      <c r="N193" s="37">
        <v>86.405000000000001</v>
      </c>
      <c r="O193" s="37">
        <v>85.341999999999999</v>
      </c>
      <c r="P193" s="37">
        <v>86.775000000000006</v>
      </c>
      <c r="Q193" s="37">
        <v>85.775000000000006</v>
      </c>
      <c r="S193" s="4">
        <f t="shared" si="441"/>
        <v>79.066074685218439</v>
      </c>
      <c r="T193" s="4">
        <f t="shared" si="442"/>
        <v>78.951953731989704</v>
      </c>
      <c r="U193" s="4">
        <f t="shared" si="443"/>
        <v>79.253625939087939</v>
      </c>
      <c r="V193" s="4">
        <f t="shared" si="444"/>
        <v>79.779797717790842</v>
      </c>
      <c r="W193" s="4">
        <f t="shared" si="445"/>
        <v>80.050387487996872</v>
      </c>
      <c r="X193" s="4">
        <f t="shared" si="446"/>
        <v>81.461541920007747</v>
      </c>
      <c r="Y193" s="4">
        <f t="shared" si="447"/>
        <v>80.79318821621078</v>
      </c>
      <c r="Z193" s="4">
        <f t="shared" si="448"/>
        <v>79.456096323235315</v>
      </c>
      <c r="AA193" s="4">
        <f t="shared" si="449"/>
        <v>81.597603533699086</v>
      </c>
      <c r="AB193" s="4">
        <f t="shared" si="450"/>
        <v>82.345943931597006</v>
      </c>
      <c r="AC193" s="4">
        <f t="shared" si="451"/>
        <v>82.533374523200891</v>
      </c>
      <c r="AD193" s="4">
        <f t="shared" si="452"/>
        <v>84.846504604299554</v>
      </c>
      <c r="AE193" s="4">
        <f t="shared" si="453"/>
        <v>87.563425920535636</v>
      </c>
      <c r="AF193" s="4">
        <f t="shared" si="454"/>
        <v>86.46753113179166</v>
      </c>
      <c r="AG193" s="4">
        <f t="shared" si="455"/>
        <v>87.642531468851203</v>
      </c>
      <c r="AI193" s="4">
        <f t="shared" si="456"/>
        <v>-1.2060746852184394</v>
      </c>
      <c r="AJ193" s="4">
        <f t="shared" si="457"/>
        <v>1.6990462680102922</v>
      </c>
      <c r="AK193" s="4">
        <f t="shared" si="458"/>
        <v>0.69637406091206344</v>
      </c>
      <c r="AL193" s="4">
        <f t="shared" si="459"/>
        <v>0.57020228220915214</v>
      </c>
      <c r="AM193" s="4">
        <f t="shared" si="460"/>
        <v>2.0716125120031279</v>
      </c>
      <c r="AN193" s="4">
        <f t="shared" si="461"/>
        <v>1.4654580799922599</v>
      </c>
      <c r="AO193" s="4">
        <f t="shared" si="462"/>
        <v>-8.6188216210786095E-2</v>
      </c>
      <c r="AP193" s="4">
        <f t="shared" si="463"/>
        <v>1.0069036767646793</v>
      </c>
      <c r="AQ193" s="4">
        <f t="shared" si="464"/>
        <v>0.37839646630091295</v>
      </c>
      <c r="AR193" s="4">
        <f t="shared" si="465"/>
        <v>-0.97394393159700599</v>
      </c>
      <c r="AS193" s="4">
        <f t="shared" si="466"/>
        <v>1.6096254767991098</v>
      </c>
      <c r="AT193" s="4">
        <f t="shared" si="467"/>
        <v>1.5584953957004473</v>
      </c>
      <c r="AU193" s="4">
        <f t="shared" si="468"/>
        <v>-2.221425920535637</v>
      </c>
      <c r="AV193" s="4">
        <f t="shared" si="644"/>
        <v>0.30746886820834618</v>
      </c>
      <c r="AW193" s="4">
        <f t="shared" si="644"/>
        <v>-1.8675314688511975</v>
      </c>
      <c r="AY193" s="2">
        <f t="shared" si="520"/>
        <v>79.066074685218439</v>
      </c>
      <c r="AZ193" s="2">
        <f t="shared" si="571"/>
        <v>78.951953718279768</v>
      </c>
      <c r="BA193" s="2">
        <f t="shared" si="572"/>
        <v>79.2536259390872</v>
      </c>
      <c r="BB193" s="2">
        <f t="shared" si="573"/>
        <v>79.7797977177908</v>
      </c>
      <c r="BC193" s="2">
        <f t="shared" si="574"/>
        <v>80.050387487975755</v>
      </c>
      <c r="BD193" s="2">
        <f t="shared" si="575"/>
        <v>81.461541919944935</v>
      </c>
      <c r="BE193" s="2">
        <f t="shared" si="576"/>
        <v>80.793188215784426</v>
      </c>
      <c r="BF193" s="2">
        <f t="shared" si="577"/>
        <v>79.456096323235215</v>
      </c>
      <c r="BG193" s="2">
        <f t="shared" si="578"/>
        <v>81.597601269508786</v>
      </c>
      <c r="BH193" s="2">
        <f t="shared" si="579"/>
        <v>82.345943931596651</v>
      </c>
      <c r="BI193" s="2">
        <f t="shared" si="580"/>
        <v>82.533374523119363</v>
      </c>
      <c r="BJ193" s="2">
        <f t="shared" si="581"/>
        <v>84.846504604267679</v>
      </c>
      <c r="BK193" s="2">
        <f t="shared" si="582"/>
        <v>87.563425656683705</v>
      </c>
      <c r="BL193" s="2">
        <f t="shared" si="583"/>
        <v>86.466571181092746</v>
      </c>
      <c r="BM193" s="2">
        <f t="shared" si="584"/>
        <v>87.626102638904584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>
        <f t="shared" si="487"/>
        <v>79.95</v>
      </c>
      <c r="CX193" s="2">
        <f t="shared" si="488"/>
        <v>80.349999999999994</v>
      </c>
      <c r="CY193" s="2">
        <f t="shared" si="489"/>
        <v>82.122</v>
      </c>
      <c r="CZ193" s="2" t="str">
        <f t="shared" si="490"/>
        <v/>
      </c>
      <c r="DA193" s="2" t="str">
        <f t="shared" si="491"/>
        <v/>
      </c>
      <c r="DB193" s="2">
        <f t="shared" si="492"/>
        <v>80.462999999999994</v>
      </c>
      <c r="DC193" s="2" t="str">
        <f t="shared" si="493"/>
        <v/>
      </c>
      <c r="DD193" s="2">
        <f t="shared" si="494"/>
        <v>81.372</v>
      </c>
      <c r="DE193" s="2" t="str">
        <f t="shared" si="495"/>
        <v/>
      </c>
      <c r="DF193" s="2">
        <f t="shared" si="496"/>
        <v>86.405000000000001</v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119.80050020242916</v>
      </c>
      <c r="DL193" s="2">
        <f t="shared" si="645"/>
        <v>135.87653812415655</v>
      </c>
      <c r="DM193" s="2">
        <f t="shared" si="645"/>
        <v>126.08871013133206</v>
      </c>
      <c r="DN193" s="2">
        <f t="shared" si="645"/>
        <v>136.09078564727955</v>
      </c>
      <c r="DO193" s="2">
        <f t="shared" si="645"/>
        <v>130.02508949343337</v>
      </c>
      <c r="DP193" s="2">
        <f t="shared" si="645"/>
        <v>133.02363311444654</v>
      </c>
      <c r="DQ193" s="2">
        <f t="shared" si="645"/>
        <v>122.16705647279549</v>
      </c>
      <c r="DR193" s="2">
        <f t="shared" si="645"/>
        <v>127.60908534850643</v>
      </c>
      <c r="DS193" s="2">
        <f t="shared" si="645"/>
        <v>128.96680187617261</v>
      </c>
      <c r="DT193" s="2">
        <f t="shared" si="645"/>
        <v>123.16137022737024</v>
      </c>
      <c r="DU193" s="2">
        <f t="shared" si="645"/>
        <v>107.74074209432106</v>
      </c>
      <c r="DV193" s="2">
        <f t="shared" si="645"/>
        <v>118.0873903508772</v>
      </c>
      <c r="DW193" s="2">
        <f t="shared" si="645"/>
        <v>119.93360769230769</v>
      </c>
      <c r="DX193" s="2">
        <f t="shared" si="645"/>
        <v>116.39490553306342</v>
      </c>
      <c r="DY193" s="2">
        <f t="shared" si="645"/>
        <v>98.514768907563024</v>
      </c>
      <c r="EA193" s="2">
        <f t="shared" si="440"/>
        <v>79.1138379772962</v>
      </c>
      <c r="EB193" s="2">
        <f t="shared" si="502"/>
        <v>78.103077697362949</v>
      </c>
      <c r="EC193" s="2">
        <f t="shared" si="503"/>
        <v>78.951202094546389</v>
      </c>
      <c r="ED193" s="2">
        <f t="shared" si="504"/>
        <v>78.023763029229997</v>
      </c>
      <c r="EE193" s="2">
        <f t="shared" si="505"/>
        <v>77.976644438135963</v>
      </c>
      <c r="EF193" s="2">
        <f t="shared" si="506"/>
        <v>78.564319009508452</v>
      </c>
      <c r="EG193" s="2">
        <f t="shared" si="507"/>
        <v>81.692322923173023</v>
      </c>
      <c r="EH193" s="2">
        <f t="shared" si="508"/>
        <v>77.219397489355458</v>
      </c>
      <c r="EI193" s="2">
        <f t="shared" si="509"/>
        <v>81.232747962480289</v>
      </c>
      <c r="EJ193" s="2">
        <f t="shared" si="510"/>
        <v>83.434321343445262</v>
      </c>
      <c r="EK193" s="2">
        <f t="shared" si="511"/>
        <v>82.940636462749865</v>
      </c>
      <c r="EL193" s="2">
        <f t="shared" si="512"/>
        <v>83.703697900714104</v>
      </c>
      <c r="EM193" s="2">
        <f t="shared" si="513"/>
        <v>87.397598868795143</v>
      </c>
      <c r="EN193" s="2">
        <f t="shared" si="514"/>
        <v>88.895725769760276</v>
      </c>
      <c r="EO193" s="2">
        <f t="shared" si="515"/>
        <v>89.465012057073963</v>
      </c>
      <c r="EQ193" s="2">
        <f t="shared" si="516"/>
        <v>79.057572433244445</v>
      </c>
      <c r="ER193" s="2">
        <f t="shared" si="646"/>
        <v>79.08115841859896</v>
      </c>
      <c r="ES193" s="2">
        <f t="shared" si="646"/>
        <v>79.288891619517813</v>
      </c>
      <c r="ET193" s="2">
        <f t="shared" si="646"/>
        <v>79.993127557176251</v>
      </c>
      <c r="EU193" s="2">
        <f t="shared" si="646"/>
        <v>80.339912346034282</v>
      </c>
      <c r="EV193" s="2">
        <f t="shared" si="646"/>
        <v>81.846772723628263</v>
      </c>
      <c r="EW193" s="2">
        <f t="shared" si="646"/>
        <v>80.669741999849421</v>
      </c>
      <c r="EX193" s="2">
        <f t="shared" si="646"/>
        <v>79.708133723446252</v>
      </c>
      <c r="EY193" s="2">
        <f t="shared" si="646"/>
        <v>81.674068408139732</v>
      </c>
      <c r="EZ193" s="2">
        <f t="shared" si="646"/>
        <v>82.212132929043207</v>
      </c>
      <c r="FA193" s="2">
        <f t="shared" si="646"/>
        <v>82.475781206012257</v>
      </c>
      <c r="FB193" s="2">
        <f t="shared" si="646"/>
        <v>85.004045218188352</v>
      </c>
      <c r="FC193" s="2">
        <f t="shared" si="646"/>
        <v>87.5946782802624</v>
      </c>
      <c r="FD193" s="2">
        <f t="shared" si="646"/>
        <v>85.894018122737648</v>
      </c>
      <c r="FE193" s="2">
        <f t="shared" si="646"/>
        <v>87.18484462076438</v>
      </c>
      <c r="FG193" s="2">
        <f t="shared" si="518"/>
        <v>0.99999148070068267</v>
      </c>
      <c r="FH193" s="2">
        <f t="shared" si="647"/>
        <v>0.99999183685169057</v>
      </c>
      <c r="FI193" s="2">
        <f t="shared" si="647"/>
        <v>0.99999121124101842</v>
      </c>
      <c r="FJ193" s="2">
        <f t="shared" si="647"/>
        <v>0.99999068501188393</v>
      </c>
      <c r="FK193" s="2">
        <f t="shared" si="647"/>
        <v>0.99999073310838227</v>
      </c>
      <c r="FL193" s="2">
        <f t="shared" si="647"/>
        <v>0.99999100795777907</v>
      </c>
      <c r="FM193" s="2">
        <f t="shared" si="647"/>
        <v>0.99999055700431139</v>
      </c>
      <c r="FN193" s="2">
        <f t="shared" si="647"/>
        <v>0.99998971478014387</v>
      </c>
      <c r="FO193" s="2">
        <f t="shared" si="647"/>
        <v>0.99998299759629072</v>
      </c>
      <c r="FP193" s="2">
        <f t="shared" si="647"/>
        <v>0.99998855536233522</v>
      </c>
      <c r="FQ193" s="2">
        <f t="shared" si="647"/>
        <v>0.99998857460232482</v>
      </c>
      <c r="FR193" s="2">
        <f t="shared" si="647"/>
        <v>0.9999901397571771</v>
      </c>
      <c r="FS193" s="2">
        <f t="shared" si="647"/>
        <v>0.99999047262687357</v>
      </c>
      <c r="FT193" s="2">
        <f t="shared" si="647"/>
        <v>0.99998968093691132</v>
      </c>
      <c r="FU193" s="2">
        <f t="shared" si="647"/>
        <v>0.99998783785721679</v>
      </c>
      <c r="FW193" s="2">
        <f t="shared" si="536"/>
        <v>0.85505107508115308</v>
      </c>
      <c r="FX193" s="2">
        <f t="shared" si="588"/>
        <v>0.86741757522720397</v>
      </c>
      <c r="FY193" s="2">
        <f t="shared" si="589"/>
        <v>0.89434093156792971</v>
      </c>
      <c r="FZ193" s="2">
        <f t="shared" si="590"/>
        <v>0.89140114489920563</v>
      </c>
      <c r="GA193" s="2">
        <f t="shared" si="591"/>
        <v>0.87728552298768292</v>
      </c>
      <c r="GB193" s="2">
        <f t="shared" si="592"/>
        <v>0.8824901924813533</v>
      </c>
      <c r="GC193" s="2">
        <f t="shared" si="593"/>
        <v>0.87965352140482544</v>
      </c>
      <c r="GD193" s="2">
        <f t="shared" si="594"/>
        <v>0.89852051584670667</v>
      </c>
      <c r="GE193" s="2">
        <f t="shared" si="595"/>
        <v>0.82489201883500585</v>
      </c>
      <c r="GF193" s="2">
        <f t="shared" si="596"/>
        <v>0.89088724839638223</v>
      </c>
      <c r="GG193" s="2">
        <f t="shared" si="597"/>
        <v>0.87671438537644819</v>
      </c>
      <c r="GH193" s="2">
        <f t="shared" si="598"/>
        <v>0.87858655656394891</v>
      </c>
      <c r="GI193" s="2">
        <f t="shared" si="599"/>
        <v>0.83984828227453889</v>
      </c>
      <c r="GJ193" s="2">
        <f t="shared" si="600"/>
        <v>0.80935208891783228</v>
      </c>
      <c r="GK193" s="2">
        <f t="shared" si="601"/>
        <v>0.80652826337208272</v>
      </c>
      <c r="GM193" s="86">
        <f t="shared" si="537"/>
        <v>4.6733714878898493E-308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4.0219463392050759E-254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4.553508386370016E-308</v>
      </c>
      <c r="HQ193" s="86">
        <f t="shared" si="629"/>
        <v>8.9985673309490972E-283</v>
      </c>
      <c r="HS193" s="86">
        <f t="shared" si="539"/>
        <v>2.6340300419922608E-13</v>
      </c>
      <c r="HT193" s="86">
        <f t="shared" si="630"/>
        <v>1.1286062708845888E-14</v>
      </c>
      <c r="HU193" s="86">
        <f t="shared" si="631"/>
        <v>3.5210238374906343E-17</v>
      </c>
      <c r="HV193" s="86">
        <f t="shared" si="632"/>
        <v>4.2631579650871687E-20</v>
      </c>
      <c r="HW193" s="86">
        <f t="shared" si="633"/>
        <v>1.448604122471527E-17</v>
      </c>
      <c r="HX193" s="86">
        <f t="shared" si="634"/>
        <v>2.6876989010268326E-16</v>
      </c>
      <c r="HY193" s="86">
        <f t="shared" si="635"/>
        <v>2.3368926136993497E-15</v>
      </c>
      <c r="HZ193" s="86">
        <f t="shared" si="636"/>
        <v>1.1124124127266342E-18</v>
      </c>
      <c r="IA193" s="86">
        <f t="shared" si="637"/>
        <v>2.3347115092120079E-13</v>
      </c>
      <c r="IB193" s="86">
        <f t="shared" si="638"/>
        <v>1.4316465591336552E-18</v>
      </c>
      <c r="IC193" s="86">
        <f t="shared" si="639"/>
        <v>2.0580954276225032E-17</v>
      </c>
      <c r="ID193" s="86">
        <f t="shared" si="640"/>
        <v>5.0473522606585366E-18</v>
      </c>
      <c r="IE193" s="86">
        <f t="shared" si="641"/>
        <v>6.8255664408863302E-15</v>
      </c>
      <c r="IF193" s="86">
        <f t="shared" si="642"/>
        <v>1.7933465116514349E-24</v>
      </c>
      <c r="IG193" s="86">
        <f t="shared" si="643"/>
        <v>2.4978651144518408E-24</v>
      </c>
      <c r="II193" s="86">
        <f t="shared" si="540"/>
        <v>3.8968730109083707E-2</v>
      </c>
      <c r="IJ193" s="86">
        <f t="shared" si="541"/>
        <v>3.0446538814180066E-2</v>
      </c>
      <c r="IK193" s="86">
        <f t="shared" si="542"/>
        <v>6.7387506133609722E-3</v>
      </c>
      <c r="IL193" s="86">
        <f t="shared" si="543"/>
        <v>4.0092456114499825E-3</v>
      </c>
      <c r="IM193" s="86">
        <f t="shared" si="544"/>
        <v>9.9997929750270404E-3</v>
      </c>
      <c r="IN193" s="86">
        <f t="shared" si="545"/>
        <v>1.1185683429553313E-2</v>
      </c>
      <c r="IO193" s="86">
        <f t="shared" si="546"/>
        <v>1.3989412451117471E-2</v>
      </c>
      <c r="IP193" s="86">
        <f t="shared" si="547"/>
        <v>3.9614209441324686E-3</v>
      </c>
      <c r="IQ193" s="86">
        <f t="shared" si="548"/>
        <v>5.2836177034206122E-2</v>
      </c>
      <c r="IR193" s="86">
        <f t="shared" si="549"/>
        <v>5.0153345333093123E-3</v>
      </c>
      <c r="IS193" s="86">
        <f t="shared" si="550"/>
        <v>1.0370678565711425E-2</v>
      </c>
      <c r="IT193" s="86">
        <f t="shared" si="551"/>
        <v>9.0526262400425894E-3</v>
      </c>
      <c r="IU193" s="86">
        <f t="shared" si="552"/>
        <v>3.4888948738139851E-2</v>
      </c>
      <c r="IV193" s="86">
        <f t="shared" si="553"/>
        <v>6.2266400099408391E-2</v>
      </c>
      <c r="IW193" s="86">
        <f t="shared" si="554"/>
        <v>5.5668474102960552E-2</v>
      </c>
      <c r="IY193" s="86">
        <f t="shared" si="555"/>
        <v>3.8968730109347108E-2</v>
      </c>
      <c r="IZ193" s="86">
        <f t="shared" si="556"/>
        <v>3.0446538814191352E-2</v>
      </c>
      <c r="JA193" s="86">
        <f t="shared" si="557"/>
        <v>6.7387506133610078E-3</v>
      </c>
      <c r="JB193" s="86">
        <f t="shared" si="558"/>
        <v>4.0092456114499825E-3</v>
      </c>
      <c r="JC193" s="86">
        <f t="shared" si="559"/>
        <v>9.9997929750270543E-3</v>
      </c>
      <c r="JD193" s="86">
        <f t="shared" si="560"/>
        <v>1.1185683429553582E-2</v>
      </c>
      <c r="JE193" s="86">
        <f t="shared" si="561"/>
        <v>1.3989412451119808E-2</v>
      </c>
      <c r="JF193" s="86">
        <f t="shared" si="562"/>
        <v>3.9614209441324695E-3</v>
      </c>
      <c r="JG193" s="86">
        <f t="shared" si="563"/>
        <v>5.2836177034439595E-2</v>
      </c>
      <c r="JH193" s="86">
        <f t="shared" si="564"/>
        <v>5.015334533309314E-3</v>
      </c>
      <c r="JI193" s="86">
        <f t="shared" si="565"/>
        <v>1.0370678565711446E-2</v>
      </c>
      <c r="JJ193" s="86">
        <f t="shared" si="566"/>
        <v>9.0526262400425946E-3</v>
      </c>
      <c r="JK193" s="86">
        <f t="shared" si="567"/>
        <v>3.4888948738146679E-2</v>
      </c>
      <c r="JL193" s="86">
        <f t="shared" si="568"/>
        <v>6.2266400099408391E-2</v>
      </c>
      <c r="JM193" s="86">
        <f t="shared" si="569"/>
        <v>5.5668474102960552E-2</v>
      </c>
    </row>
    <row r="194" spans="2:273" x14ac:dyDescent="0.25">
      <c r="B194" s="2">
        <v>167</v>
      </c>
      <c r="C194" s="37">
        <v>80.674000000000007</v>
      </c>
      <c r="D194" s="37">
        <v>79.930000000000007</v>
      </c>
      <c r="E194" s="37">
        <v>78.55</v>
      </c>
      <c r="F194" s="37">
        <v>81.349999999999994</v>
      </c>
      <c r="G194" s="37">
        <v>81.462999999999994</v>
      </c>
      <c r="H194" s="37">
        <v>85.22</v>
      </c>
      <c r="I194" s="37">
        <v>80.244</v>
      </c>
      <c r="J194" s="37">
        <v>78.049000000000007</v>
      </c>
      <c r="K194" s="37">
        <v>81.805000000000007</v>
      </c>
      <c r="L194" s="37">
        <v>80.278999999999996</v>
      </c>
      <c r="M194" s="37">
        <v>83.262</v>
      </c>
      <c r="N194" s="37">
        <v>87.119</v>
      </c>
      <c r="O194" s="37">
        <v>86.552999999999997</v>
      </c>
      <c r="P194" s="37">
        <v>83.174999999999997</v>
      </c>
      <c r="Q194" s="37">
        <v>87.224999999999994</v>
      </c>
      <c r="S194" s="4">
        <f t="shared" si="441"/>
        <v>78.916275002162777</v>
      </c>
      <c r="T194" s="4">
        <f t="shared" si="442"/>
        <v>78.815405374875525</v>
      </c>
      <c r="U194" s="4">
        <f t="shared" si="443"/>
        <v>79.125901499268437</v>
      </c>
      <c r="V194" s="4">
        <f t="shared" si="444"/>
        <v>79.670353841380731</v>
      </c>
      <c r="W194" s="4">
        <f t="shared" si="445"/>
        <v>79.946010361632062</v>
      </c>
      <c r="X194" s="4">
        <f t="shared" si="446"/>
        <v>81.368118347301206</v>
      </c>
      <c r="Y194" s="4">
        <f t="shared" si="447"/>
        <v>80.665855050686147</v>
      </c>
      <c r="Z194" s="4">
        <f t="shared" si="448"/>
        <v>79.318125777790755</v>
      </c>
      <c r="AA194" s="4">
        <f t="shared" si="449"/>
        <v>81.466996647610316</v>
      </c>
      <c r="AB194" s="4">
        <f t="shared" si="450"/>
        <v>82.210999083204712</v>
      </c>
      <c r="AC194" s="4">
        <f t="shared" si="451"/>
        <v>82.383924127822567</v>
      </c>
      <c r="AD194" s="4">
        <f t="shared" si="452"/>
        <v>84.727598064698498</v>
      </c>
      <c r="AE194" s="4">
        <f t="shared" si="453"/>
        <v>87.432842845600888</v>
      </c>
      <c r="AF194" s="4">
        <f t="shared" si="454"/>
        <v>86.288632500483459</v>
      </c>
      <c r="AG194" s="4">
        <f t="shared" si="455"/>
        <v>87.480069369990915</v>
      </c>
      <c r="AI194" s="4">
        <f t="shared" si="456"/>
        <v>1.7577249978372294</v>
      </c>
      <c r="AJ194" s="4">
        <f t="shared" si="457"/>
        <v>1.1145946251244823</v>
      </c>
      <c r="AK194" s="4">
        <f t="shared" si="458"/>
        <v>-0.57590149926843992</v>
      </c>
      <c r="AL194" s="4">
        <f t="shared" si="459"/>
        <v>1.6796461586192635</v>
      </c>
      <c r="AM194" s="4">
        <f t="shared" si="460"/>
        <v>1.5169896383679315</v>
      </c>
      <c r="AN194" s="4">
        <f t="shared" si="461"/>
        <v>3.8518816526987933</v>
      </c>
      <c r="AO194" s="4">
        <f t="shared" si="462"/>
        <v>-0.42185505068614759</v>
      </c>
      <c r="AP194" s="4">
        <f t="shared" si="463"/>
        <v>-1.2691257777907481</v>
      </c>
      <c r="AQ194" s="4">
        <f t="shared" si="464"/>
        <v>0.33800335238969126</v>
      </c>
      <c r="AR194" s="4">
        <f t="shared" si="465"/>
        <v>-1.9319990832047154</v>
      </c>
      <c r="AS194" s="4">
        <f t="shared" si="466"/>
        <v>0.87807587217743333</v>
      </c>
      <c r="AT194" s="4">
        <f t="shared" si="467"/>
        <v>2.3914019353015021</v>
      </c>
      <c r="AU194" s="4">
        <f t="shared" si="468"/>
        <v>-0.87984284560089066</v>
      </c>
      <c r="AV194" s="4">
        <f t="shared" si="644"/>
        <v>-3.1136325004834617</v>
      </c>
      <c r="AW194" s="4">
        <f t="shared" si="644"/>
        <v>-0.25506936999092034</v>
      </c>
      <c r="AY194" s="2">
        <f t="shared" si="520"/>
        <v>78.916275002162777</v>
      </c>
      <c r="AZ194" s="2">
        <f t="shared" si="571"/>
        <v>78.815405372553869</v>
      </c>
      <c r="BA194" s="2">
        <f t="shared" si="572"/>
        <v>79.125901499268366</v>
      </c>
      <c r="BB194" s="2">
        <f t="shared" si="573"/>
        <v>79.670353841380731</v>
      </c>
      <c r="BC194" s="2">
        <f t="shared" si="574"/>
        <v>79.946010361630115</v>
      </c>
      <c r="BD194" s="2">
        <f t="shared" si="575"/>
        <v>81.36811834729464</v>
      </c>
      <c r="BE194" s="2">
        <f t="shared" si="576"/>
        <v>80.665855050636523</v>
      </c>
      <c r="BF194" s="2">
        <f t="shared" si="577"/>
        <v>79.318125777790755</v>
      </c>
      <c r="BG194" s="2">
        <f t="shared" si="578"/>
        <v>81.46699624950206</v>
      </c>
      <c r="BH194" s="2">
        <f t="shared" si="579"/>
        <v>82.210999083204683</v>
      </c>
      <c r="BI194" s="2">
        <f t="shared" si="580"/>
        <v>82.38392412781495</v>
      </c>
      <c r="BJ194" s="2">
        <f t="shared" si="581"/>
        <v>84.727598064695698</v>
      </c>
      <c r="BK194" s="2">
        <f t="shared" si="582"/>
        <v>87.432842806928491</v>
      </c>
      <c r="BL194" s="2">
        <f t="shared" si="583"/>
        <v>86.28833952452274</v>
      </c>
      <c r="BM194" s="2">
        <f t="shared" si="584"/>
        <v>87.4736165142711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>
        <f t="shared" si="487"/>
        <v>78.55</v>
      </c>
      <c r="CX194" s="2">
        <f t="shared" si="488"/>
        <v>81.349999999999994</v>
      </c>
      <c r="CY194" s="2">
        <f t="shared" si="489"/>
        <v>81.462999999999994</v>
      </c>
      <c r="CZ194" s="2">
        <f t="shared" si="490"/>
        <v>85.22</v>
      </c>
      <c r="DA194" s="2" t="str">
        <f t="shared" si="491"/>
        <v/>
      </c>
      <c r="DB194" s="2">
        <f t="shared" si="492"/>
        <v>78.049000000000007</v>
      </c>
      <c r="DC194" s="2" t="str">
        <f t="shared" si="493"/>
        <v/>
      </c>
      <c r="DD194" s="2">
        <f t="shared" si="494"/>
        <v>80.278999999999996</v>
      </c>
      <c r="DE194" s="2">
        <f t="shared" si="495"/>
        <v>83.262</v>
      </c>
      <c r="DF194" s="2">
        <f t="shared" si="496"/>
        <v>87.119</v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119.91528016194333</v>
      </c>
      <c r="DL194" s="2">
        <f t="shared" si="645"/>
        <v>136.10522537112013</v>
      </c>
      <c r="DM194" s="2">
        <f t="shared" si="645"/>
        <v>126.25757504690429</v>
      </c>
      <c r="DN194" s="2">
        <f t="shared" si="645"/>
        <v>136.32947701688556</v>
      </c>
      <c r="DO194" s="2">
        <f t="shared" si="645"/>
        <v>130.21934624765476</v>
      </c>
      <c r="DP194" s="2">
        <f t="shared" si="645"/>
        <v>133.23390825515946</v>
      </c>
      <c r="DQ194" s="2">
        <f t="shared" si="645"/>
        <v>122.31212016885553</v>
      </c>
      <c r="DR194" s="2">
        <f t="shared" si="645"/>
        <v>127.78561735419633</v>
      </c>
      <c r="DS194" s="2">
        <f t="shared" si="645"/>
        <v>129.15823217636023</v>
      </c>
      <c r="DT194" s="2">
        <f t="shared" si="645"/>
        <v>123.30339699699701</v>
      </c>
      <c r="DU194" s="2">
        <f t="shared" si="645"/>
        <v>107.76084079220922</v>
      </c>
      <c r="DV194" s="2">
        <f t="shared" si="645"/>
        <v>118.16876828609988</v>
      </c>
      <c r="DW194" s="2">
        <f t="shared" si="645"/>
        <v>120.02288846153846</v>
      </c>
      <c r="DX194" s="2">
        <f t="shared" si="645"/>
        <v>116.49158569500673</v>
      </c>
      <c r="DY194" s="2">
        <f t="shared" si="645"/>
        <v>98.462436974789924</v>
      </c>
      <c r="EA194" s="2">
        <f t="shared" si="440"/>
        <v>78.965437564499496</v>
      </c>
      <c r="EB194" s="2">
        <f t="shared" si="502"/>
        <v>77.943924091173784</v>
      </c>
      <c r="EC194" s="2">
        <f t="shared" si="503"/>
        <v>78.816378639517538</v>
      </c>
      <c r="ED194" s="2">
        <f t="shared" si="504"/>
        <v>77.872022183399935</v>
      </c>
      <c r="EE194" s="2">
        <f t="shared" si="505"/>
        <v>77.819564232676569</v>
      </c>
      <c r="EF194" s="2">
        <f t="shared" si="506"/>
        <v>78.398512546349011</v>
      </c>
      <c r="EG194" s="2">
        <f t="shared" si="507"/>
        <v>81.58766489693943</v>
      </c>
      <c r="EH194" s="2">
        <f t="shared" si="508"/>
        <v>77.030157186903537</v>
      </c>
      <c r="EI194" s="2">
        <f t="shared" si="509"/>
        <v>81.090752358750336</v>
      </c>
      <c r="EJ194" s="2">
        <f t="shared" si="510"/>
        <v>83.325995377392545</v>
      </c>
      <c r="EK194" s="2">
        <f t="shared" si="511"/>
        <v>82.801853603876452</v>
      </c>
      <c r="EL194" s="2">
        <f t="shared" si="512"/>
        <v>83.556114948808414</v>
      </c>
      <c r="EM194" s="2">
        <f t="shared" si="513"/>
        <v>87.262259395698464</v>
      </c>
      <c r="EN194" s="2">
        <f t="shared" si="514"/>
        <v>88.797377851702606</v>
      </c>
      <c r="EO194" s="2">
        <f t="shared" si="515"/>
        <v>89.370536739790055</v>
      </c>
      <c r="EQ194" s="2">
        <f t="shared" si="516"/>
        <v>78.908306876360427</v>
      </c>
      <c r="ER194" s="2">
        <f t="shared" si="646"/>
        <v>78.93639509083556</v>
      </c>
      <c r="ES194" s="2">
        <f t="shared" si="646"/>
        <v>79.158830307796492</v>
      </c>
      <c r="ET194" s="2">
        <f t="shared" si="646"/>
        <v>79.869614173918308</v>
      </c>
      <c r="EU194" s="2">
        <f t="shared" si="646"/>
        <v>80.216785665066467</v>
      </c>
      <c r="EV194" s="2">
        <f t="shared" si="646"/>
        <v>81.728245017646529</v>
      </c>
      <c r="EW194" s="2">
        <f t="shared" si="646"/>
        <v>80.550443287982262</v>
      </c>
      <c r="EX194" s="2">
        <f t="shared" si="646"/>
        <v>79.553268474341024</v>
      </c>
      <c r="EY194" s="2">
        <f t="shared" si="646"/>
        <v>81.538947996343893</v>
      </c>
      <c r="EZ194" s="2">
        <f t="shared" si="646"/>
        <v>82.085990235235016</v>
      </c>
      <c r="FA194" s="2">
        <f t="shared" si="646"/>
        <v>82.330031625867619</v>
      </c>
      <c r="FB194" s="2">
        <f t="shared" si="646"/>
        <v>84.874892410355031</v>
      </c>
      <c r="FC194" s="2">
        <f t="shared" si="646"/>
        <v>87.462175226610952</v>
      </c>
      <c r="FD194" s="2">
        <f t="shared" si="646"/>
        <v>85.749006654162741</v>
      </c>
      <c r="FE194" s="2">
        <f t="shared" si="646"/>
        <v>87.058494646066222</v>
      </c>
      <c r="FG194" s="2">
        <f t="shared" si="518"/>
        <v>0.99999223030085471</v>
      </c>
      <c r="FH194" s="2">
        <f t="shared" si="647"/>
        <v>0.99999255511491114</v>
      </c>
      <c r="FI194" s="2">
        <f t="shared" si="647"/>
        <v>0.99999198455034588</v>
      </c>
      <c r="FJ194" s="2">
        <f t="shared" si="647"/>
        <v>0.99999150462290676</v>
      </c>
      <c r="FK194" s="2">
        <f t="shared" si="647"/>
        <v>0.99999154848750627</v>
      </c>
      <c r="FL194" s="2">
        <f t="shared" si="647"/>
        <v>0.99999179915353797</v>
      </c>
      <c r="FM194" s="2">
        <f t="shared" si="647"/>
        <v>0.99999138787842035</v>
      </c>
      <c r="FN194" s="2">
        <f t="shared" si="647"/>
        <v>0.99999061975951697</v>
      </c>
      <c r="FO194" s="2">
        <f t="shared" si="647"/>
        <v>0.99998449360032404</v>
      </c>
      <c r="FP194" s="2">
        <f t="shared" si="647"/>
        <v>0.99998956235588643</v>
      </c>
      <c r="FQ194" s="2">
        <f t="shared" si="647"/>
        <v>0.99998957990300075</v>
      </c>
      <c r="FR194" s="2">
        <f t="shared" si="647"/>
        <v>0.99999100734386481</v>
      </c>
      <c r="FS194" s="2">
        <f t="shared" si="647"/>
        <v>0.99999131092515403</v>
      </c>
      <c r="FT194" s="2">
        <f t="shared" si="647"/>
        <v>0.99999058889406622</v>
      </c>
      <c r="FU194" s="2">
        <f t="shared" si="647"/>
        <v>0.99998890798208195</v>
      </c>
      <c r="FW194" s="2">
        <f t="shared" si="536"/>
        <v>0.86609722209711604</v>
      </c>
      <c r="FX194" s="2">
        <f t="shared" si="588"/>
        <v>0.8776561506303755</v>
      </c>
      <c r="FY194" s="2">
        <f t="shared" si="589"/>
        <v>0.90273351209858599</v>
      </c>
      <c r="FZ194" s="2">
        <f t="shared" si="590"/>
        <v>0.90000112555093781</v>
      </c>
      <c r="GA194" s="2">
        <f t="shared" si="591"/>
        <v>0.88686144834841973</v>
      </c>
      <c r="GB194" s="2">
        <f t="shared" si="592"/>
        <v>0.8917101088087499</v>
      </c>
      <c r="GC194" s="2">
        <f t="shared" si="593"/>
        <v>0.88906802779602268</v>
      </c>
      <c r="GD194" s="2">
        <f t="shared" si="594"/>
        <v>0.90661577388774162</v>
      </c>
      <c r="GE194" s="2">
        <f t="shared" si="595"/>
        <v>0.83780051768102659</v>
      </c>
      <c r="GF194" s="2">
        <f t="shared" si="596"/>
        <v>0.89952333757085678</v>
      </c>
      <c r="GG194" s="2">
        <f t="shared" si="597"/>
        <v>0.88632910423936773</v>
      </c>
      <c r="GH194" s="2">
        <f t="shared" si="598"/>
        <v>0.88807390962261357</v>
      </c>
      <c r="GI194" s="2">
        <f t="shared" si="599"/>
        <v>0.85185225649598273</v>
      </c>
      <c r="GJ194" s="2">
        <f t="shared" si="600"/>
        <v>0.82316056598642673</v>
      </c>
      <c r="GK194" s="2">
        <f t="shared" si="601"/>
        <v>0.82049590627646307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4.3589347105577942E-260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1.809608057509944E-289</v>
      </c>
      <c r="HS194" s="86">
        <f t="shared" si="539"/>
        <v>8.304320486259024E-14</v>
      </c>
      <c r="HT194" s="86">
        <f t="shared" si="630"/>
        <v>3.3826107820628742E-15</v>
      </c>
      <c r="HU194" s="86">
        <f t="shared" si="631"/>
        <v>8.3083548790580722E-18</v>
      </c>
      <c r="HV194" s="86">
        <f t="shared" si="632"/>
        <v>7.8551748368437911E-21</v>
      </c>
      <c r="HW194" s="86">
        <f t="shared" si="633"/>
        <v>3.2038877858142024E-18</v>
      </c>
      <c r="HX194" s="86">
        <f t="shared" si="634"/>
        <v>6.6766996478905048E-17</v>
      </c>
      <c r="HY194" s="86">
        <f t="shared" si="635"/>
        <v>6.2134291578288166E-16</v>
      </c>
      <c r="HZ194" s="86">
        <f t="shared" si="636"/>
        <v>2.3083517350918112E-19</v>
      </c>
      <c r="IA194" s="86">
        <f t="shared" si="637"/>
        <v>6.7341879916856417E-14</v>
      </c>
      <c r="IB194" s="86">
        <f t="shared" si="638"/>
        <v>2.9314307020808285E-19</v>
      </c>
      <c r="IC194" s="86">
        <f t="shared" si="639"/>
        <v>4.5990491613947751E-18</v>
      </c>
      <c r="ID194" s="86">
        <f t="shared" si="640"/>
        <v>1.081610421865458E-18</v>
      </c>
      <c r="IE194" s="86">
        <f t="shared" si="641"/>
        <v>1.7815233122884689E-15</v>
      </c>
      <c r="IF194" s="86">
        <f t="shared" si="642"/>
        <v>1.5989177597326399E-25</v>
      </c>
      <c r="IG194" s="86">
        <f t="shared" si="643"/>
        <v>2.2786373310007836E-25</v>
      </c>
      <c r="II194" s="86">
        <f t="shared" si="540"/>
        <v>2.9881588495001294E-2</v>
      </c>
      <c r="IJ194" s="86">
        <f t="shared" si="541"/>
        <v>2.3186025240667697E-2</v>
      </c>
      <c r="IK194" s="86">
        <f t="shared" si="542"/>
        <v>4.7085429886404503E-3</v>
      </c>
      <c r="IL194" s="86">
        <f t="shared" si="543"/>
        <v>2.670459529535367E-3</v>
      </c>
      <c r="IM194" s="86">
        <f t="shared" si="544"/>
        <v>7.0082936004254165E-3</v>
      </c>
      <c r="IN194" s="86">
        <f t="shared" si="545"/>
        <v>7.9843792392521734E-3</v>
      </c>
      <c r="IO194" s="86">
        <f t="shared" si="546"/>
        <v>1.0130992601596006E-2</v>
      </c>
      <c r="IP194" s="86">
        <f t="shared" si="547"/>
        <v>2.6742287312776338E-3</v>
      </c>
      <c r="IQ194" s="86">
        <f t="shared" si="548"/>
        <v>4.0235419173160238E-2</v>
      </c>
      <c r="IR194" s="86">
        <f t="shared" si="549"/>
        <v>3.399159823869275E-3</v>
      </c>
      <c r="IS194" s="86">
        <f t="shared" si="550"/>
        <v>7.2841819873594909E-3</v>
      </c>
      <c r="IT194" s="86">
        <f t="shared" si="551"/>
        <v>6.3041657678102447E-3</v>
      </c>
      <c r="IU194" s="86">
        <f t="shared" si="552"/>
        <v>2.5953870535648033E-2</v>
      </c>
      <c r="IV194" s="86">
        <f t="shared" si="553"/>
        <v>4.7352587585816758E-2</v>
      </c>
      <c r="IW194" s="86">
        <f t="shared" si="554"/>
        <v>4.1665967193009724E-2</v>
      </c>
      <c r="IY194" s="86">
        <f t="shared" si="555"/>
        <v>2.9881588495084339E-2</v>
      </c>
      <c r="IZ194" s="86">
        <f t="shared" si="556"/>
        <v>2.3186025240671079E-2</v>
      </c>
      <c r="JA194" s="86">
        <f t="shared" si="557"/>
        <v>4.708542988640459E-3</v>
      </c>
      <c r="JB194" s="86">
        <f t="shared" si="558"/>
        <v>2.670459529535367E-3</v>
      </c>
      <c r="JC194" s="86">
        <f t="shared" si="559"/>
        <v>7.00829360042542E-3</v>
      </c>
      <c r="JD194" s="86">
        <f t="shared" si="560"/>
        <v>7.9843792392522393E-3</v>
      </c>
      <c r="JE194" s="86">
        <f t="shared" si="561"/>
        <v>1.0130992601596627E-2</v>
      </c>
      <c r="JF194" s="86">
        <f t="shared" si="562"/>
        <v>2.6742287312776342E-3</v>
      </c>
      <c r="JG194" s="86">
        <f t="shared" si="563"/>
        <v>4.023541917322758E-2</v>
      </c>
      <c r="JH194" s="86">
        <f t="shared" si="564"/>
        <v>3.3991598238692754E-3</v>
      </c>
      <c r="JI194" s="86">
        <f t="shared" si="565"/>
        <v>7.2841819873594952E-3</v>
      </c>
      <c r="JJ194" s="86">
        <f t="shared" si="566"/>
        <v>6.3041657678102455E-3</v>
      </c>
      <c r="JK194" s="86">
        <f t="shared" si="567"/>
        <v>2.5953870535649813E-2</v>
      </c>
      <c r="JL194" s="86">
        <f t="shared" si="568"/>
        <v>4.7352587585816758E-2</v>
      </c>
      <c r="JM194" s="86">
        <f t="shared" si="569"/>
        <v>4.1665967193009724E-2</v>
      </c>
    </row>
    <row r="195" spans="2:273" x14ac:dyDescent="0.25">
      <c r="B195" s="2">
        <v>168</v>
      </c>
      <c r="C195" s="37">
        <v>81.209000000000003</v>
      </c>
      <c r="D195" s="37">
        <v>80.766999999999996</v>
      </c>
      <c r="E195" s="37">
        <v>78.674999999999997</v>
      </c>
      <c r="F195" s="37">
        <v>81.8</v>
      </c>
      <c r="G195" s="37">
        <v>80.097999999999999</v>
      </c>
      <c r="H195" s="37">
        <v>80.927000000000007</v>
      </c>
      <c r="I195" s="37">
        <v>79.975999999999999</v>
      </c>
      <c r="J195" s="37">
        <v>80.366</v>
      </c>
      <c r="K195" s="37">
        <v>84.22</v>
      </c>
      <c r="L195" s="37">
        <v>82.512</v>
      </c>
      <c r="M195" s="37">
        <v>82.048000000000002</v>
      </c>
      <c r="N195" s="37">
        <v>84.738</v>
      </c>
      <c r="O195" s="37">
        <v>86.578999999999994</v>
      </c>
      <c r="P195" s="37">
        <v>83.8</v>
      </c>
      <c r="Q195" s="37">
        <v>86.25</v>
      </c>
      <c r="S195" s="4">
        <f t="shared" si="441"/>
        <v>78.766500294567379</v>
      </c>
      <c r="T195" s="4">
        <f t="shared" si="442"/>
        <v>78.678462269411867</v>
      </c>
      <c r="U195" s="4">
        <f t="shared" si="443"/>
        <v>78.998051465494825</v>
      </c>
      <c r="V195" s="4">
        <f t="shared" si="444"/>
        <v>79.560161832021151</v>
      </c>
      <c r="W195" s="4">
        <f t="shared" si="445"/>
        <v>79.840685847598451</v>
      </c>
      <c r="X195" s="4">
        <f t="shared" si="446"/>
        <v>81.273402922963356</v>
      </c>
      <c r="Y195" s="4">
        <f t="shared" si="447"/>
        <v>80.538933497482745</v>
      </c>
      <c r="Z195" s="4">
        <f t="shared" si="448"/>
        <v>79.179221465743353</v>
      </c>
      <c r="AA195" s="4">
        <f t="shared" si="449"/>
        <v>81.336219907336016</v>
      </c>
      <c r="AB195" s="4">
        <f t="shared" si="450"/>
        <v>82.076520099427384</v>
      </c>
      <c r="AC195" s="4">
        <f t="shared" si="451"/>
        <v>82.234657796492868</v>
      </c>
      <c r="AD195" s="4">
        <f t="shared" si="452"/>
        <v>84.608168478553722</v>
      </c>
      <c r="AE195" s="4">
        <f t="shared" si="453"/>
        <v>87.302177425981839</v>
      </c>
      <c r="AF195" s="4">
        <f t="shared" si="454"/>
        <v>86.111373381975724</v>
      </c>
      <c r="AG195" s="4">
        <f t="shared" si="455"/>
        <v>87.324518637828618</v>
      </c>
      <c r="AI195" s="4">
        <f t="shared" si="456"/>
        <v>2.4424997054326241</v>
      </c>
      <c r="AJ195" s="4">
        <f t="shared" si="457"/>
        <v>2.0885377305881292</v>
      </c>
      <c r="AK195" s="4">
        <f t="shared" si="458"/>
        <v>-0.32305146549482799</v>
      </c>
      <c r="AL195" s="4">
        <f t="shared" si="459"/>
        <v>2.2398381679788457</v>
      </c>
      <c r="AM195" s="4">
        <f t="shared" si="460"/>
        <v>0.25731415240154831</v>
      </c>
      <c r="AN195" s="4">
        <f t="shared" si="461"/>
        <v>-0.34640292296334962</v>
      </c>
      <c r="AO195" s="4">
        <f t="shared" si="462"/>
        <v>-0.56293349748274579</v>
      </c>
      <c r="AP195" s="4">
        <f t="shared" si="463"/>
        <v>1.1867785342566464</v>
      </c>
      <c r="AQ195" s="4">
        <f t="shared" si="464"/>
        <v>2.8837800926639829</v>
      </c>
      <c r="AR195" s="4">
        <f t="shared" si="465"/>
        <v>0.43547990057261643</v>
      </c>
      <c r="AS195" s="4">
        <f t="shared" si="466"/>
        <v>-0.18665779649286662</v>
      </c>
      <c r="AT195" s="4">
        <f t="shared" si="467"/>
        <v>0.12983152144627752</v>
      </c>
      <c r="AU195" s="4">
        <f t="shared" si="468"/>
        <v>-0.72317742598184509</v>
      </c>
      <c r="AV195" s="4">
        <f t="shared" si="644"/>
        <v>-2.3113733819757272</v>
      </c>
      <c r="AW195" s="4">
        <f t="shared" si="644"/>
        <v>-1.0745186378286178</v>
      </c>
      <c r="AY195" s="2">
        <f t="shared" si="520"/>
        <v>78.766500294567379</v>
      </c>
      <c r="AZ195" s="2">
        <f t="shared" si="571"/>
        <v>78.678462269049703</v>
      </c>
      <c r="BA195" s="2">
        <f t="shared" si="572"/>
        <v>78.998051465494825</v>
      </c>
      <c r="BB195" s="2">
        <f t="shared" si="573"/>
        <v>79.560161832021151</v>
      </c>
      <c r="BC195" s="2">
        <f t="shared" si="574"/>
        <v>79.840685847598294</v>
      </c>
      <c r="BD195" s="2">
        <f t="shared" si="575"/>
        <v>81.273402922962731</v>
      </c>
      <c r="BE195" s="2">
        <f t="shared" si="576"/>
        <v>80.538933497477487</v>
      </c>
      <c r="BF195" s="2">
        <f t="shared" si="577"/>
        <v>79.179221465743353</v>
      </c>
      <c r="BG195" s="2">
        <f t="shared" si="578"/>
        <v>81.336219843767765</v>
      </c>
      <c r="BH195" s="2">
        <f t="shared" si="579"/>
        <v>82.076520099427384</v>
      </c>
      <c r="BI195" s="2">
        <f t="shared" si="580"/>
        <v>82.234657796492229</v>
      </c>
      <c r="BJ195" s="2">
        <f t="shared" si="581"/>
        <v>84.608168478553509</v>
      </c>
      <c r="BK195" s="2">
        <f t="shared" si="582"/>
        <v>87.302177420854079</v>
      </c>
      <c r="BL195" s="2">
        <f t="shared" si="583"/>
        <v>86.111289914369351</v>
      </c>
      <c r="BM195" s="2">
        <f t="shared" si="584"/>
        <v>87.322116854079823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>
        <f t="shared" si="487"/>
        <v>78.674999999999997</v>
      </c>
      <c r="CX195" s="2">
        <f t="shared" si="488"/>
        <v>81.8</v>
      </c>
      <c r="CY195" s="2">
        <f t="shared" si="489"/>
        <v>80.097999999999999</v>
      </c>
      <c r="CZ195" s="2">
        <f t="shared" si="490"/>
        <v>80.927000000000007</v>
      </c>
      <c r="DA195" s="2">
        <f t="shared" si="491"/>
        <v>79.975999999999999</v>
      </c>
      <c r="DB195" s="2">
        <f t="shared" si="492"/>
        <v>80.366</v>
      </c>
      <c r="DC195" s="2" t="str">
        <f t="shared" si="493"/>
        <v/>
      </c>
      <c r="DD195" s="2">
        <f t="shared" si="494"/>
        <v>82.512</v>
      </c>
      <c r="DE195" s="2">
        <f t="shared" si="495"/>
        <v>82.048000000000002</v>
      </c>
      <c r="DF195" s="2">
        <f t="shared" si="496"/>
        <v>84.738</v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120.0300601214575</v>
      </c>
      <c r="DL195" s="2">
        <f t="shared" si="645"/>
        <v>136.33391261808367</v>
      </c>
      <c r="DM195" s="2">
        <f t="shared" si="645"/>
        <v>126.42643996247654</v>
      </c>
      <c r="DN195" s="2">
        <f t="shared" si="645"/>
        <v>136.56816838649155</v>
      </c>
      <c r="DO195" s="2">
        <f t="shared" si="645"/>
        <v>130.41360300187614</v>
      </c>
      <c r="DP195" s="2">
        <f t="shared" si="645"/>
        <v>133.44418339587241</v>
      </c>
      <c r="DQ195" s="2">
        <f t="shared" si="645"/>
        <v>122.45718386491556</v>
      </c>
      <c r="DR195" s="2">
        <f t="shared" si="645"/>
        <v>127.96214935988623</v>
      </c>
      <c r="DS195" s="2">
        <f t="shared" si="645"/>
        <v>129.34966247654785</v>
      </c>
      <c r="DT195" s="2">
        <f t="shared" si="645"/>
        <v>123.44542376662378</v>
      </c>
      <c r="DU195" s="2">
        <f t="shared" si="645"/>
        <v>107.7809394900974</v>
      </c>
      <c r="DV195" s="2">
        <f t="shared" si="645"/>
        <v>118.25014622132254</v>
      </c>
      <c r="DW195" s="2">
        <f t="shared" si="645"/>
        <v>120.11216923076923</v>
      </c>
      <c r="DX195" s="2">
        <f t="shared" si="645"/>
        <v>116.58826585695006</v>
      </c>
      <c r="DY195" s="2">
        <f t="shared" si="645"/>
        <v>98.410105042016809</v>
      </c>
      <c r="EA195" s="2">
        <f t="shared" si="440"/>
        <v>78.817037151702806</v>
      </c>
      <c r="EB195" s="2">
        <f t="shared" si="502"/>
        <v>77.78477048498462</v>
      </c>
      <c r="EC195" s="2">
        <f t="shared" si="503"/>
        <v>78.681555184488673</v>
      </c>
      <c r="ED195" s="2">
        <f t="shared" si="504"/>
        <v>77.720281337569872</v>
      </c>
      <c r="EE195" s="2">
        <f t="shared" si="505"/>
        <v>77.662484027217161</v>
      </c>
      <c r="EF195" s="2">
        <f t="shared" si="506"/>
        <v>78.232706083189569</v>
      </c>
      <c r="EG195" s="2">
        <f t="shared" si="507"/>
        <v>81.483006870705822</v>
      </c>
      <c r="EH195" s="2">
        <f t="shared" si="508"/>
        <v>76.84091688445163</v>
      </c>
      <c r="EI195" s="2">
        <f t="shared" si="509"/>
        <v>80.948756755020398</v>
      </c>
      <c r="EJ195" s="2">
        <f t="shared" si="510"/>
        <v>83.217669411339813</v>
      </c>
      <c r="EK195" s="2">
        <f t="shared" si="511"/>
        <v>82.66307074500304</v>
      </c>
      <c r="EL195" s="2">
        <f t="shared" si="512"/>
        <v>83.40853199690271</v>
      </c>
      <c r="EM195" s="2">
        <f t="shared" si="513"/>
        <v>87.126919922601786</v>
      </c>
      <c r="EN195" s="2">
        <f t="shared" si="514"/>
        <v>88.699029933644923</v>
      </c>
      <c r="EO195" s="2">
        <f t="shared" si="515"/>
        <v>89.27606142250616</v>
      </c>
      <c r="EQ195" s="2">
        <f t="shared" si="516"/>
        <v>78.75904131947641</v>
      </c>
      <c r="ER195" s="2">
        <f t="shared" si="646"/>
        <v>78.791631763072147</v>
      </c>
      <c r="ES195" s="2">
        <f t="shared" si="646"/>
        <v>79.028768996075172</v>
      </c>
      <c r="ET195" s="2">
        <f t="shared" si="646"/>
        <v>79.74610079066035</v>
      </c>
      <c r="EU195" s="2">
        <f t="shared" si="646"/>
        <v>80.093658984098653</v>
      </c>
      <c r="EV195" s="2">
        <f t="shared" si="646"/>
        <v>81.609717311664781</v>
      </c>
      <c r="EW195" s="2">
        <f t="shared" si="646"/>
        <v>80.431144576115116</v>
      </c>
      <c r="EX195" s="2">
        <f t="shared" si="646"/>
        <v>79.398403225235782</v>
      </c>
      <c r="EY195" s="2">
        <f t="shared" si="646"/>
        <v>81.403827584548054</v>
      </c>
      <c r="EZ195" s="2">
        <f t="shared" si="646"/>
        <v>81.959847541426839</v>
      </c>
      <c r="FA195" s="2">
        <f t="shared" si="646"/>
        <v>82.184282045722966</v>
      </c>
      <c r="FB195" s="2">
        <f t="shared" si="646"/>
        <v>84.745739602521724</v>
      </c>
      <c r="FC195" s="2">
        <f t="shared" si="646"/>
        <v>87.329672172959505</v>
      </c>
      <c r="FD195" s="2">
        <f t="shared" si="646"/>
        <v>85.603995185587834</v>
      </c>
      <c r="FE195" s="2">
        <f t="shared" si="646"/>
        <v>86.932144671368064</v>
      </c>
      <c r="FG195" s="2">
        <f t="shared" si="518"/>
        <v>0.99999291394531653</v>
      </c>
      <c r="FH195" s="2">
        <f t="shared" si="647"/>
        <v>0.99999321017965337</v>
      </c>
      <c r="FI195" s="2">
        <f t="shared" si="647"/>
        <v>0.99999268981787737</v>
      </c>
      <c r="FJ195" s="2">
        <f t="shared" si="647"/>
        <v>0.99999225211821496</v>
      </c>
      <c r="FK195" s="2">
        <f t="shared" si="647"/>
        <v>0.9999922921232649</v>
      </c>
      <c r="FL195" s="2">
        <f t="shared" si="647"/>
        <v>0.9999925207337379</v>
      </c>
      <c r="FM195" s="2">
        <f t="shared" si="647"/>
        <v>0.99999214564581773</v>
      </c>
      <c r="FN195" s="2">
        <f t="shared" si="647"/>
        <v>0.99999144511194293</v>
      </c>
      <c r="FO195" s="2">
        <f t="shared" si="647"/>
        <v>0.99998585797612083</v>
      </c>
      <c r="FP195" s="2">
        <f t="shared" si="647"/>
        <v>0.99999048074668861</v>
      </c>
      <c r="FQ195" s="2">
        <f t="shared" si="647"/>
        <v>0.9999904967498765</v>
      </c>
      <c r="FR195" s="2">
        <f t="shared" si="647"/>
        <v>0.99999179859364073</v>
      </c>
      <c r="FS195" s="2">
        <f t="shared" si="647"/>
        <v>0.99999207546349789</v>
      </c>
      <c r="FT195" s="2">
        <f t="shared" si="647"/>
        <v>0.99999141696227067</v>
      </c>
      <c r="FU195" s="2">
        <f t="shared" si="647"/>
        <v>0.99998988394955535</v>
      </c>
      <c r="FW195" s="2">
        <f t="shared" si="536"/>
        <v>0.87642323454272475</v>
      </c>
      <c r="FX195" s="2">
        <f t="shared" si="588"/>
        <v>0.88720687283287369</v>
      </c>
      <c r="FY195" s="2">
        <f t="shared" si="589"/>
        <v>0.91052615608365073</v>
      </c>
      <c r="FZ195" s="2">
        <f t="shared" si="590"/>
        <v>0.90799036665039634</v>
      </c>
      <c r="GA195" s="2">
        <f t="shared" si="591"/>
        <v>0.89577889698729662</v>
      </c>
      <c r="GB195" s="2">
        <f t="shared" si="592"/>
        <v>0.90028835936277152</v>
      </c>
      <c r="GC195" s="2">
        <f t="shared" si="593"/>
        <v>0.8978315923894381</v>
      </c>
      <c r="GD195" s="2">
        <f t="shared" si="594"/>
        <v>0.91412697209313121</v>
      </c>
      <c r="GE195" s="2">
        <f t="shared" si="595"/>
        <v>0.84993055341372259</v>
      </c>
      <c r="GF195" s="2">
        <f t="shared" si="596"/>
        <v>0.90754682948489496</v>
      </c>
      <c r="GG195" s="2">
        <f t="shared" si="597"/>
        <v>0.89528355732829368</v>
      </c>
      <c r="GH195" s="2">
        <f t="shared" si="598"/>
        <v>0.89690690239466664</v>
      </c>
      <c r="GI195" s="2">
        <f t="shared" si="599"/>
        <v>0.86310314746877181</v>
      </c>
      <c r="GJ195" s="2">
        <f t="shared" si="600"/>
        <v>0.83617135325035052</v>
      </c>
      <c r="GK195" s="2">
        <f t="shared" si="601"/>
        <v>0.83366312729476244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4.0240279103570718E-266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3.0349305286896889E-296</v>
      </c>
      <c r="HS195" s="86">
        <f t="shared" si="539"/>
        <v>2.5581106424294505E-14</v>
      </c>
      <c r="HT195" s="86">
        <f t="shared" si="630"/>
        <v>9.9098782347413372E-16</v>
      </c>
      <c r="HU195" s="86">
        <f t="shared" si="631"/>
        <v>1.906963131407314E-18</v>
      </c>
      <c r="HV195" s="86">
        <f t="shared" si="632"/>
        <v>1.4015237973036858E-21</v>
      </c>
      <c r="HW195" s="86">
        <f t="shared" si="633"/>
        <v>6.880076001945988E-19</v>
      </c>
      <c r="HX195" s="86">
        <f t="shared" si="634"/>
        <v>1.6140900165088016E-17</v>
      </c>
      <c r="HY195" s="86">
        <f t="shared" si="635"/>
        <v>1.6093163670804443E-16</v>
      </c>
      <c r="HZ195" s="86">
        <f t="shared" si="636"/>
        <v>4.6482483691079588E-20</v>
      </c>
      <c r="IA195" s="86">
        <f t="shared" si="637"/>
        <v>1.8911363924883332E-14</v>
      </c>
      <c r="IB195" s="86">
        <f t="shared" si="638"/>
        <v>5.8206772098978807E-20</v>
      </c>
      <c r="IC195" s="86">
        <f t="shared" si="639"/>
        <v>9.9796886316735527E-19</v>
      </c>
      <c r="ID195" s="86">
        <f t="shared" si="640"/>
        <v>2.2494716271866683E-19</v>
      </c>
      <c r="IE195" s="86">
        <f t="shared" si="641"/>
        <v>4.522338998376503E-16</v>
      </c>
      <c r="IF195" s="86">
        <f t="shared" si="642"/>
        <v>1.3515175194911028E-26</v>
      </c>
      <c r="IG195" s="86">
        <f t="shared" si="643"/>
        <v>1.9720141272069881E-26</v>
      </c>
      <c r="II195" s="86">
        <f t="shared" si="540"/>
        <v>2.2679199803284276E-2</v>
      </c>
      <c r="IJ195" s="86">
        <f t="shared" si="541"/>
        <v>1.7478766834013126E-2</v>
      </c>
      <c r="IK195" s="86">
        <f t="shared" si="542"/>
        <v>3.2487599723330339E-3</v>
      </c>
      <c r="IL195" s="86">
        <f t="shared" si="543"/>
        <v>1.7527150494126655E-3</v>
      </c>
      <c r="IM195" s="86">
        <f t="shared" si="544"/>
        <v>4.8464962535464369E-3</v>
      </c>
      <c r="IN195" s="86">
        <f t="shared" si="545"/>
        <v>5.6295035901903698E-3</v>
      </c>
      <c r="IO195" s="86">
        <f t="shared" si="546"/>
        <v>7.2504473273534934E-3</v>
      </c>
      <c r="IP195" s="86">
        <f t="shared" si="547"/>
        <v>1.7806118339150328E-3</v>
      </c>
      <c r="IQ195" s="86">
        <f t="shared" si="548"/>
        <v>3.0281368177470402E-2</v>
      </c>
      <c r="IR195" s="86">
        <f t="shared" si="549"/>
        <v>2.2716619363518263E-3</v>
      </c>
      <c r="IS195" s="86">
        <f t="shared" si="550"/>
        <v>5.0486756033409795E-3</v>
      </c>
      <c r="IT195" s="86">
        <f t="shared" si="551"/>
        <v>4.3309598463471786E-3</v>
      </c>
      <c r="IU195" s="86">
        <f t="shared" si="552"/>
        <v>1.9070107971559329E-2</v>
      </c>
      <c r="IV195" s="86">
        <f t="shared" si="553"/>
        <v>3.556300021382048E-2</v>
      </c>
      <c r="IW195" s="86">
        <f t="shared" si="554"/>
        <v>3.0759571096120285E-2</v>
      </c>
      <c r="IY195" s="86">
        <f t="shared" si="555"/>
        <v>2.2679199803309857E-2</v>
      </c>
      <c r="IZ195" s="86">
        <f t="shared" si="556"/>
        <v>1.7478766834014118E-2</v>
      </c>
      <c r="JA195" s="86">
        <f t="shared" si="557"/>
        <v>3.2487599723330356E-3</v>
      </c>
      <c r="JB195" s="86">
        <f t="shared" si="558"/>
        <v>1.7527150494126655E-3</v>
      </c>
      <c r="JC195" s="86">
        <f t="shared" si="559"/>
        <v>4.8464962535464378E-3</v>
      </c>
      <c r="JD195" s="86">
        <f t="shared" si="560"/>
        <v>5.6295035901903863E-3</v>
      </c>
      <c r="JE195" s="86">
        <f t="shared" si="561"/>
        <v>7.2504473273536547E-3</v>
      </c>
      <c r="JF195" s="86">
        <f t="shared" si="562"/>
        <v>1.7806118339150328E-3</v>
      </c>
      <c r="JG195" s="86">
        <f t="shared" si="563"/>
        <v>3.0281368177489314E-2</v>
      </c>
      <c r="JH195" s="86">
        <f t="shared" si="564"/>
        <v>2.2716619363518263E-3</v>
      </c>
      <c r="JI195" s="86">
        <f t="shared" si="565"/>
        <v>5.0486756033409803E-3</v>
      </c>
      <c r="JJ195" s="86">
        <f t="shared" si="566"/>
        <v>4.3309598463471786E-3</v>
      </c>
      <c r="JK195" s="86">
        <f t="shared" si="567"/>
        <v>1.907010797155978E-2</v>
      </c>
      <c r="JL195" s="86">
        <f t="shared" si="568"/>
        <v>3.556300021382048E-2</v>
      </c>
      <c r="JM195" s="86">
        <f t="shared" si="569"/>
        <v>3.0759571096120285E-2</v>
      </c>
    </row>
    <row r="196" spans="2:273" x14ac:dyDescent="0.25">
      <c r="B196" s="2">
        <v>169</v>
      </c>
      <c r="C196" s="37">
        <v>80.86</v>
      </c>
      <c r="D196" s="37">
        <v>79.558000000000007</v>
      </c>
      <c r="E196" s="37">
        <v>77.875</v>
      </c>
      <c r="F196" s="37">
        <v>81.724999999999994</v>
      </c>
      <c r="G196" s="37">
        <v>81.122</v>
      </c>
      <c r="H196" s="37">
        <v>81.146000000000001</v>
      </c>
      <c r="I196" s="37">
        <v>80.512</v>
      </c>
      <c r="J196" s="37">
        <v>79.584999999999994</v>
      </c>
      <c r="K196" s="37">
        <v>81.878</v>
      </c>
      <c r="L196" s="37">
        <v>82.093000000000004</v>
      </c>
      <c r="M196" s="37">
        <v>79.856999999999999</v>
      </c>
      <c r="N196" s="37">
        <v>81.905000000000001</v>
      </c>
      <c r="O196" s="37">
        <v>88.841999999999999</v>
      </c>
      <c r="P196" s="37">
        <v>84.125</v>
      </c>
      <c r="Q196" s="37">
        <v>86.875</v>
      </c>
      <c r="S196" s="4">
        <f t="shared" si="441"/>
        <v>78.616750559679105</v>
      </c>
      <c r="T196" s="4">
        <f t="shared" si="442"/>
        <v>78.541125650843796</v>
      </c>
      <c r="U196" s="4">
        <f t="shared" si="443"/>
        <v>78.870078480300606</v>
      </c>
      <c r="V196" s="4" t="e">
        <f t="shared" si="444"/>
        <v>#N/A</v>
      </c>
      <c r="W196" s="4">
        <f t="shared" si="445"/>
        <v>79.734424613748089</v>
      </c>
      <c r="X196" s="4">
        <f t="shared" si="446"/>
        <v>81.177414113474939</v>
      </c>
      <c r="Y196" s="4">
        <f t="shared" si="447"/>
        <v>80.412417977639862</v>
      </c>
      <c r="Z196" s="4" t="e">
        <f t="shared" si="448"/>
        <v>#N/A</v>
      </c>
      <c r="AA196" s="4">
        <f t="shared" si="449"/>
        <v>81.205265503384595</v>
      </c>
      <c r="AB196" s="4" t="e">
        <f t="shared" si="450"/>
        <v>#N/A</v>
      </c>
      <c r="AC196" s="4">
        <f t="shared" si="451"/>
        <v>82.085573829494024</v>
      </c>
      <c r="AD196" s="4">
        <f t="shared" si="452"/>
        <v>84.488222530380966</v>
      </c>
      <c r="AE196" s="4">
        <f t="shared" si="453"/>
        <v>87.171428148142866</v>
      </c>
      <c r="AF196" s="4">
        <f t="shared" si="454"/>
        <v>85.935503508177945</v>
      </c>
      <c r="AG196" s="4">
        <f t="shared" si="455"/>
        <v>87.172489660857181</v>
      </c>
      <c r="AI196" s="4">
        <f t="shared" si="456"/>
        <v>2.2432494403208949</v>
      </c>
      <c r="AJ196" s="4">
        <f t="shared" si="457"/>
        <v>1.0168743491562111</v>
      </c>
      <c r="AK196" s="4">
        <f t="shared" si="458"/>
        <v>-0.99507848030060586</v>
      </c>
      <c r="AL196" s="4">
        <f t="shared" si="459"/>
        <v>0</v>
      </c>
      <c r="AM196" s="4">
        <f t="shared" si="460"/>
        <v>1.3875753862519105</v>
      </c>
      <c r="AN196" s="4">
        <f t="shared" si="461"/>
        <v>-3.1414113474937722E-2</v>
      </c>
      <c r="AO196" s="4">
        <f t="shared" si="462"/>
        <v>9.9582022360138467E-2</v>
      </c>
      <c r="AP196" s="4">
        <f t="shared" si="463"/>
        <v>0</v>
      </c>
      <c r="AQ196" s="4">
        <f t="shared" si="464"/>
        <v>0.67273449661540496</v>
      </c>
      <c r="AR196" s="4">
        <f t="shared" si="465"/>
        <v>0</v>
      </c>
      <c r="AS196" s="4">
        <f t="shared" si="466"/>
        <v>-2.2285738294940245</v>
      </c>
      <c r="AT196" s="4">
        <f t="shared" si="467"/>
        <v>-2.5832225303809651</v>
      </c>
      <c r="AU196" s="4">
        <f t="shared" si="468"/>
        <v>1.6705718518571331</v>
      </c>
      <c r="AV196" s="4">
        <f t="shared" si="644"/>
        <v>-1.8105035081779448</v>
      </c>
      <c r="AW196" s="4">
        <f t="shared" si="644"/>
        <v>-0.29748966085718109</v>
      </c>
      <c r="AY196" s="2">
        <f t="shared" si="520"/>
        <v>78.616750559679105</v>
      </c>
      <c r="AZ196" s="2">
        <f t="shared" si="571"/>
        <v>78.541125650791756</v>
      </c>
      <c r="BA196" s="2">
        <f t="shared" si="572"/>
        <v>78.870078480300606</v>
      </c>
      <c r="BB196" s="2" t="e">
        <f t="shared" si="573"/>
        <v>#N/A</v>
      </c>
      <c r="BC196" s="2">
        <f t="shared" si="574"/>
        <v>79.734424613748075</v>
      </c>
      <c r="BD196" s="2">
        <f t="shared" si="575"/>
        <v>81.177414113474882</v>
      </c>
      <c r="BE196" s="2">
        <f t="shared" si="576"/>
        <v>80.41241797763935</v>
      </c>
      <c r="BF196" s="2" t="e">
        <f t="shared" si="577"/>
        <v>#N/A</v>
      </c>
      <c r="BG196" s="2">
        <f t="shared" si="578"/>
        <v>81.205265494167506</v>
      </c>
      <c r="BH196" s="2" t="e">
        <f t="shared" si="579"/>
        <v>#N/A</v>
      </c>
      <c r="BI196" s="2">
        <f t="shared" si="580"/>
        <v>82.085573829493981</v>
      </c>
      <c r="BJ196" s="2">
        <f t="shared" si="581"/>
        <v>84.488222530380952</v>
      </c>
      <c r="BK196" s="2">
        <f t="shared" si="582"/>
        <v>87.17142814752782</v>
      </c>
      <c r="BL196" s="2">
        <f t="shared" si="583"/>
        <v>85.935481312683464</v>
      </c>
      <c r="BM196" s="2">
        <f t="shared" si="584"/>
        <v>87.171642614828187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>
        <f t="shared" si="487"/>
        <v>77.875</v>
      </c>
      <c r="CX196" s="2" t="str">
        <f t="shared" si="488"/>
        <v/>
      </c>
      <c r="CY196" s="2">
        <f t="shared" si="489"/>
        <v>81.122</v>
      </c>
      <c r="CZ196" s="2">
        <f t="shared" si="490"/>
        <v>81.146000000000001</v>
      </c>
      <c r="DA196" s="2">
        <f t="shared" si="491"/>
        <v>80.512</v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>
        <f t="shared" si="495"/>
        <v>79.856999999999999</v>
      </c>
      <c r="DF196" s="2">
        <f t="shared" si="496"/>
        <v>81.905000000000001</v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120.14484008097166</v>
      </c>
      <c r="DL196" s="2">
        <f t="shared" si="645"/>
        <v>136.56259986504725</v>
      </c>
      <c r="DM196" s="2">
        <f t="shared" si="645"/>
        <v>126.59530487804876</v>
      </c>
      <c r="DN196" s="2">
        <f t="shared" si="645"/>
        <v>136.80685975609754</v>
      </c>
      <c r="DO196" s="2">
        <f t="shared" si="645"/>
        <v>130.60785975609753</v>
      </c>
      <c r="DP196" s="2">
        <f t="shared" si="645"/>
        <v>133.65445853658537</v>
      </c>
      <c r="DQ196" s="2">
        <f t="shared" si="645"/>
        <v>122.6022475609756</v>
      </c>
      <c r="DR196" s="2">
        <f t="shared" si="645"/>
        <v>128.13868136557613</v>
      </c>
      <c r="DS196" s="2">
        <f t="shared" si="645"/>
        <v>129.54109277673547</v>
      </c>
      <c r="DT196" s="2">
        <f t="shared" si="645"/>
        <v>123.58745053625054</v>
      </c>
      <c r="DU196" s="2">
        <f t="shared" si="645"/>
        <v>107.80103818798557</v>
      </c>
      <c r="DV196" s="2">
        <f t="shared" si="645"/>
        <v>118.33152415654521</v>
      </c>
      <c r="DW196" s="2">
        <f t="shared" si="645"/>
        <v>120.20144999999999</v>
      </c>
      <c r="DX196" s="2">
        <f t="shared" si="645"/>
        <v>116.68494601889338</v>
      </c>
      <c r="DY196" s="2">
        <f t="shared" si="645"/>
        <v>98.357773109243709</v>
      </c>
      <c r="EA196" s="2">
        <f t="shared" si="440"/>
        <v>78.668636738906102</v>
      </c>
      <c r="EB196" s="2">
        <f t="shared" si="502"/>
        <v>77.625616878795455</v>
      </c>
      <c r="EC196" s="2">
        <f t="shared" si="503"/>
        <v>78.546731729459822</v>
      </c>
      <c r="ED196" s="2">
        <f t="shared" si="504"/>
        <v>77.568540491739824</v>
      </c>
      <c r="EE196" s="2">
        <f t="shared" si="505"/>
        <v>77.505403821757767</v>
      </c>
      <c r="EF196" s="2">
        <f t="shared" si="506"/>
        <v>78.066899620030128</v>
      </c>
      <c r="EG196" s="2">
        <f t="shared" si="507"/>
        <v>81.378348844472214</v>
      </c>
      <c r="EH196" s="2">
        <f t="shared" si="508"/>
        <v>76.651676581999709</v>
      </c>
      <c r="EI196" s="2">
        <f t="shared" si="509"/>
        <v>80.806761151290445</v>
      </c>
      <c r="EJ196" s="2">
        <f t="shared" si="510"/>
        <v>83.109343445287095</v>
      </c>
      <c r="EK196" s="2">
        <f t="shared" si="511"/>
        <v>82.524287886129628</v>
      </c>
      <c r="EL196" s="2">
        <f t="shared" si="512"/>
        <v>83.260949044997005</v>
      </c>
      <c r="EM196" s="2">
        <f t="shared" si="513"/>
        <v>86.991580449505108</v>
      </c>
      <c r="EN196" s="2">
        <f t="shared" si="514"/>
        <v>88.600682015587239</v>
      </c>
      <c r="EO196" s="2">
        <f t="shared" si="515"/>
        <v>89.181586105222252</v>
      </c>
      <c r="EQ196" s="2">
        <f t="shared" si="516"/>
        <v>78.609775762592378</v>
      </c>
      <c r="ER196" s="2">
        <f t="shared" si="646"/>
        <v>78.646868435308747</v>
      </c>
      <c r="ES196" s="2">
        <f t="shared" si="646"/>
        <v>78.898707684353866</v>
      </c>
      <c r="ET196" s="2">
        <f t="shared" si="646"/>
        <v>79.622587407402392</v>
      </c>
      <c r="EU196" s="2">
        <f t="shared" si="646"/>
        <v>79.970532303130824</v>
      </c>
      <c r="EV196" s="2">
        <f t="shared" si="646"/>
        <v>81.491189605683047</v>
      </c>
      <c r="EW196" s="2">
        <f t="shared" si="646"/>
        <v>80.311845864247957</v>
      </c>
      <c r="EX196" s="2">
        <f t="shared" si="646"/>
        <v>79.243537976130554</v>
      </c>
      <c r="EY196" s="2">
        <f t="shared" si="646"/>
        <v>81.268707172752229</v>
      </c>
      <c r="EZ196" s="2">
        <f t="shared" si="646"/>
        <v>81.833704847618662</v>
      </c>
      <c r="FA196" s="2">
        <f t="shared" si="646"/>
        <v>82.038532465578328</v>
      </c>
      <c r="FB196" s="2">
        <f t="shared" si="646"/>
        <v>84.616586794688402</v>
      </c>
      <c r="FC196" s="2">
        <f t="shared" si="646"/>
        <v>87.197169119308057</v>
      </c>
      <c r="FD196" s="2">
        <f t="shared" si="646"/>
        <v>85.458983717012927</v>
      </c>
      <c r="FE196" s="2">
        <f t="shared" si="646"/>
        <v>86.805794696669892</v>
      </c>
      <c r="FG196" s="2">
        <f t="shared" si="518"/>
        <v>0.99999353743729102</v>
      </c>
      <c r="FH196" s="2">
        <f t="shared" si="647"/>
        <v>0.9999938076065471</v>
      </c>
      <c r="FI196" s="2">
        <f t="shared" si="647"/>
        <v>0.99999333303037818</v>
      </c>
      <c r="FJ196" s="2">
        <f t="shared" si="647"/>
        <v>0.9999929338430128</v>
      </c>
      <c r="FK196" s="2">
        <f t="shared" si="647"/>
        <v>0.99999297032810153</v>
      </c>
      <c r="FL196" s="2">
        <f t="shared" si="647"/>
        <v>0.9999931788236095</v>
      </c>
      <c r="FM196" s="2">
        <f t="shared" si="647"/>
        <v>0.99999283673889905</v>
      </c>
      <c r="FN196" s="2">
        <f t="shared" si="647"/>
        <v>0.99999219784348947</v>
      </c>
      <c r="FO196" s="2">
        <f t="shared" si="647"/>
        <v>0.99998710230488252</v>
      </c>
      <c r="FP196" s="2">
        <f t="shared" si="647"/>
        <v>0.99999131833052579</v>
      </c>
      <c r="FQ196" s="2">
        <f t="shared" si="647"/>
        <v>0.99999133292563103</v>
      </c>
      <c r="FR196" s="2">
        <f t="shared" si="647"/>
        <v>0.9999925202231047</v>
      </c>
      <c r="FS196" s="2">
        <f t="shared" si="647"/>
        <v>0.99999277273177378</v>
      </c>
      <c r="FT196" s="2">
        <f t="shared" si="647"/>
        <v>0.99999217217064451</v>
      </c>
      <c r="FU196" s="2">
        <f t="shared" si="647"/>
        <v>0.99999077404413095</v>
      </c>
      <c r="FW196" s="2">
        <f t="shared" si="536"/>
        <v>0.88605770848991461</v>
      </c>
      <c r="FX196" s="2">
        <f t="shared" si="588"/>
        <v>0.89610028515712326</v>
      </c>
      <c r="FY196" s="2">
        <f t="shared" si="589"/>
        <v>0.91775136332955198</v>
      </c>
      <c r="FZ196" s="2">
        <f t="shared" si="590"/>
        <v>0.91540131879208964</v>
      </c>
      <c r="GA196" s="2">
        <f t="shared" si="591"/>
        <v>0.90406951036756522</v>
      </c>
      <c r="GB196" s="2">
        <f t="shared" si="592"/>
        <v>0.90825699164822571</v>
      </c>
      <c r="GC196" s="2">
        <f t="shared" si="593"/>
        <v>0.90597605660679548</v>
      </c>
      <c r="GD196" s="2">
        <f t="shared" si="594"/>
        <v>0.92108660637318951</v>
      </c>
      <c r="GE196" s="2">
        <f t="shared" si="595"/>
        <v>0.86130362388870862</v>
      </c>
      <c r="GF196" s="2">
        <f t="shared" si="596"/>
        <v>0.91499016179061887</v>
      </c>
      <c r="GG196" s="2">
        <f t="shared" si="597"/>
        <v>0.90360933412158084</v>
      </c>
      <c r="GH196" s="2">
        <f t="shared" si="598"/>
        <v>0.90511728932441571</v>
      </c>
      <c r="GI196" s="2">
        <f t="shared" si="599"/>
        <v>0.87362636063479604</v>
      </c>
      <c r="GJ196" s="2">
        <f t="shared" si="600"/>
        <v>0.84840117936834414</v>
      </c>
      <c r="GK196" s="2">
        <f t="shared" si="601"/>
        <v>0.846045718599166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3.1642938178916744E-272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4.2448730483621333E-303</v>
      </c>
      <c r="HS196" s="86">
        <f t="shared" si="539"/>
        <v>7.6994612381344406E-15</v>
      </c>
      <c r="HT196" s="86">
        <f t="shared" si="630"/>
        <v>2.8378289630615163E-16</v>
      </c>
      <c r="HU196" s="86">
        <f t="shared" si="631"/>
        <v>4.257408833126659E-19</v>
      </c>
      <c r="HV196" s="86">
        <f t="shared" si="632"/>
        <v>2.4213633197654659E-22</v>
      </c>
      <c r="HW196" s="86">
        <f t="shared" si="633"/>
        <v>1.4344711392487864E-19</v>
      </c>
      <c r="HX196" s="86">
        <f t="shared" si="634"/>
        <v>3.797280451543907E-18</v>
      </c>
      <c r="HY196" s="86">
        <f t="shared" si="635"/>
        <v>4.0603467396854379E-17</v>
      </c>
      <c r="HZ196" s="86">
        <f t="shared" si="636"/>
        <v>9.0828571208115123E-21</v>
      </c>
      <c r="IA196" s="86">
        <f t="shared" si="637"/>
        <v>5.1705727957289258E-15</v>
      </c>
      <c r="IB196" s="86">
        <f t="shared" si="638"/>
        <v>1.1207580577140225E-20</v>
      </c>
      <c r="IC196" s="86">
        <f t="shared" si="639"/>
        <v>2.1028416564710334E-19</v>
      </c>
      <c r="ID196" s="86">
        <f t="shared" si="640"/>
        <v>4.5403252177769117E-20</v>
      </c>
      <c r="IE196" s="86">
        <f t="shared" si="641"/>
        <v>1.1164693848422656E-16</v>
      </c>
      <c r="IF196" s="86">
        <f t="shared" si="642"/>
        <v>1.083035137245939E-27</v>
      </c>
      <c r="IG196" s="86">
        <f t="shared" si="643"/>
        <v>1.6190683408623399E-27</v>
      </c>
      <c r="II196" s="86">
        <f t="shared" si="540"/>
        <v>1.703574213567732E-2</v>
      </c>
      <c r="IJ196" s="86">
        <f t="shared" si="541"/>
        <v>1.3042668236757354E-2</v>
      </c>
      <c r="IK196" s="86">
        <f t="shared" si="542"/>
        <v>2.2133456858689669E-3</v>
      </c>
      <c r="IL196" s="86">
        <f t="shared" si="543"/>
        <v>1.1334761243359344E-3</v>
      </c>
      <c r="IM196" s="86">
        <f t="shared" si="544"/>
        <v>3.3068153920761349E-3</v>
      </c>
      <c r="IN196" s="86">
        <f t="shared" si="545"/>
        <v>3.9203419361667951E-3</v>
      </c>
      <c r="IO196" s="86">
        <f t="shared" si="546"/>
        <v>5.1275813845458136E-3</v>
      </c>
      <c r="IP196" s="86">
        <f t="shared" si="547"/>
        <v>1.1693361850933191E-3</v>
      </c>
      <c r="IQ196" s="86">
        <f t="shared" si="548"/>
        <v>2.2521421717592329E-2</v>
      </c>
      <c r="IR196" s="86">
        <f t="shared" si="549"/>
        <v>1.4968924839132039E-3</v>
      </c>
      <c r="IS196" s="86">
        <f t="shared" si="550"/>
        <v>3.452783370346527E-3</v>
      </c>
      <c r="IT196" s="86">
        <f t="shared" si="551"/>
        <v>2.9350558514010892E-3</v>
      </c>
      <c r="IU196" s="86">
        <f t="shared" si="552"/>
        <v>1.3839056002002218E-2</v>
      </c>
      <c r="IV196" s="86">
        <f t="shared" si="553"/>
        <v>2.6374559215367372E-2</v>
      </c>
      <c r="IW196" s="86">
        <f t="shared" si="554"/>
        <v>2.239783487863117E-2</v>
      </c>
      <c r="IY196" s="86">
        <f t="shared" si="555"/>
        <v>1.7035742135685018E-2</v>
      </c>
      <c r="IZ196" s="86">
        <f t="shared" si="556"/>
        <v>1.3042668236757638E-2</v>
      </c>
      <c r="JA196" s="86">
        <f t="shared" si="557"/>
        <v>2.2133456858689673E-3</v>
      </c>
      <c r="JB196" s="86">
        <f t="shared" si="558"/>
        <v>1.1334761243359344E-3</v>
      </c>
      <c r="JC196" s="86">
        <f t="shared" si="559"/>
        <v>3.3068153920761349E-3</v>
      </c>
      <c r="JD196" s="86">
        <f t="shared" si="560"/>
        <v>3.9203419361667985E-3</v>
      </c>
      <c r="JE196" s="86">
        <f t="shared" si="561"/>
        <v>5.1275813845458543E-3</v>
      </c>
      <c r="JF196" s="86">
        <f t="shared" si="562"/>
        <v>1.1693361850933191E-3</v>
      </c>
      <c r="JG196" s="86">
        <f t="shared" si="563"/>
        <v>2.2521421717597499E-2</v>
      </c>
      <c r="JH196" s="86">
        <f t="shared" si="564"/>
        <v>1.4968924839132039E-3</v>
      </c>
      <c r="JI196" s="86">
        <f t="shared" si="565"/>
        <v>3.452783370346527E-3</v>
      </c>
      <c r="JJ196" s="86">
        <f t="shared" si="566"/>
        <v>2.9350558514010892E-3</v>
      </c>
      <c r="JK196" s="86">
        <f t="shared" si="567"/>
        <v>1.3839056002002329E-2</v>
      </c>
      <c r="JL196" s="86">
        <f t="shared" si="568"/>
        <v>2.6374559215367372E-2</v>
      </c>
      <c r="JM196" s="86">
        <f t="shared" si="569"/>
        <v>2.239783487863117E-2</v>
      </c>
    </row>
    <row r="197" spans="2:273" x14ac:dyDescent="0.25">
      <c r="B197" s="2">
        <v>170</v>
      </c>
      <c r="C197" s="37">
        <v>79.233000000000004</v>
      </c>
      <c r="D197" s="37">
        <v>76.534999999999997</v>
      </c>
      <c r="E197" s="37">
        <v>79.724999999999994</v>
      </c>
      <c r="F197" s="37">
        <v>79.400000000000006</v>
      </c>
      <c r="G197" s="37">
        <v>79.950999999999993</v>
      </c>
      <c r="H197" s="37">
        <v>85.122</v>
      </c>
      <c r="I197" s="37">
        <v>80.024000000000001</v>
      </c>
      <c r="J197" s="37">
        <v>81.975999999999999</v>
      </c>
      <c r="K197" s="37">
        <v>80.122</v>
      </c>
      <c r="L197" s="37">
        <v>80.977000000000004</v>
      </c>
      <c r="M197" s="37">
        <v>82.594999999999999</v>
      </c>
      <c r="N197" s="37">
        <v>85.975999999999999</v>
      </c>
      <c r="O197" s="37">
        <v>86.578999999999994</v>
      </c>
      <c r="P197" s="37">
        <v>87.95</v>
      </c>
      <c r="Q197" s="37">
        <v>85.275000000000006</v>
      </c>
      <c r="S197" s="4">
        <f t="shared" si="441"/>
        <v>78.467025605341249</v>
      </c>
      <c r="T197" s="4">
        <f t="shared" si="442"/>
        <v>78.403399710728976</v>
      </c>
      <c r="U197" s="4" t="e">
        <f t="shared" si="443"/>
        <v>#N/A</v>
      </c>
      <c r="V197" s="4" t="e">
        <f t="shared" si="444"/>
        <v>#N/A</v>
      </c>
      <c r="W197" s="4">
        <f t="shared" si="445"/>
        <v>79.627243272459708</v>
      </c>
      <c r="X197" s="4">
        <f t="shared" si="446"/>
        <v>81.080177891187049</v>
      </c>
      <c r="Y197" s="4">
        <f t="shared" si="447"/>
        <v>80.286300480806929</v>
      </c>
      <c r="Z197" s="4" t="e">
        <f t="shared" si="448"/>
        <v>#N/A</v>
      </c>
      <c r="AA197" s="4">
        <f t="shared" si="449"/>
        <v>81.074128870804998</v>
      </c>
      <c r="AB197" s="4" t="e">
        <f t="shared" si="450"/>
        <v>#N/A</v>
      </c>
      <c r="AC197" s="4">
        <f t="shared" si="451"/>
        <v>81.936669325393211</v>
      </c>
      <c r="AD197" s="4">
        <f t="shared" si="452"/>
        <v>84.367770070739823</v>
      </c>
      <c r="AE197" s="4">
        <f t="shared" si="453"/>
        <v>87.040594477302164</v>
      </c>
      <c r="AF197" s="4">
        <f t="shared" si="454"/>
        <v>85.760961459528914</v>
      </c>
      <c r="AG197" s="4">
        <f t="shared" si="455"/>
        <v>87.022503117558884</v>
      </c>
      <c r="AI197" s="4">
        <f t="shared" si="456"/>
        <v>0.76597439465875539</v>
      </c>
      <c r="AJ197" s="4">
        <f t="shared" si="457"/>
        <v>-1.8683997107289798</v>
      </c>
      <c r="AK197" s="4">
        <f t="shared" si="458"/>
        <v>0</v>
      </c>
      <c r="AL197" s="4">
        <f t="shared" si="459"/>
        <v>0</v>
      </c>
      <c r="AM197" s="4">
        <f t="shared" si="460"/>
        <v>0.32375672754028528</v>
      </c>
      <c r="AN197" s="4">
        <f t="shared" si="461"/>
        <v>4.0418221088129513</v>
      </c>
      <c r="AO197" s="4">
        <f t="shared" si="462"/>
        <v>-0.26230048080692825</v>
      </c>
      <c r="AP197" s="4">
        <f t="shared" si="463"/>
        <v>0</v>
      </c>
      <c r="AQ197" s="4">
        <f t="shared" si="464"/>
        <v>-0.95212887080499797</v>
      </c>
      <c r="AR197" s="4">
        <f t="shared" si="465"/>
        <v>0</v>
      </c>
      <c r="AS197" s="4">
        <f t="shared" si="466"/>
        <v>0.65833067460678762</v>
      </c>
      <c r="AT197" s="4">
        <f t="shared" si="467"/>
        <v>1.608229929260176</v>
      </c>
      <c r="AU197" s="4">
        <f t="shared" si="468"/>
        <v>-0.46159447730217096</v>
      </c>
      <c r="AV197" s="4">
        <f t="shared" si="644"/>
        <v>2.1890385404710884</v>
      </c>
      <c r="AW197" s="4">
        <f t="shared" si="644"/>
        <v>-1.7475031175588782</v>
      </c>
      <c r="AY197" s="2">
        <f t="shared" si="520"/>
        <v>78.467025605341249</v>
      </c>
      <c r="AZ197" s="2">
        <f t="shared" si="571"/>
        <v>78.403399710722084</v>
      </c>
      <c r="BA197" s="2" t="e">
        <f t="shared" si="572"/>
        <v>#N/A</v>
      </c>
      <c r="BB197" s="2" t="e">
        <f t="shared" si="573"/>
        <v>#N/A</v>
      </c>
      <c r="BC197" s="2">
        <f t="shared" si="574"/>
        <v>79.627243272459708</v>
      </c>
      <c r="BD197" s="2">
        <f t="shared" si="575"/>
        <v>81.080177891187049</v>
      </c>
      <c r="BE197" s="2">
        <f t="shared" si="576"/>
        <v>80.286300480806887</v>
      </c>
      <c r="BF197" s="2" t="e">
        <f t="shared" si="577"/>
        <v>#N/A</v>
      </c>
      <c r="BG197" s="2">
        <f t="shared" si="578"/>
        <v>81.074128869591533</v>
      </c>
      <c r="BH197" s="2" t="e">
        <f t="shared" si="579"/>
        <v>#N/A</v>
      </c>
      <c r="BI197" s="2">
        <f t="shared" si="580"/>
        <v>81.936669325393211</v>
      </c>
      <c r="BJ197" s="2">
        <f t="shared" si="581"/>
        <v>84.367770070739823</v>
      </c>
      <c r="BK197" s="2">
        <f t="shared" si="582"/>
        <v>87.04059447723543</v>
      </c>
      <c r="BL197" s="2">
        <f t="shared" si="583"/>
        <v>85.760955951024187</v>
      </c>
      <c r="BM197" s="2">
        <f t="shared" si="584"/>
        <v>87.022220089591883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76.534999999999997</v>
      </c>
      <c r="CW197" s="2" t="str">
        <f t="shared" si="487"/>
        <v/>
      </c>
      <c r="CX197" s="2" t="str">
        <f t="shared" si="488"/>
        <v/>
      </c>
      <c r="CY197" s="2">
        <f t="shared" si="489"/>
        <v>79.950999999999993</v>
      </c>
      <c r="CZ197" s="2">
        <f t="shared" si="490"/>
        <v>85.122</v>
      </c>
      <c r="DA197" s="2">
        <f t="shared" si="491"/>
        <v>80.024000000000001</v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>
        <f t="shared" si="495"/>
        <v>82.594999999999999</v>
      </c>
      <c r="DF197" s="2">
        <f t="shared" si="496"/>
        <v>85.975999999999999</v>
      </c>
      <c r="DG197" s="2">
        <f t="shared" si="497"/>
        <v>86.578999999999994</v>
      </c>
      <c r="DH197" s="2" t="str">
        <f t="shared" si="498"/>
        <v/>
      </c>
      <c r="DI197" s="2" t="str">
        <f t="shared" si="499"/>
        <v/>
      </c>
      <c r="DK197" s="2">
        <f t="shared" si="500"/>
        <v>120.25962004048583</v>
      </c>
      <c r="DL197" s="2">
        <f t="shared" si="645"/>
        <v>136.79128711201082</v>
      </c>
      <c r="DM197" s="2">
        <f t="shared" si="645"/>
        <v>126.76416979362099</v>
      </c>
      <c r="DN197" s="2">
        <f t="shared" si="645"/>
        <v>137.04555112570355</v>
      </c>
      <c r="DO197" s="2">
        <f t="shared" si="645"/>
        <v>130.80211651031891</v>
      </c>
      <c r="DP197" s="2">
        <f t="shared" si="645"/>
        <v>133.86473367729832</v>
      </c>
      <c r="DQ197" s="2">
        <f t="shared" si="645"/>
        <v>122.74731125703565</v>
      </c>
      <c r="DR197" s="2">
        <f t="shared" si="645"/>
        <v>128.31521337126603</v>
      </c>
      <c r="DS197" s="2">
        <f t="shared" si="645"/>
        <v>129.73252307692309</v>
      </c>
      <c r="DT197" s="2">
        <f t="shared" si="645"/>
        <v>123.72947730587731</v>
      </c>
      <c r="DU197" s="2">
        <f t="shared" si="645"/>
        <v>107.82113688587374</v>
      </c>
      <c r="DV197" s="2">
        <f t="shared" si="645"/>
        <v>118.41290209176789</v>
      </c>
      <c r="DW197" s="2">
        <f t="shared" si="645"/>
        <v>120.29073076923076</v>
      </c>
      <c r="DX197" s="2">
        <f t="shared" si="645"/>
        <v>116.7816261808367</v>
      </c>
      <c r="DY197" s="2">
        <f t="shared" si="645"/>
        <v>98.305441176470595</v>
      </c>
      <c r="EA197" s="2">
        <f t="shared" si="440"/>
        <v>78.520236326109412</v>
      </c>
      <c r="EB197" s="2">
        <f t="shared" si="502"/>
        <v>77.466463272606276</v>
      </c>
      <c r="EC197" s="2">
        <f t="shared" si="503"/>
        <v>78.411908274430971</v>
      </c>
      <c r="ED197" s="2">
        <f t="shared" si="504"/>
        <v>77.416799645909762</v>
      </c>
      <c r="EE197" s="2">
        <f t="shared" si="505"/>
        <v>77.348323616298359</v>
      </c>
      <c r="EF197" s="2">
        <f t="shared" si="506"/>
        <v>77.901093156870687</v>
      </c>
      <c r="EG197" s="2">
        <f t="shared" si="507"/>
        <v>81.273690818238606</v>
      </c>
      <c r="EH197" s="2">
        <f t="shared" si="508"/>
        <v>76.462436279547802</v>
      </c>
      <c r="EI197" s="2">
        <f t="shared" si="509"/>
        <v>80.664765547560506</v>
      </c>
      <c r="EJ197" s="2">
        <f t="shared" si="510"/>
        <v>83.001017479234363</v>
      </c>
      <c r="EK197" s="2">
        <f t="shared" si="511"/>
        <v>82.385505027256215</v>
      </c>
      <c r="EL197" s="2">
        <f t="shared" si="512"/>
        <v>83.113366093091301</v>
      </c>
      <c r="EM197" s="2">
        <f t="shared" si="513"/>
        <v>86.856240976408444</v>
      </c>
      <c r="EN197" s="2">
        <f t="shared" si="514"/>
        <v>88.502334097529555</v>
      </c>
      <c r="EO197" s="2">
        <f t="shared" si="515"/>
        <v>89.087110787938357</v>
      </c>
      <c r="EQ197" s="2">
        <f t="shared" si="516"/>
        <v>78.46051020570836</v>
      </c>
      <c r="ER197" s="2">
        <f t="shared" si="646"/>
        <v>78.502105107545333</v>
      </c>
      <c r="ES197" s="2">
        <f t="shared" si="646"/>
        <v>78.768646372632546</v>
      </c>
      <c r="ET197" s="2">
        <f t="shared" si="646"/>
        <v>79.499074024144448</v>
      </c>
      <c r="EU197" s="2">
        <f t="shared" si="646"/>
        <v>79.847405622163024</v>
      </c>
      <c r="EV197" s="2">
        <f t="shared" si="646"/>
        <v>81.372661899701313</v>
      </c>
      <c r="EW197" s="2">
        <f t="shared" si="646"/>
        <v>80.192547152380797</v>
      </c>
      <c r="EX197" s="2">
        <f t="shared" si="646"/>
        <v>79.088672727025312</v>
      </c>
      <c r="EY197" s="2">
        <f t="shared" si="646"/>
        <v>81.133586760956391</v>
      </c>
      <c r="EZ197" s="2">
        <f t="shared" si="646"/>
        <v>81.707562153810471</v>
      </c>
      <c r="FA197" s="2">
        <f t="shared" si="646"/>
        <v>81.892782885433689</v>
      </c>
      <c r="FB197" s="2">
        <f t="shared" si="646"/>
        <v>84.487433986855081</v>
      </c>
      <c r="FC197" s="2">
        <f t="shared" si="646"/>
        <v>87.06466606565661</v>
      </c>
      <c r="FD197" s="2">
        <f t="shared" si="646"/>
        <v>85.313972248438006</v>
      </c>
      <c r="FE197" s="2">
        <f t="shared" si="646"/>
        <v>86.679444721971734</v>
      </c>
      <c r="FG197" s="2">
        <f t="shared" si="518"/>
        <v>0.99999410606940786</v>
      </c>
      <c r="FH197" s="2">
        <f t="shared" si="647"/>
        <v>0.99999435246697221</v>
      </c>
      <c r="FI197" s="2">
        <f t="shared" si="647"/>
        <v>0.99999391964787243</v>
      </c>
      <c r="FJ197" s="2">
        <f t="shared" si="647"/>
        <v>0.99999355558422831</v>
      </c>
      <c r="FK197" s="2">
        <f t="shared" si="647"/>
        <v>0.99999358885906597</v>
      </c>
      <c r="FL197" s="2">
        <f t="shared" si="647"/>
        <v>0.99999377900946096</v>
      </c>
      <c r="FM197" s="2">
        <f t="shared" si="647"/>
        <v>0.99999346702411318</v>
      </c>
      <c r="FN197" s="2">
        <f t="shared" si="647"/>
        <v>0.99999288434380706</v>
      </c>
      <c r="FO197" s="2">
        <f t="shared" si="647"/>
        <v>0.99998823714890106</v>
      </c>
      <c r="FP197" s="2">
        <f t="shared" si="647"/>
        <v>0.99999208221728741</v>
      </c>
      <c r="FQ197" s="2">
        <f t="shared" si="647"/>
        <v>0.9999920955282019</v>
      </c>
      <c r="FR197" s="2">
        <f t="shared" si="647"/>
        <v>0.99999317835790591</v>
      </c>
      <c r="FS197" s="2">
        <f t="shared" si="647"/>
        <v>0.99999340864884723</v>
      </c>
      <c r="FT197" s="2">
        <f t="shared" si="647"/>
        <v>0.99999286092986206</v>
      </c>
      <c r="FU197" s="2">
        <f t="shared" si="647"/>
        <v>0.99999158582141356</v>
      </c>
      <c r="FW197" s="2">
        <f t="shared" si="536"/>
        <v>0.8950310088748693</v>
      </c>
      <c r="FX197" s="2">
        <f t="shared" si="588"/>
        <v>0.90436806202302977</v>
      </c>
      <c r="FY197" s="2">
        <f t="shared" si="589"/>
        <v>0.92444153609962154</v>
      </c>
      <c r="FZ197" s="2">
        <f t="shared" si="590"/>
        <v>0.92226645535253349</v>
      </c>
      <c r="GA197" s="2">
        <f t="shared" si="591"/>
        <v>0.91176558072702052</v>
      </c>
      <c r="GB197" s="2">
        <f t="shared" si="592"/>
        <v>0.9156484634224169</v>
      </c>
      <c r="GC197" s="2">
        <f t="shared" si="593"/>
        <v>0.91353380201358259</v>
      </c>
      <c r="GD197" s="2">
        <f t="shared" si="594"/>
        <v>0.92752691106259055</v>
      </c>
      <c r="GE197" s="2">
        <f t="shared" si="595"/>
        <v>0.87194464248839509</v>
      </c>
      <c r="GF197" s="2">
        <f t="shared" si="596"/>
        <v>0.92188581635764455</v>
      </c>
      <c r="GG197" s="2">
        <f t="shared" si="597"/>
        <v>0.91133870184270283</v>
      </c>
      <c r="GH197" s="2">
        <f t="shared" si="598"/>
        <v>0.91273741460657032</v>
      </c>
      <c r="GI197" s="2">
        <f t="shared" si="599"/>
        <v>0.8834498909337527</v>
      </c>
      <c r="GJ197" s="2">
        <f t="shared" si="600"/>
        <v>0.85987104479253096</v>
      </c>
      <c r="GK197" s="2">
        <f t="shared" si="601"/>
        <v>0.85766389791916431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2.1194663918973639E-278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2.2642344749721991E-15</v>
      </c>
      <c r="HT197" s="86">
        <f t="shared" si="630"/>
        <v>7.9432982240549647E-17</v>
      </c>
      <c r="HU197" s="86">
        <f t="shared" si="631"/>
        <v>9.2452595991965127E-20</v>
      </c>
      <c r="HV197" s="86">
        <f t="shared" si="632"/>
        <v>4.0506922471807667E-23</v>
      </c>
      <c r="HW197" s="86">
        <f t="shared" si="633"/>
        <v>2.9038060932462264E-20</v>
      </c>
      <c r="HX197" s="86">
        <f t="shared" si="634"/>
        <v>8.6934312690990005E-19</v>
      </c>
      <c r="HY197" s="86">
        <f t="shared" si="635"/>
        <v>9.9790885022146143E-18</v>
      </c>
      <c r="HZ197" s="86">
        <f t="shared" si="636"/>
        <v>1.7222506778113777E-21</v>
      </c>
      <c r="IA197" s="86">
        <f t="shared" si="637"/>
        <v>1.3763397331781751E-15</v>
      </c>
      <c r="IB197" s="86">
        <f t="shared" si="638"/>
        <v>2.0926152615678382E-21</v>
      </c>
      <c r="IC197" s="86">
        <f t="shared" si="639"/>
        <v>4.3026036104463681E-20</v>
      </c>
      <c r="ID197" s="86">
        <f t="shared" si="640"/>
        <v>8.8937487687801455E-21</v>
      </c>
      <c r="IE197" s="86">
        <f t="shared" si="641"/>
        <v>2.6806264087989784E-17</v>
      </c>
      <c r="IF197" s="86">
        <f t="shared" si="642"/>
        <v>8.2277463667832246E-29</v>
      </c>
      <c r="IG197" s="86">
        <f t="shared" si="643"/>
        <v>1.2610518069957541E-28</v>
      </c>
      <c r="II197" s="86">
        <f t="shared" si="540"/>
        <v>1.266421167320283E-2</v>
      </c>
      <c r="IJ197" s="86">
        <f t="shared" si="541"/>
        <v>9.6331868925142294E-3</v>
      </c>
      <c r="IK197" s="86">
        <f t="shared" si="542"/>
        <v>1.4888797154735749E-3</v>
      </c>
      <c r="IL197" s="86">
        <f t="shared" si="543"/>
        <v>7.2221222943931105E-4</v>
      </c>
      <c r="IM197" s="86">
        <f t="shared" si="544"/>
        <v>2.2260383557890363E-3</v>
      </c>
      <c r="IN197" s="86">
        <f t="shared" si="545"/>
        <v>2.6963672788528435E-3</v>
      </c>
      <c r="IO197" s="86">
        <f t="shared" si="546"/>
        <v>3.5832052795138286E-3</v>
      </c>
      <c r="IP197" s="86">
        <f t="shared" si="547"/>
        <v>7.5733300471890605E-4</v>
      </c>
      <c r="IQ197" s="86">
        <f t="shared" si="548"/>
        <v>1.6551431621908697E-2</v>
      </c>
      <c r="IR197" s="86">
        <f t="shared" si="549"/>
        <v>9.7249746428949412E-4</v>
      </c>
      <c r="IS197" s="86">
        <f t="shared" si="550"/>
        <v>2.3298635794029997E-3</v>
      </c>
      <c r="IT197" s="86">
        <f t="shared" si="551"/>
        <v>1.9619974388125948E-3</v>
      </c>
      <c r="IU197" s="86">
        <f t="shared" si="552"/>
        <v>9.9181371789850287E-3</v>
      </c>
      <c r="IV197" s="86">
        <f t="shared" si="553"/>
        <v>1.9313869515790016E-2</v>
      </c>
      <c r="IW197" s="86">
        <f t="shared" si="554"/>
        <v>1.6085797659073572E-2</v>
      </c>
      <c r="IY197" s="86">
        <f t="shared" si="555"/>
        <v>1.2664211673205094E-2</v>
      </c>
      <c r="IZ197" s="86">
        <f t="shared" si="556"/>
        <v>9.6331868925143092E-3</v>
      </c>
      <c r="JA197" s="86">
        <f t="shared" si="557"/>
        <v>1.4888797154735749E-3</v>
      </c>
      <c r="JB197" s="86">
        <f t="shared" si="558"/>
        <v>7.2221222943931105E-4</v>
      </c>
      <c r="JC197" s="86">
        <f t="shared" si="559"/>
        <v>2.2260383557890363E-3</v>
      </c>
      <c r="JD197" s="86">
        <f t="shared" si="560"/>
        <v>2.6963672788528443E-3</v>
      </c>
      <c r="JE197" s="86">
        <f t="shared" si="561"/>
        <v>3.5832052795138386E-3</v>
      </c>
      <c r="JF197" s="86">
        <f t="shared" si="562"/>
        <v>7.5733300471890605E-4</v>
      </c>
      <c r="JG197" s="86">
        <f t="shared" si="563"/>
        <v>1.6551431621910074E-2</v>
      </c>
      <c r="JH197" s="86">
        <f t="shared" si="564"/>
        <v>9.7249746428949412E-4</v>
      </c>
      <c r="JI197" s="86">
        <f t="shared" si="565"/>
        <v>2.3298635794029997E-3</v>
      </c>
      <c r="JJ197" s="86">
        <f t="shared" si="566"/>
        <v>1.9619974388125948E-3</v>
      </c>
      <c r="JK197" s="86">
        <f t="shared" si="567"/>
        <v>9.9181371789850547E-3</v>
      </c>
      <c r="JL197" s="86">
        <f t="shared" si="568"/>
        <v>1.9313869515790016E-2</v>
      </c>
      <c r="JM197" s="86">
        <f t="shared" si="569"/>
        <v>1.6085797659073572E-2</v>
      </c>
    </row>
    <row r="198" spans="2:273" x14ac:dyDescent="0.25">
      <c r="B198" s="2">
        <v>171</v>
      </c>
      <c r="C198" s="37">
        <v>81.069999999999993</v>
      </c>
      <c r="D198" s="37">
        <v>81.441999999999993</v>
      </c>
      <c r="E198" s="37">
        <v>79.474999999999994</v>
      </c>
      <c r="F198" s="37">
        <v>79.400000000000006</v>
      </c>
      <c r="G198" s="37">
        <v>79.049000000000007</v>
      </c>
      <c r="H198" s="37">
        <v>78.39</v>
      </c>
      <c r="I198" s="37">
        <v>78.146000000000001</v>
      </c>
      <c r="J198" s="37">
        <v>80.78</v>
      </c>
      <c r="K198" s="37">
        <v>79.122</v>
      </c>
      <c r="L198" s="37">
        <v>80.465000000000003</v>
      </c>
      <c r="M198" s="37">
        <v>79.667000000000002</v>
      </c>
      <c r="N198" s="37">
        <v>85.451999999999998</v>
      </c>
      <c r="O198" s="37">
        <v>86.894999999999996</v>
      </c>
      <c r="P198" s="37">
        <v>84.924999999999997</v>
      </c>
      <c r="Q198" s="37">
        <v>84.775000000000006</v>
      </c>
      <c r="S198" s="4">
        <f t="shared" si="441"/>
        <v>78.31732507574749</v>
      </c>
      <c r="T198" s="4">
        <f t="shared" si="442"/>
        <v>78.26529114879348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>
        <f t="shared" si="446"/>
        <v>80.981726421009725</v>
      </c>
      <c r="Y198" s="4">
        <f t="shared" si="447"/>
        <v>80.160570983362817</v>
      </c>
      <c r="Z198" s="4" t="e">
        <f t="shared" si="448"/>
        <v>#N/A</v>
      </c>
      <c r="AA198" s="4">
        <f t="shared" si="449"/>
        <v>80.942807641351251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>
        <f t="shared" si="453"/>
        <v>86.909676639705225</v>
      </c>
      <c r="AF198" s="4">
        <f t="shared" si="454"/>
        <v>85.587742068491849</v>
      </c>
      <c r="AG198" s="4">
        <f t="shared" si="455"/>
        <v>86.873953663194982</v>
      </c>
      <c r="AI198" s="4">
        <f t="shared" si="456"/>
        <v>2.7526749242525028</v>
      </c>
      <c r="AJ198" s="4">
        <f t="shared" si="457"/>
        <v>3.1767088512065129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-2.5917264210097244</v>
      </c>
      <c r="AO198" s="4">
        <f t="shared" si="462"/>
        <v>-2.014570983362816</v>
      </c>
      <c r="AP198" s="4">
        <f t="shared" si="463"/>
        <v>0</v>
      </c>
      <c r="AQ198" s="4">
        <f t="shared" si="464"/>
        <v>-1.8208076413512515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-1.4676639705228922E-2</v>
      </c>
      <c r="AV198" s="4">
        <f t="shared" si="644"/>
        <v>-0.66274206849185191</v>
      </c>
      <c r="AW198" s="4">
        <f t="shared" si="644"/>
        <v>-2.0989536631949761</v>
      </c>
      <c r="AY198" s="2">
        <f t="shared" si="520"/>
        <v>78.31732507574749</v>
      </c>
      <c r="AZ198" s="2">
        <f t="shared" si="571"/>
        <v>78.265291148792642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>
        <f t="shared" si="575"/>
        <v>80.981726421009725</v>
      </c>
      <c r="BE198" s="2">
        <f t="shared" si="576"/>
        <v>80.160570983362817</v>
      </c>
      <c r="BF198" s="2" t="e">
        <f t="shared" si="577"/>
        <v>#N/A</v>
      </c>
      <c r="BG198" s="2">
        <f t="shared" si="578"/>
        <v>80.942807641206201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>
        <f t="shared" si="582"/>
        <v>86.909676639698674</v>
      </c>
      <c r="BL198" s="2">
        <f t="shared" si="583"/>
        <v>85.587740792673912</v>
      </c>
      <c r="BM198" s="2">
        <f t="shared" si="584"/>
        <v>86.87386407264097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81.069999999999993</v>
      </c>
      <c r="CV198" s="2">
        <f t="shared" si="486"/>
        <v>81.441999999999993</v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>
        <f t="shared" si="490"/>
        <v>78.39</v>
      </c>
      <c r="DA198" s="2">
        <f t="shared" si="491"/>
        <v>78.146000000000001</v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>
        <f t="shared" si="497"/>
        <v>86.894999999999996</v>
      </c>
      <c r="DH198" s="2" t="str">
        <f t="shared" si="498"/>
        <v/>
      </c>
      <c r="DI198" s="2" t="str">
        <f t="shared" si="499"/>
        <v/>
      </c>
      <c r="DK198" s="2">
        <f t="shared" si="500"/>
        <v>120.37440000000001</v>
      </c>
      <c r="DL198" s="2">
        <f t="shared" si="645"/>
        <v>137.01997435897437</v>
      </c>
      <c r="DM198" s="2">
        <f t="shared" si="645"/>
        <v>126.93303470919324</v>
      </c>
      <c r="DN198" s="2">
        <f t="shared" si="645"/>
        <v>137.28424249530957</v>
      </c>
      <c r="DO198" s="2">
        <f t="shared" si="645"/>
        <v>130.9963732645403</v>
      </c>
      <c r="DP198" s="2">
        <f t="shared" si="645"/>
        <v>134.07500881801127</v>
      </c>
      <c r="DQ198" s="2">
        <f t="shared" si="645"/>
        <v>122.89237495309568</v>
      </c>
      <c r="DR198" s="2">
        <f t="shared" si="645"/>
        <v>128.49174537695592</v>
      </c>
      <c r="DS198" s="2">
        <f t="shared" si="645"/>
        <v>129.92395337711071</v>
      </c>
      <c r="DT198" s="2">
        <f t="shared" si="645"/>
        <v>123.87150407550408</v>
      </c>
      <c r="DU198" s="2">
        <f t="shared" si="645"/>
        <v>107.84123558376191</v>
      </c>
      <c r="DV198" s="2">
        <f t="shared" si="645"/>
        <v>118.49428002699057</v>
      </c>
      <c r="DW198" s="2">
        <f t="shared" si="645"/>
        <v>120.38001153846153</v>
      </c>
      <c r="DX198" s="2">
        <f t="shared" si="645"/>
        <v>116.87830634278002</v>
      </c>
      <c r="DY198" s="2">
        <f t="shared" si="645"/>
        <v>98.25310924369748</v>
      </c>
      <c r="EA198" s="2">
        <f t="shared" si="440"/>
        <v>78.371835913312708</v>
      </c>
      <c r="EB198" s="2">
        <f t="shared" si="502"/>
        <v>77.307309666417112</v>
      </c>
      <c r="EC198" s="2">
        <f t="shared" si="503"/>
        <v>78.277084819402106</v>
      </c>
      <c r="ED198" s="2">
        <f t="shared" si="504"/>
        <v>77.2650588000797</v>
      </c>
      <c r="EE198" s="2">
        <f t="shared" si="505"/>
        <v>77.191243410838965</v>
      </c>
      <c r="EF198" s="2">
        <f t="shared" si="506"/>
        <v>77.735286693711245</v>
      </c>
      <c r="EG198" s="2">
        <f t="shared" si="507"/>
        <v>81.169032792004998</v>
      </c>
      <c r="EH198" s="2">
        <f t="shared" si="508"/>
        <v>76.273195977095881</v>
      </c>
      <c r="EI198" s="2">
        <f t="shared" si="509"/>
        <v>80.522769943830554</v>
      </c>
      <c r="EJ198" s="2">
        <f t="shared" si="510"/>
        <v>82.892691513181632</v>
      </c>
      <c r="EK198" s="2">
        <f t="shared" si="511"/>
        <v>82.246722168382803</v>
      </c>
      <c r="EL198" s="2">
        <f t="shared" si="512"/>
        <v>82.965783141185597</v>
      </c>
      <c r="EM198" s="2">
        <f t="shared" si="513"/>
        <v>86.720901503311765</v>
      </c>
      <c r="EN198" s="2">
        <f t="shared" si="514"/>
        <v>88.403986179471872</v>
      </c>
      <c r="EO198" s="2">
        <f t="shared" si="515"/>
        <v>88.992635470654449</v>
      </c>
      <c r="EQ198" s="2">
        <f t="shared" si="516"/>
        <v>78.311244648824328</v>
      </c>
      <c r="ER198" s="2">
        <f t="shared" si="646"/>
        <v>78.357341779781933</v>
      </c>
      <c r="ES198" s="2">
        <f t="shared" si="646"/>
        <v>78.638585060911225</v>
      </c>
      <c r="ET198" s="2">
        <f t="shared" si="646"/>
        <v>79.375560640886491</v>
      </c>
      <c r="EU198" s="2">
        <f t="shared" si="646"/>
        <v>79.724278941195195</v>
      </c>
      <c r="EV198" s="2">
        <f t="shared" si="646"/>
        <v>81.254134193719565</v>
      </c>
      <c r="EW198" s="2">
        <f t="shared" si="646"/>
        <v>80.073248440513652</v>
      </c>
      <c r="EX198" s="2">
        <f t="shared" si="646"/>
        <v>78.933807477920084</v>
      </c>
      <c r="EY198" s="2">
        <f t="shared" si="646"/>
        <v>80.998466349160566</v>
      </c>
      <c r="EZ198" s="2">
        <f t="shared" si="646"/>
        <v>81.581419460002294</v>
      </c>
      <c r="FA198" s="2">
        <f t="shared" si="646"/>
        <v>81.747033305289037</v>
      </c>
      <c r="FB198" s="2">
        <f t="shared" si="646"/>
        <v>84.358281179021759</v>
      </c>
      <c r="FC198" s="2">
        <f t="shared" si="646"/>
        <v>86.932163012005176</v>
      </c>
      <c r="FD198" s="2">
        <f t="shared" si="646"/>
        <v>85.168960779863099</v>
      </c>
      <c r="FE198" s="2">
        <f t="shared" si="646"/>
        <v>86.553094747273576</v>
      </c>
      <c r="FG198" s="2">
        <f t="shared" si="518"/>
        <v>0.99999462466862599</v>
      </c>
      <c r="FH198" s="2">
        <f t="shared" si="647"/>
        <v>0.99999484938610361</v>
      </c>
      <c r="FI198" s="2">
        <f t="shared" si="647"/>
        <v>0.99999445464998582</v>
      </c>
      <c r="FJ198" s="2">
        <f t="shared" si="647"/>
        <v>0.99999412261963017</v>
      </c>
      <c r="FK198" s="2">
        <f t="shared" si="647"/>
        <v>0.99999415296667715</v>
      </c>
      <c r="FL198" s="2">
        <f t="shared" si="647"/>
        <v>0.9999943263860912</v>
      </c>
      <c r="FM198" s="2">
        <f t="shared" si="647"/>
        <v>0.999994041851753</v>
      </c>
      <c r="FN198" s="2">
        <f t="shared" si="647"/>
        <v>0.99999351044035978</v>
      </c>
      <c r="FO198" s="2">
        <f t="shared" si="647"/>
        <v>0.9999892721411926</v>
      </c>
      <c r="FP198" s="2">
        <f t="shared" si="647"/>
        <v>0.99999277889131166</v>
      </c>
      <c r="FQ198" s="2">
        <f t="shared" si="647"/>
        <v>0.9999927910310269</v>
      </c>
      <c r="FR198" s="2">
        <f t="shared" si="647"/>
        <v>0.99999377858473371</v>
      </c>
      <c r="FS198" s="2">
        <f t="shared" si="647"/>
        <v>0.99999398861281619</v>
      </c>
      <c r="FT198" s="2">
        <f t="shared" si="647"/>
        <v>0.99999348908656138</v>
      </c>
      <c r="FU198" s="2">
        <f t="shared" si="647"/>
        <v>0.99999232617224354</v>
      </c>
      <c r="FW198" s="2">
        <f t="shared" si="536"/>
        <v>0.90337469811742488</v>
      </c>
      <c r="FX198" s="2">
        <f t="shared" si="588"/>
        <v>0.91204251118197988</v>
      </c>
      <c r="FY198" s="2">
        <f t="shared" si="589"/>
        <v>0.93062865863795563</v>
      </c>
      <c r="FZ198" s="2">
        <f t="shared" si="590"/>
        <v>0.9286179321029201</v>
      </c>
      <c r="GA198" s="2">
        <f t="shared" si="591"/>
        <v>0.91889961640155526</v>
      </c>
      <c r="GB198" s="2">
        <f t="shared" si="592"/>
        <v>0.92249524239392211</v>
      </c>
      <c r="GC198" s="2">
        <f t="shared" si="593"/>
        <v>0.92053733120690695</v>
      </c>
      <c r="GD198" s="2">
        <f t="shared" si="594"/>
        <v>0.93347956675117627</v>
      </c>
      <c r="GE198" s="2">
        <f t="shared" si="595"/>
        <v>0.88188122456764073</v>
      </c>
      <c r="GF198" s="2">
        <f t="shared" si="596"/>
        <v>0.92826597540867684</v>
      </c>
      <c r="GG198" s="2">
        <f t="shared" si="597"/>
        <v>0.91850416705098759</v>
      </c>
      <c r="GH198" s="2">
        <f t="shared" si="598"/>
        <v>0.91979978604430412</v>
      </c>
      <c r="GI198" s="2">
        <f t="shared" si="599"/>
        <v>0.8926036721525632</v>
      </c>
      <c r="GJ198" s="2">
        <f t="shared" si="600"/>
        <v>0.87060546138907102</v>
      </c>
      <c r="GK198" s="2">
        <f t="shared" si="601"/>
        <v>0.86854154185125754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1.2092300665254331E-284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6.5057454171834929E-16</v>
      </c>
      <c r="HT198" s="86">
        <f t="shared" si="630"/>
        <v>2.1732398146966874E-17</v>
      </c>
      <c r="HU198" s="86">
        <f t="shared" si="631"/>
        <v>1.9528042146624248E-20</v>
      </c>
      <c r="HV198" s="86">
        <f t="shared" si="632"/>
        <v>6.5615061953054109E-24</v>
      </c>
      <c r="HW198" s="86">
        <f t="shared" si="633"/>
        <v>5.7071000059068727E-21</v>
      </c>
      <c r="HX198" s="86">
        <f t="shared" si="634"/>
        <v>1.9367711056109306E-19</v>
      </c>
      <c r="HY198" s="86">
        <f t="shared" si="635"/>
        <v>2.3890179288848159E-18</v>
      </c>
      <c r="HZ198" s="86">
        <f t="shared" si="636"/>
        <v>3.1688824923235033E-22</v>
      </c>
      <c r="IA198" s="86">
        <f t="shared" si="637"/>
        <v>3.5667872503211777E-16</v>
      </c>
      <c r="IB198" s="86">
        <f t="shared" si="638"/>
        <v>3.7887943655533956E-22</v>
      </c>
      <c r="IC198" s="86">
        <f t="shared" si="639"/>
        <v>8.5484251307331301E-21</v>
      </c>
      <c r="ID198" s="86">
        <f t="shared" si="640"/>
        <v>1.6907100903713755E-21</v>
      </c>
      <c r="IE198" s="86">
        <f t="shared" si="641"/>
        <v>6.2592967381004184E-18</v>
      </c>
      <c r="IF198" s="86">
        <f t="shared" si="642"/>
        <v>5.9255593078196765E-30</v>
      </c>
      <c r="IG198" s="86">
        <f t="shared" si="643"/>
        <v>9.3176407096604249E-30</v>
      </c>
      <c r="II198" s="86">
        <f t="shared" si="540"/>
        <v>9.316552150509614E-3</v>
      </c>
      <c r="IJ198" s="86">
        <f t="shared" si="541"/>
        <v>7.0420585585033516E-3</v>
      </c>
      <c r="IK198" s="86">
        <f t="shared" si="542"/>
        <v>9.8884539216994942E-4</v>
      </c>
      <c r="IL198" s="86">
        <f t="shared" si="543"/>
        <v>4.5336300770011217E-4</v>
      </c>
      <c r="IM198" s="86">
        <f t="shared" si="544"/>
        <v>1.4783318375016E-3</v>
      </c>
      <c r="IN198" s="86">
        <f t="shared" si="545"/>
        <v>1.8315271530611097E-3</v>
      </c>
      <c r="IO198" s="86">
        <f t="shared" si="546"/>
        <v>2.4741167481358742E-3</v>
      </c>
      <c r="IP198" s="86">
        <f t="shared" si="547"/>
        <v>4.8371681721169835E-4</v>
      </c>
      <c r="IQ198" s="86">
        <f t="shared" si="548"/>
        <v>1.2018860803932833E-2</v>
      </c>
      <c r="IR198" s="86">
        <f t="shared" si="549"/>
        <v>6.2289543891596644E-4</v>
      </c>
      <c r="IS198" s="86">
        <f t="shared" si="550"/>
        <v>1.5510895937652361E-3</v>
      </c>
      <c r="IT198" s="86">
        <f t="shared" si="551"/>
        <v>1.2936189092332701E-3</v>
      </c>
      <c r="IU198" s="86">
        <f t="shared" si="552"/>
        <v>7.0193099259755302E-3</v>
      </c>
      <c r="IV198" s="86">
        <f t="shared" si="553"/>
        <v>1.3964206308836229E-2</v>
      </c>
      <c r="IW198" s="86">
        <f t="shared" si="554"/>
        <v>1.1393708592646866E-2</v>
      </c>
      <c r="IY198" s="86">
        <f t="shared" si="555"/>
        <v>9.3165521505102645E-3</v>
      </c>
      <c r="IZ198" s="86">
        <f t="shared" si="556"/>
        <v>7.0420585585033732E-3</v>
      </c>
      <c r="JA198" s="86">
        <f t="shared" si="557"/>
        <v>9.8884539216994942E-4</v>
      </c>
      <c r="JB198" s="86">
        <f t="shared" si="558"/>
        <v>4.5336300770011217E-4</v>
      </c>
      <c r="JC198" s="86">
        <f t="shared" si="559"/>
        <v>1.4783318375016E-3</v>
      </c>
      <c r="JD198" s="86">
        <f t="shared" si="560"/>
        <v>1.8315271530611099E-3</v>
      </c>
      <c r="JE198" s="86">
        <f t="shared" si="561"/>
        <v>2.4741167481358768E-3</v>
      </c>
      <c r="JF198" s="86">
        <f t="shared" si="562"/>
        <v>4.8371681721169835E-4</v>
      </c>
      <c r="JG198" s="86">
        <f t="shared" si="563"/>
        <v>1.201886080393319E-2</v>
      </c>
      <c r="JH198" s="86">
        <f t="shared" si="564"/>
        <v>6.2289543891596644E-4</v>
      </c>
      <c r="JI198" s="86">
        <f t="shared" si="565"/>
        <v>1.5510895937652361E-3</v>
      </c>
      <c r="JJ198" s="86">
        <f t="shared" si="566"/>
        <v>1.2936189092332701E-3</v>
      </c>
      <c r="JK198" s="86">
        <f t="shared" si="567"/>
        <v>7.0193099259755363E-3</v>
      </c>
      <c r="JL198" s="86">
        <f t="shared" si="568"/>
        <v>1.3964206308836229E-2</v>
      </c>
      <c r="JM198" s="86">
        <f t="shared" si="569"/>
        <v>1.1393708592646866E-2</v>
      </c>
    </row>
    <row r="199" spans="2:273" x14ac:dyDescent="0.25">
      <c r="B199" s="2">
        <v>172</v>
      </c>
      <c r="C199" s="37">
        <v>76.488</v>
      </c>
      <c r="D199" s="37">
        <v>77.186000000000007</v>
      </c>
      <c r="E199" s="37">
        <v>80.474999999999994</v>
      </c>
      <c r="F199" s="37">
        <v>80.900000000000006</v>
      </c>
      <c r="G199" s="37">
        <v>80.927000000000007</v>
      </c>
      <c r="H199" s="37">
        <v>81.488</v>
      </c>
      <c r="I199" s="37">
        <v>81.537000000000006</v>
      </c>
      <c r="J199" s="37">
        <v>81.316999999999993</v>
      </c>
      <c r="K199" s="37">
        <v>81.171000000000006</v>
      </c>
      <c r="L199" s="37">
        <v>81.744</v>
      </c>
      <c r="M199" s="37">
        <v>82.69</v>
      </c>
      <c r="N199" s="37">
        <v>83.762</v>
      </c>
      <c r="O199" s="37">
        <v>86.367999999999995</v>
      </c>
      <c r="P199" s="37">
        <v>83.625</v>
      </c>
      <c r="Q199" s="37">
        <v>84.724999999999994</v>
      </c>
      <c r="S199" s="4">
        <f t="shared" si="441"/>
        <v>78.167648476236977</v>
      </c>
      <c r="T199" s="4">
        <f t="shared" si="442"/>
        <v>78.126808755944083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>
        <f t="shared" si="447"/>
        <v>80.03521783375426</v>
      </c>
      <c r="Z199" s="4" t="e">
        <f t="shared" si="448"/>
        <v>#N/A</v>
      </c>
      <c r="AA199" s="4">
        <f t="shared" si="449"/>
        <v>80.811301254237009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>
        <f t="shared" si="453"/>
        <v>86.778675504460509</v>
      </c>
      <c r="AF199" s="4">
        <f t="shared" si="454"/>
        <v>85.415849350221521</v>
      </c>
      <c r="AG199" s="4">
        <f t="shared" si="455"/>
        <v>86.726605941068868</v>
      </c>
      <c r="AI199" s="4">
        <f t="shared" si="456"/>
        <v>-1.6796484762369772</v>
      </c>
      <c r="AJ199" s="4">
        <f t="shared" si="457"/>
        <v>-0.94080875594407587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1.5017821662457465</v>
      </c>
      <c r="AP199" s="4">
        <f t="shared" si="463"/>
        <v>0</v>
      </c>
      <c r="AQ199" s="4">
        <f t="shared" si="464"/>
        <v>0.35969874576299787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-0.41067550446051371</v>
      </c>
      <c r="AV199" s="4">
        <f t="shared" si="644"/>
        <v>-1.7908493502215208</v>
      </c>
      <c r="AW199" s="4">
        <f t="shared" si="644"/>
        <v>-2.001605941068874</v>
      </c>
      <c r="AY199" s="2">
        <f t="shared" si="520"/>
        <v>78.167648476236977</v>
      </c>
      <c r="AZ199" s="2">
        <f t="shared" si="571"/>
        <v>78.126808755943983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>
        <f t="shared" si="576"/>
        <v>80.03521783375426</v>
      </c>
      <c r="BF199" s="2" t="e">
        <f t="shared" si="577"/>
        <v>#N/A</v>
      </c>
      <c r="BG199" s="2">
        <f t="shared" si="578"/>
        <v>80.811301254221263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>
        <f t="shared" si="582"/>
        <v>86.778675504459926</v>
      </c>
      <c r="BL199" s="2">
        <f t="shared" si="583"/>
        <v>85.415849074483631</v>
      </c>
      <c r="BM199" s="2">
        <f t="shared" si="584"/>
        <v>86.72657907711924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76.488</v>
      </c>
      <c r="CV199" s="2">
        <f t="shared" si="486"/>
        <v>77.186000000000007</v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>
        <f t="shared" si="491"/>
        <v>81.537000000000006</v>
      </c>
      <c r="DB199" s="2" t="str">
        <f t="shared" si="492"/>
        <v/>
      </c>
      <c r="DC199" s="2">
        <f t="shared" si="493"/>
        <v>81.171000000000006</v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>
        <f t="shared" si="497"/>
        <v>86.367999999999995</v>
      </c>
      <c r="DH199" s="2">
        <f t="shared" si="498"/>
        <v>83.625</v>
      </c>
      <c r="DI199" s="2">
        <f t="shared" si="499"/>
        <v>84.724999999999994</v>
      </c>
      <c r="DK199" s="2">
        <f t="shared" si="500"/>
        <v>120.48917995951417</v>
      </c>
      <c r="DL199" s="2">
        <f t="shared" si="645"/>
        <v>137.24866160593794</v>
      </c>
      <c r="DM199" s="2">
        <f t="shared" si="645"/>
        <v>127.10189962476547</v>
      </c>
      <c r="DN199" s="2">
        <f t="shared" si="645"/>
        <v>137.52293386491556</v>
      </c>
      <c r="DO199" s="2">
        <f t="shared" si="645"/>
        <v>131.19063001876168</v>
      </c>
      <c r="DP199" s="2">
        <f t="shared" si="645"/>
        <v>134.28528395872422</v>
      </c>
      <c r="DQ199" s="2">
        <f t="shared" si="645"/>
        <v>123.03743864915572</v>
      </c>
      <c r="DR199" s="2">
        <f t="shared" si="645"/>
        <v>128.66827738264584</v>
      </c>
      <c r="DS199" s="2">
        <f t="shared" si="645"/>
        <v>130.11538367729833</v>
      </c>
      <c r="DT199" s="2">
        <f t="shared" si="645"/>
        <v>124.01353084513084</v>
      </c>
      <c r="DU199" s="2">
        <f t="shared" si="645"/>
        <v>107.86133428165009</v>
      </c>
      <c r="DV199" s="2">
        <f t="shared" si="645"/>
        <v>118.57565796221323</v>
      </c>
      <c r="DW199" s="2">
        <f t="shared" si="645"/>
        <v>120.4692923076923</v>
      </c>
      <c r="DX199" s="2">
        <f t="shared" si="645"/>
        <v>116.97498650472335</v>
      </c>
      <c r="DY199" s="2">
        <f t="shared" si="645"/>
        <v>98.20077731092438</v>
      </c>
      <c r="EA199" s="2">
        <f t="shared" si="440"/>
        <v>78.223435500516018</v>
      </c>
      <c r="EB199" s="2">
        <f t="shared" si="502"/>
        <v>77.148156060227933</v>
      </c>
      <c r="EC199" s="2">
        <f t="shared" si="503"/>
        <v>78.142261364373255</v>
      </c>
      <c r="ED199" s="2">
        <f t="shared" si="504"/>
        <v>77.113317954249638</v>
      </c>
      <c r="EE199" s="2">
        <f t="shared" si="505"/>
        <v>77.034163205379571</v>
      </c>
      <c r="EF199" s="2">
        <f t="shared" si="506"/>
        <v>77.569480230551818</v>
      </c>
      <c r="EG199" s="2">
        <f t="shared" si="507"/>
        <v>81.064374765771404</v>
      </c>
      <c r="EH199" s="2">
        <f t="shared" si="508"/>
        <v>76.08395567464396</v>
      </c>
      <c r="EI199" s="2">
        <f t="shared" si="509"/>
        <v>80.380774340100615</v>
      </c>
      <c r="EJ199" s="2">
        <f t="shared" si="510"/>
        <v>82.784365547128914</v>
      </c>
      <c r="EK199" s="2">
        <f t="shared" si="511"/>
        <v>82.107939309509391</v>
      </c>
      <c r="EL199" s="2">
        <f t="shared" si="512"/>
        <v>82.818200189279892</v>
      </c>
      <c r="EM199" s="2">
        <f t="shared" si="513"/>
        <v>86.585562030215101</v>
      </c>
      <c r="EN199" s="2">
        <f t="shared" si="514"/>
        <v>88.305638261414202</v>
      </c>
      <c r="EO199" s="2">
        <f t="shared" si="515"/>
        <v>88.898160153370554</v>
      </c>
      <c r="EQ199" s="2">
        <f t="shared" si="516"/>
        <v>78.16197909194031</v>
      </c>
      <c r="ER199" s="2">
        <f t="shared" si="646"/>
        <v>78.212578452018519</v>
      </c>
      <c r="ES199" s="2">
        <f t="shared" si="646"/>
        <v>78.508523749189919</v>
      </c>
      <c r="ET199" s="2">
        <f t="shared" si="646"/>
        <v>79.252047257628547</v>
      </c>
      <c r="EU199" s="2">
        <f t="shared" si="646"/>
        <v>79.601152260227394</v>
      </c>
      <c r="EV199" s="2">
        <f t="shared" si="646"/>
        <v>81.135606487737817</v>
      </c>
      <c r="EW199" s="2">
        <f t="shared" si="646"/>
        <v>79.953949728646492</v>
      </c>
      <c r="EX199" s="2">
        <f t="shared" si="646"/>
        <v>78.778942228814842</v>
      </c>
      <c r="EY199" s="2">
        <f t="shared" si="646"/>
        <v>80.863345937364727</v>
      </c>
      <c r="EZ199" s="2">
        <f t="shared" si="646"/>
        <v>81.455276766194117</v>
      </c>
      <c r="FA199" s="2">
        <f t="shared" si="646"/>
        <v>81.601283725144398</v>
      </c>
      <c r="FB199" s="2">
        <f t="shared" si="646"/>
        <v>84.229128371188438</v>
      </c>
      <c r="FC199" s="2">
        <f t="shared" si="646"/>
        <v>86.799659958353729</v>
      </c>
      <c r="FD199" s="2">
        <f t="shared" si="646"/>
        <v>85.023949311288192</v>
      </c>
      <c r="FE199" s="2">
        <f t="shared" si="646"/>
        <v>86.426744772575404</v>
      </c>
      <c r="FG199" s="2">
        <f t="shared" si="518"/>
        <v>0.99999509763720307</v>
      </c>
      <c r="FH199" s="2">
        <f t="shared" si="647"/>
        <v>0.99999530258216829</v>
      </c>
      <c r="FI199" s="2">
        <f t="shared" si="647"/>
        <v>0.99999494257821131</v>
      </c>
      <c r="FJ199" s="2">
        <f t="shared" si="647"/>
        <v>0.9999946397626237</v>
      </c>
      <c r="FK199" s="2">
        <f t="shared" si="647"/>
        <v>0.99999466743948806</v>
      </c>
      <c r="FL199" s="2">
        <f t="shared" si="647"/>
        <v>0.99999482560003372</v>
      </c>
      <c r="FM199" s="2">
        <f t="shared" si="647"/>
        <v>0.9999945661013675</v>
      </c>
      <c r="FN199" s="2">
        <f t="shared" si="647"/>
        <v>0.99999408144788593</v>
      </c>
      <c r="FO199" s="2">
        <f t="shared" si="647"/>
        <v>0.99999021606724925</v>
      </c>
      <c r="FP199" s="2">
        <f t="shared" si="647"/>
        <v>0.99999341426641963</v>
      </c>
      <c r="FQ199" s="2">
        <f t="shared" si="647"/>
        <v>0.99999342533798552</v>
      </c>
      <c r="FR199" s="2">
        <f t="shared" si="647"/>
        <v>0.99999432599873495</v>
      </c>
      <c r="FS199" s="2">
        <f t="shared" si="647"/>
        <v>0.999994517546829</v>
      </c>
      <c r="FT199" s="2">
        <f t="shared" si="647"/>
        <v>0.99999406197296803</v>
      </c>
      <c r="FU199" s="2">
        <f t="shared" si="647"/>
        <v>0.99999300138118119</v>
      </c>
      <c r="FW199" s="2">
        <f t="shared" si="536"/>
        <v>0.91112103017341561</v>
      </c>
      <c r="FX199" s="2">
        <f t="shared" si="588"/>
        <v>0.91915614146728342</v>
      </c>
      <c r="FY199" s="2">
        <f t="shared" si="589"/>
        <v>0.9363440334213875</v>
      </c>
      <c r="FZ199" s="2">
        <f t="shared" si="590"/>
        <v>0.93448730504747901</v>
      </c>
      <c r="GA199" s="2">
        <f t="shared" si="591"/>
        <v>0.92550397079398694</v>
      </c>
      <c r="GB199" s="2">
        <f t="shared" si="592"/>
        <v>0.92882946792642507</v>
      </c>
      <c r="GC199" s="2">
        <f t="shared" si="593"/>
        <v>0.92701891165641825</v>
      </c>
      <c r="GD199" s="2">
        <f t="shared" si="594"/>
        <v>0.93897546251631603</v>
      </c>
      <c r="GE199" s="2">
        <f t="shared" si="595"/>
        <v>0.89114302724314765</v>
      </c>
      <c r="GF199" s="2">
        <f t="shared" si="596"/>
        <v>0.93416223613030713</v>
      </c>
      <c r="GG199" s="2">
        <f t="shared" si="597"/>
        <v>0.92513810103083227</v>
      </c>
      <c r="GH199" s="2">
        <f t="shared" si="598"/>
        <v>0.92633671218358016</v>
      </c>
      <c r="GI199" s="2">
        <f t="shared" si="599"/>
        <v>0.90111898773441512</v>
      </c>
      <c r="GJ199" s="2">
        <f t="shared" si="600"/>
        <v>0.88063173268888317</v>
      </c>
      <c r="GK199" s="2">
        <f t="shared" si="601"/>
        <v>0.87870545704224068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5.8765550558391924E-291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1.8263422453394625E-16</v>
      </c>
      <c r="HT199" s="86">
        <f t="shared" si="630"/>
        <v>5.8116864459008252E-18</v>
      </c>
      <c r="HU199" s="86">
        <f t="shared" si="631"/>
        <v>4.0119870586866858E-21</v>
      </c>
      <c r="HV199" s="86">
        <f t="shared" si="632"/>
        <v>1.0291490516668877E-24</v>
      </c>
      <c r="HW199" s="86">
        <f t="shared" si="633"/>
        <v>1.0890066720427383E-21</v>
      </c>
      <c r="HX199" s="86">
        <f t="shared" si="634"/>
        <v>4.1988372195004957E-20</v>
      </c>
      <c r="HY199" s="86">
        <f t="shared" si="635"/>
        <v>5.571135454145631E-19</v>
      </c>
      <c r="HZ199" s="86">
        <f t="shared" si="636"/>
        <v>5.6577948732463612E-23</v>
      </c>
      <c r="IA199" s="86">
        <f t="shared" si="637"/>
        <v>8.9988511676028689E-17</v>
      </c>
      <c r="IB199" s="86">
        <f t="shared" si="638"/>
        <v>6.6518435394873087E-23</v>
      </c>
      <c r="IC199" s="86">
        <f t="shared" si="639"/>
        <v>1.6491721100292611E-21</v>
      </c>
      <c r="ID199" s="86">
        <f t="shared" si="640"/>
        <v>3.1191410626289814E-22</v>
      </c>
      <c r="IE199" s="86">
        <f t="shared" si="641"/>
        <v>1.4213757030192225E-18</v>
      </c>
      <c r="IF199" s="86">
        <f t="shared" si="642"/>
        <v>4.04558148960277E-31</v>
      </c>
      <c r="IG199" s="86">
        <f t="shared" si="643"/>
        <v>6.5309654195722806E-31</v>
      </c>
      <c r="II199" s="86">
        <f t="shared" si="540"/>
        <v>6.7821904907951949E-3</v>
      </c>
      <c r="IJ199" s="86">
        <f t="shared" si="541"/>
        <v>5.094892438660222E-3</v>
      </c>
      <c r="IK199" s="86">
        <f t="shared" si="542"/>
        <v>6.4839046307614784E-4</v>
      </c>
      <c r="IL199" s="86">
        <f t="shared" si="543"/>
        <v>2.8037227413675944E-4</v>
      </c>
      <c r="IM199" s="86">
        <f t="shared" si="544"/>
        <v>9.6851299560696486E-4</v>
      </c>
      <c r="IN199" s="86">
        <f t="shared" si="545"/>
        <v>1.2285881837109014E-3</v>
      </c>
      <c r="IO199" s="86">
        <f t="shared" si="546"/>
        <v>1.6878643374460154E-3</v>
      </c>
      <c r="IP199" s="86">
        <f t="shared" si="547"/>
        <v>3.0467241523516274E-4</v>
      </c>
      <c r="IQ199" s="86">
        <f t="shared" si="548"/>
        <v>8.6228293590149187E-3</v>
      </c>
      <c r="IR199" s="86">
        <f t="shared" si="549"/>
        <v>3.9332359162355321E-4</v>
      </c>
      <c r="IS199" s="86">
        <f t="shared" si="550"/>
        <v>1.018746460922368E-3</v>
      </c>
      <c r="IT199" s="86">
        <f t="shared" si="551"/>
        <v>8.4123590291577282E-4</v>
      </c>
      <c r="IU199" s="86">
        <f t="shared" si="552"/>
        <v>4.9053707501515789E-3</v>
      </c>
      <c r="IV199" s="86">
        <f t="shared" si="553"/>
        <v>9.9676637853402753E-3</v>
      </c>
      <c r="IW199" s="86">
        <f t="shared" si="554"/>
        <v>7.9587506892797848E-3</v>
      </c>
      <c r="IY199" s="86">
        <f t="shared" si="555"/>
        <v>6.7821904907953779E-3</v>
      </c>
      <c r="IZ199" s="86">
        <f t="shared" si="556"/>
        <v>5.0948924386602281E-3</v>
      </c>
      <c r="JA199" s="86">
        <f t="shared" si="557"/>
        <v>6.4839046307614784E-4</v>
      </c>
      <c r="JB199" s="86">
        <f t="shared" si="558"/>
        <v>2.8037227413675944E-4</v>
      </c>
      <c r="JC199" s="86">
        <f t="shared" si="559"/>
        <v>9.6851299560696486E-4</v>
      </c>
      <c r="JD199" s="86">
        <f t="shared" si="560"/>
        <v>1.2285881837109014E-3</v>
      </c>
      <c r="JE199" s="86">
        <f t="shared" si="561"/>
        <v>1.6878643374460161E-3</v>
      </c>
      <c r="JF199" s="86">
        <f t="shared" si="562"/>
        <v>3.0467241523516274E-4</v>
      </c>
      <c r="JG199" s="86">
        <f t="shared" si="563"/>
        <v>8.622829359015009E-3</v>
      </c>
      <c r="JH199" s="86">
        <f t="shared" si="564"/>
        <v>3.9332359162355321E-4</v>
      </c>
      <c r="JI199" s="86">
        <f t="shared" si="565"/>
        <v>1.018746460922368E-3</v>
      </c>
      <c r="JJ199" s="86">
        <f t="shared" si="566"/>
        <v>8.4123590291577282E-4</v>
      </c>
      <c r="JK199" s="86">
        <f t="shared" si="567"/>
        <v>4.9053707501515807E-3</v>
      </c>
      <c r="JL199" s="86">
        <f t="shared" si="568"/>
        <v>9.9676637853402753E-3</v>
      </c>
      <c r="JM199" s="86">
        <f t="shared" si="569"/>
        <v>7.9587506892797848E-3</v>
      </c>
    </row>
    <row r="200" spans="2:273" x14ac:dyDescent="0.25">
      <c r="B200" s="2">
        <v>173</v>
      </c>
      <c r="C200" s="37">
        <v>78.418999999999997</v>
      </c>
      <c r="D200" s="37">
        <v>76.884</v>
      </c>
      <c r="E200" s="37">
        <v>79.375</v>
      </c>
      <c r="F200" s="37">
        <v>81.525000000000006</v>
      </c>
      <c r="G200" s="37">
        <v>80.561000000000007</v>
      </c>
      <c r="H200" s="37">
        <v>83.293000000000006</v>
      </c>
      <c r="I200" s="37">
        <v>80.340999999999994</v>
      </c>
      <c r="J200" s="37">
        <v>80.828999999999994</v>
      </c>
      <c r="K200" s="37">
        <v>79.659000000000006</v>
      </c>
      <c r="L200" s="37">
        <v>83.186000000000007</v>
      </c>
      <c r="M200" s="37">
        <v>82.024000000000001</v>
      </c>
      <c r="N200" s="37">
        <v>85.381</v>
      </c>
      <c r="O200" s="37">
        <v>87.474000000000004</v>
      </c>
      <c r="P200" s="37">
        <v>81.174999999999997</v>
      </c>
      <c r="Q200" s="37">
        <v>85.974999999999994</v>
      </c>
      <c r="S200" s="4">
        <f t="shared" si="441"/>
        <v>78.01799519671323</v>
      </c>
      <c r="T200" s="4">
        <f t="shared" si="442"/>
        <v>77.987963029431668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>
        <f t="shared" si="449"/>
        <v>80.679610702278396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>
        <f t="shared" si="453"/>
        <v>86.647592485406747</v>
      </c>
      <c r="AF200" s="4">
        <f t="shared" si="454"/>
        <v>85.24528193237262</v>
      </c>
      <c r="AG200" s="4">
        <f t="shared" si="455"/>
        <v>86.580368196434748</v>
      </c>
      <c r="AI200" s="4">
        <f t="shared" si="456"/>
        <v>0.40100480328676724</v>
      </c>
      <c r="AJ200" s="4">
        <f t="shared" si="457"/>
        <v>-1.103963029431668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-1.0206107022783897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0.82640751459325656</v>
      </c>
      <c r="AV200" s="4">
        <f t="shared" si="644"/>
        <v>-4.0702819323726231</v>
      </c>
      <c r="AW200" s="4">
        <f t="shared" si="644"/>
        <v>-0.60536819643475326</v>
      </c>
      <c r="AY200" s="2">
        <f t="shared" si="520"/>
        <v>78.01799519671323</v>
      </c>
      <c r="AZ200" s="2">
        <f t="shared" si="571"/>
        <v>77.987963029431654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>
        <f t="shared" si="578"/>
        <v>80.679610702276847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>
        <f t="shared" si="582"/>
        <v>86.647592485406705</v>
      </c>
      <c r="BL200" s="2">
        <f t="shared" si="583"/>
        <v>85.245281876766057</v>
      </c>
      <c r="BM200" s="2">
        <f t="shared" si="584"/>
        <v>86.580360566528341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78.418999999999997</v>
      </c>
      <c r="CV200" s="2">
        <f t="shared" si="486"/>
        <v>76.884</v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>
        <f t="shared" si="493"/>
        <v>79.659000000000006</v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>
        <f t="shared" si="497"/>
        <v>87.474000000000004</v>
      </c>
      <c r="DH200" s="2">
        <f t="shared" si="498"/>
        <v>81.174999999999997</v>
      </c>
      <c r="DI200" s="2">
        <f t="shared" si="499"/>
        <v>85.974999999999994</v>
      </c>
      <c r="DK200" s="2">
        <f t="shared" si="500"/>
        <v>120.60395991902834</v>
      </c>
      <c r="DL200" s="2">
        <f t="shared" si="645"/>
        <v>137.47734885290151</v>
      </c>
      <c r="DM200" s="2">
        <f t="shared" si="645"/>
        <v>127.27076454033769</v>
      </c>
      <c r="DN200" s="2">
        <f t="shared" si="645"/>
        <v>137.76162523452157</v>
      </c>
      <c r="DO200" s="2">
        <f t="shared" si="645"/>
        <v>131.38488677298307</v>
      </c>
      <c r="DP200" s="2">
        <f t="shared" si="645"/>
        <v>134.49555909943714</v>
      </c>
      <c r="DQ200" s="2">
        <f t="shared" si="645"/>
        <v>123.18250234521575</v>
      </c>
      <c r="DR200" s="2">
        <f t="shared" si="645"/>
        <v>128.84480938833573</v>
      </c>
      <c r="DS200" s="2">
        <f t="shared" si="645"/>
        <v>130.30681397748594</v>
      </c>
      <c r="DT200" s="2">
        <f t="shared" si="645"/>
        <v>124.15555761475763</v>
      </c>
      <c r="DU200" s="2">
        <f t="shared" si="645"/>
        <v>107.88143297953826</v>
      </c>
      <c r="DV200" s="2">
        <f t="shared" si="645"/>
        <v>118.6570358974359</v>
      </c>
      <c r="DW200" s="2">
        <f t="shared" si="645"/>
        <v>120.55857307692307</v>
      </c>
      <c r="DX200" s="2">
        <f t="shared" si="645"/>
        <v>117.07166666666666</v>
      </c>
      <c r="DY200" s="2">
        <f t="shared" si="645"/>
        <v>98.148445378151266</v>
      </c>
      <c r="EA200" s="2">
        <f t="shared" si="440"/>
        <v>78.075035087719314</v>
      </c>
      <c r="EB200" s="2">
        <f t="shared" si="502"/>
        <v>76.989002454038769</v>
      </c>
      <c r="EC200" s="2">
        <f t="shared" si="503"/>
        <v>78.007437909344389</v>
      </c>
      <c r="ED200" s="2">
        <f t="shared" si="504"/>
        <v>76.961577108419576</v>
      </c>
      <c r="EE200" s="2">
        <f t="shared" si="505"/>
        <v>76.877082999920162</v>
      </c>
      <c r="EF200" s="2">
        <f t="shared" si="506"/>
        <v>77.403673767392377</v>
      </c>
      <c r="EG200" s="2">
        <f t="shared" si="507"/>
        <v>80.959716739537797</v>
      </c>
      <c r="EH200" s="2">
        <f t="shared" si="508"/>
        <v>75.894715372192053</v>
      </c>
      <c r="EI200" s="2">
        <f t="shared" si="509"/>
        <v>80.238778736370662</v>
      </c>
      <c r="EJ200" s="2">
        <f t="shared" si="510"/>
        <v>82.676039581076182</v>
      </c>
      <c r="EK200" s="2">
        <f t="shared" si="511"/>
        <v>81.969156450635992</v>
      </c>
      <c r="EL200" s="2">
        <f t="shared" si="512"/>
        <v>82.670617237374188</v>
      </c>
      <c r="EM200" s="2">
        <f t="shared" si="513"/>
        <v>86.450222557118423</v>
      </c>
      <c r="EN200" s="2">
        <f t="shared" si="514"/>
        <v>88.207290343356505</v>
      </c>
      <c r="EO200" s="2">
        <f t="shared" si="515"/>
        <v>88.803684836086646</v>
      </c>
      <c r="EQ200" s="2">
        <f t="shared" si="516"/>
        <v>78.012713535056278</v>
      </c>
      <c r="ER200" s="2">
        <f t="shared" si="646"/>
        <v>78.067815124255105</v>
      </c>
      <c r="ES200" s="2">
        <f t="shared" si="646"/>
        <v>78.378462437468599</v>
      </c>
      <c r="ET200" s="2">
        <f t="shared" si="646"/>
        <v>79.128533874370589</v>
      </c>
      <c r="EU200" s="2">
        <f t="shared" si="646"/>
        <v>79.478025579259565</v>
      </c>
      <c r="EV200" s="2">
        <f t="shared" si="646"/>
        <v>81.017078781756084</v>
      </c>
      <c r="EW200" s="2">
        <f t="shared" si="646"/>
        <v>79.834651016779333</v>
      </c>
      <c r="EX200" s="2">
        <f t="shared" si="646"/>
        <v>78.624076979709614</v>
      </c>
      <c r="EY200" s="2">
        <f t="shared" si="646"/>
        <v>80.728225525568888</v>
      </c>
      <c r="EZ200" s="2">
        <f t="shared" si="646"/>
        <v>81.329134072385941</v>
      </c>
      <c r="FA200" s="2">
        <f t="shared" si="646"/>
        <v>81.455534144999746</v>
      </c>
      <c r="FB200" s="2">
        <f t="shared" si="646"/>
        <v>84.099975563355116</v>
      </c>
      <c r="FC200" s="2">
        <f t="shared" si="646"/>
        <v>86.667156904702281</v>
      </c>
      <c r="FD200" s="2">
        <f t="shared" si="646"/>
        <v>84.878937842713285</v>
      </c>
      <c r="FE200" s="2">
        <f t="shared" si="646"/>
        <v>86.300394797877246</v>
      </c>
      <c r="FG200" s="2">
        <f t="shared" si="518"/>
        <v>0.99999552899006217</v>
      </c>
      <c r="FH200" s="2">
        <f t="shared" si="647"/>
        <v>0.99999571590224978</v>
      </c>
      <c r="FI200" s="2">
        <f t="shared" si="647"/>
        <v>0.99999538757445705</v>
      </c>
      <c r="FJ200" s="2">
        <f t="shared" si="647"/>
        <v>0.9999951114031056</v>
      </c>
      <c r="FK200" s="2">
        <f t="shared" si="647"/>
        <v>0.99999513664472961</v>
      </c>
      <c r="FL200" s="2">
        <f t="shared" si="647"/>
        <v>0.99999528088899503</v>
      </c>
      <c r="FM200" s="2">
        <f t="shared" si="647"/>
        <v>0.99999504422317775</v>
      </c>
      <c r="FN200" s="2">
        <f t="shared" si="647"/>
        <v>0.99999460221350767</v>
      </c>
      <c r="FO200" s="2">
        <f t="shared" si="647"/>
        <v>0.9999910769395981</v>
      </c>
      <c r="FP200" s="2">
        <f t="shared" si="647"/>
        <v>0.9999939937361092</v>
      </c>
      <c r="FQ200" s="2">
        <f t="shared" si="647"/>
        <v>0.999994003833509</v>
      </c>
      <c r="FR200" s="2">
        <f t="shared" si="647"/>
        <v>0.99999482524676031</v>
      </c>
      <c r="FS200" s="2">
        <f t="shared" si="647"/>
        <v>0.99999499994086971</v>
      </c>
      <c r="FT200" s="2">
        <f t="shared" si="647"/>
        <v>0.99999458445215295</v>
      </c>
      <c r="FU200" s="2">
        <f t="shared" si="647"/>
        <v>0.99999361717984614</v>
      </c>
      <c r="FW200" s="2">
        <f t="shared" si="536"/>
        <v>0.9183025102258654</v>
      </c>
      <c r="FX200" s="2">
        <f t="shared" si="588"/>
        <v>0.92574129408759265</v>
      </c>
      <c r="FY200" s="2">
        <f t="shared" si="589"/>
        <v>0.94161806924908209</v>
      </c>
      <c r="FZ200" s="2">
        <f t="shared" si="590"/>
        <v>0.93990530178641041</v>
      </c>
      <c r="GA200" s="2">
        <f t="shared" si="591"/>
        <v>0.93161053164164909</v>
      </c>
      <c r="GB200" s="2">
        <f t="shared" si="592"/>
        <v>0.9346826708164484</v>
      </c>
      <c r="GC200" s="2">
        <f t="shared" si="593"/>
        <v>0.93301027887359012</v>
      </c>
      <c r="GD200" s="2">
        <f t="shared" si="594"/>
        <v>0.9440445074522823</v>
      </c>
      <c r="GE200" s="2">
        <f t="shared" si="595"/>
        <v>0.89976114977671739</v>
      </c>
      <c r="GF200" s="2">
        <f t="shared" si="596"/>
        <v>0.93960537909430286</v>
      </c>
      <c r="GG200" s="2">
        <f t="shared" si="597"/>
        <v>0.93127242570300905</v>
      </c>
      <c r="GH200" s="2">
        <f t="shared" si="598"/>
        <v>0.9323799992218792</v>
      </c>
      <c r="GI200" s="2">
        <f t="shared" si="599"/>
        <v>0.90902794654317398</v>
      </c>
      <c r="GJ200" s="2">
        <f t="shared" si="600"/>
        <v>0.88997928627723666</v>
      </c>
      <c r="GK200" s="2">
        <f t="shared" si="601"/>
        <v>0.88818470155164808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2.4325792008101995E-297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5.0092394055489915E-17</v>
      </c>
      <c r="HT200" s="86">
        <f t="shared" si="630"/>
        <v>1.5190786051496141E-18</v>
      </c>
      <c r="HU200" s="86">
        <f t="shared" si="631"/>
        <v>8.0170977705105315E-22</v>
      </c>
      <c r="HV200" s="86">
        <f t="shared" si="632"/>
        <v>1.5629644916374128E-25</v>
      </c>
      <c r="HW200" s="86">
        <f t="shared" si="633"/>
        <v>2.0174749063375714E-22</v>
      </c>
      <c r="HX200" s="86">
        <f t="shared" si="634"/>
        <v>8.8580644207487359E-21</v>
      </c>
      <c r="HY200" s="86">
        <f t="shared" si="635"/>
        <v>1.2654909416873455E-19</v>
      </c>
      <c r="HZ200" s="86">
        <f t="shared" si="636"/>
        <v>9.8020108594981122E-24</v>
      </c>
      <c r="IA200" s="86">
        <f t="shared" si="637"/>
        <v>2.210290253837354E-17</v>
      </c>
      <c r="IB200" s="86">
        <f t="shared" si="638"/>
        <v>1.1324207329433104E-23</v>
      </c>
      <c r="IC200" s="86">
        <f t="shared" si="639"/>
        <v>3.0893440272674764E-22</v>
      </c>
      <c r="ID200" s="86">
        <f t="shared" si="640"/>
        <v>5.5844177822613355E-23</v>
      </c>
      <c r="IE200" s="86">
        <f t="shared" si="641"/>
        <v>3.1389250518989627E-19</v>
      </c>
      <c r="IF200" s="86">
        <f t="shared" si="642"/>
        <v>2.618358710937672E-32</v>
      </c>
      <c r="IG200" s="86">
        <f t="shared" si="643"/>
        <v>4.3425087015680391E-32</v>
      </c>
      <c r="II200" s="86">
        <f t="shared" si="540"/>
        <v>4.8854171618229851E-3</v>
      </c>
      <c r="IJ200" s="86">
        <f t="shared" si="541"/>
        <v>3.6480189465453766E-3</v>
      </c>
      <c r="IK200" s="86">
        <f t="shared" si="542"/>
        <v>4.1972666255944387E-4</v>
      </c>
      <c r="IL200" s="86">
        <f t="shared" si="543"/>
        <v>1.7080956864964542E-4</v>
      </c>
      <c r="IM200" s="86">
        <f t="shared" si="544"/>
        <v>6.259107143842097E-4</v>
      </c>
      <c r="IN200" s="86">
        <f t="shared" si="545"/>
        <v>8.1383952377030665E-4</v>
      </c>
      <c r="IO200" s="86">
        <f t="shared" si="546"/>
        <v>1.1376392380826725E-3</v>
      </c>
      <c r="IP200" s="86">
        <f t="shared" si="547"/>
        <v>1.8923211638867504E-4</v>
      </c>
      <c r="IQ200" s="86">
        <f t="shared" si="548"/>
        <v>6.1117818764036391E-3</v>
      </c>
      <c r="IR200" s="86">
        <f t="shared" si="549"/>
        <v>2.4483516012197167E-4</v>
      </c>
      <c r="IS200" s="86">
        <f t="shared" si="550"/>
        <v>6.6008113523307905E-4</v>
      </c>
      <c r="IT200" s="86">
        <f t="shared" si="551"/>
        <v>5.3952550147076824E-4</v>
      </c>
      <c r="IU200" s="86">
        <f t="shared" si="552"/>
        <v>3.3848291618844908E-3</v>
      </c>
      <c r="IV200" s="86">
        <f t="shared" si="553"/>
        <v>7.023765354783741E-3</v>
      </c>
      <c r="IW200" s="86">
        <f t="shared" si="554"/>
        <v>5.4821686280851932E-3</v>
      </c>
      <c r="IY200" s="86">
        <f t="shared" si="555"/>
        <v>4.8854171618230354E-3</v>
      </c>
      <c r="IZ200" s="86">
        <f t="shared" si="556"/>
        <v>3.6480189465453784E-3</v>
      </c>
      <c r="JA200" s="86">
        <f t="shared" si="557"/>
        <v>4.1972666255944387E-4</v>
      </c>
      <c r="JB200" s="86">
        <f t="shared" si="558"/>
        <v>1.7080956864964542E-4</v>
      </c>
      <c r="JC200" s="86">
        <f t="shared" si="559"/>
        <v>6.259107143842097E-4</v>
      </c>
      <c r="JD200" s="86">
        <f t="shared" si="560"/>
        <v>8.1383952377030665E-4</v>
      </c>
      <c r="JE200" s="86">
        <f t="shared" si="561"/>
        <v>1.1376392380826727E-3</v>
      </c>
      <c r="JF200" s="86">
        <f t="shared" si="562"/>
        <v>1.8923211638867504E-4</v>
      </c>
      <c r="JG200" s="86">
        <f t="shared" si="563"/>
        <v>6.1117818764036607E-3</v>
      </c>
      <c r="JH200" s="86">
        <f t="shared" si="564"/>
        <v>2.4483516012197167E-4</v>
      </c>
      <c r="JI200" s="86">
        <f t="shared" si="565"/>
        <v>6.6008113523307905E-4</v>
      </c>
      <c r="JJ200" s="86">
        <f t="shared" si="566"/>
        <v>5.3952550147076824E-4</v>
      </c>
      <c r="JK200" s="86">
        <f t="shared" si="567"/>
        <v>3.3848291618844913E-3</v>
      </c>
      <c r="JL200" s="86">
        <f t="shared" si="568"/>
        <v>7.023765354783741E-3</v>
      </c>
      <c r="JM200" s="86">
        <f t="shared" si="569"/>
        <v>5.4821686280851932E-3</v>
      </c>
    </row>
    <row r="201" spans="2:273" x14ac:dyDescent="0.25">
      <c r="B201" s="2">
        <v>174</v>
      </c>
      <c r="C201" s="37">
        <v>76.534999999999997</v>
      </c>
      <c r="D201" s="37">
        <v>80.046999999999997</v>
      </c>
      <c r="E201" s="37">
        <v>75.95</v>
      </c>
      <c r="F201" s="37">
        <v>80.875</v>
      </c>
      <c r="G201" s="37">
        <v>78.634</v>
      </c>
      <c r="H201" s="37">
        <v>81.268000000000001</v>
      </c>
      <c r="I201" s="37">
        <v>81.097999999999999</v>
      </c>
      <c r="J201" s="37">
        <v>82.072999999999993</v>
      </c>
      <c r="K201" s="37">
        <v>81.146000000000001</v>
      </c>
      <c r="L201" s="37">
        <v>78.022999999999996</v>
      </c>
      <c r="M201" s="37">
        <v>83.19</v>
      </c>
      <c r="N201" s="37">
        <v>85.286000000000001</v>
      </c>
      <c r="O201" s="37">
        <v>87</v>
      </c>
      <c r="P201" s="37">
        <v>85.75</v>
      </c>
      <c r="Q201" s="37">
        <v>85.1</v>
      </c>
      <c r="S201" s="4">
        <f t="shared" si="441"/>
        <v>77.868364533394598</v>
      </c>
      <c r="T201" s="4">
        <f t="shared" si="442"/>
        <v>77.848765822183864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>
        <f t="shared" si="449"/>
        <v>80.547738309327912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>
        <f t="shared" si="453"/>
        <v>86.516429450905449</v>
      </c>
      <c r="AF201" s="4">
        <f t="shared" si="454"/>
        <v>85.076029688641086</v>
      </c>
      <c r="AG201" s="4">
        <f t="shared" si="455"/>
        <v>86.435198219938684</v>
      </c>
      <c r="AI201" s="4">
        <f t="shared" si="456"/>
        <v>-1.3333645333946009</v>
      </c>
      <c r="AJ201" s="4">
        <f t="shared" si="457"/>
        <v>2.1982341778161327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0.59826169067208923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0.48357054909455144</v>
      </c>
      <c r="AV201" s="4">
        <f t="shared" si="644"/>
        <v>0.67397031135891439</v>
      </c>
      <c r="AW201" s="4">
        <f t="shared" si="644"/>
        <v>-1.3351982199386896</v>
      </c>
      <c r="AY201" s="2">
        <f t="shared" si="520"/>
        <v>77.868364533394598</v>
      </c>
      <c r="AZ201" s="2">
        <f t="shared" si="571"/>
        <v>77.848765822183864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>
        <f t="shared" si="578"/>
        <v>80.547738309327769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>
        <f t="shared" si="582"/>
        <v>86.516429450905449</v>
      </c>
      <c r="BL201" s="2">
        <f t="shared" si="583"/>
        <v>85.076029678178259</v>
      </c>
      <c r="BM201" s="2">
        <f t="shared" si="584"/>
        <v>86.435196167455302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76.534999999999997</v>
      </c>
      <c r="CV201" s="2">
        <f t="shared" si="486"/>
        <v>80.046999999999997</v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>
        <f t="shared" si="493"/>
        <v>81.146000000000001</v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>
        <f t="shared" si="497"/>
        <v>87</v>
      </c>
      <c r="DH201" s="2">
        <f t="shared" si="498"/>
        <v>85.75</v>
      </c>
      <c r="DI201" s="2">
        <f t="shared" si="499"/>
        <v>85.1</v>
      </c>
      <c r="DK201" s="2">
        <f t="shared" si="500"/>
        <v>120.71873987854252</v>
      </c>
      <c r="DL201" s="2">
        <f t="shared" si="645"/>
        <v>137.70603609986506</v>
      </c>
      <c r="DM201" s="2">
        <f t="shared" si="645"/>
        <v>127.43962945590992</v>
      </c>
      <c r="DN201" s="2">
        <f t="shared" si="645"/>
        <v>138.00031660412759</v>
      </c>
      <c r="DO201" s="2">
        <f t="shared" si="645"/>
        <v>131.57914352720448</v>
      </c>
      <c r="DP201" s="2">
        <f t="shared" si="645"/>
        <v>134.7058342401501</v>
      </c>
      <c r="DQ201" s="2">
        <f t="shared" si="645"/>
        <v>123.32756604127579</v>
      </c>
      <c r="DR201" s="2">
        <f t="shared" si="645"/>
        <v>129.02134139402563</v>
      </c>
      <c r="DS201" s="2">
        <f t="shared" si="645"/>
        <v>130.49824427767356</v>
      </c>
      <c r="DT201" s="2">
        <f t="shared" si="645"/>
        <v>124.29758438438439</v>
      </c>
      <c r="DU201" s="2">
        <f t="shared" si="645"/>
        <v>107.90153167742643</v>
      </c>
      <c r="DV201" s="2">
        <f t="shared" si="645"/>
        <v>118.73841383265858</v>
      </c>
      <c r="DW201" s="2">
        <f t="shared" si="645"/>
        <v>120.64785384615384</v>
      </c>
      <c r="DX201" s="2">
        <f t="shared" si="645"/>
        <v>117.16834682860998</v>
      </c>
      <c r="DY201" s="2">
        <f t="shared" si="645"/>
        <v>98.096113445378151</v>
      </c>
      <c r="EA201" s="2">
        <f t="shared" si="440"/>
        <v>77.92663467492261</v>
      </c>
      <c r="EB201" s="2">
        <f t="shared" si="502"/>
        <v>76.829848847849604</v>
      </c>
      <c r="EC201" s="2">
        <f t="shared" si="503"/>
        <v>77.872614454315539</v>
      </c>
      <c r="ED201" s="2">
        <f t="shared" si="504"/>
        <v>76.809836262589528</v>
      </c>
      <c r="EE201" s="2">
        <f t="shared" si="505"/>
        <v>76.720002794460754</v>
      </c>
      <c r="EF201" s="2">
        <f t="shared" si="506"/>
        <v>77.237867304232935</v>
      </c>
      <c r="EG201" s="2">
        <f t="shared" si="507"/>
        <v>80.855058713304203</v>
      </c>
      <c r="EH201" s="2">
        <f t="shared" si="508"/>
        <v>75.705475069740132</v>
      </c>
      <c r="EI201" s="2">
        <f t="shared" si="509"/>
        <v>80.096783132640724</v>
      </c>
      <c r="EJ201" s="2">
        <f t="shared" si="510"/>
        <v>82.56771361502345</v>
      </c>
      <c r="EK201" s="2">
        <f t="shared" si="511"/>
        <v>81.83037359176258</v>
      </c>
      <c r="EL201" s="2">
        <f t="shared" si="512"/>
        <v>82.523034285468484</v>
      </c>
      <c r="EM201" s="2">
        <f t="shared" si="513"/>
        <v>86.314883084021744</v>
      </c>
      <c r="EN201" s="2">
        <f t="shared" si="514"/>
        <v>88.108942425298835</v>
      </c>
      <c r="EO201" s="2">
        <f t="shared" si="515"/>
        <v>88.709209518802751</v>
      </c>
      <c r="EQ201" s="2">
        <f t="shared" si="516"/>
        <v>77.86344797817226</v>
      </c>
      <c r="ER201" s="2">
        <f t="shared" si="646"/>
        <v>77.923051796491706</v>
      </c>
      <c r="ES201" s="2">
        <f t="shared" si="646"/>
        <v>78.248401125747279</v>
      </c>
      <c r="ET201" s="2">
        <f t="shared" si="646"/>
        <v>79.005020491112646</v>
      </c>
      <c r="EU201" s="2">
        <f t="shared" si="646"/>
        <v>79.354898898291751</v>
      </c>
      <c r="EV201" s="2">
        <f t="shared" si="646"/>
        <v>80.89855107577435</v>
      </c>
      <c r="EW201" s="2">
        <f t="shared" si="646"/>
        <v>79.715352304912173</v>
      </c>
      <c r="EX201" s="2">
        <f t="shared" si="646"/>
        <v>78.469211730604371</v>
      </c>
      <c r="EY201" s="2">
        <f t="shared" si="646"/>
        <v>80.593105113773049</v>
      </c>
      <c r="EZ201" s="2">
        <f t="shared" si="646"/>
        <v>81.20299137857775</v>
      </c>
      <c r="FA201" s="2">
        <f t="shared" si="646"/>
        <v>81.309784564855107</v>
      </c>
      <c r="FB201" s="2">
        <f t="shared" si="646"/>
        <v>83.970822755521809</v>
      </c>
      <c r="FC201" s="2">
        <f t="shared" si="646"/>
        <v>86.534653851050848</v>
      </c>
      <c r="FD201" s="2">
        <f t="shared" si="646"/>
        <v>84.733926374138377</v>
      </c>
      <c r="FE201" s="2">
        <f t="shared" si="646"/>
        <v>86.174044823179088</v>
      </c>
      <c r="FG201" s="2">
        <f t="shared" si="518"/>
        <v>0.9999959223888697</v>
      </c>
      <c r="FH201" s="2">
        <f t="shared" si="647"/>
        <v>0.99999609285494218</v>
      </c>
      <c r="FI201" s="2">
        <f t="shared" si="647"/>
        <v>0.99999579341620182</v>
      </c>
      <c r="FJ201" s="2">
        <f t="shared" si="647"/>
        <v>0.99999554154472525</v>
      </c>
      <c r="FK201" s="2">
        <f t="shared" si="647"/>
        <v>0.99999556456537975</v>
      </c>
      <c r="FL201" s="2">
        <f t="shared" si="647"/>
        <v>0.99999569611782424</v>
      </c>
      <c r="FM201" s="2">
        <f t="shared" si="647"/>
        <v>0.99999548027584984</v>
      </c>
      <c r="FN201" s="2">
        <f t="shared" si="647"/>
        <v>0.99999507715787239</v>
      </c>
      <c r="FO201" s="2">
        <f t="shared" si="647"/>
        <v>0.99999186206580382</v>
      </c>
      <c r="FP201" s="2">
        <f t="shared" si="647"/>
        <v>0.9999945222193326</v>
      </c>
      <c r="FQ201" s="2">
        <f t="shared" si="647"/>
        <v>0.99999453142828032</v>
      </c>
      <c r="FR201" s="2">
        <f t="shared" si="647"/>
        <v>0.99999528056680553</v>
      </c>
      <c r="FS201" s="2">
        <f t="shared" si="647"/>
        <v>0.99999543988986961</v>
      </c>
      <c r="FT201" s="2">
        <f t="shared" si="647"/>
        <v>0.9999950609593089</v>
      </c>
      <c r="FU201" s="2">
        <f t="shared" si="647"/>
        <v>0.99999417879556474</v>
      </c>
      <c r="FW201" s="2">
        <f t="shared" si="536"/>
        <v>0.92495151825068156</v>
      </c>
      <c r="FX201" s="2">
        <f t="shared" si="588"/>
        <v>0.93182983407191444</v>
      </c>
      <c r="FY201" s="2">
        <f t="shared" si="589"/>
        <v>0.94648011591457537</v>
      </c>
      <c r="FZ201" s="2">
        <f t="shared" si="590"/>
        <v>0.94490164123850229</v>
      </c>
      <c r="GA201" s="2">
        <f t="shared" si="591"/>
        <v>0.93725046623715424</v>
      </c>
      <c r="GB201" s="2">
        <f t="shared" si="592"/>
        <v>0.94008554642245112</v>
      </c>
      <c r="GC201" s="2">
        <f t="shared" si="593"/>
        <v>0.93854239438140419</v>
      </c>
      <c r="GD201" s="2">
        <f t="shared" si="594"/>
        <v>0.94871548615972656</v>
      </c>
      <c r="GE201" s="2">
        <f t="shared" si="595"/>
        <v>0.90776759853546329</v>
      </c>
      <c r="GF201" s="2">
        <f t="shared" si="596"/>
        <v>0.94462518534308915</v>
      </c>
      <c r="GG201" s="2">
        <f t="shared" si="597"/>
        <v>0.93693835575916751</v>
      </c>
      <c r="GH201" s="2">
        <f t="shared" si="598"/>
        <v>0.93796070324329484</v>
      </c>
      <c r="GI201" s="2">
        <f t="shared" si="599"/>
        <v>0.91636302442922191</v>
      </c>
      <c r="GJ201" s="2">
        <f t="shared" si="600"/>
        <v>0.89867906603244363</v>
      </c>
      <c r="GK201" s="2">
        <f t="shared" si="601"/>
        <v>0.89700996481997286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8.5770975950058799E-304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1.3423360820221077E-17</v>
      </c>
      <c r="HT201" s="86">
        <f t="shared" si="630"/>
        <v>3.8809484840363887E-19</v>
      </c>
      <c r="HU201" s="86">
        <f t="shared" si="631"/>
        <v>1.5582154059067653E-22</v>
      </c>
      <c r="HV201" s="86">
        <f t="shared" si="632"/>
        <v>2.2983274790673528E-26</v>
      </c>
      <c r="HW201" s="86">
        <f t="shared" si="633"/>
        <v>3.6286398741925503E-23</v>
      </c>
      <c r="HX201" s="86">
        <f t="shared" si="634"/>
        <v>1.8184580907089035E-21</v>
      </c>
      <c r="HY201" s="86">
        <f t="shared" si="635"/>
        <v>2.8000181797955717E-20</v>
      </c>
      <c r="HZ201" s="86">
        <f t="shared" si="636"/>
        <v>1.647805379353219E-24</v>
      </c>
      <c r="IA201" s="86">
        <f t="shared" si="637"/>
        <v>5.2851620130050494E-18</v>
      </c>
      <c r="IB201" s="86">
        <f t="shared" si="638"/>
        <v>1.8693648289607388E-24</v>
      </c>
      <c r="IC201" s="86">
        <f t="shared" si="639"/>
        <v>5.619304233675812E-23</v>
      </c>
      <c r="ID201" s="86">
        <f t="shared" si="640"/>
        <v>9.7027189540376695E-24</v>
      </c>
      <c r="IE201" s="86">
        <f t="shared" si="641"/>
        <v>6.7411905973706331E-20</v>
      </c>
      <c r="IF201" s="86">
        <f t="shared" si="642"/>
        <v>1.6064518694651817E-33</v>
      </c>
      <c r="IG201" s="86">
        <f t="shared" si="643"/>
        <v>2.7389856231678977E-33</v>
      </c>
      <c r="II201" s="86">
        <f t="shared" si="540"/>
        <v>3.4820160606459805E-3</v>
      </c>
      <c r="IJ201" s="86">
        <f t="shared" si="541"/>
        <v>2.5849251373600258E-3</v>
      </c>
      <c r="IK201" s="86">
        <f t="shared" si="542"/>
        <v>2.6822646958017953E-4</v>
      </c>
      <c r="IL201" s="86">
        <f t="shared" si="543"/>
        <v>1.0250834251217622E-4</v>
      </c>
      <c r="IM201" s="86">
        <f t="shared" si="544"/>
        <v>3.9900038447011373E-4</v>
      </c>
      <c r="IN201" s="86">
        <f t="shared" si="545"/>
        <v>5.323444883821788E-4</v>
      </c>
      <c r="IO201" s="86">
        <f t="shared" si="546"/>
        <v>7.5753611832826825E-4</v>
      </c>
      <c r="IP201" s="86">
        <f t="shared" si="547"/>
        <v>1.1589364244946176E-4</v>
      </c>
      <c r="IQ201" s="86">
        <f t="shared" si="548"/>
        <v>4.2794916583904696E-3</v>
      </c>
      <c r="IR201" s="86">
        <f t="shared" si="549"/>
        <v>1.502341208928127E-4</v>
      </c>
      <c r="IS201" s="86">
        <f t="shared" si="550"/>
        <v>4.2190149120333389E-4</v>
      </c>
      <c r="IT201" s="86">
        <f t="shared" si="551"/>
        <v>3.4124752096177652E-4</v>
      </c>
      <c r="IU201" s="86">
        <f t="shared" si="552"/>
        <v>2.3060320380287854E-3</v>
      </c>
      <c r="IV201" s="86">
        <f t="shared" si="553"/>
        <v>4.8855956163973658E-3</v>
      </c>
      <c r="IW201" s="86">
        <f t="shared" si="554"/>
        <v>3.7235620306475328E-3</v>
      </c>
      <c r="IY201" s="86">
        <f t="shared" si="555"/>
        <v>3.482016060645994E-3</v>
      </c>
      <c r="IZ201" s="86">
        <f t="shared" si="556"/>
        <v>2.5849251373600262E-3</v>
      </c>
      <c r="JA201" s="86">
        <f t="shared" si="557"/>
        <v>2.6822646958017953E-4</v>
      </c>
      <c r="JB201" s="86">
        <f t="shared" si="558"/>
        <v>1.0250834251217622E-4</v>
      </c>
      <c r="JC201" s="86">
        <f t="shared" si="559"/>
        <v>3.9900038447011373E-4</v>
      </c>
      <c r="JD201" s="86">
        <f t="shared" si="560"/>
        <v>5.323444883821788E-4</v>
      </c>
      <c r="JE201" s="86">
        <f t="shared" si="561"/>
        <v>7.5753611832826825E-4</v>
      </c>
      <c r="JF201" s="86">
        <f t="shared" si="562"/>
        <v>1.1589364244946176E-4</v>
      </c>
      <c r="JG201" s="86">
        <f t="shared" si="563"/>
        <v>4.2794916583904748E-3</v>
      </c>
      <c r="JH201" s="86">
        <f t="shared" si="564"/>
        <v>1.502341208928127E-4</v>
      </c>
      <c r="JI201" s="86">
        <f t="shared" si="565"/>
        <v>4.2190149120333389E-4</v>
      </c>
      <c r="JJ201" s="86">
        <f t="shared" si="566"/>
        <v>3.4124752096177652E-4</v>
      </c>
      <c r="JK201" s="86">
        <f t="shared" si="567"/>
        <v>2.3060320380287854E-3</v>
      </c>
      <c r="JL201" s="86">
        <f t="shared" si="568"/>
        <v>4.8855956163973658E-3</v>
      </c>
      <c r="JM201" s="86">
        <f t="shared" si="569"/>
        <v>3.7235620306475328E-3</v>
      </c>
    </row>
    <row r="202" spans="2:273" x14ac:dyDescent="0.25">
      <c r="B202" s="2">
        <v>175</v>
      </c>
      <c r="C202" s="37">
        <v>78</v>
      </c>
      <c r="D202" s="37">
        <v>77.86</v>
      </c>
      <c r="E202" s="37">
        <v>76.674999999999997</v>
      </c>
      <c r="F202" s="37">
        <v>83.025000000000006</v>
      </c>
      <c r="G202" s="37">
        <v>77.756</v>
      </c>
      <c r="H202" s="37">
        <v>80.340999999999994</v>
      </c>
      <c r="I202" s="37">
        <v>80.316999999999993</v>
      </c>
      <c r="J202" s="37">
        <v>77.512</v>
      </c>
      <c r="K202" s="37">
        <v>80.828999999999994</v>
      </c>
      <c r="L202" s="37">
        <v>81.697999999999993</v>
      </c>
      <c r="M202" s="37">
        <v>82.048000000000002</v>
      </c>
      <c r="N202" s="37">
        <v>83.762</v>
      </c>
      <c r="O202" s="37">
        <v>88.632000000000005</v>
      </c>
      <c r="P202" s="37">
        <v>84.075000000000003</v>
      </c>
      <c r="Q202" s="37">
        <v>86.275000000000006</v>
      </c>
      <c r="S202" s="4">
        <f t="shared" si="441"/>
        <v>77.718755708709921</v>
      </c>
      <c r="T202" s="4">
        <f t="shared" si="442"/>
        <v>77.70923002739562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>
        <f t="shared" si="449"/>
        <v>80.415687522745614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84.908073862897979</v>
      </c>
      <c r="AG202" s="4">
        <f t="shared" si="455"/>
        <v>86.291067360545867</v>
      </c>
      <c r="AI202" s="4">
        <f t="shared" si="456"/>
        <v>0.28124429129007922</v>
      </c>
      <c r="AJ202" s="4">
        <f t="shared" si="457"/>
        <v>0.15076997260437963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0.41331247725437947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-0.83307386289797591</v>
      </c>
      <c r="AW202" s="4">
        <f t="shared" si="644"/>
        <v>-1.606736054586122E-2</v>
      </c>
      <c r="AY202" s="2">
        <f t="shared" si="520"/>
        <v>77.718755708709921</v>
      </c>
      <c r="AZ202" s="2">
        <f t="shared" si="571"/>
        <v>77.70923002739562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>
        <f t="shared" si="578"/>
        <v>80.4156875227456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84.908073861061283</v>
      </c>
      <c r="BM202" s="2">
        <f t="shared" si="584"/>
        <v>86.291066837640841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78</v>
      </c>
      <c r="CV202" s="2">
        <f t="shared" si="486"/>
        <v>77.86</v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>
        <f t="shared" si="493"/>
        <v>80.828999999999994</v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84.075000000000003</v>
      </c>
      <c r="DI202" s="2">
        <f t="shared" si="499"/>
        <v>86.275000000000006</v>
      </c>
      <c r="DK202" s="2">
        <f t="shared" si="500"/>
        <v>120.83351983805669</v>
      </c>
      <c r="DL202" s="2">
        <f t="shared" si="645"/>
        <v>137.93472334682863</v>
      </c>
      <c r="DM202" s="2">
        <f t="shared" si="645"/>
        <v>127.60849437148215</v>
      </c>
      <c r="DN202" s="2">
        <f t="shared" si="645"/>
        <v>138.23900797373358</v>
      </c>
      <c r="DO202" s="2">
        <f t="shared" si="645"/>
        <v>131.77340028142586</v>
      </c>
      <c r="DP202" s="2">
        <f t="shared" si="645"/>
        <v>134.91610938086305</v>
      </c>
      <c r="DQ202" s="2">
        <f t="shared" si="645"/>
        <v>123.47262973733584</v>
      </c>
      <c r="DR202" s="2">
        <f t="shared" si="645"/>
        <v>129.19787339971555</v>
      </c>
      <c r="DS202" s="2">
        <f t="shared" si="645"/>
        <v>130.68967457786118</v>
      </c>
      <c r="DT202" s="2">
        <f t="shared" si="645"/>
        <v>124.43961115401116</v>
      </c>
      <c r="DU202" s="2">
        <f t="shared" si="645"/>
        <v>107.92163037531461</v>
      </c>
      <c r="DV202" s="2">
        <f t="shared" si="645"/>
        <v>118.81979176788124</v>
      </c>
      <c r="DW202" s="2">
        <f t="shared" si="645"/>
        <v>120.7371346153846</v>
      </c>
      <c r="DX202" s="2">
        <f t="shared" si="645"/>
        <v>117.2650269905533</v>
      </c>
      <c r="DY202" s="2">
        <f t="shared" si="645"/>
        <v>98.043781512605051</v>
      </c>
      <c r="EA202" s="2">
        <f t="shared" si="440"/>
        <v>77.77823426212592</v>
      </c>
      <c r="EB202" s="2">
        <f t="shared" si="502"/>
        <v>76.670695241660439</v>
      </c>
      <c r="EC202" s="2">
        <f t="shared" si="503"/>
        <v>77.737790999286688</v>
      </c>
      <c r="ED202" s="2">
        <f t="shared" si="504"/>
        <v>76.658095416759465</v>
      </c>
      <c r="EE202" s="2">
        <f t="shared" si="505"/>
        <v>76.56292258900136</v>
      </c>
      <c r="EF202" s="2">
        <f t="shared" si="506"/>
        <v>77.072060841073494</v>
      </c>
      <c r="EG202" s="2">
        <f t="shared" si="507"/>
        <v>80.750400687070595</v>
      </c>
      <c r="EH202" s="2">
        <f t="shared" si="508"/>
        <v>75.516234767288211</v>
      </c>
      <c r="EI202" s="2">
        <f t="shared" si="509"/>
        <v>79.954787528910771</v>
      </c>
      <c r="EJ202" s="2">
        <f t="shared" si="510"/>
        <v>82.459387648970733</v>
      </c>
      <c r="EK202" s="2">
        <f t="shared" si="511"/>
        <v>81.691590732889168</v>
      </c>
      <c r="EL202" s="2">
        <f t="shared" si="512"/>
        <v>82.375451333562779</v>
      </c>
      <c r="EM202" s="2">
        <f t="shared" si="513"/>
        <v>86.179543610925066</v>
      </c>
      <c r="EN202" s="2">
        <f t="shared" si="514"/>
        <v>88.010594507241152</v>
      </c>
      <c r="EO202" s="2">
        <f t="shared" si="515"/>
        <v>88.614734201518843</v>
      </c>
      <c r="EQ202" s="2">
        <f t="shared" si="516"/>
        <v>77.714182421288228</v>
      </c>
      <c r="ER202" s="2">
        <f t="shared" si="646"/>
        <v>77.778288468728292</v>
      </c>
      <c r="ES202" s="2">
        <f t="shared" si="646"/>
        <v>78.118339814025973</v>
      </c>
      <c r="ET202" s="2">
        <f t="shared" si="646"/>
        <v>78.881507107854688</v>
      </c>
      <c r="EU202" s="2">
        <f t="shared" si="646"/>
        <v>79.231772217323936</v>
      </c>
      <c r="EV202" s="2">
        <f t="shared" si="646"/>
        <v>80.780023369792602</v>
      </c>
      <c r="EW202" s="2">
        <f t="shared" si="646"/>
        <v>79.596053593045013</v>
      </c>
      <c r="EX202" s="2">
        <f t="shared" si="646"/>
        <v>78.314346481499143</v>
      </c>
      <c r="EY202" s="2">
        <f t="shared" si="646"/>
        <v>80.457984701977225</v>
      </c>
      <c r="EZ202" s="2">
        <f t="shared" si="646"/>
        <v>81.076848684769573</v>
      </c>
      <c r="FA202" s="2">
        <f t="shared" si="646"/>
        <v>81.164034984710469</v>
      </c>
      <c r="FB202" s="2">
        <f t="shared" si="646"/>
        <v>83.841669947688487</v>
      </c>
      <c r="FC202" s="2">
        <f t="shared" si="646"/>
        <v>86.402150797399401</v>
      </c>
      <c r="FD202" s="2">
        <f t="shared" si="646"/>
        <v>84.588914905563456</v>
      </c>
      <c r="FE202" s="2">
        <f t="shared" si="646"/>
        <v>86.047694848480916</v>
      </c>
      <c r="FG202" s="2">
        <f t="shared" si="518"/>
        <v>0.99999628117311623</v>
      </c>
      <c r="FH202" s="2">
        <f t="shared" si="647"/>
        <v>0.99999643664013127</v>
      </c>
      <c r="FI202" s="2">
        <f t="shared" si="647"/>
        <v>0.99999616354855947</v>
      </c>
      <c r="FJ202" s="2">
        <f t="shared" si="647"/>
        <v>0.99999593383886753</v>
      </c>
      <c r="FK202" s="2">
        <f t="shared" si="647"/>
        <v>0.99999595483397041</v>
      </c>
      <c r="FL202" s="2">
        <f t="shared" si="647"/>
        <v>0.99999607481131791</v>
      </c>
      <c r="FM202" s="2">
        <f t="shared" si="647"/>
        <v>0.99999587796094491</v>
      </c>
      <c r="FN202" s="2">
        <f t="shared" si="647"/>
        <v>0.99999551031267442</v>
      </c>
      <c r="FO202" s="2">
        <f t="shared" si="647"/>
        <v>0.99999257811048869</v>
      </c>
      <c r="FP202" s="2">
        <f t="shared" si="647"/>
        <v>0.99999500420224774</v>
      </c>
      <c r="FQ202" s="2">
        <f t="shared" si="647"/>
        <v>0.99999501260091606</v>
      </c>
      <c r="FR202" s="2">
        <f t="shared" si="647"/>
        <v>0.99999569582398373</v>
      </c>
      <c r="FS202" s="2">
        <f t="shared" si="647"/>
        <v>0.99999584112846363</v>
      </c>
      <c r="FT202" s="2">
        <f t="shared" si="647"/>
        <v>0.99999549553939615</v>
      </c>
      <c r="FU202" s="2">
        <f t="shared" si="647"/>
        <v>0.99999469099573768</v>
      </c>
      <c r="FW202" s="2">
        <f t="shared" si="536"/>
        <v>0.93109999321666093</v>
      </c>
      <c r="FX202" s="2">
        <f t="shared" si="588"/>
        <v>0.9374528974908829</v>
      </c>
      <c r="FY202" s="2">
        <f t="shared" si="589"/>
        <v>0.95095834009521663</v>
      </c>
      <c r="FZ202" s="2">
        <f t="shared" si="590"/>
        <v>0.94950489637049851</v>
      </c>
      <c r="GA202" s="2">
        <f t="shared" si="591"/>
        <v>0.94245401763089554</v>
      </c>
      <c r="GB202" s="2">
        <f t="shared" si="592"/>
        <v>0.94506777596962888</v>
      </c>
      <c r="GC202" s="2">
        <f t="shared" si="593"/>
        <v>0.94364525341073191</v>
      </c>
      <c r="GD202" s="2">
        <f t="shared" si="594"/>
        <v>0.95301595285115359</v>
      </c>
      <c r="GE202" s="2">
        <f t="shared" si="595"/>
        <v>0.91519481777365796</v>
      </c>
      <c r="GF202" s="2">
        <f t="shared" si="596"/>
        <v>0.94925029679093098</v>
      </c>
      <c r="GG202" s="2">
        <f t="shared" si="597"/>
        <v>0.94216619207511587</v>
      </c>
      <c r="GH202" s="2">
        <f t="shared" si="598"/>
        <v>0.94310893275043295</v>
      </c>
      <c r="GI202" s="2">
        <f t="shared" si="599"/>
        <v>0.92315667032801829</v>
      </c>
      <c r="GJ202" s="2">
        <f t="shared" si="600"/>
        <v>0.90676298859109972</v>
      </c>
      <c r="GK202" s="2">
        <f t="shared" si="601"/>
        <v>0.90521301123817832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3.5143591988071302E-18</v>
      </c>
      <c r="HT202" s="86">
        <f t="shared" si="630"/>
        <v>9.6910595124937283E-20</v>
      </c>
      <c r="HU202" s="86">
        <f t="shared" si="631"/>
        <v>2.9456862192013907E-23</v>
      </c>
      <c r="HV202" s="86">
        <f t="shared" si="632"/>
        <v>3.2723724959114387E-27</v>
      </c>
      <c r="HW202" s="86">
        <f t="shared" si="633"/>
        <v>6.3362676892455768E-24</v>
      </c>
      <c r="HX202" s="86">
        <f t="shared" si="634"/>
        <v>3.6326055763856234E-22</v>
      </c>
      <c r="HY202" s="86">
        <f t="shared" si="635"/>
        <v>6.0345493041345111E-21</v>
      </c>
      <c r="HZ202" s="86">
        <f t="shared" si="636"/>
        <v>2.6879144507037207E-25</v>
      </c>
      <c r="IA202" s="86">
        <f t="shared" si="637"/>
        <v>1.230293492753502E-18</v>
      </c>
      <c r="IB202" s="86">
        <f t="shared" si="638"/>
        <v>2.9922417032089099E-25</v>
      </c>
      <c r="IC202" s="86">
        <f t="shared" si="639"/>
        <v>9.924544166717649E-24</v>
      </c>
      <c r="ID202" s="86">
        <f t="shared" si="640"/>
        <v>1.635978258212347E-24</v>
      </c>
      <c r="IE202" s="86">
        <f t="shared" si="641"/>
        <v>1.4078974195402932E-20</v>
      </c>
      <c r="IF202" s="86">
        <f t="shared" si="642"/>
        <v>9.3430959883638812E-35</v>
      </c>
      <c r="IG202" s="86">
        <f t="shared" si="643"/>
        <v>1.6387727576242836E-34</v>
      </c>
      <c r="II202" s="86">
        <f t="shared" si="540"/>
        <v>2.4554953302571019E-3</v>
      </c>
      <c r="IJ202" s="86">
        <f t="shared" si="541"/>
        <v>1.8125539049376742E-3</v>
      </c>
      <c r="IK202" s="86">
        <f t="shared" si="542"/>
        <v>1.6921011609444129E-4</v>
      </c>
      <c r="IL202" s="86">
        <f t="shared" si="543"/>
        <v>6.0598108073633394E-5</v>
      </c>
      <c r="IM202" s="86">
        <f t="shared" si="544"/>
        <v>2.50882354158109E-4</v>
      </c>
      <c r="IN202" s="86">
        <f t="shared" si="545"/>
        <v>3.438361367876773E-4</v>
      </c>
      <c r="IO202" s="86">
        <f t="shared" si="546"/>
        <v>4.9833009035059751E-4</v>
      </c>
      <c r="IP202" s="86">
        <f t="shared" si="547"/>
        <v>6.9986102516254007E-5</v>
      </c>
      <c r="IQ202" s="86">
        <f t="shared" si="548"/>
        <v>2.960051450898349E-3</v>
      </c>
      <c r="IR202" s="86">
        <f t="shared" si="549"/>
        <v>9.0869392393722102E-5</v>
      </c>
      <c r="IS202" s="86">
        <f t="shared" si="550"/>
        <v>2.6600462019629522E-4</v>
      </c>
      <c r="IT202" s="86">
        <f t="shared" si="551"/>
        <v>2.128493343554743E-4</v>
      </c>
      <c r="IU202" s="86">
        <f t="shared" si="552"/>
        <v>1.5510842538356137E-3</v>
      </c>
      <c r="IV202" s="86">
        <f t="shared" si="553"/>
        <v>3.3543576246365591E-3</v>
      </c>
      <c r="IW202" s="86">
        <f t="shared" si="554"/>
        <v>2.4936521515086115E-3</v>
      </c>
      <c r="IY202" s="86">
        <f t="shared" si="555"/>
        <v>2.4554953302571053E-3</v>
      </c>
      <c r="IZ202" s="86">
        <f t="shared" si="556"/>
        <v>1.8125539049376742E-3</v>
      </c>
      <c r="JA202" s="86">
        <f t="shared" si="557"/>
        <v>1.6921011609444129E-4</v>
      </c>
      <c r="JB202" s="86">
        <f t="shared" si="558"/>
        <v>6.0598108073633394E-5</v>
      </c>
      <c r="JC202" s="86">
        <f t="shared" si="559"/>
        <v>2.50882354158109E-4</v>
      </c>
      <c r="JD202" s="86">
        <f t="shared" si="560"/>
        <v>3.438361367876773E-4</v>
      </c>
      <c r="JE202" s="86">
        <f t="shared" si="561"/>
        <v>4.9833009035059751E-4</v>
      </c>
      <c r="JF202" s="86">
        <f t="shared" si="562"/>
        <v>6.9986102516254007E-5</v>
      </c>
      <c r="JG202" s="86">
        <f t="shared" si="563"/>
        <v>2.9600514508983503E-3</v>
      </c>
      <c r="JH202" s="86">
        <f t="shared" si="564"/>
        <v>9.0869392393722102E-5</v>
      </c>
      <c r="JI202" s="86">
        <f t="shared" si="565"/>
        <v>2.6600462019629522E-4</v>
      </c>
      <c r="JJ202" s="86">
        <f t="shared" si="566"/>
        <v>2.128493343554743E-4</v>
      </c>
      <c r="JK202" s="86">
        <f t="shared" si="567"/>
        <v>1.5510842538356137E-3</v>
      </c>
      <c r="JL202" s="86">
        <f t="shared" si="568"/>
        <v>3.3543576246365591E-3</v>
      </c>
      <c r="JM202" s="86">
        <f t="shared" si="569"/>
        <v>2.4936521515086115E-3</v>
      </c>
    </row>
    <row r="203" spans="2:273" x14ac:dyDescent="0.25">
      <c r="B203" s="2">
        <v>176</v>
      </c>
      <c r="C203" s="37">
        <v>77.186000000000007</v>
      </c>
      <c r="D203" s="37">
        <v>79.394999999999996</v>
      </c>
      <c r="E203" s="37">
        <v>76.599999999999994</v>
      </c>
      <c r="F203" s="37">
        <v>79.599999999999994</v>
      </c>
      <c r="G203" s="37">
        <v>79.244</v>
      </c>
      <c r="H203" s="37">
        <v>81.706999999999994</v>
      </c>
      <c r="I203" s="37">
        <v>79.853999999999999</v>
      </c>
      <c r="J203" s="37">
        <v>80.340999999999994</v>
      </c>
      <c r="K203" s="37">
        <v>80.61</v>
      </c>
      <c r="L203" s="37">
        <v>79.697999999999993</v>
      </c>
      <c r="M203" s="37">
        <v>81</v>
      </c>
      <c r="N203" s="37">
        <v>83.094999999999999</v>
      </c>
      <c r="O203" s="37">
        <v>89.236999999999995</v>
      </c>
      <c r="P203" s="37">
        <v>87.125</v>
      </c>
      <c r="Q203" s="37">
        <v>85.724999999999994</v>
      </c>
      <c r="S203" s="4">
        <f t="shared" si="441"/>
        <v>77.56916788924454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>
        <f t="shared" si="449"/>
        <v>80.283462720305124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84.7413881411115</v>
      </c>
      <c r="AG203" s="4">
        <f t="shared" si="455"/>
        <v>86.147948095946504</v>
      </c>
      <c r="AI203" s="4">
        <f t="shared" si="456"/>
        <v>-0.38316788924453249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0.32653727969487534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2.3836118588885</v>
      </c>
      <c r="AW203" s="4">
        <f t="shared" si="648"/>
        <v>-0.42294809594650928</v>
      </c>
      <c r="AY203" s="2">
        <f t="shared" si="520"/>
        <v>77.56916788924454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>
        <f t="shared" si="578"/>
        <v>80.283462720305124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84.741388140810699</v>
      </c>
      <c r="BM203" s="2">
        <f t="shared" si="584"/>
        <v>86.147947969786301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77.186000000000007</v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>
        <f t="shared" si="493"/>
        <v>80.61</v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87.125</v>
      </c>
      <c r="DI203" s="2">
        <f t="shared" si="499"/>
        <v>85.724999999999994</v>
      </c>
      <c r="DK203" s="2">
        <f t="shared" si="500"/>
        <v>120.94829979757085</v>
      </c>
      <c r="DL203" s="2">
        <f t="shared" ref="DL203:DY218" si="649">BP$228*$B203+BP$229</f>
        <v>138.16341059379221</v>
      </c>
      <c r="DM203" s="2">
        <f t="shared" si="649"/>
        <v>127.7773592870544</v>
      </c>
      <c r="DN203" s="2">
        <f t="shared" si="649"/>
        <v>138.47769934333957</v>
      </c>
      <c r="DO203" s="2">
        <f t="shared" si="649"/>
        <v>131.96765703564725</v>
      </c>
      <c r="DP203" s="2">
        <f t="shared" si="649"/>
        <v>135.12638452157597</v>
      </c>
      <c r="DQ203" s="2">
        <f t="shared" si="649"/>
        <v>123.61769343339587</v>
      </c>
      <c r="DR203" s="2">
        <f t="shared" si="649"/>
        <v>129.37440540540544</v>
      </c>
      <c r="DS203" s="2">
        <f t="shared" si="649"/>
        <v>130.8811048780488</v>
      </c>
      <c r="DT203" s="2">
        <f t="shared" si="649"/>
        <v>124.58163792363793</v>
      </c>
      <c r="DU203" s="2">
        <f t="shared" si="649"/>
        <v>107.94172907320278</v>
      </c>
      <c r="DV203" s="2">
        <f t="shared" si="649"/>
        <v>118.90116970310392</v>
      </c>
      <c r="DW203" s="2">
        <f t="shared" si="649"/>
        <v>120.82641538461539</v>
      </c>
      <c r="DX203" s="2">
        <f t="shared" si="649"/>
        <v>117.36170715249662</v>
      </c>
      <c r="DY203" s="2">
        <f t="shared" si="649"/>
        <v>97.991449579831936</v>
      </c>
      <c r="EA203" s="2">
        <f t="shared" si="440"/>
        <v>77.629833849329231</v>
      </c>
      <c r="EB203" s="2">
        <f t="shared" si="502"/>
        <v>76.511541635471261</v>
      </c>
      <c r="EC203" s="2">
        <f t="shared" si="503"/>
        <v>77.602967544257822</v>
      </c>
      <c r="ED203" s="2">
        <f t="shared" si="504"/>
        <v>76.506354570929403</v>
      </c>
      <c r="EE203" s="2">
        <f t="shared" si="505"/>
        <v>76.405842383541966</v>
      </c>
      <c r="EF203" s="2">
        <f t="shared" si="506"/>
        <v>76.906254377914053</v>
      </c>
      <c r="EG203" s="2">
        <f t="shared" si="507"/>
        <v>80.645742660836987</v>
      </c>
      <c r="EH203" s="2">
        <f t="shared" si="508"/>
        <v>75.326994464836304</v>
      </c>
      <c r="EI203" s="2">
        <f t="shared" si="509"/>
        <v>79.812791925180818</v>
      </c>
      <c r="EJ203" s="2">
        <f t="shared" si="510"/>
        <v>82.351061682918001</v>
      </c>
      <c r="EK203" s="2">
        <f t="shared" si="511"/>
        <v>81.552807874015755</v>
      </c>
      <c r="EL203" s="2">
        <f t="shared" si="512"/>
        <v>82.227868381657075</v>
      </c>
      <c r="EM203" s="2">
        <f t="shared" si="513"/>
        <v>86.044204137828402</v>
      </c>
      <c r="EN203" s="2">
        <f t="shared" si="514"/>
        <v>87.912246589183468</v>
      </c>
      <c r="EO203" s="2">
        <f t="shared" si="515"/>
        <v>88.520258884234948</v>
      </c>
      <c r="EQ203" s="2">
        <f t="shared" si="516"/>
        <v>77.564916864404211</v>
      </c>
      <c r="ER203" s="2">
        <f t="shared" ref="ER203:FE218" si="650">CV$228*$B203+CV$229</f>
        <v>77.633525140964878</v>
      </c>
      <c r="ES203" s="2">
        <f t="shared" si="650"/>
        <v>77.988278502304652</v>
      </c>
      <c r="ET203" s="2">
        <f t="shared" si="650"/>
        <v>78.75799372459673</v>
      </c>
      <c r="EU203" s="2">
        <f t="shared" si="650"/>
        <v>79.108645536356121</v>
      </c>
      <c r="EV203" s="2">
        <f t="shared" si="650"/>
        <v>80.661495663810868</v>
      </c>
      <c r="EW203" s="2">
        <f t="shared" si="650"/>
        <v>79.476754881177868</v>
      </c>
      <c r="EX203" s="2">
        <f t="shared" si="650"/>
        <v>78.159481232393901</v>
      </c>
      <c r="EY203" s="2">
        <f t="shared" si="650"/>
        <v>80.322864290181386</v>
      </c>
      <c r="EZ203" s="2">
        <f t="shared" si="650"/>
        <v>80.950705990961396</v>
      </c>
      <c r="FA203" s="2">
        <f t="shared" si="650"/>
        <v>81.018285404565816</v>
      </c>
      <c r="FB203" s="2">
        <f t="shared" si="650"/>
        <v>83.712517139855166</v>
      </c>
      <c r="FC203" s="2">
        <f t="shared" si="650"/>
        <v>86.269647743747953</v>
      </c>
      <c r="FD203" s="2">
        <f t="shared" si="650"/>
        <v>84.443903436988549</v>
      </c>
      <c r="FE203" s="2">
        <f t="shared" si="650"/>
        <v>85.921344873782758</v>
      </c>
      <c r="FG203" s="2">
        <f t="shared" si="518"/>
        <v>0.99999660838846249</v>
      </c>
      <c r="FH203" s="2">
        <f t="shared" ref="FH203:FU218" si="651">POWER(10,($B203-D$231)/D$229)/(1+POWER(10,($B203-D$231)/D$229))</f>
        <v>0.99999675017615619</v>
      </c>
      <c r="FI203" s="2">
        <f t="shared" si="651"/>
        <v>0.99999650111352045</v>
      </c>
      <c r="FJ203" s="2">
        <f t="shared" si="651"/>
        <v>0.99999629161564585</v>
      </c>
      <c r="FK203" s="2">
        <f t="shared" si="651"/>
        <v>0.99999631076342088</v>
      </c>
      <c r="FL203" s="2">
        <f t="shared" si="651"/>
        <v>0.99999642018413903</v>
      </c>
      <c r="FM203" s="2">
        <f t="shared" si="651"/>
        <v>0.99999624065433801</v>
      </c>
      <c r="FN203" s="2">
        <f t="shared" si="651"/>
        <v>0.99999590535487626</v>
      </c>
      <c r="FO203" s="2">
        <f t="shared" si="651"/>
        <v>0.99999323115189687</v>
      </c>
      <c r="FP203" s="2">
        <f t="shared" si="651"/>
        <v>0.9999954437762959</v>
      </c>
      <c r="FQ203" s="2">
        <f t="shared" si="651"/>
        <v>0.99999545143597923</v>
      </c>
      <c r="FR203" s="2">
        <f t="shared" si="651"/>
        <v>0.99999607454333195</v>
      </c>
      <c r="FS203" s="2">
        <f t="shared" si="651"/>
        <v>0.99999620706269143</v>
      </c>
      <c r="FT203" s="2">
        <f t="shared" si="651"/>
        <v>0.99999589188147564</v>
      </c>
      <c r="FU203" s="2">
        <f t="shared" si="651"/>
        <v>0.99999515812830475</v>
      </c>
      <c r="FW203" s="2">
        <f t="shared" si="536"/>
        <v>0.93677917364512242</v>
      </c>
      <c r="FX203" s="2">
        <f t="shared" si="588"/>
        <v>0.94264068946581592</v>
      </c>
      <c r="FY203" s="2">
        <f t="shared" si="589"/>
        <v>0.95507963717985034</v>
      </c>
      <c r="FZ203" s="2">
        <f t="shared" si="590"/>
        <v>0.95374239460701193</v>
      </c>
      <c r="GA203" s="2">
        <f t="shared" si="591"/>
        <v>0.94725034652585505</v>
      </c>
      <c r="GB203" s="2">
        <f t="shared" si="592"/>
        <v>0.9496578906751445</v>
      </c>
      <c r="GC203" s="2">
        <f t="shared" si="593"/>
        <v>0.94834773699624741</v>
      </c>
      <c r="GD203" s="2">
        <f t="shared" si="594"/>
        <v>0.95697215889036868</v>
      </c>
      <c r="GE203" s="2">
        <f t="shared" si="595"/>
        <v>0.92207528527943572</v>
      </c>
      <c r="GF203" s="2">
        <f t="shared" si="596"/>
        <v>0.95350811460824225</v>
      </c>
      <c r="GG203" s="2">
        <f t="shared" si="597"/>
        <v>0.94698516112452025</v>
      </c>
      <c r="GH203" s="2">
        <f t="shared" si="598"/>
        <v>0.94785369618133231</v>
      </c>
      <c r="GI203" s="2">
        <f t="shared" si="599"/>
        <v>0.92944097401426407</v>
      </c>
      <c r="GJ203" s="2">
        <f t="shared" si="600"/>
        <v>0.91426346560907878</v>
      </c>
      <c r="GK203" s="2">
        <f t="shared" si="601"/>
        <v>0.91282618939979154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8.9892241126403052E-19</v>
      </c>
      <c r="HT203" s="86">
        <f t="shared" si="630"/>
        <v>2.3652484230691886E-20</v>
      </c>
      <c r="HU203" s="86">
        <f t="shared" si="631"/>
        <v>5.4161458445891359E-24</v>
      </c>
      <c r="HV203" s="86">
        <f t="shared" si="632"/>
        <v>4.5112597043372497E-28</v>
      </c>
      <c r="HW203" s="86">
        <f t="shared" si="633"/>
        <v>1.0741701511358311E-24</v>
      </c>
      <c r="HX203" s="86">
        <f t="shared" si="634"/>
        <v>7.0612192843380511E-23</v>
      </c>
      <c r="HY203" s="86">
        <f t="shared" si="635"/>
        <v>1.2667966419842449E-21</v>
      </c>
      <c r="HZ203" s="86">
        <f t="shared" si="636"/>
        <v>4.2544162129694704E-26</v>
      </c>
      <c r="IA203" s="86">
        <f t="shared" si="637"/>
        <v>2.7880176216916999E-19</v>
      </c>
      <c r="IB203" s="86">
        <f t="shared" si="638"/>
        <v>4.6442083855288562E-26</v>
      </c>
      <c r="IC203" s="86">
        <f t="shared" si="639"/>
        <v>1.7019481081250638E-24</v>
      </c>
      <c r="ID203" s="86">
        <f t="shared" si="640"/>
        <v>2.6768632400529754E-25</v>
      </c>
      <c r="IE203" s="86">
        <f t="shared" si="641"/>
        <v>2.8594305348523137E-21</v>
      </c>
      <c r="IF203" s="86">
        <f t="shared" si="642"/>
        <v>5.1510156333412926E-36</v>
      </c>
      <c r="IG203" s="86">
        <f t="shared" si="643"/>
        <v>9.3008393147095248E-36</v>
      </c>
      <c r="II203" s="86">
        <f t="shared" si="540"/>
        <v>1.7132060879088817E-3</v>
      </c>
      <c r="IJ203" s="86">
        <f t="shared" si="541"/>
        <v>1.2576803072148672E-3</v>
      </c>
      <c r="IK203" s="86">
        <f t="shared" si="542"/>
        <v>1.0537220897777961E-4</v>
      </c>
      <c r="IL203" s="86">
        <f t="shared" si="543"/>
        <v>3.5285464074675625E-5</v>
      </c>
      <c r="IM203" s="86">
        <f t="shared" si="544"/>
        <v>1.5559149813668566E-4</v>
      </c>
      <c r="IN203" s="86">
        <f t="shared" si="545"/>
        <v>2.1928016456376019E-4</v>
      </c>
      <c r="IO203" s="86">
        <f t="shared" si="546"/>
        <v>3.2383975259847342E-4</v>
      </c>
      <c r="IP203" s="86">
        <f t="shared" si="547"/>
        <v>4.1671276799317829E-5</v>
      </c>
      <c r="IQ203" s="86">
        <f t="shared" si="548"/>
        <v>2.0224003324670662E-3</v>
      </c>
      <c r="IR203" s="86">
        <f t="shared" si="549"/>
        <v>5.4175790074145574E-5</v>
      </c>
      <c r="IS203" s="86">
        <f t="shared" si="550"/>
        <v>1.6543017199843017E-4</v>
      </c>
      <c r="IT203" s="86">
        <f t="shared" si="551"/>
        <v>1.3091923387847592E-4</v>
      </c>
      <c r="IU203" s="86">
        <f t="shared" si="552"/>
        <v>1.0299738974863756E-3</v>
      </c>
      <c r="IV203" s="86">
        <f t="shared" si="553"/>
        <v>2.2731118365491988E-3</v>
      </c>
      <c r="IW203" s="86">
        <f t="shared" si="554"/>
        <v>1.6464866932276816E-3</v>
      </c>
      <c r="IY203" s="86">
        <f t="shared" si="555"/>
        <v>1.7132060879088825E-3</v>
      </c>
      <c r="IZ203" s="86">
        <f t="shared" si="556"/>
        <v>1.2576803072148672E-3</v>
      </c>
      <c r="JA203" s="86">
        <f t="shared" si="557"/>
        <v>1.0537220897777961E-4</v>
      </c>
      <c r="JB203" s="86">
        <f t="shared" si="558"/>
        <v>3.5285464074675625E-5</v>
      </c>
      <c r="JC203" s="86">
        <f t="shared" si="559"/>
        <v>1.5559149813668566E-4</v>
      </c>
      <c r="JD203" s="86">
        <f t="shared" si="560"/>
        <v>2.1928016456376019E-4</v>
      </c>
      <c r="JE203" s="86">
        <f t="shared" si="561"/>
        <v>3.2383975259847342E-4</v>
      </c>
      <c r="JF203" s="86">
        <f t="shared" si="562"/>
        <v>4.1671276799317829E-5</v>
      </c>
      <c r="JG203" s="86">
        <f t="shared" si="563"/>
        <v>2.0224003324670666E-3</v>
      </c>
      <c r="JH203" s="86">
        <f t="shared" si="564"/>
        <v>5.4175790074145574E-5</v>
      </c>
      <c r="JI203" s="86">
        <f t="shared" si="565"/>
        <v>1.6543017199843017E-4</v>
      </c>
      <c r="JJ203" s="86">
        <f t="shared" si="566"/>
        <v>1.3091923387847592E-4</v>
      </c>
      <c r="JK203" s="86">
        <f t="shared" si="567"/>
        <v>1.0299738974863756E-3</v>
      </c>
      <c r="JL203" s="86">
        <f t="shared" si="568"/>
        <v>2.2731118365491988E-3</v>
      </c>
      <c r="JM203" s="86">
        <f t="shared" si="569"/>
        <v>1.6464866932276816E-3</v>
      </c>
    </row>
    <row r="204" spans="2:273" x14ac:dyDescent="0.25">
      <c r="B204" s="2">
        <v>177</v>
      </c>
      <c r="C204" s="37">
        <v>76.86</v>
      </c>
      <c r="D204" s="37">
        <v>76.186000000000007</v>
      </c>
      <c r="E204" s="37">
        <v>76.650000000000006</v>
      </c>
      <c r="F204" s="37">
        <v>82.325000000000003</v>
      </c>
      <c r="G204" s="37">
        <v>80.072999999999993</v>
      </c>
      <c r="H204" s="37">
        <v>79.366</v>
      </c>
      <c r="I204" s="37">
        <v>79.927000000000007</v>
      </c>
      <c r="J204" s="37">
        <v>80.293000000000006</v>
      </c>
      <c r="K204" s="37">
        <v>80.340999999999994</v>
      </c>
      <c r="L204" s="37">
        <v>80.093000000000004</v>
      </c>
      <c r="M204" s="37">
        <v>81.832999999999998</v>
      </c>
      <c r="N204" s="37">
        <v>84.070999999999998</v>
      </c>
      <c r="O204" s="37">
        <v>86.263000000000005</v>
      </c>
      <c r="P204" s="37">
        <v>84.575000000000003</v>
      </c>
      <c r="Q204" s="37">
        <v>83.6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84.575939900291985</v>
      </c>
      <c r="AG204" s="4">
        <f t="shared" si="455"/>
        <v>86.005810446040513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-9.3990029198209868E-4</v>
      </c>
      <c r="AW204" s="4">
        <f t="shared" si="648"/>
        <v>-2.405810446040519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84.575939900246027</v>
      </c>
      <c r="BM204" s="2">
        <f t="shared" si="584"/>
        <v>86.005810417216537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84.575000000000003</v>
      </c>
      <c r="DI204" s="2">
        <f t="shared" si="499"/>
        <v>83.6</v>
      </c>
      <c r="DK204" s="2">
        <f t="shared" si="500"/>
        <v>121.06307975708502</v>
      </c>
      <c r="DL204" s="2">
        <f t="shared" si="649"/>
        <v>138.39209784075575</v>
      </c>
      <c r="DM204" s="2">
        <f t="shared" si="649"/>
        <v>127.94622420262662</v>
      </c>
      <c r="DN204" s="2">
        <f t="shared" si="649"/>
        <v>138.71639071294558</v>
      </c>
      <c r="DO204" s="2">
        <f t="shared" si="649"/>
        <v>132.16191378986863</v>
      </c>
      <c r="DP204" s="2">
        <f t="shared" si="649"/>
        <v>135.33665966228892</v>
      </c>
      <c r="DQ204" s="2">
        <f t="shared" si="649"/>
        <v>123.76275712945591</v>
      </c>
      <c r="DR204" s="2">
        <f t="shared" si="649"/>
        <v>129.55093741109533</v>
      </c>
      <c r="DS204" s="2">
        <f t="shared" si="649"/>
        <v>131.07253517823642</v>
      </c>
      <c r="DT204" s="2">
        <f t="shared" si="649"/>
        <v>124.72366469326471</v>
      </c>
      <c r="DU204" s="2">
        <f t="shared" si="649"/>
        <v>107.96182777109094</v>
      </c>
      <c r="DV204" s="2">
        <f t="shared" si="649"/>
        <v>118.98254763832659</v>
      </c>
      <c r="DW204" s="2">
        <f t="shared" si="649"/>
        <v>120.91569615384614</v>
      </c>
      <c r="DX204" s="2">
        <f t="shared" si="649"/>
        <v>117.45838731443993</v>
      </c>
      <c r="DY204" s="2">
        <f t="shared" si="649"/>
        <v>97.939117647058822</v>
      </c>
      <c r="EA204" s="2">
        <f t="shared" si="440"/>
        <v>77.481433436532527</v>
      </c>
      <c r="EB204" s="2">
        <f t="shared" si="502"/>
        <v>76.352388029282096</v>
      </c>
      <c r="EC204" s="2">
        <f t="shared" si="503"/>
        <v>77.468144089228971</v>
      </c>
      <c r="ED204" s="2">
        <f t="shared" si="504"/>
        <v>76.354613725099341</v>
      </c>
      <c r="EE204" s="2">
        <f t="shared" si="505"/>
        <v>76.248762178082558</v>
      </c>
      <c r="EF204" s="2">
        <f t="shared" si="506"/>
        <v>76.740447914754611</v>
      </c>
      <c r="EG204" s="2">
        <f t="shared" si="507"/>
        <v>80.541084634603379</v>
      </c>
      <c r="EH204" s="2">
        <f t="shared" si="508"/>
        <v>75.137754162384383</v>
      </c>
      <c r="EI204" s="2">
        <f t="shared" si="509"/>
        <v>79.670796321450879</v>
      </c>
      <c r="EJ204" s="2">
        <f t="shared" si="510"/>
        <v>82.242735716865269</v>
      </c>
      <c r="EK204" s="2">
        <f t="shared" si="511"/>
        <v>81.414025015142343</v>
      </c>
      <c r="EL204" s="2">
        <f t="shared" si="512"/>
        <v>82.08028542975137</v>
      </c>
      <c r="EM204" s="2">
        <f t="shared" si="513"/>
        <v>85.908864664731723</v>
      </c>
      <c r="EN204" s="2">
        <f t="shared" si="514"/>
        <v>87.813898671125784</v>
      </c>
      <c r="EO204" s="2">
        <f t="shared" si="515"/>
        <v>88.425783566951054</v>
      </c>
      <c r="EQ204" s="2">
        <f t="shared" si="516"/>
        <v>77.415651307520179</v>
      </c>
      <c r="ER204" s="2">
        <f t="shared" si="650"/>
        <v>77.488761813201478</v>
      </c>
      <c r="ES204" s="2">
        <f t="shared" si="650"/>
        <v>77.858217190583332</v>
      </c>
      <c r="ET204" s="2">
        <f t="shared" si="650"/>
        <v>78.634480341338787</v>
      </c>
      <c r="EU204" s="2">
        <f t="shared" si="650"/>
        <v>78.985518855388307</v>
      </c>
      <c r="EV204" s="2">
        <f t="shared" si="650"/>
        <v>80.54296795782912</v>
      </c>
      <c r="EW204" s="2">
        <f t="shared" si="650"/>
        <v>79.357456169310709</v>
      </c>
      <c r="EX204" s="2">
        <f t="shared" si="650"/>
        <v>78.004615983288673</v>
      </c>
      <c r="EY204" s="2">
        <f t="shared" si="650"/>
        <v>80.187743878385561</v>
      </c>
      <c r="EZ204" s="2">
        <f t="shared" si="650"/>
        <v>80.824563297153219</v>
      </c>
      <c r="FA204" s="2">
        <f t="shared" si="650"/>
        <v>80.872535824421178</v>
      </c>
      <c r="FB204" s="2">
        <f t="shared" si="650"/>
        <v>83.583364332021844</v>
      </c>
      <c r="FC204" s="2">
        <f t="shared" si="650"/>
        <v>86.137144690096505</v>
      </c>
      <c r="FD204" s="2">
        <f t="shared" si="650"/>
        <v>84.298891968413642</v>
      </c>
      <c r="FE204" s="2">
        <f t="shared" si="650"/>
        <v>85.7949948990846</v>
      </c>
      <c r="FG204" s="2">
        <f t="shared" si="518"/>
        <v>0.99999690681259179</v>
      </c>
      <c r="FH204" s="2">
        <f t="shared" si="651"/>
        <v>0.99999703612458102</v>
      </c>
      <c r="FI204" s="2">
        <f t="shared" si="651"/>
        <v>0.99999680897662258</v>
      </c>
      <c r="FJ204" s="2">
        <f t="shared" si="651"/>
        <v>0.99999661791216898</v>
      </c>
      <c r="FK204" s="2">
        <f t="shared" si="651"/>
        <v>0.9999966353751587</v>
      </c>
      <c r="FL204" s="2">
        <f t="shared" si="651"/>
        <v>0.99999673516810361</v>
      </c>
      <c r="FM204" s="2">
        <f t="shared" si="651"/>
        <v>0.9999965714348733</v>
      </c>
      <c r="FN204" s="2">
        <f t="shared" si="651"/>
        <v>0.99999626563791832</v>
      </c>
      <c r="FO204" s="2">
        <f t="shared" si="651"/>
        <v>0.99999382673348325</v>
      </c>
      <c r="FP204" s="2">
        <f t="shared" si="651"/>
        <v>0.99999584467292957</v>
      </c>
      <c r="FQ204" s="2">
        <f t="shared" si="651"/>
        <v>0.99999585165864924</v>
      </c>
      <c r="FR204" s="2">
        <f t="shared" si="651"/>
        <v>0.99999641993973276</v>
      </c>
      <c r="FS204" s="2">
        <f t="shared" si="651"/>
        <v>0.9999965407989071</v>
      </c>
      <c r="FT204" s="2">
        <f t="shared" si="651"/>
        <v>0.99999625335002207</v>
      </c>
      <c r="FU204" s="2">
        <f t="shared" si="651"/>
        <v>0.99999558415864986</v>
      </c>
      <c r="FW204" s="2">
        <f t="shared" si="536"/>
        <v>0.94201938959887643</v>
      </c>
      <c r="FX204" s="2">
        <f t="shared" si="588"/>
        <v>0.94742232766935308</v>
      </c>
      <c r="FY204" s="2">
        <f t="shared" si="589"/>
        <v>0.95886957398490857</v>
      </c>
      <c r="FZ204" s="2">
        <f t="shared" si="590"/>
        <v>0.9576401507815977</v>
      </c>
      <c r="GA204" s="2">
        <f t="shared" si="591"/>
        <v>0.95166741350188733</v>
      </c>
      <c r="GB204" s="2">
        <f t="shared" si="592"/>
        <v>0.95388317337168926</v>
      </c>
      <c r="GC204" s="2">
        <f t="shared" si="593"/>
        <v>0.9526775031212853</v>
      </c>
      <c r="GD204" s="2">
        <f t="shared" si="594"/>
        <v>0.9606090088665854</v>
      </c>
      <c r="GE204" s="2">
        <f t="shared" si="595"/>
        <v>0.9284411702408244</v>
      </c>
      <c r="GF204" s="2">
        <f t="shared" si="596"/>
        <v>0.9574247304354202</v>
      </c>
      <c r="GG204" s="2">
        <f t="shared" si="597"/>
        <v>0.95142329502882994</v>
      </c>
      <c r="GH204" s="2">
        <f t="shared" si="598"/>
        <v>0.95222278905398483</v>
      </c>
      <c r="GI204" s="2">
        <f t="shared" si="599"/>
        <v>0.93524739148348812</v>
      </c>
      <c r="GJ204" s="2">
        <f t="shared" si="600"/>
        <v>0.92121299111720223</v>
      </c>
      <c r="GK204" s="2">
        <f t="shared" si="601"/>
        <v>0.91988200674101783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2.2463913110169731E-19</v>
      </c>
      <c r="HT204" s="86">
        <f t="shared" si="630"/>
        <v>5.6422316246932919E-21</v>
      </c>
      <c r="HU204" s="86">
        <f t="shared" si="631"/>
        <v>9.6857994661219668E-25</v>
      </c>
      <c r="HV204" s="86">
        <f t="shared" si="632"/>
        <v>6.0216237169304172E-29</v>
      </c>
      <c r="HW204" s="86">
        <f t="shared" si="633"/>
        <v>1.7679042516108067E-25</v>
      </c>
      <c r="HX204" s="86">
        <f t="shared" si="634"/>
        <v>1.3356229082725988E-23</v>
      </c>
      <c r="HY204" s="86">
        <f t="shared" si="635"/>
        <v>2.590258633755419E-22</v>
      </c>
      <c r="HZ204" s="86">
        <f t="shared" si="636"/>
        <v>6.5339515043315531E-27</v>
      </c>
      <c r="IA204" s="86">
        <f t="shared" si="637"/>
        <v>6.1505486632010834E-20</v>
      </c>
      <c r="IB204" s="86">
        <f t="shared" si="638"/>
        <v>6.9893277213420949E-27</v>
      </c>
      <c r="IC204" s="86">
        <f t="shared" si="639"/>
        <v>2.8339092764099244E-25</v>
      </c>
      <c r="ID204" s="86">
        <f t="shared" si="640"/>
        <v>4.2504573120401118E-26</v>
      </c>
      <c r="IE204" s="86">
        <f t="shared" si="641"/>
        <v>5.6475206575931553E-22</v>
      </c>
      <c r="IF204" s="86">
        <f t="shared" si="642"/>
        <v>2.6919601589686135E-37</v>
      </c>
      <c r="IG204" s="86">
        <f t="shared" si="643"/>
        <v>5.0071978477342479E-37</v>
      </c>
      <c r="II204" s="86">
        <f t="shared" si="540"/>
        <v>1.1825683437226148E-3</v>
      </c>
      <c r="IJ204" s="86">
        <f t="shared" si="541"/>
        <v>8.6351762956745552E-4</v>
      </c>
      <c r="IK204" s="86">
        <f t="shared" si="542"/>
        <v>6.4771995366495261E-5</v>
      </c>
      <c r="IL204" s="86">
        <f t="shared" si="543"/>
        <v>2.0237395696134201E-5</v>
      </c>
      <c r="IM204" s="86">
        <f t="shared" si="544"/>
        <v>9.5171019259634876E-5</v>
      </c>
      <c r="IN204" s="86">
        <f t="shared" si="545"/>
        <v>1.3807706312723113E-4</v>
      </c>
      <c r="IO204" s="86">
        <f t="shared" si="546"/>
        <v>2.0788720639997453E-4</v>
      </c>
      <c r="IP204" s="86">
        <f t="shared" si="547"/>
        <v>2.4463630145164699E-5</v>
      </c>
      <c r="IQ204" s="86">
        <f t="shared" si="548"/>
        <v>1.3648198032536003E-3</v>
      </c>
      <c r="IR204" s="86">
        <f t="shared" si="549"/>
        <v>3.183587627162479E-5</v>
      </c>
      <c r="IS204" s="86">
        <f t="shared" si="550"/>
        <v>1.0147798264319818E-4</v>
      </c>
      <c r="IT204" s="86">
        <f t="shared" si="551"/>
        <v>7.9404878020249159E-5</v>
      </c>
      <c r="IU204" s="86">
        <f t="shared" si="552"/>
        <v>6.7517836315525957E-4</v>
      </c>
      <c r="IV204" s="86">
        <f t="shared" si="553"/>
        <v>1.5202983507988795E-3</v>
      </c>
      <c r="IW204" s="86">
        <f t="shared" si="554"/>
        <v>1.0717693785965671E-3</v>
      </c>
      <c r="IY204" s="86">
        <f t="shared" si="555"/>
        <v>1.182568343722615E-3</v>
      </c>
      <c r="IZ204" s="86">
        <f t="shared" si="556"/>
        <v>8.6351762956745552E-4</v>
      </c>
      <c r="JA204" s="86">
        <f t="shared" si="557"/>
        <v>6.4771995366495261E-5</v>
      </c>
      <c r="JB204" s="86">
        <f t="shared" si="558"/>
        <v>2.0237395696134201E-5</v>
      </c>
      <c r="JC204" s="86">
        <f t="shared" si="559"/>
        <v>9.5171019259634876E-5</v>
      </c>
      <c r="JD204" s="86">
        <f t="shared" si="560"/>
        <v>1.3807706312723113E-4</v>
      </c>
      <c r="JE204" s="86">
        <f t="shared" si="561"/>
        <v>2.0788720639997453E-4</v>
      </c>
      <c r="JF204" s="86">
        <f t="shared" si="562"/>
        <v>2.4463630145164699E-5</v>
      </c>
      <c r="JG204" s="86">
        <f t="shared" si="563"/>
        <v>1.3648198032536003E-3</v>
      </c>
      <c r="JH204" s="86">
        <f t="shared" si="564"/>
        <v>3.183587627162479E-5</v>
      </c>
      <c r="JI204" s="86">
        <f t="shared" si="565"/>
        <v>1.0147798264319818E-4</v>
      </c>
      <c r="JJ204" s="86">
        <f t="shared" si="566"/>
        <v>7.9404878020249159E-5</v>
      </c>
      <c r="JK204" s="86">
        <f t="shared" si="567"/>
        <v>6.7517836315525957E-4</v>
      </c>
      <c r="JL204" s="86">
        <f t="shared" si="568"/>
        <v>1.5202983507988795E-3</v>
      </c>
      <c r="JM204" s="86">
        <f t="shared" si="569"/>
        <v>1.0717693785965671E-3</v>
      </c>
    </row>
    <row r="205" spans="2:273" x14ac:dyDescent="0.25">
      <c r="B205" s="2">
        <v>178</v>
      </c>
      <c r="C205" s="37">
        <v>77.766999999999996</v>
      </c>
      <c r="D205" s="37">
        <v>80.465000000000003</v>
      </c>
      <c r="E205" s="37">
        <v>80.099999999999994</v>
      </c>
      <c r="F205" s="37">
        <v>80.25</v>
      </c>
      <c r="G205" s="37">
        <v>82.805000000000007</v>
      </c>
      <c r="H205" s="37">
        <v>84.122</v>
      </c>
      <c r="I205" s="37">
        <v>81.171000000000006</v>
      </c>
      <c r="J205" s="37">
        <v>76.584999999999994</v>
      </c>
      <c r="K205" s="37">
        <v>78.634</v>
      </c>
      <c r="L205" s="37">
        <v>83.418999999999997</v>
      </c>
      <c r="M205" s="37">
        <v>79.856999999999999</v>
      </c>
      <c r="N205" s="37">
        <v>82.762</v>
      </c>
      <c r="O205" s="37">
        <v>89.658000000000001</v>
      </c>
      <c r="P205" s="37">
        <v>83.825000000000003</v>
      </c>
      <c r="Q205" s="37">
        <v>83.025000000000006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84.411691416460087</v>
      </c>
      <c r="AG205" s="4">
        <f t="shared" si="455"/>
        <v>85.864621438759812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-0.58669141646008427</v>
      </c>
      <c r="AW205" s="4">
        <f t="shared" si="648"/>
        <v>-2.8396214387598064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84.411691416453536</v>
      </c>
      <c r="BM205" s="2">
        <f t="shared" si="584"/>
        <v>85.864621432523975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83.825000000000003</v>
      </c>
      <c r="DI205" s="2">
        <f t="shared" si="499"/>
        <v>83.025000000000006</v>
      </c>
      <c r="DK205" s="2">
        <f t="shared" si="500"/>
        <v>121.17785971659919</v>
      </c>
      <c r="DL205" s="2">
        <f t="shared" si="649"/>
        <v>138.62078508771933</v>
      </c>
      <c r="DM205" s="2">
        <f t="shared" si="649"/>
        <v>128.11508911819885</v>
      </c>
      <c r="DN205" s="2">
        <f t="shared" si="649"/>
        <v>138.9550820825516</v>
      </c>
      <c r="DO205" s="2">
        <f t="shared" si="649"/>
        <v>132.35617054409002</v>
      </c>
      <c r="DP205" s="2">
        <f t="shared" si="649"/>
        <v>135.54693480300188</v>
      </c>
      <c r="DQ205" s="2">
        <f t="shared" si="649"/>
        <v>123.90782082551594</v>
      </c>
      <c r="DR205" s="2">
        <f t="shared" si="649"/>
        <v>129.72746941678523</v>
      </c>
      <c r="DS205" s="2">
        <f t="shared" si="649"/>
        <v>131.26396547842404</v>
      </c>
      <c r="DT205" s="2">
        <f t="shared" si="649"/>
        <v>124.86569146289148</v>
      </c>
      <c r="DU205" s="2">
        <f t="shared" si="649"/>
        <v>107.98192646897911</v>
      </c>
      <c r="DV205" s="2">
        <f t="shared" si="649"/>
        <v>119.06392557354927</v>
      </c>
      <c r="DW205" s="2">
        <f t="shared" si="649"/>
        <v>121.00497692307692</v>
      </c>
      <c r="DX205" s="2">
        <f t="shared" si="649"/>
        <v>117.55506747638326</v>
      </c>
      <c r="DY205" s="2">
        <f t="shared" si="649"/>
        <v>97.886785714285722</v>
      </c>
      <c r="EA205" s="2">
        <f t="shared" si="440"/>
        <v>77.333033023735823</v>
      </c>
      <c r="EB205" s="2">
        <f t="shared" si="502"/>
        <v>76.193234423092932</v>
      </c>
      <c r="EC205" s="2">
        <f t="shared" si="503"/>
        <v>77.333320634200106</v>
      </c>
      <c r="ED205" s="2">
        <f t="shared" si="504"/>
        <v>76.202872879269279</v>
      </c>
      <c r="EE205" s="2">
        <f t="shared" si="505"/>
        <v>76.091681972623164</v>
      </c>
      <c r="EF205" s="2">
        <f t="shared" si="506"/>
        <v>76.57464145159517</v>
      </c>
      <c r="EG205" s="2">
        <f t="shared" si="507"/>
        <v>80.436426608369771</v>
      </c>
      <c r="EH205" s="2">
        <f t="shared" si="508"/>
        <v>74.948513859932461</v>
      </c>
      <c r="EI205" s="2">
        <f t="shared" si="509"/>
        <v>79.528800717720941</v>
      </c>
      <c r="EJ205" s="2">
        <f t="shared" si="510"/>
        <v>82.134409750812551</v>
      </c>
      <c r="EK205" s="2">
        <f t="shared" si="511"/>
        <v>81.275242156268945</v>
      </c>
      <c r="EL205" s="2">
        <f t="shared" si="512"/>
        <v>81.932702477845666</v>
      </c>
      <c r="EM205" s="2">
        <f t="shared" si="513"/>
        <v>85.773525191635059</v>
      </c>
      <c r="EN205" s="2">
        <f t="shared" si="514"/>
        <v>87.715550753068101</v>
      </c>
      <c r="EO205" s="2">
        <f t="shared" si="515"/>
        <v>88.331308249667146</v>
      </c>
      <c r="EQ205" s="2">
        <f t="shared" si="516"/>
        <v>77.266385750636161</v>
      </c>
      <c r="ER205" s="2">
        <f t="shared" si="650"/>
        <v>77.343998485438078</v>
      </c>
      <c r="ES205" s="2">
        <f t="shared" si="650"/>
        <v>77.728155878862026</v>
      </c>
      <c r="ET205" s="2">
        <f t="shared" si="650"/>
        <v>78.510966958080829</v>
      </c>
      <c r="EU205" s="2">
        <f t="shared" si="650"/>
        <v>78.862392174420492</v>
      </c>
      <c r="EV205" s="2">
        <f t="shared" si="650"/>
        <v>80.424440251847386</v>
      </c>
      <c r="EW205" s="2">
        <f t="shared" si="650"/>
        <v>79.238157457443549</v>
      </c>
      <c r="EX205" s="2">
        <f t="shared" si="650"/>
        <v>77.849750734183431</v>
      </c>
      <c r="EY205" s="2">
        <f t="shared" si="650"/>
        <v>80.052623466589722</v>
      </c>
      <c r="EZ205" s="2">
        <f t="shared" si="650"/>
        <v>80.698420603345028</v>
      </c>
      <c r="FA205" s="2">
        <f t="shared" si="650"/>
        <v>80.726786244276525</v>
      </c>
      <c r="FB205" s="2">
        <f t="shared" si="650"/>
        <v>83.454211524188537</v>
      </c>
      <c r="FC205" s="2">
        <f t="shared" si="650"/>
        <v>86.004641636445058</v>
      </c>
      <c r="FD205" s="2">
        <f t="shared" si="650"/>
        <v>84.153880499838735</v>
      </c>
      <c r="FE205" s="2">
        <f t="shared" si="650"/>
        <v>85.668644924386427</v>
      </c>
      <c r="FG205" s="2">
        <f t="shared" si="518"/>
        <v>0.99999717897878782</v>
      </c>
      <c r="FH205" s="2">
        <f t="shared" si="651"/>
        <v>0.99999729691278638</v>
      </c>
      <c r="FI205" s="2">
        <f t="shared" si="651"/>
        <v>0.99999708975127399</v>
      </c>
      <c r="FJ205" s="2">
        <f t="shared" si="651"/>
        <v>0.99999691549832048</v>
      </c>
      <c r="FK205" s="2">
        <f t="shared" si="651"/>
        <v>0.99999693142476587</v>
      </c>
      <c r="FL205" s="2">
        <f t="shared" si="651"/>
        <v>0.99999702243706645</v>
      </c>
      <c r="FM205" s="2">
        <f t="shared" si="651"/>
        <v>0.99999687311049767</v>
      </c>
      <c r="FN205" s="2">
        <f t="shared" si="651"/>
        <v>0.99999659422018439</v>
      </c>
      <c r="FO205" s="2">
        <f t="shared" si="651"/>
        <v>0.99999436991096435</v>
      </c>
      <c r="FP205" s="2">
        <f t="shared" si="651"/>
        <v>0.99999621029528507</v>
      </c>
      <c r="FQ205" s="2">
        <f t="shared" si="651"/>
        <v>0.99999621666634186</v>
      </c>
      <c r="FR205" s="2">
        <f t="shared" si="651"/>
        <v>0.99999673494520225</v>
      </c>
      <c r="FS205" s="2">
        <f t="shared" si="651"/>
        <v>0.99999684517014753</v>
      </c>
      <c r="FT205" s="2">
        <f t="shared" si="651"/>
        <v>0.99999658301348238</v>
      </c>
      <c r="FU205" s="2">
        <f t="shared" si="651"/>
        <v>0.99999597270325902</v>
      </c>
      <c r="FW205" s="2">
        <f t="shared" si="536"/>
        <v>0.94684990082810527</v>
      </c>
      <c r="FX205" s="2">
        <f t="shared" si="588"/>
        <v>0.9518257259560563</v>
      </c>
      <c r="FY205" s="2">
        <f t="shared" si="589"/>
        <v>0.96235235763719973</v>
      </c>
      <c r="FZ205" s="2">
        <f t="shared" si="590"/>
        <v>0.96122282778922796</v>
      </c>
      <c r="GA205" s="2">
        <f t="shared" si="591"/>
        <v>0.9557318963197925</v>
      </c>
      <c r="GB205" s="2">
        <f t="shared" si="592"/>
        <v>0.95776959249873617</v>
      </c>
      <c r="GC205" s="2">
        <f t="shared" si="593"/>
        <v>0.95666091171122747</v>
      </c>
      <c r="GD205" s="2">
        <f t="shared" si="594"/>
        <v>0.96395004066640633</v>
      </c>
      <c r="GE205" s="2">
        <f t="shared" si="595"/>
        <v>0.93432404946325698</v>
      </c>
      <c r="GF205" s="2">
        <f t="shared" si="596"/>
        <v>0.96102488556688015</v>
      </c>
      <c r="GG205" s="2">
        <f t="shared" si="597"/>
        <v>0.95550734698311812</v>
      </c>
      <c r="GH205" s="2">
        <f t="shared" si="598"/>
        <v>0.95624271551481677</v>
      </c>
      <c r="GI205" s="2">
        <f t="shared" si="599"/>
        <v>0.94060652317859272</v>
      </c>
      <c r="GJ205" s="2">
        <f t="shared" si="600"/>
        <v>0.92764379151753307</v>
      </c>
      <c r="GK205" s="2">
        <f t="shared" si="601"/>
        <v>0.92641276742201739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5.4844352011501212E-20</v>
      </c>
      <c r="HT205" s="86">
        <f t="shared" si="630"/>
        <v>1.3154986047377909E-21</v>
      </c>
      <c r="HU205" s="86">
        <f t="shared" si="631"/>
        <v>1.6846837713570716E-25</v>
      </c>
      <c r="HV205" s="86">
        <f t="shared" si="632"/>
        <v>7.7822766646328218E-30</v>
      </c>
      <c r="HW205" s="86">
        <f t="shared" si="633"/>
        <v>2.8247944689589529E-26</v>
      </c>
      <c r="HX205" s="86">
        <f t="shared" si="634"/>
        <v>2.458255980769192E-24</v>
      </c>
      <c r="HY205" s="86">
        <f t="shared" si="635"/>
        <v>5.1588130322919344E-23</v>
      </c>
      <c r="HZ205" s="86">
        <f t="shared" si="636"/>
        <v>9.7368794365892699E-28</v>
      </c>
      <c r="IA205" s="86">
        <f t="shared" si="637"/>
        <v>1.3208673001564126E-20</v>
      </c>
      <c r="IB205" s="86">
        <f t="shared" si="638"/>
        <v>1.0199155615776503E-27</v>
      </c>
      <c r="IC205" s="86">
        <f t="shared" si="639"/>
        <v>4.5816909468248688E-26</v>
      </c>
      <c r="ID205" s="86">
        <f t="shared" si="640"/>
        <v>6.5494127936083917E-27</v>
      </c>
      <c r="IE205" s="86">
        <f t="shared" si="641"/>
        <v>1.0846800816000805E-22</v>
      </c>
      <c r="IF205" s="86">
        <f t="shared" si="642"/>
        <v>1.3335616574258672E-38</v>
      </c>
      <c r="IG205" s="86">
        <f t="shared" si="643"/>
        <v>2.5570052394723112E-38</v>
      </c>
      <c r="II205" s="86">
        <f t="shared" si="540"/>
        <v>8.0755852665985732E-4</v>
      </c>
      <c r="IJ205" s="86">
        <f t="shared" si="541"/>
        <v>5.8665113301676708E-4</v>
      </c>
      <c r="IK205" s="86">
        <f t="shared" si="542"/>
        <v>3.9300411067369969E-5</v>
      </c>
      <c r="IL205" s="86">
        <f t="shared" si="543"/>
        <v>1.1431980936509596E-5</v>
      </c>
      <c r="IM205" s="86">
        <f t="shared" si="544"/>
        <v>5.7413215298166476E-5</v>
      </c>
      <c r="IN205" s="86">
        <f t="shared" si="545"/>
        <v>8.584288393408284E-5</v>
      </c>
      <c r="IO205" s="86">
        <f t="shared" si="546"/>
        <v>1.3182449313521377E-4</v>
      </c>
      <c r="IP205" s="86">
        <f t="shared" si="547"/>
        <v>1.415960819411548E-5</v>
      </c>
      <c r="IQ205" s="86">
        <f t="shared" si="548"/>
        <v>9.0971363734923733E-4</v>
      </c>
      <c r="IR205" s="86">
        <f t="shared" si="549"/>
        <v>1.8439050492452336E-5</v>
      </c>
      <c r="IS205" s="86">
        <f t="shared" si="550"/>
        <v>6.13967869652505E-5</v>
      </c>
      <c r="IT205" s="86">
        <f t="shared" si="551"/>
        <v>4.7488526209094503E-5</v>
      </c>
      <c r="IU205" s="86">
        <f t="shared" si="552"/>
        <v>4.3691227582036364E-4</v>
      </c>
      <c r="IV205" s="86">
        <f t="shared" si="553"/>
        <v>1.0034875495783951E-3</v>
      </c>
      <c r="IW205" s="86">
        <f t="shared" si="554"/>
        <v>6.8776895043715992E-4</v>
      </c>
      <c r="IY205" s="86">
        <f t="shared" si="555"/>
        <v>8.0755852665985743E-4</v>
      </c>
      <c r="IZ205" s="86">
        <f t="shared" si="556"/>
        <v>5.8665113301676708E-4</v>
      </c>
      <c r="JA205" s="86">
        <f t="shared" si="557"/>
        <v>3.9300411067369969E-5</v>
      </c>
      <c r="JB205" s="86">
        <f t="shared" si="558"/>
        <v>1.1431980936509596E-5</v>
      </c>
      <c r="JC205" s="86">
        <f t="shared" si="559"/>
        <v>5.7413215298166476E-5</v>
      </c>
      <c r="JD205" s="86">
        <f t="shared" si="560"/>
        <v>8.584288393408284E-5</v>
      </c>
      <c r="JE205" s="86">
        <f t="shared" si="561"/>
        <v>1.3182449313521377E-4</v>
      </c>
      <c r="JF205" s="86">
        <f t="shared" si="562"/>
        <v>1.415960819411548E-5</v>
      </c>
      <c r="JG205" s="86">
        <f t="shared" si="563"/>
        <v>9.0971363734923733E-4</v>
      </c>
      <c r="JH205" s="86">
        <f t="shared" si="564"/>
        <v>1.8439050492452336E-5</v>
      </c>
      <c r="JI205" s="86">
        <f t="shared" si="565"/>
        <v>6.13967869652505E-5</v>
      </c>
      <c r="JJ205" s="86">
        <f t="shared" si="566"/>
        <v>4.7488526209094503E-5</v>
      </c>
      <c r="JK205" s="86">
        <f t="shared" si="567"/>
        <v>4.3691227582036364E-4</v>
      </c>
      <c r="JL205" s="86">
        <f t="shared" si="568"/>
        <v>1.0034875495783951E-3</v>
      </c>
      <c r="JM205" s="86">
        <f t="shared" si="569"/>
        <v>6.8776895043715992E-4</v>
      </c>
    </row>
    <row r="206" spans="2:273" x14ac:dyDescent="0.25">
      <c r="B206" s="2">
        <v>179</v>
      </c>
      <c r="C206" s="37">
        <v>78.930000000000007</v>
      </c>
      <c r="D206" s="37">
        <v>78.394999999999996</v>
      </c>
      <c r="E206" s="37">
        <v>78.8</v>
      </c>
      <c r="F206" s="37">
        <v>83.025000000000006</v>
      </c>
      <c r="G206" s="37">
        <v>81.316999999999993</v>
      </c>
      <c r="H206" s="37">
        <v>81.902000000000001</v>
      </c>
      <c r="I206" s="37">
        <v>81.293000000000006</v>
      </c>
      <c r="J206" s="37">
        <v>78.828999999999994</v>
      </c>
      <c r="K206" s="37">
        <v>79.22</v>
      </c>
      <c r="L206" s="37">
        <v>81.418999999999997</v>
      </c>
      <c r="M206" s="37">
        <v>83.143000000000001</v>
      </c>
      <c r="N206" s="37">
        <v>84.762</v>
      </c>
      <c r="O206" s="37">
        <v>89</v>
      </c>
      <c r="P206" s="37">
        <v>82.375</v>
      </c>
      <c r="Q206" s="37">
        <v>83.174999999999997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84.248600973110243</v>
      </c>
      <c r="AG206" s="4">
        <f t="shared" si="455"/>
        <v>85.724345515831914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-1.8736009731102428</v>
      </c>
      <c r="AW206" s="4">
        <f t="shared" si="648"/>
        <v>-2.5493455158319165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84.248600973109376</v>
      </c>
      <c r="BM206" s="2">
        <f t="shared" si="584"/>
        <v>85.724345514554528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82.375</v>
      </c>
      <c r="DI206" s="2">
        <f t="shared" si="499"/>
        <v>83.174999999999997</v>
      </c>
      <c r="DK206" s="2">
        <f t="shared" si="500"/>
        <v>121.29263967611337</v>
      </c>
      <c r="DL206" s="2">
        <f t="shared" si="649"/>
        <v>138.84947233468287</v>
      </c>
      <c r="DM206" s="2">
        <f t="shared" si="649"/>
        <v>128.2839540337711</v>
      </c>
      <c r="DN206" s="2">
        <f t="shared" si="649"/>
        <v>139.19377345215759</v>
      </c>
      <c r="DO206" s="2">
        <f t="shared" si="649"/>
        <v>132.5504272983114</v>
      </c>
      <c r="DP206" s="2">
        <f t="shared" si="649"/>
        <v>135.75720994371483</v>
      </c>
      <c r="DQ206" s="2">
        <f t="shared" si="649"/>
        <v>124.05288452157598</v>
      </c>
      <c r="DR206" s="2">
        <f t="shared" si="649"/>
        <v>129.90400142247512</v>
      </c>
      <c r="DS206" s="2">
        <f t="shared" si="649"/>
        <v>131.45539577861166</v>
      </c>
      <c r="DT206" s="2">
        <f t="shared" si="649"/>
        <v>125.00771823251824</v>
      </c>
      <c r="DU206" s="2">
        <f t="shared" si="649"/>
        <v>108.00202516686728</v>
      </c>
      <c r="DV206" s="2">
        <f t="shared" si="649"/>
        <v>119.14530350877193</v>
      </c>
      <c r="DW206" s="2">
        <f t="shared" si="649"/>
        <v>121.09425769230769</v>
      </c>
      <c r="DX206" s="2">
        <f t="shared" si="649"/>
        <v>117.65174763832658</v>
      </c>
      <c r="DY206" s="2">
        <f t="shared" si="649"/>
        <v>97.834453781512607</v>
      </c>
      <c r="EA206" s="2">
        <f t="shared" si="440"/>
        <v>77.184632610939133</v>
      </c>
      <c r="EB206" s="2">
        <f t="shared" si="502"/>
        <v>76.034080816903753</v>
      </c>
      <c r="EC206" s="2">
        <f t="shared" si="503"/>
        <v>77.198497179171255</v>
      </c>
      <c r="ED206" s="2">
        <f t="shared" si="504"/>
        <v>76.051132033439217</v>
      </c>
      <c r="EE206" s="2">
        <f t="shared" si="505"/>
        <v>75.934601767163755</v>
      </c>
      <c r="EF206" s="2">
        <f t="shared" si="506"/>
        <v>76.408834988435729</v>
      </c>
      <c r="EG206" s="2">
        <f t="shared" si="507"/>
        <v>80.331768582136178</v>
      </c>
      <c r="EH206" s="2">
        <f t="shared" si="508"/>
        <v>74.759273557480554</v>
      </c>
      <c r="EI206" s="2">
        <f t="shared" si="509"/>
        <v>79.386805113990988</v>
      </c>
      <c r="EJ206" s="2">
        <f t="shared" si="510"/>
        <v>82.02608378475982</v>
      </c>
      <c r="EK206" s="2">
        <f t="shared" si="511"/>
        <v>81.136459297395533</v>
      </c>
      <c r="EL206" s="2">
        <f t="shared" si="512"/>
        <v>81.785119525939962</v>
      </c>
      <c r="EM206" s="2">
        <f t="shared" si="513"/>
        <v>85.638185718538381</v>
      </c>
      <c r="EN206" s="2">
        <f t="shared" si="514"/>
        <v>87.617202835010431</v>
      </c>
      <c r="EO206" s="2">
        <f t="shared" si="515"/>
        <v>88.236832932383237</v>
      </c>
      <c r="EQ206" s="2">
        <f t="shared" si="516"/>
        <v>77.117120193752129</v>
      </c>
      <c r="ER206" s="2">
        <f t="shared" si="650"/>
        <v>77.199235157674664</v>
      </c>
      <c r="ES206" s="2">
        <f t="shared" si="650"/>
        <v>77.598094567140706</v>
      </c>
      <c r="ET206" s="2">
        <f t="shared" si="650"/>
        <v>78.387453574822871</v>
      </c>
      <c r="EU206" s="2">
        <f t="shared" si="650"/>
        <v>78.739265493452677</v>
      </c>
      <c r="EV206" s="2">
        <f t="shared" si="650"/>
        <v>80.305912545865652</v>
      </c>
      <c r="EW206" s="2">
        <f t="shared" si="650"/>
        <v>79.118858745576404</v>
      </c>
      <c r="EX206" s="2">
        <f t="shared" si="650"/>
        <v>77.694885485078203</v>
      </c>
      <c r="EY206" s="2">
        <f t="shared" si="650"/>
        <v>79.917503054793883</v>
      </c>
      <c r="EZ206" s="2">
        <f t="shared" si="650"/>
        <v>80.572277909536851</v>
      </c>
      <c r="FA206" s="2">
        <f t="shared" si="650"/>
        <v>80.581036664131886</v>
      </c>
      <c r="FB206" s="2">
        <f t="shared" si="650"/>
        <v>83.325058716355215</v>
      </c>
      <c r="FC206" s="2">
        <f t="shared" si="650"/>
        <v>85.87213858279361</v>
      </c>
      <c r="FD206" s="2">
        <f t="shared" si="650"/>
        <v>84.008869031263828</v>
      </c>
      <c r="FE206" s="2">
        <f t="shared" si="650"/>
        <v>85.542294949688269</v>
      </c>
      <c r="FG206" s="2">
        <f t="shared" si="518"/>
        <v>0.99999742719743778</v>
      </c>
      <c r="FH206" s="2">
        <f t="shared" si="651"/>
        <v>0.99999753475457509</v>
      </c>
      <c r="FI206" s="2">
        <f t="shared" si="651"/>
        <v>0.99999734582093702</v>
      </c>
      <c r="FJ206" s="2">
        <f t="shared" si="651"/>
        <v>0.99999718690027084</v>
      </c>
      <c r="FK206" s="2">
        <f t="shared" si="651"/>
        <v>0.99999720142536952</v>
      </c>
      <c r="FL206" s="2">
        <f t="shared" si="651"/>
        <v>0.99999728442961822</v>
      </c>
      <c r="FM206" s="2">
        <f t="shared" si="651"/>
        <v>0.99999714824209573</v>
      </c>
      <c r="FN206" s="2">
        <f t="shared" si="651"/>
        <v>0.99999689389096091</v>
      </c>
      <c r="FO206" s="2">
        <f t="shared" si="651"/>
        <v>0.9999948652952293</v>
      </c>
      <c r="FP206" s="2">
        <f t="shared" si="651"/>
        <v>0.99999654374706948</v>
      </c>
      <c r="FQ206" s="2">
        <f t="shared" si="651"/>
        <v>0.99999654955754624</v>
      </c>
      <c r="FR206" s="2">
        <f t="shared" si="651"/>
        <v>0.99999702223377784</v>
      </c>
      <c r="FS206" s="2">
        <f t="shared" si="651"/>
        <v>0.99999712276017949</v>
      </c>
      <c r="FT206" s="2">
        <f t="shared" si="651"/>
        <v>0.99999688367032114</v>
      </c>
      <c r="FU206" s="2">
        <f t="shared" si="651"/>
        <v>0.99999632706041741</v>
      </c>
      <c r="FW206" s="2">
        <f t="shared" si="536"/>
        <v>0.95129877570851329</v>
      </c>
      <c r="FX206" s="2">
        <f t="shared" si="588"/>
        <v>0.95587751288045009</v>
      </c>
      <c r="FY206" s="2">
        <f t="shared" si="589"/>
        <v>0.96555082629173039</v>
      </c>
      <c r="FZ206" s="2">
        <f t="shared" si="590"/>
        <v>0.96451372047341855</v>
      </c>
      <c r="GA206" s="2">
        <f t="shared" si="591"/>
        <v>0.95946913730413463</v>
      </c>
      <c r="GB206" s="2">
        <f t="shared" si="592"/>
        <v>0.96134176363365142</v>
      </c>
      <c r="GC206" s="2">
        <f t="shared" si="593"/>
        <v>0.96032297854948401</v>
      </c>
      <c r="GD206" s="2">
        <f t="shared" si="594"/>
        <v>0.96701742541606173</v>
      </c>
      <c r="GE206" s="2">
        <f t="shared" si="595"/>
        <v>0.93975467725560591</v>
      </c>
      <c r="GF206" s="2">
        <f t="shared" si="596"/>
        <v>0.96433195361569357</v>
      </c>
      <c r="GG206" s="2">
        <f t="shared" si="597"/>
        <v>0.95926273703962517</v>
      </c>
      <c r="GH206" s="2">
        <f t="shared" si="598"/>
        <v>0.95993863933056778</v>
      </c>
      <c r="GI206" s="2">
        <f t="shared" si="599"/>
        <v>0.94554793985623442</v>
      </c>
      <c r="GJ206" s="2">
        <f t="shared" si="600"/>
        <v>0.9335875344865926</v>
      </c>
      <c r="GK206" s="2">
        <f t="shared" si="601"/>
        <v>0.93245026993358693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1.3081514737969273E-20</v>
      </c>
      <c r="HT206" s="86">
        <f t="shared" si="630"/>
        <v>2.9977266792393372E-22</v>
      </c>
      <c r="HU206" s="86">
        <f t="shared" si="631"/>
        <v>2.8499405637219243E-26</v>
      </c>
      <c r="HV206" s="86">
        <f t="shared" si="632"/>
        <v>9.7380885516355245E-31</v>
      </c>
      <c r="HW206" s="86">
        <f t="shared" si="633"/>
        <v>4.3818140577537762E-27</v>
      </c>
      <c r="HX206" s="86">
        <f t="shared" si="634"/>
        <v>4.4025670051901153E-25</v>
      </c>
      <c r="HY206" s="86">
        <f t="shared" si="635"/>
        <v>1.0007447426406699E-23</v>
      </c>
      <c r="HZ206" s="86">
        <f t="shared" si="636"/>
        <v>1.4078887585199919E-28</v>
      </c>
      <c r="IA206" s="86">
        <f t="shared" si="637"/>
        <v>2.7613862186869831E-21</v>
      </c>
      <c r="IB206" s="86">
        <f t="shared" si="638"/>
        <v>1.4430943576971255E-28</v>
      </c>
      <c r="IC206" s="86">
        <f t="shared" si="639"/>
        <v>7.1922100474281336E-27</v>
      </c>
      <c r="ID206" s="86">
        <f t="shared" si="640"/>
        <v>9.7931604927802002E-28</v>
      </c>
      <c r="IE206" s="86">
        <f t="shared" si="641"/>
        <v>2.0258490310360805E-23</v>
      </c>
      <c r="IF206" s="86">
        <f t="shared" si="642"/>
        <v>6.2621223230745352E-40</v>
      </c>
      <c r="IG206" s="86">
        <f t="shared" si="643"/>
        <v>1.2385913440496304E-39</v>
      </c>
      <c r="II206" s="86">
        <f t="shared" si="540"/>
        <v>5.4555528708370563E-4</v>
      </c>
      <c r="IJ206" s="86">
        <f t="shared" si="541"/>
        <v>3.9435135821047358E-4</v>
      </c>
      <c r="IK206" s="86">
        <f t="shared" si="542"/>
        <v>2.3536587855341089E-5</v>
      </c>
      <c r="IL206" s="86">
        <f t="shared" si="543"/>
        <v>6.3603845061491316E-6</v>
      </c>
      <c r="IM206" s="86">
        <f t="shared" si="544"/>
        <v>3.4158077574941243E-5</v>
      </c>
      <c r="IN206" s="86">
        <f t="shared" si="545"/>
        <v>5.2690785324724411E-5</v>
      </c>
      <c r="IO206" s="86">
        <f t="shared" si="546"/>
        <v>8.2569989073632852E-5</v>
      </c>
      <c r="IP206" s="86">
        <f t="shared" si="547"/>
        <v>8.0800814421789664E-6</v>
      </c>
      <c r="IQ206" s="86">
        <f t="shared" si="548"/>
        <v>5.9887671859476922E-4</v>
      </c>
      <c r="IR206" s="86">
        <f t="shared" si="549"/>
        <v>1.052586050175809E-5</v>
      </c>
      <c r="IS206" s="86">
        <f t="shared" si="550"/>
        <v>3.6637199236334877E-5</v>
      </c>
      <c r="IT206" s="86">
        <f t="shared" si="551"/>
        <v>2.8003616768230875E-5</v>
      </c>
      <c r="IU206" s="86">
        <f t="shared" si="552"/>
        <v>2.7908503457422319E-4</v>
      </c>
      <c r="IV206" s="86">
        <f t="shared" si="553"/>
        <v>6.5365758972422982E-4</v>
      </c>
      <c r="IW206" s="86">
        <f t="shared" si="554"/>
        <v>4.3507163268019516E-4</v>
      </c>
      <c r="IY206" s="86">
        <f t="shared" si="555"/>
        <v>5.4555528708370563E-4</v>
      </c>
      <c r="IZ206" s="86">
        <f t="shared" si="556"/>
        <v>3.9435135821047358E-4</v>
      </c>
      <c r="JA206" s="86">
        <f t="shared" si="557"/>
        <v>2.3536587855341089E-5</v>
      </c>
      <c r="JB206" s="86">
        <f t="shared" si="558"/>
        <v>6.3603845061491316E-6</v>
      </c>
      <c r="JC206" s="86">
        <f t="shared" si="559"/>
        <v>3.4158077574941243E-5</v>
      </c>
      <c r="JD206" s="86">
        <f t="shared" si="560"/>
        <v>5.2690785324724411E-5</v>
      </c>
      <c r="JE206" s="86">
        <f t="shared" si="561"/>
        <v>8.2569989073632852E-5</v>
      </c>
      <c r="JF206" s="86">
        <f t="shared" si="562"/>
        <v>8.0800814421789664E-6</v>
      </c>
      <c r="JG206" s="86">
        <f t="shared" si="563"/>
        <v>5.9887671859476922E-4</v>
      </c>
      <c r="JH206" s="86">
        <f t="shared" si="564"/>
        <v>1.052586050175809E-5</v>
      </c>
      <c r="JI206" s="86">
        <f t="shared" si="565"/>
        <v>3.6637199236334877E-5</v>
      </c>
      <c r="JJ206" s="86">
        <f t="shared" si="566"/>
        <v>2.8003616768230875E-5</v>
      </c>
      <c r="JK206" s="86">
        <f t="shared" si="567"/>
        <v>2.7908503457422319E-4</v>
      </c>
      <c r="JL206" s="86">
        <f t="shared" si="568"/>
        <v>6.5365758972422982E-4</v>
      </c>
      <c r="JM206" s="86">
        <f t="shared" si="569"/>
        <v>4.3507163268019516E-4</v>
      </c>
    </row>
    <row r="207" spans="2:273" x14ac:dyDescent="0.25">
      <c r="B207" s="2">
        <v>180</v>
      </c>
      <c r="C207" s="37">
        <v>78.953000000000003</v>
      </c>
      <c r="D207" s="37">
        <v>76.534999999999997</v>
      </c>
      <c r="E207" s="37">
        <v>77.875</v>
      </c>
      <c r="F207" s="37">
        <v>80.674999999999997</v>
      </c>
      <c r="G207" s="37">
        <v>79.902000000000001</v>
      </c>
      <c r="H207" s="37">
        <v>81.828999999999994</v>
      </c>
      <c r="I207" s="37">
        <v>79.146000000000001</v>
      </c>
      <c r="J207" s="37">
        <v>82.805000000000007</v>
      </c>
      <c r="K207" s="37">
        <v>80.438999999999993</v>
      </c>
      <c r="L207" s="37">
        <v>76.558000000000007</v>
      </c>
      <c r="M207" s="37">
        <v>78.905000000000001</v>
      </c>
      <c r="N207" s="37">
        <v>86.69</v>
      </c>
      <c r="O207" s="37">
        <v>86.394999999999996</v>
      </c>
      <c r="P207" s="37">
        <v>85.275000000000006</v>
      </c>
      <c r="Q207" s="37">
        <v>86.875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84.086623855844564</v>
      </c>
      <c r="AG207" s="4">
        <f t="shared" si="455"/>
        <v>85.5849451628075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1.1883761441554412</v>
      </c>
      <c r="AW207" s="4">
        <f t="shared" si="648"/>
        <v>1.2900548371924998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84.086623855844451</v>
      </c>
      <c r="BM207" s="2">
        <f t="shared" si="584"/>
        <v>85.584945162559748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85.275000000000006</v>
      </c>
      <c r="DI207" s="2">
        <f t="shared" si="499"/>
        <v>86.875</v>
      </c>
      <c r="DK207" s="2">
        <f t="shared" si="500"/>
        <v>121.40741963562753</v>
      </c>
      <c r="DL207" s="2">
        <f t="shared" si="649"/>
        <v>139.07815958164645</v>
      </c>
      <c r="DM207" s="2">
        <f t="shared" si="649"/>
        <v>128.45281894934331</v>
      </c>
      <c r="DN207" s="2">
        <f t="shared" si="649"/>
        <v>139.4324648217636</v>
      </c>
      <c r="DO207" s="2">
        <f t="shared" si="649"/>
        <v>132.74468405253282</v>
      </c>
      <c r="DP207" s="2">
        <f t="shared" si="649"/>
        <v>135.96748508442778</v>
      </c>
      <c r="DQ207" s="2">
        <f t="shared" si="649"/>
        <v>124.19794821763602</v>
      </c>
      <c r="DR207" s="2">
        <f t="shared" si="649"/>
        <v>130.08053342816504</v>
      </c>
      <c r="DS207" s="2">
        <f t="shared" si="649"/>
        <v>131.64682607879928</v>
      </c>
      <c r="DT207" s="2">
        <f t="shared" si="649"/>
        <v>125.14974500214501</v>
      </c>
      <c r="DU207" s="2">
        <f t="shared" si="649"/>
        <v>108.02212386475546</v>
      </c>
      <c r="DV207" s="2">
        <f t="shared" si="649"/>
        <v>119.22668144399461</v>
      </c>
      <c r="DW207" s="2">
        <f t="shared" si="649"/>
        <v>121.18353846153846</v>
      </c>
      <c r="DX207" s="2">
        <f t="shared" si="649"/>
        <v>117.74842780026989</v>
      </c>
      <c r="DY207" s="2">
        <f t="shared" si="649"/>
        <v>97.782121848739507</v>
      </c>
      <c r="EA207" s="2">
        <f t="shared" si="440"/>
        <v>77.036232198142429</v>
      </c>
      <c r="EB207" s="2">
        <f t="shared" si="502"/>
        <v>75.874927210714588</v>
      </c>
      <c r="EC207" s="2">
        <f t="shared" si="503"/>
        <v>77.063673724142404</v>
      </c>
      <c r="ED207" s="2">
        <f t="shared" si="504"/>
        <v>75.899391187609154</v>
      </c>
      <c r="EE207" s="2">
        <f t="shared" si="505"/>
        <v>75.777521561704361</v>
      </c>
      <c r="EF207" s="2">
        <f t="shared" si="506"/>
        <v>76.243028525276287</v>
      </c>
      <c r="EG207" s="2">
        <f t="shared" si="507"/>
        <v>80.22711055590257</v>
      </c>
      <c r="EH207" s="2">
        <f t="shared" si="508"/>
        <v>74.570033255028633</v>
      </c>
      <c r="EI207" s="2">
        <f t="shared" si="509"/>
        <v>79.244809510261035</v>
      </c>
      <c r="EJ207" s="2">
        <f t="shared" si="510"/>
        <v>81.917757818707088</v>
      </c>
      <c r="EK207" s="2">
        <f t="shared" si="511"/>
        <v>80.99767643852212</v>
      </c>
      <c r="EL207" s="2">
        <f t="shared" si="512"/>
        <v>81.637536574034257</v>
      </c>
      <c r="EM207" s="2">
        <f t="shared" si="513"/>
        <v>85.502846245441702</v>
      </c>
      <c r="EN207" s="2">
        <f t="shared" si="514"/>
        <v>87.518854916952748</v>
      </c>
      <c r="EO207" s="2">
        <f t="shared" si="515"/>
        <v>88.142357615099343</v>
      </c>
      <c r="EQ207" s="2">
        <f t="shared" si="516"/>
        <v>76.967854636868111</v>
      </c>
      <c r="ER207" s="2">
        <f t="shared" si="650"/>
        <v>77.05447182991125</v>
      </c>
      <c r="ES207" s="2">
        <f t="shared" si="650"/>
        <v>77.468033255419385</v>
      </c>
      <c r="ET207" s="2">
        <f t="shared" si="650"/>
        <v>78.263940191564927</v>
      </c>
      <c r="EU207" s="2">
        <f t="shared" si="650"/>
        <v>78.616138812484863</v>
      </c>
      <c r="EV207" s="2">
        <f t="shared" si="650"/>
        <v>80.187384839883904</v>
      </c>
      <c r="EW207" s="2">
        <f t="shared" si="650"/>
        <v>78.999560033709244</v>
      </c>
      <c r="EX207" s="2">
        <f t="shared" si="650"/>
        <v>77.54002023597296</v>
      </c>
      <c r="EY207" s="2">
        <f t="shared" si="650"/>
        <v>79.782382642998044</v>
      </c>
      <c r="EZ207" s="2">
        <f t="shared" si="650"/>
        <v>80.446135215728674</v>
      </c>
      <c r="FA207" s="2">
        <f t="shared" si="650"/>
        <v>80.435287083987248</v>
      </c>
      <c r="FB207" s="2">
        <f t="shared" si="650"/>
        <v>83.195905908521894</v>
      </c>
      <c r="FC207" s="2">
        <f t="shared" si="650"/>
        <v>85.739635529142177</v>
      </c>
      <c r="FD207" s="2">
        <f t="shared" si="650"/>
        <v>83.863857562688906</v>
      </c>
      <c r="FE207" s="2">
        <f t="shared" si="650"/>
        <v>85.415944974990111</v>
      </c>
      <c r="FG207" s="2">
        <f t="shared" si="518"/>
        <v>0.99999765357564452</v>
      </c>
      <c r="FH207" s="2">
        <f t="shared" si="651"/>
        <v>0.99999775166896321</v>
      </c>
      <c r="FI207" s="2">
        <f t="shared" si="651"/>
        <v>0.99999757935935962</v>
      </c>
      <c r="FJ207" s="2">
        <f t="shared" si="651"/>
        <v>0.9999974344219198</v>
      </c>
      <c r="FK207" s="2">
        <f t="shared" si="651"/>
        <v>0.9999974476689738</v>
      </c>
      <c r="FL207" s="2">
        <f t="shared" si="651"/>
        <v>0.99999752336978509</v>
      </c>
      <c r="FM207" s="2">
        <f t="shared" si="651"/>
        <v>0.99999739916522756</v>
      </c>
      <c r="FN207" s="2">
        <f t="shared" si="651"/>
        <v>0.99999716719411391</v>
      </c>
      <c r="FO207" s="2">
        <f t="shared" si="651"/>
        <v>0.99999531709147649</v>
      </c>
      <c r="FP207" s="2">
        <f t="shared" si="651"/>
        <v>0.99999684785890519</v>
      </c>
      <c r="FQ207" s="2">
        <f t="shared" si="651"/>
        <v>0.99999685315812614</v>
      </c>
      <c r="FR207" s="2">
        <f t="shared" si="651"/>
        <v>0.99999728424421674</v>
      </c>
      <c r="FS207" s="2">
        <f t="shared" si="651"/>
        <v>0.99999737592543192</v>
      </c>
      <c r="FT207" s="2">
        <f t="shared" si="651"/>
        <v>0.99999715787277454</v>
      </c>
      <c r="FU207" s="2">
        <f t="shared" si="651"/>
        <v>0.99999665023820572</v>
      </c>
      <c r="FW207" s="2">
        <f t="shared" si="536"/>
        <v>0.95539280570620844</v>
      </c>
      <c r="FX207" s="2">
        <f t="shared" si="588"/>
        <v>0.95960298011279266</v>
      </c>
      <c r="FY207" s="2">
        <f t="shared" si="589"/>
        <v>0.96848645777543352</v>
      </c>
      <c r="FZ207" s="2">
        <f t="shared" si="590"/>
        <v>0.96753475869579952</v>
      </c>
      <c r="GA207" s="2">
        <f t="shared" si="591"/>
        <v>0.96290311614451385</v>
      </c>
      <c r="GB207" s="2">
        <f t="shared" si="592"/>
        <v>0.96462293410976097</v>
      </c>
      <c r="GC207" s="2">
        <f t="shared" si="593"/>
        <v>0.96368735354747881</v>
      </c>
      <c r="GD207" s="2">
        <f t="shared" si="594"/>
        <v>0.96983198359605083</v>
      </c>
      <c r="GE207" s="2">
        <f t="shared" si="595"/>
        <v>0.94476280382908728</v>
      </c>
      <c r="GF207" s="2">
        <f t="shared" si="596"/>
        <v>0.96736794258211667</v>
      </c>
      <c r="GG207" s="2">
        <f t="shared" si="597"/>
        <v>0.96271352356728801</v>
      </c>
      <c r="GH207" s="2">
        <f t="shared" si="598"/>
        <v>0.96333435971310055</v>
      </c>
      <c r="GI207" s="2">
        <f t="shared" si="599"/>
        <v>0.95010005073243187</v>
      </c>
      <c r="GJ207" s="2">
        <f t="shared" si="600"/>
        <v>0.93907509218750229</v>
      </c>
      <c r="GK207" s="2">
        <f t="shared" si="601"/>
        <v>0.93802555997212445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3.0483180760367865E-21</v>
      </c>
      <c r="HT207" s="86">
        <f t="shared" si="630"/>
        <v>6.6765606741921868E-23</v>
      </c>
      <c r="HU207" s="86">
        <f t="shared" si="631"/>
        <v>4.689046559295564E-27</v>
      </c>
      <c r="HV207" s="86">
        <f t="shared" si="632"/>
        <v>1.1798088493278523E-31</v>
      </c>
      <c r="HW207" s="86">
        <f t="shared" si="633"/>
        <v>6.5986742366702122E-28</v>
      </c>
      <c r="HX207" s="86">
        <f t="shared" si="634"/>
        <v>7.6721513941924566E-26</v>
      </c>
      <c r="HY207" s="86">
        <f t="shared" si="635"/>
        <v>1.8908640957792293E-24</v>
      </c>
      <c r="HZ207" s="86">
        <f t="shared" si="636"/>
        <v>1.9752333367093877E-29</v>
      </c>
      <c r="IA207" s="86">
        <f t="shared" si="637"/>
        <v>5.6197061697333306E-22</v>
      </c>
      <c r="IB207" s="86">
        <f t="shared" si="638"/>
        <v>1.9798107461315121E-29</v>
      </c>
      <c r="IC207" s="86">
        <f t="shared" si="639"/>
        <v>1.0962063598130974E-27</v>
      </c>
      <c r="ID207" s="86">
        <f t="shared" si="640"/>
        <v>1.4209994471151549E-28</v>
      </c>
      <c r="IE207" s="86">
        <f t="shared" si="641"/>
        <v>3.6793429393894263E-24</v>
      </c>
      <c r="IF207" s="86">
        <f t="shared" si="642"/>
        <v>2.7873369171458702E-41</v>
      </c>
      <c r="IG207" s="86">
        <f t="shared" si="643"/>
        <v>5.6908816625000102E-41</v>
      </c>
      <c r="II207" s="86">
        <f t="shared" si="540"/>
        <v>3.6459211133444813E-4</v>
      </c>
      <c r="IJ207" s="86">
        <f t="shared" si="541"/>
        <v>2.6228244349145446E-4</v>
      </c>
      <c r="IK207" s="86">
        <f t="shared" si="542"/>
        <v>1.3912820712223752E-5</v>
      </c>
      <c r="IL207" s="86">
        <f t="shared" si="543"/>
        <v>3.4852023868948311E-6</v>
      </c>
      <c r="IM207" s="86">
        <f t="shared" si="544"/>
        <v>2.0041782642741081E-5</v>
      </c>
      <c r="IN207" s="86">
        <f t="shared" si="545"/>
        <v>3.1930115302953472E-5</v>
      </c>
      <c r="IO207" s="86">
        <f t="shared" si="546"/>
        <v>5.1085061521815762E-5</v>
      </c>
      <c r="IP207" s="86">
        <f t="shared" si="547"/>
        <v>4.5457239979244222E-6</v>
      </c>
      <c r="IQ207" s="86">
        <f t="shared" si="548"/>
        <v>3.893648792959896E-4</v>
      </c>
      <c r="IR207" s="86">
        <f t="shared" si="549"/>
        <v>5.9219111545159282E-6</v>
      </c>
      <c r="IS207" s="86">
        <f t="shared" si="550"/>
        <v>2.156198014384738E-5</v>
      </c>
      <c r="IT207" s="86">
        <f t="shared" si="551"/>
        <v>1.6282102722641931E-5</v>
      </c>
      <c r="IU207" s="86">
        <f t="shared" si="552"/>
        <v>1.759663563659318E-4</v>
      </c>
      <c r="IV207" s="86">
        <f t="shared" si="553"/>
        <v>4.2017008590237341E-4</v>
      </c>
      <c r="IW207" s="86">
        <f t="shared" si="554"/>
        <v>2.7129154859429727E-4</v>
      </c>
      <c r="IY207" s="86">
        <f t="shared" si="555"/>
        <v>3.6459211133444813E-4</v>
      </c>
      <c r="IZ207" s="86">
        <f t="shared" si="556"/>
        <v>2.6228244349145446E-4</v>
      </c>
      <c r="JA207" s="86">
        <f t="shared" si="557"/>
        <v>1.3912820712223752E-5</v>
      </c>
      <c r="JB207" s="86">
        <f t="shared" si="558"/>
        <v>3.4852023868948311E-6</v>
      </c>
      <c r="JC207" s="86">
        <f t="shared" si="559"/>
        <v>2.0041782642741081E-5</v>
      </c>
      <c r="JD207" s="86">
        <f t="shared" si="560"/>
        <v>3.1930115302953472E-5</v>
      </c>
      <c r="JE207" s="86">
        <f t="shared" si="561"/>
        <v>5.1085061521815762E-5</v>
      </c>
      <c r="JF207" s="86">
        <f t="shared" si="562"/>
        <v>4.5457239979244222E-6</v>
      </c>
      <c r="JG207" s="86">
        <f t="shared" si="563"/>
        <v>3.893648792959896E-4</v>
      </c>
      <c r="JH207" s="86">
        <f t="shared" si="564"/>
        <v>5.9219111545159282E-6</v>
      </c>
      <c r="JI207" s="86">
        <f t="shared" si="565"/>
        <v>2.156198014384738E-5</v>
      </c>
      <c r="JJ207" s="86">
        <f t="shared" si="566"/>
        <v>1.6282102722641931E-5</v>
      </c>
      <c r="JK207" s="86">
        <f t="shared" si="567"/>
        <v>1.759663563659318E-4</v>
      </c>
      <c r="JL207" s="86">
        <f t="shared" si="568"/>
        <v>4.2017008590237341E-4</v>
      </c>
      <c r="JM207" s="86">
        <f t="shared" si="569"/>
        <v>2.7129154859429727E-4</v>
      </c>
    </row>
    <row r="208" spans="2:273" x14ac:dyDescent="0.25">
      <c r="B208" s="2">
        <v>181</v>
      </c>
      <c r="C208" s="37">
        <v>77.278999999999996</v>
      </c>
      <c r="D208" s="37">
        <v>77.721000000000004</v>
      </c>
      <c r="E208" s="37">
        <v>75.125</v>
      </c>
      <c r="F208" s="37">
        <v>78.125</v>
      </c>
      <c r="G208" s="37">
        <v>79.78</v>
      </c>
      <c r="H208" s="37">
        <v>81.805000000000007</v>
      </c>
      <c r="I208" s="37">
        <v>80.731999999999999</v>
      </c>
      <c r="J208" s="37">
        <v>80.659000000000006</v>
      </c>
      <c r="K208" s="37">
        <v>81.049000000000007</v>
      </c>
      <c r="L208" s="37">
        <v>79.441999999999993</v>
      </c>
      <c r="M208" s="37">
        <v>83.143000000000001</v>
      </c>
      <c r="N208" s="37">
        <v>82.975999999999999</v>
      </c>
      <c r="O208" s="37">
        <v>86.316000000000003</v>
      </c>
      <c r="P208" s="37">
        <v>83.775000000000006</v>
      </c>
      <c r="Q208" s="37">
        <v>85.825000000000003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83.925713231828595</v>
      </c>
      <c r="AG208" s="4">
        <f t="shared" si="455"/>
        <v>85.446381539114583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-0.15071323182858976</v>
      </c>
      <c r="AW208" s="4">
        <f t="shared" si="648"/>
        <v>0.37861846088541995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83.925713231828581</v>
      </c>
      <c r="BM208" s="2">
        <f t="shared" si="584"/>
        <v>85.446381539069094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83.775000000000006</v>
      </c>
      <c r="DI208" s="2">
        <f t="shared" si="499"/>
        <v>85.825000000000003</v>
      </c>
      <c r="DK208" s="2">
        <f t="shared" si="500"/>
        <v>121.5221995951417</v>
      </c>
      <c r="DL208" s="2">
        <f t="shared" si="649"/>
        <v>139.30684682860999</v>
      </c>
      <c r="DM208" s="2">
        <f t="shared" si="649"/>
        <v>128.62168386491555</v>
      </c>
      <c r="DN208" s="2">
        <f t="shared" si="649"/>
        <v>139.67115619136959</v>
      </c>
      <c r="DO208" s="2">
        <f t="shared" si="649"/>
        <v>132.9389408067542</v>
      </c>
      <c r="DP208" s="2">
        <f t="shared" si="649"/>
        <v>136.17776022514073</v>
      </c>
      <c r="DQ208" s="2">
        <f t="shared" si="649"/>
        <v>124.34301191369605</v>
      </c>
      <c r="DR208" s="2">
        <f t="shared" si="649"/>
        <v>130.25706543385493</v>
      </c>
      <c r="DS208" s="2">
        <f t="shared" si="649"/>
        <v>131.8382563789869</v>
      </c>
      <c r="DT208" s="2">
        <f t="shared" si="649"/>
        <v>125.29177177177178</v>
      </c>
      <c r="DU208" s="2">
        <f t="shared" si="649"/>
        <v>108.04222256264363</v>
      </c>
      <c r="DV208" s="2">
        <f t="shared" si="649"/>
        <v>119.30805937921728</v>
      </c>
      <c r="DW208" s="2">
        <f t="shared" si="649"/>
        <v>121.27281923076923</v>
      </c>
      <c r="DX208" s="2">
        <f t="shared" si="649"/>
        <v>117.84510796221322</v>
      </c>
      <c r="DY208" s="2">
        <f t="shared" si="649"/>
        <v>97.729789915966393</v>
      </c>
      <c r="EA208" s="2">
        <f t="shared" si="440"/>
        <v>76.887831785345739</v>
      </c>
      <c r="EB208" s="2">
        <f t="shared" si="502"/>
        <v>75.715773604525424</v>
      </c>
      <c r="EC208" s="2">
        <f t="shared" si="503"/>
        <v>76.928850269113539</v>
      </c>
      <c r="ED208" s="2">
        <f t="shared" si="504"/>
        <v>75.747650341779092</v>
      </c>
      <c r="EE208" s="2">
        <f t="shared" si="505"/>
        <v>75.620441356244953</v>
      </c>
      <c r="EF208" s="2">
        <f t="shared" si="506"/>
        <v>76.077222062116846</v>
      </c>
      <c r="EG208" s="2">
        <f t="shared" si="507"/>
        <v>80.122452529668976</v>
      </c>
      <c r="EH208" s="2">
        <f t="shared" si="508"/>
        <v>74.380792952576712</v>
      </c>
      <c r="EI208" s="2">
        <f t="shared" si="509"/>
        <v>79.102813906531097</v>
      </c>
      <c r="EJ208" s="2">
        <f t="shared" si="510"/>
        <v>81.80943185265437</v>
      </c>
      <c r="EK208" s="2">
        <f t="shared" si="511"/>
        <v>80.858893579648708</v>
      </c>
      <c r="EL208" s="2">
        <f t="shared" si="512"/>
        <v>81.489953622128553</v>
      </c>
      <c r="EM208" s="2">
        <f t="shared" si="513"/>
        <v>85.367506772345024</v>
      </c>
      <c r="EN208" s="2">
        <f t="shared" si="514"/>
        <v>87.420506998895064</v>
      </c>
      <c r="EO208" s="2">
        <f t="shared" si="515"/>
        <v>88.047882297815448</v>
      </c>
      <c r="EQ208" s="2">
        <f t="shared" si="516"/>
        <v>76.818589079984079</v>
      </c>
      <c r="ER208" s="2">
        <f t="shared" si="650"/>
        <v>76.909708502147851</v>
      </c>
      <c r="ES208" s="2">
        <f t="shared" si="650"/>
        <v>77.337971943698079</v>
      </c>
      <c r="ET208" s="2">
        <f t="shared" si="650"/>
        <v>78.14042680830697</v>
      </c>
      <c r="EU208" s="2">
        <f t="shared" si="650"/>
        <v>78.493012131517048</v>
      </c>
      <c r="EV208" s="2">
        <f t="shared" si="650"/>
        <v>80.068857133902171</v>
      </c>
      <c r="EW208" s="2">
        <f t="shared" si="650"/>
        <v>78.880261321842084</v>
      </c>
      <c r="EX208" s="2">
        <f t="shared" si="650"/>
        <v>77.385154986867732</v>
      </c>
      <c r="EY208" s="2">
        <f t="shared" si="650"/>
        <v>79.64726223120222</v>
      </c>
      <c r="EZ208" s="2">
        <f t="shared" si="650"/>
        <v>80.319992521920483</v>
      </c>
      <c r="FA208" s="2">
        <f t="shared" si="650"/>
        <v>80.28953750384261</v>
      </c>
      <c r="FB208" s="2">
        <f t="shared" si="650"/>
        <v>83.066753100688572</v>
      </c>
      <c r="FC208" s="2">
        <f t="shared" si="650"/>
        <v>85.607132475490729</v>
      </c>
      <c r="FD208" s="2">
        <f t="shared" si="650"/>
        <v>83.718846094113999</v>
      </c>
      <c r="FE208" s="2">
        <f t="shared" si="650"/>
        <v>85.289595000291953</v>
      </c>
      <c r="FG208" s="2">
        <f t="shared" si="518"/>
        <v>0.99999786003511226</v>
      </c>
      <c r="FH208" s="2">
        <f t="shared" si="651"/>
        <v>0.99999794949731835</v>
      </c>
      <c r="FI208" s="2">
        <f t="shared" si="651"/>
        <v>0.99999779234902764</v>
      </c>
      <c r="FJ208" s="2">
        <f t="shared" si="651"/>
        <v>0.99999766016445346</v>
      </c>
      <c r="FK208" s="2">
        <f t="shared" si="651"/>
        <v>0.99999767224591563</v>
      </c>
      <c r="FL208" s="2">
        <f t="shared" si="651"/>
        <v>0.99999774128590668</v>
      </c>
      <c r="FM208" s="2">
        <f t="shared" si="651"/>
        <v>0.99999762800995329</v>
      </c>
      <c r="FN208" s="2">
        <f t="shared" si="651"/>
        <v>0.9999974164496821</v>
      </c>
      <c r="FO208" s="2">
        <f t="shared" si="651"/>
        <v>0.99999572913490709</v>
      </c>
      <c r="FP208" s="2">
        <f t="shared" si="651"/>
        <v>0.99999712521235706</v>
      </c>
      <c r="FQ208" s="2">
        <f t="shared" si="651"/>
        <v>0.99999713004530666</v>
      </c>
      <c r="FR208" s="2">
        <f t="shared" si="651"/>
        <v>0.99999752320069679</v>
      </c>
      <c r="FS208" s="2">
        <f t="shared" si="651"/>
        <v>0.99999760681499816</v>
      </c>
      <c r="FT208" s="2">
        <f t="shared" si="651"/>
        <v>0.99999740794851533</v>
      </c>
      <c r="FU208" s="2">
        <f t="shared" si="651"/>
        <v>0.999996944980034</v>
      </c>
      <c r="FW208" s="2">
        <f t="shared" si="536"/>
        <v>0.95915745034249478</v>
      </c>
      <c r="FX208" s="2">
        <f t="shared" si="588"/>
        <v>0.96302605610633862</v>
      </c>
      <c r="FY208" s="2">
        <f t="shared" si="589"/>
        <v>0.97117939267996245</v>
      </c>
      <c r="FZ208" s="2">
        <f t="shared" si="590"/>
        <v>0.97030652596709788</v>
      </c>
      <c r="GA208" s="2">
        <f t="shared" si="591"/>
        <v>0.96605644385230338</v>
      </c>
      <c r="GB208" s="2">
        <f t="shared" si="592"/>
        <v>0.96763498668397241</v>
      </c>
      <c r="GC208" s="2">
        <f t="shared" si="593"/>
        <v>0.96677631920647522</v>
      </c>
      <c r="GD208" s="2">
        <f t="shared" si="594"/>
        <v>0.97241321406091663</v>
      </c>
      <c r="GE208" s="2">
        <f t="shared" si="595"/>
        <v>0.94937703685823893</v>
      </c>
      <c r="GF208" s="2">
        <f t="shared" si="596"/>
        <v>0.97015351268008221</v>
      </c>
      <c r="GG208" s="2">
        <f t="shared" si="597"/>
        <v>0.96588239610042692</v>
      </c>
      <c r="GH208" s="2">
        <f t="shared" si="598"/>
        <v>0.96645230776915725</v>
      </c>
      <c r="GI208" s="2">
        <f t="shared" si="599"/>
        <v>0.95429000859826618</v>
      </c>
      <c r="GJ208" s="2">
        <f t="shared" si="600"/>
        <v>0.94413635367966697</v>
      </c>
      <c r="GK208" s="2">
        <f t="shared" si="601"/>
        <v>0.94316873354823827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6.9396137746272928E-22</v>
      </c>
      <c r="HT208" s="86">
        <f t="shared" si="630"/>
        <v>1.4533485690238589E-23</v>
      </c>
      <c r="HU208" s="86">
        <f t="shared" si="631"/>
        <v>7.5034604287480587E-28</v>
      </c>
      <c r="HV208" s="86">
        <f t="shared" si="632"/>
        <v>1.3839406555018199E-32</v>
      </c>
      <c r="HW208" s="86">
        <f t="shared" si="633"/>
        <v>9.6469918512949173E-29</v>
      </c>
      <c r="HX208" s="86">
        <f t="shared" si="634"/>
        <v>1.3009407380095871E-26</v>
      </c>
      <c r="HY208" s="86">
        <f t="shared" si="635"/>
        <v>3.479826027150678E-25</v>
      </c>
      <c r="HZ208" s="86">
        <f t="shared" si="636"/>
        <v>2.6888525011243651E-30</v>
      </c>
      <c r="IA208" s="86">
        <f t="shared" si="637"/>
        <v>1.1133061482607816E-22</v>
      </c>
      <c r="IB208" s="86">
        <f t="shared" si="638"/>
        <v>2.6335886884810843E-30</v>
      </c>
      <c r="IC208" s="86">
        <f t="shared" si="639"/>
        <v>1.6222301308425919E-28</v>
      </c>
      <c r="ID208" s="86">
        <f t="shared" si="640"/>
        <v>2.0008399249884296E-29</v>
      </c>
      <c r="IE208" s="86">
        <f t="shared" si="641"/>
        <v>6.4981183038758403E-25</v>
      </c>
      <c r="IF208" s="86">
        <f t="shared" si="642"/>
        <v>1.176014240317188E-42</v>
      </c>
      <c r="IG208" s="86">
        <f t="shared" si="643"/>
        <v>2.4801726532599129E-42</v>
      </c>
      <c r="II208" s="86">
        <f t="shared" si="540"/>
        <v>2.4102773582869292E-4</v>
      </c>
      <c r="IJ208" s="86">
        <f t="shared" si="541"/>
        <v>1.7259412053653546E-4</v>
      </c>
      <c r="IK208" s="86">
        <f t="shared" si="542"/>
        <v>8.1171112589549997E-6</v>
      </c>
      <c r="IL208" s="86">
        <f t="shared" si="543"/>
        <v>1.8808054523716369E-6</v>
      </c>
      <c r="IM208" s="86">
        <f t="shared" si="544"/>
        <v>1.1596539750343465E-5</v>
      </c>
      <c r="IN208" s="86">
        <f t="shared" si="545"/>
        <v>1.9102504019817172E-5</v>
      </c>
      <c r="IO208" s="86">
        <f t="shared" si="546"/>
        <v>3.121761498391901E-5</v>
      </c>
      <c r="IP208" s="86">
        <f t="shared" si="547"/>
        <v>2.5211723723223471E-6</v>
      </c>
      <c r="IQ208" s="86">
        <f t="shared" si="548"/>
        <v>2.5000407663649697E-4</v>
      </c>
      <c r="IR208" s="86">
        <f t="shared" si="549"/>
        <v>3.2835227200905777E-6</v>
      </c>
      <c r="IS208" s="86">
        <f t="shared" si="550"/>
        <v>1.2515047975192188E-5</v>
      </c>
      <c r="IT208" s="86">
        <f t="shared" si="551"/>
        <v>9.3339524981393845E-6</v>
      </c>
      <c r="IU208" s="86">
        <f t="shared" si="552"/>
        <v>1.0951125177093903E-4</v>
      </c>
      <c r="IV208" s="86">
        <f t="shared" si="553"/>
        <v>2.6651338524614424E-4</v>
      </c>
      <c r="IW208" s="86">
        <f t="shared" si="554"/>
        <v>1.6674418363233967E-4</v>
      </c>
      <c r="IY208" s="86">
        <f t="shared" si="555"/>
        <v>2.4102773582869292E-4</v>
      </c>
      <c r="IZ208" s="86">
        <f t="shared" si="556"/>
        <v>1.7259412053653546E-4</v>
      </c>
      <c r="JA208" s="86">
        <f t="shared" si="557"/>
        <v>8.1171112589549997E-6</v>
      </c>
      <c r="JB208" s="86">
        <f t="shared" si="558"/>
        <v>1.8808054523716369E-6</v>
      </c>
      <c r="JC208" s="86">
        <f t="shared" si="559"/>
        <v>1.1596539750343465E-5</v>
      </c>
      <c r="JD208" s="86">
        <f t="shared" si="560"/>
        <v>1.9102504019817172E-5</v>
      </c>
      <c r="JE208" s="86">
        <f t="shared" si="561"/>
        <v>3.121761498391901E-5</v>
      </c>
      <c r="JF208" s="86">
        <f t="shared" si="562"/>
        <v>2.5211723723223471E-6</v>
      </c>
      <c r="JG208" s="86">
        <f t="shared" si="563"/>
        <v>2.5000407663649697E-4</v>
      </c>
      <c r="JH208" s="86">
        <f t="shared" si="564"/>
        <v>3.2835227200905777E-6</v>
      </c>
      <c r="JI208" s="86">
        <f t="shared" si="565"/>
        <v>1.2515047975192188E-5</v>
      </c>
      <c r="JJ208" s="86">
        <f t="shared" si="566"/>
        <v>9.3339524981393845E-6</v>
      </c>
      <c r="JK208" s="86">
        <f t="shared" si="567"/>
        <v>1.0951125177093903E-4</v>
      </c>
      <c r="JL208" s="86">
        <f t="shared" si="568"/>
        <v>2.6651338524614424E-4</v>
      </c>
      <c r="JM208" s="86">
        <f t="shared" si="569"/>
        <v>1.6674418363233967E-4</v>
      </c>
    </row>
    <row r="209" spans="2:273" x14ac:dyDescent="0.25">
      <c r="B209" s="2">
        <v>182</v>
      </c>
      <c r="C209" s="37">
        <v>77.116</v>
      </c>
      <c r="D209" s="37">
        <v>79.721000000000004</v>
      </c>
      <c r="E209" s="37">
        <v>77.275000000000006</v>
      </c>
      <c r="F209" s="37">
        <v>77.575000000000003</v>
      </c>
      <c r="G209" s="37">
        <v>79.462999999999994</v>
      </c>
      <c r="H209" s="37">
        <v>80.659000000000006</v>
      </c>
      <c r="I209" s="37">
        <v>81.22</v>
      </c>
      <c r="J209" s="37">
        <v>80.366</v>
      </c>
      <c r="K209" s="37">
        <v>78.950999999999993</v>
      </c>
      <c r="L209" s="37">
        <v>79.256</v>
      </c>
      <c r="M209" s="37">
        <v>82.048000000000002</v>
      </c>
      <c r="N209" s="37">
        <v>83.524000000000001</v>
      </c>
      <c r="O209" s="37">
        <v>87.052999999999997</v>
      </c>
      <c r="P209" s="37">
        <v>80.95</v>
      </c>
      <c r="Q209" s="37">
        <v>86.15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83.765820917513082</v>
      </c>
      <c r="AG209" s="4">
        <f t="shared" si="455"/>
        <v>85.308615045106606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-2.8158209175130793</v>
      </c>
      <c r="AW209" s="4">
        <f t="shared" si="648"/>
        <v>0.84138495489339959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83.765820917513082</v>
      </c>
      <c r="BM209" s="2">
        <f t="shared" si="584"/>
        <v>85.308615045098691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80.95</v>
      </c>
      <c r="DI209" s="2">
        <f t="shared" si="499"/>
        <v>86.15</v>
      </c>
      <c r="DK209" s="2">
        <f t="shared" si="500"/>
        <v>121.63697955465588</v>
      </c>
      <c r="DL209" s="2">
        <f t="shared" si="649"/>
        <v>139.53553407557357</v>
      </c>
      <c r="DM209" s="2">
        <f t="shared" si="649"/>
        <v>128.7905487804878</v>
      </c>
      <c r="DN209" s="2">
        <f t="shared" si="649"/>
        <v>139.90984756097561</v>
      </c>
      <c r="DO209" s="2">
        <f t="shared" si="649"/>
        <v>133.13319756097559</v>
      </c>
      <c r="DP209" s="2">
        <f t="shared" si="649"/>
        <v>136.38803536585365</v>
      </c>
      <c r="DQ209" s="2">
        <f t="shared" si="649"/>
        <v>124.48807560975609</v>
      </c>
      <c r="DR209" s="2">
        <f t="shared" si="649"/>
        <v>130.43359743954483</v>
      </c>
      <c r="DS209" s="2">
        <f t="shared" si="649"/>
        <v>132.02968667917452</v>
      </c>
      <c r="DT209" s="2">
        <f t="shared" si="649"/>
        <v>125.43379854139855</v>
      </c>
      <c r="DU209" s="2">
        <f t="shared" si="649"/>
        <v>108.0623212605318</v>
      </c>
      <c r="DV209" s="2">
        <f t="shared" si="649"/>
        <v>119.38943731443996</v>
      </c>
      <c r="DW209" s="2">
        <f t="shared" si="649"/>
        <v>121.3621</v>
      </c>
      <c r="DX209" s="2">
        <f t="shared" si="649"/>
        <v>117.94178812415655</v>
      </c>
      <c r="DY209" s="2">
        <f t="shared" si="649"/>
        <v>97.677457983193278</v>
      </c>
      <c r="EA209" s="2">
        <f t="shared" si="440"/>
        <v>76.739431372549035</v>
      </c>
      <c r="EB209" s="2">
        <f t="shared" si="502"/>
        <v>75.556619998336259</v>
      </c>
      <c r="EC209" s="2">
        <f t="shared" si="503"/>
        <v>76.794026814084688</v>
      </c>
      <c r="ED209" s="2">
        <f t="shared" si="504"/>
        <v>75.59590949594903</v>
      </c>
      <c r="EE209" s="2">
        <f t="shared" si="505"/>
        <v>75.463361150785559</v>
      </c>
      <c r="EF209" s="2">
        <f t="shared" si="506"/>
        <v>75.911415598957404</v>
      </c>
      <c r="EG209" s="2">
        <f t="shared" si="507"/>
        <v>80.017794503435368</v>
      </c>
      <c r="EH209" s="2">
        <f t="shared" si="508"/>
        <v>74.191552650124805</v>
      </c>
      <c r="EI209" s="2">
        <f t="shared" si="509"/>
        <v>78.960818302801158</v>
      </c>
      <c r="EJ209" s="2">
        <f t="shared" si="510"/>
        <v>81.701105886601638</v>
      </c>
      <c r="EK209" s="2">
        <f t="shared" si="511"/>
        <v>80.720110720775295</v>
      </c>
      <c r="EL209" s="2">
        <f t="shared" si="512"/>
        <v>81.342370670222849</v>
      </c>
      <c r="EM209" s="2">
        <f t="shared" si="513"/>
        <v>85.23216729924836</v>
      </c>
      <c r="EN209" s="2">
        <f t="shared" si="514"/>
        <v>87.32215908083738</v>
      </c>
      <c r="EO209" s="2">
        <f t="shared" si="515"/>
        <v>87.95340698053154</v>
      </c>
      <c r="EQ209" s="2">
        <f t="shared" si="516"/>
        <v>76.669323523100061</v>
      </c>
      <c r="ER209" s="2">
        <f t="shared" si="650"/>
        <v>76.764945174384437</v>
      </c>
      <c r="ES209" s="2">
        <f t="shared" si="650"/>
        <v>77.207910631976759</v>
      </c>
      <c r="ET209" s="2">
        <f t="shared" si="650"/>
        <v>78.016913425049026</v>
      </c>
      <c r="EU209" s="2">
        <f t="shared" si="650"/>
        <v>78.369885450549233</v>
      </c>
      <c r="EV209" s="2">
        <f t="shared" si="650"/>
        <v>79.950329427920423</v>
      </c>
      <c r="EW209" s="2">
        <f t="shared" si="650"/>
        <v>78.760962609974939</v>
      </c>
      <c r="EX209" s="2">
        <f t="shared" si="650"/>
        <v>77.23028973776249</v>
      </c>
      <c r="EY209" s="2">
        <f t="shared" si="650"/>
        <v>79.512141819406381</v>
      </c>
      <c r="EZ209" s="2">
        <f t="shared" si="650"/>
        <v>80.193849828112306</v>
      </c>
      <c r="FA209" s="2">
        <f t="shared" si="650"/>
        <v>80.143787923697957</v>
      </c>
      <c r="FB209" s="2">
        <f t="shared" si="650"/>
        <v>82.937600292855251</v>
      </c>
      <c r="FC209" s="2">
        <f t="shared" si="650"/>
        <v>85.474629421839282</v>
      </c>
      <c r="FD209" s="2">
        <f t="shared" si="650"/>
        <v>83.573834625539092</v>
      </c>
      <c r="FE209" s="2">
        <f t="shared" si="650"/>
        <v>85.163245025593795</v>
      </c>
      <c r="FG209" s="2">
        <f t="shared" si="518"/>
        <v>0.99999804832845907</v>
      </c>
      <c r="FH209" s="2">
        <f t="shared" si="651"/>
        <v>0.99999812991899073</v>
      </c>
      <c r="FI209" s="2">
        <f t="shared" si="651"/>
        <v>0.99999798659799255</v>
      </c>
      <c r="FJ209" s="2">
        <f t="shared" si="651"/>
        <v>0.99999786604417984</v>
      </c>
      <c r="FK209" s="2">
        <f t="shared" si="651"/>
        <v>0.9999978770626089</v>
      </c>
      <c r="FL209" s="2">
        <f t="shared" si="651"/>
        <v>0.99999794002785447</v>
      </c>
      <c r="FM209" s="2">
        <f t="shared" si="651"/>
        <v>0.99999783671891507</v>
      </c>
      <c r="FN209" s="2">
        <f t="shared" si="651"/>
        <v>0.99999764377357048</v>
      </c>
      <c r="FO209" s="2">
        <f t="shared" si="651"/>
        <v>0.99999610492327806</v>
      </c>
      <c r="FP209" s="2">
        <f t="shared" si="651"/>
        <v>0.99999737816184564</v>
      </c>
      <c r="FQ209" s="2">
        <f t="shared" si="651"/>
        <v>0.99999738256955029</v>
      </c>
      <c r="FR209" s="2">
        <f t="shared" si="651"/>
        <v>0.99999774113169626</v>
      </c>
      <c r="FS209" s="2">
        <f t="shared" si="651"/>
        <v>0.99999781738887805</v>
      </c>
      <c r="FT209" s="2">
        <f t="shared" si="651"/>
        <v>0.99999763602041059</v>
      </c>
      <c r="FU209" s="2">
        <f t="shared" si="651"/>
        <v>0.99999721378792761</v>
      </c>
      <c r="FW209" s="2">
        <f t="shared" si="536"/>
        <v>0.96261680796604532</v>
      </c>
      <c r="FX209" s="2">
        <f t="shared" si="588"/>
        <v>0.96616930076867624</v>
      </c>
      <c r="FY209" s="2">
        <f t="shared" si="589"/>
        <v>0.97364846885186784</v>
      </c>
      <c r="FZ209" s="2">
        <f t="shared" si="590"/>
        <v>0.97284829044759469</v>
      </c>
      <c r="GA209" s="2">
        <f t="shared" si="591"/>
        <v>0.9689503740354265</v>
      </c>
      <c r="GB209" s="2">
        <f t="shared" si="592"/>
        <v>0.97039845864793284</v>
      </c>
      <c r="GC209" s="2">
        <f t="shared" si="593"/>
        <v>0.9696108055379804</v>
      </c>
      <c r="GD209" s="2">
        <f t="shared" si="594"/>
        <v>0.97477933311392484</v>
      </c>
      <c r="GE209" s="2">
        <f t="shared" si="595"/>
        <v>0.95362474087450677</v>
      </c>
      <c r="GF209" s="2">
        <f t="shared" si="596"/>
        <v>0.97270800670535307</v>
      </c>
      <c r="GG209" s="2">
        <f t="shared" si="597"/>
        <v>0.96879068571433902</v>
      </c>
      <c r="GH209" s="2">
        <f t="shared" si="598"/>
        <v>0.96931355979462352</v>
      </c>
      <c r="GI209" s="2">
        <f t="shared" si="599"/>
        <v>0.95814364680124497</v>
      </c>
      <c r="GJ209" s="2">
        <f t="shared" si="600"/>
        <v>0.94880008118704529</v>
      </c>
      <c r="GK209" s="2">
        <f t="shared" si="601"/>
        <v>0.94790878501536835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1.5434049539570049E-22</v>
      </c>
      <c r="HT209" s="86">
        <f t="shared" si="630"/>
        <v>3.0920051714278419E-24</v>
      </c>
      <c r="HU209" s="86">
        <f t="shared" si="631"/>
        <v>1.1677881501958655E-28</v>
      </c>
      <c r="HV209" s="86">
        <f t="shared" si="632"/>
        <v>1.5717675341693586E-33</v>
      </c>
      <c r="HW209" s="86">
        <f t="shared" si="633"/>
        <v>1.3691674826287623E-29</v>
      </c>
      <c r="HX209" s="86">
        <f t="shared" si="634"/>
        <v>2.146465930209247E-27</v>
      </c>
      <c r="HY209" s="86">
        <f t="shared" si="635"/>
        <v>6.2375186672587129E-26</v>
      </c>
      <c r="HZ209" s="86">
        <f t="shared" si="636"/>
        <v>3.5514947619173469E-31</v>
      </c>
      <c r="IA209" s="86">
        <f t="shared" si="637"/>
        <v>2.1469720158463318E-23</v>
      </c>
      <c r="IB209" s="86">
        <f t="shared" si="638"/>
        <v>3.3967576405297147E-31</v>
      </c>
      <c r="IC209" s="86">
        <f t="shared" si="639"/>
        <v>2.3308791014650965E-29</v>
      </c>
      <c r="ID209" s="86">
        <f t="shared" si="640"/>
        <v>2.7338531642107825E-30</v>
      </c>
      <c r="IE209" s="86">
        <f t="shared" si="641"/>
        <v>1.1159780504736205E-25</v>
      </c>
      <c r="IF209" s="86">
        <f t="shared" si="642"/>
        <v>4.7031281798926373E-44</v>
      </c>
      <c r="IG209" s="86">
        <f t="shared" si="643"/>
        <v>1.0252530700834655E-43</v>
      </c>
      <c r="II209" s="86">
        <f t="shared" si="540"/>
        <v>1.5761816866584387E-4</v>
      </c>
      <c r="IJ209" s="86">
        <f t="shared" si="541"/>
        <v>1.1236803220237476E-4</v>
      </c>
      <c r="IK209" s="86">
        <f t="shared" si="542"/>
        <v>4.6740396989456041E-6</v>
      </c>
      <c r="IL209" s="86">
        <f t="shared" si="543"/>
        <v>9.995860044616611E-7</v>
      </c>
      <c r="IM209" s="86">
        <f t="shared" si="544"/>
        <v>6.6169544753654384E-6</v>
      </c>
      <c r="IN209" s="86">
        <f t="shared" si="545"/>
        <v>1.1282188107559944E-5</v>
      </c>
      <c r="IO209" s="86">
        <f t="shared" si="546"/>
        <v>1.8842079174328857E-5</v>
      </c>
      <c r="IP209" s="86">
        <f t="shared" si="547"/>
        <v>1.3784915826847007E-6</v>
      </c>
      <c r="IQ209" s="86">
        <f t="shared" si="548"/>
        <v>1.5852351961145511E-4</v>
      </c>
      <c r="IR209" s="86">
        <f t="shared" si="549"/>
        <v>1.7942433307853986E-6</v>
      </c>
      <c r="IS209" s="86">
        <f t="shared" si="550"/>
        <v>7.1637823607929654E-6</v>
      </c>
      <c r="IT209" s="86">
        <f t="shared" si="551"/>
        <v>5.2755525117539323E-6</v>
      </c>
      <c r="IU209" s="86">
        <f t="shared" si="552"/>
        <v>6.7268229097688378E-5</v>
      </c>
      <c r="IV209" s="86">
        <f t="shared" si="553"/>
        <v>1.6680754895874315E-4</v>
      </c>
      <c r="IW209" s="86">
        <f t="shared" si="554"/>
        <v>1.0101524248306571E-4</v>
      </c>
      <c r="IY209" s="86">
        <f t="shared" si="555"/>
        <v>1.5761816866584387E-4</v>
      </c>
      <c r="IZ209" s="86">
        <f t="shared" si="556"/>
        <v>1.1236803220237476E-4</v>
      </c>
      <c r="JA209" s="86">
        <f t="shared" si="557"/>
        <v>4.6740396989456041E-6</v>
      </c>
      <c r="JB209" s="86">
        <f t="shared" si="558"/>
        <v>9.995860044616611E-7</v>
      </c>
      <c r="JC209" s="86">
        <f t="shared" si="559"/>
        <v>6.6169544753654384E-6</v>
      </c>
      <c r="JD209" s="86">
        <f t="shared" si="560"/>
        <v>1.1282188107559944E-5</v>
      </c>
      <c r="JE209" s="86">
        <f t="shared" si="561"/>
        <v>1.8842079174328857E-5</v>
      </c>
      <c r="JF209" s="86">
        <f t="shared" si="562"/>
        <v>1.3784915826847007E-6</v>
      </c>
      <c r="JG209" s="86">
        <f t="shared" si="563"/>
        <v>1.5852351961145511E-4</v>
      </c>
      <c r="JH209" s="86">
        <f t="shared" si="564"/>
        <v>1.7942433307853986E-6</v>
      </c>
      <c r="JI209" s="86">
        <f t="shared" si="565"/>
        <v>7.1637823607929654E-6</v>
      </c>
      <c r="JJ209" s="86">
        <f t="shared" si="566"/>
        <v>5.2755525117539323E-6</v>
      </c>
      <c r="JK209" s="86">
        <f t="shared" si="567"/>
        <v>6.7268229097688378E-5</v>
      </c>
      <c r="JL209" s="86">
        <f t="shared" si="568"/>
        <v>1.6680754895874315E-4</v>
      </c>
      <c r="JM209" s="86">
        <f t="shared" si="569"/>
        <v>1.0101524248306571E-4</v>
      </c>
    </row>
    <row r="210" spans="2:273" x14ac:dyDescent="0.25">
      <c r="B210" s="2">
        <v>183</v>
      </c>
      <c r="C210" s="37">
        <v>77.581000000000003</v>
      </c>
      <c r="D210" s="37">
        <v>75.697999999999993</v>
      </c>
      <c r="E210" s="37">
        <v>76.650000000000006</v>
      </c>
      <c r="F210" s="37">
        <v>79.150000000000006</v>
      </c>
      <c r="G210" s="37">
        <v>78.805000000000007</v>
      </c>
      <c r="H210" s="37">
        <v>79.462999999999994</v>
      </c>
      <c r="I210" s="37">
        <v>78.366</v>
      </c>
      <c r="J210" s="37">
        <v>79.902000000000001</v>
      </c>
      <c r="K210" s="37">
        <v>80.756</v>
      </c>
      <c r="L210" s="37">
        <v>80.186000000000007</v>
      </c>
      <c r="M210" s="37">
        <v>79.905000000000001</v>
      </c>
      <c r="N210" s="37">
        <v>83.429000000000002</v>
      </c>
      <c r="O210" s="37">
        <v>86.341999999999999</v>
      </c>
      <c r="P210" s="37">
        <v>83.05</v>
      </c>
      <c r="Q210" s="37">
        <v>85.775000000000006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83.606898040477802</v>
      </c>
      <c r="AG210" s="4">
        <f t="shared" si="455"/>
        <v>85.171605812790474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-0.55689804047780456</v>
      </c>
      <c r="AW210" s="4">
        <f t="shared" si="648"/>
        <v>0.6033941872095312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83.606898040477802</v>
      </c>
      <c r="BM210" s="2">
        <f t="shared" si="584"/>
        <v>85.171605812789167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83.05</v>
      </c>
      <c r="DI210" s="2">
        <f t="shared" si="499"/>
        <v>85.775000000000006</v>
      </c>
      <c r="DK210" s="2">
        <f t="shared" si="500"/>
        <v>121.75175951417005</v>
      </c>
      <c r="DL210" s="2">
        <f t="shared" si="649"/>
        <v>139.76422132253714</v>
      </c>
      <c r="DM210" s="2">
        <f t="shared" si="649"/>
        <v>128.95941369606001</v>
      </c>
      <c r="DN210" s="2">
        <f t="shared" si="649"/>
        <v>140.14853893058159</v>
      </c>
      <c r="DO210" s="2">
        <f t="shared" si="649"/>
        <v>133.32745431519697</v>
      </c>
      <c r="DP210" s="2">
        <f t="shared" si="649"/>
        <v>136.59831050656661</v>
      </c>
      <c r="DQ210" s="2">
        <f t="shared" si="649"/>
        <v>124.63313930581613</v>
      </c>
      <c r="DR210" s="2">
        <f t="shared" si="649"/>
        <v>130.61012944523475</v>
      </c>
      <c r="DS210" s="2">
        <f t="shared" si="649"/>
        <v>132.22111697936214</v>
      </c>
      <c r="DT210" s="2">
        <f t="shared" si="649"/>
        <v>125.57582531102531</v>
      </c>
      <c r="DU210" s="2">
        <f t="shared" si="649"/>
        <v>108.08241995841998</v>
      </c>
      <c r="DV210" s="2">
        <f t="shared" si="649"/>
        <v>119.47081524966262</v>
      </c>
      <c r="DW210" s="2">
        <f t="shared" si="649"/>
        <v>121.45138076923077</v>
      </c>
      <c r="DX210" s="2">
        <f t="shared" si="649"/>
        <v>118.03846828609986</v>
      </c>
      <c r="DY210" s="2">
        <f t="shared" si="649"/>
        <v>97.625126050420178</v>
      </c>
      <c r="EA210" s="2">
        <f t="shared" si="440"/>
        <v>76.591030959752345</v>
      </c>
      <c r="EB210" s="2">
        <f t="shared" si="502"/>
        <v>75.397466392147081</v>
      </c>
      <c r="EC210" s="2">
        <f t="shared" si="503"/>
        <v>76.659203359055823</v>
      </c>
      <c r="ED210" s="2">
        <f t="shared" si="504"/>
        <v>75.444168650118982</v>
      </c>
      <c r="EE210" s="2">
        <f t="shared" si="505"/>
        <v>75.306280945326165</v>
      </c>
      <c r="EF210" s="2">
        <f t="shared" si="506"/>
        <v>75.745609135797963</v>
      </c>
      <c r="EG210" s="2">
        <f t="shared" si="507"/>
        <v>79.91313647720176</v>
      </c>
      <c r="EH210" s="2">
        <f t="shared" si="508"/>
        <v>74.002312347672884</v>
      </c>
      <c r="EI210" s="2">
        <f t="shared" si="509"/>
        <v>78.818822699071205</v>
      </c>
      <c r="EJ210" s="2">
        <f t="shared" si="510"/>
        <v>81.592779920548907</v>
      </c>
      <c r="EK210" s="2">
        <f t="shared" si="511"/>
        <v>80.581327861901883</v>
      </c>
      <c r="EL210" s="2">
        <f t="shared" si="512"/>
        <v>81.194787718317144</v>
      </c>
      <c r="EM210" s="2">
        <f t="shared" si="513"/>
        <v>85.096827826151682</v>
      </c>
      <c r="EN210" s="2">
        <f t="shared" si="514"/>
        <v>87.223811162779697</v>
      </c>
      <c r="EO210" s="2">
        <f t="shared" si="515"/>
        <v>87.858931663247631</v>
      </c>
      <c r="EQ210" s="2">
        <f t="shared" si="516"/>
        <v>76.520057966216029</v>
      </c>
      <c r="ER210" s="2">
        <f t="shared" si="650"/>
        <v>76.620181846621023</v>
      </c>
      <c r="ES210" s="2">
        <f t="shared" si="650"/>
        <v>77.077849320255439</v>
      </c>
      <c r="ET210" s="2">
        <f t="shared" si="650"/>
        <v>77.893400041791068</v>
      </c>
      <c r="EU210" s="2">
        <f t="shared" si="650"/>
        <v>78.246758769581419</v>
      </c>
      <c r="EV210" s="2">
        <f t="shared" si="650"/>
        <v>79.831801721938689</v>
      </c>
      <c r="EW210" s="2">
        <f t="shared" si="650"/>
        <v>78.64166389810778</v>
      </c>
      <c r="EX210" s="2">
        <f t="shared" si="650"/>
        <v>77.075424488657262</v>
      </c>
      <c r="EY210" s="2">
        <f t="shared" si="650"/>
        <v>79.377021407610556</v>
      </c>
      <c r="EZ210" s="2">
        <f t="shared" si="650"/>
        <v>80.067707134304129</v>
      </c>
      <c r="FA210" s="2">
        <f t="shared" si="650"/>
        <v>79.998038343553318</v>
      </c>
      <c r="FB210" s="2">
        <f t="shared" si="650"/>
        <v>82.808447485021944</v>
      </c>
      <c r="FC210" s="2">
        <f t="shared" si="650"/>
        <v>85.342126368187849</v>
      </c>
      <c r="FD210" s="2">
        <f t="shared" si="650"/>
        <v>83.428823156964185</v>
      </c>
      <c r="FE210" s="2">
        <f t="shared" si="650"/>
        <v>85.036895050895623</v>
      </c>
      <c r="FG210" s="2">
        <f t="shared" si="518"/>
        <v>0.99999822005409411</v>
      </c>
      <c r="FH210" s="2">
        <f t="shared" si="651"/>
        <v>0.99999829446556843</v>
      </c>
      <c r="FI210" s="2">
        <f t="shared" si="651"/>
        <v>0.99999816375521988</v>
      </c>
      <c r="FJ210" s="2">
        <f t="shared" si="651"/>
        <v>0.99999805380879592</v>
      </c>
      <c r="FK210" s="2">
        <f t="shared" si="651"/>
        <v>0.99999806385772638</v>
      </c>
      <c r="FL210" s="2">
        <f t="shared" si="651"/>
        <v>0.99999812128273402</v>
      </c>
      <c r="FM210" s="2">
        <f t="shared" si="651"/>
        <v>0.99999802706382646</v>
      </c>
      <c r="FN210" s="2">
        <f t="shared" si="651"/>
        <v>0.99999785109551076</v>
      </c>
      <c r="FO210" s="2">
        <f t="shared" si="651"/>
        <v>0.99999644764659201</v>
      </c>
      <c r="FP210" s="2">
        <f t="shared" si="651"/>
        <v>0.99999760885463251</v>
      </c>
      <c r="FQ210" s="2">
        <f t="shared" si="651"/>
        <v>0.99999761287450883</v>
      </c>
      <c r="FR210" s="2">
        <f t="shared" si="651"/>
        <v>0.99999793988721286</v>
      </c>
      <c r="FS210" s="2">
        <f t="shared" si="651"/>
        <v>0.99999800943461647</v>
      </c>
      <c r="FT210" s="2">
        <f t="shared" si="651"/>
        <v>0.99999784402454206</v>
      </c>
      <c r="FU210" s="2">
        <f t="shared" si="651"/>
        <v>0.99999745894376624</v>
      </c>
      <c r="FW210" s="2">
        <f t="shared" si="536"/>
        <v>0.96579360803354142</v>
      </c>
      <c r="FX210" s="2">
        <f t="shared" si="588"/>
        <v>0.96905391731588475</v>
      </c>
      <c r="FY210" s="2">
        <f t="shared" si="589"/>
        <v>0.97591126463452482</v>
      </c>
      <c r="FZ210" s="2">
        <f t="shared" si="590"/>
        <v>0.97517804553860987</v>
      </c>
      <c r="GA210" s="2">
        <f t="shared" si="591"/>
        <v>0.97160482808587523</v>
      </c>
      <c r="GB210" s="2">
        <f t="shared" si="592"/>
        <v>0.97293257320545889</v>
      </c>
      <c r="GC210" s="2">
        <f t="shared" si="593"/>
        <v>0.97221041814058351</v>
      </c>
      <c r="GD210" s="2">
        <f t="shared" si="594"/>
        <v>0.97694732118002414</v>
      </c>
      <c r="GE210" s="2">
        <f t="shared" si="595"/>
        <v>0.95753196934585338</v>
      </c>
      <c r="GF210" s="2">
        <f t="shared" si="596"/>
        <v>0.97504949014370612</v>
      </c>
      <c r="GG210" s="2">
        <f t="shared" si="597"/>
        <v>0.9714583894977914</v>
      </c>
      <c r="GH210" s="2">
        <f t="shared" si="598"/>
        <v>0.97193786406454763</v>
      </c>
      <c r="GI210" s="2">
        <f t="shared" si="599"/>
        <v>0.96168544329960803</v>
      </c>
      <c r="GJ210" s="2">
        <f t="shared" si="600"/>
        <v>0.95309380488256656</v>
      </c>
      <c r="GK210" s="2">
        <f t="shared" si="601"/>
        <v>0.95227349466165878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3.3534434457576193E-23</v>
      </c>
      <c r="HT210" s="86">
        <f t="shared" si="630"/>
        <v>6.4292661576917361E-25</v>
      </c>
      <c r="HU210" s="86">
        <f t="shared" si="631"/>
        <v>1.7676210980282422E-29</v>
      </c>
      <c r="HV210" s="86">
        <f t="shared" si="632"/>
        <v>1.7283092276076896E-34</v>
      </c>
      <c r="HW210" s="86">
        <f t="shared" si="633"/>
        <v>1.8864607576394374E-30</v>
      </c>
      <c r="HX210" s="86">
        <f t="shared" si="634"/>
        <v>3.4459877439340895E-28</v>
      </c>
      <c r="HY210" s="86">
        <f t="shared" si="635"/>
        <v>1.0889810426276122E-26</v>
      </c>
      <c r="HZ210" s="86">
        <f t="shared" si="636"/>
        <v>4.5514339553245402E-32</v>
      </c>
      <c r="IA210" s="86">
        <f t="shared" si="637"/>
        <v>4.0303739604673133E-24</v>
      </c>
      <c r="IB210" s="86">
        <f t="shared" si="638"/>
        <v>4.2478645705707167E-32</v>
      </c>
      <c r="IC210" s="86">
        <f t="shared" si="639"/>
        <v>3.2517058238538025E-30</v>
      </c>
      <c r="ID210" s="86">
        <f t="shared" si="640"/>
        <v>3.6247625536420327E-31</v>
      </c>
      <c r="IE210" s="86">
        <f t="shared" si="641"/>
        <v>1.8636788653135783E-26</v>
      </c>
      <c r="IF210" s="86">
        <f t="shared" si="642"/>
        <v>1.782823261864095E-45</v>
      </c>
      <c r="IG210" s="86">
        <f t="shared" si="643"/>
        <v>4.0199735645584914E-45</v>
      </c>
      <c r="II210" s="86">
        <f t="shared" si="540"/>
        <v>1.0195627545134534E-4</v>
      </c>
      <c r="IJ210" s="86">
        <f t="shared" si="541"/>
        <v>7.2378449964202715E-5</v>
      </c>
      <c r="IK210" s="86">
        <f t="shared" si="542"/>
        <v>2.656307929543531E-6</v>
      </c>
      <c r="IL210" s="86">
        <f t="shared" si="543"/>
        <v>5.2317465455437077E-7</v>
      </c>
      <c r="IM210" s="86">
        <f t="shared" si="544"/>
        <v>3.7231858374426175E-6</v>
      </c>
      <c r="IN210" s="86">
        <f t="shared" si="545"/>
        <v>6.5780844784124927E-6</v>
      </c>
      <c r="IO210" s="86">
        <f t="shared" si="546"/>
        <v>1.1232361068519437E-5</v>
      </c>
      <c r="IP210" s="86">
        <f t="shared" si="547"/>
        <v>7.4301628304595864E-7</v>
      </c>
      <c r="IQ210" s="86">
        <f t="shared" si="548"/>
        <v>9.926196364992186E-5</v>
      </c>
      <c r="IR210" s="86">
        <f t="shared" si="549"/>
        <v>9.6621944721541306E-7</v>
      </c>
      <c r="IS210" s="86">
        <f t="shared" si="550"/>
        <v>4.0439651555214738E-6</v>
      </c>
      <c r="IT210" s="86">
        <f t="shared" si="551"/>
        <v>2.9397256377654265E-6</v>
      </c>
      <c r="IU210" s="86">
        <f t="shared" si="552"/>
        <v>4.0782175436367436E-5</v>
      </c>
      <c r="IV210" s="86">
        <f t="shared" si="553"/>
        <v>1.0301486593363078E-4</v>
      </c>
      <c r="IW210" s="86">
        <f t="shared" si="554"/>
        <v>6.0315494471957508E-5</v>
      </c>
      <c r="IY210" s="86">
        <f t="shared" si="555"/>
        <v>1.0195627545134534E-4</v>
      </c>
      <c r="IZ210" s="86">
        <f t="shared" si="556"/>
        <v>7.2378449964202715E-5</v>
      </c>
      <c r="JA210" s="86">
        <f t="shared" si="557"/>
        <v>2.656307929543531E-6</v>
      </c>
      <c r="JB210" s="86">
        <f t="shared" si="558"/>
        <v>5.2317465455437077E-7</v>
      </c>
      <c r="JC210" s="86">
        <f t="shared" si="559"/>
        <v>3.7231858374426175E-6</v>
      </c>
      <c r="JD210" s="86">
        <f t="shared" si="560"/>
        <v>6.5780844784124927E-6</v>
      </c>
      <c r="JE210" s="86">
        <f t="shared" si="561"/>
        <v>1.1232361068519437E-5</v>
      </c>
      <c r="JF210" s="86">
        <f t="shared" si="562"/>
        <v>7.4301628304595864E-7</v>
      </c>
      <c r="JG210" s="86">
        <f t="shared" si="563"/>
        <v>9.926196364992186E-5</v>
      </c>
      <c r="JH210" s="86">
        <f t="shared" si="564"/>
        <v>9.6621944721541306E-7</v>
      </c>
      <c r="JI210" s="86">
        <f t="shared" si="565"/>
        <v>4.0439651555214738E-6</v>
      </c>
      <c r="JJ210" s="86">
        <f t="shared" si="566"/>
        <v>2.9397256377654265E-6</v>
      </c>
      <c r="JK210" s="86">
        <f t="shared" si="567"/>
        <v>4.0782175436367436E-5</v>
      </c>
      <c r="JL210" s="86">
        <f t="shared" si="568"/>
        <v>1.0301486593363078E-4</v>
      </c>
      <c r="JM210" s="86">
        <f t="shared" si="569"/>
        <v>6.0315494471957508E-5</v>
      </c>
    </row>
    <row r="211" spans="2:273" x14ac:dyDescent="0.25">
      <c r="B211" s="2">
        <v>184</v>
      </c>
      <c r="C211" s="37">
        <v>80.162999999999997</v>
      </c>
      <c r="D211" s="37">
        <v>75.674000000000007</v>
      </c>
      <c r="E211" s="37">
        <v>79.724999999999994</v>
      </c>
      <c r="F211" s="37">
        <v>78.400000000000006</v>
      </c>
      <c r="G211" s="37">
        <v>81.171000000000006</v>
      </c>
      <c r="H211" s="37">
        <v>83.171000000000006</v>
      </c>
      <c r="I211" s="37">
        <v>81</v>
      </c>
      <c r="J211" s="37">
        <v>79.316999999999993</v>
      </c>
      <c r="K211" s="37">
        <v>83.340999999999994</v>
      </c>
      <c r="L211" s="37">
        <v>82.325999999999993</v>
      </c>
      <c r="M211" s="37">
        <v>80</v>
      </c>
      <c r="N211" s="37">
        <v>80.81</v>
      </c>
      <c r="O211" s="37">
        <v>85.341999999999999</v>
      </c>
      <c r="P211" s="37">
        <v>85.825000000000003</v>
      </c>
      <c r="Q211" s="37">
        <v>84.174999999999997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85.035314121545468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-0.86031412154547127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85.035314121545269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84.174999999999997</v>
      </c>
      <c r="DK211" s="2">
        <f t="shared" si="500"/>
        <v>121.86653947368421</v>
      </c>
      <c r="DL211" s="2">
        <f t="shared" si="649"/>
        <v>139.99290856950068</v>
      </c>
      <c r="DM211" s="2">
        <f t="shared" si="649"/>
        <v>129.12827861163225</v>
      </c>
      <c r="DN211" s="2">
        <f t="shared" si="649"/>
        <v>140.38723030018761</v>
      </c>
      <c r="DO211" s="2">
        <f t="shared" si="649"/>
        <v>133.52171106941836</v>
      </c>
      <c r="DP211" s="2">
        <f t="shared" si="649"/>
        <v>136.80858564727956</v>
      </c>
      <c r="DQ211" s="2">
        <f t="shared" si="649"/>
        <v>124.77820300187616</v>
      </c>
      <c r="DR211" s="2">
        <f t="shared" si="649"/>
        <v>130.78666145092464</v>
      </c>
      <c r="DS211" s="2">
        <f t="shared" si="649"/>
        <v>132.41254727954973</v>
      </c>
      <c r="DT211" s="2">
        <f t="shared" si="649"/>
        <v>125.71785208065208</v>
      </c>
      <c r="DU211" s="2">
        <f t="shared" si="649"/>
        <v>108.10251865630815</v>
      </c>
      <c r="DV211" s="2">
        <f t="shared" si="649"/>
        <v>119.5521931848853</v>
      </c>
      <c r="DW211" s="2">
        <f t="shared" si="649"/>
        <v>121.54066153846153</v>
      </c>
      <c r="DX211" s="2">
        <f t="shared" si="649"/>
        <v>118.13514844804318</v>
      </c>
      <c r="DY211" s="2">
        <f t="shared" si="649"/>
        <v>97.572794117647064</v>
      </c>
      <c r="EA211" s="2">
        <f t="shared" si="440"/>
        <v>76.442630546955641</v>
      </c>
      <c r="EB211" s="2">
        <f t="shared" si="502"/>
        <v>75.238312785957916</v>
      </c>
      <c r="EC211" s="2">
        <f t="shared" si="503"/>
        <v>76.524379904026972</v>
      </c>
      <c r="ED211" s="2">
        <f t="shared" si="504"/>
        <v>75.29242780428892</v>
      </c>
      <c r="EE211" s="2">
        <f t="shared" si="505"/>
        <v>75.149200739866757</v>
      </c>
      <c r="EF211" s="2">
        <f t="shared" si="506"/>
        <v>75.579802672638522</v>
      </c>
      <c r="EG211" s="2">
        <f t="shared" si="507"/>
        <v>79.808478450968153</v>
      </c>
      <c r="EH211" s="2">
        <f t="shared" si="508"/>
        <v>73.813072045220963</v>
      </c>
      <c r="EI211" s="2">
        <f t="shared" si="509"/>
        <v>78.676827095341253</v>
      </c>
      <c r="EJ211" s="2">
        <f t="shared" si="510"/>
        <v>81.484453954496189</v>
      </c>
      <c r="EK211" s="2">
        <f t="shared" si="511"/>
        <v>80.442545003028471</v>
      </c>
      <c r="EL211" s="2">
        <f t="shared" si="512"/>
        <v>81.04720476641144</v>
      </c>
      <c r="EM211" s="2">
        <f t="shared" si="513"/>
        <v>84.961488353055017</v>
      </c>
      <c r="EN211" s="2">
        <f t="shared" si="514"/>
        <v>87.125463244722027</v>
      </c>
      <c r="EO211" s="2">
        <f t="shared" si="515"/>
        <v>87.764456345963737</v>
      </c>
      <c r="EQ211" s="2">
        <f t="shared" si="516"/>
        <v>76.370792409332012</v>
      </c>
      <c r="ER211" s="2">
        <f t="shared" si="650"/>
        <v>76.475418518857623</v>
      </c>
      <c r="ES211" s="2">
        <f t="shared" si="650"/>
        <v>76.947788008534133</v>
      </c>
      <c r="ET211" s="2">
        <f t="shared" si="650"/>
        <v>77.769886658533125</v>
      </c>
      <c r="EU211" s="2">
        <f t="shared" si="650"/>
        <v>78.123632088613604</v>
      </c>
      <c r="EV211" s="2">
        <f t="shared" si="650"/>
        <v>79.713274015956955</v>
      </c>
      <c r="EW211" s="2">
        <f t="shared" si="650"/>
        <v>78.52236518624062</v>
      </c>
      <c r="EX211" s="2">
        <f t="shared" si="650"/>
        <v>76.92055923955202</v>
      </c>
      <c r="EY211" s="2">
        <f t="shared" si="650"/>
        <v>79.241900995814717</v>
      </c>
      <c r="EZ211" s="2">
        <f t="shared" si="650"/>
        <v>79.941564440495938</v>
      </c>
      <c r="FA211" s="2">
        <f t="shared" si="650"/>
        <v>79.852288763408666</v>
      </c>
      <c r="FB211" s="2">
        <f t="shared" si="650"/>
        <v>82.679294677188622</v>
      </c>
      <c r="FC211" s="2">
        <f t="shared" si="650"/>
        <v>85.209623314536401</v>
      </c>
      <c r="FD211" s="2">
        <f t="shared" si="650"/>
        <v>83.283811688389278</v>
      </c>
      <c r="FE211" s="2">
        <f t="shared" si="650"/>
        <v>84.910545076197465</v>
      </c>
      <c r="FG211" s="2">
        <f t="shared" si="518"/>
        <v>0.99999837666978619</v>
      </c>
      <c r="FH211" s="2">
        <f t="shared" si="651"/>
        <v>0.99999844453387809</v>
      </c>
      <c r="FI211" s="2">
        <f t="shared" si="651"/>
        <v>0.99999832532458632</v>
      </c>
      <c r="FJ211" s="2">
        <f t="shared" si="651"/>
        <v>0.99999822505222247</v>
      </c>
      <c r="FK211" s="2">
        <f t="shared" si="651"/>
        <v>0.9999982342169591</v>
      </c>
      <c r="FL211" s="2">
        <f t="shared" si="651"/>
        <v>0.99999828658920609</v>
      </c>
      <c r="FM211" s="2">
        <f t="shared" si="651"/>
        <v>0.99999820066051204</v>
      </c>
      <c r="FN211" s="2">
        <f t="shared" si="651"/>
        <v>0.99999804017544247</v>
      </c>
      <c r="FO211" s="2">
        <f t="shared" si="651"/>
        <v>0.99999676021417405</v>
      </c>
      <c r="FP211" s="2">
        <f t="shared" si="651"/>
        <v>0.99999781924904751</v>
      </c>
      <c r="FQ211" s="2">
        <f t="shared" si="651"/>
        <v>0.99999782291521988</v>
      </c>
      <c r="FR211" s="2">
        <f t="shared" si="651"/>
        <v>0.99999812115446729</v>
      </c>
      <c r="FS211" s="2">
        <f t="shared" si="651"/>
        <v>0.9999981845824758</v>
      </c>
      <c r="FT211" s="2">
        <f t="shared" si="651"/>
        <v>0.99999803372663998</v>
      </c>
      <c r="FU211" s="2">
        <f t="shared" si="651"/>
        <v>0.99999768252865329</v>
      </c>
      <c r="FW211" s="2">
        <f t="shared" si="536"/>
        <v>0.96870922102392742</v>
      </c>
      <c r="FX211" s="2">
        <f t="shared" si="588"/>
        <v>0.9716997779202885</v>
      </c>
      <c r="FY211" s="2">
        <f t="shared" si="589"/>
        <v>0.97798414859517613</v>
      </c>
      <c r="FZ211" s="2">
        <f t="shared" si="590"/>
        <v>0.97731255767526026</v>
      </c>
      <c r="GA211" s="2">
        <f t="shared" si="591"/>
        <v>0.97403843129736534</v>
      </c>
      <c r="GB211" s="2">
        <f t="shared" si="592"/>
        <v>0.9752552803517337</v>
      </c>
      <c r="GC211" s="2">
        <f t="shared" si="593"/>
        <v>0.9745934765496661</v>
      </c>
      <c r="GD211" s="2">
        <f t="shared" si="594"/>
        <v>0.97893297498433829</v>
      </c>
      <c r="GE211" s="2">
        <f t="shared" si="595"/>
        <v>0.96112342459276268</v>
      </c>
      <c r="GF211" s="2">
        <f t="shared" si="596"/>
        <v>0.97719479860782654</v>
      </c>
      <c r="GG211" s="2">
        <f t="shared" si="597"/>
        <v>0.97390420611597595</v>
      </c>
      <c r="GH211" s="2">
        <f t="shared" si="598"/>
        <v>0.97434367819067325</v>
      </c>
      <c r="GI211" s="2">
        <f t="shared" si="599"/>
        <v>0.96493850737719866</v>
      </c>
      <c r="GJ211" s="2">
        <f t="shared" si="600"/>
        <v>0.95704375101102968</v>
      </c>
      <c r="GK211" s="2">
        <f t="shared" si="601"/>
        <v>0.95628935064394294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7.1181257812264996E-24</v>
      </c>
      <c r="HT211" s="86">
        <f t="shared" si="630"/>
        <v>1.3065643641859045E-25</v>
      </c>
      <c r="HU211" s="86">
        <f t="shared" si="631"/>
        <v>2.6021616890600474E-30</v>
      </c>
      <c r="HV211" s="86">
        <f t="shared" si="632"/>
        <v>1.8399848480250105E-35</v>
      </c>
      <c r="HW211" s="86">
        <f t="shared" si="633"/>
        <v>2.5232641974532821E-31</v>
      </c>
      <c r="HX211" s="86">
        <f t="shared" si="634"/>
        <v>5.382994410422685E-29</v>
      </c>
      <c r="HY211" s="86">
        <f t="shared" si="635"/>
        <v>1.8517402516779412E-27</v>
      </c>
      <c r="HZ211" s="86">
        <f t="shared" si="636"/>
        <v>5.6594670486169554E-33</v>
      </c>
      <c r="IA211" s="86">
        <f t="shared" si="637"/>
        <v>7.3649204011643349E-25</v>
      </c>
      <c r="IB211" s="86">
        <f t="shared" si="638"/>
        <v>5.1506675474552254E-33</v>
      </c>
      <c r="IC211" s="86">
        <f t="shared" si="639"/>
        <v>4.404373776394279E-31</v>
      </c>
      <c r="ID211" s="86">
        <f t="shared" si="640"/>
        <v>4.6636154532346312E-32</v>
      </c>
      <c r="IE211" s="86">
        <f t="shared" si="641"/>
        <v>3.0264307135152545E-27</v>
      </c>
      <c r="IF211" s="86">
        <f t="shared" si="642"/>
        <v>6.4057991024494488E-47</v>
      </c>
      <c r="IG211" s="86">
        <f t="shared" si="643"/>
        <v>1.495046159447715E-46</v>
      </c>
      <c r="II211" s="86">
        <f t="shared" si="540"/>
        <v>6.5234844590885896E-5</v>
      </c>
      <c r="IJ211" s="86">
        <f t="shared" si="541"/>
        <v>4.6122814589812118E-5</v>
      </c>
      <c r="IK211" s="86">
        <f t="shared" si="542"/>
        <v>1.4898777448219695E-6</v>
      </c>
      <c r="IL211" s="86">
        <f t="shared" si="543"/>
        <v>2.6965835106636307E-7</v>
      </c>
      <c r="IM211" s="86">
        <f t="shared" si="544"/>
        <v>2.0657984354838084E-6</v>
      </c>
      <c r="IN211" s="86">
        <f t="shared" si="545"/>
        <v>3.7861608382962484E-6</v>
      </c>
      <c r="IO211" s="86">
        <f t="shared" si="546"/>
        <v>6.6132785272257584E-6</v>
      </c>
      <c r="IP211" s="86">
        <f t="shared" si="547"/>
        <v>3.9479918332127061E-7</v>
      </c>
      <c r="IQ211" s="86">
        <f t="shared" si="548"/>
        <v>6.1376432138688904E-5</v>
      </c>
      <c r="IR211" s="86">
        <f t="shared" si="549"/>
        <v>5.127596586915902E-7</v>
      </c>
      <c r="IS211" s="86">
        <f t="shared" si="550"/>
        <v>2.2512171396123008E-6</v>
      </c>
      <c r="IT211" s="86">
        <f t="shared" si="551"/>
        <v>1.6149979847746839E-6</v>
      </c>
      <c r="IU211" s="86">
        <f t="shared" si="552"/>
        <v>2.4402128327290103E-5</v>
      </c>
      <c r="IV211" s="86">
        <f t="shared" si="553"/>
        <v>6.2770752666910145E-5</v>
      </c>
      <c r="IW211" s="86">
        <f t="shared" si="554"/>
        <v>3.5494547979577062E-5</v>
      </c>
      <c r="IY211" s="86">
        <f t="shared" si="555"/>
        <v>6.5234844590885896E-5</v>
      </c>
      <c r="IZ211" s="86">
        <f t="shared" si="556"/>
        <v>4.6122814589812118E-5</v>
      </c>
      <c r="JA211" s="86">
        <f t="shared" si="557"/>
        <v>1.4898777448219695E-6</v>
      </c>
      <c r="JB211" s="86">
        <f t="shared" si="558"/>
        <v>2.6965835106636307E-7</v>
      </c>
      <c r="JC211" s="86">
        <f t="shared" si="559"/>
        <v>2.0657984354838084E-6</v>
      </c>
      <c r="JD211" s="86">
        <f t="shared" si="560"/>
        <v>3.7861608382962484E-6</v>
      </c>
      <c r="JE211" s="86">
        <f t="shared" si="561"/>
        <v>6.6132785272257584E-6</v>
      </c>
      <c r="JF211" s="86">
        <f t="shared" si="562"/>
        <v>3.9479918332127061E-7</v>
      </c>
      <c r="JG211" s="86">
        <f t="shared" si="563"/>
        <v>6.1376432138688904E-5</v>
      </c>
      <c r="JH211" s="86">
        <f t="shared" si="564"/>
        <v>5.127596586915902E-7</v>
      </c>
      <c r="JI211" s="86">
        <f t="shared" si="565"/>
        <v>2.2512171396123008E-6</v>
      </c>
      <c r="JJ211" s="86">
        <f t="shared" si="566"/>
        <v>1.6149979847746839E-6</v>
      </c>
      <c r="JK211" s="86">
        <f t="shared" si="567"/>
        <v>2.4402128327290103E-5</v>
      </c>
      <c r="JL211" s="86">
        <f t="shared" si="568"/>
        <v>6.2770752666910145E-5</v>
      </c>
      <c r="JM211" s="86">
        <f t="shared" si="569"/>
        <v>3.5494547979577062E-5</v>
      </c>
    </row>
    <row r="212" spans="2:273" x14ac:dyDescent="0.25">
      <c r="B212" s="2">
        <v>185</v>
      </c>
      <c r="C212" s="37">
        <v>75.046999999999997</v>
      </c>
      <c r="D212" s="37">
        <v>75.628</v>
      </c>
      <c r="E212" s="37">
        <v>78.125</v>
      </c>
      <c r="F212" s="37">
        <v>78.900000000000006</v>
      </c>
      <c r="G212" s="37">
        <v>79.146000000000001</v>
      </c>
      <c r="H212" s="37">
        <v>79</v>
      </c>
      <c r="I212" s="37">
        <v>79.340999999999994</v>
      </c>
      <c r="J212" s="37">
        <v>79.878</v>
      </c>
      <c r="K212" s="37">
        <v>79.950999999999993</v>
      </c>
      <c r="L212" s="37">
        <v>81.512</v>
      </c>
      <c r="M212" s="37">
        <v>80.832999999999998</v>
      </c>
      <c r="N212" s="37">
        <v>83.024000000000001</v>
      </c>
      <c r="O212" s="37">
        <v>84.632000000000005</v>
      </c>
      <c r="P212" s="37">
        <v>82.85</v>
      </c>
      <c r="Q212" s="37">
        <v>84.474999999999994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84.899700744317286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-0.42470074431729188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84.899700744317258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84.474999999999994</v>
      </c>
      <c r="DK212" s="2">
        <f t="shared" si="500"/>
        <v>121.98131943319839</v>
      </c>
      <c r="DL212" s="2">
        <f t="shared" si="649"/>
        <v>140.22159581646426</v>
      </c>
      <c r="DM212" s="2">
        <f t="shared" si="649"/>
        <v>129.2971435272045</v>
      </c>
      <c r="DN212" s="2">
        <f t="shared" si="649"/>
        <v>140.62592166979363</v>
      </c>
      <c r="DO212" s="2">
        <f t="shared" si="649"/>
        <v>133.71596782363974</v>
      </c>
      <c r="DP212" s="2">
        <f t="shared" si="649"/>
        <v>137.01886078799248</v>
      </c>
      <c r="DQ212" s="2">
        <f t="shared" si="649"/>
        <v>124.9232666979362</v>
      </c>
      <c r="DR212" s="2">
        <f t="shared" si="649"/>
        <v>130.96319345661453</v>
      </c>
      <c r="DS212" s="2">
        <f t="shared" si="649"/>
        <v>132.60397757973735</v>
      </c>
      <c r="DT212" s="2">
        <f t="shared" si="649"/>
        <v>125.85987885027886</v>
      </c>
      <c r="DU212" s="2">
        <f t="shared" si="649"/>
        <v>108.12261735419632</v>
      </c>
      <c r="DV212" s="2">
        <f t="shared" si="649"/>
        <v>119.63357112010797</v>
      </c>
      <c r="DW212" s="2">
        <f t="shared" si="649"/>
        <v>121.6299423076923</v>
      </c>
      <c r="DX212" s="2">
        <f t="shared" si="649"/>
        <v>118.23182860998649</v>
      </c>
      <c r="DY212" s="2">
        <f t="shared" si="649"/>
        <v>97.520462184873949</v>
      </c>
      <c r="EA212" s="2">
        <f t="shared" si="440"/>
        <v>76.294230134158937</v>
      </c>
      <c r="EB212" s="2">
        <f t="shared" si="502"/>
        <v>75.079159179768737</v>
      </c>
      <c r="EC212" s="2">
        <f t="shared" si="503"/>
        <v>76.389556448998121</v>
      </c>
      <c r="ED212" s="2">
        <f t="shared" si="504"/>
        <v>75.140686958458858</v>
      </c>
      <c r="EE212" s="2">
        <f t="shared" si="505"/>
        <v>74.992120534407348</v>
      </c>
      <c r="EF212" s="2">
        <f t="shared" si="506"/>
        <v>75.41399620947908</v>
      </c>
      <c r="EG212" s="2">
        <f t="shared" si="507"/>
        <v>79.703820424734545</v>
      </c>
      <c r="EH212" s="2">
        <f t="shared" si="508"/>
        <v>73.623831742769056</v>
      </c>
      <c r="EI212" s="2">
        <f t="shared" si="509"/>
        <v>78.534831491611314</v>
      </c>
      <c r="EJ212" s="2">
        <f t="shared" si="510"/>
        <v>81.376127988443457</v>
      </c>
      <c r="EK212" s="2">
        <f t="shared" si="511"/>
        <v>80.303762144155073</v>
      </c>
      <c r="EL212" s="2">
        <f t="shared" si="512"/>
        <v>80.899621814505736</v>
      </c>
      <c r="EM212" s="2">
        <f t="shared" si="513"/>
        <v>84.826148879958339</v>
      </c>
      <c r="EN212" s="2">
        <f t="shared" si="514"/>
        <v>87.027115326664344</v>
      </c>
      <c r="EO212" s="2">
        <f t="shared" si="515"/>
        <v>87.669981028679842</v>
      </c>
      <c r="EQ212" s="2">
        <f t="shared" si="516"/>
        <v>76.221526852447994</v>
      </c>
      <c r="ER212" s="2">
        <f t="shared" si="650"/>
        <v>76.330655191094223</v>
      </c>
      <c r="ES212" s="2">
        <f t="shared" si="650"/>
        <v>76.817726696812812</v>
      </c>
      <c r="ET212" s="2">
        <f t="shared" si="650"/>
        <v>77.646373275275167</v>
      </c>
      <c r="EU212" s="2">
        <f t="shared" si="650"/>
        <v>78.00050540764579</v>
      </c>
      <c r="EV212" s="2">
        <f t="shared" si="650"/>
        <v>79.594746309975207</v>
      </c>
      <c r="EW212" s="2">
        <f t="shared" si="650"/>
        <v>78.403066474373475</v>
      </c>
      <c r="EX212" s="2">
        <f t="shared" si="650"/>
        <v>76.765693990446792</v>
      </c>
      <c r="EY212" s="2">
        <f t="shared" si="650"/>
        <v>79.106780584018878</v>
      </c>
      <c r="EZ212" s="2">
        <f t="shared" si="650"/>
        <v>79.815421746687761</v>
      </c>
      <c r="FA212" s="2">
        <f t="shared" si="650"/>
        <v>79.706539183264027</v>
      </c>
      <c r="FB212" s="2">
        <f t="shared" si="650"/>
        <v>82.550141869355301</v>
      </c>
      <c r="FC212" s="2">
        <f t="shared" si="650"/>
        <v>85.077120260884953</v>
      </c>
      <c r="FD212" s="2">
        <f t="shared" si="650"/>
        <v>83.138800219814357</v>
      </c>
      <c r="FE212" s="2">
        <f t="shared" si="650"/>
        <v>84.784195101499307</v>
      </c>
      <c r="FG212" s="2">
        <f t="shared" si="518"/>
        <v>0.99999851950503771</v>
      </c>
      <c r="FH212" s="2">
        <f t="shared" si="651"/>
        <v>0.99999858139784248</v>
      </c>
      <c r="FI212" s="2">
        <f t="shared" si="651"/>
        <v>0.99999847267764519</v>
      </c>
      <c r="FJ212" s="2">
        <f t="shared" si="651"/>
        <v>0.99999838122813478</v>
      </c>
      <c r="FK212" s="2">
        <f t="shared" si="651"/>
        <v>0.99999838958647658</v>
      </c>
      <c r="FL212" s="2">
        <f t="shared" si="651"/>
        <v>0.99999843735054805</v>
      </c>
      <c r="FM212" s="2">
        <f t="shared" si="651"/>
        <v>0.99999835898262346</v>
      </c>
      <c r="FN212" s="2">
        <f t="shared" si="651"/>
        <v>0.99999821261845212</v>
      </c>
      <c r="FO212" s="2">
        <f t="shared" si="651"/>
        <v>0.99999704527936717</v>
      </c>
      <c r="FP212" s="2">
        <f t="shared" si="651"/>
        <v>0.99999801113111186</v>
      </c>
      <c r="FQ212" s="2">
        <f t="shared" si="651"/>
        <v>0.99999801447470194</v>
      </c>
      <c r="FR212" s="2">
        <f t="shared" si="651"/>
        <v>0.99999828647222544</v>
      </c>
      <c r="FS212" s="2">
        <f t="shared" si="651"/>
        <v>0.99999834431927548</v>
      </c>
      <c r="FT212" s="2">
        <f t="shared" si="651"/>
        <v>0.99999820673707218</v>
      </c>
      <c r="FU212" s="2">
        <f t="shared" si="651"/>
        <v>0.99999788644058085</v>
      </c>
      <c r="FW212" s="2">
        <f t="shared" si="536"/>
        <v>0.97138368254369445</v>
      </c>
      <c r="FX212" s="2">
        <f t="shared" si="588"/>
        <v>0.97412546018467605</v>
      </c>
      <c r="FY212" s="2">
        <f t="shared" si="589"/>
        <v>0.97988233381764733</v>
      </c>
      <c r="FZ212" s="2">
        <f t="shared" si="590"/>
        <v>0.9792674192889117</v>
      </c>
      <c r="GA212" s="2">
        <f t="shared" si="591"/>
        <v>0.97626855733252893</v>
      </c>
      <c r="GB212" s="2">
        <f t="shared" si="592"/>
        <v>0.97738330487748049</v>
      </c>
      <c r="GC212" s="2">
        <f t="shared" si="593"/>
        <v>0.97677706037221779</v>
      </c>
      <c r="GD212" s="2">
        <f t="shared" si="594"/>
        <v>0.98075096347411572</v>
      </c>
      <c r="GE212" s="2">
        <f t="shared" si="595"/>
        <v>0.96442244106238995</v>
      </c>
      <c r="GF212" s="2">
        <f t="shared" si="596"/>
        <v>0.97915959055161939</v>
      </c>
      <c r="GG212" s="2">
        <f t="shared" si="597"/>
        <v>0.97614557986092865</v>
      </c>
      <c r="GH212" s="2">
        <f t="shared" si="598"/>
        <v>0.97654821451691387</v>
      </c>
      <c r="GI212" s="2">
        <f t="shared" si="599"/>
        <v>0.96792458502462997</v>
      </c>
      <c r="GJ212" s="2">
        <f t="shared" si="600"/>
        <v>0.96067479845739967</v>
      </c>
      <c r="GK212" s="2">
        <f t="shared" si="601"/>
        <v>0.95998150030707774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1.4760500889562154E-24</v>
      </c>
      <c r="HT212" s="86">
        <f t="shared" si="630"/>
        <v>2.5950514230039086E-26</v>
      </c>
      <c r="HU212" s="86">
        <f t="shared" si="631"/>
        <v>3.7256051367718553E-31</v>
      </c>
      <c r="HV212" s="86">
        <f t="shared" si="632"/>
        <v>1.896549536359761E-36</v>
      </c>
      <c r="HW212" s="86">
        <f t="shared" si="633"/>
        <v>3.2764138971521808E-32</v>
      </c>
      <c r="HX212" s="86">
        <f t="shared" si="634"/>
        <v>8.1818581255892382E-30</v>
      </c>
      <c r="HY212" s="86">
        <f t="shared" si="635"/>
        <v>3.0668206030104467E-28</v>
      </c>
      <c r="HZ212" s="86">
        <f t="shared" si="636"/>
        <v>6.8279528727254578E-34</v>
      </c>
      <c r="IA212" s="86">
        <f t="shared" si="637"/>
        <v>1.3100601738237025E-25</v>
      </c>
      <c r="IB212" s="86">
        <f t="shared" si="638"/>
        <v>6.055367591310351E-34</v>
      </c>
      <c r="IC212" s="86">
        <f t="shared" si="639"/>
        <v>5.7920969868082915E-32</v>
      </c>
      <c r="ID212" s="86">
        <f t="shared" si="640"/>
        <v>5.8224003436125434E-33</v>
      </c>
      <c r="IE212" s="86">
        <f t="shared" si="641"/>
        <v>4.778940199991796E-28</v>
      </c>
      <c r="IF212" s="86">
        <f t="shared" si="642"/>
        <v>2.1816162318148741E-48</v>
      </c>
      <c r="IG212" s="86">
        <f t="shared" si="643"/>
        <v>5.2737773675486709E-48</v>
      </c>
      <c r="II212" s="86">
        <f t="shared" si="540"/>
        <v>4.1285108638600979E-5</v>
      </c>
      <c r="IJ212" s="86">
        <f t="shared" si="541"/>
        <v>2.9077239800836783E-5</v>
      </c>
      <c r="IK212" s="86">
        <f t="shared" si="542"/>
        <v>8.2470875048929292E-7</v>
      </c>
      <c r="IL212" s="86">
        <f t="shared" si="543"/>
        <v>1.3687138525335015E-7</v>
      </c>
      <c r="IM212" s="86">
        <f t="shared" si="544"/>
        <v>1.1302336826336681E-6</v>
      </c>
      <c r="IN212" s="86">
        <f t="shared" si="545"/>
        <v>2.1512116516887418E-6</v>
      </c>
      <c r="IO212" s="86">
        <f t="shared" si="546"/>
        <v>3.8455373878770951E-6</v>
      </c>
      <c r="IP212" s="86">
        <f t="shared" si="547"/>
        <v>2.0678995035562272E-7</v>
      </c>
      <c r="IQ212" s="86">
        <f t="shared" si="548"/>
        <v>3.7474676609883431E-5</v>
      </c>
      <c r="IR212" s="86">
        <f t="shared" si="549"/>
        <v>2.6815545076646471E-7</v>
      </c>
      <c r="IS212" s="86">
        <f t="shared" si="550"/>
        <v>1.2358413422482471E-6</v>
      </c>
      <c r="IT212" s="86">
        <f t="shared" si="551"/>
        <v>8.7468955368875211E-7</v>
      </c>
      <c r="IU212" s="86">
        <f t="shared" si="552"/>
        <v>1.4410215017417868E-5</v>
      </c>
      <c r="IV212" s="86">
        <f t="shared" si="553"/>
        <v>3.7737628188681759E-5</v>
      </c>
      <c r="IW212" s="86">
        <f t="shared" si="554"/>
        <v>2.0585960976303415E-5</v>
      </c>
      <c r="IY212" s="86">
        <f t="shared" si="555"/>
        <v>4.1285108638600979E-5</v>
      </c>
      <c r="IZ212" s="86">
        <f t="shared" si="556"/>
        <v>2.9077239800836783E-5</v>
      </c>
      <c r="JA212" s="86">
        <f t="shared" si="557"/>
        <v>8.2470875048929292E-7</v>
      </c>
      <c r="JB212" s="86">
        <f t="shared" si="558"/>
        <v>1.3687138525335015E-7</v>
      </c>
      <c r="JC212" s="86">
        <f t="shared" si="559"/>
        <v>1.1302336826336681E-6</v>
      </c>
      <c r="JD212" s="86">
        <f t="shared" si="560"/>
        <v>2.1512116516887418E-6</v>
      </c>
      <c r="JE212" s="86">
        <f t="shared" si="561"/>
        <v>3.8455373878770951E-6</v>
      </c>
      <c r="JF212" s="86">
        <f t="shared" si="562"/>
        <v>2.0678995035562272E-7</v>
      </c>
      <c r="JG212" s="86">
        <f t="shared" si="563"/>
        <v>3.7474676609883431E-5</v>
      </c>
      <c r="JH212" s="86">
        <f t="shared" si="564"/>
        <v>2.6815545076646471E-7</v>
      </c>
      <c r="JI212" s="86">
        <f t="shared" si="565"/>
        <v>1.2358413422482471E-6</v>
      </c>
      <c r="JJ212" s="86">
        <f t="shared" si="566"/>
        <v>8.7468955368875211E-7</v>
      </c>
      <c r="JK212" s="86">
        <f t="shared" si="567"/>
        <v>1.4410215017417868E-5</v>
      </c>
      <c r="JL212" s="86">
        <f t="shared" si="568"/>
        <v>3.7737628188681759E-5</v>
      </c>
      <c r="JM212" s="86">
        <f t="shared" si="569"/>
        <v>2.0585960976303415E-5</v>
      </c>
    </row>
    <row r="213" spans="2:273" x14ac:dyDescent="0.25">
      <c r="B213" s="2">
        <v>186</v>
      </c>
      <c r="C213" s="37">
        <v>76.256</v>
      </c>
      <c r="D213" s="37">
        <v>74.766999999999996</v>
      </c>
      <c r="E213" s="37">
        <v>78.924999999999997</v>
      </c>
      <c r="F213" s="37">
        <v>77.775000000000006</v>
      </c>
      <c r="G213" s="37">
        <v>82.927000000000007</v>
      </c>
      <c r="H213" s="37">
        <v>81.415000000000006</v>
      </c>
      <c r="I213" s="37">
        <v>82.78</v>
      </c>
      <c r="J213" s="37">
        <v>79.293000000000006</v>
      </c>
      <c r="K213" s="37">
        <v>77.340999999999994</v>
      </c>
      <c r="L213" s="37">
        <v>80.813999999999993</v>
      </c>
      <c r="M213" s="37">
        <v>80.856999999999999</v>
      </c>
      <c r="N213" s="37">
        <v>87.332999999999998</v>
      </c>
      <c r="O213" s="37">
        <v>84.474000000000004</v>
      </c>
      <c r="P213" s="37">
        <v>81</v>
      </c>
      <c r="Q213" s="37">
        <v>86.025000000000006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84.764727230905237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1.2602727690947688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84.764727230905237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86.025000000000006</v>
      </c>
      <c r="DK213" s="2">
        <f t="shared" si="500"/>
        <v>122.09609939271256</v>
      </c>
      <c r="DL213" s="2">
        <f t="shared" si="649"/>
        <v>140.45028306342783</v>
      </c>
      <c r="DM213" s="2">
        <f t="shared" si="649"/>
        <v>129.46600844277671</v>
      </c>
      <c r="DN213" s="2">
        <f t="shared" si="649"/>
        <v>140.86461303939961</v>
      </c>
      <c r="DO213" s="2">
        <f t="shared" si="649"/>
        <v>133.91022457786113</v>
      </c>
      <c r="DP213" s="2">
        <f t="shared" si="649"/>
        <v>137.22913592870543</v>
      </c>
      <c r="DQ213" s="2">
        <f t="shared" si="649"/>
        <v>125.06833039399623</v>
      </c>
      <c r="DR213" s="2">
        <f t="shared" si="649"/>
        <v>131.13972546230443</v>
      </c>
      <c r="DS213" s="2">
        <f t="shared" si="649"/>
        <v>132.79540787992497</v>
      </c>
      <c r="DT213" s="2">
        <f t="shared" si="649"/>
        <v>126.00190561990563</v>
      </c>
      <c r="DU213" s="2">
        <f t="shared" si="649"/>
        <v>108.1427160520845</v>
      </c>
      <c r="DV213" s="2">
        <f t="shared" si="649"/>
        <v>119.71494905533064</v>
      </c>
      <c r="DW213" s="2">
        <f t="shared" si="649"/>
        <v>121.71922307692307</v>
      </c>
      <c r="DX213" s="2">
        <f t="shared" si="649"/>
        <v>118.32850877192982</v>
      </c>
      <c r="DY213" s="2">
        <f t="shared" si="649"/>
        <v>97.468130252100849</v>
      </c>
      <c r="EA213" s="2">
        <f t="shared" ref="EA213:EA227" si="652">CE$228*$B213+CE$229</f>
        <v>76.145829721362247</v>
      </c>
      <c r="EB213" s="2">
        <f t="shared" si="502"/>
        <v>74.920005573579573</v>
      </c>
      <c r="EC213" s="2">
        <f t="shared" si="503"/>
        <v>76.254732993969256</v>
      </c>
      <c r="ED213" s="2">
        <f t="shared" si="504"/>
        <v>74.988946112628796</v>
      </c>
      <c r="EE213" s="2">
        <f t="shared" si="505"/>
        <v>74.835040328947954</v>
      </c>
      <c r="EF213" s="2">
        <f t="shared" si="506"/>
        <v>75.248189746319639</v>
      </c>
      <c r="EG213" s="2">
        <f t="shared" si="507"/>
        <v>79.599162398500951</v>
      </c>
      <c r="EH213" s="2">
        <f t="shared" si="508"/>
        <v>73.434591440317135</v>
      </c>
      <c r="EI213" s="2">
        <f t="shared" si="509"/>
        <v>78.392835887881361</v>
      </c>
      <c r="EJ213" s="2">
        <f t="shared" si="510"/>
        <v>81.267802022390725</v>
      </c>
      <c r="EK213" s="2">
        <f t="shared" si="511"/>
        <v>80.16497928528166</v>
      </c>
      <c r="EL213" s="2">
        <f t="shared" si="512"/>
        <v>80.752038862600031</v>
      </c>
      <c r="EM213" s="2">
        <f t="shared" si="513"/>
        <v>84.690809406861661</v>
      </c>
      <c r="EN213" s="2">
        <f t="shared" si="514"/>
        <v>86.92876740860666</v>
      </c>
      <c r="EO213" s="2">
        <f t="shared" si="515"/>
        <v>87.575505711395934</v>
      </c>
      <c r="EQ213" s="2">
        <f t="shared" si="516"/>
        <v>76.072261295563962</v>
      </c>
      <c r="ER213" s="2">
        <f t="shared" si="650"/>
        <v>76.185891863330809</v>
      </c>
      <c r="ES213" s="2">
        <f t="shared" si="650"/>
        <v>76.687665385091492</v>
      </c>
      <c r="ET213" s="2">
        <f t="shared" si="650"/>
        <v>77.522859892017209</v>
      </c>
      <c r="EU213" s="2">
        <f t="shared" si="650"/>
        <v>77.877378726677961</v>
      </c>
      <c r="EV213" s="2">
        <f t="shared" si="650"/>
        <v>79.476218603993473</v>
      </c>
      <c r="EW213" s="2">
        <f t="shared" si="650"/>
        <v>78.283767762506315</v>
      </c>
      <c r="EX213" s="2">
        <f t="shared" si="650"/>
        <v>76.61082874134155</v>
      </c>
      <c r="EY213" s="2">
        <f t="shared" si="650"/>
        <v>78.971660172223054</v>
      </c>
      <c r="EZ213" s="2">
        <f t="shared" si="650"/>
        <v>79.689279052879584</v>
      </c>
      <c r="FA213" s="2">
        <f t="shared" si="650"/>
        <v>79.560789603119389</v>
      </c>
      <c r="FB213" s="2">
        <f t="shared" si="650"/>
        <v>82.420989061521979</v>
      </c>
      <c r="FC213" s="2">
        <f t="shared" si="650"/>
        <v>84.944617207233506</v>
      </c>
      <c r="FD213" s="2">
        <f t="shared" si="650"/>
        <v>82.99378875123945</v>
      </c>
      <c r="FE213" s="2">
        <f t="shared" si="650"/>
        <v>84.657845126801135</v>
      </c>
      <c r="FG213" s="2">
        <f t="shared" si="518"/>
        <v>0.99999864977237085</v>
      </c>
      <c r="FH213" s="2">
        <f t="shared" si="651"/>
        <v>0.9999987062192941</v>
      </c>
      <c r="FI213" s="2">
        <f t="shared" si="651"/>
        <v>0.99999860706527011</v>
      </c>
      <c r="FJ213" s="2">
        <f t="shared" si="651"/>
        <v>0.99999852366230224</v>
      </c>
      <c r="FK213" s="2">
        <f t="shared" si="651"/>
        <v>0.99999853128520266</v>
      </c>
      <c r="FL213" s="2">
        <f t="shared" si="651"/>
        <v>0.99999857484656574</v>
      </c>
      <c r="FM213" s="2">
        <f t="shared" si="651"/>
        <v>0.99999850337414886</v>
      </c>
      <c r="FN213" s="2">
        <f t="shared" si="651"/>
        <v>0.99999836988839785</v>
      </c>
      <c r="FO213" s="2">
        <f t="shared" si="651"/>
        <v>0.9999973052620551</v>
      </c>
      <c r="FP213" s="2">
        <f t="shared" si="651"/>
        <v>0.99999818612969849</v>
      </c>
      <c r="FQ213" s="2">
        <f t="shared" si="651"/>
        <v>0.99999818917909</v>
      </c>
      <c r="FR213" s="2">
        <f t="shared" si="651"/>
        <v>0.99999843724386039</v>
      </c>
      <c r="FS213" s="2">
        <f t="shared" si="651"/>
        <v>0.99999849000101271</v>
      </c>
      <c r="FT213" s="2">
        <f t="shared" si="651"/>
        <v>0.99999836452451396</v>
      </c>
      <c r="FU213" s="2">
        <f t="shared" si="651"/>
        <v>0.99999807241054162</v>
      </c>
      <c r="FW213" s="2">
        <f t="shared" si="536"/>
        <v>0.97383572860462631</v>
      </c>
      <c r="FX213" s="2">
        <f t="shared" si="588"/>
        <v>0.97634829187692496</v>
      </c>
      <c r="FY213" s="2">
        <f t="shared" si="589"/>
        <v>0.98161993515436441</v>
      </c>
      <c r="FZ213" s="2">
        <f t="shared" si="590"/>
        <v>0.98105710523233047</v>
      </c>
      <c r="GA213" s="2">
        <f t="shared" si="591"/>
        <v>0.97831137883301522</v>
      </c>
      <c r="GB213" s="2">
        <f t="shared" si="592"/>
        <v>0.97933219947836792</v>
      </c>
      <c r="GC213" s="2">
        <f t="shared" si="593"/>
        <v>0.97877706108546514</v>
      </c>
      <c r="GD213" s="2">
        <f t="shared" si="594"/>
        <v>0.98241488601820115</v>
      </c>
      <c r="GE213" s="2">
        <f t="shared" si="595"/>
        <v>0.96745098789631578</v>
      </c>
      <c r="GF213" s="2">
        <f t="shared" si="596"/>
        <v>0.9809584035372122</v>
      </c>
      <c r="GG213" s="2">
        <f t="shared" si="597"/>
        <v>0.97819875096212938</v>
      </c>
      <c r="GH213" s="2">
        <f t="shared" si="598"/>
        <v>0.97856749139307697</v>
      </c>
      <c r="GI213" s="2">
        <f t="shared" si="599"/>
        <v>0.97066407942434274</v>
      </c>
      <c r="GJ213" s="2">
        <f t="shared" si="600"/>
        <v>0.96401045923110296</v>
      </c>
      <c r="GK213" s="2">
        <f t="shared" si="601"/>
        <v>0.9633737262827784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2.9901612332497699E-25</v>
      </c>
      <c r="HT213" s="86">
        <f t="shared" si="630"/>
        <v>5.0373778218650171E-27</v>
      </c>
      <c r="HU213" s="86">
        <f t="shared" si="631"/>
        <v>5.1876942166552612E-32</v>
      </c>
      <c r="HV213" s="86">
        <f t="shared" si="632"/>
        <v>1.8926437087484974E-37</v>
      </c>
      <c r="HW213" s="86">
        <f t="shared" si="633"/>
        <v>4.1300310770486182E-33</v>
      </c>
      <c r="HX213" s="86">
        <f t="shared" si="634"/>
        <v>1.2100274666926285E-30</v>
      </c>
      <c r="HY213" s="86">
        <f t="shared" si="635"/>
        <v>4.9470080740445203E-29</v>
      </c>
      <c r="HZ213" s="86">
        <f t="shared" si="636"/>
        <v>7.9926491801949064E-35</v>
      </c>
      <c r="IA213" s="86">
        <f t="shared" si="637"/>
        <v>2.2683588966781124E-26</v>
      </c>
      <c r="IB213" s="86">
        <f t="shared" si="638"/>
        <v>6.9023842103686466E-35</v>
      </c>
      <c r="IC213" s="86">
        <f t="shared" si="639"/>
        <v>7.395433742216302E-33</v>
      </c>
      <c r="ID213" s="86">
        <f t="shared" si="640"/>
        <v>7.0536683017101219E-34</v>
      </c>
      <c r="IE213" s="86">
        <f t="shared" si="641"/>
        <v>7.3378827442429823E-29</v>
      </c>
      <c r="IF213" s="86">
        <f t="shared" si="642"/>
        <v>7.0423896842284408E-50</v>
      </c>
      <c r="IG213" s="86">
        <f t="shared" si="643"/>
        <v>1.7644990448516354E-49</v>
      </c>
      <c r="II213" s="86">
        <f t="shared" si="540"/>
        <v>2.5843185919239463E-5</v>
      </c>
      <c r="IJ213" s="86">
        <f t="shared" si="541"/>
        <v>1.8134798662129367E-5</v>
      </c>
      <c r="IK213" s="86">
        <f t="shared" si="542"/>
        <v>4.5052651154499206E-7</v>
      </c>
      <c r="IL213" s="86">
        <f t="shared" si="543"/>
        <v>6.84123536973568E-8</v>
      </c>
      <c r="IM213" s="86">
        <f t="shared" si="544"/>
        <v>6.0974264744766599E-7</v>
      </c>
      <c r="IN213" s="86">
        <f t="shared" si="545"/>
        <v>1.2065439947973476E-6</v>
      </c>
      <c r="IO213" s="86">
        <f t="shared" si="546"/>
        <v>2.2084276061675489E-6</v>
      </c>
      <c r="IP213" s="86">
        <f t="shared" si="547"/>
        <v>1.0677016495792024E-7</v>
      </c>
      <c r="IQ213" s="86">
        <f t="shared" si="548"/>
        <v>2.2593327922268307E-5</v>
      </c>
      <c r="IR213" s="86">
        <f t="shared" si="549"/>
        <v>1.3819288265463494E-7</v>
      </c>
      <c r="IS213" s="86">
        <f t="shared" si="550"/>
        <v>6.690126664998556E-7</v>
      </c>
      <c r="IT213" s="86">
        <f t="shared" si="551"/>
        <v>4.6702878016833831E-7</v>
      </c>
      <c r="IU213" s="86">
        <f t="shared" si="552"/>
        <v>8.3982314762250928E-6</v>
      </c>
      <c r="IV213" s="86">
        <f t="shared" si="553"/>
        <v>2.2384073071731667E-5</v>
      </c>
      <c r="IW213" s="86">
        <f t="shared" si="554"/>
        <v>1.1766416568897257E-5</v>
      </c>
      <c r="IY213" s="86">
        <f t="shared" si="555"/>
        <v>2.5843185919239463E-5</v>
      </c>
      <c r="IZ213" s="86">
        <f t="shared" si="556"/>
        <v>1.8134798662129367E-5</v>
      </c>
      <c r="JA213" s="86">
        <f t="shared" si="557"/>
        <v>4.5052651154499206E-7</v>
      </c>
      <c r="JB213" s="86">
        <f t="shared" si="558"/>
        <v>6.84123536973568E-8</v>
      </c>
      <c r="JC213" s="86">
        <f t="shared" si="559"/>
        <v>6.0974264744766599E-7</v>
      </c>
      <c r="JD213" s="86">
        <f t="shared" si="560"/>
        <v>1.2065439947973476E-6</v>
      </c>
      <c r="JE213" s="86">
        <f t="shared" si="561"/>
        <v>2.2084276061675489E-6</v>
      </c>
      <c r="JF213" s="86">
        <f t="shared" si="562"/>
        <v>1.0677016495792024E-7</v>
      </c>
      <c r="JG213" s="86">
        <f t="shared" si="563"/>
        <v>2.2593327922268307E-5</v>
      </c>
      <c r="JH213" s="86">
        <f t="shared" si="564"/>
        <v>1.3819288265463494E-7</v>
      </c>
      <c r="JI213" s="86">
        <f t="shared" si="565"/>
        <v>6.690126664998556E-7</v>
      </c>
      <c r="JJ213" s="86">
        <f t="shared" si="566"/>
        <v>4.6702878016833831E-7</v>
      </c>
      <c r="JK213" s="86">
        <f t="shared" si="567"/>
        <v>8.3982314762250928E-6</v>
      </c>
      <c r="JL213" s="86">
        <f t="shared" si="568"/>
        <v>2.2384073071731667E-5</v>
      </c>
      <c r="JM213" s="86">
        <f t="shared" si="569"/>
        <v>1.1766416568897257E-5</v>
      </c>
    </row>
    <row r="214" spans="2:273" x14ac:dyDescent="0.25">
      <c r="B214" s="2">
        <v>187</v>
      </c>
      <c r="C214" s="37">
        <v>77.906999999999996</v>
      </c>
      <c r="D214" s="37">
        <v>74.86</v>
      </c>
      <c r="E214" s="37">
        <v>79</v>
      </c>
      <c r="F214" s="37">
        <v>78.650000000000006</v>
      </c>
      <c r="G214" s="37">
        <v>80.706999999999994</v>
      </c>
      <c r="H214" s="37">
        <v>80.683000000000007</v>
      </c>
      <c r="I214" s="37">
        <v>79.731999999999999</v>
      </c>
      <c r="J214" s="37">
        <v>76.634</v>
      </c>
      <c r="K214" s="37">
        <v>77.561000000000007</v>
      </c>
      <c r="L214" s="37">
        <v>80</v>
      </c>
      <c r="M214" s="37">
        <v>82.429000000000002</v>
      </c>
      <c r="N214" s="37">
        <v>80.475999999999999</v>
      </c>
      <c r="O214" s="37">
        <v>86.210999999999999</v>
      </c>
      <c r="P214" s="37">
        <v>81.2</v>
      </c>
      <c r="Q214" s="37">
        <v>84.7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84.630356135153178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6.9643864846824499E-2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84.630356135153178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84.7</v>
      </c>
      <c r="DK214" s="2">
        <f t="shared" si="500"/>
        <v>122.21087935222673</v>
      </c>
      <c r="DL214" s="2">
        <f t="shared" si="649"/>
        <v>140.67897031039138</v>
      </c>
      <c r="DM214" s="2">
        <f t="shared" si="649"/>
        <v>129.63487335834895</v>
      </c>
      <c r="DN214" s="2">
        <f t="shared" si="649"/>
        <v>141.10330440900563</v>
      </c>
      <c r="DO214" s="2">
        <f t="shared" si="649"/>
        <v>134.10448133208251</v>
      </c>
      <c r="DP214" s="2">
        <f t="shared" si="649"/>
        <v>137.43941106941838</v>
      </c>
      <c r="DQ214" s="2">
        <f t="shared" si="649"/>
        <v>125.21339409005628</v>
      </c>
      <c r="DR214" s="2">
        <f t="shared" si="649"/>
        <v>131.31625746799432</v>
      </c>
      <c r="DS214" s="2">
        <f t="shared" si="649"/>
        <v>132.98683818011258</v>
      </c>
      <c r="DT214" s="2">
        <f t="shared" si="649"/>
        <v>126.1439323895324</v>
      </c>
      <c r="DU214" s="2">
        <f t="shared" si="649"/>
        <v>108.16281474997265</v>
      </c>
      <c r="DV214" s="2">
        <f t="shared" si="649"/>
        <v>119.79632699055331</v>
      </c>
      <c r="DW214" s="2">
        <f t="shared" si="649"/>
        <v>121.80850384615384</v>
      </c>
      <c r="DX214" s="2">
        <f t="shared" si="649"/>
        <v>118.42518893387313</v>
      </c>
      <c r="DY214" s="2">
        <f t="shared" si="649"/>
        <v>97.415798319327735</v>
      </c>
      <c r="EA214" s="2">
        <f t="shared" si="652"/>
        <v>75.997429308565543</v>
      </c>
      <c r="EB214" s="2">
        <f t="shared" si="502"/>
        <v>74.760851967390408</v>
      </c>
      <c r="EC214" s="2">
        <f t="shared" si="503"/>
        <v>76.119909538940391</v>
      </c>
      <c r="ED214" s="2">
        <f t="shared" si="504"/>
        <v>74.837205266798733</v>
      </c>
      <c r="EE214" s="2">
        <f t="shared" si="505"/>
        <v>74.67796012348856</v>
      </c>
      <c r="EF214" s="2">
        <f t="shared" si="506"/>
        <v>75.082383283160198</v>
      </c>
      <c r="EG214" s="2">
        <f t="shared" si="507"/>
        <v>79.494504372267343</v>
      </c>
      <c r="EH214" s="2">
        <f t="shared" si="508"/>
        <v>73.245351137865214</v>
      </c>
      <c r="EI214" s="2">
        <f t="shared" si="509"/>
        <v>78.250840284151423</v>
      </c>
      <c r="EJ214" s="2">
        <f t="shared" si="510"/>
        <v>81.159476056338008</v>
      </c>
      <c r="EK214" s="2">
        <f t="shared" si="511"/>
        <v>80.026196426408248</v>
      </c>
      <c r="EL214" s="2">
        <f t="shared" si="512"/>
        <v>80.604455910694327</v>
      </c>
      <c r="EM214" s="2">
        <f t="shared" si="513"/>
        <v>84.555469933764996</v>
      </c>
      <c r="EN214" s="2">
        <f t="shared" si="514"/>
        <v>86.830419490548977</v>
      </c>
      <c r="EO214" s="2">
        <f t="shared" si="515"/>
        <v>87.481030394112025</v>
      </c>
      <c r="EQ214" s="2">
        <f t="shared" si="516"/>
        <v>75.92299573867993</v>
      </c>
      <c r="ER214" s="2">
        <f t="shared" si="650"/>
        <v>76.041128535567395</v>
      </c>
      <c r="ES214" s="2">
        <f t="shared" si="650"/>
        <v>76.557604073370186</v>
      </c>
      <c r="ET214" s="2">
        <f t="shared" si="650"/>
        <v>77.399346508759265</v>
      </c>
      <c r="EU214" s="2">
        <f t="shared" si="650"/>
        <v>77.75425204571016</v>
      </c>
      <c r="EV214" s="2">
        <f t="shared" si="650"/>
        <v>79.357690898011725</v>
      </c>
      <c r="EW214" s="2">
        <f t="shared" si="650"/>
        <v>78.164469050639156</v>
      </c>
      <c r="EX214" s="2">
        <f t="shared" si="650"/>
        <v>76.455963492236322</v>
      </c>
      <c r="EY214" s="2">
        <f t="shared" si="650"/>
        <v>78.836539760427215</v>
      </c>
      <c r="EZ214" s="2">
        <f t="shared" si="650"/>
        <v>79.563136359071393</v>
      </c>
      <c r="FA214" s="2">
        <f t="shared" si="650"/>
        <v>79.415040022974736</v>
      </c>
      <c r="FB214" s="2">
        <f t="shared" si="650"/>
        <v>82.291836253688672</v>
      </c>
      <c r="FC214" s="2">
        <f t="shared" si="650"/>
        <v>84.812114153582058</v>
      </c>
      <c r="FD214" s="2">
        <f t="shared" si="650"/>
        <v>82.848777282664543</v>
      </c>
      <c r="FE214" s="2">
        <f t="shared" si="650"/>
        <v>84.531495152102977</v>
      </c>
      <c r="FG214" s="2">
        <f t="shared" si="518"/>
        <v>0.99999876857762027</v>
      </c>
      <c r="FH214" s="2">
        <f t="shared" si="651"/>
        <v>0.99999882005783813</v>
      </c>
      <c r="FI214" s="2">
        <f t="shared" si="651"/>
        <v>0.99999872962827208</v>
      </c>
      <c r="FJ214" s="2">
        <f t="shared" si="651"/>
        <v>0.9999986535638421</v>
      </c>
      <c r="FK214" s="2">
        <f t="shared" si="651"/>
        <v>0.99999866051601183</v>
      </c>
      <c r="FL214" s="2">
        <f t="shared" si="651"/>
        <v>0.99999870024445725</v>
      </c>
      <c r="FM214" s="2">
        <f t="shared" si="651"/>
        <v>0.99999863506082165</v>
      </c>
      <c r="FN214" s="2">
        <f t="shared" si="651"/>
        <v>0.99999851332033629</v>
      </c>
      <c r="FO214" s="2">
        <f t="shared" si="651"/>
        <v>0.99999754236920224</v>
      </c>
      <c r="FP214" s="2">
        <f t="shared" si="651"/>
        <v>0.99999834573035984</v>
      </c>
      <c r="FQ214" s="2">
        <f t="shared" si="651"/>
        <v>0.99999834851143887</v>
      </c>
      <c r="FR214" s="2">
        <f t="shared" si="651"/>
        <v>0.99999857474926546</v>
      </c>
      <c r="FS214" s="2">
        <f t="shared" si="651"/>
        <v>0.99999862286437324</v>
      </c>
      <c r="FT214" s="2">
        <f t="shared" si="651"/>
        <v>0.99999850842841465</v>
      </c>
      <c r="FU214" s="2">
        <f t="shared" si="651"/>
        <v>0.99999824201722198</v>
      </c>
      <c r="FW214" s="2">
        <f t="shared" si="536"/>
        <v>0.97608283945958219</v>
      </c>
      <c r="FX214" s="2">
        <f t="shared" si="588"/>
        <v>0.97838440173178798</v>
      </c>
      <c r="FY214" s="2">
        <f t="shared" si="589"/>
        <v>0.98321002810980485</v>
      </c>
      <c r="FZ214" s="2">
        <f t="shared" si="590"/>
        <v>0.98269503125054103</v>
      </c>
      <c r="GA214" s="2">
        <f t="shared" si="591"/>
        <v>0.98018192230749013</v>
      </c>
      <c r="GB214" s="2">
        <f t="shared" si="592"/>
        <v>0.98111640127329414</v>
      </c>
      <c r="GC214" s="2">
        <f t="shared" si="593"/>
        <v>0.98060823771148331</v>
      </c>
      <c r="GD214" s="2">
        <f t="shared" si="594"/>
        <v>0.98393733167992958</v>
      </c>
      <c r="GE214" s="2">
        <f t="shared" si="595"/>
        <v>0.970229687158362</v>
      </c>
      <c r="GF214" s="2">
        <f t="shared" si="596"/>
        <v>0.98260471262191063</v>
      </c>
      <c r="GG214" s="2">
        <f t="shared" si="597"/>
        <v>0.98007881027355515</v>
      </c>
      <c r="GH214" s="2">
        <f t="shared" si="598"/>
        <v>0.98041638850432566</v>
      </c>
      <c r="GI214" s="2">
        <f t="shared" si="599"/>
        <v>0.97317608340481687</v>
      </c>
      <c r="GJ214" s="2">
        <f t="shared" si="600"/>
        <v>0.967072878746706</v>
      </c>
      <c r="GK214" s="2">
        <f t="shared" si="601"/>
        <v>0.96648844316504756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5.917572818411038E-26</v>
      </c>
      <c r="HT214" s="86">
        <f t="shared" si="630"/>
        <v>9.5566178015704243E-28</v>
      </c>
      <c r="HU214" s="86">
        <f t="shared" si="631"/>
        <v>7.0252950706884301E-33</v>
      </c>
      <c r="HV214" s="86">
        <f t="shared" si="632"/>
        <v>1.8286304745216368E-38</v>
      </c>
      <c r="HW214" s="86">
        <f t="shared" si="633"/>
        <v>5.0538686816278957E-34</v>
      </c>
      <c r="HX214" s="86">
        <f t="shared" si="634"/>
        <v>1.7412107412242785E-31</v>
      </c>
      <c r="HY214" s="86">
        <f t="shared" si="635"/>
        <v>7.772134347283278E-30</v>
      </c>
      <c r="HZ214" s="86">
        <f t="shared" si="636"/>
        <v>9.0776599398149782E-36</v>
      </c>
      <c r="IA214" s="86">
        <f t="shared" si="637"/>
        <v>3.8231966106063421E-27</v>
      </c>
      <c r="IB214" s="86">
        <f t="shared" si="638"/>
        <v>7.628461568608018E-36</v>
      </c>
      <c r="IC214" s="86">
        <f t="shared" si="639"/>
        <v>9.1678010119619065E-34</v>
      </c>
      <c r="ID214" s="86">
        <f t="shared" si="640"/>
        <v>8.2919985958446014E-35</v>
      </c>
      <c r="IE214" s="86">
        <f t="shared" si="641"/>
        <v>1.0955834894656676E-29</v>
      </c>
      <c r="IF214" s="86">
        <f t="shared" si="642"/>
        <v>2.1547415667308892E-51</v>
      </c>
      <c r="IG214" s="86">
        <f t="shared" si="643"/>
        <v>5.5995137698642953E-51</v>
      </c>
      <c r="II214" s="86">
        <f t="shared" si="540"/>
        <v>1.6000320934074715E-5</v>
      </c>
      <c r="IJ214" s="86">
        <f t="shared" si="541"/>
        <v>1.1188871319967165E-5</v>
      </c>
      <c r="IK214" s="86">
        <f t="shared" si="542"/>
        <v>2.4288591832113458E-7</v>
      </c>
      <c r="IL214" s="86">
        <f t="shared" si="543"/>
        <v>3.367219516363832E-8</v>
      </c>
      <c r="IM214" s="86">
        <f t="shared" si="544"/>
        <v>3.2435035917295772E-7</v>
      </c>
      <c r="IN214" s="86">
        <f t="shared" si="545"/>
        <v>6.6799168611628419E-7</v>
      </c>
      <c r="IO214" s="86">
        <f t="shared" si="546"/>
        <v>1.2525270331782903E-6</v>
      </c>
      <c r="IP214" s="86">
        <f t="shared" si="547"/>
        <v>5.4341317688201387E-8</v>
      </c>
      <c r="IQ214" s="86">
        <f t="shared" si="548"/>
        <v>1.3449861823739971E-5</v>
      </c>
      <c r="IR214" s="86">
        <f t="shared" si="549"/>
        <v>7.0178328519194106E-8</v>
      </c>
      <c r="IS214" s="86">
        <f t="shared" si="550"/>
        <v>3.5712782922652677E-7</v>
      </c>
      <c r="IT214" s="86">
        <f t="shared" si="551"/>
        <v>2.4582869916795966E-7</v>
      </c>
      <c r="IU214" s="86">
        <f t="shared" si="552"/>
        <v>4.8302505966452308E-6</v>
      </c>
      <c r="IV214" s="86">
        <f t="shared" si="553"/>
        <v>1.3099027531248178E-5</v>
      </c>
      <c r="IW214" s="86">
        <f t="shared" si="554"/>
        <v>6.6277867429091974E-6</v>
      </c>
      <c r="IY214" s="86">
        <f t="shared" si="555"/>
        <v>1.6000320934074715E-5</v>
      </c>
      <c r="IZ214" s="86">
        <f t="shared" si="556"/>
        <v>1.1188871319967165E-5</v>
      </c>
      <c r="JA214" s="86">
        <f t="shared" si="557"/>
        <v>2.4288591832113458E-7</v>
      </c>
      <c r="JB214" s="86">
        <f t="shared" si="558"/>
        <v>3.367219516363832E-8</v>
      </c>
      <c r="JC214" s="86">
        <f t="shared" si="559"/>
        <v>3.2435035917295772E-7</v>
      </c>
      <c r="JD214" s="86">
        <f t="shared" si="560"/>
        <v>6.6799168611628419E-7</v>
      </c>
      <c r="JE214" s="86">
        <f t="shared" si="561"/>
        <v>1.2525270331782903E-6</v>
      </c>
      <c r="JF214" s="86">
        <f t="shared" si="562"/>
        <v>5.4341317688201387E-8</v>
      </c>
      <c r="JG214" s="86">
        <f t="shared" si="563"/>
        <v>1.3449861823739971E-5</v>
      </c>
      <c r="JH214" s="86">
        <f t="shared" si="564"/>
        <v>7.0178328519194106E-8</v>
      </c>
      <c r="JI214" s="86">
        <f t="shared" si="565"/>
        <v>3.5712782922652677E-7</v>
      </c>
      <c r="JJ214" s="86">
        <f t="shared" si="566"/>
        <v>2.4582869916795966E-7</v>
      </c>
      <c r="JK214" s="86">
        <f t="shared" si="567"/>
        <v>4.8302505966452308E-6</v>
      </c>
      <c r="JL214" s="86">
        <f t="shared" si="568"/>
        <v>1.3099027531248178E-5</v>
      </c>
      <c r="JM214" s="86">
        <f t="shared" si="569"/>
        <v>6.6277867429091974E-6</v>
      </c>
    </row>
    <row r="215" spans="2:273" x14ac:dyDescent="0.25">
      <c r="B215" s="2">
        <v>188</v>
      </c>
      <c r="C215" s="37">
        <v>78.069999999999993</v>
      </c>
      <c r="D215" s="37">
        <v>78.069999999999993</v>
      </c>
      <c r="E215" s="37">
        <v>79.2</v>
      </c>
      <c r="F215" s="37">
        <v>78.05</v>
      </c>
      <c r="G215" s="37">
        <v>78.584999999999994</v>
      </c>
      <c r="H215" s="37">
        <v>81.902000000000001</v>
      </c>
      <c r="I215" s="37">
        <v>79.853999999999999</v>
      </c>
      <c r="J215" s="37">
        <v>78.049000000000007</v>
      </c>
      <c r="K215" s="37">
        <v>81.512</v>
      </c>
      <c r="L215" s="37">
        <v>80.650999999999996</v>
      </c>
      <c r="M215" s="37">
        <v>81.881</v>
      </c>
      <c r="N215" s="37">
        <v>79.975999999999999</v>
      </c>
      <c r="O215" s="37">
        <v>85.525999999999996</v>
      </c>
      <c r="P215" s="37">
        <v>81.55</v>
      </c>
      <c r="Q215" s="37">
        <v>86.55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84.496551192695961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2.0534488073040364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84.496551192695961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86.55</v>
      </c>
      <c r="DK215" s="2">
        <f t="shared" si="500"/>
        <v>122.32565931174089</v>
      </c>
      <c r="DL215" s="2">
        <f t="shared" si="649"/>
        <v>140.90765755735495</v>
      </c>
      <c r="DM215" s="2">
        <f t="shared" si="649"/>
        <v>129.80373827392117</v>
      </c>
      <c r="DN215" s="2">
        <f t="shared" si="649"/>
        <v>141.34199577861162</v>
      </c>
      <c r="DO215" s="2">
        <f t="shared" si="649"/>
        <v>134.2987380863039</v>
      </c>
      <c r="DP215" s="2">
        <f t="shared" si="649"/>
        <v>137.64968621013134</v>
      </c>
      <c r="DQ215" s="2">
        <f t="shared" si="649"/>
        <v>125.35845778611632</v>
      </c>
      <c r="DR215" s="2">
        <f t="shared" si="649"/>
        <v>131.49278947368424</v>
      </c>
      <c r="DS215" s="2">
        <f t="shared" si="649"/>
        <v>133.1782684803002</v>
      </c>
      <c r="DT215" s="2">
        <f t="shared" si="649"/>
        <v>126.28595915915916</v>
      </c>
      <c r="DU215" s="2">
        <f t="shared" si="649"/>
        <v>108.18291344786083</v>
      </c>
      <c r="DV215" s="2">
        <f t="shared" si="649"/>
        <v>119.87770492577599</v>
      </c>
      <c r="DW215" s="2">
        <f t="shared" si="649"/>
        <v>121.89778461538461</v>
      </c>
      <c r="DX215" s="2">
        <f t="shared" si="649"/>
        <v>118.52186909581646</v>
      </c>
      <c r="DY215" s="2">
        <f t="shared" si="649"/>
        <v>97.36346638655462</v>
      </c>
      <c r="EA215" s="2">
        <f t="shared" si="652"/>
        <v>75.849028895768853</v>
      </c>
      <c r="EB215" s="2">
        <f t="shared" si="502"/>
        <v>74.601698361201244</v>
      </c>
      <c r="EC215" s="2">
        <f t="shared" si="503"/>
        <v>75.98508608391154</v>
      </c>
      <c r="ED215" s="2">
        <f t="shared" si="504"/>
        <v>74.685464420968685</v>
      </c>
      <c r="EE215" s="2">
        <f t="shared" si="505"/>
        <v>74.520879918029152</v>
      </c>
      <c r="EF215" s="2">
        <f t="shared" si="506"/>
        <v>74.916576820000756</v>
      </c>
      <c r="EG215" s="2">
        <f t="shared" si="507"/>
        <v>79.389846346033735</v>
      </c>
      <c r="EH215" s="2">
        <f t="shared" si="508"/>
        <v>73.056110835413307</v>
      </c>
      <c r="EI215" s="2">
        <f t="shared" si="509"/>
        <v>78.10884468042147</v>
      </c>
      <c r="EJ215" s="2">
        <f t="shared" si="510"/>
        <v>81.051150090285276</v>
      </c>
      <c r="EK215" s="2">
        <f t="shared" si="511"/>
        <v>79.887413567534836</v>
      </c>
      <c r="EL215" s="2">
        <f t="shared" si="512"/>
        <v>80.456872958788622</v>
      </c>
      <c r="EM215" s="2">
        <f t="shared" si="513"/>
        <v>84.420130460668318</v>
      </c>
      <c r="EN215" s="2">
        <f t="shared" si="514"/>
        <v>86.732071572491293</v>
      </c>
      <c r="EO215" s="2">
        <f t="shared" si="515"/>
        <v>87.386555076828131</v>
      </c>
      <c r="EQ215" s="2">
        <f t="shared" si="516"/>
        <v>75.773730181795912</v>
      </c>
      <c r="ER215" s="2">
        <f t="shared" si="650"/>
        <v>75.896365207803996</v>
      </c>
      <c r="ES215" s="2">
        <f t="shared" si="650"/>
        <v>76.427542761648866</v>
      </c>
      <c r="ET215" s="2">
        <f t="shared" si="650"/>
        <v>77.275833125501308</v>
      </c>
      <c r="EU215" s="2">
        <f t="shared" si="650"/>
        <v>77.631125364742331</v>
      </c>
      <c r="EV215" s="2">
        <f t="shared" si="650"/>
        <v>79.239163192029991</v>
      </c>
      <c r="EW215" s="2">
        <f t="shared" si="650"/>
        <v>78.045170338771996</v>
      </c>
      <c r="EX215" s="2">
        <f t="shared" si="650"/>
        <v>76.301098243131079</v>
      </c>
      <c r="EY215" s="2">
        <f t="shared" si="650"/>
        <v>78.701419348631376</v>
      </c>
      <c r="EZ215" s="2">
        <f t="shared" si="650"/>
        <v>79.436993665263216</v>
      </c>
      <c r="FA215" s="2">
        <f t="shared" si="650"/>
        <v>79.269290442830098</v>
      </c>
      <c r="FB215" s="2">
        <f t="shared" si="650"/>
        <v>82.16268344585535</v>
      </c>
      <c r="FC215" s="2">
        <f t="shared" si="650"/>
        <v>84.679611099930611</v>
      </c>
      <c r="FD215" s="2">
        <f t="shared" si="650"/>
        <v>82.703765814089635</v>
      </c>
      <c r="FE215" s="2">
        <f t="shared" si="650"/>
        <v>84.405145177404819</v>
      </c>
      <c r="FG215" s="2">
        <f t="shared" si="518"/>
        <v>0.99999887692932021</v>
      </c>
      <c r="FH215" s="2">
        <f t="shared" si="651"/>
        <v>0.99999892387984679</v>
      </c>
      <c r="FI215" s="2">
        <f t="shared" si="651"/>
        <v>0.99999884140708462</v>
      </c>
      <c r="FJ215" s="2">
        <f t="shared" si="651"/>
        <v>0.99999877203548404</v>
      </c>
      <c r="FK215" s="2">
        <f t="shared" si="651"/>
        <v>0.99999877837593965</v>
      </c>
      <c r="FL215" s="2">
        <f t="shared" si="651"/>
        <v>0.99999881460872098</v>
      </c>
      <c r="FM215" s="2">
        <f t="shared" si="651"/>
        <v>0.99999875516052472</v>
      </c>
      <c r="FN215" s="2">
        <f t="shared" si="651"/>
        <v>0.99999864413185469</v>
      </c>
      <c r="FO215" s="2">
        <f t="shared" si="651"/>
        <v>0.99999775861358864</v>
      </c>
      <c r="FP215" s="2">
        <f t="shared" si="651"/>
        <v>0.99999849128793727</v>
      </c>
      <c r="FQ215" s="2">
        <f t="shared" si="651"/>
        <v>0.99999849382431227</v>
      </c>
      <c r="FR215" s="2">
        <f t="shared" si="651"/>
        <v>0.99999870015571835</v>
      </c>
      <c r="FS215" s="2">
        <f t="shared" si="651"/>
        <v>0.99999874403722899</v>
      </c>
      <c r="FT215" s="2">
        <f t="shared" si="651"/>
        <v>0.99999863967036795</v>
      </c>
      <c r="FU215" s="2">
        <f t="shared" si="651"/>
        <v>0.99999839670040302</v>
      </c>
      <c r="FW215" s="2">
        <f t="shared" si="536"/>
        <v>0.97814128975849957</v>
      </c>
      <c r="FX215" s="2">
        <f t="shared" si="588"/>
        <v>0.9802487744669578</v>
      </c>
      <c r="FY215" s="2">
        <f t="shared" si="589"/>
        <v>0.9846647082722696</v>
      </c>
      <c r="FZ215" s="2">
        <f t="shared" si="590"/>
        <v>0.98419361333625799</v>
      </c>
      <c r="GA215" s="2">
        <f t="shared" si="591"/>
        <v>0.98189412573984591</v>
      </c>
      <c r="GB215" s="2">
        <f t="shared" si="592"/>
        <v>0.98274929032400038</v>
      </c>
      <c r="GC215" s="2">
        <f t="shared" si="593"/>
        <v>0.98228427487893466</v>
      </c>
      <c r="GD215" s="2">
        <f t="shared" si="594"/>
        <v>0.9853299385882055</v>
      </c>
      <c r="GE215" s="2">
        <f t="shared" si="595"/>
        <v>0.97277784451828231</v>
      </c>
      <c r="GF215" s="2">
        <f t="shared" si="596"/>
        <v>0.98411098969015987</v>
      </c>
      <c r="GG215" s="2">
        <f t="shared" si="597"/>
        <v>0.98179975676277098</v>
      </c>
      <c r="GH215" s="2">
        <f t="shared" si="598"/>
        <v>0.98210870473660994</v>
      </c>
      <c r="GI215" s="2">
        <f t="shared" si="599"/>
        <v>0.97547842113978145</v>
      </c>
      <c r="GJ215" s="2">
        <f t="shared" si="600"/>
        <v>0.96988285221130444</v>
      </c>
      <c r="GK215" s="2">
        <f t="shared" si="601"/>
        <v>0.96934671098699499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1.1440516485298876E-26</v>
      </c>
      <c r="HT215" s="86">
        <f t="shared" si="630"/>
        <v>1.7719149311383548E-28</v>
      </c>
      <c r="HU215" s="86">
        <f t="shared" si="631"/>
        <v>9.2526295338175392E-34</v>
      </c>
      <c r="HV215" s="86">
        <f t="shared" si="632"/>
        <v>1.7105399714483864E-39</v>
      </c>
      <c r="HW215" s="86">
        <f t="shared" si="633"/>
        <v>6.0035524000731611E-35</v>
      </c>
      <c r="HX215" s="86">
        <f t="shared" si="634"/>
        <v>2.4379114437067833E-32</v>
      </c>
      <c r="HY215" s="86">
        <f t="shared" si="635"/>
        <v>1.1892660038527515E-30</v>
      </c>
      <c r="HZ215" s="86">
        <f t="shared" si="636"/>
        <v>1.0003172281783248E-36</v>
      </c>
      <c r="IA215" s="86">
        <f t="shared" si="637"/>
        <v>6.272388680051152E-28</v>
      </c>
      <c r="IB215" s="86">
        <f t="shared" si="638"/>
        <v>8.1743211645689121E-37</v>
      </c>
      <c r="IC215" s="86">
        <f t="shared" si="639"/>
        <v>1.1034128648059399E-34</v>
      </c>
      <c r="ID215" s="86">
        <f t="shared" si="640"/>
        <v>9.4587184949726255E-36</v>
      </c>
      <c r="IE215" s="86">
        <f t="shared" si="641"/>
        <v>1.5905710495008474E-30</v>
      </c>
      <c r="IF215" s="86">
        <f t="shared" si="642"/>
        <v>6.2488585675190617E-53</v>
      </c>
      <c r="IG215" s="86">
        <f t="shared" si="643"/>
        <v>1.6854093926119917E-52</v>
      </c>
      <c r="II215" s="86">
        <f t="shared" si="540"/>
        <v>9.7979007106311336E-6</v>
      </c>
      <c r="IJ215" s="86">
        <f t="shared" si="541"/>
        <v>6.829140266706321E-6</v>
      </c>
      <c r="IK215" s="86">
        <f t="shared" si="542"/>
        <v>1.2922287843693962E-7</v>
      </c>
      <c r="IL215" s="86">
        <f t="shared" si="543"/>
        <v>1.6319834236560609E-8</v>
      </c>
      <c r="IM215" s="86">
        <f t="shared" si="544"/>
        <v>1.701232263744852E-7</v>
      </c>
      <c r="IN215" s="86">
        <f t="shared" si="545"/>
        <v>3.6505575256236504E-7</v>
      </c>
      <c r="IO215" s="86">
        <f t="shared" si="546"/>
        <v>7.0155415572619154E-7</v>
      </c>
      <c r="IP215" s="86">
        <f t="shared" si="547"/>
        <v>2.7262335124323155E-8</v>
      </c>
      <c r="IQ215" s="86">
        <f t="shared" si="548"/>
        <v>7.9057051518751537E-6</v>
      </c>
      <c r="IR215" s="86">
        <f t="shared" si="549"/>
        <v>3.5118109196517926E-8</v>
      </c>
      <c r="IS215" s="86">
        <f t="shared" si="550"/>
        <v>1.8798478366000527E-7</v>
      </c>
      <c r="IT215" s="86">
        <f t="shared" si="551"/>
        <v>1.2755947145335792E-7</v>
      </c>
      <c r="IU215" s="86">
        <f t="shared" si="552"/>
        <v>2.7416141177754239E-6</v>
      </c>
      <c r="IV215" s="86">
        <f t="shared" si="553"/>
        <v>7.5624636999554241E-6</v>
      </c>
      <c r="IW215" s="86">
        <f t="shared" si="554"/>
        <v>3.6790226910319269E-6</v>
      </c>
      <c r="IY215" s="86">
        <f t="shared" si="555"/>
        <v>9.7979007106311336E-6</v>
      </c>
      <c r="IZ215" s="86">
        <f t="shared" si="556"/>
        <v>6.829140266706321E-6</v>
      </c>
      <c r="JA215" s="86">
        <f t="shared" si="557"/>
        <v>1.2922287843693962E-7</v>
      </c>
      <c r="JB215" s="86">
        <f t="shared" si="558"/>
        <v>1.6319834236560609E-8</v>
      </c>
      <c r="JC215" s="86">
        <f t="shared" si="559"/>
        <v>1.701232263744852E-7</v>
      </c>
      <c r="JD215" s="86">
        <f t="shared" si="560"/>
        <v>3.6505575256236504E-7</v>
      </c>
      <c r="JE215" s="86">
        <f t="shared" si="561"/>
        <v>7.0155415572619154E-7</v>
      </c>
      <c r="JF215" s="86">
        <f t="shared" si="562"/>
        <v>2.7262335124323155E-8</v>
      </c>
      <c r="JG215" s="86">
        <f t="shared" si="563"/>
        <v>7.9057051518751537E-6</v>
      </c>
      <c r="JH215" s="86">
        <f t="shared" si="564"/>
        <v>3.5118109196517926E-8</v>
      </c>
      <c r="JI215" s="86">
        <f t="shared" si="565"/>
        <v>1.8798478366000527E-7</v>
      </c>
      <c r="JJ215" s="86">
        <f t="shared" si="566"/>
        <v>1.2755947145335792E-7</v>
      </c>
      <c r="JK215" s="86">
        <f t="shared" si="567"/>
        <v>2.7416141177754239E-6</v>
      </c>
      <c r="JL215" s="86">
        <f t="shared" si="568"/>
        <v>7.5624636999554241E-6</v>
      </c>
      <c r="JM215" s="86">
        <f t="shared" si="569"/>
        <v>3.6790226910319269E-6</v>
      </c>
    </row>
    <row r="216" spans="2:273" x14ac:dyDescent="0.25">
      <c r="B216" s="2">
        <v>189</v>
      </c>
      <c r="C216" s="37">
        <v>73.884</v>
      </c>
      <c r="D216" s="37">
        <v>74.278999999999996</v>
      </c>
      <c r="E216" s="37">
        <v>77.099999999999994</v>
      </c>
      <c r="F216" s="37">
        <v>77.95</v>
      </c>
      <c r="G216" s="37">
        <v>78.706999999999994</v>
      </c>
      <c r="H216" s="37">
        <v>78.853999999999999</v>
      </c>
      <c r="I216" s="37">
        <v>78.706999999999994</v>
      </c>
      <c r="J216" s="37">
        <v>81.072999999999993</v>
      </c>
      <c r="K216" s="37">
        <v>76.975999999999999</v>
      </c>
      <c r="L216" s="37">
        <v>81.186000000000007</v>
      </c>
      <c r="M216" s="37">
        <v>80.31</v>
      </c>
      <c r="N216" s="37">
        <v>85.929000000000002</v>
      </c>
      <c r="O216" s="37">
        <v>83.658000000000001</v>
      </c>
      <c r="P216" s="37">
        <v>82.075000000000003</v>
      </c>
      <c r="Q216" s="37">
        <v>82.625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84.363277455585319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-1.7382774555853189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84.363277455585319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82.625</v>
      </c>
      <c r="DK216" s="2">
        <f t="shared" si="500"/>
        <v>122.44043927125506</v>
      </c>
      <c r="DL216" s="2">
        <f t="shared" si="649"/>
        <v>141.1363448043185</v>
      </c>
      <c r="DM216" s="2">
        <f t="shared" si="649"/>
        <v>129.97260318949341</v>
      </c>
      <c r="DN216" s="2">
        <f t="shared" si="649"/>
        <v>141.58068714821763</v>
      </c>
      <c r="DO216" s="2">
        <f t="shared" si="649"/>
        <v>134.49299484052528</v>
      </c>
      <c r="DP216" s="2">
        <f t="shared" si="649"/>
        <v>137.85996135084429</v>
      </c>
      <c r="DQ216" s="2">
        <f t="shared" si="649"/>
        <v>125.50352148217635</v>
      </c>
      <c r="DR216" s="2">
        <f t="shared" si="649"/>
        <v>131.66932147937413</v>
      </c>
      <c r="DS216" s="2">
        <f t="shared" si="649"/>
        <v>133.36969878048782</v>
      </c>
      <c r="DT216" s="2">
        <f t="shared" si="649"/>
        <v>126.42798592878594</v>
      </c>
      <c r="DU216" s="2">
        <f t="shared" si="649"/>
        <v>108.203012145749</v>
      </c>
      <c r="DV216" s="2">
        <f t="shared" si="649"/>
        <v>119.95908286099866</v>
      </c>
      <c r="DW216" s="2">
        <f t="shared" si="649"/>
        <v>121.98706538461538</v>
      </c>
      <c r="DX216" s="2">
        <f t="shared" si="649"/>
        <v>118.61854925775978</v>
      </c>
      <c r="DY216" s="2">
        <f t="shared" si="649"/>
        <v>97.31113445378152</v>
      </c>
      <c r="EA216" s="2">
        <f t="shared" si="652"/>
        <v>75.700628482972149</v>
      </c>
      <c r="EB216" s="2">
        <f t="shared" si="502"/>
        <v>74.442544755012065</v>
      </c>
      <c r="EC216" s="2">
        <f t="shared" si="503"/>
        <v>75.850262628882689</v>
      </c>
      <c r="ED216" s="2">
        <f t="shared" si="504"/>
        <v>74.533723575138623</v>
      </c>
      <c r="EE216" s="2">
        <f t="shared" si="505"/>
        <v>74.363799712569758</v>
      </c>
      <c r="EF216" s="2">
        <f t="shared" si="506"/>
        <v>74.750770356841315</v>
      </c>
      <c r="EG216" s="2">
        <f t="shared" si="507"/>
        <v>79.285188319800142</v>
      </c>
      <c r="EH216" s="2">
        <f t="shared" si="508"/>
        <v>72.8668705329614</v>
      </c>
      <c r="EI216" s="2">
        <f t="shared" si="509"/>
        <v>77.966849076691531</v>
      </c>
      <c r="EJ216" s="2">
        <f t="shared" si="510"/>
        <v>80.942824124232558</v>
      </c>
      <c r="EK216" s="2">
        <f t="shared" si="511"/>
        <v>79.748630708661423</v>
      </c>
      <c r="EL216" s="2">
        <f t="shared" si="512"/>
        <v>80.309290006882918</v>
      </c>
      <c r="EM216" s="2">
        <f t="shared" si="513"/>
        <v>84.28479098757164</v>
      </c>
      <c r="EN216" s="2">
        <f t="shared" si="514"/>
        <v>86.633723654433624</v>
      </c>
      <c r="EO216" s="2">
        <f t="shared" si="515"/>
        <v>87.292079759544237</v>
      </c>
      <c r="EQ216" s="2">
        <f t="shared" si="516"/>
        <v>75.624464624911894</v>
      </c>
      <c r="ER216" s="2">
        <f t="shared" si="650"/>
        <v>75.751601880040582</v>
      </c>
      <c r="ES216" s="2">
        <f t="shared" si="650"/>
        <v>76.297481449927545</v>
      </c>
      <c r="ET216" s="2">
        <f t="shared" si="650"/>
        <v>77.15231974224335</v>
      </c>
      <c r="EU216" s="2">
        <f t="shared" si="650"/>
        <v>77.507998683774517</v>
      </c>
      <c r="EV216" s="2">
        <f t="shared" si="650"/>
        <v>79.120635486048258</v>
      </c>
      <c r="EW216" s="2">
        <f t="shared" si="650"/>
        <v>77.925871626904851</v>
      </c>
      <c r="EX216" s="2">
        <f t="shared" si="650"/>
        <v>76.146232994025851</v>
      </c>
      <c r="EY216" s="2">
        <f t="shared" si="650"/>
        <v>78.566298936835551</v>
      </c>
      <c r="EZ216" s="2">
        <f t="shared" si="650"/>
        <v>79.310850971455039</v>
      </c>
      <c r="FA216" s="2">
        <f t="shared" si="650"/>
        <v>79.123540862685445</v>
      </c>
      <c r="FB216" s="2">
        <f t="shared" si="650"/>
        <v>82.033530638022029</v>
      </c>
      <c r="FC216" s="2">
        <f t="shared" si="650"/>
        <v>84.547108046279178</v>
      </c>
      <c r="FD216" s="2">
        <f t="shared" si="650"/>
        <v>82.558754345514728</v>
      </c>
      <c r="FE216" s="2">
        <f t="shared" si="650"/>
        <v>84.278795202706647</v>
      </c>
      <c r="FG216" s="2">
        <f t="shared" si="518"/>
        <v>0.99999897574726548</v>
      </c>
      <c r="FH216" s="2">
        <f t="shared" si="651"/>
        <v>0.99999901856666296</v>
      </c>
      <c r="FI216" s="2">
        <f t="shared" si="651"/>
        <v>0.99999894335059503</v>
      </c>
      <c r="FJ216" s="2">
        <f t="shared" si="651"/>
        <v>0.99999888008293014</v>
      </c>
      <c r="FK216" s="2">
        <f t="shared" si="651"/>
        <v>0.99999888586549557</v>
      </c>
      <c r="FL216" s="2">
        <f t="shared" si="651"/>
        <v>0.99999891891019188</v>
      </c>
      <c r="FM216" s="2">
        <f t="shared" si="651"/>
        <v>0.99999886469278099</v>
      </c>
      <c r="FN216" s="2">
        <f t="shared" si="651"/>
        <v>0.99999876343340721</v>
      </c>
      <c r="FO216" s="2">
        <f t="shared" si="651"/>
        <v>0.99999795583089446</v>
      </c>
      <c r="FP216" s="2">
        <f t="shared" si="651"/>
        <v>0.99999862403806272</v>
      </c>
      <c r="FQ216" s="2">
        <f t="shared" si="651"/>
        <v>0.9999986263512648</v>
      </c>
      <c r="FR216" s="2">
        <f t="shared" si="651"/>
        <v>0.99999881452779005</v>
      </c>
      <c r="FS216" s="2">
        <f t="shared" si="651"/>
        <v>0.99999885454821236</v>
      </c>
      <c r="FT216" s="2">
        <f t="shared" si="651"/>
        <v>0.99999875936448201</v>
      </c>
      <c r="FU216" s="2">
        <f t="shared" si="651"/>
        <v>0.99999853777318259</v>
      </c>
      <c r="FW216" s="2">
        <f t="shared" si="536"/>
        <v>0.98002620313133049</v>
      </c>
      <c r="FX216" s="2">
        <f t="shared" si="588"/>
        <v>0.98195530846655121</v>
      </c>
      <c r="FY216" s="2">
        <f t="shared" si="589"/>
        <v>0.98599515042363717</v>
      </c>
      <c r="FZ216" s="2">
        <f t="shared" si="590"/>
        <v>0.98556432703197139</v>
      </c>
      <c r="GA216" s="2">
        <f t="shared" si="591"/>
        <v>0.98346089763273292</v>
      </c>
      <c r="GB216" s="2">
        <f t="shared" si="592"/>
        <v>0.98424324900316174</v>
      </c>
      <c r="GC216" s="2">
        <f t="shared" si="593"/>
        <v>0.98381784204768163</v>
      </c>
      <c r="GD216" s="2">
        <f t="shared" si="594"/>
        <v>0.9866034526294738</v>
      </c>
      <c r="GE216" s="2">
        <f t="shared" si="595"/>
        <v>0.97511348960123834</v>
      </c>
      <c r="GF216" s="2">
        <f t="shared" si="596"/>
        <v>0.98548876278060427</v>
      </c>
      <c r="GG216" s="2">
        <f t="shared" si="597"/>
        <v>0.98337455650241112</v>
      </c>
      <c r="GH216" s="2">
        <f t="shared" si="598"/>
        <v>0.98365721732660827</v>
      </c>
      <c r="GI216" s="2">
        <f t="shared" si="599"/>
        <v>0.97758769675309531</v>
      </c>
      <c r="GJ216" s="2">
        <f t="shared" si="600"/>
        <v>0.97245985385939326</v>
      </c>
      <c r="GK216" s="2">
        <f t="shared" si="601"/>
        <v>0.9719682621554806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2.1607189987859196E-27</v>
      </c>
      <c r="HT216" s="86">
        <f t="shared" si="630"/>
        <v>3.2108379260627619E-29</v>
      </c>
      <c r="HU216" s="86">
        <f t="shared" si="631"/>
        <v>1.1851518996111226E-34</v>
      </c>
      <c r="HV216" s="86">
        <f t="shared" si="632"/>
        <v>1.5491324389761809E-40</v>
      </c>
      <c r="HW216" s="86">
        <f t="shared" si="633"/>
        <v>6.9231559723809906E-36</v>
      </c>
      <c r="HX216" s="86">
        <f t="shared" si="634"/>
        <v>3.3211825014235136E-33</v>
      </c>
      <c r="HY216" s="86">
        <f t="shared" si="635"/>
        <v>1.7723782971871184E-31</v>
      </c>
      <c r="HZ216" s="86">
        <f t="shared" si="636"/>
        <v>1.0694983381635539E-37</v>
      </c>
      <c r="IA216" s="86">
        <f t="shared" si="637"/>
        <v>1.0016777056032677E-28</v>
      </c>
      <c r="IB216" s="86">
        <f t="shared" si="638"/>
        <v>8.4926086330183058E-38</v>
      </c>
      <c r="IC216" s="86">
        <f t="shared" si="639"/>
        <v>1.2893771608170692E-35</v>
      </c>
      <c r="ID216" s="86">
        <f t="shared" si="640"/>
        <v>1.0469647097652498E-36</v>
      </c>
      <c r="IE216" s="86">
        <f t="shared" si="641"/>
        <v>2.2453859714570115E-31</v>
      </c>
      <c r="IF216" s="86">
        <f t="shared" si="642"/>
        <v>1.7176458790012091E-54</v>
      </c>
      <c r="IG216" s="86">
        <f t="shared" si="643"/>
        <v>4.811536545721951E-54</v>
      </c>
      <c r="II216" s="86">
        <f t="shared" si="540"/>
        <v>5.9340498983971304E-6</v>
      </c>
      <c r="IJ216" s="86">
        <f t="shared" si="541"/>
        <v>4.1232971956503571E-6</v>
      </c>
      <c r="IK216" s="86">
        <f t="shared" si="542"/>
        <v>6.784608693031658E-8</v>
      </c>
      <c r="IL216" s="86">
        <f t="shared" si="543"/>
        <v>7.7886156273813022E-9</v>
      </c>
      <c r="IM216" s="86">
        <f t="shared" si="544"/>
        <v>8.7980540249859166E-8</v>
      </c>
      <c r="IN216" s="86">
        <f t="shared" si="545"/>
        <v>1.9692477435980943E-7</v>
      </c>
      <c r="IO216" s="86">
        <f t="shared" si="546"/>
        <v>3.8805938933544644E-7</v>
      </c>
      <c r="IP216" s="86">
        <f t="shared" si="547"/>
        <v>1.3481611871798915E-8</v>
      </c>
      <c r="IQ216" s="86">
        <f t="shared" si="548"/>
        <v>4.5881649436297681E-6</v>
      </c>
      <c r="IR216" s="86">
        <f t="shared" si="549"/>
        <v>1.7316609307867558E-8</v>
      </c>
      <c r="IS216" s="86">
        <f t="shared" si="550"/>
        <v>9.7571662730377717E-8</v>
      </c>
      <c r="IT216" s="86">
        <f t="shared" si="551"/>
        <v>6.5249384842942752E-8</v>
      </c>
      <c r="IU216" s="86">
        <f t="shared" si="552"/>
        <v>1.5356377444006013E-6</v>
      </c>
      <c r="IV216" s="86">
        <f t="shared" si="553"/>
        <v>4.307263027435857E-6</v>
      </c>
      <c r="IW216" s="86">
        <f t="shared" si="554"/>
        <v>2.0124501776811257E-6</v>
      </c>
      <c r="IY216" s="86">
        <f t="shared" si="555"/>
        <v>5.9340498983971304E-6</v>
      </c>
      <c r="IZ216" s="86">
        <f t="shared" si="556"/>
        <v>4.1232971956503571E-6</v>
      </c>
      <c r="JA216" s="86">
        <f t="shared" si="557"/>
        <v>6.784608693031658E-8</v>
      </c>
      <c r="JB216" s="86">
        <f t="shared" si="558"/>
        <v>7.7886156273813022E-9</v>
      </c>
      <c r="JC216" s="86">
        <f t="shared" si="559"/>
        <v>8.7980540249859166E-8</v>
      </c>
      <c r="JD216" s="86">
        <f t="shared" si="560"/>
        <v>1.9692477435980943E-7</v>
      </c>
      <c r="JE216" s="86">
        <f t="shared" si="561"/>
        <v>3.8805938933544644E-7</v>
      </c>
      <c r="JF216" s="86">
        <f t="shared" si="562"/>
        <v>1.3481611871798915E-8</v>
      </c>
      <c r="JG216" s="86">
        <f t="shared" si="563"/>
        <v>4.5881649436297681E-6</v>
      </c>
      <c r="JH216" s="86">
        <f t="shared" si="564"/>
        <v>1.7316609307867558E-8</v>
      </c>
      <c r="JI216" s="86">
        <f t="shared" si="565"/>
        <v>9.7571662730377717E-8</v>
      </c>
      <c r="JJ216" s="86">
        <f t="shared" si="566"/>
        <v>6.5249384842942752E-8</v>
      </c>
      <c r="JK216" s="86">
        <f t="shared" si="567"/>
        <v>1.5356377444006013E-6</v>
      </c>
      <c r="JL216" s="86">
        <f t="shared" si="568"/>
        <v>4.307263027435857E-6</v>
      </c>
      <c r="JM216" s="86">
        <f t="shared" si="569"/>
        <v>2.0124501776811257E-6</v>
      </c>
    </row>
    <row r="217" spans="2:273" x14ac:dyDescent="0.25">
      <c r="B217" s="2">
        <v>190</v>
      </c>
      <c r="C217" s="37">
        <v>76.209000000000003</v>
      </c>
      <c r="D217" s="37">
        <v>75.069999999999993</v>
      </c>
      <c r="E217" s="37">
        <v>81.75</v>
      </c>
      <c r="F217" s="37">
        <v>77.224999999999994</v>
      </c>
      <c r="G217" s="37">
        <v>80.828999999999994</v>
      </c>
      <c r="H217" s="37">
        <v>83.927000000000007</v>
      </c>
      <c r="I217" s="37">
        <v>78.853999999999999</v>
      </c>
      <c r="J217" s="37">
        <v>77.194999999999993</v>
      </c>
      <c r="K217" s="37">
        <v>80.78</v>
      </c>
      <c r="L217" s="37">
        <v>78.977000000000004</v>
      </c>
      <c r="M217" s="37">
        <v>81.262</v>
      </c>
      <c r="N217" s="37">
        <v>85.713999999999999</v>
      </c>
      <c r="O217" s="37">
        <v>84.474000000000004</v>
      </c>
      <c r="P217" s="37">
        <v>83.45</v>
      </c>
      <c r="Q217" s="37">
        <v>85.75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84.230501389692904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1.519498610307096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84.230501389692904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85.75</v>
      </c>
      <c r="DK217" s="2">
        <f t="shared" si="500"/>
        <v>122.55521923076924</v>
      </c>
      <c r="DL217" s="2">
        <f t="shared" si="649"/>
        <v>141.36503205128207</v>
      </c>
      <c r="DM217" s="2">
        <f t="shared" si="649"/>
        <v>130.14146810506566</v>
      </c>
      <c r="DN217" s="2">
        <f t="shared" si="649"/>
        <v>141.81937851782362</v>
      </c>
      <c r="DO217" s="2">
        <f t="shared" si="649"/>
        <v>134.68725159474667</v>
      </c>
      <c r="DP217" s="2">
        <f t="shared" si="649"/>
        <v>138.07023649155724</v>
      </c>
      <c r="DQ217" s="2">
        <f t="shared" si="649"/>
        <v>125.64858517823639</v>
      </c>
      <c r="DR217" s="2">
        <f t="shared" si="649"/>
        <v>131.84585348506403</v>
      </c>
      <c r="DS217" s="2">
        <f t="shared" si="649"/>
        <v>133.56112908067544</v>
      </c>
      <c r="DT217" s="2">
        <f t="shared" si="649"/>
        <v>126.57001269841271</v>
      </c>
      <c r="DU217" s="2">
        <f t="shared" si="649"/>
        <v>108.22311084363717</v>
      </c>
      <c r="DV217" s="2">
        <f t="shared" si="649"/>
        <v>120.04046079622132</v>
      </c>
      <c r="DW217" s="2">
        <f t="shared" si="649"/>
        <v>122.07634615384615</v>
      </c>
      <c r="DX217" s="2">
        <f t="shared" si="649"/>
        <v>118.71522941970309</v>
      </c>
      <c r="DY217" s="2">
        <f t="shared" si="649"/>
        <v>97.258802521008406</v>
      </c>
      <c r="EA217" s="2">
        <f t="shared" si="652"/>
        <v>75.55222807017546</v>
      </c>
      <c r="EB217" s="2">
        <f t="shared" si="502"/>
        <v>74.283391148822901</v>
      </c>
      <c r="EC217" s="2">
        <f t="shared" si="503"/>
        <v>75.715439173853824</v>
      </c>
      <c r="ED217" s="2">
        <f t="shared" si="504"/>
        <v>74.381982729308561</v>
      </c>
      <c r="EE217" s="2">
        <f t="shared" si="505"/>
        <v>74.206719507110364</v>
      </c>
      <c r="EF217" s="2">
        <f t="shared" si="506"/>
        <v>74.584963893681874</v>
      </c>
      <c r="EG217" s="2">
        <f t="shared" si="507"/>
        <v>79.180530293566534</v>
      </c>
      <c r="EH217" s="2">
        <f t="shared" si="508"/>
        <v>72.677630230509465</v>
      </c>
      <c r="EI217" s="2">
        <f t="shared" si="509"/>
        <v>77.824853472961578</v>
      </c>
      <c r="EJ217" s="2">
        <f t="shared" si="510"/>
        <v>80.834498158179827</v>
      </c>
      <c r="EK217" s="2">
        <f t="shared" si="511"/>
        <v>79.609847849788025</v>
      </c>
      <c r="EL217" s="2">
        <f t="shared" si="512"/>
        <v>80.161707054977214</v>
      </c>
      <c r="EM217" s="2">
        <f t="shared" si="513"/>
        <v>84.149451514474976</v>
      </c>
      <c r="EN217" s="2">
        <f t="shared" si="514"/>
        <v>86.535375736375926</v>
      </c>
      <c r="EO217" s="2">
        <f t="shared" si="515"/>
        <v>87.197604442260328</v>
      </c>
      <c r="EQ217" s="2">
        <f t="shared" si="516"/>
        <v>75.475199068027862</v>
      </c>
      <c r="ER217" s="2">
        <f t="shared" si="650"/>
        <v>75.606838552277168</v>
      </c>
      <c r="ES217" s="2">
        <f t="shared" si="650"/>
        <v>76.167420138206239</v>
      </c>
      <c r="ET217" s="2">
        <f t="shared" si="650"/>
        <v>77.028806358985406</v>
      </c>
      <c r="EU217" s="2">
        <f t="shared" si="650"/>
        <v>77.384872002806702</v>
      </c>
      <c r="EV217" s="2">
        <f t="shared" si="650"/>
        <v>79.00210778006651</v>
      </c>
      <c r="EW217" s="2">
        <f t="shared" si="650"/>
        <v>77.806572915037691</v>
      </c>
      <c r="EX217" s="2">
        <f t="shared" si="650"/>
        <v>75.991367744920609</v>
      </c>
      <c r="EY217" s="2">
        <f t="shared" si="650"/>
        <v>78.431178525039712</v>
      </c>
      <c r="EZ217" s="2">
        <f t="shared" si="650"/>
        <v>79.184708277646848</v>
      </c>
      <c r="FA217" s="2">
        <f t="shared" si="650"/>
        <v>78.977791282540807</v>
      </c>
      <c r="FB217" s="2">
        <f t="shared" si="650"/>
        <v>81.904377830188707</v>
      </c>
      <c r="FC217" s="2">
        <f t="shared" si="650"/>
        <v>84.41460499262773</v>
      </c>
      <c r="FD217" s="2">
        <f t="shared" si="650"/>
        <v>82.413742876939807</v>
      </c>
      <c r="FE217" s="2">
        <f t="shared" si="650"/>
        <v>84.152445228008489</v>
      </c>
      <c r="FG217" s="2">
        <f t="shared" si="518"/>
        <v>0.99999906587031973</v>
      </c>
      <c r="FH217" s="2">
        <f t="shared" si="651"/>
        <v>0.99999910492208122</v>
      </c>
      <c r="FI217" s="2">
        <f t="shared" si="651"/>
        <v>0.99999903632419973</v>
      </c>
      <c r="FJ217" s="2">
        <f t="shared" si="651"/>
        <v>0.99999897862339238</v>
      </c>
      <c r="FK217" s="2">
        <f t="shared" si="651"/>
        <v>0.99999898389715591</v>
      </c>
      <c r="FL217" s="2">
        <f t="shared" si="651"/>
        <v>0.99999901403428282</v>
      </c>
      <c r="FM217" s="2">
        <f t="shared" si="651"/>
        <v>0.99999896458740678</v>
      </c>
      <c r="FN217" s="2">
        <f t="shared" si="651"/>
        <v>0.99999887223774109</v>
      </c>
      <c r="FO217" s="2">
        <f t="shared" si="651"/>
        <v>0.99999813569528295</v>
      </c>
      <c r="FP217" s="2">
        <f t="shared" si="651"/>
        <v>0.99999874510764675</v>
      </c>
      <c r="FQ217" s="2">
        <f t="shared" si="651"/>
        <v>0.99999874721731263</v>
      </c>
      <c r="FR217" s="2">
        <f t="shared" si="651"/>
        <v>0.99999891883638192</v>
      </c>
      <c r="FS217" s="2">
        <f t="shared" si="651"/>
        <v>0.99999895533544847</v>
      </c>
      <c r="FT217" s="2">
        <f t="shared" si="651"/>
        <v>0.99999886852683639</v>
      </c>
      <c r="FU217" s="2">
        <f t="shared" si="651"/>
        <v>0.9999986664331213</v>
      </c>
      <c r="FW217" s="2">
        <f t="shared" si="536"/>
        <v>0.981751609614953</v>
      </c>
      <c r="FX217" s="2">
        <f t="shared" si="588"/>
        <v>0.98351687485667483</v>
      </c>
      <c r="FY217" s="2">
        <f t="shared" si="589"/>
        <v>0.98721166663983884</v>
      </c>
      <c r="FZ217" s="2">
        <f t="shared" si="590"/>
        <v>0.98681776593347215</v>
      </c>
      <c r="GA217" s="2">
        <f t="shared" si="591"/>
        <v>0.98489417644083255</v>
      </c>
      <c r="GB217" s="2">
        <f t="shared" si="592"/>
        <v>0.98560972128021729</v>
      </c>
      <c r="GC217" s="2">
        <f t="shared" si="593"/>
        <v>0.98522065290351035</v>
      </c>
      <c r="GD217" s="2">
        <f t="shared" si="594"/>
        <v>0.98776778485280381</v>
      </c>
      <c r="GE217" s="2">
        <f t="shared" si="595"/>
        <v>0.97725342360247525</v>
      </c>
      <c r="GF217" s="2">
        <f t="shared" si="596"/>
        <v>0.98674867465272831</v>
      </c>
      <c r="GG217" s="2">
        <f t="shared" si="597"/>
        <v>0.98481520210558993</v>
      </c>
      <c r="GH217" s="2">
        <f t="shared" si="598"/>
        <v>0.98507374127973391</v>
      </c>
      <c r="GI217" s="2">
        <f t="shared" si="599"/>
        <v>0.97951934784371686</v>
      </c>
      <c r="GJ217" s="2">
        <f t="shared" si="600"/>
        <v>0.97482207619266725</v>
      </c>
      <c r="GK217" s="2">
        <f t="shared" si="601"/>
        <v>0.9743715389203137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3.9865691872183846E-28</v>
      </c>
      <c r="HT217" s="86">
        <f t="shared" si="630"/>
        <v>5.6862867189489333E-30</v>
      </c>
      <c r="HU217" s="86">
        <f t="shared" si="631"/>
        <v>1.4763489479851623E-35</v>
      </c>
      <c r="HV217" s="86">
        <f t="shared" si="632"/>
        <v>1.358281731705364E-41</v>
      </c>
      <c r="HW217" s="86">
        <f t="shared" si="633"/>
        <v>7.7501340090130129E-37</v>
      </c>
      <c r="HX217" s="86">
        <f t="shared" si="634"/>
        <v>4.4022390127498083E-34</v>
      </c>
      <c r="HY217" s="86">
        <f t="shared" si="635"/>
        <v>2.572588569512801E-32</v>
      </c>
      <c r="HZ217" s="86">
        <f t="shared" si="636"/>
        <v>1.1094275211163541E-38</v>
      </c>
      <c r="IA217" s="86">
        <f t="shared" si="637"/>
        <v>1.5570735665294619E-29</v>
      </c>
      <c r="IB217" s="86">
        <f t="shared" si="638"/>
        <v>8.5546662226087221E-39</v>
      </c>
      <c r="IC217" s="86">
        <f t="shared" si="639"/>
        <v>1.4628129141421485E-36</v>
      </c>
      <c r="ID217" s="86">
        <f t="shared" si="640"/>
        <v>1.1244918270870417E-37</v>
      </c>
      <c r="IE217" s="86">
        <f t="shared" si="641"/>
        <v>3.082171710922674E-32</v>
      </c>
      <c r="IF217" s="86">
        <f t="shared" si="642"/>
        <v>4.4749809187400316E-56</v>
      </c>
      <c r="IG217" s="86">
        <f t="shared" si="643"/>
        <v>1.3028147338937783E-55</v>
      </c>
      <c r="II217" s="86">
        <f t="shared" si="540"/>
        <v>3.5544770070617904E-6</v>
      </c>
      <c r="IJ217" s="86">
        <f t="shared" si="541"/>
        <v>2.462720444704763E-6</v>
      </c>
      <c r="IK217" s="86">
        <f t="shared" si="542"/>
        <v>3.5152166596877009E-8</v>
      </c>
      <c r="IL217" s="86">
        <f t="shared" si="543"/>
        <v>3.6601442193558235E-9</v>
      </c>
      <c r="IM217" s="86">
        <f t="shared" si="544"/>
        <v>4.4861749378760501E-8</v>
      </c>
      <c r="IN217" s="86">
        <f t="shared" si="545"/>
        <v>1.04854649514419E-7</v>
      </c>
      <c r="IO217" s="86">
        <f t="shared" si="546"/>
        <v>2.119782089624768E-7</v>
      </c>
      <c r="IP217" s="86">
        <f t="shared" si="547"/>
        <v>6.5714327141221315E-9</v>
      </c>
      <c r="IQ217" s="86">
        <f t="shared" si="548"/>
        <v>2.6290813985380989E-6</v>
      </c>
      <c r="IR217" s="86">
        <f t="shared" si="549"/>
        <v>8.4137860993319952E-9</v>
      </c>
      <c r="IS217" s="86">
        <f t="shared" si="550"/>
        <v>4.9936659568407712E-8</v>
      </c>
      <c r="IT217" s="86">
        <f t="shared" si="551"/>
        <v>3.2901561964950159E-8</v>
      </c>
      <c r="IU217" s="86">
        <f t="shared" si="552"/>
        <v>8.4880603824576472E-7</v>
      </c>
      <c r="IV217" s="86">
        <f t="shared" si="553"/>
        <v>2.420156578559483E-6</v>
      </c>
      <c r="IW217" s="86">
        <f t="shared" si="554"/>
        <v>1.0847665326062417E-6</v>
      </c>
      <c r="IY217" s="86">
        <f t="shared" si="555"/>
        <v>3.5544770070617904E-6</v>
      </c>
      <c r="IZ217" s="86">
        <f t="shared" si="556"/>
        <v>2.462720444704763E-6</v>
      </c>
      <c r="JA217" s="86">
        <f t="shared" si="557"/>
        <v>3.5152166596877009E-8</v>
      </c>
      <c r="JB217" s="86">
        <f t="shared" si="558"/>
        <v>3.6601442193558235E-9</v>
      </c>
      <c r="JC217" s="86">
        <f t="shared" si="559"/>
        <v>4.4861749378760501E-8</v>
      </c>
      <c r="JD217" s="86">
        <f t="shared" si="560"/>
        <v>1.04854649514419E-7</v>
      </c>
      <c r="JE217" s="86">
        <f t="shared" si="561"/>
        <v>2.119782089624768E-7</v>
      </c>
      <c r="JF217" s="86">
        <f t="shared" si="562"/>
        <v>6.5714327141221315E-9</v>
      </c>
      <c r="JG217" s="86">
        <f t="shared" si="563"/>
        <v>2.6290813985380989E-6</v>
      </c>
      <c r="JH217" s="86">
        <f t="shared" si="564"/>
        <v>8.4137860993319952E-9</v>
      </c>
      <c r="JI217" s="86">
        <f t="shared" si="565"/>
        <v>4.9936659568407712E-8</v>
      </c>
      <c r="JJ217" s="86">
        <f t="shared" si="566"/>
        <v>3.2901561964950159E-8</v>
      </c>
      <c r="JK217" s="86">
        <f t="shared" si="567"/>
        <v>8.4880603824576472E-7</v>
      </c>
      <c r="JL217" s="86">
        <f t="shared" si="568"/>
        <v>2.420156578559483E-6</v>
      </c>
      <c r="JM217" s="86">
        <f t="shared" si="569"/>
        <v>1.0847665326062417E-6</v>
      </c>
    </row>
    <row r="218" spans="2:273" x14ac:dyDescent="0.25">
      <c r="B218" s="2">
        <v>191</v>
      </c>
      <c r="C218" s="37">
        <v>76.674000000000007</v>
      </c>
      <c r="D218" s="37">
        <v>76.674000000000007</v>
      </c>
      <c r="E218" s="37">
        <v>77.525000000000006</v>
      </c>
      <c r="F218" s="37">
        <v>75.349999999999994</v>
      </c>
      <c r="G218" s="37">
        <v>77.122</v>
      </c>
      <c r="H218" s="37">
        <v>78.805000000000007</v>
      </c>
      <c r="I218" s="37">
        <v>80.024000000000001</v>
      </c>
      <c r="J218" s="37">
        <v>76.902000000000001</v>
      </c>
      <c r="K218" s="37">
        <v>77.927000000000007</v>
      </c>
      <c r="L218" s="37">
        <v>80.046999999999997</v>
      </c>
      <c r="M218" s="37">
        <v>80.19</v>
      </c>
      <c r="N218" s="37">
        <v>84.548000000000002</v>
      </c>
      <c r="O218" s="37">
        <v>87.341999999999999</v>
      </c>
      <c r="P218" s="37">
        <v>80.525000000000006</v>
      </c>
      <c r="Q218" s="37">
        <v>87.15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122.66999919028341</v>
      </c>
      <c r="DL218" s="2">
        <f t="shared" si="649"/>
        <v>141.59371929824562</v>
      </c>
      <c r="DM218" s="2">
        <f t="shared" si="649"/>
        <v>130.31033302063787</v>
      </c>
      <c r="DN218" s="2">
        <f t="shared" si="649"/>
        <v>142.05806988742964</v>
      </c>
      <c r="DO218" s="2">
        <f t="shared" si="649"/>
        <v>134.88150834896808</v>
      </c>
      <c r="DP218" s="2">
        <f t="shared" si="649"/>
        <v>138.28051163227016</v>
      </c>
      <c r="DQ218" s="2">
        <f t="shared" si="649"/>
        <v>125.79364887429642</v>
      </c>
      <c r="DR218" s="2">
        <f t="shared" si="649"/>
        <v>132.02238549075395</v>
      </c>
      <c r="DS218" s="2">
        <f t="shared" si="649"/>
        <v>133.75255938086306</v>
      </c>
      <c r="DT218" s="2">
        <f t="shared" si="649"/>
        <v>126.71203946803948</v>
      </c>
      <c r="DU218" s="2">
        <f t="shared" si="649"/>
        <v>108.24320954152535</v>
      </c>
      <c r="DV218" s="2">
        <f t="shared" si="649"/>
        <v>120.121838731444</v>
      </c>
      <c r="DW218" s="2">
        <f t="shared" si="649"/>
        <v>122.16562692307693</v>
      </c>
      <c r="DX218" s="2">
        <f t="shared" si="649"/>
        <v>118.81190958164642</v>
      </c>
      <c r="DY218" s="2">
        <f t="shared" si="649"/>
        <v>97.206470588235305</v>
      </c>
      <c r="EA218" s="2">
        <f t="shared" si="652"/>
        <v>75.403827657378756</v>
      </c>
      <c r="EB218" s="2">
        <f t="shared" si="502"/>
        <v>74.124237542633736</v>
      </c>
      <c r="EC218" s="2">
        <f t="shared" si="503"/>
        <v>75.580615718824973</v>
      </c>
      <c r="ED218" s="2">
        <f t="shared" si="504"/>
        <v>74.230241883478499</v>
      </c>
      <c r="EE218" s="2">
        <f t="shared" si="505"/>
        <v>74.049639301650956</v>
      </c>
      <c r="EF218" s="2">
        <f t="shared" si="506"/>
        <v>74.419157430522432</v>
      </c>
      <c r="EG218" s="2">
        <f t="shared" si="507"/>
        <v>79.075872267332926</v>
      </c>
      <c r="EH218" s="2">
        <f t="shared" si="508"/>
        <v>72.488389928057558</v>
      </c>
      <c r="EI218" s="2">
        <f t="shared" si="509"/>
        <v>77.68285786923164</v>
      </c>
      <c r="EJ218" s="2">
        <f t="shared" si="510"/>
        <v>80.726172192127109</v>
      </c>
      <c r="EK218" s="2">
        <f t="shared" si="511"/>
        <v>79.471064990914613</v>
      </c>
      <c r="EL218" s="2">
        <f t="shared" si="512"/>
        <v>80.014124103071509</v>
      </c>
      <c r="EM218" s="2">
        <f t="shared" si="513"/>
        <v>84.014112041378297</v>
      </c>
      <c r="EN218" s="2">
        <f t="shared" si="514"/>
        <v>86.437027818318256</v>
      </c>
      <c r="EO218" s="2">
        <f t="shared" si="515"/>
        <v>87.103129124976434</v>
      </c>
      <c r="EQ218" s="2">
        <f t="shared" si="516"/>
        <v>75.32593351114383</v>
      </c>
      <c r="ER218" s="2">
        <f t="shared" si="650"/>
        <v>75.462075224513768</v>
      </c>
      <c r="ES218" s="2">
        <f t="shared" si="650"/>
        <v>76.037358826484919</v>
      </c>
      <c r="ET218" s="2">
        <f t="shared" si="650"/>
        <v>76.905292975727448</v>
      </c>
      <c r="EU218" s="2">
        <f t="shared" si="650"/>
        <v>77.261745321838887</v>
      </c>
      <c r="EV218" s="2">
        <f t="shared" si="650"/>
        <v>78.883580074084762</v>
      </c>
      <c r="EW218" s="2">
        <f t="shared" si="650"/>
        <v>77.687274203170531</v>
      </c>
      <c r="EX218" s="2">
        <f t="shared" si="650"/>
        <v>75.836502495815381</v>
      </c>
      <c r="EY218" s="2">
        <f t="shared" si="650"/>
        <v>78.296058113243873</v>
      </c>
      <c r="EZ218" s="2">
        <f t="shared" si="650"/>
        <v>79.058565583838671</v>
      </c>
      <c r="FA218" s="2">
        <f t="shared" si="650"/>
        <v>78.832041702396168</v>
      </c>
      <c r="FB218" s="2">
        <f t="shared" si="650"/>
        <v>81.775225022355386</v>
      </c>
      <c r="FC218" s="2">
        <f t="shared" si="650"/>
        <v>84.282101938976282</v>
      </c>
      <c r="FD218" s="2">
        <f t="shared" si="650"/>
        <v>82.2687314083649</v>
      </c>
      <c r="FE218" s="2">
        <f t="shared" si="650"/>
        <v>84.026095253310331</v>
      </c>
      <c r="FG218" s="2">
        <f t="shared" si="518"/>
        <v>0.99999914806353618</v>
      </c>
      <c r="FH218" s="2">
        <f t="shared" si="651"/>
        <v>0.99999918367917173</v>
      </c>
      <c r="FI218" s="2">
        <f t="shared" si="651"/>
        <v>0.99999912111714995</v>
      </c>
      <c r="FJ218" s="2">
        <f t="shared" si="651"/>
        <v>0.99999906849337916</v>
      </c>
      <c r="FK218" s="2">
        <f t="shared" si="651"/>
        <v>0.99999907330310944</v>
      </c>
      <c r="FL218" s="2">
        <f t="shared" si="651"/>
        <v>0.99999910078850074</v>
      </c>
      <c r="FM218" s="2">
        <f t="shared" si="651"/>
        <v>0.99999905569240577</v>
      </c>
      <c r="FN218" s="2">
        <f t="shared" si="651"/>
        <v>0.99999897146849359</v>
      </c>
      <c r="FO218" s="2">
        <f t="shared" si="651"/>
        <v>0.99999829973361132</v>
      </c>
      <c r="FP218" s="2">
        <f t="shared" si="651"/>
        <v>0.99999885552444523</v>
      </c>
      <c r="FQ218" s="2">
        <f t="shared" si="651"/>
        <v>0.99999885744848382</v>
      </c>
      <c r="FR218" s="2">
        <f t="shared" si="651"/>
        <v>0.99999901396696744</v>
      </c>
      <c r="FS218" s="2">
        <f t="shared" si="651"/>
        <v>0.99999904725451794</v>
      </c>
      <c r="FT218" s="2">
        <f t="shared" si="651"/>
        <v>0.9999989680841076</v>
      </c>
      <c r="FU218" s="2">
        <f t="shared" si="651"/>
        <v>0.99999878377240892</v>
      </c>
      <c r="FW218" s="2">
        <f t="shared" si="536"/>
        <v>0.98333050461686233</v>
      </c>
      <c r="FX218" s="2">
        <f t="shared" si="588"/>
        <v>0.98494537693581985</v>
      </c>
      <c r="FY218" s="2">
        <f t="shared" si="589"/>
        <v>0.98832376285081569</v>
      </c>
      <c r="FZ218" s="2">
        <f t="shared" si="590"/>
        <v>0.98796369881435186</v>
      </c>
      <c r="GA218" s="2">
        <f t="shared" si="591"/>
        <v>0.98620498955594926</v>
      </c>
      <c r="GB218" s="2">
        <f t="shared" si="592"/>
        <v>0.98685927118589511</v>
      </c>
      <c r="GC218" s="2">
        <f t="shared" si="593"/>
        <v>0.98650352413058684</v>
      </c>
      <c r="GD218" s="2">
        <f t="shared" si="594"/>
        <v>0.98883206712409588</v>
      </c>
      <c r="GE218" s="2">
        <f t="shared" si="595"/>
        <v>0.97921327212571818</v>
      </c>
      <c r="GF218" s="2">
        <f t="shared" si="596"/>
        <v>0.98790054000385019</v>
      </c>
      <c r="GG218" s="2">
        <f t="shared" si="597"/>
        <v>0.98613277175619896</v>
      </c>
      <c r="GH218" s="2">
        <f t="shared" si="598"/>
        <v>0.98636918824341935</v>
      </c>
      <c r="GI218" s="2">
        <f t="shared" si="599"/>
        <v>0.98128770226510331</v>
      </c>
      <c r="GJ218" s="2">
        <f t="shared" si="600"/>
        <v>0.97698647677529549</v>
      </c>
      <c r="GK218" s="2">
        <f t="shared" si="601"/>
        <v>0.97657373885309684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7.1853260922194599E-29</v>
      </c>
      <c r="HT218" s="86">
        <f t="shared" si="630"/>
        <v>9.8417434805980327E-31</v>
      </c>
      <c r="HU218" s="86">
        <f t="shared" si="631"/>
        <v>1.7885792113641058E-36</v>
      </c>
      <c r="HV218" s="86">
        <f t="shared" si="632"/>
        <v>1.1530156000950319E-42</v>
      </c>
      <c r="HW218" s="86">
        <f t="shared" si="633"/>
        <v>8.4221215625899698E-38</v>
      </c>
      <c r="HX218" s="86">
        <f t="shared" si="634"/>
        <v>5.6775174326016985E-35</v>
      </c>
      <c r="HY218" s="86">
        <f t="shared" si="635"/>
        <v>3.6367932035629287E-33</v>
      </c>
      <c r="HZ218" s="86">
        <f t="shared" si="636"/>
        <v>1.1165861063511138E-39</v>
      </c>
      <c r="IA218" s="86">
        <f t="shared" si="637"/>
        <v>2.3559919736671304E-30</v>
      </c>
      <c r="IB218" s="86">
        <f t="shared" si="638"/>
        <v>8.3547896408413158E-40</v>
      </c>
      <c r="IC218" s="86">
        <f t="shared" si="639"/>
        <v>1.6112479696864978E-37</v>
      </c>
      <c r="ID218" s="86">
        <f t="shared" si="640"/>
        <v>1.171933636117988E-38</v>
      </c>
      <c r="IE218" s="86">
        <f t="shared" si="641"/>
        <v>4.1138476421402864E-33</v>
      </c>
      <c r="IF218" s="86">
        <f t="shared" si="642"/>
        <v>1.1050213560362474E-57</v>
      </c>
      <c r="IG218" s="86">
        <f t="shared" si="643"/>
        <v>3.3457952007391583E-57</v>
      </c>
      <c r="II218" s="86">
        <f t="shared" si="540"/>
        <v>2.1057145803560778E-6</v>
      </c>
      <c r="IJ218" s="86">
        <f t="shared" si="541"/>
        <v>1.4550262891928516E-6</v>
      </c>
      <c r="IK218" s="86">
        <f t="shared" si="542"/>
        <v>1.7972777505181597E-8</v>
      </c>
      <c r="IL218" s="86">
        <f t="shared" si="543"/>
        <v>1.6936476468547846E-9</v>
      </c>
      <c r="IM218" s="86">
        <f t="shared" si="544"/>
        <v>2.2554100596970944E-8</v>
      </c>
      <c r="IN218" s="86">
        <f t="shared" si="545"/>
        <v>5.5108008334375979E-8</v>
      </c>
      <c r="IO218" s="86">
        <f t="shared" si="546"/>
        <v>1.1434936339716599E-7</v>
      </c>
      <c r="IP218" s="86">
        <f t="shared" si="547"/>
        <v>3.1572699371903238E-9</v>
      </c>
      <c r="IQ218" s="86">
        <f t="shared" si="548"/>
        <v>1.4873977652269023E-6</v>
      </c>
      <c r="IR218" s="86">
        <f t="shared" si="549"/>
        <v>4.0281955704952104E-9</v>
      </c>
      <c r="IS218" s="86">
        <f t="shared" si="550"/>
        <v>2.5200153781123533E-8</v>
      </c>
      <c r="IT218" s="86">
        <f t="shared" si="551"/>
        <v>1.635408222092919E-8</v>
      </c>
      <c r="IU218" s="86">
        <f t="shared" si="552"/>
        <v>4.6297473406382069E-7</v>
      </c>
      <c r="IV218" s="86">
        <f t="shared" si="553"/>
        <v>1.3414676966759631E-6</v>
      </c>
      <c r="IW218" s="86">
        <f t="shared" si="554"/>
        <v>5.7617740448088895E-7</v>
      </c>
      <c r="IY218" s="86">
        <f t="shared" si="555"/>
        <v>2.1057145803560778E-6</v>
      </c>
      <c r="IZ218" s="86">
        <f t="shared" si="556"/>
        <v>1.4550262891928516E-6</v>
      </c>
      <c r="JA218" s="86">
        <f t="shared" si="557"/>
        <v>1.7972777505181597E-8</v>
      </c>
      <c r="JB218" s="86">
        <f t="shared" si="558"/>
        <v>1.6936476468547846E-9</v>
      </c>
      <c r="JC218" s="86">
        <f t="shared" si="559"/>
        <v>2.2554100596970944E-8</v>
      </c>
      <c r="JD218" s="86">
        <f t="shared" si="560"/>
        <v>5.5108008334375979E-8</v>
      </c>
      <c r="JE218" s="86">
        <f t="shared" si="561"/>
        <v>1.1434936339716599E-7</v>
      </c>
      <c r="JF218" s="86">
        <f t="shared" si="562"/>
        <v>3.1572699371903238E-9</v>
      </c>
      <c r="JG218" s="86">
        <f t="shared" si="563"/>
        <v>1.4873977652269023E-6</v>
      </c>
      <c r="JH218" s="86">
        <f t="shared" si="564"/>
        <v>4.0281955704952104E-9</v>
      </c>
      <c r="JI218" s="86">
        <f t="shared" si="565"/>
        <v>2.5200153781123533E-8</v>
      </c>
      <c r="JJ218" s="86">
        <f t="shared" si="566"/>
        <v>1.635408222092919E-8</v>
      </c>
      <c r="JK218" s="86">
        <f t="shared" si="567"/>
        <v>4.6297473406382069E-7</v>
      </c>
      <c r="JL218" s="86">
        <f t="shared" si="568"/>
        <v>1.3414676966759631E-6</v>
      </c>
      <c r="JM218" s="86">
        <f t="shared" si="569"/>
        <v>5.7617740448088895E-7</v>
      </c>
    </row>
    <row r="219" spans="2:273" x14ac:dyDescent="0.25">
      <c r="B219" s="2">
        <v>192</v>
      </c>
      <c r="C219" s="37">
        <v>75.534999999999997</v>
      </c>
      <c r="D219" s="37">
        <v>77.766999999999996</v>
      </c>
      <c r="E219" s="37">
        <v>78.75</v>
      </c>
      <c r="F219" s="37">
        <v>77.8</v>
      </c>
      <c r="G219" s="37">
        <v>79.097999999999999</v>
      </c>
      <c r="H219" s="37">
        <v>77.293000000000006</v>
      </c>
      <c r="I219" s="37">
        <v>80.415000000000006</v>
      </c>
      <c r="J219" s="37">
        <v>79.097999999999999</v>
      </c>
      <c r="K219" s="37">
        <v>77.61</v>
      </c>
      <c r="L219" s="37">
        <v>80.930000000000007</v>
      </c>
      <c r="M219" s="37">
        <v>79.024000000000001</v>
      </c>
      <c r="N219" s="37">
        <v>82.667000000000002</v>
      </c>
      <c r="O219" s="37">
        <v>84.552999999999997</v>
      </c>
      <c r="P219" s="37">
        <v>84.625</v>
      </c>
      <c r="Q219" s="37">
        <v>84.75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122.78477914979757</v>
      </c>
      <c r="DL219" s="2">
        <f t="shared" ref="DL219:DY227" si="713">BP$228*$B219+BP$229</f>
        <v>141.82240654520919</v>
      </c>
      <c r="DM219" s="2">
        <f t="shared" si="713"/>
        <v>130.47919793621011</v>
      </c>
      <c r="DN219" s="2">
        <f t="shared" si="713"/>
        <v>142.29676125703566</v>
      </c>
      <c r="DO219" s="2">
        <f t="shared" si="713"/>
        <v>135.07576510318947</v>
      </c>
      <c r="DP219" s="2">
        <f t="shared" si="713"/>
        <v>138.49078677298311</v>
      </c>
      <c r="DQ219" s="2">
        <f t="shared" si="713"/>
        <v>125.93871257035647</v>
      </c>
      <c r="DR219" s="2">
        <f t="shared" si="713"/>
        <v>132.19891749644384</v>
      </c>
      <c r="DS219" s="2">
        <f t="shared" si="713"/>
        <v>133.94398968105068</v>
      </c>
      <c r="DT219" s="2">
        <f t="shared" si="713"/>
        <v>126.85406623766625</v>
      </c>
      <c r="DU219" s="2">
        <f t="shared" si="713"/>
        <v>108.26330823941352</v>
      </c>
      <c r="DV219" s="2">
        <f t="shared" si="713"/>
        <v>120.20321666666668</v>
      </c>
      <c r="DW219" s="2">
        <f t="shared" si="713"/>
        <v>122.25490769230768</v>
      </c>
      <c r="DX219" s="2">
        <f t="shared" si="713"/>
        <v>118.90858974358974</v>
      </c>
      <c r="DY219" s="2">
        <f t="shared" si="713"/>
        <v>97.154138655462191</v>
      </c>
      <c r="EA219" s="2">
        <f t="shared" si="652"/>
        <v>75.255427244582052</v>
      </c>
      <c r="EB219" s="2">
        <f t="shared" ref="EB219:EB227" si="714">CF$228*$B219+CF$229</f>
        <v>73.965083936444557</v>
      </c>
      <c r="EC219" s="2">
        <f t="shared" ref="EC219:EC227" si="715">CG$228*$B219+CG$229</f>
        <v>75.445792263796108</v>
      </c>
      <c r="ED219" s="2">
        <f t="shared" ref="ED219:ED227" si="716">CH$228*$B219+CH$229</f>
        <v>74.078501037648437</v>
      </c>
      <c r="EE219" s="2">
        <f t="shared" ref="EE219:EE227" si="717">CI$228*$B219+CI$229</f>
        <v>73.892559096191547</v>
      </c>
      <c r="EF219" s="2">
        <f t="shared" ref="EF219:EF227" si="718">CJ$228*$B219+CJ$229</f>
        <v>74.253350967362991</v>
      </c>
      <c r="EG219" s="2">
        <f t="shared" ref="EG219:EG227" si="719">CK$228*$B219+CK$229</f>
        <v>78.971214241099318</v>
      </c>
      <c r="EH219" s="2">
        <f t="shared" ref="EH219:EH227" si="720">CL$228*$B219+CL$229</f>
        <v>72.299149625605651</v>
      </c>
      <c r="EI219" s="2">
        <f t="shared" ref="EI219:EI227" si="721">CM$228*$B219+CM$229</f>
        <v>77.540862265501687</v>
      </c>
      <c r="EJ219" s="2">
        <f t="shared" ref="EJ219:EJ227" si="722">CN$228*$B219+CN$229</f>
        <v>80.617846226074377</v>
      </c>
      <c r="EK219" s="2">
        <f t="shared" ref="EK219:EK227" si="723">CO$228*$B219+CO$229</f>
        <v>79.3322821320412</v>
      </c>
      <c r="EL219" s="2">
        <f t="shared" ref="EL219:EL227" si="724">CP$228*$B219+CP$229</f>
        <v>79.866541151165805</v>
      </c>
      <c r="EM219" s="2">
        <f t="shared" ref="EM219:EM227" si="725">CQ$228*$B219+CQ$229</f>
        <v>83.878772568281619</v>
      </c>
      <c r="EN219" s="2">
        <f t="shared" ref="EN219:EN227" si="726">CR$228*$B219+CR$229</f>
        <v>86.338679900260573</v>
      </c>
      <c r="EO219" s="2">
        <f t="shared" ref="EO219:EO227" si="727">CS$228*$B219+CS$229</f>
        <v>87.008653807692525</v>
      </c>
      <c r="EQ219" s="2">
        <f t="shared" ref="EQ219:EQ227" si="728">CU$228*$B219+CU$229</f>
        <v>75.176667954259813</v>
      </c>
      <c r="ER219" s="2">
        <f t="shared" ref="ER219:FE227" si="729">CV$228*$B219+CV$229</f>
        <v>75.317311896750368</v>
      </c>
      <c r="ES219" s="2">
        <f t="shared" si="729"/>
        <v>75.907297514763599</v>
      </c>
      <c r="ET219" s="2">
        <f t="shared" si="729"/>
        <v>76.781779592469505</v>
      </c>
      <c r="EU219" s="2">
        <f t="shared" si="729"/>
        <v>77.138618640871073</v>
      </c>
      <c r="EV219" s="2">
        <f t="shared" si="729"/>
        <v>78.765052368103028</v>
      </c>
      <c r="EW219" s="2">
        <f t="shared" si="729"/>
        <v>77.567975491303372</v>
      </c>
      <c r="EX219" s="2">
        <f t="shared" si="729"/>
        <v>75.681637246710139</v>
      </c>
      <c r="EY219" s="2">
        <f t="shared" si="729"/>
        <v>78.160937701448049</v>
      </c>
      <c r="EZ219" s="2">
        <f t="shared" si="729"/>
        <v>78.932422890030495</v>
      </c>
      <c r="FA219" s="2">
        <f t="shared" si="729"/>
        <v>78.686292122251515</v>
      </c>
      <c r="FB219" s="2">
        <f t="shared" si="729"/>
        <v>81.646072214522064</v>
      </c>
      <c r="FC219" s="2">
        <f t="shared" si="729"/>
        <v>84.149598885324849</v>
      </c>
      <c r="FD219" s="2">
        <f t="shared" si="729"/>
        <v>82.123719939789993</v>
      </c>
      <c r="FE219" s="2">
        <f t="shared" si="729"/>
        <v>83.899745278612158</v>
      </c>
      <c r="FG219" s="2">
        <f t="shared" ref="FG219:FG227" si="730">POWER(10,($B219-C$231)/C$229)/(1+POWER(10,($B219-C$231)/C$229))</f>
        <v>0.99999922302465227</v>
      </c>
      <c r="FH219" s="2">
        <f t="shared" ref="FH219:FU227" si="731">POWER(10,($B219-D$231)/D$229)/(1+POWER(10,($B219-D$231)/D$229))</f>
        <v>0.9999992555065027</v>
      </c>
      <c r="FI219" s="2">
        <f t="shared" si="731"/>
        <v>0.99999919844925222</v>
      </c>
      <c r="FJ219" s="2">
        <f t="shared" si="731"/>
        <v>0.99999915045579524</v>
      </c>
      <c r="FK219" s="2">
        <f t="shared" si="731"/>
        <v>0.99999915484232205</v>
      </c>
      <c r="FL219" s="2">
        <f t="shared" si="731"/>
        <v>0.99999917990930087</v>
      </c>
      <c r="FM219" s="2">
        <f t="shared" si="731"/>
        <v>0.99999913878116686</v>
      </c>
      <c r="FN219" s="2">
        <f t="shared" si="731"/>
        <v>0.99999906196803268</v>
      </c>
      <c r="FO219" s="2">
        <f t="shared" si="731"/>
        <v>0.99999844933839177</v>
      </c>
      <c r="FP219" s="2">
        <f t="shared" si="731"/>
        <v>0.99999895622578361</v>
      </c>
      <c r="FQ219" s="2">
        <f t="shared" si="731"/>
        <v>0.99999895798052796</v>
      </c>
      <c r="FR219" s="2">
        <f t="shared" si="731"/>
        <v>0.99999910072710829</v>
      </c>
      <c r="FS219" s="2">
        <f t="shared" si="731"/>
        <v>0.99999913108572036</v>
      </c>
      <c r="FT219" s="2">
        <f t="shared" si="731"/>
        <v>0.99999905888143537</v>
      </c>
      <c r="FU219" s="2">
        <f t="shared" si="731"/>
        <v>0.99999889078713511</v>
      </c>
      <c r="FW219" s="2">
        <f t="shared" si="536"/>
        <v>0.98477490835059889</v>
      </c>
      <c r="FX219" s="2">
        <f t="shared" si="588"/>
        <v>0.98625180912935251</v>
      </c>
      <c r="FY219" s="2">
        <f t="shared" si="589"/>
        <v>0.98934019346042712</v>
      </c>
      <c r="FZ219" s="2">
        <f t="shared" si="590"/>
        <v>0.9890111249305259</v>
      </c>
      <c r="GA219" s="2">
        <f t="shared" si="591"/>
        <v>0.98740351118439873</v>
      </c>
      <c r="GB219" s="2">
        <f t="shared" si="592"/>
        <v>0.9880016398802145</v>
      </c>
      <c r="GC219" s="2">
        <f t="shared" si="593"/>
        <v>0.98767643294100416</v>
      </c>
      <c r="GD219" s="2">
        <f t="shared" si="594"/>
        <v>0.98980470568624512</v>
      </c>
      <c r="GE219" s="2">
        <f t="shared" si="595"/>
        <v>0.98100754152939573</v>
      </c>
      <c r="GF219" s="2">
        <f t="shared" si="596"/>
        <v>0.98895340088812733</v>
      </c>
      <c r="GG219" s="2">
        <f t="shared" si="597"/>
        <v>0.98733748716506164</v>
      </c>
      <c r="GH219" s="2">
        <f t="shared" si="598"/>
        <v>0.98755362419762671</v>
      </c>
      <c r="GI219" s="2">
        <f t="shared" si="599"/>
        <v>0.98290603677869959</v>
      </c>
      <c r="GJ219" s="2">
        <f t="shared" si="600"/>
        <v>0.97896883049847949</v>
      </c>
      <c r="GK219" s="2">
        <f t="shared" si="601"/>
        <v>0.97859086618030744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1.2651374503938839E-29</v>
      </c>
      <c r="HT219" s="86">
        <f t="shared" si="630"/>
        <v>1.6647398666825606E-31</v>
      </c>
      <c r="HU219" s="86">
        <f t="shared" si="631"/>
        <v>2.1073155437344854E-37</v>
      </c>
      <c r="HV219" s="86">
        <f t="shared" si="632"/>
        <v>9.4759468327354278E-44</v>
      </c>
      <c r="HW219" s="86">
        <f t="shared" si="633"/>
        <v>8.8846226786698722E-39</v>
      </c>
      <c r="HX219" s="86">
        <f t="shared" si="634"/>
        <v>7.1243510976033689E-36</v>
      </c>
      <c r="HY219" s="86">
        <f t="shared" si="635"/>
        <v>5.0072489543552615E-34</v>
      </c>
      <c r="HZ219" s="86">
        <f t="shared" si="636"/>
        <v>1.0903302245583129E-40</v>
      </c>
      <c r="IA219" s="86">
        <f t="shared" si="637"/>
        <v>3.4699211437207139E-31</v>
      </c>
      <c r="IB219" s="86">
        <f t="shared" si="638"/>
        <v>7.9110929455416092E-41</v>
      </c>
      <c r="IC219" s="86">
        <f t="shared" si="639"/>
        <v>1.7230534419254375E-38</v>
      </c>
      <c r="ID219" s="86">
        <f t="shared" si="640"/>
        <v>1.1851415050933753E-39</v>
      </c>
      <c r="IE219" s="86">
        <f t="shared" si="641"/>
        <v>5.3390362879040046E-34</v>
      </c>
      <c r="IF219" s="86">
        <f t="shared" si="642"/>
        <v>2.5862440424452121E-59</v>
      </c>
      <c r="IG219" s="86">
        <f t="shared" si="643"/>
        <v>8.1495063714845678E-59</v>
      </c>
      <c r="II219" s="86">
        <f t="shared" si="540"/>
        <v>1.2337179009967321E-6</v>
      </c>
      <c r="IJ219" s="86">
        <f t="shared" si="541"/>
        <v>8.50365283045344E-7</v>
      </c>
      <c r="IK219" s="86">
        <f t="shared" si="542"/>
        <v>9.0679333329516636E-9</v>
      </c>
      <c r="IL219" s="86">
        <f t="shared" si="543"/>
        <v>7.7166489127147159E-10</v>
      </c>
      <c r="IM219" s="86">
        <f t="shared" si="544"/>
        <v>1.1179646400502603E-8</v>
      </c>
      <c r="IN219" s="86">
        <f t="shared" si="545"/>
        <v>2.8587439934276276E-8</v>
      </c>
      <c r="IO219" s="86">
        <f t="shared" si="546"/>
        <v>6.0914349143674345E-8</v>
      </c>
      <c r="IP219" s="86">
        <f t="shared" si="547"/>
        <v>1.4951714635989096E-9</v>
      </c>
      <c r="IQ219" s="86">
        <f t="shared" si="548"/>
        <v>8.3080718801267159E-7</v>
      </c>
      <c r="IR219" s="86">
        <f t="shared" si="549"/>
        <v>1.9002643799494343E-9</v>
      </c>
      <c r="IS219" s="86">
        <f t="shared" si="550"/>
        <v>1.2539156496354067E-8</v>
      </c>
      <c r="IT219" s="86">
        <f t="shared" si="551"/>
        <v>8.0130700967107638E-9</v>
      </c>
      <c r="IU219" s="86">
        <f t="shared" si="552"/>
        <v>2.4918828623662141E-7</v>
      </c>
      <c r="IV219" s="86">
        <f t="shared" si="553"/>
        <v>7.3350466484605889E-7</v>
      </c>
      <c r="IW219" s="86">
        <f t="shared" si="554"/>
        <v>3.0156147618487989E-7</v>
      </c>
      <c r="IY219" s="86">
        <f t="shared" si="555"/>
        <v>1.2337179009967321E-6</v>
      </c>
      <c r="IZ219" s="86">
        <f t="shared" si="556"/>
        <v>8.50365283045344E-7</v>
      </c>
      <c r="JA219" s="86">
        <f t="shared" si="557"/>
        <v>9.0679333329516636E-9</v>
      </c>
      <c r="JB219" s="86">
        <f t="shared" si="558"/>
        <v>7.7166489127147159E-10</v>
      </c>
      <c r="JC219" s="86">
        <f t="shared" si="559"/>
        <v>1.1179646400502603E-8</v>
      </c>
      <c r="JD219" s="86">
        <f t="shared" si="560"/>
        <v>2.8587439934276276E-8</v>
      </c>
      <c r="JE219" s="86">
        <f t="shared" si="561"/>
        <v>6.0914349143674345E-8</v>
      </c>
      <c r="JF219" s="86">
        <f t="shared" si="562"/>
        <v>1.4951714635989096E-9</v>
      </c>
      <c r="JG219" s="86">
        <f t="shared" si="563"/>
        <v>8.3080718801267159E-7</v>
      </c>
      <c r="JH219" s="86">
        <f t="shared" si="564"/>
        <v>1.9002643799494343E-9</v>
      </c>
      <c r="JI219" s="86">
        <f t="shared" si="565"/>
        <v>1.2539156496354067E-8</v>
      </c>
      <c r="JJ219" s="86">
        <f t="shared" si="566"/>
        <v>8.0130700967107638E-9</v>
      </c>
      <c r="JK219" s="86">
        <f t="shared" si="567"/>
        <v>2.4918828623662141E-7</v>
      </c>
      <c r="JL219" s="86">
        <f t="shared" si="568"/>
        <v>7.3350466484605889E-7</v>
      </c>
      <c r="JM219" s="86">
        <f t="shared" si="569"/>
        <v>3.0156147618487989E-7</v>
      </c>
    </row>
    <row r="220" spans="2:273" x14ac:dyDescent="0.25">
      <c r="B220" s="2">
        <v>193</v>
      </c>
      <c r="C220" s="37">
        <v>78.022999999999996</v>
      </c>
      <c r="D220" s="37">
        <v>74.349000000000004</v>
      </c>
      <c r="E220" s="37">
        <v>76.5</v>
      </c>
      <c r="F220" s="37">
        <v>79.924999999999997</v>
      </c>
      <c r="G220" s="37">
        <v>79.756</v>
      </c>
      <c r="H220" s="37">
        <v>78.244</v>
      </c>
      <c r="I220" s="37">
        <v>80.146000000000001</v>
      </c>
      <c r="J220" s="37">
        <v>78.927000000000007</v>
      </c>
      <c r="K220" s="37">
        <v>82.902000000000001</v>
      </c>
      <c r="L220" s="37">
        <v>79.837000000000003</v>
      </c>
      <c r="M220" s="37">
        <v>77.856999999999999</v>
      </c>
      <c r="N220" s="37">
        <v>83.167000000000002</v>
      </c>
      <c r="O220" s="37">
        <v>85.789000000000001</v>
      </c>
      <c r="P220" s="37">
        <v>83.525000000000006</v>
      </c>
      <c r="Q220" s="37">
        <v>88.45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122.89955910931175</v>
      </c>
      <c r="DL220" s="2">
        <f t="shared" si="713"/>
        <v>142.05109379217276</v>
      </c>
      <c r="DM220" s="2">
        <f t="shared" si="713"/>
        <v>130.64806285178236</v>
      </c>
      <c r="DN220" s="2">
        <f t="shared" si="713"/>
        <v>142.53545262664164</v>
      </c>
      <c r="DO220" s="2">
        <f t="shared" si="713"/>
        <v>135.27002185741085</v>
      </c>
      <c r="DP220" s="2">
        <f t="shared" si="713"/>
        <v>138.70106191369607</v>
      </c>
      <c r="DQ220" s="2">
        <f t="shared" si="713"/>
        <v>126.08377626641651</v>
      </c>
      <c r="DR220" s="2">
        <f t="shared" si="713"/>
        <v>132.37544950213373</v>
      </c>
      <c r="DS220" s="2">
        <f t="shared" si="713"/>
        <v>134.1354199812383</v>
      </c>
      <c r="DT220" s="2">
        <f t="shared" si="713"/>
        <v>126.99609300729301</v>
      </c>
      <c r="DU220" s="2">
        <f t="shared" si="713"/>
        <v>108.28340693730169</v>
      </c>
      <c r="DV220" s="2">
        <f t="shared" si="713"/>
        <v>120.28459460188935</v>
      </c>
      <c r="DW220" s="2">
        <f t="shared" si="713"/>
        <v>122.34418846153847</v>
      </c>
      <c r="DX220" s="2">
        <f t="shared" si="713"/>
        <v>119.00526990553305</v>
      </c>
      <c r="DY220" s="2">
        <f t="shared" si="713"/>
        <v>97.101806722689076</v>
      </c>
      <c r="EA220" s="2">
        <f t="shared" si="652"/>
        <v>75.107026831785362</v>
      </c>
      <c r="EB220" s="2">
        <f t="shared" si="714"/>
        <v>73.805930330255393</v>
      </c>
      <c r="EC220" s="2">
        <f t="shared" si="715"/>
        <v>75.310968808767257</v>
      </c>
      <c r="ED220" s="2">
        <f t="shared" si="716"/>
        <v>73.926760191818374</v>
      </c>
      <c r="EE220" s="2">
        <f t="shared" si="717"/>
        <v>73.735478890732153</v>
      </c>
      <c r="EF220" s="2">
        <f t="shared" si="718"/>
        <v>74.087544504203549</v>
      </c>
      <c r="EG220" s="2">
        <f t="shared" si="719"/>
        <v>78.866556214865724</v>
      </c>
      <c r="EH220" s="2">
        <f t="shared" si="720"/>
        <v>72.109909323153715</v>
      </c>
      <c r="EI220" s="2">
        <f t="shared" si="721"/>
        <v>77.398866661771748</v>
      </c>
      <c r="EJ220" s="2">
        <f t="shared" si="722"/>
        <v>80.509520260021645</v>
      </c>
      <c r="EK220" s="2">
        <f t="shared" si="723"/>
        <v>79.193499273167788</v>
      </c>
      <c r="EL220" s="2">
        <f t="shared" si="724"/>
        <v>79.718958199260101</v>
      </c>
      <c r="EM220" s="2">
        <f t="shared" si="725"/>
        <v>83.743433095184955</v>
      </c>
      <c r="EN220" s="2">
        <f t="shared" si="726"/>
        <v>86.240331982202889</v>
      </c>
      <c r="EO220" s="2">
        <f t="shared" si="727"/>
        <v>86.914178490408631</v>
      </c>
      <c r="EQ220" s="2">
        <f t="shared" si="728"/>
        <v>75.027402397375795</v>
      </c>
      <c r="ER220" s="2">
        <f t="shared" si="729"/>
        <v>75.172548568986954</v>
      </c>
      <c r="ES220" s="2">
        <f t="shared" si="729"/>
        <v>75.777236203042293</v>
      </c>
      <c r="ET220" s="2">
        <f t="shared" si="729"/>
        <v>76.658266209211547</v>
      </c>
      <c r="EU220" s="2">
        <f t="shared" si="729"/>
        <v>77.015491959903258</v>
      </c>
      <c r="EV220" s="2">
        <f t="shared" si="729"/>
        <v>78.646524662121294</v>
      </c>
      <c r="EW220" s="2">
        <f t="shared" si="729"/>
        <v>77.448676779436227</v>
      </c>
      <c r="EX220" s="2">
        <f t="shared" si="729"/>
        <v>75.526771997604897</v>
      </c>
      <c r="EY220" s="2">
        <f t="shared" si="729"/>
        <v>78.02581728965221</v>
      </c>
      <c r="EZ220" s="2">
        <f t="shared" si="729"/>
        <v>78.806280196222318</v>
      </c>
      <c r="FA220" s="2">
        <f t="shared" si="729"/>
        <v>78.540542542106877</v>
      </c>
      <c r="FB220" s="2">
        <f t="shared" si="729"/>
        <v>81.516919406688757</v>
      </c>
      <c r="FC220" s="2">
        <f t="shared" si="729"/>
        <v>84.017095831673402</v>
      </c>
      <c r="FD220" s="2">
        <f t="shared" si="729"/>
        <v>81.978708471215086</v>
      </c>
      <c r="FE220" s="2">
        <f t="shared" si="729"/>
        <v>83.773395303914</v>
      </c>
      <c r="FG220" s="2">
        <f t="shared" si="730"/>
        <v>0.99999929139001253</v>
      </c>
      <c r="FH220" s="2">
        <f t="shared" si="731"/>
        <v>0.99999932101381617</v>
      </c>
      <c r="FI220" s="2">
        <f t="shared" si="731"/>
        <v>0.99999926897697822</v>
      </c>
      <c r="FJ220" s="2">
        <f t="shared" si="731"/>
        <v>0.99999922520641882</v>
      </c>
      <c r="FK220" s="2">
        <f t="shared" si="731"/>
        <v>0.99999922920697948</v>
      </c>
      <c r="FL220" s="2">
        <f t="shared" si="731"/>
        <v>0.99999925206833917</v>
      </c>
      <c r="FM220" s="2">
        <f t="shared" si="731"/>
        <v>0.99999921455902951</v>
      </c>
      <c r="FN220" s="2">
        <f t="shared" si="731"/>
        <v>0.99999914450460747</v>
      </c>
      <c r="FO220" s="2">
        <f t="shared" si="731"/>
        <v>0.99999858577961209</v>
      </c>
      <c r="FP220" s="2">
        <f t="shared" si="731"/>
        <v>0.9999990480665133</v>
      </c>
      <c r="FQ220" s="2">
        <f t="shared" si="731"/>
        <v>0.99999904966685949</v>
      </c>
      <c r="FR220" s="2">
        <f t="shared" si="731"/>
        <v>0.99999917985331033</v>
      </c>
      <c r="FS220" s="2">
        <f t="shared" si="731"/>
        <v>0.99999920754069793</v>
      </c>
      <c r="FT220" s="2">
        <f t="shared" si="731"/>
        <v>0.9999991416895968</v>
      </c>
      <c r="FU220" s="2">
        <f t="shared" si="731"/>
        <v>0.9999989883857453</v>
      </c>
      <c r="FW220" s="2">
        <f t="shared" ref="FW220:FW227" si="748">POWER(10,($B220-C$232)/C$229)/(1+POWER(10,($B220-C$232)/C$229))</f>
        <v>0.98609592488817788</v>
      </c>
      <c r="FX220" s="2">
        <f t="shared" si="588"/>
        <v>0.98744631481472001</v>
      </c>
      <c r="FY220" s="2">
        <f t="shared" si="589"/>
        <v>0.99026901373691523</v>
      </c>
      <c r="FZ220" s="2">
        <f t="shared" si="590"/>
        <v>0.98996832718086503</v>
      </c>
      <c r="GA220" s="2">
        <f t="shared" si="591"/>
        <v>0.98849911860895612</v>
      </c>
      <c r="GB220" s="2">
        <f t="shared" si="592"/>
        <v>0.98904580088743443</v>
      </c>
      <c r="GC220" s="2">
        <f t="shared" si="593"/>
        <v>0.98874857288657103</v>
      </c>
      <c r="GD220" s="2">
        <f t="shared" si="594"/>
        <v>0.99069343238266461</v>
      </c>
      <c r="GE220" s="2">
        <f t="shared" si="595"/>
        <v>0.98264967735579378</v>
      </c>
      <c r="GF220" s="2">
        <f t="shared" si="596"/>
        <v>0.98991558000748714</v>
      </c>
      <c r="GG220" s="2">
        <f t="shared" si="597"/>
        <v>0.98843876993615376</v>
      </c>
      <c r="GH220" s="2">
        <f t="shared" si="598"/>
        <v>0.98863632547301783</v>
      </c>
      <c r="GI220" s="2">
        <f t="shared" si="599"/>
        <v>0.98438663645250735</v>
      </c>
      <c r="GJ220" s="2">
        <f t="shared" si="600"/>
        <v>0.98078378555814016</v>
      </c>
      <c r="GK220" s="2">
        <f t="shared" si="601"/>
        <v>0.98043778715197505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2.1760604957029583E-30</v>
      </c>
      <c r="HT220" s="86">
        <f t="shared" si="630"/>
        <v>2.7520097881366377E-32</v>
      </c>
      <c r="HU220" s="86">
        <f t="shared" si="631"/>
        <v>2.4146341627256108E-38</v>
      </c>
      <c r="HV220" s="86">
        <f t="shared" si="632"/>
        <v>7.5396350223927674E-45</v>
      </c>
      <c r="HW220" s="86">
        <f t="shared" si="633"/>
        <v>9.0982890108095733E-40</v>
      </c>
      <c r="HX220" s="86">
        <f t="shared" si="634"/>
        <v>8.6982563877195941E-37</v>
      </c>
      <c r="HY220" s="86">
        <f t="shared" si="635"/>
        <v>6.7144445951536262E-35</v>
      </c>
      <c r="HZ220" s="86">
        <f t="shared" si="636"/>
        <v>1.0329863536319649E-41</v>
      </c>
      <c r="IA220" s="86">
        <f t="shared" si="637"/>
        <v>4.9744400231518214E-32</v>
      </c>
      <c r="IB220" s="86">
        <f t="shared" si="638"/>
        <v>7.2627997707764128E-42</v>
      </c>
      <c r="IC220" s="86">
        <f t="shared" si="639"/>
        <v>1.7889406731182527E-39</v>
      </c>
      <c r="ID220" s="86">
        <f t="shared" si="640"/>
        <v>1.1629363906015516E-40</v>
      </c>
      <c r="IE220" s="86">
        <f t="shared" si="641"/>
        <v>6.737498375511821E-35</v>
      </c>
      <c r="IF220" s="86">
        <f t="shared" si="642"/>
        <v>5.7370047641468005E-61</v>
      </c>
      <c r="IG220" s="86">
        <f t="shared" si="643"/>
        <v>1.8826780275103203E-60</v>
      </c>
      <c r="II220" s="86">
        <f t="shared" ref="II220:II227" si="752" xml:space="preserve"> _xlfn.NORM.DIST($B220, C$10, ABS(C$14), TRUE) * _xlfn.NORM.DIST(($B220 - C$10)*C$18, 0, ABS(C$14), TRUE) * 2</f>
        <v>7.1485576296016972E-7</v>
      </c>
      <c r="IJ220" s="86">
        <f t="shared" ref="IJ220:IJ227" si="753" xml:space="preserve"> _xlfn.NORM.DIST($B220, D$10, ABS(D$14), TRUE) * _xlfn.NORM.DIST(($B220 - D$10)*D$18, 0, ABS(D$14), TRUE) * 2</f>
        <v>4.9160148033532187E-7</v>
      </c>
      <c r="IK220" s="86">
        <f t="shared" ref="IK220:IK227" si="754" xml:space="preserve"> _xlfn.NORM.DIST($B220, E$10, ABS(E$14), TRUE) * _xlfn.NORM.DIST(($B220 - E$10)*E$18, 0, ABS(E$14), TRUE) * 2</f>
        <v>4.5146694727246928E-9</v>
      </c>
      <c r="IL220" s="86">
        <f t="shared" ref="IL220:IL227" si="755" xml:space="preserve"> _xlfn.NORM.DIST($B220, F$10, ABS(F$14), TRUE) * _xlfn.NORM.DIST(($B220 - F$10)*F$18, 0, ABS(F$14), TRUE) * 2</f>
        <v>3.4618593604672258E-10</v>
      </c>
      <c r="IM220" s="86">
        <f t="shared" ref="IM220:IM227" si="756" xml:space="preserve"> _xlfn.NORM.DIST($B220, G$10, ABS(G$14), TRUE) * _xlfn.NORM.DIST(($B220 - G$10)*G$18, 0, ABS(G$14), TRUE) * 2</f>
        <v>5.4635851917979056E-9</v>
      </c>
      <c r="IN220" s="86">
        <f t="shared" ref="IN220:IN227" si="757" xml:space="preserve"> _xlfn.NORM.DIST($B220, H$10, ABS(H$14), TRUE) * _xlfn.NORM.DIST(($B220 - H$10)*H$18, 0, ABS(H$14), TRUE) * 2</f>
        <v>1.4637384907547437E-8</v>
      </c>
      <c r="IO220" s="86">
        <f t="shared" ref="IO220:IO227" si="758" xml:space="preserve"> _xlfn.NORM.DIST($B220, I$10, ABS(I$14), TRUE) * _xlfn.NORM.DIST(($B220 - I$10)*I$18, 0, ABS(I$14), TRUE) * 2</f>
        <v>3.2043718992014695E-8</v>
      </c>
      <c r="IP220" s="86">
        <f t="shared" ref="IP220:IP227" si="759" xml:space="preserve"> _xlfn.NORM.DIST($B220, J$10, ABS(J$14), TRUE) * _xlfn.NORM.DIST(($B220 - J$10)*J$18, 0, ABS(J$14), TRUE) * 2</f>
        <v>6.9789878476561414E-10</v>
      </c>
      <c r="IQ220" s="86">
        <f t="shared" ref="IQ220:IQ227" si="760" xml:space="preserve"> _xlfn.NORM.DIST($B220, K$10, ABS(K$14), TRUE) * _xlfn.NORM.DIST(($B220 - K$10)*K$18, 0, ABS(K$14), TRUE) * 2</f>
        <v>4.5815852780009178E-7</v>
      </c>
      <c r="IR220" s="86">
        <f t="shared" ref="IR220:IR227" si="761" xml:space="preserve"> _xlfn.NORM.DIST($B220, L$10, ABS(L$14), TRUE) * _xlfn.NORM.DIST(($B220 - L$10)*L$18, 0, ABS(L$14), TRUE) * 2</f>
        <v>8.8327541444429688E-10</v>
      </c>
      <c r="IS220" s="86">
        <f t="shared" ref="IS220:IS227" si="762" xml:space="preserve"> _xlfn.NORM.DIST($B220, M$10, ABS(M$14), TRUE) * _xlfn.NORM.DIST(($B220 - M$10)*M$18, 0, ABS(M$14), TRUE) * 2</f>
        <v>6.1518922862145403E-9</v>
      </c>
      <c r="IT220" s="86">
        <f t="shared" ref="IT220:IT227" si="763" xml:space="preserve"> _xlfn.NORM.DIST($B220, N$10, ABS(N$14), TRUE) * _xlfn.NORM.DIST(($B220 - N$10)*N$18, 0, ABS(N$14), TRUE) * 2</f>
        <v>3.8701578746491591E-9</v>
      </c>
      <c r="IU220" s="86">
        <f t="shared" ref="IU220:IU227" si="764" xml:space="preserve"> _xlfn.NORM.DIST($B220, O$10, ABS(O$14), TRUE) * _xlfn.NORM.DIST(($B220 - O$10)*O$18, 0, ABS(O$14), TRUE) * 2</f>
        <v>1.3234642648820808E-7</v>
      </c>
      <c r="IV220" s="86">
        <f t="shared" ref="IV220:IV227" si="765" xml:space="preserve"> _xlfn.NORM.DIST($B220, P$10, ABS(P$14), TRUE) * _xlfn.NORM.DIST(($B220 - P$10)*P$18, 0, ABS(P$14), TRUE) * 2</f>
        <v>3.9564270105293116E-7</v>
      </c>
      <c r="IW220" s="86">
        <f t="shared" ref="IW220:IW227" si="766" xml:space="preserve"> _xlfn.NORM.DIST($B220, Q$10, ABS(Q$14), TRUE) * _xlfn.NORM.DIST(($B220 - Q$10)*Q$18, 0, ABS(Q$14), TRUE) * 2</f>
        <v>1.5552012358293276E-7</v>
      </c>
      <c r="IY220" s="86">
        <f t="shared" ref="IY220:IY227" si="767">GM220+HC220+HS220+II220</f>
        <v>7.1485576296016972E-7</v>
      </c>
      <c r="IZ220" s="86">
        <f t="shared" ref="IZ220:IZ227" si="768">GN220+HD220+HT220+IJ220</f>
        <v>4.9160148033532187E-7</v>
      </c>
      <c r="JA220" s="86">
        <f t="shared" ref="JA220:JA227" si="769">GO220+HE220+HU220+IK220</f>
        <v>4.5146694727246928E-9</v>
      </c>
      <c r="JB220" s="86">
        <f t="shared" ref="JB220:JB227" si="770">GP220+HF220+HV220+IL220</f>
        <v>3.4618593604672258E-10</v>
      </c>
      <c r="JC220" s="86">
        <f t="shared" ref="JC220:JC227" si="771">GQ220+HG220+HW220+IM220</f>
        <v>5.4635851917979056E-9</v>
      </c>
      <c r="JD220" s="86">
        <f t="shared" ref="JD220:JD227" si="772">GR220+HH220+HX220+IN220</f>
        <v>1.4637384907547437E-8</v>
      </c>
      <c r="JE220" s="86">
        <f t="shared" ref="JE220:JE227" si="773">GS220+HI220+HY220+IO220</f>
        <v>3.2043718992014695E-8</v>
      </c>
      <c r="JF220" s="86">
        <f t="shared" ref="JF220:JF227" si="774">GT220+HJ220+HZ220+IP220</f>
        <v>6.9789878476561414E-10</v>
      </c>
      <c r="JG220" s="86">
        <f t="shared" ref="JG220:JG227" si="775">GU220+HK220+IA220+IQ220</f>
        <v>4.5815852780009178E-7</v>
      </c>
      <c r="JH220" s="86">
        <f t="shared" ref="JH220:JH227" si="776">GV220+HL220+IB220+IR220</f>
        <v>8.8327541444429688E-10</v>
      </c>
      <c r="JI220" s="86">
        <f t="shared" ref="JI220:JI227" si="777">GW220+HM220+IC220+IS220</f>
        <v>6.1518922862145403E-9</v>
      </c>
      <c r="JJ220" s="86">
        <f t="shared" ref="JJ220:JJ227" si="778">GX220+HN220+ID220+IT220</f>
        <v>3.8701578746491591E-9</v>
      </c>
      <c r="JK220" s="86">
        <f t="shared" ref="JK220:JK227" si="779">GY220+HO220+IE220+IU220</f>
        <v>1.3234642648820808E-7</v>
      </c>
      <c r="JL220" s="86">
        <f t="shared" ref="JL220:JL227" si="780">GZ220+HP220+IF220+IV220</f>
        <v>3.9564270105293116E-7</v>
      </c>
      <c r="JM220" s="86">
        <f t="shared" ref="JM220:JM227" si="781">HA220+HQ220+IG220+IW220</f>
        <v>1.5552012358293276E-7</v>
      </c>
    </row>
    <row r="221" spans="2:273" x14ac:dyDescent="0.25">
      <c r="B221" s="2">
        <v>194</v>
      </c>
      <c r="C221" s="37">
        <v>75.349000000000004</v>
      </c>
      <c r="D221" s="37">
        <v>76.884</v>
      </c>
      <c r="E221" s="37">
        <v>77.174999999999997</v>
      </c>
      <c r="F221" s="37">
        <v>78</v>
      </c>
      <c r="G221" s="37">
        <v>80.634</v>
      </c>
      <c r="H221" s="37">
        <v>81.39</v>
      </c>
      <c r="I221" s="37">
        <v>79.072999999999993</v>
      </c>
      <c r="J221" s="37">
        <v>77.902000000000001</v>
      </c>
      <c r="K221" s="37">
        <v>78.512</v>
      </c>
      <c r="L221" s="37">
        <v>81.884</v>
      </c>
      <c r="M221" s="37">
        <v>76.762</v>
      </c>
      <c r="N221" s="37">
        <v>83.762</v>
      </c>
      <c r="O221" s="37">
        <v>83.236999999999995</v>
      </c>
      <c r="P221" s="37">
        <v>80.575000000000003</v>
      </c>
      <c r="Q221" s="37">
        <v>83.65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123.01433906882592</v>
      </c>
      <c r="DL221" s="2">
        <f t="shared" si="713"/>
        <v>142.27978103913631</v>
      </c>
      <c r="DM221" s="2">
        <f t="shared" si="713"/>
        <v>130.81692776735457</v>
      </c>
      <c r="DN221" s="2">
        <f t="shared" si="713"/>
        <v>142.77414399624763</v>
      </c>
      <c r="DO221" s="2">
        <f t="shared" si="713"/>
        <v>135.46427861163224</v>
      </c>
      <c r="DP221" s="2">
        <f t="shared" si="713"/>
        <v>138.91133705440899</v>
      </c>
      <c r="DQ221" s="2">
        <f t="shared" si="713"/>
        <v>126.22883996247654</v>
      </c>
      <c r="DR221" s="2">
        <f t="shared" si="713"/>
        <v>132.55198150782365</v>
      </c>
      <c r="DS221" s="2">
        <f t="shared" si="713"/>
        <v>134.32685028142592</v>
      </c>
      <c r="DT221" s="2">
        <f t="shared" si="713"/>
        <v>127.13811977691978</v>
      </c>
      <c r="DU221" s="2">
        <f t="shared" si="713"/>
        <v>108.30350563518986</v>
      </c>
      <c r="DV221" s="2">
        <f t="shared" si="713"/>
        <v>120.36597253711201</v>
      </c>
      <c r="DW221" s="2">
        <f t="shared" si="713"/>
        <v>122.43346923076922</v>
      </c>
      <c r="DX221" s="2">
        <f t="shared" si="713"/>
        <v>119.10195006747638</v>
      </c>
      <c r="DY221" s="2">
        <f t="shared" si="713"/>
        <v>97.049474789915976</v>
      </c>
      <c r="EA221" s="2">
        <f t="shared" si="652"/>
        <v>74.958626418988672</v>
      </c>
      <c r="EB221" s="2">
        <f t="shared" si="714"/>
        <v>73.646776724066228</v>
      </c>
      <c r="EC221" s="2">
        <f t="shared" si="715"/>
        <v>75.176145353738406</v>
      </c>
      <c r="ED221" s="2">
        <f t="shared" si="716"/>
        <v>73.775019345988312</v>
      </c>
      <c r="EE221" s="2">
        <f t="shared" si="717"/>
        <v>73.578398685272759</v>
      </c>
      <c r="EF221" s="2">
        <f t="shared" si="718"/>
        <v>73.921738041044108</v>
      </c>
      <c r="EG221" s="2">
        <f t="shared" si="719"/>
        <v>78.761898188632117</v>
      </c>
      <c r="EH221" s="2">
        <f t="shared" si="720"/>
        <v>71.920669020701808</v>
      </c>
      <c r="EI221" s="2">
        <f t="shared" si="721"/>
        <v>77.256871058041796</v>
      </c>
      <c r="EJ221" s="2">
        <f t="shared" si="722"/>
        <v>80.401194293968928</v>
      </c>
      <c r="EK221" s="2">
        <f t="shared" si="723"/>
        <v>79.054716414294376</v>
      </c>
      <c r="EL221" s="2">
        <f t="shared" si="724"/>
        <v>79.571375247354396</v>
      </c>
      <c r="EM221" s="2">
        <f t="shared" si="725"/>
        <v>83.608093622088276</v>
      </c>
      <c r="EN221" s="2">
        <f t="shared" si="726"/>
        <v>86.141984064145205</v>
      </c>
      <c r="EO221" s="2">
        <f t="shared" si="727"/>
        <v>86.819703173124722</v>
      </c>
      <c r="EQ221" s="2">
        <f t="shared" si="728"/>
        <v>74.878136840491763</v>
      </c>
      <c r="ER221" s="2">
        <f t="shared" si="729"/>
        <v>75.02778524122354</v>
      </c>
      <c r="ES221" s="2">
        <f t="shared" si="729"/>
        <v>75.647174891320972</v>
      </c>
      <c r="ET221" s="2">
        <f t="shared" si="729"/>
        <v>76.534752825953603</v>
      </c>
      <c r="EU221" s="2">
        <f t="shared" si="729"/>
        <v>76.892365278935443</v>
      </c>
      <c r="EV221" s="2">
        <f t="shared" si="729"/>
        <v>78.527996956139546</v>
      </c>
      <c r="EW221" s="2">
        <f t="shared" si="729"/>
        <v>77.329378067569067</v>
      </c>
      <c r="EX221" s="2">
        <f t="shared" si="729"/>
        <v>75.371906748499669</v>
      </c>
      <c r="EY221" s="2">
        <f t="shared" si="729"/>
        <v>77.890696877856385</v>
      </c>
      <c r="EZ221" s="2">
        <f t="shared" si="729"/>
        <v>78.680137502414141</v>
      </c>
      <c r="FA221" s="2">
        <f t="shared" si="729"/>
        <v>78.394792961962224</v>
      </c>
      <c r="FB221" s="2">
        <f t="shared" si="729"/>
        <v>81.387766598855436</v>
      </c>
      <c r="FC221" s="2">
        <f t="shared" si="729"/>
        <v>83.884592778021954</v>
      </c>
      <c r="FD221" s="2">
        <f t="shared" si="729"/>
        <v>81.833697002640179</v>
      </c>
      <c r="FE221" s="2">
        <f t="shared" si="729"/>
        <v>83.647045329215842</v>
      </c>
      <c r="FG221" s="2">
        <f t="shared" si="730"/>
        <v>0.99999935373997029</v>
      </c>
      <c r="FH221" s="2">
        <f t="shared" si="731"/>
        <v>0.99999938075720363</v>
      </c>
      <c r="FI221" s="2">
        <f t="shared" si="731"/>
        <v>0.99999933329903745</v>
      </c>
      <c r="FJ221" s="2">
        <f t="shared" si="731"/>
        <v>0.99999929337980753</v>
      </c>
      <c r="FK221" s="2">
        <f t="shared" si="731"/>
        <v>0.99999929702836265</v>
      </c>
      <c r="FL221" s="2">
        <f t="shared" si="731"/>
        <v>0.99999931787817331</v>
      </c>
      <c r="FM221" s="2">
        <f t="shared" si="731"/>
        <v>0.99999928366927182</v>
      </c>
      <c r="FN221" s="2">
        <f t="shared" si="731"/>
        <v>0.9999992197788703</v>
      </c>
      <c r="FO221" s="2">
        <f t="shared" si="731"/>
        <v>0.99999871021551656</v>
      </c>
      <c r="FP221" s="2">
        <f t="shared" si="731"/>
        <v>0.99999913182626909</v>
      </c>
      <c r="FQ221" s="2">
        <f t="shared" si="731"/>
        <v>0.99999913328580237</v>
      </c>
      <c r="FR221" s="2">
        <f t="shared" si="731"/>
        <v>0.99999925201727524</v>
      </c>
      <c r="FS221" s="2">
        <f t="shared" si="731"/>
        <v>0.99999927726847637</v>
      </c>
      <c r="FT221" s="2">
        <f t="shared" si="731"/>
        <v>0.99999921721154972</v>
      </c>
      <c r="FU221" s="2">
        <f t="shared" si="731"/>
        <v>0.99999907739675242</v>
      </c>
      <c r="FW221" s="2">
        <f t="shared" si="748"/>
        <v>0.98730380015562746</v>
      </c>
      <c r="FX221" s="2">
        <f t="shared" si="588"/>
        <v>0.98853824251483624</v>
      </c>
      <c r="FY221" s="2">
        <f t="shared" si="589"/>
        <v>0.99111762977574258</v>
      </c>
      <c r="FZ221" s="2">
        <f t="shared" si="590"/>
        <v>0.99084292289725906</v>
      </c>
      <c r="GA221" s="2">
        <f t="shared" si="591"/>
        <v>0.98950044645556046</v>
      </c>
      <c r="GB221" s="2">
        <f t="shared" si="592"/>
        <v>0.99000001317772424</v>
      </c>
      <c r="GC221" s="2">
        <f t="shared" si="593"/>
        <v>0.98972840760059155</v>
      </c>
      <c r="GD221" s="2">
        <f t="shared" si="594"/>
        <v>0.99150535338443357</v>
      </c>
      <c r="GE221" s="2">
        <f t="shared" si="595"/>
        <v>0.98415212367507676</v>
      </c>
      <c r="GF221" s="2">
        <f t="shared" si="596"/>
        <v>0.99079473164270726</v>
      </c>
      <c r="GG221" s="2">
        <f t="shared" si="597"/>
        <v>0.98944529595633113</v>
      </c>
      <c r="GH221" s="2">
        <f t="shared" si="598"/>
        <v>0.98962583273220861</v>
      </c>
      <c r="GI221" s="2">
        <f t="shared" si="599"/>
        <v>0.98574085389466548</v>
      </c>
      <c r="GJ221" s="2">
        <f t="shared" si="600"/>
        <v>0.98244492168505682</v>
      </c>
      <c r="GK221" s="2">
        <f t="shared" si="601"/>
        <v>0.98212828792964135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3.6563207673402283E-31</v>
      </c>
      <c r="HT221" s="86">
        <f t="shared" si="630"/>
        <v>4.4461191049399818E-33</v>
      </c>
      <c r="HU221" s="86">
        <f t="shared" si="631"/>
        <v>2.6907398076375386E-39</v>
      </c>
      <c r="HV221" s="86">
        <f t="shared" si="632"/>
        <v>5.8078653791185076E-46</v>
      </c>
      <c r="HW221" s="86">
        <f t="shared" si="633"/>
        <v>9.0444438064089986E-41</v>
      </c>
      <c r="HX221" s="86">
        <f t="shared" si="634"/>
        <v>1.0332782651367596E-37</v>
      </c>
      <c r="HY221" s="86">
        <f t="shared" si="635"/>
        <v>8.768987207563525E-36</v>
      </c>
      <c r="HZ221" s="86">
        <f t="shared" si="636"/>
        <v>9.4951109039647217E-43</v>
      </c>
      <c r="IA221" s="86">
        <f t="shared" si="637"/>
        <v>6.9413724919664374E-33</v>
      </c>
      <c r="IB221" s="86">
        <f t="shared" si="638"/>
        <v>6.4645223702388605E-43</v>
      </c>
      <c r="IC221" s="86">
        <f t="shared" si="639"/>
        <v>1.8032339953759242E-40</v>
      </c>
      <c r="ID221" s="86">
        <f t="shared" si="640"/>
        <v>1.107282510086338E-41</v>
      </c>
      <c r="IE221" s="86">
        <f t="shared" si="641"/>
        <v>8.2671063636362361E-36</v>
      </c>
      <c r="IF221" s="86">
        <f t="shared" si="642"/>
        <v>1.206189160400709E-62</v>
      </c>
      <c r="IG221" s="86">
        <f t="shared" si="643"/>
        <v>4.125069293535646E-62</v>
      </c>
      <c r="II221" s="86">
        <f t="shared" si="752"/>
        <v>4.0963883227321318E-7</v>
      </c>
      <c r="IJ221" s="86">
        <f t="shared" si="753"/>
        <v>2.811176657165541E-7</v>
      </c>
      <c r="IK221" s="86">
        <f t="shared" si="754"/>
        <v>2.218006901715698E-9</v>
      </c>
      <c r="IL221" s="86">
        <f t="shared" si="755"/>
        <v>1.5291834171965951E-10</v>
      </c>
      <c r="IM221" s="86">
        <f t="shared" si="756"/>
        <v>2.6325015251295537E-9</v>
      </c>
      <c r="IN221" s="86">
        <f t="shared" si="757"/>
        <v>7.3973103860120628E-9</v>
      </c>
      <c r="IO221" s="86">
        <f t="shared" si="758"/>
        <v>1.664554756970819E-8</v>
      </c>
      <c r="IP221" s="86">
        <f t="shared" si="759"/>
        <v>3.2107820941331774E-10</v>
      </c>
      <c r="IQ221" s="86">
        <f t="shared" si="760"/>
        <v>2.4944022937998382E-7</v>
      </c>
      <c r="IR221" s="86">
        <f t="shared" si="761"/>
        <v>4.0453063336832527E-10</v>
      </c>
      <c r="IS221" s="86">
        <f t="shared" si="762"/>
        <v>2.975901442466334E-9</v>
      </c>
      <c r="IT221" s="86">
        <f t="shared" si="763"/>
        <v>1.8425088258936517E-9</v>
      </c>
      <c r="IU221" s="86">
        <f t="shared" si="764"/>
        <v>6.9359223381378815E-8</v>
      </c>
      <c r="IV221" s="86">
        <f t="shared" si="765"/>
        <v>2.1051023489109348E-7</v>
      </c>
      <c r="IW221" s="86">
        <f t="shared" si="766"/>
        <v>7.9027873992042302E-8</v>
      </c>
      <c r="IY221" s="86">
        <f t="shared" si="767"/>
        <v>4.0963883227321318E-7</v>
      </c>
      <c r="IZ221" s="86">
        <f t="shared" si="768"/>
        <v>2.811176657165541E-7</v>
      </c>
      <c r="JA221" s="86">
        <f t="shared" si="769"/>
        <v>2.218006901715698E-9</v>
      </c>
      <c r="JB221" s="86">
        <f t="shared" si="770"/>
        <v>1.5291834171965951E-10</v>
      </c>
      <c r="JC221" s="86">
        <f t="shared" si="771"/>
        <v>2.6325015251295537E-9</v>
      </c>
      <c r="JD221" s="86">
        <f t="shared" si="772"/>
        <v>7.3973103860120628E-9</v>
      </c>
      <c r="JE221" s="86">
        <f t="shared" si="773"/>
        <v>1.664554756970819E-8</v>
      </c>
      <c r="JF221" s="86">
        <f t="shared" si="774"/>
        <v>3.2107820941331774E-10</v>
      </c>
      <c r="JG221" s="86">
        <f t="shared" si="775"/>
        <v>2.4944022937998382E-7</v>
      </c>
      <c r="JH221" s="86">
        <f t="shared" si="776"/>
        <v>4.0453063336832527E-10</v>
      </c>
      <c r="JI221" s="86">
        <f t="shared" si="777"/>
        <v>2.975901442466334E-9</v>
      </c>
      <c r="JJ221" s="86">
        <f t="shared" si="778"/>
        <v>1.8425088258936517E-9</v>
      </c>
      <c r="JK221" s="86">
        <f t="shared" si="779"/>
        <v>6.9359223381378815E-8</v>
      </c>
      <c r="JL221" s="86">
        <f t="shared" si="780"/>
        <v>2.1051023489109348E-7</v>
      </c>
      <c r="JM221" s="86">
        <f t="shared" si="781"/>
        <v>7.9027873992042302E-8</v>
      </c>
    </row>
    <row r="222" spans="2:273" x14ac:dyDescent="0.25">
      <c r="B222" s="2">
        <v>195</v>
      </c>
      <c r="C222" s="37">
        <v>78.650999999999996</v>
      </c>
      <c r="D222" s="37">
        <v>79.162999999999997</v>
      </c>
      <c r="E222" s="37">
        <v>78.5</v>
      </c>
      <c r="F222" s="37">
        <v>76.525000000000006</v>
      </c>
      <c r="G222" s="37">
        <v>76.927000000000007</v>
      </c>
      <c r="H222" s="37">
        <v>78.293000000000006</v>
      </c>
      <c r="I222" s="37">
        <v>79.024000000000001</v>
      </c>
      <c r="J222" s="37">
        <v>79.122</v>
      </c>
      <c r="K222" s="37">
        <v>77.415000000000006</v>
      </c>
      <c r="L222" s="37">
        <v>82.07</v>
      </c>
      <c r="M222" s="37">
        <v>81.786000000000001</v>
      </c>
      <c r="N222" s="37">
        <v>84.143000000000001</v>
      </c>
      <c r="O222" s="37">
        <v>84.025999999999996</v>
      </c>
      <c r="P222" s="37">
        <v>83.3</v>
      </c>
      <c r="Q222" s="37">
        <v>83.95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123.12911902834009</v>
      </c>
      <c r="DL222" s="2">
        <f t="shared" si="713"/>
        <v>142.50846828609988</v>
      </c>
      <c r="DM222" s="2">
        <f t="shared" si="713"/>
        <v>130.98579268292681</v>
      </c>
      <c r="DN222" s="2">
        <f t="shared" si="713"/>
        <v>143.01283536585365</v>
      </c>
      <c r="DO222" s="2">
        <f t="shared" si="713"/>
        <v>135.65853536585362</v>
      </c>
      <c r="DP222" s="2">
        <f t="shared" si="713"/>
        <v>139.12161219512194</v>
      </c>
      <c r="DQ222" s="2">
        <f t="shared" si="713"/>
        <v>126.37390365853658</v>
      </c>
      <c r="DR222" s="2">
        <f t="shared" si="713"/>
        <v>132.72851351351355</v>
      </c>
      <c r="DS222" s="2">
        <f t="shared" si="713"/>
        <v>134.51828058161351</v>
      </c>
      <c r="DT222" s="2">
        <f t="shared" si="713"/>
        <v>127.28014654654655</v>
      </c>
      <c r="DU222" s="2">
        <f t="shared" si="713"/>
        <v>108.32360433307804</v>
      </c>
      <c r="DV222" s="2">
        <f t="shared" si="713"/>
        <v>120.44735047233469</v>
      </c>
      <c r="DW222" s="2">
        <f t="shared" si="713"/>
        <v>122.52275</v>
      </c>
      <c r="DX222" s="2">
        <f t="shared" si="713"/>
        <v>119.19863022941969</v>
      </c>
      <c r="DY222" s="2">
        <f t="shared" si="713"/>
        <v>96.997142857142862</v>
      </c>
      <c r="EA222" s="2">
        <f t="shared" si="652"/>
        <v>74.810226006191968</v>
      </c>
      <c r="EB222" s="2">
        <f t="shared" si="714"/>
        <v>73.487623117877064</v>
      </c>
      <c r="EC222" s="2">
        <f t="shared" si="715"/>
        <v>75.041321898709541</v>
      </c>
      <c r="ED222" s="2">
        <f t="shared" si="716"/>
        <v>73.62327850015825</v>
      </c>
      <c r="EE222" s="2">
        <f t="shared" si="717"/>
        <v>73.421318479813351</v>
      </c>
      <c r="EF222" s="2">
        <f t="shared" si="718"/>
        <v>73.755931577884667</v>
      </c>
      <c r="EG222" s="2">
        <f t="shared" si="719"/>
        <v>78.657240162398509</v>
      </c>
      <c r="EH222" s="2">
        <f t="shared" si="720"/>
        <v>71.731428718249902</v>
      </c>
      <c r="EI222" s="2">
        <f t="shared" si="721"/>
        <v>77.114875454311857</v>
      </c>
      <c r="EJ222" s="2">
        <f t="shared" si="722"/>
        <v>80.292868327916196</v>
      </c>
      <c r="EK222" s="2">
        <f t="shared" si="723"/>
        <v>78.915933555420963</v>
      </c>
      <c r="EL222" s="2">
        <f t="shared" si="724"/>
        <v>79.423792295448692</v>
      </c>
      <c r="EM222" s="2">
        <f t="shared" si="725"/>
        <v>83.472754148991612</v>
      </c>
      <c r="EN222" s="2">
        <f t="shared" si="726"/>
        <v>86.043636146087522</v>
      </c>
      <c r="EO222" s="2">
        <f t="shared" si="727"/>
        <v>86.725227855840828</v>
      </c>
      <c r="EQ222" s="2">
        <f t="shared" si="728"/>
        <v>74.728871283607731</v>
      </c>
      <c r="ER222" s="2">
        <f t="shared" si="729"/>
        <v>74.883021913460141</v>
      </c>
      <c r="ES222" s="2">
        <f t="shared" si="729"/>
        <v>75.517113579599652</v>
      </c>
      <c r="ET222" s="2">
        <f t="shared" si="729"/>
        <v>76.411239442695646</v>
      </c>
      <c r="EU222" s="2">
        <f t="shared" si="729"/>
        <v>76.769238597967629</v>
      </c>
      <c r="EV222" s="2">
        <f t="shared" si="729"/>
        <v>78.409469250157812</v>
      </c>
      <c r="EW222" s="2">
        <f t="shared" si="729"/>
        <v>77.210079355701907</v>
      </c>
      <c r="EX222" s="2">
        <f t="shared" si="729"/>
        <v>75.217041499394441</v>
      </c>
      <c r="EY222" s="2">
        <f t="shared" si="729"/>
        <v>77.755576466060546</v>
      </c>
      <c r="EZ222" s="2">
        <f t="shared" si="729"/>
        <v>78.55399480860595</v>
      </c>
      <c r="FA222" s="2">
        <f t="shared" si="729"/>
        <v>78.249043381817586</v>
      </c>
      <c r="FB222" s="2">
        <f t="shared" si="729"/>
        <v>81.258613791022114</v>
      </c>
      <c r="FC222" s="2">
        <f t="shared" si="729"/>
        <v>83.752089724370506</v>
      </c>
      <c r="FD222" s="2">
        <f t="shared" si="729"/>
        <v>81.688685534065257</v>
      </c>
      <c r="FE222" s="2">
        <f t="shared" si="729"/>
        <v>83.520695354517684</v>
      </c>
      <c r="FG222" s="2">
        <f t="shared" si="730"/>
        <v>0.99999941060381436</v>
      </c>
      <c r="FH222" s="2">
        <f t="shared" si="731"/>
        <v>0.99999943524382673</v>
      </c>
      <c r="FI222" s="2">
        <f t="shared" si="731"/>
        <v>0.99999939196145982</v>
      </c>
      <c r="FJ222" s="2">
        <f t="shared" si="731"/>
        <v>0.99999935555468511</v>
      </c>
      <c r="FK222" s="2">
        <f t="shared" si="731"/>
        <v>0.99999935888220737</v>
      </c>
      <c r="FL222" s="2">
        <f t="shared" si="731"/>
        <v>0.99999937789746296</v>
      </c>
      <c r="FM222" s="2">
        <f t="shared" si="731"/>
        <v>0.99999934669857016</v>
      </c>
      <c r="FN222" s="2">
        <f t="shared" si="731"/>
        <v>0.99999928842982377</v>
      </c>
      <c r="FO222" s="2">
        <f t="shared" si="731"/>
        <v>0.9999988237024372</v>
      </c>
      <c r="FP222" s="2">
        <f t="shared" si="731"/>
        <v>0.99999920821608645</v>
      </c>
      <c r="FQ222" s="2">
        <f t="shared" si="731"/>
        <v>0.9999992095471969</v>
      </c>
      <c r="FR222" s="2">
        <f t="shared" si="731"/>
        <v>0.99999931783160245</v>
      </c>
      <c r="FS222" s="2">
        <f t="shared" si="731"/>
        <v>0.99999934086097453</v>
      </c>
      <c r="FT222" s="2">
        <f t="shared" si="731"/>
        <v>0.99999928608839916</v>
      </c>
      <c r="FU222" s="2">
        <f t="shared" si="731"/>
        <v>0.99999915857576949</v>
      </c>
      <c r="FW222" s="2">
        <f t="shared" si="748"/>
        <v>0.98840797835171823</v>
      </c>
      <c r="FX222" s="2">
        <f t="shared" si="588"/>
        <v>0.98953620008420751</v>
      </c>
      <c r="FY222" s="2">
        <f t="shared" si="589"/>
        <v>0.99189284591137605</v>
      </c>
      <c r="FZ222" s="2">
        <f t="shared" si="590"/>
        <v>0.99164191211742447</v>
      </c>
      <c r="GA222" s="2">
        <f t="shared" si="591"/>
        <v>0.99041543869178728</v>
      </c>
      <c r="GB222" s="2">
        <f t="shared" si="592"/>
        <v>0.99087187187192993</v>
      </c>
      <c r="GC222" s="2">
        <f t="shared" si="593"/>
        <v>0.99062372221950901</v>
      </c>
      <c r="GD222" s="2">
        <f t="shared" si="594"/>
        <v>0.9922469953289047</v>
      </c>
      <c r="GE222" s="2">
        <f t="shared" si="595"/>
        <v>0.98552638240023815</v>
      </c>
      <c r="GF222" s="2">
        <f t="shared" si="596"/>
        <v>0.99159789007378052</v>
      </c>
      <c r="GG222" s="2">
        <f t="shared" si="597"/>
        <v>0.99036504752996046</v>
      </c>
      <c r="GH222" s="2">
        <f t="shared" si="598"/>
        <v>0.9905300026537659</v>
      </c>
      <c r="GI222" s="2">
        <f t="shared" si="599"/>
        <v>0.98697916760073434</v>
      </c>
      <c r="GJ222" s="2">
        <f t="shared" si="600"/>
        <v>0.98396480942798492</v>
      </c>
      <c r="GK222" s="2">
        <f t="shared" si="601"/>
        <v>0.98367513374518523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6.0014446543844163E-32</v>
      </c>
      <c r="HT222" s="86">
        <f t="shared" si="630"/>
        <v>7.0200154196391717E-34</v>
      </c>
      <c r="HU222" s="86">
        <f t="shared" si="631"/>
        <v>2.9160095307538414E-40</v>
      </c>
      <c r="HV222" s="86">
        <f t="shared" si="632"/>
        <v>4.3313129977994464E-47</v>
      </c>
      <c r="HW222" s="86">
        <f t="shared" si="633"/>
        <v>8.7277763049667253E-42</v>
      </c>
      <c r="HX222" s="86">
        <f t="shared" si="634"/>
        <v>1.194259751742676E-38</v>
      </c>
      <c r="HY222" s="86">
        <f t="shared" si="635"/>
        <v>1.1153608092844993E-36</v>
      </c>
      <c r="HZ222" s="86">
        <f t="shared" si="636"/>
        <v>8.4678413147469092E-44</v>
      </c>
      <c r="IA222" s="86">
        <f t="shared" si="637"/>
        <v>9.4280289987961472E-34</v>
      </c>
      <c r="IB222" s="86">
        <f t="shared" si="638"/>
        <v>5.5786849904121523E-44</v>
      </c>
      <c r="IC222" s="86">
        <f t="shared" si="639"/>
        <v>1.7646776785396472E-41</v>
      </c>
      <c r="ID222" s="86">
        <f t="shared" si="640"/>
        <v>1.0230005717489881E-42</v>
      </c>
      <c r="IE222" s="86">
        <f t="shared" si="641"/>
        <v>9.863372311383172E-37</v>
      </c>
      <c r="IF222" s="86">
        <f t="shared" si="642"/>
        <v>2.4035760008221698E-64</v>
      </c>
      <c r="IG222" s="86">
        <f t="shared" si="643"/>
        <v>8.5722459719432588E-64</v>
      </c>
      <c r="II222" s="86">
        <f t="shared" si="752"/>
        <v>2.3214439458742883E-7</v>
      </c>
      <c r="IJ222" s="86">
        <f t="shared" si="753"/>
        <v>1.590101989663928E-7</v>
      </c>
      <c r="IK222" s="86">
        <f t="shared" si="754"/>
        <v>1.0752616081678562E-9</v>
      </c>
      <c r="IL222" s="86">
        <f t="shared" si="755"/>
        <v>6.6508012939484935E-11</v>
      </c>
      <c r="IM222" s="86">
        <f t="shared" si="756"/>
        <v>1.2505332946688394E-9</v>
      </c>
      <c r="IN222" s="86">
        <f t="shared" si="757"/>
        <v>3.6897846937296135E-9</v>
      </c>
      <c r="IO222" s="86">
        <f t="shared" si="758"/>
        <v>8.5384651987668039E-9</v>
      </c>
      <c r="IP222" s="86">
        <f t="shared" si="759"/>
        <v>1.4559324102530078E-10</v>
      </c>
      <c r="IQ222" s="86">
        <f t="shared" si="760"/>
        <v>1.3407431165352383E-7</v>
      </c>
      <c r="IR222" s="86">
        <f t="shared" si="761"/>
        <v>1.8254697375173948E-10</v>
      </c>
      <c r="IS222" s="86">
        <f t="shared" si="762"/>
        <v>1.4193589187697776E-9</v>
      </c>
      <c r="IT222" s="86">
        <f t="shared" si="763"/>
        <v>8.6464154756943296E-10</v>
      </c>
      <c r="IU222" s="86">
        <f t="shared" si="764"/>
        <v>3.5867171462650234E-8</v>
      </c>
      <c r="IV222" s="86">
        <f t="shared" si="765"/>
        <v>1.1048558973019532E-7</v>
      </c>
      <c r="IW222" s="86">
        <f t="shared" si="766"/>
        <v>3.9568474105192915E-8</v>
      </c>
      <c r="IY222" s="86">
        <f t="shared" si="767"/>
        <v>2.3214439458742883E-7</v>
      </c>
      <c r="IZ222" s="86">
        <f t="shared" si="768"/>
        <v>1.590101989663928E-7</v>
      </c>
      <c r="JA222" s="86">
        <f t="shared" si="769"/>
        <v>1.0752616081678562E-9</v>
      </c>
      <c r="JB222" s="86">
        <f t="shared" si="770"/>
        <v>6.6508012939484935E-11</v>
      </c>
      <c r="JC222" s="86">
        <f t="shared" si="771"/>
        <v>1.2505332946688394E-9</v>
      </c>
      <c r="JD222" s="86">
        <f t="shared" si="772"/>
        <v>3.6897846937296135E-9</v>
      </c>
      <c r="JE222" s="86">
        <f t="shared" si="773"/>
        <v>8.5384651987668039E-9</v>
      </c>
      <c r="JF222" s="86">
        <f t="shared" si="774"/>
        <v>1.4559324102530078E-10</v>
      </c>
      <c r="JG222" s="86">
        <f t="shared" si="775"/>
        <v>1.3407431165352383E-7</v>
      </c>
      <c r="JH222" s="86">
        <f t="shared" si="776"/>
        <v>1.8254697375173948E-10</v>
      </c>
      <c r="JI222" s="86">
        <f t="shared" si="777"/>
        <v>1.4193589187697776E-9</v>
      </c>
      <c r="JJ222" s="86">
        <f t="shared" si="778"/>
        <v>8.6464154756943296E-10</v>
      </c>
      <c r="JK222" s="86">
        <f t="shared" si="779"/>
        <v>3.5867171462650234E-8</v>
      </c>
      <c r="JL222" s="86">
        <f t="shared" si="780"/>
        <v>1.1048558973019532E-7</v>
      </c>
      <c r="JM222" s="86">
        <f t="shared" si="781"/>
        <v>3.9568474105192915E-8</v>
      </c>
    </row>
    <row r="223" spans="2:273" x14ac:dyDescent="0.25">
      <c r="B223" s="2">
        <v>196</v>
      </c>
      <c r="C223" s="37">
        <v>77.349000000000004</v>
      </c>
      <c r="D223" s="37">
        <v>76.441999999999993</v>
      </c>
      <c r="E223" s="37">
        <v>76.974999999999994</v>
      </c>
      <c r="F223" s="37">
        <v>79.775000000000006</v>
      </c>
      <c r="G223" s="37">
        <v>78.438999999999993</v>
      </c>
      <c r="H223" s="37">
        <v>82.756</v>
      </c>
      <c r="I223" s="37">
        <v>77.950999999999993</v>
      </c>
      <c r="J223" s="37">
        <v>80.731999999999999</v>
      </c>
      <c r="K223" s="37">
        <v>79.659000000000006</v>
      </c>
      <c r="L223" s="37">
        <v>78.046999999999997</v>
      </c>
      <c r="M223" s="37">
        <v>82.238</v>
      </c>
      <c r="N223" s="37">
        <v>81.570999999999998</v>
      </c>
      <c r="O223" s="37">
        <v>84.341999999999999</v>
      </c>
      <c r="P223" s="37">
        <v>81.8</v>
      </c>
      <c r="Q223" s="37">
        <v>84.525000000000006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123.24389898785425</v>
      </c>
      <c r="DL223" s="2">
        <f t="shared" si="713"/>
        <v>142.73715553306346</v>
      </c>
      <c r="DM223" s="2">
        <f t="shared" si="713"/>
        <v>131.15465759849906</v>
      </c>
      <c r="DN223" s="2">
        <f t="shared" si="713"/>
        <v>143.25152673545966</v>
      </c>
      <c r="DO223" s="2">
        <f t="shared" si="713"/>
        <v>135.85279212007501</v>
      </c>
      <c r="DP223" s="2">
        <f t="shared" si="713"/>
        <v>139.33188733583489</v>
      </c>
      <c r="DQ223" s="2">
        <f t="shared" si="713"/>
        <v>126.51896735459661</v>
      </c>
      <c r="DR223" s="2">
        <f t="shared" si="713"/>
        <v>132.90504551920344</v>
      </c>
      <c r="DS223" s="2">
        <f t="shared" si="713"/>
        <v>134.70971088180113</v>
      </c>
      <c r="DT223" s="2">
        <f t="shared" si="713"/>
        <v>127.42217331617333</v>
      </c>
      <c r="DU223" s="2">
        <f t="shared" si="713"/>
        <v>108.34370303096621</v>
      </c>
      <c r="DV223" s="2">
        <f t="shared" si="713"/>
        <v>120.52872840755737</v>
      </c>
      <c r="DW223" s="2">
        <f t="shared" si="713"/>
        <v>122.61203076923077</v>
      </c>
      <c r="DX223" s="2">
        <f t="shared" si="713"/>
        <v>119.29531039136302</v>
      </c>
      <c r="DY223" s="2">
        <f t="shared" si="713"/>
        <v>96.944810924369762</v>
      </c>
      <c r="EA223" s="2">
        <f t="shared" si="652"/>
        <v>74.661825593395264</v>
      </c>
      <c r="EB223" s="2">
        <f t="shared" si="714"/>
        <v>73.328469511687885</v>
      </c>
      <c r="EC223" s="2">
        <f t="shared" si="715"/>
        <v>74.90649844368069</v>
      </c>
      <c r="ED223" s="2">
        <f t="shared" si="716"/>
        <v>73.471537654328188</v>
      </c>
      <c r="EE223" s="2">
        <f t="shared" si="717"/>
        <v>73.264238274353957</v>
      </c>
      <c r="EF223" s="2">
        <f t="shared" si="718"/>
        <v>73.590125114725225</v>
      </c>
      <c r="EG223" s="2">
        <f t="shared" si="719"/>
        <v>78.552582136164915</v>
      </c>
      <c r="EH223" s="2">
        <f t="shared" si="720"/>
        <v>71.54218841579798</v>
      </c>
      <c r="EI223" s="2">
        <f t="shared" si="721"/>
        <v>76.972879850581904</v>
      </c>
      <c r="EJ223" s="2">
        <f t="shared" si="722"/>
        <v>80.184542361863464</v>
      </c>
      <c r="EK223" s="2">
        <f t="shared" si="723"/>
        <v>78.777150696547551</v>
      </c>
      <c r="EL223" s="2">
        <f t="shared" si="724"/>
        <v>79.276209343542988</v>
      </c>
      <c r="EM223" s="2">
        <f t="shared" si="725"/>
        <v>83.337414675894934</v>
      </c>
      <c r="EN223" s="2">
        <f t="shared" si="726"/>
        <v>85.945288228029852</v>
      </c>
      <c r="EO223" s="2">
        <f t="shared" si="727"/>
        <v>86.630752538556919</v>
      </c>
      <c r="EQ223" s="2">
        <f t="shared" si="728"/>
        <v>74.579605726723713</v>
      </c>
      <c r="ER223" s="2">
        <f t="shared" si="729"/>
        <v>74.738258585696727</v>
      </c>
      <c r="ES223" s="2">
        <f t="shared" si="729"/>
        <v>75.387052267878346</v>
      </c>
      <c r="ET223" s="2">
        <f t="shared" si="729"/>
        <v>76.287726059437688</v>
      </c>
      <c r="EU223" s="2">
        <f t="shared" si="729"/>
        <v>76.646111916999814</v>
      </c>
      <c r="EV223" s="2">
        <f t="shared" si="729"/>
        <v>78.290941544176064</v>
      </c>
      <c r="EW223" s="2">
        <f t="shared" si="729"/>
        <v>77.090780643834762</v>
      </c>
      <c r="EX223" s="2">
        <f t="shared" si="729"/>
        <v>75.062176250289198</v>
      </c>
      <c r="EY223" s="2">
        <f t="shared" si="729"/>
        <v>77.620456054264707</v>
      </c>
      <c r="EZ223" s="2">
        <f t="shared" si="729"/>
        <v>78.427852114797773</v>
      </c>
      <c r="FA223" s="2">
        <f t="shared" si="729"/>
        <v>78.103293801672947</v>
      </c>
      <c r="FB223" s="2">
        <f t="shared" si="729"/>
        <v>81.129460983188807</v>
      </c>
      <c r="FC223" s="2">
        <f t="shared" si="729"/>
        <v>83.619586670719059</v>
      </c>
      <c r="FD223" s="2">
        <f t="shared" si="729"/>
        <v>81.54367406549035</v>
      </c>
      <c r="FE223" s="2">
        <f t="shared" si="729"/>
        <v>83.394345379819512</v>
      </c>
      <c r="FG223" s="2">
        <f t="shared" si="730"/>
        <v>0.99999946246426208</v>
      </c>
      <c r="FH223" s="2">
        <f t="shared" si="731"/>
        <v>0.9999994849362227</v>
      </c>
      <c r="FI223" s="2">
        <f t="shared" si="731"/>
        <v>0.99999944546223096</v>
      </c>
      <c r="FJ223" s="2">
        <f t="shared" si="731"/>
        <v>0.99999941225885403</v>
      </c>
      <c r="FK223" s="2">
        <f t="shared" si="731"/>
        <v>0.99999941529359082</v>
      </c>
      <c r="FL223" s="2">
        <f t="shared" si="731"/>
        <v>0.999999432635712</v>
      </c>
      <c r="FM223" s="2">
        <f t="shared" si="731"/>
        <v>0.9999994041819803</v>
      </c>
      <c r="FN223" s="2">
        <f t="shared" si="731"/>
        <v>0.99999935104024562</v>
      </c>
      <c r="FO223" s="2">
        <f t="shared" si="731"/>
        <v>0.99999892720376138</v>
      </c>
      <c r="FP223" s="2">
        <f t="shared" si="731"/>
        <v>0.9999992778844381</v>
      </c>
      <c r="FQ223" s="2">
        <f t="shared" si="731"/>
        <v>0.99999927909842545</v>
      </c>
      <c r="FR223" s="2">
        <f t="shared" si="731"/>
        <v>0.99999937785498982</v>
      </c>
      <c r="FS223" s="2">
        <f t="shared" si="731"/>
        <v>0.99999939885802924</v>
      </c>
      <c r="FT223" s="2">
        <f t="shared" si="731"/>
        <v>0.99999934890484088</v>
      </c>
      <c r="FU223" s="2">
        <f t="shared" si="731"/>
        <v>0.99999923261192447</v>
      </c>
      <c r="FW223" s="2">
        <f t="shared" si="748"/>
        <v>0.98941715639986749</v>
      </c>
      <c r="FX223" s="2">
        <f t="shared" si="588"/>
        <v>0.99044810661842742</v>
      </c>
      <c r="FY223" s="2">
        <f t="shared" si="589"/>
        <v>0.99260090951518376</v>
      </c>
      <c r="FZ223" s="2">
        <f t="shared" si="590"/>
        <v>0.9923717232588446</v>
      </c>
      <c r="GA223" s="2">
        <f t="shared" si="591"/>
        <v>0.99125139817240426</v>
      </c>
      <c r="GB223" s="2">
        <f t="shared" si="592"/>
        <v>0.99166835642524254</v>
      </c>
      <c r="GC223" s="2">
        <f t="shared" si="593"/>
        <v>0.99144167231851155</v>
      </c>
      <c r="GD223" s="2">
        <f t="shared" si="594"/>
        <v>0.99292434883202763</v>
      </c>
      <c r="GE223" s="2">
        <f t="shared" si="595"/>
        <v>0.9867830718226015</v>
      </c>
      <c r="GF223" s="2">
        <f t="shared" si="596"/>
        <v>0.99233151540457598</v>
      </c>
      <c r="GG223" s="2">
        <f t="shared" si="597"/>
        <v>0.99120536306915152</v>
      </c>
      <c r="GH223" s="2">
        <f t="shared" si="598"/>
        <v>0.99135605714465269</v>
      </c>
      <c r="GI223" s="2">
        <f t="shared" si="599"/>
        <v>0.9881112388545471</v>
      </c>
      <c r="GJ223" s="2">
        <f t="shared" si="600"/>
        <v>0.98535506951853236</v>
      </c>
      <c r="GK223" s="2">
        <f t="shared" si="601"/>
        <v>0.98509012831671339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9.622849709899681E-33</v>
      </c>
      <c r="HT223" s="86">
        <f t="shared" si="630"/>
        <v>1.0832265215653422E-34</v>
      </c>
      <c r="HU223" s="86">
        <f t="shared" si="631"/>
        <v>3.0732747503036894E-41</v>
      </c>
      <c r="HV223" s="86">
        <f t="shared" si="632"/>
        <v>3.127215179231507E-48</v>
      </c>
      <c r="HW223" s="86">
        <f t="shared" si="633"/>
        <v>8.1756676316225973E-43</v>
      </c>
      <c r="HX223" s="86">
        <f t="shared" si="634"/>
        <v>1.3429968363747649E-39</v>
      </c>
      <c r="HY223" s="86">
        <f t="shared" si="635"/>
        <v>1.3816758402529581E-37</v>
      </c>
      <c r="HZ223" s="86">
        <f t="shared" si="636"/>
        <v>7.3267427070491779E-45</v>
      </c>
      <c r="IA223" s="86">
        <f t="shared" si="637"/>
        <v>1.246432629630066E-34</v>
      </c>
      <c r="IB223" s="86">
        <f t="shared" si="638"/>
        <v>4.6675455162960602E-45</v>
      </c>
      <c r="IC223" s="86">
        <f t="shared" si="639"/>
        <v>1.6766179929297953E-42</v>
      </c>
      <c r="ID223" s="86">
        <f t="shared" si="640"/>
        <v>9.1707861000094012E-44</v>
      </c>
      <c r="IE223" s="86">
        <f t="shared" si="641"/>
        <v>1.144227686478788E-37</v>
      </c>
      <c r="IF223" s="86">
        <f t="shared" si="642"/>
        <v>4.5395242203746005E-66</v>
      </c>
      <c r="IG223" s="86">
        <f t="shared" si="643"/>
        <v>1.6895226143117006E-65</v>
      </c>
      <c r="II223" s="86">
        <f t="shared" si="752"/>
        <v>1.3010206637126675E-7</v>
      </c>
      <c r="IJ223" s="86">
        <f t="shared" si="753"/>
        <v>8.8964872709917466E-8</v>
      </c>
      <c r="IK223" s="86">
        <f t="shared" si="754"/>
        <v>5.1436920501974452E-10</v>
      </c>
      <c r="IL223" s="86">
        <f t="shared" si="755"/>
        <v>2.8480499958376885E-11</v>
      </c>
      <c r="IM223" s="86">
        <f t="shared" si="756"/>
        <v>5.8566912591174632E-10</v>
      </c>
      <c r="IN223" s="86">
        <f t="shared" si="757"/>
        <v>1.8165192845668341E-9</v>
      </c>
      <c r="IO223" s="86">
        <f t="shared" si="758"/>
        <v>4.3249694047265489E-9</v>
      </c>
      <c r="IP223" s="86">
        <f t="shared" si="759"/>
        <v>6.5069709481370476E-11</v>
      </c>
      <c r="IQ223" s="86">
        <f t="shared" si="760"/>
        <v>7.1145351079417183E-8</v>
      </c>
      <c r="IR223" s="86">
        <f t="shared" si="761"/>
        <v>8.1163517112616584E-11</v>
      </c>
      <c r="IS223" s="86">
        <f t="shared" si="762"/>
        <v>6.6745886135788892E-10</v>
      </c>
      <c r="IT223" s="86">
        <f t="shared" si="763"/>
        <v>3.9994750953284465E-10</v>
      </c>
      <c r="IU223" s="86">
        <f t="shared" si="764"/>
        <v>1.8301419354784055E-8</v>
      </c>
      <c r="IV223" s="86">
        <f t="shared" si="765"/>
        <v>5.7199654223288511E-8</v>
      </c>
      <c r="IW223" s="86">
        <f t="shared" si="766"/>
        <v>1.9520293489078805E-8</v>
      </c>
      <c r="IY223" s="86">
        <f t="shared" si="767"/>
        <v>1.3010206637126675E-7</v>
      </c>
      <c r="IZ223" s="86">
        <f t="shared" si="768"/>
        <v>8.8964872709917466E-8</v>
      </c>
      <c r="JA223" s="86">
        <f t="shared" si="769"/>
        <v>5.1436920501974452E-10</v>
      </c>
      <c r="JB223" s="86">
        <f t="shared" si="770"/>
        <v>2.8480499958376885E-11</v>
      </c>
      <c r="JC223" s="86">
        <f t="shared" si="771"/>
        <v>5.8566912591174632E-10</v>
      </c>
      <c r="JD223" s="86">
        <f t="shared" si="772"/>
        <v>1.8165192845668341E-9</v>
      </c>
      <c r="JE223" s="86">
        <f t="shared" si="773"/>
        <v>4.3249694047265489E-9</v>
      </c>
      <c r="JF223" s="86">
        <f t="shared" si="774"/>
        <v>6.5069709481370476E-11</v>
      </c>
      <c r="JG223" s="86">
        <f t="shared" si="775"/>
        <v>7.1145351079417183E-8</v>
      </c>
      <c r="JH223" s="86">
        <f t="shared" si="776"/>
        <v>8.1163517112616584E-11</v>
      </c>
      <c r="JI223" s="86">
        <f t="shared" si="777"/>
        <v>6.6745886135788892E-10</v>
      </c>
      <c r="JJ223" s="86">
        <f t="shared" si="778"/>
        <v>3.9994750953284465E-10</v>
      </c>
      <c r="JK223" s="86">
        <f t="shared" si="779"/>
        <v>1.8301419354784055E-8</v>
      </c>
      <c r="JL223" s="86">
        <f t="shared" si="780"/>
        <v>5.7199654223288511E-8</v>
      </c>
      <c r="JM223" s="86">
        <f t="shared" si="781"/>
        <v>1.9520293489078805E-8</v>
      </c>
    </row>
    <row r="224" spans="2:273" x14ac:dyDescent="0.25">
      <c r="B224" s="2">
        <v>197</v>
      </c>
      <c r="C224" s="37">
        <v>75.372</v>
      </c>
      <c r="D224" s="37">
        <v>75.721000000000004</v>
      </c>
      <c r="E224" s="37">
        <v>77.349999999999994</v>
      </c>
      <c r="F224" s="37">
        <v>80.45</v>
      </c>
      <c r="G224" s="37">
        <v>81.415000000000006</v>
      </c>
      <c r="H224" s="37">
        <v>78.584999999999994</v>
      </c>
      <c r="I224" s="37">
        <v>80.512</v>
      </c>
      <c r="J224" s="37">
        <v>79.634</v>
      </c>
      <c r="K224" s="37">
        <v>79.512</v>
      </c>
      <c r="L224" s="37">
        <v>77.441999999999993</v>
      </c>
      <c r="M224" s="37">
        <v>81.143000000000001</v>
      </c>
      <c r="N224" s="37">
        <v>81.619</v>
      </c>
      <c r="O224" s="37">
        <v>86.158000000000001</v>
      </c>
      <c r="P224" s="37">
        <v>81.974999999999994</v>
      </c>
      <c r="Q224" s="37">
        <v>83.45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123.35867894736842</v>
      </c>
      <c r="DL224" s="2">
        <f t="shared" si="713"/>
        <v>142.965842780027</v>
      </c>
      <c r="DM224" s="2">
        <f t="shared" si="713"/>
        <v>131.32352251407127</v>
      </c>
      <c r="DN224" s="2">
        <f t="shared" si="713"/>
        <v>143.49021810506565</v>
      </c>
      <c r="DO224" s="2">
        <f t="shared" si="713"/>
        <v>136.04704887429639</v>
      </c>
      <c r="DP224" s="2">
        <f t="shared" si="713"/>
        <v>139.54216247654784</v>
      </c>
      <c r="DQ224" s="2">
        <f t="shared" si="713"/>
        <v>126.66403105065666</v>
      </c>
      <c r="DR224" s="2">
        <f t="shared" si="713"/>
        <v>133.08157752489333</v>
      </c>
      <c r="DS224" s="2">
        <f t="shared" si="713"/>
        <v>134.90114118198875</v>
      </c>
      <c r="DT224" s="2">
        <f t="shared" si="713"/>
        <v>127.5642000858001</v>
      </c>
      <c r="DU224" s="2">
        <f t="shared" si="713"/>
        <v>108.36380172885437</v>
      </c>
      <c r="DV224" s="2">
        <f t="shared" si="713"/>
        <v>120.61010634278003</v>
      </c>
      <c r="DW224" s="2">
        <f t="shared" si="713"/>
        <v>122.70131153846154</v>
      </c>
      <c r="DX224" s="2">
        <f t="shared" si="713"/>
        <v>119.39199055330633</v>
      </c>
      <c r="DY224" s="2">
        <f t="shared" si="713"/>
        <v>96.892478991596647</v>
      </c>
      <c r="EA224" s="2">
        <f t="shared" si="652"/>
        <v>74.513425180598574</v>
      </c>
      <c r="EB224" s="2">
        <f t="shared" si="714"/>
        <v>73.169315905498721</v>
      </c>
      <c r="EC224" s="2">
        <f t="shared" si="715"/>
        <v>74.771674988651824</v>
      </c>
      <c r="ED224" s="2">
        <f t="shared" si="716"/>
        <v>73.31979680849814</v>
      </c>
      <c r="EE224" s="2">
        <f t="shared" si="717"/>
        <v>73.107158068894549</v>
      </c>
      <c r="EF224" s="2">
        <f t="shared" si="718"/>
        <v>73.424318651565798</v>
      </c>
      <c r="EG224" s="2">
        <f t="shared" si="719"/>
        <v>78.447924109931307</v>
      </c>
      <c r="EH224" s="2">
        <f t="shared" si="720"/>
        <v>71.352948113346059</v>
      </c>
      <c r="EI224" s="2">
        <f t="shared" si="721"/>
        <v>76.830884246851966</v>
      </c>
      <c r="EJ224" s="2">
        <f t="shared" si="722"/>
        <v>80.076216395810746</v>
      </c>
      <c r="EK224" s="2">
        <f t="shared" si="723"/>
        <v>78.638367837674139</v>
      </c>
      <c r="EL224" s="2">
        <f t="shared" si="724"/>
        <v>79.128626391637283</v>
      </c>
      <c r="EM224" s="2">
        <f t="shared" si="725"/>
        <v>83.202075202798255</v>
      </c>
      <c r="EN224" s="2">
        <f t="shared" si="726"/>
        <v>85.846940309972169</v>
      </c>
      <c r="EO224" s="2">
        <f t="shared" si="727"/>
        <v>86.536277221273025</v>
      </c>
      <c r="EQ224" s="2">
        <f t="shared" si="728"/>
        <v>74.430340169839695</v>
      </c>
      <c r="ER224" s="2">
        <f t="shared" si="729"/>
        <v>74.593495257933313</v>
      </c>
      <c r="ES224" s="2">
        <f t="shared" si="729"/>
        <v>75.256990956157026</v>
      </c>
      <c r="ET224" s="2">
        <f t="shared" si="729"/>
        <v>76.164212676179744</v>
      </c>
      <c r="EU224" s="2">
        <f t="shared" si="729"/>
        <v>76.522985236032</v>
      </c>
      <c r="EV224" s="2">
        <f t="shared" si="729"/>
        <v>78.172413838194331</v>
      </c>
      <c r="EW224" s="2">
        <f t="shared" si="729"/>
        <v>76.971481931967602</v>
      </c>
      <c r="EX224" s="2">
        <f t="shared" si="729"/>
        <v>74.907311001183956</v>
      </c>
      <c r="EY224" s="2">
        <f t="shared" si="729"/>
        <v>77.485335642468868</v>
      </c>
      <c r="EZ224" s="2">
        <f t="shared" si="729"/>
        <v>78.301709420989596</v>
      </c>
      <c r="FA224" s="2">
        <f t="shared" si="729"/>
        <v>77.957544221528295</v>
      </c>
      <c r="FB224" s="2">
        <f t="shared" si="729"/>
        <v>81.000308175355485</v>
      </c>
      <c r="FC224" s="2">
        <f t="shared" si="729"/>
        <v>83.487083617067626</v>
      </c>
      <c r="FD224" s="2">
        <f t="shared" si="729"/>
        <v>81.398662596915443</v>
      </c>
      <c r="FE224" s="2">
        <f t="shared" si="729"/>
        <v>83.267995405121354</v>
      </c>
      <c r="FG224" s="2">
        <f t="shared" si="730"/>
        <v>0.99999950976155727</v>
      </c>
      <c r="FH224" s="2">
        <f t="shared" si="731"/>
        <v>0.9999995302562309</v>
      </c>
      <c r="FI224" s="2">
        <f t="shared" si="731"/>
        <v>0.99999949425551915</v>
      </c>
      <c r="FJ224" s="2">
        <f t="shared" si="731"/>
        <v>0.99999946397367645</v>
      </c>
      <c r="FK224" s="2">
        <f t="shared" si="731"/>
        <v>0.99999946674138951</v>
      </c>
      <c r="FL224" s="2">
        <f t="shared" si="731"/>
        <v>0.99999948255759363</v>
      </c>
      <c r="FM224" s="2">
        <f t="shared" si="731"/>
        <v>0.99999945660747924</v>
      </c>
      <c r="FN224" s="2">
        <f t="shared" si="731"/>
        <v>0.9999994081416359</v>
      </c>
      <c r="FO224" s="2">
        <f t="shared" si="731"/>
        <v>0.99999902159810961</v>
      </c>
      <c r="FP224" s="2">
        <f t="shared" si="731"/>
        <v>0.9999993414227385</v>
      </c>
      <c r="FQ224" s="2">
        <f t="shared" si="731"/>
        <v>0.99999934252990819</v>
      </c>
      <c r="FR224" s="2">
        <f t="shared" si="731"/>
        <v>0.99999943259697599</v>
      </c>
      <c r="FS224" s="2">
        <f t="shared" si="731"/>
        <v>0.99999945175197769</v>
      </c>
      <c r="FT224" s="2">
        <f t="shared" si="731"/>
        <v>0.99999940619412342</v>
      </c>
      <c r="FU224" s="2">
        <f t="shared" si="731"/>
        <v>0.99999930013370986</v>
      </c>
      <c r="FW224" s="2">
        <f t="shared" si="748"/>
        <v>0.99033933615173431</v>
      </c>
      <c r="FX224" s="2">
        <f t="shared" si="588"/>
        <v>0.99128124190534139</v>
      </c>
      <c r="FY224" s="2">
        <f t="shared" si="589"/>
        <v>0.99324755316509694</v>
      </c>
      <c r="FZ224" s="2">
        <f t="shared" si="590"/>
        <v>0.99303825616454089</v>
      </c>
      <c r="GA224" s="2">
        <f t="shared" si="591"/>
        <v>0.99201503361958254</v>
      </c>
      <c r="GB224" s="2">
        <f t="shared" si="592"/>
        <v>0.99239587621017489</v>
      </c>
      <c r="GC224" s="2">
        <f t="shared" si="593"/>
        <v>0.99218883026392413</v>
      </c>
      <c r="GD224" s="2">
        <f t="shared" si="594"/>
        <v>0.99354290937990841</v>
      </c>
      <c r="GE224" s="2">
        <f t="shared" si="595"/>
        <v>0.98793198378300873</v>
      </c>
      <c r="GF224" s="2">
        <f t="shared" si="596"/>
        <v>0.99300153675979741</v>
      </c>
      <c r="GG224" s="2">
        <f t="shared" si="597"/>
        <v>0.99197298422340074</v>
      </c>
      <c r="GH224" s="2">
        <f t="shared" si="598"/>
        <v>0.99211062997714239</v>
      </c>
      <c r="GI224" s="2">
        <f t="shared" si="599"/>
        <v>0.98914596675879207</v>
      </c>
      <c r="GJ224" s="2">
        <f t="shared" si="600"/>
        <v>0.98662643154396068</v>
      </c>
      <c r="GK224" s="2">
        <f t="shared" si="601"/>
        <v>0.98638417271101586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1.5072532802113372E-33</v>
      </c>
      <c r="HT224" s="86">
        <f t="shared" si="630"/>
        <v>1.6335152566672656E-35</v>
      </c>
      <c r="HU224" s="86">
        <f t="shared" si="631"/>
        <v>3.1499774909410036E-42</v>
      </c>
      <c r="HV224" s="86">
        <f t="shared" si="632"/>
        <v>2.1858962744636405E-49</v>
      </c>
      <c r="HW224" s="86">
        <f t="shared" si="633"/>
        <v>7.4342825636565505E-44</v>
      </c>
      <c r="HX224" s="86">
        <f t="shared" si="634"/>
        <v>1.4694141415171892E-40</v>
      </c>
      <c r="HY224" s="86">
        <f t="shared" si="635"/>
        <v>1.666940456198912E-38</v>
      </c>
      <c r="HZ224" s="86">
        <f t="shared" si="636"/>
        <v>6.150538466734304E-46</v>
      </c>
      <c r="IA224" s="86">
        <f t="shared" si="637"/>
        <v>1.6039360984578606E-35</v>
      </c>
      <c r="IB224" s="86">
        <f t="shared" si="638"/>
        <v>3.7862124010597653E-46</v>
      </c>
      <c r="IC224" s="86">
        <f t="shared" si="639"/>
        <v>1.5465237926467266E-43</v>
      </c>
      <c r="ID224" s="86">
        <f t="shared" si="640"/>
        <v>7.9771702099410738E-45</v>
      </c>
      <c r="IE224" s="86">
        <f t="shared" si="641"/>
        <v>1.290662664575549E-38</v>
      </c>
      <c r="IF224" s="86">
        <f t="shared" si="642"/>
        <v>8.1258865872154839E-68</v>
      </c>
      <c r="IG224" s="86">
        <f t="shared" si="643"/>
        <v>3.1581831766778152E-67</v>
      </c>
      <c r="II224" s="86">
        <f t="shared" si="752"/>
        <v>7.2106412183086168E-8</v>
      </c>
      <c r="IJ224" s="86">
        <f t="shared" si="753"/>
        <v>4.9233869948369511E-8</v>
      </c>
      <c r="IK224" s="86">
        <f t="shared" si="754"/>
        <v>2.4279561330810808E-10</v>
      </c>
      <c r="IL224" s="86">
        <f t="shared" si="755"/>
        <v>1.2008139898544152E-11</v>
      </c>
      <c r="IM224" s="86">
        <f t="shared" si="756"/>
        <v>2.70417523012875E-10</v>
      </c>
      <c r="IN224" s="86">
        <f t="shared" si="757"/>
        <v>8.8264489839988443E-10</v>
      </c>
      <c r="IO224" s="86">
        <f t="shared" si="758"/>
        <v>2.1632312769419386E-9</v>
      </c>
      <c r="IP224" s="86">
        <f t="shared" si="759"/>
        <v>2.8662845178199124E-11</v>
      </c>
      <c r="IQ224" s="86">
        <f t="shared" si="760"/>
        <v>3.7270326416559772E-8</v>
      </c>
      <c r="IR224" s="86">
        <f t="shared" si="761"/>
        <v>3.5555382959650461E-11</v>
      </c>
      <c r="IS224" s="86">
        <f t="shared" si="762"/>
        <v>3.0946414367461093E-10</v>
      </c>
      <c r="IT224" s="86">
        <f t="shared" si="763"/>
        <v>1.8234978976077209E-10</v>
      </c>
      <c r="IU224" s="86">
        <f t="shared" si="764"/>
        <v>9.2142776626133635E-9</v>
      </c>
      <c r="IV224" s="86">
        <f t="shared" si="765"/>
        <v>2.9209885721697778E-8</v>
      </c>
      <c r="IW224" s="86">
        <f t="shared" si="766"/>
        <v>9.488215591300589E-9</v>
      </c>
      <c r="IY224" s="86">
        <f t="shared" si="767"/>
        <v>7.2106412183086168E-8</v>
      </c>
      <c r="IZ224" s="86">
        <f t="shared" si="768"/>
        <v>4.9233869948369511E-8</v>
      </c>
      <c r="JA224" s="86">
        <f t="shared" si="769"/>
        <v>2.4279561330810808E-10</v>
      </c>
      <c r="JB224" s="86">
        <f t="shared" si="770"/>
        <v>1.2008139898544152E-11</v>
      </c>
      <c r="JC224" s="86">
        <f t="shared" si="771"/>
        <v>2.70417523012875E-10</v>
      </c>
      <c r="JD224" s="86">
        <f t="shared" si="772"/>
        <v>8.8264489839988443E-10</v>
      </c>
      <c r="JE224" s="86">
        <f t="shared" si="773"/>
        <v>2.1632312769419386E-9</v>
      </c>
      <c r="JF224" s="86">
        <f t="shared" si="774"/>
        <v>2.8662845178199124E-11</v>
      </c>
      <c r="JG224" s="86">
        <f t="shared" si="775"/>
        <v>3.7270326416559772E-8</v>
      </c>
      <c r="JH224" s="86">
        <f t="shared" si="776"/>
        <v>3.5555382959650461E-11</v>
      </c>
      <c r="JI224" s="86">
        <f t="shared" si="777"/>
        <v>3.0946414367461093E-10</v>
      </c>
      <c r="JJ224" s="86">
        <f t="shared" si="778"/>
        <v>1.8234978976077209E-10</v>
      </c>
      <c r="JK224" s="86">
        <f t="shared" si="779"/>
        <v>9.2142776626133635E-9</v>
      </c>
      <c r="JL224" s="86">
        <f t="shared" si="780"/>
        <v>2.9209885721697778E-8</v>
      </c>
      <c r="JM224" s="86">
        <f t="shared" si="781"/>
        <v>9.488215591300589E-9</v>
      </c>
    </row>
    <row r="225" spans="1:273" x14ac:dyDescent="0.25">
      <c r="B225" s="2">
        <v>198</v>
      </c>
      <c r="C225" s="37">
        <v>75.977000000000004</v>
      </c>
      <c r="D225" s="37">
        <v>75.022999999999996</v>
      </c>
      <c r="E225" s="37">
        <v>77.7</v>
      </c>
      <c r="F225" s="37">
        <v>75.974999999999994</v>
      </c>
      <c r="G225" s="37">
        <v>78.561000000000007</v>
      </c>
      <c r="H225" s="37">
        <v>78.927000000000007</v>
      </c>
      <c r="I225" s="37">
        <v>77.488</v>
      </c>
      <c r="J225" s="37">
        <v>78.634</v>
      </c>
      <c r="K225" s="37">
        <v>77.634</v>
      </c>
      <c r="L225" s="37">
        <v>82.046999999999997</v>
      </c>
      <c r="M225" s="37">
        <v>82.5</v>
      </c>
      <c r="N225" s="37">
        <v>82.19</v>
      </c>
      <c r="O225" s="37">
        <v>81.158000000000001</v>
      </c>
      <c r="P225" s="37">
        <v>84.6</v>
      </c>
      <c r="Q225" s="37">
        <v>85.6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123.4734589068826</v>
      </c>
      <c r="DL225" s="2">
        <f t="shared" si="713"/>
        <v>143.19453002699058</v>
      </c>
      <c r="DM225" s="2">
        <f t="shared" si="713"/>
        <v>131.49238742964351</v>
      </c>
      <c r="DN225" s="2">
        <f t="shared" si="713"/>
        <v>143.72890947467167</v>
      </c>
      <c r="DO225" s="2">
        <f t="shared" si="713"/>
        <v>136.24130562851781</v>
      </c>
      <c r="DP225" s="2">
        <f t="shared" si="713"/>
        <v>139.7524376172608</v>
      </c>
      <c r="DQ225" s="2">
        <f t="shared" si="713"/>
        <v>126.8090947467167</v>
      </c>
      <c r="DR225" s="2">
        <f t="shared" si="713"/>
        <v>133.25810953058323</v>
      </c>
      <c r="DS225" s="2">
        <f t="shared" si="713"/>
        <v>135.09257148217637</v>
      </c>
      <c r="DT225" s="2">
        <f t="shared" si="713"/>
        <v>127.70622685542686</v>
      </c>
      <c r="DU225" s="2">
        <f t="shared" si="713"/>
        <v>108.38390042674254</v>
      </c>
      <c r="DV225" s="2">
        <f t="shared" si="713"/>
        <v>120.6914842780027</v>
      </c>
      <c r="DW225" s="2">
        <f t="shared" si="713"/>
        <v>122.79059230769231</v>
      </c>
      <c r="DX225" s="2">
        <f t="shared" si="713"/>
        <v>119.48867071524965</v>
      </c>
      <c r="DY225" s="2">
        <f t="shared" si="713"/>
        <v>96.840147058823533</v>
      </c>
      <c r="EA225" s="2">
        <f t="shared" si="652"/>
        <v>74.36502476780187</v>
      </c>
      <c r="EB225" s="2">
        <f t="shared" si="714"/>
        <v>73.010162299309542</v>
      </c>
      <c r="EC225" s="2">
        <f t="shared" si="715"/>
        <v>74.636851533622973</v>
      </c>
      <c r="ED225" s="2">
        <f t="shared" si="716"/>
        <v>73.168055962668078</v>
      </c>
      <c r="EE225" s="2">
        <f t="shared" si="717"/>
        <v>72.950077863435155</v>
      </c>
      <c r="EF225" s="2">
        <f t="shared" si="718"/>
        <v>73.258512188406357</v>
      </c>
      <c r="EG225" s="2">
        <f t="shared" si="719"/>
        <v>78.343266083697699</v>
      </c>
      <c r="EH225" s="2">
        <f t="shared" si="720"/>
        <v>71.163707810894152</v>
      </c>
      <c r="EI225" s="2">
        <f t="shared" si="721"/>
        <v>76.688888643122013</v>
      </c>
      <c r="EJ225" s="2">
        <f t="shared" si="722"/>
        <v>79.967890429758015</v>
      </c>
      <c r="EK225" s="2">
        <f t="shared" si="723"/>
        <v>78.49958497880074</v>
      </c>
      <c r="EL225" s="2">
        <f t="shared" si="724"/>
        <v>78.981043439731579</v>
      </c>
      <c r="EM225" s="2">
        <f t="shared" si="725"/>
        <v>83.066735729701577</v>
      </c>
      <c r="EN225" s="2">
        <f t="shared" si="726"/>
        <v>85.748592391914485</v>
      </c>
      <c r="EO225" s="2">
        <f t="shared" si="727"/>
        <v>86.441801903989116</v>
      </c>
      <c r="EQ225" s="2">
        <f t="shared" si="728"/>
        <v>74.281074612955663</v>
      </c>
      <c r="ER225" s="2">
        <f t="shared" si="729"/>
        <v>74.448731930169913</v>
      </c>
      <c r="ES225" s="2">
        <f t="shared" si="729"/>
        <v>75.126929644435705</v>
      </c>
      <c r="ET225" s="2">
        <f t="shared" si="729"/>
        <v>76.040699292921786</v>
      </c>
      <c r="EU225" s="2">
        <f t="shared" si="729"/>
        <v>76.399858555064185</v>
      </c>
      <c r="EV225" s="2">
        <f t="shared" si="729"/>
        <v>78.053886132212597</v>
      </c>
      <c r="EW225" s="2">
        <f t="shared" si="729"/>
        <v>76.852183220100443</v>
      </c>
      <c r="EX225" s="2">
        <f t="shared" si="729"/>
        <v>74.752445752078728</v>
      </c>
      <c r="EY225" s="2">
        <f t="shared" si="729"/>
        <v>77.350215230673044</v>
      </c>
      <c r="EZ225" s="2">
        <f t="shared" si="729"/>
        <v>78.175566727181405</v>
      </c>
      <c r="FA225" s="2">
        <f t="shared" si="729"/>
        <v>77.811794641383656</v>
      </c>
      <c r="FB225" s="2">
        <f t="shared" si="729"/>
        <v>80.871155367522164</v>
      </c>
      <c r="FC225" s="2">
        <f t="shared" si="729"/>
        <v>83.354580563416178</v>
      </c>
      <c r="FD225" s="2">
        <f t="shared" si="729"/>
        <v>81.253651128340522</v>
      </c>
      <c r="FE225" s="2">
        <f t="shared" si="729"/>
        <v>83.141645430423196</v>
      </c>
      <c r="FG225" s="2">
        <f t="shared" si="730"/>
        <v>0.9999995528972071</v>
      </c>
      <c r="FH225" s="2">
        <f t="shared" si="731"/>
        <v>0.99999957158857311</v>
      </c>
      <c r="FI225" s="2">
        <f t="shared" si="731"/>
        <v>0.99999953875553094</v>
      </c>
      <c r="FJ225" s="2">
        <f t="shared" si="731"/>
        <v>0.99999951113815966</v>
      </c>
      <c r="FK225" s="2">
        <f t="shared" si="731"/>
        <v>0.9999995136623443</v>
      </c>
      <c r="FL225" s="2">
        <f t="shared" si="731"/>
        <v>0.99999952808689518</v>
      </c>
      <c r="FM225" s="2">
        <f t="shared" si="731"/>
        <v>0.99999950442010743</v>
      </c>
      <c r="FN225" s="2">
        <f t="shared" si="731"/>
        <v>0.99999946021872854</v>
      </c>
      <c r="FO225" s="2">
        <f t="shared" si="731"/>
        <v>0.9999991076867939</v>
      </c>
      <c r="FP225" s="2">
        <f t="shared" si="731"/>
        <v>0.99999939937036408</v>
      </c>
      <c r="FQ225" s="2">
        <f t="shared" si="731"/>
        <v>0.99999940038011503</v>
      </c>
      <c r="FR225" s="2">
        <f t="shared" si="731"/>
        <v>0.999999482522266</v>
      </c>
      <c r="FS225" s="2">
        <f t="shared" si="731"/>
        <v>0.9999994999918369</v>
      </c>
      <c r="FT225" s="2">
        <f t="shared" si="731"/>
        <v>0.99999945844257576</v>
      </c>
      <c r="FU225" s="2">
        <f t="shared" si="731"/>
        <v>0.99999936171431791</v>
      </c>
      <c r="FW225" s="2">
        <f t="shared" si="748"/>
        <v>0.99118187415083636</v>
      </c>
      <c r="FX225" s="2">
        <f t="shared" si="588"/>
        <v>0.99204229330786997</v>
      </c>
      <c r="FY225" s="2">
        <f t="shared" si="589"/>
        <v>0.99383803421091932</v>
      </c>
      <c r="FZ225" s="2">
        <f t="shared" si="590"/>
        <v>0.99364692253283593</v>
      </c>
      <c r="GA225" s="2">
        <f t="shared" si="591"/>
        <v>0.99271250398377286</v>
      </c>
      <c r="GB225" s="2">
        <f t="shared" si="592"/>
        <v>0.99306031347115298</v>
      </c>
      <c r="GC225" s="2">
        <f t="shared" si="593"/>
        <v>0.99287122894064272</v>
      </c>
      <c r="GD225" s="2">
        <f t="shared" si="594"/>
        <v>0.99410771563893929</v>
      </c>
      <c r="GE225" s="2">
        <f t="shared" si="595"/>
        <v>0.98898213903403853</v>
      </c>
      <c r="GF225" s="2">
        <f t="shared" si="596"/>
        <v>0.9936133928642783</v>
      </c>
      <c r="GG225" s="2">
        <f t="shared" si="597"/>
        <v>0.9926741003916375</v>
      </c>
      <c r="GH225" s="2">
        <f t="shared" si="598"/>
        <v>0.99279981080299418</v>
      </c>
      <c r="GI225" s="2">
        <f t="shared" si="599"/>
        <v>0.99009154108569297</v>
      </c>
      <c r="GJ225" s="2">
        <f t="shared" si="600"/>
        <v>0.98778879132307618</v>
      </c>
      <c r="GK225" s="2">
        <f t="shared" si="601"/>
        <v>0.98756732301648331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2.3062252763198852E-34</v>
      </c>
      <c r="HT225" s="86">
        <f t="shared" si="630"/>
        <v>2.4074002299934442E-36</v>
      </c>
      <c r="HU225" s="86">
        <f t="shared" si="631"/>
        <v>3.139826014404146E-43</v>
      </c>
      <c r="HV225" s="86">
        <f t="shared" si="632"/>
        <v>1.479222131418472E-50</v>
      </c>
      <c r="HW225" s="86">
        <f t="shared" si="633"/>
        <v>6.5622007280309519E-45</v>
      </c>
      <c r="HX225" s="86">
        <f t="shared" si="634"/>
        <v>1.5642453494607893E-41</v>
      </c>
      <c r="HY225" s="86">
        <f t="shared" si="635"/>
        <v>1.9586440252331276E-39</v>
      </c>
      <c r="HZ225" s="86">
        <f t="shared" si="636"/>
        <v>5.009308394267078E-47</v>
      </c>
      <c r="IA225" s="86">
        <f t="shared" si="637"/>
        <v>2.0089713926716853E-36</v>
      </c>
      <c r="IB225" s="86">
        <f t="shared" si="638"/>
        <v>2.977690088296326E-47</v>
      </c>
      <c r="IC225" s="86">
        <f t="shared" si="639"/>
        <v>1.3849408669266444E-44</v>
      </c>
      <c r="ID225" s="86">
        <f t="shared" si="640"/>
        <v>6.7328846601256556E-46</v>
      </c>
      <c r="IE225" s="86">
        <f t="shared" si="641"/>
        <v>1.4155477592684009E-39</v>
      </c>
      <c r="IF225" s="86">
        <f t="shared" si="642"/>
        <v>1.3785962631486824E-69</v>
      </c>
      <c r="IG225" s="86">
        <f t="shared" si="643"/>
        <v>5.5990266806812156E-69</v>
      </c>
      <c r="II225" s="86">
        <f t="shared" si="752"/>
        <v>3.9520489512043069E-8</v>
      </c>
      <c r="IJ225" s="86">
        <f t="shared" si="753"/>
        <v>2.6949861733524056E-8</v>
      </c>
      <c r="IK225" s="86">
        <f t="shared" si="754"/>
        <v>1.1308564010082799E-10</v>
      </c>
      <c r="IL225" s="86">
        <f t="shared" si="755"/>
        <v>4.9848700292101195E-12</v>
      </c>
      <c r="IM225" s="86">
        <f t="shared" si="756"/>
        <v>1.2309431179669319E-10</v>
      </c>
      <c r="IN225" s="86">
        <f t="shared" si="757"/>
        <v>4.232865495292866E-10</v>
      </c>
      <c r="IO225" s="86">
        <f t="shared" si="758"/>
        <v>1.0684026768677442E-9</v>
      </c>
      <c r="IP225" s="86">
        <f t="shared" si="759"/>
        <v>1.2443948867752594E-11</v>
      </c>
      <c r="IQ225" s="86">
        <f t="shared" si="760"/>
        <v>1.9274793791567138E-8</v>
      </c>
      <c r="IR225" s="86">
        <f t="shared" si="761"/>
        <v>1.534629887827739E-11</v>
      </c>
      <c r="IS225" s="86">
        <f t="shared" si="762"/>
        <v>1.4146367871254319E-10</v>
      </c>
      <c r="IT225" s="86">
        <f t="shared" si="763"/>
        <v>8.194796087451023E-11</v>
      </c>
      <c r="IU225" s="86">
        <f t="shared" si="764"/>
        <v>4.5774238854577435E-9</v>
      </c>
      <c r="IV225" s="86">
        <f t="shared" si="765"/>
        <v>1.4713252594668515E-8</v>
      </c>
      <c r="IW225" s="86">
        <f t="shared" si="766"/>
        <v>4.5439902533609095E-9</v>
      </c>
      <c r="IY225" s="86">
        <f t="shared" si="767"/>
        <v>3.9520489512043069E-8</v>
      </c>
      <c r="IZ225" s="86">
        <f t="shared" si="768"/>
        <v>2.6949861733524056E-8</v>
      </c>
      <c r="JA225" s="86">
        <f t="shared" si="769"/>
        <v>1.1308564010082799E-10</v>
      </c>
      <c r="JB225" s="86">
        <f t="shared" si="770"/>
        <v>4.9848700292101195E-12</v>
      </c>
      <c r="JC225" s="86">
        <f t="shared" si="771"/>
        <v>1.2309431179669319E-10</v>
      </c>
      <c r="JD225" s="86">
        <f t="shared" si="772"/>
        <v>4.232865495292866E-10</v>
      </c>
      <c r="JE225" s="86">
        <f t="shared" si="773"/>
        <v>1.0684026768677442E-9</v>
      </c>
      <c r="JF225" s="86">
        <f t="shared" si="774"/>
        <v>1.2443948867752594E-11</v>
      </c>
      <c r="JG225" s="86">
        <f t="shared" si="775"/>
        <v>1.9274793791567138E-8</v>
      </c>
      <c r="JH225" s="86">
        <f t="shared" si="776"/>
        <v>1.534629887827739E-11</v>
      </c>
      <c r="JI225" s="86">
        <f t="shared" si="777"/>
        <v>1.4146367871254319E-10</v>
      </c>
      <c r="JJ225" s="86">
        <f t="shared" si="778"/>
        <v>8.194796087451023E-11</v>
      </c>
      <c r="JK225" s="86">
        <f t="shared" si="779"/>
        <v>4.5774238854577435E-9</v>
      </c>
      <c r="JL225" s="86">
        <f t="shared" si="780"/>
        <v>1.4713252594668515E-8</v>
      </c>
      <c r="JM225" s="86">
        <f t="shared" si="781"/>
        <v>4.5439902533609095E-9</v>
      </c>
    </row>
    <row r="226" spans="1:273" x14ac:dyDescent="0.25">
      <c r="B226" s="2">
        <v>199</v>
      </c>
      <c r="C226" s="37">
        <v>77.558000000000007</v>
      </c>
      <c r="D226" s="37">
        <v>74.302000000000007</v>
      </c>
      <c r="E226" s="37">
        <v>76.275000000000006</v>
      </c>
      <c r="F226" s="37">
        <v>76.55</v>
      </c>
      <c r="G226" s="37">
        <v>79.756</v>
      </c>
      <c r="H226" s="37">
        <v>79.194999999999993</v>
      </c>
      <c r="I226" s="37">
        <v>79.853999999999999</v>
      </c>
      <c r="J226" s="37">
        <v>78.61</v>
      </c>
      <c r="K226" s="37">
        <v>75.659000000000006</v>
      </c>
      <c r="L226" s="37">
        <v>78.512</v>
      </c>
      <c r="M226" s="37">
        <v>82.286000000000001</v>
      </c>
      <c r="N226" s="37">
        <v>83.524000000000001</v>
      </c>
      <c r="O226" s="37">
        <v>80.841999999999999</v>
      </c>
      <c r="P226" s="37">
        <v>83.075000000000003</v>
      </c>
      <c r="Q226" s="37">
        <v>81.724999999999994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123.58823886639676</v>
      </c>
      <c r="DL226" s="2">
        <f t="shared" si="713"/>
        <v>143.42321727395415</v>
      </c>
      <c r="DM226" s="2">
        <f t="shared" si="713"/>
        <v>131.66125234521576</v>
      </c>
      <c r="DN226" s="2">
        <f t="shared" si="713"/>
        <v>143.96760084427768</v>
      </c>
      <c r="DO226" s="2">
        <f t="shared" si="713"/>
        <v>136.43556238273919</v>
      </c>
      <c r="DP226" s="2">
        <f t="shared" si="713"/>
        <v>139.96271275797375</v>
      </c>
      <c r="DQ226" s="2">
        <f t="shared" si="713"/>
        <v>126.95415844277673</v>
      </c>
      <c r="DR226" s="2">
        <f t="shared" si="713"/>
        <v>133.43464153627315</v>
      </c>
      <c r="DS226" s="2">
        <f t="shared" si="713"/>
        <v>135.28400178236399</v>
      </c>
      <c r="DT226" s="2">
        <f t="shared" si="713"/>
        <v>127.84825362505363</v>
      </c>
      <c r="DU226" s="2">
        <f t="shared" si="713"/>
        <v>108.40399912463072</v>
      </c>
      <c r="DV226" s="2">
        <f t="shared" si="713"/>
        <v>120.77286221322538</v>
      </c>
      <c r="DW226" s="2">
        <f t="shared" si="713"/>
        <v>122.87987307692308</v>
      </c>
      <c r="DX226" s="2">
        <f t="shared" si="713"/>
        <v>119.58535087719298</v>
      </c>
      <c r="DY226" s="2">
        <f t="shared" si="713"/>
        <v>96.787815126050418</v>
      </c>
      <c r="EA226" s="2">
        <f t="shared" si="652"/>
        <v>74.21662435500518</v>
      </c>
      <c r="EB226" s="2">
        <f t="shared" si="714"/>
        <v>72.851008693120377</v>
      </c>
      <c r="EC226" s="2">
        <f t="shared" si="715"/>
        <v>74.502028078594122</v>
      </c>
      <c r="ED226" s="2">
        <f t="shared" si="716"/>
        <v>73.016315116838015</v>
      </c>
      <c r="EE226" s="2">
        <f t="shared" si="717"/>
        <v>72.792997657975747</v>
      </c>
      <c r="EF226" s="2">
        <f t="shared" si="718"/>
        <v>73.092705725246915</v>
      </c>
      <c r="EG226" s="2">
        <f t="shared" si="719"/>
        <v>78.238608057464091</v>
      </c>
      <c r="EH226" s="2">
        <f t="shared" si="720"/>
        <v>70.974467508442231</v>
      </c>
      <c r="EI226" s="2">
        <f t="shared" si="721"/>
        <v>76.546893039392074</v>
      </c>
      <c r="EJ226" s="2">
        <f t="shared" si="722"/>
        <v>79.859564463705283</v>
      </c>
      <c r="EK226" s="2">
        <f t="shared" si="723"/>
        <v>78.360802119927328</v>
      </c>
      <c r="EL226" s="2">
        <f t="shared" si="724"/>
        <v>78.833460487825874</v>
      </c>
      <c r="EM226" s="2">
        <f t="shared" si="725"/>
        <v>82.931396256604913</v>
      </c>
      <c r="EN226" s="2">
        <f t="shared" si="726"/>
        <v>85.650244473856802</v>
      </c>
      <c r="EO226" s="2">
        <f t="shared" si="727"/>
        <v>86.347326586705222</v>
      </c>
      <c r="EQ226" s="2">
        <f t="shared" si="728"/>
        <v>74.131809056071631</v>
      </c>
      <c r="ER226" s="2">
        <f t="shared" si="729"/>
        <v>74.303968602406499</v>
      </c>
      <c r="ES226" s="2">
        <f t="shared" si="729"/>
        <v>74.996868332714399</v>
      </c>
      <c r="ET226" s="2">
        <f t="shared" si="729"/>
        <v>75.917185909663829</v>
      </c>
      <c r="EU226" s="2">
        <f t="shared" si="729"/>
        <v>76.27673187409637</v>
      </c>
      <c r="EV226" s="2">
        <f t="shared" si="729"/>
        <v>77.935358426230849</v>
      </c>
      <c r="EW226" s="2">
        <f t="shared" si="729"/>
        <v>76.732884508233298</v>
      </c>
      <c r="EX226" s="2">
        <f t="shared" si="729"/>
        <v>74.5975805029735</v>
      </c>
      <c r="EY226" s="2">
        <f t="shared" si="729"/>
        <v>77.215094818877205</v>
      </c>
      <c r="EZ226" s="2">
        <f t="shared" si="729"/>
        <v>78.049424033373228</v>
      </c>
      <c r="FA226" s="2">
        <f t="shared" si="729"/>
        <v>77.666045061239004</v>
      </c>
      <c r="FB226" s="2">
        <f t="shared" si="729"/>
        <v>80.742002559688842</v>
      </c>
      <c r="FC226" s="2">
        <f t="shared" si="729"/>
        <v>83.222077509764731</v>
      </c>
      <c r="FD226" s="2">
        <f t="shared" si="729"/>
        <v>81.108639659765629</v>
      </c>
      <c r="FE226" s="2">
        <f t="shared" si="729"/>
        <v>83.015295455725038</v>
      </c>
      <c r="FG226" s="2">
        <f t="shared" si="730"/>
        <v>0.99999959223739054</v>
      </c>
      <c r="FH226" s="2">
        <f t="shared" si="731"/>
        <v>0.99999960928412024</v>
      </c>
      <c r="FI226" s="2">
        <f t="shared" si="731"/>
        <v>0.99999957934002759</v>
      </c>
      <c r="FJ226" s="2">
        <f t="shared" si="731"/>
        <v>0.99999955415268349</v>
      </c>
      <c r="FK226" s="2">
        <f t="shared" si="731"/>
        <v>0.99999955645476735</v>
      </c>
      <c r="FL226" s="2">
        <f t="shared" si="731"/>
        <v>0.99999956961011527</v>
      </c>
      <c r="FM226" s="2">
        <f t="shared" si="731"/>
        <v>0.99999954802574642</v>
      </c>
      <c r="FN226" s="2">
        <f t="shared" si="731"/>
        <v>0.99999950771360613</v>
      </c>
      <c r="FO226" s="2">
        <f t="shared" si="731"/>
        <v>0.99999918620062</v>
      </c>
      <c r="FP226" s="2">
        <f t="shared" si="731"/>
        <v>0.9999994522192327</v>
      </c>
      <c r="FQ226" s="2">
        <f t="shared" si="731"/>
        <v>0.9999994531401365</v>
      </c>
      <c r="FR226" s="2">
        <f t="shared" si="731"/>
        <v>0.99999952805467596</v>
      </c>
      <c r="FS226" s="2">
        <f t="shared" si="731"/>
        <v>0.99999954398711544</v>
      </c>
      <c r="FT226" s="2">
        <f t="shared" si="731"/>
        <v>0.99999950609373545</v>
      </c>
      <c r="FU226" s="2">
        <f t="shared" si="731"/>
        <v>0.9999994178765067</v>
      </c>
      <c r="FW226" s="2">
        <f t="shared" si="748"/>
        <v>0.99195152883807292</v>
      </c>
      <c r="FX226" s="2">
        <f t="shared" si="588"/>
        <v>0.99273740002645194</v>
      </c>
      <c r="FY226" s="2">
        <f t="shared" si="589"/>
        <v>0.99437717178876994</v>
      </c>
      <c r="FZ226" s="2">
        <f t="shared" si="590"/>
        <v>0.99420268377558207</v>
      </c>
      <c r="GA226" s="2">
        <f t="shared" si="591"/>
        <v>0.99334946017791925</v>
      </c>
      <c r="GB226" s="2">
        <f t="shared" si="592"/>
        <v>0.99366706366415181</v>
      </c>
      <c r="GC226" s="2">
        <f t="shared" si="593"/>
        <v>0.99349440285696322</v>
      </c>
      <c r="GD226" s="2">
        <f t="shared" si="594"/>
        <v>0.99462338524975724</v>
      </c>
      <c r="GE226" s="2">
        <f t="shared" si="595"/>
        <v>0.98994184046624589</v>
      </c>
      <c r="GF226" s="2">
        <f t="shared" si="596"/>
        <v>0.99417207004744856</v>
      </c>
      <c r="GG226" s="2">
        <f t="shared" si="597"/>
        <v>0.9933143906069466</v>
      </c>
      <c r="GH226" s="2">
        <f t="shared" si="598"/>
        <v>0.99342918654293311</v>
      </c>
      <c r="GI226" s="2">
        <f t="shared" si="599"/>
        <v>0.9909554927329095</v>
      </c>
      <c r="GJ226" s="2">
        <f t="shared" si="600"/>
        <v>0.98885126652370847</v>
      </c>
      <c r="GK226" s="2">
        <f t="shared" si="601"/>
        <v>0.98864884633856465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3.447057685579417E-35</v>
      </c>
      <c r="HT226" s="86">
        <f t="shared" si="630"/>
        <v>3.4673137718233607E-37</v>
      </c>
      <c r="HU226" s="86">
        <f t="shared" si="631"/>
        <v>3.0436471063084148E-44</v>
      </c>
      <c r="HV226" s="86">
        <f t="shared" si="632"/>
        <v>9.6909829722206443E-52</v>
      </c>
      <c r="HW226" s="86">
        <f t="shared" si="633"/>
        <v>5.6228049717201407E-46</v>
      </c>
      <c r="HX226" s="86">
        <f t="shared" si="634"/>
        <v>1.6201507181858592E-42</v>
      </c>
      <c r="HY226" s="86">
        <f t="shared" si="635"/>
        <v>2.2413560869985222E-40</v>
      </c>
      <c r="HZ226" s="86">
        <f t="shared" si="636"/>
        <v>3.9582511755792943E-48</v>
      </c>
      <c r="IA226" s="86">
        <f t="shared" si="637"/>
        <v>2.4492157255768769E-37</v>
      </c>
      <c r="IB226" s="86">
        <f t="shared" si="638"/>
        <v>2.270442998517847E-48</v>
      </c>
      <c r="IC226" s="86">
        <f t="shared" si="639"/>
        <v>1.2040830486531962E-45</v>
      </c>
      <c r="ID226" s="86">
        <f t="shared" si="640"/>
        <v>5.5139393118568569E-47</v>
      </c>
      <c r="IE226" s="86">
        <f t="shared" si="641"/>
        <v>1.5095450189486375E-40</v>
      </c>
      <c r="IF226" s="86">
        <f t="shared" si="642"/>
        <v>2.2167025291279141E-71</v>
      </c>
      <c r="IG226" s="86">
        <f t="shared" si="643"/>
        <v>9.4142936927169616E-71</v>
      </c>
      <c r="II226" s="86">
        <f t="shared" si="752"/>
        <v>2.1420260543184745E-8</v>
      </c>
      <c r="IJ226" s="86">
        <f t="shared" si="753"/>
        <v>1.4591226605286155E-8</v>
      </c>
      <c r="IK226" s="86">
        <f t="shared" si="754"/>
        <v>5.1972154847030658E-11</v>
      </c>
      <c r="IL226" s="86">
        <f t="shared" si="755"/>
        <v>2.0374060854798093E-12</v>
      </c>
      <c r="IM226" s="86">
        <f t="shared" si="756"/>
        <v>5.5240454688860277E-11</v>
      </c>
      <c r="IN226" s="86">
        <f t="shared" si="757"/>
        <v>2.0034615865919052E-10</v>
      </c>
      <c r="IO226" s="86">
        <f t="shared" si="758"/>
        <v>5.2104436961445786E-10</v>
      </c>
      <c r="IP226" s="86">
        <f t="shared" si="759"/>
        <v>5.3246557977485324E-12</v>
      </c>
      <c r="IQ226" s="86">
        <f t="shared" si="760"/>
        <v>9.8405779342226537E-9</v>
      </c>
      <c r="IR226" s="86">
        <f t="shared" si="761"/>
        <v>6.5260658207068715E-12</v>
      </c>
      <c r="IS226" s="86">
        <f t="shared" si="762"/>
        <v>6.3756399085722772E-11</v>
      </c>
      <c r="IT226" s="86">
        <f t="shared" si="763"/>
        <v>3.6299205231944655E-11</v>
      </c>
      <c r="IU226" s="86">
        <f t="shared" si="764"/>
        <v>2.243670043974524E-9</v>
      </c>
      <c r="IV226" s="86">
        <f t="shared" si="765"/>
        <v>7.310110021695706E-9</v>
      </c>
      <c r="IW226" s="86">
        <f t="shared" si="766"/>
        <v>2.1440687439142275E-9</v>
      </c>
      <c r="IY226" s="86">
        <f t="shared" si="767"/>
        <v>2.1420260543184745E-8</v>
      </c>
      <c r="IZ226" s="86">
        <f t="shared" si="768"/>
        <v>1.4591226605286155E-8</v>
      </c>
      <c r="JA226" s="86">
        <f t="shared" si="769"/>
        <v>5.1972154847030658E-11</v>
      </c>
      <c r="JB226" s="86">
        <f t="shared" si="770"/>
        <v>2.0374060854798093E-12</v>
      </c>
      <c r="JC226" s="86">
        <f t="shared" si="771"/>
        <v>5.5240454688860277E-11</v>
      </c>
      <c r="JD226" s="86">
        <f t="shared" si="772"/>
        <v>2.0034615865919052E-10</v>
      </c>
      <c r="JE226" s="86">
        <f t="shared" si="773"/>
        <v>5.2104436961445786E-10</v>
      </c>
      <c r="JF226" s="86">
        <f t="shared" si="774"/>
        <v>5.3246557977485324E-12</v>
      </c>
      <c r="JG226" s="86">
        <f t="shared" si="775"/>
        <v>9.8405779342226537E-9</v>
      </c>
      <c r="JH226" s="86">
        <f t="shared" si="776"/>
        <v>6.5260658207068715E-12</v>
      </c>
      <c r="JI226" s="86">
        <f t="shared" si="777"/>
        <v>6.3756399085722772E-11</v>
      </c>
      <c r="JJ226" s="86">
        <f t="shared" si="778"/>
        <v>3.6299205231944655E-11</v>
      </c>
      <c r="JK226" s="86">
        <f t="shared" si="779"/>
        <v>2.243670043974524E-9</v>
      </c>
      <c r="JL226" s="86">
        <f t="shared" si="780"/>
        <v>7.310110021695706E-9</v>
      </c>
      <c r="JM226" s="86">
        <f t="shared" si="781"/>
        <v>2.1440687439142275E-9</v>
      </c>
    </row>
    <row r="227" spans="1:273" x14ac:dyDescent="0.25">
      <c r="B227" s="2">
        <v>200</v>
      </c>
      <c r="C227" s="37">
        <v>78.233000000000004</v>
      </c>
      <c r="D227" s="37">
        <v>76.953000000000003</v>
      </c>
      <c r="E227" s="37">
        <v>74.674999999999997</v>
      </c>
      <c r="F227" s="37">
        <v>79.099999999999994</v>
      </c>
      <c r="G227" s="37">
        <v>78.462999999999994</v>
      </c>
      <c r="H227" s="37">
        <v>79.731999999999999</v>
      </c>
      <c r="I227" s="37">
        <v>82.22</v>
      </c>
      <c r="J227" s="37">
        <v>76.366</v>
      </c>
      <c r="K227" s="37">
        <v>82.244</v>
      </c>
      <c r="L227" s="37">
        <v>79.302000000000007</v>
      </c>
      <c r="M227" s="37">
        <v>80.619</v>
      </c>
      <c r="N227" s="37">
        <v>79.738</v>
      </c>
      <c r="O227" s="37">
        <v>84.841999999999999</v>
      </c>
      <c r="P227" s="37">
        <v>81.25</v>
      </c>
      <c r="Q227" s="37">
        <v>84.224999999999994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123.70301882591093</v>
      </c>
      <c r="DL227" s="2">
        <f t="shared" si="713"/>
        <v>143.6519045209177</v>
      </c>
      <c r="DM227" s="2">
        <f t="shared" si="713"/>
        <v>131.83011726078797</v>
      </c>
      <c r="DN227" s="2">
        <f t="shared" si="713"/>
        <v>144.20629221388367</v>
      </c>
      <c r="DO227" s="2">
        <f t="shared" si="713"/>
        <v>136.62981913696058</v>
      </c>
      <c r="DP227" s="2">
        <f t="shared" si="713"/>
        <v>140.17298789868667</v>
      </c>
      <c r="DQ227" s="2">
        <f t="shared" si="713"/>
        <v>127.09922213883677</v>
      </c>
      <c r="DR227" s="2">
        <f t="shared" si="713"/>
        <v>133.61117354196304</v>
      </c>
      <c r="DS227" s="2">
        <f t="shared" si="713"/>
        <v>135.47543208255161</v>
      </c>
      <c r="DT227" s="2">
        <f t="shared" si="713"/>
        <v>127.99028039468041</v>
      </c>
      <c r="DU227" s="2">
        <f t="shared" si="713"/>
        <v>108.42409782251889</v>
      </c>
      <c r="DV227" s="2">
        <f t="shared" si="713"/>
        <v>120.85424014844804</v>
      </c>
      <c r="DW227" s="2">
        <f t="shared" si="713"/>
        <v>122.96915384615384</v>
      </c>
      <c r="DX227" s="2">
        <f t="shared" si="713"/>
        <v>119.68203103913629</v>
      </c>
      <c r="DY227" s="2">
        <f t="shared" si="713"/>
        <v>96.735483193277318</v>
      </c>
      <c r="DZ227" s="5"/>
      <c r="EA227" s="2">
        <f t="shared" si="652"/>
        <v>74.068223942208476</v>
      </c>
      <c r="EB227" s="2">
        <f t="shared" si="714"/>
        <v>72.691855086931213</v>
      </c>
      <c r="EC227" s="2">
        <f t="shared" si="715"/>
        <v>74.367204623565257</v>
      </c>
      <c r="ED227" s="2">
        <f t="shared" si="716"/>
        <v>72.864574271007953</v>
      </c>
      <c r="EE227" s="2">
        <f t="shared" si="717"/>
        <v>72.635917452516352</v>
      </c>
      <c r="EF227" s="2">
        <f t="shared" si="718"/>
        <v>72.926899262087474</v>
      </c>
      <c r="EG227" s="2">
        <f t="shared" si="719"/>
        <v>78.133950031230498</v>
      </c>
      <c r="EH227" s="2">
        <f t="shared" si="720"/>
        <v>70.78522720599031</v>
      </c>
      <c r="EI227" s="2">
        <f t="shared" si="721"/>
        <v>76.404897435662122</v>
      </c>
      <c r="EJ227" s="2">
        <f t="shared" si="722"/>
        <v>79.751238497652565</v>
      </c>
      <c r="EK227" s="2">
        <f t="shared" si="723"/>
        <v>78.222019261053916</v>
      </c>
      <c r="EL227" s="2">
        <f t="shared" si="724"/>
        <v>78.68587753592017</v>
      </c>
      <c r="EM227" s="2">
        <f t="shared" si="725"/>
        <v>82.796056783508234</v>
      </c>
      <c r="EN227" s="2">
        <f t="shared" si="726"/>
        <v>85.551896555799118</v>
      </c>
      <c r="EO227" s="2">
        <f t="shared" si="727"/>
        <v>86.252851269421313</v>
      </c>
      <c r="EP227" s="5"/>
      <c r="EQ227" s="2">
        <f t="shared" si="728"/>
        <v>73.982543499187614</v>
      </c>
      <c r="ER227" s="2">
        <f t="shared" si="729"/>
        <v>74.159205274643099</v>
      </c>
      <c r="ES227" s="2">
        <f t="shared" si="729"/>
        <v>74.866807020993079</v>
      </c>
      <c r="ET227" s="2">
        <f t="shared" si="729"/>
        <v>75.793672526405885</v>
      </c>
      <c r="EU227" s="2">
        <f t="shared" si="729"/>
        <v>76.153605193128556</v>
      </c>
      <c r="EV227" s="2">
        <f t="shared" si="729"/>
        <v>77.816830720249115</v>
      </c>
      <c r="EW227" s="2">
        <f t="shared" si="729"/>
        <v>76.613585796366138</v>
      </c>
      <c r="EX227" s="2">
        <f t="shared" si="729"/>
        <v>74.442715253868258</v>
      </c>
      <c r="EY227" s="2">
        <f t="shared" si="729"/>
        <v>77.07997440708138</v>
      </c>
      <c r="EZ227" s="2">
        <f t="shared" si="729"/>
        <v>77.923281339565051</v>
      </c>
      <c r="FA227" s="2">
        <f t="shared" si="729"/>
        <v>77.520295481094365</v>
      </c>
      <c r="FB227" s="2">
        <f t="shared" si="729"/>
        <v>80.612849751855521</v>
      </c>
      <c r="FC227" s="2">
        <f t="shared" si="729"/>
        <v>83.089574456113283</v>
      </c>
      <c r="FD227" s="2">
        <f t="shared" si="729"/>
        <v>80.963628191190708</v>
      </c>
      <c r="FE227" s="2">
        <f t="shared" si="729"/>
        <v>82.888945481026866</v>
      </c>
      <c r="FG227" s="2">
        <f t="shared" si="730"/>
        <v>0.99999962811606691</v>
      </c>
      <c r="FH227" s="2">
        <f t="shared" si="731"/>
        <v>0.99999964366287031</v>
      </c>
      <c r="FI227" s="2">
        <f t="shared" si="731"/>
        <v>0.9999996163535313</v>
      </c>
      <c r="FJ227" s="2">
        <f t="shared" si="731"/>
        <v>0.99999959338239874</v>
      </c>
      <c r="FK227" s="2">
        <f t="shared" si="731"/>
        <v>0.9999995954819243</v>
      </c>
      <c r="FL227" s="2">
        <f t="shared" si="731"/>
        <v>0.99999960747974515</v>
      </c>
      <c r="FM227" s="2">
        <f t="shared" si="731"/>
        <v>0.99999958779456533</v>
      </c>
      <c r="FN227" s="2">
        <f t="shared" si="731"/>
        <v>0.99999955102945326</v>
      </c>
      <c r="FO227" s="2">
        <f t="shared" si="731"/>
        <v>0.99999925780609122</v>
      </c>
      <c r="FP227" s="2">
        <f t="shared" si="731"/>
        <v>0.99999950041797858</v>
      </c>
      <c r="FQ227" s="2">
        <f t="shared" si="731"/>
        <v>0.99999950125785297</v>
      </c>
      <c r="FR227" s="2">
        <f t="shared" si="731"/>
        <v>0.999999569580731</v>
      </c>
      <c r="FS227" s="2">
        <f t="shared" si="731"/>
        <v>0.99999958411128975</v>
      </c>
      <c r="FT227" s="2">
        <f t="shared" si="731"/>
        <v>0.99999954955211345</v>
      </c>
      <c r="FU227" s="2">
        <f t="shared" si="731"/>
        <v>0.99999946909703707</v>
      </c>
      <c r="FV227" s="5"/>
      <c r="FW227" s="2">
        <f t="shared" si="748"/>
        <v>0.99265450514058973</v>
      </c>
      <c r="FX227" s="2">
        <f t="shared" si="588"/>
        <v>0.99337219473531779</v>
      </c>
      <c r="FY227" s="2">
        <f t="shared" si="589"/>
        <v>0.99486938136054615</v>
      </c>
      <c r="FZ227" s="2">
        <f t="shared" si="590"/>
        <v>0.99471008637398683</v>
      </c>
      <c r="GA227" s="2">
        <f t="shared" si="591"/>
        <v>0.99393108421437004</v>
      </c>
      <c r="GB227" s="2">
        <f t="shared" si="592"/>
        <v>0.99422107322681941</v>
      </c>
      <c r="GC227" s="2">
        <f t="shared" si="593"/>
        <v>0.99406342666369474</v>
      </c>
      <c r="GD227" s="2">
        <f t="shared" si="594"/>
        <v>0.99509414818962794</v>
      </c>
      <c r="GE227" s="2">
        <f t="shared" si="595"/>
        <v>0.9908187239691888</v>
      </c>
      <c r="GF227" s="2">
        <f t="shared" si="596"/>
        <v>0.99468213774087133</v>
      </c>
      <c r="GG227" s="2">
        <f t="shared" si="597"/>
        <v>0.99389906282146068</v>
      </c>
      <c r="GH227" s="2">
        <f t="shared" si="598"/>
        <v>0.99400388018497343</v>
      </c>
      <c r="GI227" s="2">
        <f t="shared" si="599"/>
        <v>0.99174474164761184</v>
      </c>
      <c r="GJ227" s="2">
        <f t="shared" si="600"/>
        <v>0.98982225018069225</v>
      </c>
      <c r="GK227" s="2">
        <f t="shared" si="601"/>
        <v>0.98963727475457597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5.0329792929578158E-36</v>
      </c>
      <c r="HT227" s="86">
        <f t="shared" si="630"/>
        <v>4.8804103206604307E-38</v>
      </c>
      <c r="HU227" s="86">
        <f t="shared" si="631"/>
        <v>2.8692748576945763E-45</v>
      </c>
      <c r="HV227" s="86">
        <f t="shared" si="632"/>
        <v>6.1465501752930001E-53</v>
      </c>
      <c r="HW227" s="86">
        <f t="shared" si="633"/>
        <v>4.6767924640265049E-47</v>
      </c>
      <c r="HX227" s="86">
        <f t="shared" si="634"/>
        <v>1.6326547655453672E-43</v>
      </c>
      <c r="HY227" s="86">
        <f t="shared" si="635"/>
        <v>2.4979549542852061E-41</v>
      </c>
      <c r="HZ227" s="86">
        <f t="shared" si="636"/>
        <v>3.0345091187858078E-49</v>
      </c>
      <c r="IA227" s="86">
        <f t="shared" si="637"/>
        <v>2.9063314867066896E-38</v>
      </c>
      <c r="IB227" s="86">
        <f t="shared" si="638"/>
        <v>1.6784052364133651E-49</v>
      </c>
      <c r="IC227" s="86">
        <f t="shared" si="639"/>
        <v>1.0163206282579478E-46</v>
      </c>
      <c r="ID227" s="86">
        <f t="shared" si="640"/>
        <v>4.3815704915782625E-48</v>
      </c>
      <c r="IE227" s="86">
        <f t="shared" si="641"/>
        <v>1.5652211832771005E-41</v>
      </c>
      <c r="IF227" s="86">
        <f t="shared" si="642"/>
        <v>3.3781571399257388E-73</v>
      </c>
      <c r="IG227" s="86">
        <f t="shared" si="643"/>
        <v>1.5012778432481981E-72</v>
      </c>
      <c r="II227" s="86">
        <f t="shared" si="752"/>
        <v>1.1480919626124135E-8</v>
      </c>
      <c r="IJ227" s="86">
        <f t="shared" si="753"/>
        <v>7.8138577111429623E-9</v>
      </c>
      <c r="IK227" s="86">
        <f t="shared" si="754"/>
        <v>2.3568215519426954E-11</v>
      </c>
      <c r="IL227" s="86">
        <f t="shared" si="755"/>
        <v>8.1986605583488252E-13</v>
      </c>
      <c r="IM227" s="86">
        <f t="shared" si="756"/>
        <v>2.4439272548521612E-11</v>
      </c>
      <c r="IN227" s="86">
        <f t="shared" si="757"/>
        <v>9.3588291143281691E-11</v>
      </c>
      <c r="IO227" s="86">
        <f t="shared" si="758"/>
        <v>2.5091001669897426E-10</v>
      </c>
      <c r="IP227" s="86">
        <f t="shared" si="759"/>
        <v>2.2455118815780719E-12</v>
      </c>
      <c r="IQ227" s="86">
        <f t="shared" si="760"/>
        <v>4.9596440437416409E-9</v>
      </c>
      <c r="IR227" s="86">
        <f t="shared" si="761"/>
        <v>2.7342905910708708E-12</v>
      </c>
      <c r="IS227" s="86">
        <f t="shared" si="762"/>
        <v>2.832973366228739E-11</v>
      </c>
      <c r="IT227" s="86">
        <f t="shared" si="763"/>
        <v>1.5848123231656365E-11</v>
      </c>
      <c r="IU227" s="86">
        <f t="shared" si="764"/>
        <v>1.0851001761304304E-9</v>
      </c>
      <c r="IV227" s="86">
        <f t="shared" si="765"/>
        <v>3.5823650304476903E-9</v>
      </c>
      <c r="IW227" s="86">
        <f t="shared" si="766"/>
        <v>9.9674169225779496E-10</v>
      </c>
      <c r="IY227" s="86">
        <f t="shared" si="767"/>
        <v>1.1480919626124135E-8</v>
      </c>
      <c r="IZ227" s="86">
        <f t="shared" si="768"/>
        <v>7.8138577111429623E-9</v>
      </c>
      <c r="JA227" s="86">
        <f t="shared" si="769"/>
        <v>2.3568215519426954E-11</v>
      </c>
      <c r="JB227" s="86">
        <f t="shared" si="770"/>
        <v>8.1986605583488252E-13</v>
      </c>
      <c r="JC227" s="86">
        <f t="shared" si="771"/>
        <v>2.4439272548521612E-11</v>
      </c>
      <c r="JD227" s="86">
        <f t="shared" si="772"/>
        <v>9.3588291143281691E-11</v>
      </c>
      <c r="JE227" s="86">
        <f t="shared" si="773"/>
        <v>2.5091001669897426E-10</v>
      </c>
      <c r="JF227" s="86">
        <f t="shared" si="774"/>
        <v>2.2455118815780719E-12</v>
      </c>
      <c r="JG227" s="86">
        <f t="shared" si="775"/>
        <v>4.9596440437416409E-9</v>
      </c>
      <c r="JH227" s="86">
        <f t="shared" si="776"/>
        <v>2.7342905910708708E-12</v>
      </c>
      <c r="JI227" s="86">
        <f t="shared" si="777"/>
        <v>2.832973366228739E-11</v>
      </c>
      <c r="JJ227" s="86">
        <f t="shared" si="778"/>
        <v>1.5848123231656365E-11</v>
      </c>
      <c r="JK227" s="86">
        <f t="shared" si="779"/>
        <v>1.0851001761304304E-9</v>
      </c>
      <c r="JL227" s="86">
        <f t="shared" si="780"/>
        <v>3.5823650304476903E-9</v>
      </c>
      <c r="JM227" s="86">
        <f t="shared" si="781"/>
        <v>9.9674169225779496E-10</v>
      </c>
    </row>
    <row r="228" spans="1:273" x14ac:dyDescent="0.25">
      <c r="AY228" s="5"/>
      <c r="AZ228" s="5"/>
      <c r="BO228" s="28">
        <f>SLOPE(BO27:BO227,$B27:$B227)</f>
        <v>0.11477995951417003</v>
      </c>
      <c r="BP228" s="28">
        <f t="shared" ref="BP228:CC228" si="782">SLOPE(BP27:BP227,$B27:$B227)</f>
        <v>0.22868724696356282</v>
      </c>
      <c r="BQ228" s="28">
        <f t="shared" si="782"/>
        <v>0.16886491557223268</v>
      </c>
      <c r="BR228" s="28">
        <f t="shared" si="782"/>
        <v>0.23869136960600379</v>
      </c>
      <c r="BS228" s="28">
        <f t="shared" si="782"/>
        <v>0.19425675422138833</v>
      </c>
      <c r="BT228" s="28">
        <f t="shared" si="782"/>
        <v>0.21027514071294551</v>
      </c>
      <c r="BU228" s="28">
        <f t="shared" si="782"/>
        <v>0.14506369606003752</v>
      </c>
      <c r="BV228" s="28">
        <f t="shared" si="782"/>
        <v>0.17653200568990038</v>
      </c>
      <c r="BW228" s="28">
        <f t="shared" si="782"/>
        <v>0.19143030018761739</v>
      </c>
      <c r="BX228" s="28">
        <f t="shared" si="782"/>
        <v>0.14202676962676963</v>
      </c>
      <c r="BY228" s="28">
        <f t="shared" si="782"/>
        <v>2.009869788817157E-2</v>
      </c>
      <c r="BZ228" s="28">
        <f t="shared" si="782"/>
        <v>8.137793522267206E-2</v>
      </c>
      <c r="CA228" s="28">
        <f t="shared" si="782"/>
        <v>8.9280769230769289E-2</v>
      </c>
      <c r="CB228" s="28">
        <f t="shared" si="782"/>
        <v>9.6680161943319853E-2</v>
      </c>
      <c r="CC228" s="28">
        <f t="shared" si="782"/>
        <v>-5.2331932773109179E-2</v>
      </c>
      <c r="CE228" s="28">
        <f>SLOPE(CE27:CE227,$B27:$B227)</f>
        <v>-0.14840041279669761</v>
      </c>
      <c r="CF228" s="28">
        <f t="shared" ref="CF228:CS228" si="783">SLOPE(CF27:CF227,$B27:$B227)</f>
        <v>-0.15915360618916893</v>
      </c>
      <c r="CG228" s="28">
        <f t="shared" si="783"/>
        <v>-0.13482345502885684</v>
      </c>
      <c r="CH228" s="28">
        <f t="shared" si="783"/>
        <v>-0.1517408458300602</v>
      </c>
      <c r="CI228" s="28">
        <f t="shared" si="783"/>
        <v>-0.15708020545940038</v>
      </c>
      <c r="CJ228" s="28">
        <f t="shared" si="783"/>
        <v>-0.16580646315944059</v>
      </c>
      <c r="CK228" s="28">
        <f t="shared" si="783"/>
        <v>-0.10465802623360392</v>
      </c>
      <c r="CL228" s="28">
        <f t="shared" si="783"/>
        <v>-0.189240302451916</v>
      </c>
      <c r="CM228" s="28">
        <f t="shared" si="783"/>
        <v>-0.14199560372994596</v>
      </c>
      <c r="CN228" s="28">
        <f t="shared" si="783"/>
        <v>-0.10832596605272665</v>
      </c>
      <c r="CO228" s="28">
        <f t="shared" si="783"/>
        <v>-0.13878285887341008</v>
      </c>
      <c r="CP228" s="28">
        <f t="shared" si="783"/>
        <v>-0.14758295190570422</v>
      </c>
      <c r="CQ228" s="28">
        <f t="shared" si="783"/>
        <v>-0.13533947309667346</v>
      </c>
      <c r="CR228" s="28">
        <f t="shared" si="783"/>
        <v>-9.8347918057681102E-2</v>
      </c>
      <c r="CS228" s="28">
        <f t="shared" si="783"/>
        <v>-9.4475317283901225E-2</v>
      </c>
      <c r="CU228" s="28">
        <f>SLOPE(CU27:CU227,$B27:$B227)</f>
        <v>-0.14926555688402465</v>
      </c>
      <c r="CV228" s="28">
        <f t="shared" ref="CV228:DI228" si="784">SLOPE(CV27:CV227,$B27:$B227)</f>
        <v>-0.14476332776340792</v>
      </c>
      <c r="CW228" s="28">
        <f t="shared" si="784"/>
        <v>-0.13006131172131569</v>
      </c>
      <c r="CX228" s="28">
        <f t="shared" si="784"/>
        <v>-0.12351338325795212</v>
      </c>
      <c r="CY228" s="28">
        <f t="shared" si="784"/>
        <v>-0.12312668096781552</v>
      </c>
      <c r="CZ228" s="28">
        <f t="shared" si="784"/>
        <v>-0.11852770598173977</v>
      </c>
      <c r="DA228" s="28">
        <f t="shared" si="784"/>
        <v>-0.11929871186715546</v>
      </c>
      <c r="DB228" s="28">
        <f t="shared" si="784"/>
        <v>-0.15486524910523528</v>
      </c>
      <c r="DC228" s="28">
        <f t="shared" si="784"/>
        <v>-0.13512041179583395</v>
      </c>
      <c r="DD228" s="28">
        <f t="shared" si="784"/>
        <v>-0.12614269380818111</v>
      </c>
      <c r="DE228" s="28">
        <f t="shared" si="784"/>
        <v>-0.14574958014464384</v>
      </c>
      <c r="DF228" s="28">
        <f t="shared" si="784"/>
        <v>-0.12915280783331842</v>
      </c>
      <c r="DG228" s="28">
        <f t="shared" si="784"/>
        <v>-0.13250305365144432</v>
      </c>
      <c r="DH228" s="28">
        <f t="shared" si="784"/>
        <v>-0.14501146857491007</v>
      </c>
      <c r="DI228" s="28">
        <f t="shared" si="784"/>
        <v>-0.12634997469816212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100.74702692307693</v>
      </c>
      <c r="BP229" s="28">
        <f t="shared" ref="BP229:CC229" si="786">INTERCEPT(BP27:BP227,$B27:$B227)</f>
        <v>97.914455128205134</v>
      </c>
      <c r="BQ229" s="28">
        <f t="shared" si="786"/>
        <v>98.05713414634144</v>
      </c>
      <c r="BR229" s="28">
        <f t="shared" si="786"/>
        <v>96.468018292682913</v>
      </c>
      <c r="BS229" s="28">
        <f t="shared" si="786"/>
        <v>97.778468292682902</v>
      </c>
      <c r="BT229" s="28">
        <f t="shared" si="786"/>
        <v>98.117959756097576</v>
      </c>
      <c r="BU229" s="28">
        <f t="shared" si="786"/>
        <v>98.086482926829262</v>
      </c>
      <c r="BV229" s="28">
        <f t="shared" si="786"/>
        <v>98.304772403982966</v>
      </c>
      <c r="BW229" s="28">
        <f t="shared" si="786"/>
        <v>97.189372045028136</v>
      </c>
      <c r="BX229" s="28">
        <f t="shared" si="786"/>
        <v>99.584926469326476</v>
      </c>
      <c r="BY229" s="28">
        <f t="shared" si="786"/>
        <v>104.40435824488458</v>
      </c>
      <c r="BZ229" s="28">
        <f t="shared" si="786"/>
        <v>104.57865310391364</v>
      </c>
      <c r="CA229" s="28">
        <f t="shared" si="786"/>
        <v>105.11299999999999</v>
      </c>
      <c r="CB229" s="28">
        <f t="shared" si="786"/>
        <v>100.34599865047232</v>
      </c>
      <c r="CC229" s="28">
        <f t="shared" si="786"/>
        <v>107.20186974789915</v>
      </c>
      <c r="CD229" s="2"/>
      <c r="CE229" s="28">
        <f>INTERCEPT(CE27:CE227,$B27:$B227)</f>
        <v>103.748306501548</v>
      </c>
      <c r="CF229" s="28">
        <f t="shared" ref="CF229:CS229" si="787">INTERCEPT(CF27:CF227,$B27:$B227)</f>
        <v>104.522576324765</v>
      </c>
      <c r="CG229" s="28">
        <f t="shared" si="787"/>
        <v>101.33189562933663</v>
      </c>
      <c r="CH229" s="28">
        <f t="shared" si="787"/>
        <v>103.21274343701999</v>
      </c>
      <c r="CI229" s="28">
        <f t="shared" si="787"/>
        <v>104.05195854439643</v>
      </c>
      <c r="CJ229" s="28">
        <f t="shared" si="787"/>
        <v>106.08819189397559</v>
      </c>
      <c r="CK229" s="28">
        <f t="shared" si="787"/>
        <v>99.065555277951276</v>
      </c>
      <c r="CL229" s="28">
        <f t="shared" si="787"/>
        <v>108.63328769637351</v>
      </c>
      <c r="CM229" s="28">
        <f t="shared" si="787"/>
        <v>104.80401818165132</v>
      </c>
      <c r="CN229" s="28">
        <f t="shared" si="787"/>
        <v>101.41643170819789</v>
      </c>
      <c r="CO229" s="28">
        <f t="shared" si="787"/>
        <v>105.97859103573593</v>
      </c>
      <c r="CP229" s="28">
        <f t="shared" si="787"/>
        <v>108.20246791706101</v>
      </c>
      <c r="CQ229" s="28">
        <f t="shared" si="787"/>
        <v>109.86395140284293</v>
      </c>
      <c r="CR229" s="28">
        <f t="shared" si="787"/>
        <v>105.22148016733534</v>
      </c>
      <c r="CS229" s="28">
        <f t="shared" si="787"/>
        <v>105.14791472620156</v>
      </c>
      <c r="CT229" s="2"/>
      <c r="CU229" s="28">
        <f>INTERCEPT(CU27:CU227,$B27:$B227)</f>
        <v>103.83565487599255</v>
      </c>
      <c r="CV229" s="28">
        <f t="shared" ref="CV229:DI229" si="788">INTERCEPT(CV27:CV227,$B27:$B227)</f>
        <v>103.11187082732468</v>
      </c>
      <c r="CW229" s="28">
        <f t="shared" si="788"/>
        <v>100.87906936525621</v>
      </c>
      <c r="CX229" s="28">
        <f t="shared" si="788"/>
        <v>100.49634917799631</v>
      </c>
      <c r="CY229" s="28">
        <f t="shared" si="788"/>
        <v>100.77894138669166</v>
      </c>
      <c r="CZ229" s="28">
        <f t="shared" si="788"/>
        <v>101.52237191659707</v>
      </c>
      <c r="DA229" s="28">
        <f t="shared" si="788"/>
        <v>100.47332816979723</v>
      </c>
      <c r="DB229" s="28">
        <f t="shared" si="788"/>
        <v>105.41576507491531</v>
      </c>
      <c r="DC229" s="28">
        <f t="shared" si="788"/>
        <v>104.10405676624816</v>
      </c>
      <c r="DD229" s="28">
        <f t="shared" si="788"/>
        <v>103.15182010120127</v>
      </c>
      <c r="DE229" s="28">
        <f t="shared" si="788"/>
        <v>106.67021151002314</v>
      </c>
      <c r="DF229" s="28">
        <f t="shared" si="788"/>
        <v>106.44341131851921</v>
      </c>
      <c r="DG229" s="28">
        <f t="shared" si="788"/>
        <v>109.59018518640215</v>
      </c>
      <c r="DH229" s="28">
        <f t="shared" si="788"/>
        <v>109.96592190617272</v>
      </c>
      <c r="DI229" s="28">
        <f t="shared" si="788"/>
        <v>108.15894042065929</v>
      </c>
    </row>
    <row r="230" spans="1:273" x14ac:dyDescent="0.25">
      <c r="A230" s="144"/>
      <c r="B230" s="28" t="s">
        <v>36</v>
      </c>
      <c r="C230" s="5">
        <f>C$7 - ABS(C$11)*Expt!$B$9</f>
        <v>-4.4065503349813966</v>
      </c>
      <c r="D230" s="5">
        <f>D$7 - ABS(D$11)*Expt!$B$9</f>
        <v>-6.6432089603920872</v>
      </c>
      <c r="E230" s="5">
        <f>E$7 - ABS(E$11)*Expt!$B$9</f>
        <v>-3.5854883390021755</v>
      </c>
      <c r="F230" s="5">
        <f>F$7 - ABS(F$11)*Expt!$B$9</f>
        <v>-6.173052057022943E-2</v>
      </c>
      <c r="G230" s="5">
        <f>G$7 - ABS(G$11)*Expt!$B$9</f>
        <v>-0.83709598879187297</v>
      </c>
      <c r="H230" s="5">
        <f>H$7 - ABS(H$11)*Expt!$B$9</f>
        <v>-1.2929759973473409</v>
      </c>
      <c r="I230" s="5">
        <f>I$7 - ABS(I$11)*Expt!$B$9</f>
        <v>-1.7751217356335545</v>
      </c>
      <c r="J230" s="5">
        <f>J$7 - ABS(J$11)*Expt!$B$9</f>
        <v>2.8343442987265277</v>
      </c>
      <c r="K230" s="5">
        <f>K$7 - ABS(K$11)*Expt!$B$9</f>
        <v>6.0000001865228469</v>
      </c>
      <c r="L230" s="5">
        <f>L$7 - ABS(L$11)*Expt!$B$9</f>
        <v>5.3228855956344745</v>
      </c>
      <c r="M230" s="5">
        <f>M$7 - ABS(M$11)*Expt!$B$9</f>
        <v>3.8345745449425124</v>
      </c>
      <c r="N230" s="5">
        <f>N$7 - ABS(N$11)*Expt!$B$9</f>
        <v>1.8708591767252329</v>
      </c>
      <c r="O230" s="5">
        <f>O$7 - ABS(O$11)*Expt!$B$9</f>
        <v>-1.5052682745991959</v>
      </c>
      <c r="P230" s="5">
        <f>P$7 - ABS(P$11)*Expt!$B$9</f>
        <v>1.0407282806420355</v>
      </c>
      <c r="Q230" s="5">
        <f>Q$7 - ABS(Q$11)*Expt!$B$9</f>
        <v>7.9167047469688896</v>
      </c>
    </row>
    <row r="231" spans="1:273" x14ac:dyDescent="0.25">
      <c r="A231" s="144"/>
      <c r="B231" s="3" t="s">
        <v>59</v>
      </c>
      <c r="C231" s="72">
        <f t="shared" ref="C231:O231" si="789">C7 - C11*$S231</f>
        <v>39.260189423223068</v>
      </c>
      <c r="D231" s="72">
        <f t="shared" si="789"/>
        <v>38.796530803227</v>
      </c>
      <c r="E231" s="72">
        <f t="shared" si="789"/>
        <v>39.59828429232185</v>
      </c>
      <c r="F231" s="72">
        <f t="shared" si="789"/>
        <v>40.229658765820474</v>
      </c>
      <c r="G231" s="72">
        <f t="shared" si="789"/>
        <v>40.173452706860445</v>
      </c>
      <c r="H231" s="72">
        <f t="shared" si="789"/>
        <v>39.84655606534497</v>
      </c>
      <c r="I231" s="72">
        <f t="shared" si="789"/>
        <v>40.377847311465977</v>
      </c>
      <c r="J231" s="72">
        <f t="shared" si="789"/>
        <v>41.305451160436149</v>
      </c>
      <c r="K231" s="72">
        <f t="shared" si="789"/>
        <v>46.762942701822851</v>
      </c>
      <c r="L231" s="72">
        <f t="shared" si="789"/>
        <v>42.465175447849461</v>
      </c>
      <c r="M231" s="72">
        <f t="shared" si="789"/>
        <v>42.446907179552127</v>
      </c>
      <c r="N231" s="72">
        <f t="shared" si="789"/>
        <v>40.847297311995277</v>
      </c>
      <c r="O231" s="72">
        <f t="shared" si="789"/>
        <v>40.474432794949607</v>
      </c>
      <c r="P231" s="72">
        <f>P7 - P11*$S231</f>
        <v>41.341118729621599</v>
      </c>
      <c r="Q231" s="72">
        <f>Q7 - Q11*$S231</f>
        <v>43.125384492375566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146.73057352951031</v>
      </c>
      <c r="D232" s="72">
        <f t="shared" si="790"/>
        <v>145.60644350235884</v>
      </c>
      <c r="E232" s="72">
        <f t="shared" si="790"/>
        <v>142.81009174041577</v>
      </c>
      <c r="F232" s="72">
        <f t="shared" si="790"/>
        <v>143.14380147984835</v>
      </c>
      <c r="G232" s="72">
        <f t="shared" si="790"/>
        <v>144.64387095416396</v>
      </c>
      <c r="H232" s="72">
        <f t="shared" si="790"/>
        <v>144.10910568299897</v>
      </c>
      <c r="I232" s="72">
        <f t="shared" si="790"/>
        <v>144.40304353771421</v>
      </c>
      <c r="J232" s="72">
        <f t="shared" si="790"/>
        <v>142.3212563288474</v>
      </c>
      <c r="K232" s="72">
        <f t="shared" si="790"/>
        <v>149.17272098478264</v>
      </c>
      <c r="L232" s="72">
        <f t="shared" si="790"/>
        <v>143.20131912959727</v>
      </c>
      <c r="M232" s="72">
        <f t="shared" si="790"/>
        <v>144.70135679963266</v>
      </c>
      <c r="N232" s="72">
        <f t="shared" si="790"/>
        <v>144.51205556667639</v>
      </c>
      <c r="O232" s="72">
        <f t="shared" si="790"/>
        <v>148.00826907005532</v>
      </c>
      <c r="P232" s="72">
        <f t="shared" si="790"/>
        <v>150.30236397848279</v>
      </c>
      <c r="Q232" s="72">
        <f>Q10 + Q14*$S232</f>
        <v>150.49994847193062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176.27104115873971</v>
      </c>
      <c r="D233" s="2">
        <f>D$10 + ABS(D$14)*Expt!$B$10</f>
        <v>175.42977468792679</v>
      </c>
      <c r="E233" s="2">
        <f>E$10 + ABS(E$14)*Expt!$B$10</f>
        <v>169.89822667489187</v>
      </c>
      <c r="F233" s="2">
        <f>F$10 + ABS(F$14)*Expt!$B$10</f>
        <v>168.28382857916128</v>
      </c>
      <c r="G233" s="2">
        <f>G$10 + ABS(G$14)*Expt!$B$10</f>
        <v>170.88432035786721</v>
      </c>
      <c r="H233" s="2">
        <f>H$10 + ABS(H$14)*Expt!$B$10</f>
        <v>171.42005442158342</v>
      </c>
      <c r="I233" s="2">
        <f>I$10 + ABS(I$14)*Expt!$B$10</f>
        <v>172.21681202432086</v>
      </c>
      <c r="J233" s="2">
        <f>J$10 + ABS(J$14)*Expt!$B$10</f>
        <v>168.33181148398523</v>
      </c>
      <c r="K233" s="2">
        <f>K$10 + ABS(K$14)*Expt!$B$10</f>
        <v>176.6781143322977</v>
      </c>
      <c r="L233" s="2">
        <f>L$10 + ABS(L$14)*Expt!$B$10</f>
        <v>168.91603715383738</v>
      </c>
      <c r="M233" s="2">
        <f>M$10 + ABS(M$14)*Expt!$B$10</f>
        <v>170.99999997777888</v>
      </c>
      <c r="N233" s="2">
        <f>N$10 + ABS(N$14)*Expt!$B$10</f>
        <v>170.56827176428274</v>
      </c>
      <c r="O233" s="2">
        <f>O$10 + ABS(O$14)*Expt!$B$10</f>
        <v>174.99999143429088</v>
      </c>
      <c r="P233" s="2">
        <f>P$10 + ABS(P$14)*Expt!$B$10</f>
        <v>183.99980297346872</v>
      </c>
      <c r="Q233" s="2">
        <f>Q$10 + ABS(Q$14)*Expt!$B$10</f>
        <v>190.36582035359424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7" activePane="bottomRight" state="frozen"/>
      <selection activeCell="G29" sqref="G29"/>
      <selection pane="topRight" activeCell="G29" sqref="G29"/>
      <selection pane="bottomLeft" activeCell="G29" sqref="G29"/>
      <selection pane="bottomRight" activeCell="R39" sqref="R3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90370.354177414236</v>
      </c>
      <c r="C2" s="49">
        <f>SUMSQ(AI27:AI227)</f>
        <v>2934.586718680408</v>
      </c>
      <c r="D2" s="50">
        <f t="shared" ref="D2:O2" si="0">SUMSQ(AJ27:AJ227)</f>
        <v>9456.5600575849603</v>
      </c>
      <c r="E2" s="50">
        <f t="shared" si="0"/>
        <v>7785.5274779773499</v>
      </c>
      <c r="F2" s="50">
        <f t="shared" si="0"/>
        <v>1886.2064785163432</v>
      </c>
      <c r="G2" s="50">
        <f t="shared" si="0"/>
        <v>1659.19708262411</v>
      </c>
      <c r="H2" s="50">
        <f t="shared" si="0"/>
        <v>1793.197697336637</v>
      </c>
      <c r="I2" s="50">
        <f t="shared" si="0"/>
        <v>4896.7889515644147</v>
      </c>
      <c r="J2" s="50">
        <f t="shared" si="0"/>
        <v>8672.364658434899</v>
      </c>
      <c r="K2" s="50">
        <f t="shared" si="0"/>
        <v>16672.70816757275</v>
      </c>
      <c r="L2" s="50">
        <f t="shared" si="0"/>
        <v>10558.184197401213</v>
      </c>
      <c r="M2" s="50">
        <f t="shared" si="0"/>
        <v>16423.976668478372</v>
      </c>
      <c r="N2" s="50">
        <f t="shared" si="0"/>
        <v>2172.4829001348057</v>
      </c>
      <c r="O2" s="51">
        <f t="shared" si="0"/>
        <v>5458.5731211079656</v>
      </c>
      <c r="P2" s="104">
        <f>SUMSQ(AV27:AV227)</f>
        <v>5804.2633279619777</v>
      </c>
      <c r="Q2" s="105">
        <f>SUMSQ(AW27:AW227)</f>
        <v>6722.0304136160539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1718.5997288037922</v>
      </c>
      <c r="D3" s="55">
        <v>1728.7121162783631</v>
      </c>
      <c r="E3" s="55">
        <v>1650.9968029697404</v>
      </c>
      <c r="F3" s="55">
        <v>1582.0248391271355</v>
      </c>
      <c r="G3" s="55">
        <v>1601.3479598327845</v>
      </c>
      <c r="H3" s="55">
        <v>1635.653981629808</v>
      </c>
      <c r="I3" s="55">
        <v>1564.7093559658467</v>
      </c>
      <c r="J3" s="55">
        <v>1505.1450736914051</v>
      </c>
      <c r="K3" s="55">
        <v>1472.6695280645304</v>
      </c>
      <c r="L3" s="55">
        <v>1538.1650342561081</v>
      </c>
      <c r="M3" s="55">
        <v>1554.7299371499628</v>
      </c>
      <c r="N3" s="55">
        <v>1456.4304558383799</v>
      </c>
      <c r="O3" s="67">
        <v>1474.8457222853797</v>
      </c>
      <c r="P3" s="99">
        <v>1303.973865080613</v>
      </c>
      <c r="Q3" s="92">
        <v>954.74278224231466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1024.6218824024829</v>
      </c>
      <c r="D4" s="57">
        <v>1067.6457282187141</v>
      </c>
      <c r="E4" s="57">
        <v>1061.2225315473017</v>
      </c>
      <c r="F4" s="57">
        <v>995.4768458399227</v>
      </c>
      <c r="G4" s="57">
        <v>1010.8387914744859</v>
      </c>
      <c r="H4" s="57">
        <v>1009.4605373283019</v>
      </c>
      <c r="I4" s="57">
        <v>982.7965995680637</v>
      </c>
      <c r="J4" s="57">
        <v>923.89751078190352</v>
      </c>
      <c r="K4" s="57">
        <v>896.27764941343196</v>
      </c>
      <c r="L4" s="57">
        <v>903.66245853648843</v>
      </c>
      <c r="M4" s="57">
        <v>957.15006006539249</v>
      </c>
      <c r="N4" s="57">
        <v>914.39621916398812</v>
      </c>
      <c r="O4" s="68">
        <v>932.93461202589742</v>
      </c>
      <c r="P4" s="100">
        <v>784.08094296088848</v>
      </c>
      <c r="Q4" s="93">
        <v>529.38671792320406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20.209263669405676</v>
      </c>
      <c r="E5" s="57">
        <v>35.048794560422884</v>
      </c>
      <c r="F5" s="57">
        <v>51.681745579871453</v>
      </c>
      <c r="G5" s="57">
        <v>75.279216669001954</v>
      </c>
      <c r="H5" s="57">
        <v>91.660227172604976</v>
      </c>
      <c r="I5" s="57">
        <v>102.15037249531049</v>
      </c>
      <c r="J5" s="57">
        <v>107.32088898705848</v>
      </c>
      <c r="K5" s="57">
        <v>121.20033044725628</v>
      </c>
      <c r="L5" s="57">
        <v>121.00677557332907</v>
      </c>
      <c r="M5" s="57">
        <v>147.78668530728498</v>
      </c>
      <c r="N5" s="57">
        <v>147.51064129246771</v>
      </c>
      <c r="O5" s="68">
        <v>157.66933517100432</v>
      </c>
      <c r="P5" s="100">
        <v>431.69119788236861</v>
      </c>
      <c r="Q5" s="93">
        <v>909.09198348019311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8.3141903141684441</v>
      </c>
      <c r="E6" s="59">
        <v>29.026897085214337</v>
      </c>
      <c r="F6" s="59">
        <v>38.995530947968895</v>
      </c>
      <c r="G6" s="59">
        <v>30.640189750529959</v>
      </c>
      <c r="H6" s="59">
        <v>34.490463686603192</v>
      </c>
      <c r="I6" s="59">
        <v>60.547433287621757</v>
      </c>
      <c r="J6" s="59">
        <v>55.452549494927034</v>
      </c>
      <c r="K6" s="59">
        <v>62.292091156976788</v>
      </c>
      <c r="L6" s="59">
        <v>62.111343551330528</v>
      </c>
      <c r="M6" s="59">
        <v>72.211545170362953</v>
      </c>
      <c r="N6" s="59">
        <v>68.780465388108354</v>
      </c>
      <c r="O6" s="69">
        <v>86.839830743227353</v>
      </c>
      <c r="P6" s="101">
        <v>222.92474029853651</v>
      </c>
      <c r="Q6" s="94">
        <v>477.16479589134246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59.646754306096113</v>
      </c>
      <c r="D7" s="57">
        <v>58.783209818086206</v>
      </c>
      <c r="E7" s="57">
        <v>58.361226917451248</v>
      </c>
      <c r="F7" s="57">
        <v>58.526746446399542</v>
      </c>
      <c r="G7" s="57">
        <v>58.273627249600175</v>
      </c>
      <c r="H7" s="57">
        <v>58.775194690084454</v>
      </c>
      <c r="I7" s="57">
        <v>59.102031193894234</v>
      </c>
      <c r="J7" s="57">
        <v>58.31867954646809</v>
      </c>
      <c r="K7" s="57">
        <v>58.610368352844468</v>
      </c>
      <c r="L7" s="57">
        <v>58.760551931219972</v>
      </c>
      <c r="M7" s="57">
        <v>58.363108407134348</v>
      </c>
      <c r="N7" s="55">
        <v>59.132830807993606</v>
      </c>
      <c r="O7" s="67">
        <v>58.63681888119406</v>
      </c>
      <c r="P7" s="99">
        <v>60.090946322368268</v>
      </c>
      <c r="Q7" s="92">
        <v>60.211450861800984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81.51080876125522</v>
      </c>
      <c r="D8" s="57">
        <v>80.501314224777232</v>
      </c>
      <c r="E8" s="57">
        <v>79.695398853199237</v>
      </c>
      <c r="F8" s="57">
        <v>80.083463096032887</v>
      </c>
      <c r="G8" s="57">
        <v>79.832045492720241</v>
      </c>
      <c r="H8" s="57">
        <v>80.300147898384722</v>
      </c>
      <c r="I8" s="57">
        <v>80.317864289193665</v>
      </c>
      <c r="J8" s="57">
        <v>79.193418746706726</v>
      </c>
      <c r="K8" s="57">
        <v>78.918767224342389</v>
      </c>
      <c r="L8" s="57">
        <v>78.893464489810654</v>
      </c>
      <c r="M8" s="57">
        <v>78.740332023115201</v>
      </c>
      <c r="N8" s="57">
        <v>80.24927314514315</v>
      </c>
      <c r="O8" s="68">
        <v>80.503933554517431</v>
      </c>
      <c r="P8" s="100">
        <v>81.54584051848137</v>
      </c>
      <c r="Q8" s="93">
        <v>81.607066127275885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118.4593143650582</v>
      </c>
      <c r="D9" s="65">
        <f t="shared" ref="D9:N9" si="1">D$8+ ($O9 - $O$8)*D$19</f>
        <v>115.89487449725497</v>
      </c>
      <c r="E9" s="65">
        <f t="shared" si="1"/>
        <v>114.69500839568752</v>
      </c>
      <c r="F9" s="65">
        <f t="shared" si="1"/>
        <v>114.8781037480619</v>
      </c>
      <c r="G9" s="65">
        <f t="shared" si="1"/>
        <v>115.15516721850391</v>
      </c>
      <c r="H9" s="65">
        <f t="shared" si="1"/>
        <v>116.45967256769789</v>
      </c>
      <c r="I9" s="65">
        <f t="shared" si="1"/>
        <v>116.37615629585244</v>
      </c>
      <c r="J9" s="65">
        <f t="shared" si="1"/>
        <v>114.67020324767627</v>
      </c>
      <c r="K9" s="65">
        <f t="shared" si="1"/>
        <v>113.31099798633565</v>
      </c>
      <c r="L9" s="65">
        <f t="shared" si="1"/>
        <v>113.42238104570292</v>
      </c>
      <c r="M9" s="65">
        <f t="shared" si="1"/>
        <v>113.89410935305972</v>
      </c>
      <c r="N9" s="66">
        <f t="shared" si="1"/>
        <v>117.0768706900829</v>
      </c>
      <c r="O9" s="68">
        <v>117.45243915832042</v>
      </c>
      <c r="P9" s="100">
        <v>120.20412953917379</v>
      </c>
      <c r="Q9" s="93">
        <v>122.13565330368216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146.00329253491216</v>
      </c>
      <c r="D10" s="125">
        <f t="shared" ref="D10:N10" si="2">D$8 + ($O10 - $O$8)*D$20</f>
        <v>141.24451518962132</v>
      </c>
      <c r="E10" s="125">
        <f t="shared" si="2"/>
        <v>141.90467348989807</v>
      </c>
      <c r="F10" s="125">
        <f t="shared" si="2"/>
        <v>144.6207534071321</v>
      </c>
      <c r="G10" s="125">
        <f t="shared" si="2"/>
        <v>145.71536965564997</v>
      </c>
      <c r="H10" s="125">
        <f t="shared" si="2"/>
        <v>142.52419536336001</v>
      </c>
      <c r="I10" s="125">
        <f t="shared" si="2"/>
        <v>144.15369505446546</v>
      </c>
      <c r="J10" s="125">
        <f t="shared" si="2"/>
        <v>142.85132420055419</v>
      </c>
      <c r="K10" s="125">
        <f t="shared" si="2"/>
        <v>140.06626917679873</v>
      </c>
      <c r="L10" s="125">
        <f t="shared" si="2"/>
        <v>139.83555453782816</v>
      </c>
      <c r="M10" s="125">
        <f t="shared" si="2"/>
        <v>142.73252730005089</v>
      </c>
      <c r="N10" s="126">
        <f t="shared" si="2"/>
        <v>144.55838827033145</v>
      </c>
      <c r="O10" s="69">
        <v>144.99641732817437</v>
      </c>
      <c r="P10" s="101">
        <v>147.64285431614803</v>
      </c>
      <c r="Q10" s="94">
        <v>149.50201161827539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8.067744001834674</v>
      </c>
      <c r="D11" s="109">
        <v>7.7592717810486578</v>
      </c>
      <c r="E11" s="109">
        <v>7.5519602972276232</v>
      </c>
      <c r="F11" s="109">
        <v>7.1925365626978497</v>
      </c>
      <c r="G11" s="109">
        <v>7.3626353206815525</v>
      </c>
      <c r="H11" s="109">
        <v>7.7746773246714094</v>
      </c>
      <c r="I11" s="109">
        <v>7.2694102801964782</v>
      </c>
      <c r="J11" s="109">
        <v>7.0398349400855862</v>
      </c>
      <c r="K11" s="109">
        <v>6.9253591847033142</v>
      </c>
      <c r="L11" s="109">
        <v>7.5119889871992926</v>
      </c>
      <c r="M11" s="109">
        <v>7.5714835980171191</v>
      </c>
      <c r="N11" s="109">
        <v>7.0714868194088094</v>
      </c>
      <c r="O11" s="115">
        <v>6.9375219050323489</v>
      </c>
      <c r="P11" s="102">
        <v>6.749342287467031</v>
      </c>
      <c r="Q11" s="95">
        <v>6.0770857636299054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6.861180708191247</v>
      </c>
      <c r="D12" s="110">
        <v>6.4483669342045635</v>
      </c>
      <c r="E12" s="110">
        <v>6.2291087230548223</v>
      </c>
      <c r="F12" s="110">
        <v>5.7811275115455132</v>
      </c>
      <c r="G12" s="110">
        <v>6.0341762115398652</v>
      </c>
      <c r="H12" s="110">
        <v>6.3040541133958481</v>
      </c>
      <c r="I12" s="110">
        <v>6.0017579446219527</v>
      </c>
      <c r="J12" s="110">
        <v>5.948108000430067</v>
      </c>
      <c r="K12" s="110">
        <v>5.8319704614580212</v>
      </c>
      <c r="L12" s="110">
        <v>5.9134215959178915</v>
      </c>
      <c r="M12" s="110">
        <v>6.2702215478431391</v>
      </c>
      <c r="N12" s="110">
        <v>6.0730827650929848</v>
      </c>
      <c r="O12" s="116">
        <v>5.9681233437493759</v>
      </c>
      <c r="P12" s="90">
        <v>5.7313270882367187</v>
      </c>
      <c r="Q12" s="96">
        <v>5.0743857789900204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4.5000487286122075</v>
      </c>
      <c r="D13" s="61">
        <f t="shared" ref="D13:N13" si="3">D$12/$O12*$O13</f>
        <v>4.2292961893933256</v>
      </c>
      <c r="E13" s="61">
        <f t="shared" si="3"/>
        <v>4.0854911103135345</v>
      </c>
      <c r="F13" s="61">
        <f t="shared" si="3"/>
        <v>3.7916732723883668</v>
      </c>
      <c r="G13" s="61">
        <f t="shared" si="3"/>
        <v>3.9576405496132732</v>
      </c>
      <c r="H13" s="61">
        <f t="shared" si="3"/>
        <v>4.1346456105173903</v>
      </c>
      <c r="I13" s="61">
        <f t="shared" si="3"/>
        <v>3.9363783518907147</v>
      </c>
      <c r="J13" s="61">
        <f t="shared" si="3"/>
        <v>3.9011909150021076</v>
      </c>
      <c r="K13" s="61">
        <f t="shared" si="3"/>
        <v>3.8250196834280188</v>
      </c>
      <c r="L13" s="61">
        <f t="shared" si="3"/>
        <v>3.8784411118466831</v>
      </c>
      <c r="M13" s="61">
        <f t="shared" si="3"/>
        <v>4.112455815484096</v>
      </c>
      <c r="N13" s="118">
        <f t="shared" si="3"/>
        <v>3.9831582256952305</v>
      </c>
      <c r="O13" s="116">
        <v>3.9143183961292642</v>
      </c>
      <c r="P13" s="90">
        <v>6.8046468459830827</v>
      </c>
      <c r="Q13" s="96">
        <v>7.4289329304273304</v>
      </c>
    </row>
    <row r="14" spans="1:156" ht="15.75" thickBot="1" x14ac:dyDescent="0.3">
      <c r="A14" s="141"/>
      <c r="B14" s="122" t="s">
        <v>51</v>
      </c>
      <c r="C14" s="62">
        <f>C12/$O12*$O14</f>
        <v>3.592893023198811</v>
      </c>
      <c r="D14" s="63">
        <f>D12/$O12*$O14</f>
        <v>3.3767209397749753</v>
      </c>
      <c r="E14" s="63">
        <f t="shared" ref="E14:N14" si="4">E12/$O12*$O14</f>
        <v>3.2619052352157776</v>
      </c>
      <c r="F14" s="63">
        <f t="shared" si="4"/>
        <v>3.0273175399180308</v>
      </c>
      <c r="G14" s="63">
        <f t="shared" si="4"/>
        <v>3.1598278100022759</v>
      </c>
      <c r="H14" s="63">
        <f t="shared" si="4"/>
        <v>3.3011507793180797</v>
      </c>
      <c r="I14" s="63">
        <f t="shared" si="4"/>
        <v>3.1428518156381409</v>
      </c>
      <c r="J14" s="63">
        <f t="shared" si="4"/>
        <v>3.1147577428567748</v>
      </c>
      <c r="K14" s="63">
        <f t="shared" si="4"/>
        <v>3.0539417155211321</v>
      </c>
      <c r="L14" s="63">
        <f t="shared" si="4"/>
        <v>3.096594026424869</v>
      </c>
      <c r="M14" s="63">
        <f t="shared" si="4"/>
        <v>3.2834341801056257</v>
      </c>
      <c r="N14" s="119">
        <f t="shared" si="4"/>
        <v>3.1802014294655891</v>
      </c>
      <c r="O14" s="117">
        <v>3.1252388816617942</v>
      </c>
      <c r="P14" s="103">
        <v>4.8697836430358148</v>
      </c>
      <c r="Q14" s="97">
        <v>5.3122485927174923</v>
      </c>
    </row>
    <row r="15" spans="1:156" x14ac:dyDescent="0.25">
      <c r="A15" s="139" t="s">
        <v>40</v>
      </c>
      <c r="B15" s="120" t="s">
        <v>38</v>
      </c>
      <c r="C15" s="112">
        <v>-4.2423876317605957</v>
      </c>
      <c r="D15" s="109">
        <v>-3.7929788617320348</v>
      </c>
      <c r="E15" s="109">
        <v>-4.6213856165666805</v>
      </c>
      <c r="F15" s="109">
        <v>-4.3504967013634337</v>
      </c>
      <c r="G15" s="109">
        <v>-4.6449909051726905</v>
      </c>
      <c r="H15" s="109">
        <v>-4.6491706547723233</v>
      </c>
      <c r="I15" s="109">
        <v>-3.8371576234345119</v>
      </c>
      <c r="J15" s="109">
        <v>-3.7081071084505037</v>
      </c>
      <c r="K15" s="109">
        <v>-3.6134302992703979</v>
      </c>
      <c r="L15" s="109">
        <v>-3.7802921017035596</v>
      </c>
      <c r="M15" s="109">
        <v>-4.331245648179876</v>
      </c>
      <c r="N15" s="109">
        <v>-3.8224369818511428</v>
      </c>
      <c r="O15" s="109">
        <v>-3.3099599882845592</v>
      </c>
      <c r="P15" s="90">
        <v>-3.0103395081779203</v>
      </c>
      <c r="Q15" s="96">
        <v>-2.785624812982554</v>
      </c>
    </row>
    <row r="16" spans="1:156" ht="15.75" thickBot="1" x14ac:dyDescent="0.3">
      <c r="A16" s="140"/>
      <c r="B16" s="113" t="s">
        <v>39</v>
      </c>
      <c r="C16" s="114">
        <v>-3.8368603757219888</v>
      </c>
      <c r="D16" s="110">
        <v>-3.213266885181933</v>
      </c>
      <c r="E16" s="110">
        <v>-3.1477263679489744</v>
      </c>
      <c r="F16" s="110">
        <v>-3.57753406598018</v>
      </c>
      <c r="G16" s="110">
        <v>-3.9252719718955067</v>
      </c>
      <c r="H16" s="110">
        <v>-4.1928806231577109</v>
      </c>
      <c r="I16" s="110">
        <v>-3.8476569782887244</v>
      </c>
      <c r="J16" s="110">
        <v>-4.2261660935087262</v>
      </c>
      <c r="K16" s="110">
        <v>-3.8862738636429248</v>
      </c>
      <c r="L16" s="110">
        <v>-3.9975938433266958</v>
      </c>
      <c r="M16" s="110">
        <v>-3.8081774249106903</v>
      </c>
      <c r="N16" s="110">
        <v>-3.7747657558657521</v>
      </c>
      <c r="O16" s="116">
        <v>-3.0572484453554907</v>
      </c>
      <c r="P16" s="90">
        <v>-2.7324232769380457</v>
      </c>
      <c r="Q16" s="96">
        <v>-2.4361274815208676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-0.74428402798586435</v>
      </c>
      <c r="D17" s="61">
        <f t="shared" si="5"/>
        <v>-0.74428402798586435</v>
      </c>
      <c r="E17" s="61">
        <f t="shared" si="5"/>
        <v>-0.74428402798586435</v>
      </c>
      <c r="F17" s="61">
        <f t="shared" si="5"/>
        <v>-0.74428402798586435</v>
      </c>
      <c r="G17" s="61">
        <f t="shared" si="5"/>
        <v>-0.74428402798586435</v>
      </c>
      <c r="H17" s="61">
        <f t="shared" si="5"/>
        <v>-0.74428402798586435</v>
      </c>
      <c r="I17" s="61">
        <f t="shared" si="5"/>
        <v>-0.74428402798586435</v>
      </c>
      <c r="J17" s="61">
        <f t="shared" si="5"/>
        <v>-0.74428402798586435</v>
      </c>
      <c r="K17" s="61">
        <f t="shared" si="5"/>
        <v>-0.74428402798586435</v>
      </c>
      <c r="L17" s="61">
        <f t="shared" si="5"/>
        <v>-0.74428402798586435</v>
      </c>
      <c r="M17" s="61">
        <f t="shared" si="5"/>
        <v>-0.74428402798586435</v>
      </c>
      <c r="N17" s="118">
        <f>$O17</f>
        <v>-0.74428402798586435</v>
      </c>
      <c r="O17" s="116">
        <v>-0.74428402798586435</v>
      </c>
      <c r="P17" s="90">
        <v>-1.5266331483064008</v>
      </c>
      <c r="Q17" s="96">
        <v>-1.7427181582208149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-0.40243618325443153</v>
      </c>
      <c r="D18" s="63">
        <f t="shared" si="5"/>
        <v>-0.40243618325443153</v>
      </c>
      <c r="E18" s="63">
        <f t="shared" si="5"/>
        <v>-0.40243618325443153</v>
      </c>
      <c r="F18" s="63">
        <f t="shared" si="5"/>
        <v>-0.40243618325443153</v>
      </c>
      <c r="G18" s="63">
        <f t="shared" si="5"/>
        <v>-0.40243618325443153</v>
      </c>
      <c r="H18" s="63">
        <f t="shared" si="5"/>
        <v>-0.40243618325443153</v>
      </c>
      <c r="I18" s="63">
        <f t="shared" si="5"/>
        <v>-0.40243618325443153</v>
      </c>
      <c r="J18" s="63">
        <f t="shared" si="5"/>
        <v>-0.40243618325443153</v>
      </c>
      <c r="K18" s="63">
        <f t="shared" si="5"/>
        <v>-0.40243618325443153</v>
      </c>
      <c r="L18" s="63">
        <f t="shared" si="5"/>
        <v>-0.40243618325443153</v>
      </c>
      <c r="M18" s="63">
        <f t="shared" si="5"/>
        <v>-0.40243618325443153</v>
      </c>
      <c r="N18" s="119">
        <f>$O18</f>
        <v>-0.40243618325443153</v>
      </c>
      <c r="O18" s="117">
        <v>-0.40243618325443153</v>
      </c>
      <c r="P18" s="103">
        <v>-0.47591387436353572</v>
      </c>
      <c r="Q18" s="97">
        <v>-0.60314512230534012</v>
      </c>
      <c r="R18" s="107"/>
    </row>
    <row r="19" spans="1:273" x14ac:dyDescent="0.25">
      <c r="A19" s="40"/>
      <c r="B19" s="40"/>
      <c r="C19" s="112">
        <v>1</v>
      </c>
      <c r="D19" s="109">
        <v>0.95791588033359598</v>
      </c>
      <c r="E19" s="110">
        <v>0.94725372435322219</v>
      </c>
      <c r="F19" s="110">
        <v>0.94170630404190758</v>
      </c>
      <c r="G19" s="110">
        <v>0.95600948261755891</v>
      </c>
      <c r="H19" s="110">
        <v>0.97864647239187386</v>
      </c>
      <c r="I19" s="110">
        <v>0.97590664134864014</v>
      </c>
      <c r="J19" s="110">
        <v>0.96016831861578833</v>
      </c>
      <c r="K19" s="110">
        <v>0.93081520348290858</v>
      </c>
      <c r="L19" s="110">
        <v>0.93451456267661115</v>
      </c>
      <c r="M19" s="110">
        <v>0.95142622835404378</v>
      </c>
      <c r="N19" s="110">
        <v>0.99672766037793992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0.94186480982851661</v>
      </c>
      <c r="E20" s="110">
        <v>0.96459728322805394</v>
      </c>
      <c r="F20" s="110">
        <v>1.0006947559594623</v>
      </c>
      <c r="G20" s="110">
        <v>1.0215659299795936</v>
      </c>
      <c r="H20" s="110">
        <v>0.96482634601819695</v>
      </c>
      <c r="I20" s="110">
        <v>0.98981814670544022</v>
      </c>
      <c r="J20" s="110">
        <v>0.98705929325441211</v>
      </c>
      <c r="K20" s="110">
        <v>0.94813377272086208</v>
      </c>
      <c r="L20" s="110">
        <v>0.94494872087575477</v>
      </c>
      <c r="M20" s="110">
        <v>0.99224268523325831</v>
      </c>
      <c r="N20" s="110">
        <v>0.99715674389108355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8.750772201168636E-3</v>
      </c>
      <c r="E21" s="15">
        <f t="shared" si="6"/>
        <v>1.5778131317474825E-2</v>
      </c>
      <c r="F21" s="15">
        <f t="shared" si="6"/>
        <v>2.4075526160292394E-2</v>
      </c>
      <c r="G21" s="15">
        <f t="shared" si="6"/>
        <v>3.4282705789419839E-2</v>
      </c>
      <c r="H21" s="15">
        <f t="shared" si="6"/>
        <v>4.0599899270059775E-2</v>
      </c>
      <c r="I21" s="15">
        <f t="shared" si="6"/>
        <v>4.6983193923292074E-2</v>
      </c>
      <c r="J21" s="15">
        <f t="shared" si="6"/>
        <v>5.1093429679944506E-2</v>
      </c>
      <c r="K21" s="15">
        <f t="shared" si="6"/>
        <v>5.8512513915653812E-2</v>
      </c>
      <c r="L21" s="15">
        <f t="shared" si="6"/>
        <v>5.6076299528766888E-2</v>
      </c>
      <c r="M21" s="15">
        <f t="shared" si="6"/>
        <v>6.6974511920856739E-2</v>
      </c>
      <c r="N21" s="15">
        <f t="shared" si="6"/>
        <v>7.1049628896061187E-2</v>
      </c>
      <c r="O21" s="16">
        <f>O5/(O3*$P21 + O5)</f>
        <v>7.4699730409060847E-2</v>
      </c>
      <c r="P21" s="128">
        <f>(1 - P$1) / P$1 * (P5/P3)</f>
        <v>1.3242326688984094</v>
      </c>
      <c r="Q21" s="129">
        <f>(1 - Q$1) / Q$1 * (Q5/Q3)</f>
        <v>0.95218523814874434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6.8009833769623416E-3</v>
      </c>
      <c r="E22" s="52">
        <f t="shared" si="6"/>
        <v>2.3486327741122675E-2</v>
      </c>
      <c r="F22" s="52">
        <f t="shared" si="6"/>
        <v>3.3298057868027281E-2</v>
      </c>
      <c r="G22" s="52">
        <f t="shared" si="6"/>
        <v>2.5961414417490818E-2</v>
      </c>
      <c r="H22" s="52">
        <f t="shared" si="6"/>
        <v>2.9167332104995294E-2</v>
      </c>
      <c r="I22" s="52">
        <f t="shared" si="6"/>
        <v>5.138818281618291E-2</v>
      </c>
      <c r="J22" s="52">
        <f t="shared" si="6"/>
        <v>5.0130748394767471E-2</v>
      </c>
      <c r="K22" s="52">
        <f t="shared" si="6"/>
        <v>5.7593222915584122E-2</v>
      </c>
      <c r="L22" s="52">
        <f t="shared" si="6"/>
        <v>5.6993089051086944E-2</v>
      </c>
      <c r="M22" s="52">
        <f t="shared" si="6"/>
        <v>6.2211966785922071E-2</v>
      </c>
      <c r="N22" s="52">
        <f t="shared" si="6"/>
        <v>6.2038104739211848E-2</v>
      </c>
      <c r="O22" s="53">
        <f t="shared" si="6"/>
        <v>7.5656104798181814E-2</v>
      </c>
      <c r="P22" s="21">
        <f>(1 - P$1) / P$1 * (P6/P4)</f>
        <v>1.1372537098362123</v>
      </c>
      <c r="Q22" s="22">
        <f>(1 - Q$1) / Q$1 * (Q6/Q4)</f>
        <v>0.90135392471362075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100.489</v>
      </c>
      <c r="D27" s="37">
        <v>96.146000000000001</v>
      </c>
      <c r="E27" s="37">
        <v>99.537000000000006</v>
      </c>
      <c r="F27" s="37">
        <v>100.244</v>
      </c>
      <c r="G27" s="37">
        <v>98</v>
      </c>
      <c r="H27" s="37">
        <v>99.659000000000006</v>
      </c>
      <c r="I27" s="37">
        <v>97.072999999999993</v>
      </c>
      <c r="J27" s="37">
        <v>97.61</v>
      </c>
      <c r="K27" s="37">
        <v>98.488</v>
      </c>
      <c r="L27" s="37">
        <v>99.975999999999999</v>
      </c>
      <c r="M27" s="37">
        <v>104.17100000000001</v>
      </c>
      <c r="N27" s="37">
        <v>103.65900000000001</v>
      </c>
      <c r="O27" s="37">
        <v>105.95099999999999</v>
      </c>
      <c r="P27" s="37">
        <v>97.78</v>
      </c>
      <c r="Q27" s="37">
        <v>106.366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99.905284567010668</v>
      </c>
      <c r="T27" s="4">
        <f t="shared" si="7"/>
        <v>96.571707926622409</v>
      </c>
      <c r="U27" s="4">
        <f t="shared" si="7"/>
        <v>96.225154873211281</v>
      </c>
      <c r="V27" s="4" t="e">
        <f t="shared" si="7"/>
        <v>#N/A</v>
      </c>
      <c r="W27" s="4">
        <f t="shared" si="7"/>
        <v>95.588468588236523</v>
      </c>
      <c r="X27" s="4">
        <f t="shared" si="7"/>
        <v>96.898216434225247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>
        <f t="shared" si="7"/>
        <v>98.650356963585281</v>
      </c>
      <c r="AC27" s="4">
        <f t="shared" si="7"/>
        <v>102.70990629849197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0.58371543298933659</v>
      </c>
      <c r="AJ27" s="4">
        <f t="shared" si="8"/>
        <v>-0.42570792662240819</v>
      </c>
      <c r="AK27" s="4">
        <f t="shared" si="8"/>
        <v>3.3118451267887252</v>
      </c>
      <c r="AL27" s="4">
        <f t="shared" si="8"/>
        <v>0</v>
      </c>
      <c r="AM27" s="4">
        <f t="shared" si="8"/>
        <v>2.4115314117634767</v>
      </c>
      <c r="AN27" s="4">
        <f t="shared" si="8"/>
        <v>2.7607835657747586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1.3256430364147178</v>
      </c>
      <c r="AS27" s="4">
        <f t="shared" si="8"/>
        <v>1.4610937015080339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99.905284566781006</v>
      </c>
      <c r="AZ27" s="2">
        <f t="shared" ref="AZ27:BM42" si="9">IF(OR($B27 &lt; D$230, $B27 &gt; D$233), #N/A, ((1-FH27)*DL27) + (FH27 - FX27)*EB27 + (FX27*ER27))</f>
        <v>96.571707926561189</v>
      </c>
      <c r="BA27" s="2">
        <f t="shared" si="9"/>
        <v>96.225154873192523</v>
      </c>
      <c r="BB27" s="2" t="e">
        <f t="shared" si="9"/>
        <v>#N/A</v>
      </c>
      <c r="BC27" s="2">
        <f t="shared" si="9"/>
        <v>95.588468588232189</v>
      </c>
      <c r="BD27" s="2">
        <f t="shared" si="9"/>
        <v>96.898216434159963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>
        <f t="shared" si="9"/>
        <v>98.65035696357684</v>
      </c>
      <c r="BI27" s="2">
        <f t="shared" si="9"/>
        <v>102.70990629847145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100.489</v>
      </c>
      <c r="BP27" s="2">
        <f t="shared" ref="BP27:BP90" si="11">IF(AND(IZ27 &lt; $CC$22, $B27 &lt; D$7, $B27 &gt; D$230), D27, "")</f>
        <v>96.146000000000001</v>
      </c>
      <c r="BQ27" s="2">
        <f t="shared" ref="BQ27:BQ90" si="12">IF(AND(JA27 &lt; $CC$22, $B27 &lt; E$7, $B27 &gt; E$230), E27, "")</f>
        <v>99.537000000000006</v>
      </c>
      <c r="BR27" s="2" t="str">
        <f t="shared" ref="BR27:BR90" si="13">IF(AND(JB27 &lt; $CC$22, $B27 &lt; F$7, $B27 &gt; F$230), F27, "")</f>
        <v/>
      </c>
      <c r="BS27" s="2">
        <f t="shared" ref="BS27:BS90" si="14">IF(AND(JC27 &lt; $CC$22, $B27 &lt; G$7, $B27 &gt; G$230), G27, "")</f>
        <v>98</v>
      </c>
      <c r="BT27" s="2">
        <f t="shared" ref="BT27:BT90" si="15">IF(AND(JD27 &lt; $CC$22, $B27 &lt; H$7, $B27 &gt; H$230), H27, "")</f>
        <v>99.659000000000006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>
        <f t="shared" ref="BX27:BX90" si="19">IF(AND(JH27 &lt; $CC$22, $B27 &lt; L$7, $B27 &gt; L$230), L27, "")</f>
        <v>99.975999999999999</v>
      </c>
      <c r="BY27" s="2">
        <f t="shared" ref="BY27:BY90" si="20">IF(AND(JI27 &lt; $CC$22, $B27 &lt; M$7, $B27 &gt; M$230), M27, "")</f>
        <v>104.17100000000001</v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99.760238461538464</v>
      </c>
      <c r="DL27" s="2">
        <f t="shared" si="41"/>
        <v>96.508514102564092</v>
      </c>
      <c r="DM27" s="2">
        <f t="shared" si="41"/>
        <v>96.071116666666668</v>
      </c>
      <c r="DN27" s="2">
        <f t="shared" si="41"/>
        <v>95.21882692307689</v>
      </c>
      <c r="DO27" s="2">
        <f t="shared" si="41"/>
        <v>95.373801219512188</v>
      </c>
      <c r="DP27" s="2">
        <f t="shared" si="41"/>
        <v>96.797478205128186</v>
      </c>
      <c r="DQ27" s="2">
        <f t="shared" si="41"/>
        <v>95.248146153846193</v>
      </c>
      <c r="DR27" s="2">
        <f t="shared" si="41"/>
        <v>96.084402560455203</v>
      </c>
      <c r="DS27" s="2">
        <f t="shared" si="41"/>
        <v>96.559885253674707</v>
      </c>
      <c r="DT27" s="2">
        <f t="shared" si="41"/>
        <v>98.573380487804897</v>
      </c>
      <c r="DU27" s="2">
        <f t="shared" si="41"/>
        <v>102.65333205128205</v>
      </c>
      <c r="DV27" s="2">
        <f t="shared" si="41"/>
        <v>102.61234752161066</v>
      </c>
      <c r="DW27" s="2">
        <f t="shared" si="41"/>
        <v>101.75703034613564</v>
      </c>
      <c r="DX27" s="2">
        <f t="shared" si="41"/>
        <v>96.606663363363367</v>
      </c>
      <c r="DY27" s="2">
        <f t="shared" si="41"/>
        <v>102.14570588235296</v>
      </c>
      <c r="EA27" s="2">
        <f t="shared" ref="EA27:EO43" si="42">CE$228*$B27+CE$229</f>
        <v>105.40857763176859</v>
      </c>
      <c r="EB27" s="2">
        <f t="shared" si="42"/>
        <v>98.948764278515668</v>
      </c>
      <c r="EC27" s="2">
        <f t="shared" si="42"/>
        <v>102.07173844103929</v>
      </c>
      <c r="ED27" s="2">
        <f t="shared" si="42"/>
        <v>103.14915362694892</v>
      </c>
      <c r="EE27" s="2">
        <f t="shared" si="42"/>
        <v>104.03075314275326</v>
      </c>
      <c r="EF27" s="2">
        <f t="shared" si="42"/>
        <v>100.67175836363633</v>
      </c>
      <c r="EG27" s="2">
        <f t="shared" si="42"/>
        <v>100.3936395698075</v>
      </c>
      <c r="EH27" s="2">
        <f t="shared" si="42"/>
        <v>99.171091824398061</v>
      </c>
      <c r="EI27" s="2">
        <f t="shared" si="42"/>
        <v>106.31176082611591</v>
      </c>
      <c r="EJ27" s="2">
        <f t="shared" si="42"/>
        <v>101.7094724098235</v>
      </c>
      <c r="EK27" s="2">
        <f t="shared" si="42"/>
        <v>104.84791396267775</v>
      </c>
      <c r="EL27" s="2">
        <f t="shared" si="42"/>
        <v>105.82508827561928</v>
      </c>
      <c r="EM27" s="2">
        <f t="shared" si="42"/>
        <v>106.33757966020048</v>
      </c>
      <c r="EN27" s="2">
        <f t="shared" si="42"/>
        <v>103.66798117877286</v>
      </c>
      <c r="EO27" s="2">
        <f t="shared" si="42"/>
        <v>103.7957045972302</v>
      </c>
      <c r="EQ27" s="2">
        <f t="shared" ref="EQ27:FE43" si="43">CU$228*$B27+CU$229</f>
        <v>100.72511608604589</v>
      </c>
      <c r="ER27" s="2">
        <f t="shared" si="43"/>
        <v>101.2504369326255</v>
      </c>
      <c r="ES27" s="2">
        <f t="shared" si="43"/>
        <v>98.684054303369123</v>
      </c>
      <c r="ET27" s="2">
        <f t="shared" si="43"/>
        <v>101.01361360133856</v>
      </c>
      <c r="EU27" s="2">
        <f t="shared" si="43"/>
        <v>100.0039501642889</v>
      </c>
      <c r="EV27" s="2">
        <f t="shared" si="43"/>
        <v>98.990670562786136</v>
      </c>
      <c r="EW27" s="2">
        <f t="shared" si="43"/>
        <v>97.835219527274731</v>
      </c>
      <c r="EX27" s="2">
        <f t="shared" si="43"/>
        <v>98.157798125395303</v>
      </c>
      <c r="EY27" s="2">
        <f t="shared" si="43"/>
        <v>105.01457833638628</v>
      </c>
      <c r="EZ27" s="2">
        <f t="shared" si="43"/>
        <v>100.71525983423007</v>
      </c>
      <c r="FA27" s="2">
        <f t="shared" si="43"/>
        <v>103.90581809634669</v>
      </c>
      <c r="FB27" s="2">
        <f t="shared" si="43"/>
        <v>105.18807895175033</v>
      </c>
      <c r="FC27" s="2">
        <f t="shared" si="43"/>
        <v>105.30011748328226</v>
      </c>
      <c r="FD27" s="2">
        <f t="shared" si="43"/>
        <v>106.25712272669588</v>
      </c>
      <c r="FE27" s="2">
        <f t="shared" si="43"/>
        <v>106.72654018827265</v>
      </c>
      <c r="FG27" s="2">
        <f t="shared" ref="FG27:FU43" si="44">POWER(10,($B27-C$231)/C$229)/(1+POWER(10,($B27-C$231)/C$229))</f>
        <v>2.5680623714355474E-2</v>
      </c>
      <c r="FH27" s="2">
        <f t="shared" si="44"/>
        <v>2.5894340352657311E-2</v>
      </c>
      <c r="FI27" s="2">
        <f t="shared" si="44"/>
        <v>2.5671564147013652E-2</v>
      </c>
      <c r="FJ27" s="2">
        <f t="shared" si="44"/>
        <v>2.3330887085260703E-2</v>
      </c>
      <c r="FK27" s="2">
        <f t="shared" si="44"/>
        <v>2.4797797853138629E-2</v>
      </c>
      <c r="FL27" s="2">
        <f t="shared" si="44"/>
        <v>2.6002656402778171E-2</v>
      </c>
      <c r="FM27" s="2">
        <f t="shared" si="44"/>
        <v>2.2540246683992331E-2</v>
      </c>
      <c r="FN27" s="2">
        <f t="shared" si="44"/>
        <v>2.2969132695691227E-2</v>
      </c>
      <c r="FO27" s="2">
        <f t="shared" si="44"/>
        <v>2.1804535000250615E-2</v>
      </c>
      <c r="FP27" s="2">
        <f t="shared" si="44"/>
        <v>2.4546159086341099E-2</v>
      </c>
      <c r="FQ27" s="2">
        <f t="shared" si="44"/>
        <v>2.5779893104533824E-2</v>
      </c>
      <c r="FR27" s="2">
        <f t="shared" si="44"/>
        <v>2.1497956830182775E-2</v>
      </c>
      <c r="FS27" s="2">
        <f t="shared" si="44"/>
        <v>2.1812308382521167E-2</v>
      </c>
      <c r="FT27" s="2">
        <f t="shared" si="44"/>
        <v>1.8334120110800798E-2</v>
      </c>
      <c r="FU27" s="2">
        <f t="shared" si="44"/>
        <v>1.5575180789304862E-2</v>
      </c>
      <c r="FW27" s="2">
        <f>POWER(10,($B27-C$232)/C$229)/(1+POWER(10,($B27-C$232)/C$229))</f>
        <v>1.4449994142576872E-6</v>
      </c>
      <c r="FX27" s="2">
        <f t="shared" ref="FX27:GK42" si="45">POWER(10,($B27-D$232)/D$229)/(1+POWER(10,($B27-D$232)/D$229))</f>
        <v>2.2398473414422425E-6</v>
      </c>
      <c r="FY27" s="2">
        <f t="shared" si="45"/>
        <v>2.1077162557492362E-6</v>
      </c>
      <c r="FZ27" s="2">
        <f t="shared" si="45"/>
        <v>1.6412288818208345E-6</v>
      </c>
      <c r="GA27" s="2">
        <f t="shared" si="45"/>
        <v>1.4838314417431959E-6</v>
      </c>
      <c r="GB27" s="2">
        <f t="shared" si="45"/>
        <v>1.9908169094439773E-6</v>
      </c>
      <c r="GC27" s="2">
        <f t="shared" si="45"/>
        <v>1.7133711650004893E-6</v>
      </c>
      <c r="GD27" s="2">
        <f t="shared" si="45"/>
        <v>1.9317289704187789E-6</v>
      </c>
      <c r="GE27" s="2">
        <f t="shared" si="45"/>
        <v>2.496595300453312E-6</v>
      </c>
      <c r="GF27" s="2">
        <f t="shared" si="45"/>
        <v>2.5502145012558714E-6</v>
      </c>
      <c r="GG27" s="2">
        <f t="shared" si="45"/>
        <v>1.9529811872871364E-6</v>
      </c>
      <c r="GH27" s="2">
        <f t="shared" si="45"/>
        <v>1.6506832800913113E-6</v>
      </c>
      <c r="GI27" s="2">
        <f t="shared" si="45"/>
        <v>1.5854137423581922E-6</v>
      </c>
      <c r="GJ27" s="2">
        <f t="shared" si="45"/>
        <v>1.2424682161239625E-6</v>
      </c>
      <c r="GK27" s="2">
        <f t="shared" si="45"/>
        <v>1.0469334612306662E-6</v>
      </c>
      <c r="GM27" s="86">
        <f xml:space="preserve"> _xlfn.NORM.DIST($B27, C$7, ABS(C$11), TRUE) * _xlfn.NORM.DIST(($B27 - C$7)*C$15, 0, ABS(C$11), TRUE) * 2</f>
        <v>1.4329528021691168E-13</v>
      </c>
      <c r="GN27" s="86">
        <f t="shared" ref="GN27:HA42" si="46" xml:space="preserve"> _xlfn.NORM.DIST($B27, D$7, ABS(D$11), TRUE) * _xlfn.NORM.DIST(($B27 - D$7)*D$15, 0, ABS(D$11), TRUE) * 2</f>
        <v>3.5673755919187082E-14</v>
      </c>
      <c r="GO27" s="86">
        <f t="shared" si="46"/>
        <v>1.092859630963458E-14</v>
      </c>
      <c r="GP27" s="86">
        <f t="shared" si="46"/>
        <v>4.0469234248022493E-16</v>
      </c>
      <c r="GQ27" s="86">
        <f t="shared" si="46"/>
        <v>2.4769380289092364E-15</v>
      </c>
      <c r="GR27" s="86">
        <f t="shared" si="46"/>
        <v>4.0361413095049114E-14</v>
      </c>
      <c r="GS27" s="86">
        <f t="shared" si="46"/>
        <v>4.2845057498206272E-16</v>
      </c>
      <c r="GT27" s="86">
        <f t="shared" si="46"/>
        <v>1.1900801053165611E-16</v>
      </c>
      <c r="GU27" s="86">
        <f t="shared" si="46"/>
        <v>2.6024586561453886E-17</v>
      </c>
      <c r="GV27" s="86">
        <f t="shared" si="46"/>
        <v>5.1893135426960963E-15</v>
      </c>
      <c r="GW27" s="86">
        <f t="shared" si="46"/>
        <v>1.275256672725982E-14</v>
      </c>
      <c r="GX27" s="86">
        <f t="shared" si="46"/>
        <v>6.1585671583966726E-17</v>
      </c>
      <c r="GY27" s="86">
        <f t="shared" si="46"/>
        <v>2.8604225761404222E-17</v>
      </c>
      <c r="GZ27" s="86">
        <f t="shared" si="46"/>
        <v>5.4244647273232863E-19</v>
      </c>
      <c r="HA27" s="86">
        <f t="shared" si="46"/>
        <v>3.8446034453858282E-23</v>
      </c>
      <c r="HC27" s="86">
        <f xml:space="preserve"> _xlfn.NORM.DIST($B27, C$8, ABS(C$12), TRUE) * _xlfn.NORM.DIST(($B27 - C$8)*C$16, 0, ABS(C$12), TRUE) * 2</f>
        <v>1.5037209507377623E-32</v>
      </c>
      <c r="HD27" s="86">
        <f t="shared" ref="HD27:HQ42" si="47" xml:space="preserve"> _xlfn.NORM.DIST($B27, D$8, ABS(D$12), TRUE) * _xlfn.NORM.DIST(($B27 - D$8)*D$16, 0, ABS(D$12), TRUE) * 2</f>
        <v>9.1300541677327926E-36</v>
      </c>
      <c r="HE27" s="86">
        <f t="shared" si="47"/>
        <v>1.7705113231025288E-37</v>
      </c>
      <c r="HF27" s="86">
        <f t="shared" si="47"/>
        <v>1.2274381538205635E-43</v>
      </c>
      <c r="HG27" s="86">
        <f t="shared" si="47"/>
        <v>5.8901108401261146E-40</v>
      </c>
      <c r="HH27" s="86">
        <f t="shared" si="47"/>
        <v>3.6425745992853142E-37</v>
      </c>
      <c r="HI27" s="86">
        <f t="shared" si="47"/>
        <v>7.6642871172723605E-41</v>
      </c>
      <c r="HJ27" s="86">
        <f t="shared" si="47"/>
        <v>1.9179160584155511E-40</v>
      </c>
      <c r="HK27" s="86">
        <f t="shared" si="47"/>
        <v>1.0110336090375627E-41</v>
      </c>
      <c r="HL27" s="86">
        <f t="shared" si="47"/>
        <v>1.3289654022997584E-40</v>
      </c>
      <c r="HM27" s="86">
        <f t="shared" si="47"/>
        <v>3.6010517054551409E-36</v>
      </c>
      <c r="HN27" s="86">
        <f t="shared" si="47"/>
        <v>7.2918587962592558E-40</v>
      </c>
      <c r="HO27" s="86">
        <f t="shared" si="47"/>
        <v>1.8158013867210029E-41</v>
      </c>
      <c r="HP27" s="86">
        <f t="shared" si="47"/>
        <v>6.1333728205682349E-46</v>
      </c>
      <c r="HQ27" s="86">
        <f t="shared" si="47"/>
        <v>3.403231509615029E-58</v>
      </c>
      <c r="HS27" s="86">
        <f xml:space="preserve"> _xlfn.NORM.DIST($B27, C$9, ABS(C$13), TRUE) * _xlfn.NORM.DIST(($B27 - C$9)*C$17, 0, ABS(C$13), TRUE) * 2</f>
        <v>1.0187236002954502E-152</v>
      </c>
      <c r="HT27" s="86">
        <f t="shared" ref="HT27:IG42" si="48" xml:space="preserve"> _xlfn.NORM.DIST($B27, D$9, ABS(D$13), TRUE) * _xlfn.NORM.DIST(($B27 - D$9)*D$17, 0, ABS(D$13), TRUE) * 2</f>
        <v>2.5345007928841453E-165</v>
      </c>
      <c r="HU27" s="86">
        <f t="shared" si="48"/>
        <v>2.0502020330314233E-173</v>
      </c>
      <c r="HV27" s="86">
        <f t="shared" si="48"/>
        <v>1.2378119346687063E-201</v>
      </c>
      <c r="HW27" s="86">
        <f t="shared" si="48"/>
        <v>3.9264112497180986E-186</v>
      </c>
      <c r="HX27" s="86">
        <f t="shared" si="48"/>
        <v>1.4929227503918132E-174</v>
      </c>
      <c r="HY27" s="86">
        <f t="shared" si="48"/>
        <v>4.3050107532533745E-192</v>
      </c>
      <c r="HZ27" s="86">
        <f t="shared" si="48"/>
        <v>6.6219718078967391E-190</v>
      </c>
      <c r="IA27" s="86">
        <f t="shared" si="48"/>
        <v>7.4146817367435543E-193</v>
      </c>
      <c r="IB27" s="86">
        <f t="shared" si="48"/>
        <v>5.3024439482904001E-188</v>
      </c>
      <c r="IC27" s="86">
        <f t="shared" si="48"/>
        <v>8.0398915651454186E-169</v>
      </c>
      <c r="ID27" s="86">
        <f t="shared" si="48"/>
        <v>6.7529050801577428E-190</v>
      </c>
      <c r="IE27" s="86">
        <f t="shared" si="48"/>
        <v>8.2328161540747875E-198</v>
      </c>
      <c r="IF27" s="86">
        <f t="shared" si="48"/>
        <v>7.8004081866248189E-70</v>
      </c>
      <c r="IG27" s="86">
        <f t="shared" si="48"/>
        <v>9.8044866496940313E-61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6.6081954989039504E-202</v>
      </c>
      <c r="IW27" s="86">
        <f t="shared" si="49"/>
        <v>2.9282895939659138E-174</v>
      </c>
      <c r="IY27" s="86">
        <f>GM27+HC27+HS27+II27</f>
        <v>1.4329528021691168E-13</v>
      </c>
      <c r="IZ27" s="86">
        <f t="shared" ref="IZ27:JM42" si="50">GN27+HD27+HT27+IJ27</f>
        <v>3.5673755919187082E-14</v>
      </c>
      <c r="JA27" s="86">
        <f t="shared" si="50"/>
        <v>1.092859630963458E-14</v>
      </c>
      <c r="JB27" s="86">
        <f t="shared" si="50"/>
        <v>4.0469234248022493E-16</v>
      </c>
      <c r="JC27" s="86">
        <f t="shared" si="50"/>
        <v>2.4769380289092364E-15</v>
      </c>
      <c r="JD27" s="86">
        <f t="shared" si="50"/>
        <v>4.0361413095049114E-14</v>
      </c>
      <c r="JE27" s="86">
        <f t="shared" si="50"/>
        <v>4.2845057498206272E-16</v>
      </c>
      <c r="JF27" s="86">
        <f t="shared" si="50"/>
        <v>1.1900801053165611E-16</v>
      </c>
      <c r="JG27" s="86">
        <f t="shared" si="50"/>
        <v>2.6024586561453886E-17</v>
      </c>
      <c r="JH27" s="86">
        <f t="shared" si="50"/>
        <v>5.1893135426960963E-15</v>
      </c>
      <c r="JI27" s="86">
        <f t="shared" si="50"/>
        <v>1.275256672725982E-14</v>
      </c>
      <c r="JJ27" s="86">
        <f t="shared" si="50"/>
        <v>6.1585671583966726E-17</v>
      </c>
      <c r="JK27" s="86">
        <f t="shared" si="50"/>
        <v>2.8604225761404222E-17</v>
      </c>
      <c r="JL27" s="86">
        <f t="shared" si="50"/>
        <v>5.4244647273232863E-19</v>
      </c>
      <c r="JM27" s="86">
        <f t="shared" si="50"/>
        <v>3.8446034453858282E-23</v>
      </c>
    </row>
    <row r="28" spans="1:273" x14ac:dyDescent="0.25">
      <c r="B28" s="2">
        <v>1</v>
      </c>
      <c r="C28" s="37">
        <v>100.444</v>
      </c>
      <c r="D28" s="37">
        <v>99.902000000000001</v>
      </c>
      <c r="E28" s="37">
        <v>98.194999999999993</v>
      </c>
      <c r="F28" s="37">
        <v>97.024000000000001</v>
      </c>
      <c r="G28" s="37">
        <v>97.024000000000001</v>
      </c>
      <c r="H28" s="37">
        <v>100.488</v>
      </c>
      <c r="I28" s="37">
        <v>95.950999999999993</v>
      </c>
      <c r="J28" s="37">
        <v>97.268000000000001</v>
      </c>
      <c r="K28" s="37">
        <v>97.634</v>
      </c>
      <c r="L28" s="37">
        <v>99.462999999999994</v>
      </c>
      <c r="M28" s="37">
        <v>103.61</v>
      </c>
      <c r="N28" s="37">
        <v>104.65900000000001</v>
      </c>
      <c r="O28" s="37">
        <v>106.29300000000001</v>
      </c>
      <c r="P28" s="37">
        <v>101.39</v>
      </c>
      <c r="Q28" s="37">
        <v>107.31699999999999</v>
      </c>
      <c r="S28" s="4">
        <f t="shared" si="7"/>
        <v>99.975666351806368</v>
      </c>
      <c r="T28" s="4">
        <f t="shared" si="7"/>
        <v>96.762204705773343</v>
      </c>
      <c r="U28" s="4">
        <f t="shared" si="7"/>
        <v>96.369005607179233</v>
      </c>
      <c r="V28" s="4">
        <f t="shared" si="7"/>
        <v>95.628761153350666</v>
      </c>
      <c r="W28" s="4">
        <f t="shared" si="7"/>
        <v>95.801850656344669</v>
      </c>
      <c r="X28" s="4">
        <f t="shared" si="7"/>
        <v>97.04612655331897</v>
      </c>
      <c r="Y28" s="4">
        <f t="shared" si="7"/>
        <v>95.515770563256083</v>
      </c>
      <c r="Z28" s="4" t="e">
        <f t="shared" si="7"/>
        <v>#N/A</v>
      </c>
      <c r="AA28" s="4" t="e">
        <f t="shared" si="7"/>
        <v>#N/A</v>
      </c>
      <c r="AB28" s="4">
        <f t="shared" si="7"/>
        <v>98.723092844470244</v>
      </c>
      <c r="AC28" s="4">
        <f t="shared" si="7"/>
        <v>102.70913248384086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0.4683336481936351</v>
      </c>
      <c r="AJ28" s="4">
        <f t="shared" si="8"/>
        <v>3.1397952942266585</v>
      </c>
      <c r="AK28" s="4">
        <f t="shared" si="8"/>
        <v>1.8259943928207605</v>
      </c>
      <c r="AL28" s="4">
        <f t="shared" si="8"/>
        <v>1.3952388466493346</v>
      </c>
      <c r="AM28" s="4">
        <f t="shared" si="8"/>
        <v>1.2221493436553317</v>
      </c>
      <c r="AN28" s="4">
        <f t="shared" si="8"/>
        <v>3.4418734466810292</v>
      </c>
      <c r="AO28" s="4">
        <f t="shared" si="8"/>
        <v>0.43522943674391001</v>
      </c>
      <c r="AP28" s="4">
        <f t="shared" si="8"/>
        <v>0</v>
      </c>
      <c r="AQ28" s="4">
        <f t="shared" si="8"/>
        <v>0</v>
      </c>
      <c r="AR28" s="4">
        <f t="shared" si="8"/>
        <v>0.73990715552974962</v>
      </c>
      <c r="AS28" s="4">
        <f t="shared" si="8"/>
        <v>0.9008675161591384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99.975666351236526</v>
      </c>
      <c r="AZ28" s="2">
        <f t="shared" si="9"/>
        <v>96.762204705612135</v>
      </c>
      <c r="BA28" s="2">
        <f t="shared" si="9"/>
        <v>96.369005607127477</v>
      </c>
      <c r="BB28" s="2">
        <f t="shared" si="9"/>
        <v>95.628761153348407</v>
      </c>
      <c r="BC28" s="2">
        <f t="shared" si="9"/>
        <v>95.801850656332093</v>
      </c>
      <c r="BD28" s="2">
        <f t="shared" si="9"/>
        <v>97.046126553147786</v>
      </c>
      <c r="BE28" s="2">
        <f t="shared" si="9"/>
        <v>95.515770563253781</v>
      </c>
      <c r="BF28" s="2" t="e">
        <f t="shared" si="9"/>
        <v>#N/A</v>
      </c>
      <c r="BG28" s="2" t="e">
        <f t="shared" si="9"/>
        <v>#N/A</v>
      </c>
      <c r="BH28" s="2">
        <f t="shared" si="9"/>
        <v>98.723092844446541</v>
      </c>
      <c r="BI28" s="2">
        <f t="shared" si="9"/>
        <v>102.70913248378457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100.444</v>
      </c>
      <c r="BP28" s="2">
        <f t="shared" si="11"/>
        <v>99.902000000000001</v>
      </c>
      <c r="BQ28" s="2">
        <f t="shared" si="12"/>
        <v>98.194999999999993</v>
      </c>
      <c r="BR28" s="2">
        <f t="shared" si="13"/>
        <v>97.024000000000001</v>
      </c>
      <c r="BS28" s="2">
        <f t="shared" si="14"/>
        <v>97.024000000000001</v>
      </c>
      <c r="BT28" s="2">
        <f t="shared" si="15"/>
        <v>100.488</v>
      </c>
      <c r="BU28" s="2">
        <f t="shared" si="16"/>
        <v>95.950999999999993</v>
      </c>
      <c r="BV28" s="2" t="str">
        <f t="shared" si="17"/>
        <v/>
      </c>
      <c r="BW28" s="2" t="str">
        <f t="shared" si="18"/>
        <v/>
      </c>
      <c r="BX28" s="2">
        <f t="shared" si="19"/>
        <v>99.462999999999994</v>
      </c>
      <c r="BY28" s="2">
        <f t="shared" si="20"/>
        <v>103.61</v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99.824314979757091</v>
      </c>
      <c r="DL28" s="2">
        <f t="shared" si="41"/>
        <v>96.701986369770566</v>
      </c>
      <c r="DM28" s="2">
        <f t="shared" si="41"/>
        <v>96.209206342780035</v>
      </c>
      <c r="DN28" s="2">
        <f t="shared" si="41"/>
        <v>95.436352439024361</v>
      </c>
      <c r="DO28" s="2">
        <f t="shared" si="41"/>
        <v>95.577587054408994</v>
      </c>
      <c r="DP28" s="2">
        <f t="shared" si="41"/>
        <v>96.944148043184867</v>
      </c>
      <c r="DQ28" s="2">
        <f t="shared" si="41"/>
        <v>95.396120731707356</v>
      </c>
      <c r="DR28" s="2">
        <f t="shared" si="41"/>
        <v>96.25518065433856</v>
      </c>
      <c r="DS28" s="2">
        <f t="shared" si="41"/>
        <v>96.704836415362706</v>
      </c>
      <c r="DT28" s="2">
        <f t="shared" si="41"/>
        <v>98.644660975609781</v>
      </c>
      <c r="DU28" s="2">
        <f t="shared" si="41"/>
        <v>102.65169784075573</v>
      </c>
      <c r="DV28" s="2">
        <f t="shared" si="41"/>
        <v>102.69151373235582</v>
      </c>
      <c r="DW28" s="2">
        <f t="shared" si="41"/>
        <v>101.91777098150786</v>
      </c>
      <c r="DX28" s="2">
        <f t="shared" si="41"/>
        <v>96.788443543543551</v>
      </c>
      <c r="DY28" s="2">
        <f t="shared" si="41"/>
        <v>102.21359625668451</v>
      </c>
      <c r="EA28" s="2">
        <f t="shared" si="42"/>
        <v>105.21292250036034</v>
      </c>
      <c r="EB28" s="2">
        <f t="shared" si="42"/>
        <v>98.828005505332357</v>
      </c>
      <c r="EC28" s="2">
        <f t="shared" si="42"/>
        <v>101.90058934043968</v>
      </c>
      <c r="ED28" s="2">
        <f t="shared" si="42"/>
        <v>102.9747412626789</v>
      </c>
      <c r="EE28" s="2">
        <f t="shared" si="42"/>
        <v>103.84550235422442</v>
      </c>
      <c r="EF28" s="2">
        <f t="shared" si="42"/>
        <v>100.53001818181815</v>
      </c>
      <c r="EG28" s="2">
        <f t="shared" si="42"/>
        <v>100.2480460514947</v>
      </c>
      <c r="EH28" s="2">
        <f t="shared" si="42"/>
        <v>99.038213708696105</v>
      </c>
      <c r="EI28" s="2">
        <f t="shared" si="42"/>
        <v>106.12699286190158</v>
      </c>
      <c r="EJ28" s="2">
        <f t="shared" si="42"/>
        <v>101.56579524174983</v>
      </c>
      <c r="EK28" s="2">
        <f t="shared" si="42"/>
        <v>104.68867775662659</v>
      </c>
      <c r="EL28" s="2">
        <f t="shared" si="42"/>
        <v>105.67947543216052</v>
      </c>
      <c r="EM28" s="2">
        <f t="shared" si="42"/>
        <v>106.20868197061495</v>
      </c>
      <c r="EN28" s="2">
        <f t="shared" si="42"/>
        <v>103.55155174398524</v>
      </c>
      <c r="EO28" s="2">
        <f t="shared" si="42"/>
        <v>103.69250742440384</v>
      </c>
      <c r="EQ28" s="2">
        <f t="shared" si="43"/>
        <v>100.57756712148155</v>
      </c>
      <c r="ER28" s="2">
        <f t="shared" si="43"/>
        <v>101.10580167232433</v>
      </c>
      <c r="ES28" s="2">
        <f t="shared" si="43"/>
        <v>98.547516727968215</v>
      </c>
      <c r="ET28" s="2">
        <f t="shared" si="43"/>
        <v>100.86141969750342</v>
      </c>
      <c r="EU28" s="2">
        <f t="shared" si="43"/>
        <v>99.860444568329811</v>
      </c>
      <c r="EV28" s="2">
        <f t="shared" si="43"/>
        <v>98.866170378916209</v>
      </c>
      <c r="EW28" s="2">
        <f t="shared" si="43"/>
        <v>97.715221734689436</v>
      </c>
      <c r="EX28" s="2">
        <f t="shared" si="43"/>
        <v>98.035269713345002</v>
      </c>
      <c r="EY28" s="2">
        <f t="shared" si="43"/>
        <v>104.84319175255453</v>
      </c>
      <c r="EZ28" s="2">
        <f t="shared" si="43"/>
        <v>100.58191474770979</v>
      </c>
      <c r="FA28" s="2">
        <f t="shared" si="43"/>
        <v>103.75624552292263</v>
      </c>
      <c r="FB28" s="2">
        <f t="shared" si="43"/>
        <v>105.04884116598427</v>
      </c>
      <c r="FC28" s="2">
        <f t="shared" si="43"/>
        <v>105.18156080945801</v>
      </c>
      <c r="FD28" s="2">
        <f t="shared" si="43"/>
        <v>106.11439197473618</v>
      </c>
      <c r="FE28" s="2">
        <f t="shared" si="43"/>
        <v>106.59085994187365</v>
      </c>
      <c r="FG28" s="2">
        <f t="shared" si="44"/>
        <v>2.8088650955695026E-2</v>
      </c>
      <c r="FH28" s="2">
        <f t="shared" si="44"/>
        <v>2.8321824905658051E-2</v>
      </c>
      <c r="FI28" s="2">
        <f t="shared" si="44"/>
        <v>2.8078766370153361E-2</v>
      </c>
      <c r="FJ28" s="2">
        <f t="shared" si="44"/>
        <v>2.5524355654530435E-2</v>
      </c>
      <c r="FK28" s="2">
        <f t="shared" si="44"/>
        <v>2.712534870448496E-2</v>
      </c>
      <c r="FL28" s="2">
        <f t="shared" si="44"/>
        <v>2.8439998664699075E-2</v>
      </c>
      <c r="FM28" s="2">
        <f t="shared" si="44"/>
        <v>2.4661259605373631E-2</v>
      </c>
      <c r="FN28" s="2">
        <f t="shared" si="44"/>
        <v>2.5129465774100537E-2</v>
      </c>
      <c r="FO28" s="2">
        <f t="shared" si="44"/>
        <v>2.385800801507821E-2</v>
      </c>
      <c r="FP28" s="2">
        <f t="shared" si="44"/>
        <v>2.6850741140387636E-2</v>
      </c>
      <c r="FQ28" s="2">
        <f t="shared" si="44"/>
        <v>2.8196959279042796E-2</v>
      </c>
      <c r="FR28" s="2">
        <f t="shared" si="44"/>
        <v>2.3523251723642776E-2</v>
      </c>
      <c r="FS28" s="2">
        <f t="shared" si="44"/>
        <v>2.3866495605263098E-2</v>
      </c>
      <c r="FT28" s="2">
        <f t="shared" si="44"/>
        <v>2.0067466752158866E-2</v>
      </c>
      <c r="FU28" s="2">
        <f t="shared" si="44"/>
        <v>1.7052222352839361E-2</v>
      </c>
      <c r="FW28" s="2">
        <f t="shared" ref="FW28:GK58" si="53">POWER(10,($B28-C$232)/C$229)/(1+POWER(10,($B28-C$232)/C$229))</f>
        <v>1.5844101302891291E-6</v>
      </c>
      <c r="FX28" s="2">
        <f t="shared" si="45"/>
        <v>2.4559432418601282E-6</v>
      </c>
      <c r="FY28" s="2">
        <f t="shared" si="45"/>
        <v>2.3110644481337253E-6</v>
      </c>
      <c r="FZ28" s="2">
        <f t="shared" si="45"/>
        <v>1.7995713988478271E-6</v>
      </c>
      <c r="GA28" s="2">
        <f t="shared" si="45"/>
        <v>1.6269885897076982E-6</v>
      </c>
      <c r="GB28" s="2">
        <f t="shared" si="45"/>
        <v>2.1828869144504662E-6</v>
      </c>
      <c r="GC28" s="2">
        <f t="shared" si="45"/>
        <v>1.8786738137731415E-6</v>
      </c>
      <c r="GD28" s="2">
        <f t="shared" si="45"/>
        <v>2.1180983021729125E-6</v>
      </c>
      <c r="GE28" s="2">
        <f t="shared" si="45"/>
        <v>2.737461652176394E-6</v>
      </c>
      <c r="GF28" s="2">
        <f t="shared" si="45"/>
        <v>2.7962539081246522E-6</v>
      </c>
      <c r="GG28" s="2">
        <f t="shared" si="45"/>
        <v>2.141400885855201E-6</v>
      </c>
      <c r="GH28" s="2">
        <f t="shared" si="45"/>
        <v>1.8099379371166692E-6</v>
      </c>
      <c r="GI28" s="2">
        <f t="shared" si="45"/>
        <v>1.7383713344639732E-6</v>
      </c>
      <c r="GJ28" s="2">
        <f t="shared" si="45"/>
        <v>1.3623391450757638E-6</v>
      </c>
      <c r="GK28" s="2">
        <f t="shared" si="45"/>
        <v>1.1479395971030657E-6</v>
      </c>
      <c r="GM28" s="86">
        <f t="shared" ref="GM28:HA58" si="54" xml:space="preserve"> _xlfn.NORM.DIST($B28, C$7, ABS(C$11), TRUE) * _xlfn.NORM.DIST(($B28 - C$7)*C$15, 0, ABS(C$11), TRUE) * 2</f>
        <v>3.6138730810800285E-13</v>
      </c>
      <c r="GN28" s="86">
        <f t="shared" si="46"/>
        <v>9.549474458558032E-14</v>
      </c>
      <c r="GO28" s="86">
        <f t="shared" si="46"/>
        <v>3.0650827081959338E-14</v>
      </c>
      <c r="GP28" s="86">
        <f t="shared" si="46"/>
        <v>1.2633665670360986E-15</v>
      </c>
      <c r="GQ28" s="86">
        <f t="shared" si="46"/>
        <v>7.3124620576122546E-15</v>
      </c>
      <c r="GR28" s="86">
        <f t="shared" si="46"/>
        <v>1.076155328179436E-13</v>
      </c>
      <c r="GS28" s="86">
        <f t="shared" si="46"/>
        <v>1.3204227034374598E-15</v>
      </c>
      <c r="GT28" s="86">
        <f t="shared" si="46"/>
        <v>3.8864457276311593E-16</v>
      </c>
      <c r="GU28" s="86">
        <f t="shared" si="46"/>
        <v>8.8891863334849806E-17</v>
      </c>
      <c r="GV28" s="86">
        <f t="shared" si="46"/>
        <v>1.4815552184705612E-14</v>
      </c>
      <c r="GW28" s="86">
        <f t="shared" si="46"/>
        <v>3.5581069936744962E-14</v>
      </c>
      <c r="GX28" s="86">
        <f t="shared" si="46"/>
        <v>2.0225697299884283E-16</v>
      </c>
      <c r="GY28" s="86">
        <f t="shared" si="46"/>
        <v>9.7341898260561517E-17</v>
      </c>
      <c r="GZ28" s="86">
        <f t="shared" si="46"/>
        <v>2.0398163298018878E-18</v>
      </c>
      <c r="HA28" s="86">
        <f t="shared" si="46"/>
        <v>1.9686383992202503E-22</v>
      </c>
      <c r="HC28" s="86">
        <f xml:space="preserve"> _xlfn.NORM.DIST($B28, C$8, ABS(C$12), TRUE) * _xlfn.NORM.DIST(($B28 - C$8)*C$16, 0, ABS(C$12), TRUE) * 2</f>
        <v>8.5077256488299583E-32</v>
      </c>
      <c r="HD28" s="86">
        <f t="shared" si="47"/>
        <v>6.3299743098258613E-35</v>
      </c>
      <c r="HE28" s="86">
        <f t="shared" si="47"/>
        <v>1.38013719778973E-36</v>
      </c>
      <c r="HF28" s="86">
        <f t="shared" si="47"/>
        <v>1.3444575883998248E-42</v>
      </c>
      <c r="HG28" s="86">
        <f t="shared" si="47"/>
        <v>5.2694699785011914E-39</v>
      </c>
      <c r="HH28" s="86">
        <f t="shared" si="47"/>
        <v>2.7469355139127635E-36</v>
      </c>
      <c r="HI28" s="86">
        <f t="shared" si="47"/>
        <v>7.1152581368686412E-40</v>
      </c>
      <c r="HJ28" s="86">
        <f t="shared" si="47"/>
        <v>1.7958094463663464E-39</v>
      </c>
      <c r="HK28" s="86">
        <f t="shared" si="47"/>
        <v>1.0269895383927226E-40</v>
      </c>
      <c r="HL28" s="86">
        <f t="shared" si="47"/>
        <v>1.2665012451405039E-39</v>
      </c>
      <c r="HM28" s="86">
        <f t="shared" si="47"/>
        <v>2.6679682847572649E-35</v>
      </c>
      <c r="HN28" s="86">
        <f t="shared" si="47"/>
        <v>6.416248183996824E-39</v>
      </c>
      <c r="HO28" s="86">
        <f t="shared" si="47"/>
        <v>1.7374881253106196E-40</v>
      </c>
      <c r="HP28" s="86">
        <f t="shared" si="47"/>
        <v>7.3204290949289468E-45</v>
      </c>
      <c r="HQ28" s="86">
        <f t="shared" si="47"/>
        <v>8.0384690256523581E-57</v>
      </c>
      <c r="HS28" s="86">
        <f t="shared" ref="HS28:IG58" si="55" xml:space="preserve"> _xlfn.NORM.DIST($B28, C$9, ABS(C$13), TRUE) * _xlfn.NORM.DIST(($B28 - C$9)*C$17, 0, ABS(C$13), TRUE) * 2</f>
        <v>3.4793952819044964E-150</v>
      </c>
      <c r="HT28" s="86">
        <f t="shared" si="48"/>
        <v>1.6196822263894984E-162</v>
      </c>
      <c r="HU28" s="86">
        <f t="shared" si="48"/>
        <v>1.9358219183165585E-170</v>
      </c>
      <c r="HV28" s="86">
        <f t="shared" si="48"/>
        <v>3.5610766818983147E-198</v>
      </c>
      <c r="HW28" s="86">
        <f t="shared" si="48"/>
        <v>5.9824961489801242E-183</v>
      </c>
      <c r="HX28" s="86">
        <f t="shared" si="48"/>
        <v>1.3293850557556873E-171</v>
      </c>
      <c r="HY28" s="86">
        <f t="shared" si="48"/>
        <v>7.6820922872374109E-189</v>
      </c>
      <c r="HZ28" s="86">
        <f t="shared" si="48"/>
        <v>1.2098162279062529E-186</v>
      </c>
      <c r="IA28" s="86">
        <f t="shared" si="48"/>
        <v>1.6694486023764564E-189</v>
      </c>
      <c r="IB28" s="86">
        <f t="shared" si="48"/>
        <v>9.7399286046748293E-185</v>
      </c>
      <c r="IC28" s="86">
        <f t="shared" si="48"/>
        <v>6.6212868047008922E-166</v>
      </c>
      <c r="ID28" s="86">
        <f t="shared" si="48"/>
        <v>1.0575868304689744E-186</v>
      </c>
      <c r="IE28" s="86">
        <f t="shared" si="48"/>
        <v>1.7148910438711196E-194</v>
      </c>
      <c r="IF28" s="86">
        <f t="shared" si="48"/>
        <v>1.0434466945836012E-68</v>
      </c>
      <c r="IG28" s="86">
        <f t="shared" si="48"/>
        <v>8.9566652338500126E-60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3.2937382899639167E-199</v>
      </c>
      <c r="IW28" s="86">
        <f t="shared" si="49"/>
        <v>5.7890029338628982E-172</v>
      </c>
      <c r="IY28" s="86">
        <f t="shared" ref="IY28:JM58" si="57">GM28+HC28+HS28+II28</f>
        <v>3.6138730810800285E-13</v>
      </c>
      <c r="IZ28" s="86">
        <f t="shared" si="50"/>
        <v>9.549474458558032E-14</v>
      </c>
      <c r="JA28" s="86">
        <f t="shared" si="50"/>
        <v>3.0650827081959338E-14</v>
      </c>
      <c r="JB28" s="86">
        <f t="shared" si="50"/>
        <v>1.2633665670360986E-15</v>
      </c>
      <c r="JC28" s="86">
        <f t="shared" si="50"/>
        <v>7.3124620576122546E-15</v>
      </c>
      <c r="JD28" s="86">
        <f t="shared" si="50"/>
        <v>1.076155328179436E-13</v>
      </c>
      <c r="JE28" s="86">
        <f t="shared" si="50"/>
        <v>1.3204227034374598E-15</v>
      </c>
      <c r="JF28" s="86">
        <f t="shared" si="50"/>
        <v>3.8864457276311593E-16</v>
      </c>
      <c r="JG28" s="86">
        <f t="shared" si="50"/>
        <v>8.8891863334849806E-17</v>
      </c>
      <c r="JH28" s="86">
        <f t="shared" si="50"/>
        <v>1.4815552184705612E-14</v>
      </c>
      <c r="JI28" s="86">
        <f t="shared" si="50"/>
        <v>3.5581069936744962E-14</v>
      </c>
      <c r="JJ28" s="86">
        <f t="shared" si="50"/>
        <v>2.0225697299884283E-16</v>
      </c>
      <c r="JK28" s="86">
        <f t="shared" si="50"/>
        <v>9.7341898260561517E-17</v>
      </c>
      <c r="JL28" s="86">
        <f t="shared" si="50"/>
        <v>2.0398163298018878E-18</v>
      </c>
      <c r="JM28" s="86">
        <f t="shared" si="50"/>
        <v>1.9686383992202503E-22</v>
      </c>
    </row>
    <row r="29" spans="1:273" x14ac:dyDescent="0.25">
      <c r="B29" s="2">
        <v>2</v>
      </c>
      <c r="C29" s="37">
        <v>99.644000000000005</v>
      </c>
      <c r="D29" s="37">
        <v>98.659000000000006</v>
      </c>
      <c r="E29" s="37">
        <v>97.415000000000006</v>
      </c>
      <c r="F29" s="37">
        <v>98.146000000000001</v>
      </c>
      <c r="G29" s="37">
        <v>95.975999999999999</v>
      </c>
      <c r="H29" s="37">
        <v>99.584999999999994</v>
      </c>
      <c r="I29" s="37">
        <v>96.634</v>
      </c>
      <c r="J29" s="37">
        <v>97.244</v>
      </c>
      <c r="K29" s="37">
        <v>98.927000000000007</v>
      </c>
      <c r="L29" s="37">
        <v>98.438999999999993</v>
      </c>
      <c r="M29" s="37">
        <v>103.976</v>
      </c>
      <c r="N29" s="37">
        <v>104.78</v>
      </c>
      <c r="O29" s="37">
        <v>102.92700000000001</v>
      </c>
      <c r="P29" s="37">
        <v>97.561000000000007</v>
      </c>
      <c r="Q29" s="37">
        <v>104.244</v>
      </c>
      <c r="R29" s="5"/>
      <c r="S29" s="4">
        <f t="shared" si="7"/>
        <v>100.04591878082216</v>
      </c>
      <c r="T29" s="4">
        <f t="shared" si="7"/>
        <v>96.951575133537233</v>
      </c>
      <c r="U29" s="4">
        <f t="shared" si="7"/>
        <v>96.512544070245823</v>
      </c>
      <c r="V29" s="4">
        <f t="shared" si="7"/>
        <v>95.853389516663881</v>
      </c>
      <c r="W29" s="4">
        <f t="shared" si="7"/>
        <v>96.01509059003142</v>
      </c>
      <c r="X29" s="4">
        <f t="shared" si="7"/>
        <v>97.193360034084947</v>
      </c>
      <c r="Y29" s="4">
        <f t="shared" si="7"/>
        <v>95.667057981683541</v>
      </c>
      <c r="Z29" s="4" t="e">
        <f t="shared" si="7"/>
        <v>#N/A</v>
      </c>
      <c r="AA29" s="4" t="e">
        <f t="shared" si="7"/>
        <v>#N/A</v>
      </c>
      <c r="AB29" s="4">
        <f t="shared" si="7"/>
        <v>98.795405845566293</v>
      </c>
      <c r="AC29" s="4">
        <f t="shared" si="7"/>
        <v>102.70800921006274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-0.40191878082215737</v>
      </c>
      <c r="AJ29" s="4">
        <f t="shared" si="8"/>
        <v>1.7074248664627731</v>
      </c>
      <c r="AK29" s="4">
        <f t="shared" si="8"/>
        <v>0.90245592975418276</v>
      </c>
      <c r="AL29" s="4">
        <f t="shared" si="8"/>
        <v>2.2926104833361194</v>
      </c>
      <c r="AM29" s="4">
        <f t="shared" si="8"/>
        <v>-3.9090590031420902E-2</v>
      </c>
      <c r="AN29" s="4">
        <f t="shared" si="8"/>
        <v>2.3916399659150471</v>
      </c>
      <c r="AO29" s="4">
        <f t="shared" si="8"/>
        <v>0.96694201831645898</v>
      </c>
      <c r="AP29" s="4">
        <f t="shared" si="8"/>
        <v>0</v>
      </c>
      <c r="AQ29" s="4">
        <f t="shared" si="8"/>
        <v>0</v>
      </c>
      <c r="AR29" s="4">
        <f t="shared" si="8"/>
        <v>-0.35640584556630017</v>
      </c>
      <c r="AS29" s="4">
        <f t="shared" si="8"/>
        <v>1.267990789937258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100.04591877942988</v>
      </c>
      <c r="AZ29" s="2">
        <f t="shared" si="9"/>
        <v>96.951575133119803</v>
      </c>
      <c r="BA29" s="2">
        <f t="shared" si="9"/>
        <v>96.512544070105577</v>
      </c>
      <c r="BB29" s="2">
        <f t="shared" si="9"/>
        <v>95.853389516657089</v>
      </c>
      <c r="BC29" s="2">
        <f t="shared" si="9"/>
        <v>96.015090589995594</v>
      </c>
      <c r="BD29" s="2">
        <f t="shared" si="9"/>
        <v>97.193360033643387</v>
      </c>
      <c r="BE29" s="2">
        <f t="shared" si="9"/>
        <v>95.667057981676678</v>
      </c>
      <c r="BF29" s="2" t="e">
        <f t="shared" si="9"/>
        <v>#N/A</v>
      </c>
      <c r="BG29" s="2" t="e">
        <f t="shared" si="9"/>
        <v>#N/A</v>
      </c>
      <c r="BH29" s="2">
        <f t="shared" si="9"/>
        <v>98.795405845500895</v>
      </c>
      <c r="BI29" s="2">
        <f t="shared" si="9"/>
        <v>102.70800920991097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99.644000000000005</v>
      </c>
      <c r="BP29" s="2">
        <f t="shared" si="11"/>
        <v>98.659000000000006</v>
      </c>
      <c r="BQ29" s="2">
        <f t="shared" si="12"/>
        <v>97.415000000000006</v>
      </c>
      <c r="BR29" s="2">
        <f t="shared" si="13"/>
        <v>98.146000000000001</v>
      </c>
      <c r="BS29" s="2">
        <f t="shared" si="14"/>
        <v>95.975999999999999</v>
      </c>
      <c r="BT29" s="2">
        <f t="shared" si="15"/>
        <v>99.584999999999994</v>
      </c>
      <c r="BU29" s="2">
        <f t="shared" si="16"/>
        <v>96.634</v>
      </c>
      <c r="BV29" s="2" t="str">
        <f t="shared" si="17"/>
        <v/>
      </c>
      <c r="BW29" s="2" t="str">
        <f t="shared" si="18"/>
        <v/>
      </c>
      <c r="BX29" s="2">
        <f t="shared" si="19"/>
        <v>98.438999999999993</v>
      </c>
      <c r="BY29" s="2">
        <f t="shared" si="20"/>
        <v>103.976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99.888391497975704</v>
      </c>
      <c r="DL29" s="2">
        <f t="shared" si="41"/>
        <v>96.895458636977054</v>
      </c>
      <c r="DM29" s="2">
        <f t="shared" si="41"/>
        <v>96.347296018893388</v>
      </c>
      <c r="DN29" s="2">
        <f t="shared" si="41"/>
        <v>95.653877954971819</v>
      </c>
      <c r="DO29" s="2">
        <f t="shared" si="41"/>
        <v>95.781372889305814</v>
      </c>
      <c r="DP29" s="2">
        <f t="shared" si="41"/>
        <v>97.090817881241549</v>
      </c>
      <c r="DQ29" s="2">
        <f t="shared" si="41"/>
        <v>95.544095309568519</v>
      </c>
      <c r="DR29" s="2">
        <f t="shared" si="41"/>
        <v>96.425958748221916</v>
      </c>
      <c r="DS29" s="2">
        <f t="shared" si="41"/>
        <v>96.849787577050719</v>
      </c>
      <c r="DT29" s="2">
        <f t="shared" si="41"/>
        <v>98.715941463414651</v>
      </c>
      <c r="DU29" s="2">
        <f t="shared" si="41"/>
        <v>102.65006363022941</v>
      </c>
      <c r="DV29" s="2">
        <f t="shared" si="41"/>
        <v>102.77067994310097</v>
      </c>
      <c r="DW29" s="2">
        <f t="shared" si="41"/>
        <v>102.07851161688006</v>
      </c>
      <c r="DX29" s="2">
        <f t="shared" si="41"/>
        <v>96.970223723723734</v>
      </c>
      <c r="DY29" s="2">
        <f t="shared" si="41"/>
        <v>102.28148663101605</v>
      </c>
      <c r="EA29" s="2">
        <f t="shared" si="42"/>
        <v>105.01726736895209</v>
      </c>
      <c r="EB29" s="2">
        <f t="shared" si="42"/>
        <v>98.707246732149031</v>
      </c>
      <c r="EC29" s="2">
        <f t="shared" si="42"/>
        <v>101.72944023984009</v>
      </c>
      <c r="ED29" s="2">
        <f t="shared" si="42"/>
        <v>102.80032889840891</v>
      </c>
      <c r="EE29" s="2">
        <f t="shared" si="42"/>
        <v>103.66025156569557</v>
      </c>
      <c r="EF29" s="2">
        <f t="shared" si="42"/>
        <v>100.38827799999997</v>
      </c>
      <c r="EG29" s="2">
        <f t="shared" si="42"/>
        <v>100.1024525331819</v>
      </c>
      <c r="EH29" s="2">
        <f t="shared" si="42"/>
        <v>98.905335592994135</v>
      </c>
      <c r="EI29" s="2">
        <f t="shared" si="42"/>
        <v>105.94222489768725</v>
      </c>
      <c r="EJ29" s="2">
        <f t="shared" si="42"/>
        <v>101.42211807367615</v>
      </c>
      <c r="EK29" s="2">
        <f t="shared" si="42"/>
        <v>104.52944155057541</v>
      </c>
      <c r="EL29" s="2">
        <f t="shared" si="42"/>
        <v>105.53386258870175</v>
      </c>
      <c r="EM29" s="2">
        <f t="shared" si="42"/>
        <v>106.0797842810294</v>
      </c>
      <c r="EN29" s="2">
        <f t="shared" si="42"/>
        <v>103.43512230919764</v>
      </c>
      <c r="EO29" s="2">
        <f t="shared" si="42"/>
        <v>103.58931025157749</v>
      </c>
      <c r="EQ29" s="2">
        <f t="shared" si="43"/>
        <v>100.43001815691721</v>
      </c>
      <c r="ER29" s="2">
        <f t="shared" si="43"/>
        <v>100.96116641202316</v>
      </c>
      <c r="ES29" s="2">
        <f t="shared" si="43"/>
        <v>98.410979152567293</v>
      </c>
      <c r="ET29" s="2">
        <f t="shared" si="43"/>
        <v>100.70922579366827</v>
      </c>
      <c r="EU29" s="2">
        <f t="shared" si="43"/>
        <v>99.716938972370727</v>
      </c>
      <c r="EV29" s="2">
        <f t="shared" si="43"/>
        <v>98.741670195046296</v>
      </c>
      <c r="EW29" s="2">
        <f t="shared" si="43"/>
        <v>97.595223942104141</v>
      </c>
      <c r="EX29" s="2">
        <f t="shared" si="43"/>
        <v>97.912741301294702</v>
      </c>
      <c r="EY29" s="2">
        <f t="shared" si="43"/>
        <v>104.6718051687228</v>
      </c>
      <c r="EZ29" s="2">
        <f t="shared" si="43"/>
        <v>100.4485696611895</v>
      </c>
      <c r="FA29" s="2">
        <f t="shared" si="43"/>
        <v>103.60667294949856</v>
      </c>
      <c r="FB29" s="2">
        <f t="shared" si="43"/>
        <v>104.90960338021821</v>
      </c>
      <c r="FC29" s="2">
        <f t="shared" si="43"/>
        <v>105.06300413563376</v>
      </c>
      <c r="FD29" s="2">
        <f t="shared" si="43"/>
        <v>105.97166122277648</v>
      </c>
      <c r="FE29" s="2">
        <f t="shared" si="43"/>
        <v>106.45517969547464</v>
      </c>
      <c r="FG29" s="2">
        <f t="shared" si="44"/>
        <v>3.0715356485851827E-2</v>
      </c>
      <c r="FH29" s="2">
        <f t="shared" si="44"/>
        <v>3.0969640842642008E-2</v>
      </c>
      <c r="FI29" s="2">
        <f t="shared" si="44"/>
        <v>3.0704576747125231E-2</v>
      </c>
      <c r="FJ29" s="2">
        <f t="shared" si="44"/>
        <v>2.7918149779393747E-2</v>
      </c>
      <c r="FK29" s="2">
        <f t="shared" si="44"/>
        <v>2.9664720703365031E-2</v>
      </c>
      <c r="FL29" s="2">
        <f t="shared" si="44"/>
        <v>3.109850910812129E-2</v>
      </c>
      <c r="FM29" s="2">
        <f t="shared" si="44"/>
        <v>2.6976349324436263E-2</v>
      </c>
      <c r="FN29" s="2">
        <f t="shared" si="44"/>
        <v>2.7487269913411164E-2</v>
      </c>
      <c r="FO29" s="2">
        <f t="shared" si="44"/>
        <v>2.6099709865012654E-2</v>
      </c>
      <c r="FP29" s="2">
        <f t="shared" si="44"/>
        <v>2.9365181383264185E-2</v>
      </c>
      <c r="FQ29" s="2">
        <f t="shared" si="44"/>
        <v>3.0833471923808382E-2</v>
      </c>
      <c r="FR29" s="2">
        <f t="shared" si="44"/>
        <v>2.5734329049271889E-2</v>
      </c>
      <c r="FS29" s="2">
        <f t="shared" si="44"/>
        <v>2.6108973619698272E-2</v>
      </c>
      <c r="FT29" s="2">
        <f t="shared" si="44"/>
        <v>2.196102160473383E-2</v>
      </c>
      <c r="FU29" s="2">
        <f t="shared" si="44"/>
        <v>1.8666680187243944E-2</v>
      </c>
      <c r="FW29" s="2">
        <f t="shared" si="53"/>
        <v>1.7372708960493917E-6</v>
      </c>
      <c r="FX29" s="2">
        <f t="shared" si="45"/>
        <v>2.6928875775986615E-6</v>
      </c>
      <c r="FY29" s="2">
        <f t="shared" si="45"/>
        <v>2.5340312122541454E-6</v>
      </c>
      <c r="FZ29" s="2">
        <f t="shared" si="45"/>
        <v>1.9731904586553883E-6</v>
      </c>
      <c r="GA29" s="2">
        <f t="shared" si="45"/>
        <v>1.7839572339623927E-6</v>
      </c>
      <c r="GB29" s="2">
        <f t="shared" si="45"/>
        <v>2.393487402270388E-6</v>
      </c>
      <c r="GC29" s="2">
        <f t="shared" si="45"/>
        <v>2.0599245011039108E-6</v>
      </c>
      <c r="GD29" s="2">
        <f t="shared" si="45"/>
        <v>2.3224481310275169E-6</v>
      </c>
      <c r="GE29" s="2">
        <f t="shared" si="45"/>
        <v>3.0015662216597798E-6</v>
      </c>
      <c r="GF29" s="2">
        <f t="shared" si="45"/>
        <v>3.0660306139926738E-6</v>
      </c>
      <c r="GG29" s="2">
        <f t="shared" si="45"/>
        <v>2.3479988954488912E-6</v>
      </c>
      <c r="GH29" s="2">
        <f t="shared" si="45"/>
        <v>1.9845571378783362E-6</v>
      </c>
      <c r="GI29" s="2">
        <f t="shared" si="45"/>
        <v>1.9060859453610061E-6</v>
      </c>
      <c r="GJ29" s="2">
        <f t="shared" si="45"/>
        <v>1.4937749719920797E-6</v>
      </c>
      <c r="GK29" s="2">
        <f t="shared" si="45"/>
        <v>1.2586905993114849E-6</v>
      </c>
      <c r="GM29" s="86">
        <f t="shared" si="54"/>
        <v>8.9774993172576441E-13</v>
      </c>
      <c r="GN29" s="86">
        <f t="shared" si="46"/>
        <v>2.5148637997445958E-13</v>
      </c>
      <c r="GO29" s="86">
        <f t="shared" si="46"/>
        <v>8.4493843706628224E-14</v>
      </c>
      <c r="GP29" s="86">
        <f t="shared" si="46"/>
        <v>3.8695379259681861E-15</v>
      </c>
      <c r="GQ29" s="86">
        <f t="shared" si="46"/>
        <v>2.1199292707340191E-14</v>
      </c>
      <c r="GR29" s="86">
        <f t="shared" si="46"/>
        <v>2.8230363233305462E-13</v>
      </c>
      <c r="GS29" s="86">
        <f t="shared" si="46"/>
        <v>3.9941539586471537E-15</v>
      </c>
      <c r="GT29" s="86">
        <f t="shared" si="46"/>
        <v>1.244192077846448E-15</v>
      </c>
      <c r="GU29" s="86">
        <f t="shared" si="46"/>
        <v>2.9744430688858736E-16</v>
      </c>
      <c r="GV29" s="86">
        <f t="shared" si="46"/>
        <v>4.1566951517265145E-14</v>
      </c>
      <c r="GW29" s="86">
        <f t="shared" si="46"/>
        <v>9.7585347928312734E-14</v>
      </c>
      <c r="GX29" s="86">
        <f t="shared" si="46"/>
        <v>6.5126959671761515E-16</v>
      </c>
      <c r="GY29" s="86">
        <f t="shared" si="46"/>
        <v>3.2453870122398187E-16</v>
      </c>
      <c r="GZ29" s="86">
        <f t="shared" si="46"/>
        <v>7.5059753048968582E-18</v>
      </c>
      <c r="HA29" s="86">
        <f t="shared" si="46"/>
        <v>9.8138045277634587E-22</v>
      </c>
      <c r="HC29" s="86">
        <f t="shared" ref="HC29:HQ59" si="58" xml:space="preserve"> _xlfn.NORM.DIST($B29, C$8, ABS(C$12), TRUE) * _xlfn.NORM.DIST(($B29 - C$8)*C$16, 0, ABS(C$12), TRUE) * 2</f>
        <v>4.7130117523726176E-31</v>
      </c>
      <c r="HD29" s="86">
        <f t="shared" si="47"/>
        <v>4.2850140771561295E-34</v>
      </c>
      <c r="HE29" s="86">
        <f t="shared" si="47"/>
        <v>1.0486264314523172E-35</v>
      </c>
      <c r="HF29" s="86">
        <f t="shared" si="47"/>
        <v>1.4294448964916149E-41</v>
      </c>
      <c r="HG29" s="86">
        <f t="shared" si="47"/>
        <v>4.5872295924321102E-38</v>
      </c>
      <c r="HH29" s="86">
        <f t="shared" si="47"/>
        <v>2.0203516015790218E-35</v>
      </c>
      <c r="HI29" s="86">
        <f t="shared" si="47"/>
        <v>6.4256883318691916E-39</v>
      </c>
      <c r="HJ29" s="86">
        <f t="shared" si="47"/>
        <v>1.6348745941440074E-38</v>
      </c>
      <c r="HK29" s="86">
        <f t="shared" si="47"/>
        <v>1.0131337424535639E-39</v>
      </c>
      <c r="HL29" s="86">
        <f t="shared" si="47"/>
        <v>1.1731329045298089E-38</v>
      </c>
      <c r="HM29" s="86">
        <f t="shared" si="47"/>
        <v>1.927324438658917E-34</v>
      </c>
      <c r="HN29" s="86">
        <f t="shared" si="47"/>
        <v>5.4956080903531179E-38</v>
      </c>
      <c r="HO29" s="86">
        <f t="shared" si="47"/>
        <v>1.6167724178187281E-39</v>
      </c>
      <c r="HP29" s="86">
        <f t="shared" si="47"/>
        <v>8.4765165503348787E-44</v>
      </c>
      <c r="HQ29" s="86">
        <f t="shared" si="47"/>
        <v>1.8266455947868162E-55</v>
      </c>
      <c r="HS29" s="86">
        <f t="shared" si="55"/>
        <v>1.1311916791119516E-147</v>
      </c>
      <c r="HT29" s="86">
        <f t="shared" si="48"/>
        <v>9.788583938914586E-160</v>
      </c>
      <c r="HU29" s="86">
        <f t="shared" si="48"/>
        <v>1.7216631216430472E-167</v>
      </c>
      <c r="HV29" s="86">
        <f t="shared" si="48"/>
        <v>9.5572559889916848E-195</v>
      </c>
      <c r="HW29" s="86">
        <f t="shared" si="48"/>
        <v>8.5521360762443035E-180</v>
      </c>
      <c r="HX29" s="86">
        <f t="shared" si="48"/>
        <v>1.1165861858884803E-168</v>
      </c>
      <c r="HY29" s="86">
        <f t="shared" si="48"/>
        <v>1.2852549792798191E-185</v>
      </c>
      <c r="HZ29" s="86">
        <f t="shared" si="48"/>
        <v>2.0698986028129939E-183</v>
      </c>
      <c r="IA29" s="86">
        <f t="shared" si="48"/>
        <v>3.5107843912758294E-186</v>
      </c>
      <c r="IB29" s="86">
        <f t="shared" si="48"/>
        <v>1.674164172589871E-181</v>
      </c>
      <c r="IC29" s="86">
        <f t="shared" si="48"/>
        <v>5.1403086544591577E-163</v>
      </c>
      <c r="ID29" s="86">
        <f t="shared" si="48"/>
        <v>1.5552492576686026E-183</v>
      </c>
      <c r="IE29" s="86">
        <f t="shared" si="48"/>
        <v>3.3466611971854173E-191</v>
      </c>
      <c r="IF29" s="86">
        <f t="shared" si="48"/>
        <v>1.3660727556241793E-67</v>
      </c>
      <c r="IG29" s="86">
        <f t="shared" si="48"/>
        <v>8.0357711353549081E-59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1.5739905731761958E-196</v>
      </c>
      <c r="IW29" s="86">
        <f t="shared" si="49"/>
        <v>1.1046468342650852E-169</v>
      </c>
      <c r="IY29" s="86">
        <f t="shared" si="57"/>
        <v>8.9774993172576441E-13</v>
      </c>
      <c r="IZ29" s="86">
        <f t="shared" si="50"/>
        <v>2.5148637997445958E-13</v>
      </c>
      <c r="JA29" s="86">
        <f t="shared" si="50"/>
        <v>8.4493843706628224E-14</v>
      </c>
      <c r="JB29" s="86">
        <f t="shared" si="50"/>
        <v>3.8695379259681861E-15</v>
      </c>
      <c r="JC29" s="86">
        <f t="shared" si="50"/>
        <v>2.1199292707340191E-14</v>
      </c>
      <c r="JD29" s="86">
        <f t="shared" si="50"/>
        <v>2.8230363233305462E-13</v>
      </c>
      <c r="JE29" s="86">
        <f t="shared" si="50"/>
        <v>3.9941539586471537E-15</v>
      </c>
      <c r="JF29" s="86">
        <f t="shared" si="50"/>
        <v>1.244192077846448E-15</v>
      </c>
      <c r="JG29" s="86">
        <f t="shared" si="50"/>
        <v>2.9744430688858736E-16</v>
      </c>
      <c r="JH29" s="86">
        <f t="shared" si="50"/>
        <v>4.1566951517265145E-14</v>
      </c>
      <c r="JI29" s="86">
        <f t="shared" si="50"/>
        <v>9.7585347928312734E-14</v>
      </c>
      <c r="JJ29" s="86">
        <f t="shared" si="50"/>
        <v>6.5126959671761515E-16</v>
      </c>
      <c r="JK29" s="86">
        <f t="shared" si="50"/>
        <v>3.2453870122398187E-16</v>
      </c>
      <c r="JL29" s="86">
        <f t="shared" si="50"/>
        <v>7.5059753048968582E-18</v>
      </c>
      <c r="JM29" s="86">
        <f t="shared" si="50"/>
        <v>9.8138045277634587E-22</v>
      </c>
    </row>
    <row r="30" spans="1:273" x14ac:dyDescent="0.25">
      <c r="B30" s="2">
        <v>3</v>
      </c>
      <c r="C30" s="37">
        <v>101.333</v>
      </c>
      <c r="D30" s="37">
        <v>98.488</v>
      </c>
      <c r="E30" s="37">
        <v>97.268000000000001</v>
      </c>
      <c r="F30" s="37">
        <v>97.659000000000006</v>
      </c>
      <c r="G30" s="37">
        <v>98.146000000000001</v>
      </c>
      <c r="H30" s="37">
        <v>98.194999999999993</v>
      </c>
      <c r="I30" s="37">
        <v>96.902000000000001</v>
      </c>
      <c r="J30" s="37">
        <v>97.634</v>
      </c>
      <c r="K30" s="37">
        <v>96.415000000000006</v>
      </c>
      <c r="L30" s="37">
        <v>98.438999999999993</v>
      </c>
      <c r="M30" s="37">
        <v>103.53700000000001</v>
      </c>
      <c r="N30" s="37">
        <v>103.268</v>
      </c>
      <c r="O30" s="37">
        <v>106.61</v>
      </c>
      <c r="P30" s="37">
        <v>98.438999999999993</v>
      </c>
      <c r="Q30" s="37">
        <v>104.95099999999999</v>
      </c>
      <c r="S30" s="4">
        <f t="shared" si="7"/>
        <v>100.11596139572427</v>
      </c>
      <c r="T30" s="4">
        <f t="shared" si="7"/>
        <v>97.139639345540999</v>
      </c>
      <c r="U30" s="4">
        <f t="shared" si="7"/>
        <v>96.655661128300821</v>
      </c>
      <c r="V30" s="4">
        <f t="shared" si="7"/>
        <v>96.077610305336421</v>
      </c>
      <c r="W30" s="4">
        <f t="shared" si="7"/>
        <v>96.228075833412547</v>
      </c>
      <c r="X30" s="4">
        <f t="shared" si="7"/>
        <v>97.339781625548824</v>
      </c>
      <c r="Y30" s="4">
        <f t="shared" si="7"/>
        <v>95.817884925142991</v>
      </c>
      <c r="Z30" s="4">
        <f t="shared" si="7"/>
        <v>96.662135364633485</v>
      </c>
      <c r="AA30" s="4" t="e">
        <f t="shared" si="7"/>
        <v>#N/A</v>
      </c>
      <c r="AB30" s="4">
        <f t="shared" si="7"/>
        <v>98.867205072097107</v>
      </c>
      <c r="AC30" s="4">
        <f t="shared" si="7"/>
        <v>102.7064646175601</v>
      </c>
      <c r="AD30" s="4">
        <f t="shared" si="7"/>
        <v>102.92129388134055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1.2170386042757286</v>
      </c>
      <c r="AJ30" s="4">
        <f t="shared" si="8"/>
        <v>1.3483606544590003</v>
      </c>
      <c r="AK30" s="4">
        <f t="shared" si="8"/>
        <v>0.61233887169917978</v>
      </c>
      <c r="AL30" s="4">
        <f t="shared" si="8"/>
        <v>1.581389694663585</v>
      </c>
      <c r="AM30" s="4">
        <f t="shared" si="8"/>
        <v>1.9179241665874542</v>
      </c>
      <c r="AN30" s="4">
        <f t="shared" si="8"/>
        <v>0.85521837445116944</v>
      </c>
      <c r="AO30" s="4">
        <f t="shared" si="8"/>
        <v>1.0841150748570101</v>
      </c>
      <c r="AP30" s="4">
        <f t="shared" si="8"/>
        <v>0.97186463536651502</v>
      </c>
      <c r="AQ30" s="4">
        <f t="shared" si="8"/>
        <v>0</v>
      </c>
      <c r="AR30" s="4">
        <f t="shared" si="8"/>
        <v>-0.42820507209711423</v>
      </c>
      <c r="AS30" s="4">
        <f t="shared" si="8"/>
        <v>0.83053538243990488</v>
      </c>
      <c r="AT30" s="4">
        <f t="shared" si="8"/>
        <v>0.34670611865945489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100.11596139237439</v>
      </c>
      <c r="AZ30" s="2">
        <f t="shared" si="9"/>
        <v>97.139639344477899</v>
      </c>
      <c r="BA30" s="2">
        <f t="shared" si="9"/>
        <v>96.655661127927331</v>
      </c>
      <c r="BB30" s="2">
        <f t="shared" si="9"/>
        <v>96.077610305316355</v>
      </c>
      <c r="BC30" s="2">
        <f t="shared" si="9"/>
        <v>96.228075833312317</v>
      </c>
      <c r="BD30" s="2">
        <f t="shared" si="9"/>
        <v>97.339781624428539</v>
      </c>
      <c r="BE30" s="2">
        <f t="shared" si="9"/>
        <v>95.817884925122968</v>
      </c>
      <c r="BF30" s="2">
        <f t="shared" si="9"/>
        <v>96.66213536462682</v>
      </c>
      <c r="BG30" s="2" t="e">
        <f t="shared" si="9"/>
        <v>#N/A</v>
      </c>
      <c r="BH30" s="2">
        <f t="shared" si="9"/>
        <v>98.867205071919855</v>
      </c>
      <c r="BI30" s="2">
        <f t="shared" si="9"/>
        <v>102.70646461715795</v>
      </c>
      <c r="BJ30" s="2">
        <f t="shared" si="9"/>
        <v>102.92129388133714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101.333</v>
      </c>
      <c r="BP30" s="2">
        <f t="shared" si="11"/>
        <v>98.488</v>
      </c>
      <c r="BQ30" s="2">
        <f t="shared" si="12"/>
        <v>97.268000000000001</v>
      </c>
      <c r="BR30" s="2">
        <f t="shared" si="13"/>
        <v>97.659000000000006</v>
      </c>
      <c r="BS30" s="2">
        <f t="shared" si="14"/>
        <v>98.146000000000001</v>
      </c>
      <c r="BT30" s="2">
        <f t="shared" si="15"/>
        <v>98.194999999999993</v>
      </c>
      <c r="BU30" s="2">
        <f t="shared" si="16"/>
        <v>96.902000000000001</v>
      </c>
      <c r="BV30" s="2">
        <f t="shared" si="17"/>
        <v>97.634</v>
      </c>
      <c r="BW30" s="2" t="str">
        <f t="shared" si="18"/>
        <v/>
      </c>
      <c r="BX30" s="2">
        <f t="shared" si="19"/>
        <v>98.438999999999993</v>
      </c>
      <c r="BY30" s="2">
        <f t="shared" si="20"/>
        <v>103.53700000000001</v>
      </c>
      <c r="BZ30" s="2">
        <f t="shared" si="21"/>
        <v>103.268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99.952468016194331</v>
      </c>
      <c r="DL30" s="2">
        <f t="shared" si="41"/>
        <v>97.088930904183528</v>
      </c>
      <c r="DM30" s="2">
        <f t="shared" si="41"/>
        <v>96.485385695006755</v>
      </c>
      <c r="DN30" s="2">
        <f t="shared" si="41"/>
        <v>95.87140347091929</v>
      </c>
      <c r="DO30" s="2">
        <f t="shared" si="41"/>
        <v>95.98515872420262</v>
      </c>
      <c r="DP30" s="2">
        <f t="shared" si="41"/>
        <v>97.23748771929823</v>
      </c>
      <c r="DQ30" s="2">
        <f t="shared" si="41"/>
        <v>95.692069887429682</v>
      </c>
      <c r="DR30" s="2">
        <f t="shared" si="41"/>
        <v>96.596736842105273</v>
      </c>
      <c r="DS30" s="2">
        <f t="shared" si="41"/>
        <v>96.994738738738718</v>
      </c>
      <c r="DT30" s="2">
        <f t="shared" si="41"/>
        <v>98.787221951219536</v>
      </c>
      <c r="DU30" s="2">
        <f t="shared" si="41"/>
        <v>102.64842941970311</v>
      </c>
      <c r="DV30" s="2">
        <f t="shared" si="41"/>
        <v>102.84984615384613</v>
      </c>
      <c r="DW30" s="2">
        <f t="shared" si="41"/>
        <v>102.23925225225229</v>
      </c>
      <c r="DX30" s="2">
        <f t="shared" si="41"/>
        <v>97.152003903903903</v>
      </c>
      <c r="DY30" s="2">
        <f t="shared" si="41"/>
        <v>102.34937700534761</v>
      </c>
      <c r="EA30" s="2">
        <f t="shared" si="42"/>
        <v>104.82161223754383</v>
      </c>
      <c r="EB30" s="2">
        <f t="shared" si="42"/>
        <v>98.586487958965719</v>
      </c>
      <c r="EC30" s="2">
        <f t="shared" si="42"/>
        <v>101.55829113924048</v>
      </c>
      <c r="ED30" s="2">
        <f t="shared" si="42"/>
        <v>102.6259165341389</v>
      </c>
      <c r="EE30" s="2">
        <f t="shared" si="42"/>
        <v>103.47500077716674</v>
      </c>
      <c r="EF30" s="2">
        <f t="shared" si="42"/>
        <v>100.24653781818178</v>
      </c>
      <c r="EG30" s="2">
        <f t="shared" si="42"/>
        <v>99.956859014869096</v>
      </c>
      <c r="EH30" s="2">
        <f t="shared" si="42"/>
        <v>98.772457477292178</v>
      </c>
      <c r="EI30" s="2">
        <f t="shared" si="42"/>
        <v>105.75745693347291</v>
      </c>
      <c r="EJ30" s="2">
        <f t="shared" si="42"/>
        <v>101.27844090560248</v>
      </c>
      <c r="EK30" s="2">
        <f t="shared" si="42"/>
        <v>104.37020534452425</v>
      </c>
      <c r="EL30" s="2">
        <f t="shared" si="42"/>
        <v>105.38824974524297</v>
      </c>
      <c r="EM30" s="2">
        <f t="shared" si="42"/>
        <v>105.95088659144388</v>
      </c>
      <c r="EN30" s="2">
        <f t="shared" si="42"/>
        <v>103.31869287441002</v>
      </c>
      <c r="EO30" s="2">
        <f t="shared" si="42"/>
        <v>103.48611307875113</v>
      </c>
      <c r="EQ30" s="2">
        <f t="shared" si="43"/>
        <v>100.28246919235289</v>
      </c>
      <c r="ER30" s="2">
        <f t="shared" si="43"/>
        <v>100.81653115172199</v>
      </c>
      <c r="ES30" s="2">
        <f t="shared" si="43"/>
        <v>98.274441577166385</v>
      </c>
      <c r="ET30" s="2">
        <f t="shared" si="43"/>
        <v>100.55703188983313</v>
      </c>
      <c r="EU30" s="2">
        <f t="shared" si="43"/>
        <v>99.573433376411643</v>
      </c>
      <c r="EV30" s="2">
        <f t="shared" si="43"/>
        <v>98.61717001117637</v>
      </c>
      <c r="EW30" s="2">
        <f t="shared" si="43"/>
        <v>97.475226149518846</v>
      </c>
      <c r="EX30" s="2">
        <f t="shared" si="43"/>
        <v>97.790212889244401</v>
      </c>
      <c r="EY30" s="2">
        <f t="shared" si="43"/>
        <v>104.50041858489105</v>
      </c>
      <c r="EZ30" s="2">
        <f t="shared" si="43"/>
        <v>100.31522457466922</v>
      </c>
      <c r="FA30" s="2">
        <f t="shared" si="43"/>
        <v>103.45710037607449</v>
      </c>
      <c r="FB30" s="2">
        <f t="shared" si="43"/>
        <v>104.77036559445214</v>
      </c>
      <c r="FC30" s="2">
        <f t="shared" si="43"/>
        <v>104.9444474618095</v>
      </c>
      <c r="FD30" s="2">
        <f t="shared" si="43"/>
        <v>105.82893047081677</v>
      </c>
      <c r="FE30" s="2">
        <f t="shared" si="43"/>
        <v>106.31949944907565</v>
      </c>
      <c r="FG30" s="2">
        <f t="shared" si="44"/>
        <v>3.3579211308419232E-2</v>
      </c>
      <c r="FH30" s="2">
        <f t="shared" si="44"/>
        <v>3.3856376625072467E-2</v>
      </c>
      <c r="FI30" s="2">
        <f t="shared" si="44"/>
        <v>3.3567461289992627E-2</v>
      </c>
      <c r="FJ30" s="2">
        <f t="shared" si="44"/>
        <v>3.052941176112382E-2</v>
      </c>
      <c r="FK30" s="2">
        <f t="shared" si="44"/>
        <v>3.243389368298033E-2</v>
      </c>
      <c r="FL30" s="2">
        <f t="shared" si="44"/>
        <v>3.3996835510032498E-2</v>
      </c>
      <c r="FM30" s="2">
        <f t="shared" si="44"/>
        <v>2.9502195560675449E-2</v>
      </c>
      <c r="FN30" s="2">
        <f t="shared" si="44"/>
        <v>3.0059476737332336E-2</v>
      </c>
      <c r="FO30" s="2">
        <f t="shared" si="44"/>
        <v>2.8545882749021412E-2</v>
      </c>
      <c r="FP30" s="2">
        <f t="shared" si="44"/>
        <v>3.2107317878948348E-2</v>
      </c>
      <c r="FQ30" s="2">
        <f t="shared" si="44"/>
        <v>3.3707956670438119E-2</v>
      </c>
      <c r="FR30" s="2">
        <f t="shared" si="44"/>
        <v>2.8147246664562114E-2</v>
      </c>
      <c r="FS30" s="2">
        <f t="shared" si="44"/>
        <v>2.8555989283335109E-2</v>
      </c>
      <c r="FT30" s="2">
        <f t="shared" si="44"/>
        <v>2.4028869952130237E-2</v>
      </c>
      <c r="FU30" s="2">
        <f t="shared" si="44"/>
        <v>2.0430813403279627E-2</v>
      </c>
      <c r="FW30" s="2">
        <f t="shared" si="53"/>
        <v>1.9048793390378226E-6</v>
      </c>
      <c r="FX30" s="2">
        <f t="shared" si="45"/>
        <v>2.9526917463778864E-6</v>
      </c>
      <c r="FY30" s="2">
        <f t="shared" si="45"/>
        <v>2.7785092932964449E-6</v>
      </c>
      <c r="FZ30" s="2">
        <f t="shared" si="45"/>
        <v>2.1635599028768158E-6</v>
      </c>
      <c r="GA30" s="2">
        <f t="shared" si="45"/>
        <v>1.9560698732266623E-6</v>
      </c>
      <c r="GB30" s="2">
        <f t="shared" si="45"/>
        <v>2.6244061433067235E-6</v>
      </c>
      <c r="GC30" s="2">
        <f t="shared" si="45"/>
        <v>2.2586618522800822E-6</v>
      </c>
      <c r="GD30" s="2">
        <f t="shared" si="45"/>
        <v>2.5465131667591501E-6</v>
      </c>
      <c r="GE30" s="2">
        <f t="shared" si="45"/>
        <v>3.2911509632595978E-6</v>
      </c>
      <c r="GF30" s="2">
        <f t="shared" si="45"/>
        <v>3.3618347225026015E-6</v>
      </c>
      <c r="GG30" s="2">
        <f t="shared" si="45"/>
        <v>2.574529010218136E-6</v>
      </c>
      <c r="GH30" s="2">
        <f t="shared" si="45"/>
        <v>2.1760232140483861E-6</v>
      </c>
      <c r="GI30" s="2">
        <f t="shared" si="45"/>
        <v>2.0899812947246655E-6</v>
      </c>
      <c r="GJ30" s="2">
        <f t="shared" si="45"/>
        <v>1.6378914506861767E-6</v>
      </c>
      <c r="GK30" s="2">
        <f t="shared" si="45"/>
        <v>1.3801266302381094E-6</v>
      </c>
      <c r="GM30" s="86">
        <f t="shared" si="54"/>
        <v>2.1967616266683402E-12</v>
      </c>
      <c r="GN30" s="86">
        <f t="shared" si="46"/>
        <v>6.5156481240199349E-13</v>
      </c>
      <c r="GO30" s="86">
        <f t="shared" si="46"/>
        <v>2.2893747832380172E-13</v>
      </c>
      <c r="GP30" s="86">
        <f t="shared" si="46"/>
        <v>1.1628350330881286E-14</v>
      </c>
      <c r="GQ30" s="86">
        <f t="shared" si="46"/>
        <v>6.035209247883889E-14</v>
      </c>
      <c r="GR30" s="86">
        <f t="shared" si="46"/>
        <v>7.2860923416525622E-13</v>
      </c>
      <c r="GS30" s="86">
        <f t="shared" si="46"/>
        <v>1.1858779777878821E-14</v>
      </c>
      <c r="GT30" s="86">
        <f t="shared" si="46"/>
        <v>3.9046730156281169E-15</v>
      </c>
      <c r="GU30" s="86">
        <f t="shared" si="46"/>
        <v>9.7503175389321027E-16</v>
      </c>
      <c r="GV30" s="86">
        <f t="shared" si="46"/>
        <v>1.1460531206329546E-13</v>
      </c>
      <c r="GW30" s="86">
        <f t="shared" si="46"/>
        <v>2.6308636431336298E-13</v>
      </c>
      <c r="GX30" s="86">
        <f t="shared" si="46"/>
        <v>2.0561530220477756E-15</v>
      </c>
      <c r="GY30" s="86">
        <f t="shared" si="46"/>
        <v>1.0600691741787134E-15</v>
      </c>
      <c r="GZ30" s="86">
        <f t="shared" si="46"/>
        <v>2.7027683167809244E-17</v>
      </c>
      <c r="HA30" s="86">
        <f t="shared" si="46"/>
        <v>4.7628807832151935E-21</v>
      </c>
      <c r="HC30" s="86">
        <f t="shared" si="58"/>
        <v>2.556371386446071E-30</v>
      </c>
      <c r="HD30" s="86">
        <f t="shared" si="47"/>
        <v>2.8322129404507773E-33</v>
      </c>
      <c r="HE30" s="86">
        <f t="shared" si="47"/>
        <v>7.7659754691447611E-35</v>
      </c>
      <c r="HF30" s="86">
        <f t="shared" si="47"/>
        <v>1.475238491257529E-40</v>
      </c>
      <c r="HG30" s="86">
        <f t="shared" si="47"/>
        <v>3.8857582985889791E-37</v>
      </c>
      <c r="HH30" s="86">
        <f t="shared" si="47"/>
        <v>1.4492575787717882E-34</v>
      </c>
      <c r="HI30" s="86">
        <f t="shared" si="47"/>
        <v>5.6449540862671151E-38</v>
      </c>
      <c r="HJ30" s="86">
        <f t="shared" si="47"/>
        <v>1.4471178691235581E-37</v>
      </c>
      <c r="HK30" s="86">
        <f t="shared" si="47"/>
        <v>9.7066557279806576E-39</v>
      </c>
      <c r="HL30" s="86">
        <f t="shared" si="47"/>
        <v>1.0561855269206172E-37</v>
      </c>
      <c r="HM30" s="86">
        <f t="shared" si="47"/>
        <v>1.3575430220970805E-33</v>
      </c>
      <c r="HN30" s="86">
        <f t="shared" si="47"/>
        <v>4.5818799965258257E-37</v>
      </c>
      <c r="HO30" s="86">
        <f t="shared" si="47"/>
        <v>1.4630229259453048E-38</v>
      </c>
      <c r="HP30" s="86">
        <f t="shared" si="47"/>
        <v>9.5223378893392501E-43</v>
      </c>
      <c r="HQ30" s="86">
        <f t="shared" si="47"/>
        <v>3.9933369779639601E-54</v>
      </c>
      <c r="HS30" s="86">
        <f t="shared" si="55"/>
        <v>3.5006943670370988E-145</v>
      </c>
      <c r="HT30" s="86">
        <f t="shared" si="48"/>
        <v>5.5945242529533709E-157</v>
      </c>
      <c r="HU30" s="86">
        <f t="shared" si="48"/>
        <v>1.4422666846081776E-164</v>
      </c>
      <c r="HV30" s="86">
        <f t="shared" si="48"/>
        <v>2.3928249754646991E-191</v>
      </c>
      <c r="HW30" s="86">
        <f t="shared" si="48"/>
        <v>1.1470250241956255E-176</v>
      </c>
      <c r="HX30" s="86">
        <f t="shared" si="48"/>
        <v>8.8463124379883568E-166</v>
      </c>
      <c r="HY30" s="86">
        <f t="shared" si="48"/>
        <v>2.0160631443374087E-182</v>
      </c>
      <c r="HZ30" s="86">
        <f t="shared" si="48"/>
        <v>3.3164764339556108E-180</v>
      </c>
      <c r="IA30" s="86">
        <f t="shared" si="48"/>
        <v>6.8958283902012135E-183</v>
      </c>
      <c r="IB30" s="86">
        <f t="shared" si="48"/>
        <v>2.6927963375612046E-178</v>
      </c>
      <c r="IC30" s="86">
        <f t="shared" si="48"/>
        <v>3.7617608800049493E-160</v>
      </c>
      <c r="ID30" s="86">
        <f t="shared" si="48"/>
        <v>2.1475491184020984E-180</v>
      </c>
      <c r="IE30" s="86">
        <f t="shared" si="48"/>
        <v>6.1189177479180315E-188</v>
      </c>
      <c r="IF30" s="86">
        <f t="shared" si="48"/>
        <v>1.7503645793375812E-66</v>
      </c>
      <c r="IG30" s="86">
        <f t="shared" si="48"/>
        <v>7.0805824412025429E-58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7.2114446213550824E-194</v>
      </c>
      <c r="IW30" s="86">
        <f t="shared" si="49"/>
        <v>2.034573276514776E-167</v>
      </c>
      <c r="IY30" s="86">
        <f t="shared" si="57"/>
        <v>2.1967616266683402E-12</v>
      </c>
      <c r="IZ30" s="86">
        <f t="shared" si="50"/>
        <v>6.5156481240199349E-13</v>
      </c>
      <c r="JA30" s="86">
        <f t="shared" si="50"/>
        <v>2.2893747832380172E-13</v>
      </c>
      <c r="JB30" s="86">
        <f t="shared" si="50"/>
        <v>1.1628350330881286E-14</v>
      </c>
      <c r="JC30" s="86">
        <f t="shared" si="50"/>
        <v>6.035209247883889E-14</v>
      </c>
      <c r="JD30" s="86">
        <f t="shared" si="50"/>
        <v>7.2860923416525622E-13</v>
      </c>
      <c r="JE30" s="86">
        <f t="shared" si="50"/>
        <v>1.1858779777878821E-14</v>
      </c>
      <c r="JF30" s="86">
        <f t="shared" si="50"/>
        <v>3.9046730156281169E-15</v>
      </c>
      <c r="JG30" s="86">
        <f t="shared" si="50"/>
        <v>9.7503175389321027E-16</v>
      </c>
      <c r="JH30" s="86">
        <f t="shared" si="50"/>
        <v>1.1460531206329546E-13</v>
      </c>
      <c r="JI30" s="86">
        <f t="shared" si="50"/>
        <v>2.6308636431336298E-13</v>
      </c>
      <c r="JJ30" s="86">
        <f t="shared" si="50"/>
        <v>2.0561530220477756E-15</v>
      </c>
      <c r="JK30" s="86">
        <f t="shared" si="50"/>
        <v>1.0600691741787134E-15</v>
      </c>
      <c r="JL30" s="86">
        <f t="shared" si="50"/>
        <v>2.7027683167809244E-17</v>
      </c>
      <c r="JM30" s="86">
        <f t="shared" si="50"/>
        <v>4.7628807832151935E-21</v>
      </c>
    </row>
    <row r="31" spans="1:273" x14ac:dyDescent="0.25">
      <c r="B31" s="2">
        <v>4</v>
      </c>
      <c r="C31" s="37">
        <v>100.622</v>
      </c>
      <c r="D31" s="37">
        <v>99.561000000000007</v>
      </c>
      <c r="E31" s="37">
        <v>97.706999999999994</v>
      </c>
      <c r="F31" s="37">
        <v>98.584999999999994</v>
      </c>
      <c r="G31" s="37">
        <v>97.537000000000006</v>
      </c>
      <c r="H31" s="37">
        <v>95.659000000000006</v>
      </c>
      <c r="I31" s="37">
        <v>99.438999999999993</v>
      </c>
      <c r="J31" s="37">
        <v>96.731999999999999</v>
      </c>
      <c r="K31" s="37">
        <v>97.61</v>
      </c>
      <c r="L31" s="37">
        <v>99.706999999999994</v>
      </c>
      <c r="M31" s="37">
        <v>104.53700000000001</v>
      </c>
      <c r="N31" s="37">
        <v>103.82899999999999</v>
      </c>
      <c r="O31" s="37">
        <v>107.34099999999999</v>
      </c>
      <c r="P31" s="37">
        <v>98.78</v>
      </c>
      <c r="Q31" s="37">
        <v>101.41500000000001</v>
      </c>
      <c r="S31" s="4">
        <f t="shared" si="7"/>
        <v>100.18570049991968</v>
      </c>
      <c r="T31" s="4">
        <f t="shared" si="7"/>
        <v>97.326195646003768</v>
      </c>
      <c r="U31" s="4">
        <f t="shared" si="7"/>
        <v>96.798230955017118</v>
      </c>
      <c r="V31" s="4">
        <f t="shared" si="7"/>
        <v>96.301284789958743</v>
      </c>
      <c r="W31" s="4">
        <f t="shared" si="7"/>
        <v>96.440674899501559</v>
      </c>
      <c r="X31" s="4">
        <f t="shared" si="7"/>
        <v>97.48523809226775</v>
      </c>
      <c r="Y31" s="4">
        <f t="shared" si="7"/>
        <v>95.96813687347975</v>
      </c>
      <c r="Z31" s="4">
        <f t="shared" si="7"/>
        <v>96.829036218837786</v>
      </c>
      <c r="AA31" s="4">
        <f t="shared" si="7"/>
        <v>97.40291281786557</v>
      </c>
      <c r="AB31" s="4">
        <f t="shared" si="7"/>
        <v>98.938387180469761</v>
      </c>
      <c r="AC31" s="4">
        <f t="shared" si="7"/>
        <v>102.70441719039069</v>
      </c>
      <c r="AD31" s="4">
        <f t="shared" si="7"/>
        <v>103.0002225526453</v>
      </c>
      <c r="AE31" s="4">
        <f t="shared" si="7"/>
        <v>102.50684240932704</v>
      </c>
      <c r="AF31" s="4" t="e">
        <f t="shared" si="7"/>
        <v>#N/A</v>
      </c>
      <c r="AG31" s="4" t="e">
        <f t="shared" si="7"/>
        <v>#N/A</v>
      </c>
      <c r="AI31" s="4">
        <f t="shared" si="8"/>
        <v>0.43629950008032381</v>
      </c>
      <c r="AJ31" s="4">
        <f t="shared" si="8"/>
        <v>2.234804353996239</v>
      </c>
      <c r="AK31" s="4">
        <f t="shared" si="8"/>
        <v>0.90876904498287558</v>
      </c>
      <c r="AL31" s="4">
        <f t="shared" si="8"/>
        <v>2.283715210041251</v>
      </c>
      <c r="AM31" s="4">
        <f t="shared" si="8"/>
        <v>1.0963251004984471</v>
      </c>
      <c r="AN31" s="4">
        <f t="shared" si="8"/>
        <v>-1.8262380922677437</v>
      </c>
      <c r="AO31" s="4">
        <f t="shared" si="8"/>
        <v>3.4708631265202428</v>
      </c>
      <c r="AP31" s="4">
        <f t="shared" si="8"/>
        <v>-9.7036218837786237E-2</v>
      </c>
      <c r="AQ31" s="4">
        <f t="shared" si="8"/>
        <v>0.20708718213442978</v>
      </c>
      <c r="AR31" s="4">
        <f t="shared" si="8"/>
        <v>0.76861281953023308</v>
      </c>
      <c r="AS31" s="4">
        <f t="shared" si="8"/>
        <v>1.8325828096093204</v>
      </c>
      <c r="AT31" s="4">
        <f t="shared" si="8"/>
        <v>0.82877744735469605</v>
      </c>
      <c r="AU31" s="4">
        <f t="shared" si="8"/>
        <v>4.8341575906729588</v>
      </c>
      <c r="AV31" s="4">
        <f t="shared" si="8"/>
        <v>0</v>
      </c>
      <c r="AW31" s="4">
        <f t="shared" si="8"/>
        <v>0</v>
      </c>
      <c r="AY31" s="2">
        <f t="shared" si="51"/>
        <v>100.18570049198257</v>
      </c>
      <c r="AZ31" s="2">
        <f t="shared" si="9"/>
        <v>97.326195643340867</v>
      </c>
      <c r="BA31" s="2">
        <f t="shared" si="9"/>
        <v>96.798230954039767</v>
      </c>
      <c r="BB31" s="2">
        <f t="shared" si="9"/>
        <v>96.301284789900606</v>
      </c>
      <c r="BC31" s="2">
        <f t="shared" si="9"/>
        <v>96.440674899226238</v>
      </c>
      <c r="BD31" s="2">
        <f t="shared" si="9"/>
        <v>97.485238089472176</v>
      </c>
      <c r="BE31" s="2">
        <f t="shared" si="9"/>
        <v>95.968136873422409</v>
      </c>
      <c r="BF31" s="2">
        <f t="shared" si="9"/>
        <v>96.829036218817649</v>
      </c>
      <c r="BG31" s="2">
        <f t="shared" si="9"/>
        <v>97.402912817860241</v>
      </c>
      <c r="BH31" s="2">
        <f t="shared" si="9"/>
        <v>98.938387179997832</v>
      </c>
      <c r="BI31" s="2">
        <f t="shared" si="9"/>
        <v>102.70441718934353</v>
      </c>
      <c r="BJ31" s="2">
        <f t="shared" si="9"/>
        <v>103.00022255263491</v>
      </c>
      <c r="BK31" s="2">
        <f t="shared" si="9"/>
        <v>102.50684240932127</v>
      </c>
      <c r="BL31" s="2" t="e">
        <f t="shared" si="9"/>
        <v>#N/A</v>
      </c>
      <c r="BM31" s="2" t="e">
        <f t="shared" si="9"/>
        <v>#N/A</v>
      </c>
      <c r="BO31" s="2">
        <f t="shared" si="10"/>
        <v>100.622</v>
      </c>
      <c r="BP31" s="2">
        <f t="shared" si="11"/>
        <v>99.561000000000007</v>
      </c>
      <c r="BQ31" s="2">
        <f t="shared" si="12"/>
        <v>97.706999999999994</v>
      </c>
      <c r="BR31" s="2">
        <f t="shared" si="13"/>
        <v>98.584999999999994</v>
      </c>
      <c r="BS31" s="2">
        <f t="shared" si="14"/>
        <v>97.537000000000006</v>
      </c>
      <c r="BT31" s="2">
        <f t="shared" si="15"/>
        <v>95.659000000000006</v>
      </c>
      <c r="BU31" s="2">
        <f t="shared" si="16"/>
        <v>99.438999999999993</v>
      </c>
      <c r="BV31" s="2">
        <f t="shared" si="17"/>
        <v>96.731999999999999</v>
      </c>
      <c r="BW31" s="2">
        <f t="shared" si="18"/>
        <v>97.61</v>
      </c>
      <c r="BX31" s="2">
        <f t="shared" si="19"/>
        <v>99.706999999999994</v>
      </c>
      <c r="BY31" s="2">
        <f t="shared" si="20"/>
        <v>104.53700000000001</v>
      </c>
      <c r="BZ31" s="2">
        <f t="shared" si="21"/>
        <v>103.82899999999999</v>
      </c>
      <c r="CA31" s="2">
        <f t="shared" si="22"/>
        <v>107.34099999999999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100.01654453441296</v>
      </c>
      <c r="DL31" s="2">
        <f t="shared" si="41"/>
        <v>97.282403171390001</v>
      </c>
      <c r="DM31" s="2">
        <f t="shared" si="41"/>
        <v>96.623475371120108</v>
      </c>
      <c r="DN31" s="2">
        <f t="shared" si="41"/>
        <v>96.088928986866762</v>
      </c>
      <c r="DO31" s="2">
        <f t="shared" si="41"/>
        <v>96.188944559099426</v>
      </c>
      <c r="DP31" s="2">
        <f t="shared" si="41"/>
        <v>97.384157557354911</v>
      </c>
      <c r="DQ31" s="2">
        <f t="shared" si="41"/>
        <v>95.840044465290845</v>
      </c>
      <c r="DR31" s="2">
        <f t="shared" si="41"/>
        <v>96.767514935988629</v>
      </c>
      <c r="DS31" s="2">
        <f t="shared" si="41"/>
        <v>97.139689900426717</v>
      </c>
      <c r="DT31" s="2">
        <f t="shared" si="41"/>
        <v>98.858502439024406</v>
      </c>
      <c r="DU31" s="2">
        <f t="shared" si="41"/>
        <v>102.64679520917679</v>
      </c>
      <c r="DV31" s="2">
        <f t="shared" si="41"/>
        <v>102.92901236459129</v>
      </c>
      <c r="DW31" s="2">
        <f t="shared" si="41"/>
        <v>102.39999288762449</v>
      </c>
      <c r="DX31" s="2">
        <f t="shared" si="41"/>
        <v>97.333784084084087</v>
      </c>
      <c r="DY31" s="2">
        <f t="shared" si="41"/>
        <v>102.41726737967916</v>
      </c>
      <c r="EA31" s="2">
        <f t="shared" si="42"/>
        <v>104.62595710613557</v>
      </c>
      <c r="EB31" s="2">
        <f t="shared" si="42"/>
        <v>98.465729185782408</v>
      </c>
      <c r="EC31" s="2">
        <f t="shared" si="42"/>
        <v>101.38714203864089</v>
      </c>
      <c r="ED31" s="2">
        <f t="shared" si="42"/>
        <v>102.45150416986888</v>
      </c>
      <c r="EE31" s="2">
        <f t="shared" si="42"/>
        <v>103.28974998863791</v>
      </c>
      <c r="EF31" s="2">
        <f t="shared" si="42"/>
        <v>100.1047976363636</v>
      </c>
      <c r="EG31" s="2">
        <f t="shared" si="42"/>
        <v>99.811265496556288</v>
      </c>
      <c r="EH31" s="2">
        <f t="shared" si="42"/>
        <v>98.639579361590222</v>
      </c>
      <c r="EI31" s="2">
        <f t="shared" si="42"/>
        <v>105.57268896925858</v>
      </c>
      <c r="EJ31" s="2">
        <f t="shared" si="42"/>
        <v>101.1347637375288</v>
      </c>
      <c r="EK31" s="2">
        <f t="shared" si="42"/>
        <v>104.21096913847309</v>
      </c>
      <c r="EL31" s="2">
        <f t="shared" si="42"/>
        <v>105.24263690178421</v>
      </c>
      <c r="EM31" s="2">
        <f t="shared" si="42"/>
        <v>105.82198890185835</v>
      </c>
      <c r="EN31" s="2">
        <f t="shared" si="42"/>
        <v>103.20226343962241</v>
      </c>
      <c r="EO31" s="2">
        <f t="shared" si="42"/>
        <v>103.38291590592478</v>
      </c>
      <c r="EQ31" s="2">
        <f t="shared" si="43"/>
        <v>100.13492022778856</v>
      </c>
      <c r="ER31" s="2">
        <f t="shared" si="43"/>
        <v>100.67189589142082</v>
      </c>
      <c r="ES31" s="2">
        <f t="shared" si="43"/>
        <v>98.137904001765477</v>
      </c>
      <c r="ET31" s="2">
        <f t="shared" si="43"/>
        <v>100.40483798599797</v>
      </c>
      <c r="EU31" s="2">
        <f t="shared" si="43"/>
        <v>99.429927780452559</v>
      </c>
      <c r="EV31" s="2">
        <f t="shared" si="43"/>
        <v>98.492669827306457</v>
      </c>
      <c r="EW31" s="2">
        <f t="shared" si="43"/>
        <v>97.355228356933551</v>
      </c>
      <c r="EX31" s="2">
        <f t="shared" si="43"/>
        <v>97.667684477194101</v>
      </c>
      <c r="EY31" s="2">
        <f t="shared" si="43"/>
        <v>104.32903200105932</v>
      </c>
      <c r="EZ31" s="2">
        <f t="shared" si="43"/>
        <v>100.18187948814892</v>
      </c>
      <c r="FA31" s="2">
        <f t="shared" si="43"/>
        <v>103.30752780265041</v>
      </c>
      <c r="FB31" s="2">
        <f t="shared" si="43"/>
        <v>104.63112780868609</v>
      </c>
      <c r="FC31" s="2">
        <f t="shared" si="43"/>
        <v>104.82589078798524</v>
      </c>
      <c r="FD31" s="2">
        <f t="shared" si="43"/>
        <v>105.68619971885707</v>
      </c>
      <c r="FE31" s="2">
        <f t="shared" si="43"/>
        <v>106.18381920267664</v>
      </c>
      <c r="FG31" s="2">
        <f t="shared" si="44"/>
        <v>3.6699977530487392E-2</v>
      </c>
      <c r="FH31" s="2">
        <f t="shared" si="44"/>
        <v>3.7001915633220243E-2</v>
      </c>
      <c r="FI31" s="2">
        <f t="shared" si="44"/>
        <v>3.6687176950366877E-2</v>
      </c>
      <c r="FJ31" s="2">
        <f t="shared" si="44"/>
        <v>3.3376526362891019E-2</v>
      </c>
      <c r="FK31" s="2">
        <f t="shared" si="44"/>
        <v>3.5452121752029407E-2</v>
      </c>
      <c r="FL31" s="2">
        <f t="shared" si="44"/>
        <v>3.7154922461677953E-2</v>
      </c>
      <c r="FM31" s="2">
        <f t="shared" si="44"/>
        <v>3.2256701321366057E-2</v>
      </c>
      <c r="FN31" s="2">
        <f t="shared" si="44"/>
        <v>3.2864251736281748E-2</v>
      </c>
      <c r="FO31" s="2">
        <f t="shared" si="44"/>
        <v>3.1213973016922757E-2</v>
      </c>
      <c r="FP31" s="2">
        <f t="shared" si="44"/>
        <v>3.5096257853259163E-2</v>
      </c>
      <c r="FQ31" s="2">
        <f t="shared" si="44"/>
        <v>3.684023203867872E-2</v>
      </c>
      <c r="FR31" s="2">
        <f t="shared" si="44"/>
        <v>3.0779258231406061E-2</v>
      </c>
      <c r="FS31" s="2">
        <f t="shared" si="44"/>
        <v>3.1224993813305183E-2</v>
      </c>
      <c r="FT31" s="2">
        <f t="shared" si="44"/>
        <v>2.6286193695756462E-2</v>
      </c>
      <c r="FU31" s="2">
        <f t="shared" si="44"/>
        <v>2.2357871199712213E-2</v>
      </c>
      <c r="FW31" s="2">
        <f t="shared" si="53"/>
        <v>2.0886582776864064E-6</v>
      </c>
      <c r="FX31" s="2">
        <f t="shared" si="45"/>
        <v>3.2375611975500262E-6</v>
      </c>
      <c r="FY31" s="2">
        <f t="shared" si="45"/>
        <v>3.0465740411991704E-6</v>
      </c>
      <c r="FZ31" s="2">
        <f t="shared" si="45"/>
        <v>2.3722957643697197E-6</v>
      </c>
      <c r="GA31" s="2">
        <f t="shared" si="45"/>
        <v>2.1447875613653807E-6</v>
      </c>
      <c r="GB31" s="2">
        <f t="shared" si="45"/>
        <v>2.8776033853567107E-6</v>
      </c>
      <c r="GC31" s="2">
        <f t="shared" si="45"/>
        <v>2.4765729338114657E-6</v>
      </c>
      <c r="GD31" s="2">
        <f t="shared" si="45"/>
        <v>2.7921954775479885E-6</v>
      </c>
      <c r="GE31" s="2">
        <f t="shared" si="45"/>
        <v>3.6086741255880259E-6</v>
      </c>
      <c r="GF31" s="2">
        <f t="shared" si="45"/>
        <v>3.686177276672623E-6</v>
      </c>
      <c r="GG31" s="2">
        <f t="shared" si="45"/>
        <v>2.8229142238701435E-6</v>
      </c>
      <c r="GH31" s="2">
        <f t="shared" si="45"/>
        <v>2.3859615075995866E-6</v>
      </c>
      <c r="GI31" s="2">
        <f t="shared" si="45"/>
        <v>2.2916184579361947E-6</v>
      </c>
      <c r="GJ31" s="2">
        <f t="shared" si="45"/>
        <v>1.795911979535256E-6</v>
      </c>
      <c r="GK31" s="2">
        <f t="shared" si="45"/>
        <v>1.5132785564763947E-6</v>
      </c>
      <c r="GM31" s="86">
        <f t="shared" si="54"/>
        <v>5.294918935881769E-12</v>
      </c>
      <c r="GN31" s="86">
        <f t="shared" si="46"/>
        <v>1.6607830432847596E-12</v>
      </c>
      <c r="GO31" s="86">
        <f t="shared" si="46"/>
        <v>6.0970783132220977E-13</v>
      </c>
      <c r="GP31" s="86">
        <f t="shared" si="46"/>
        <v>3.4285501582100582E-14</v>
      </c>
      <c r="GQ31" s="86">
        <f t="shared" si="46"/>
        <v>1.6872547275520253E-13</v>
      </c>
      <c r="GR31" s="86">
        <f t="shared" si="46"/>
        <v>1.8501781406752081E-12</v>
      </c>
      <c r="GS31" s="86">
        <f t="shared" si="46"/>
        <v>3.4559113601765277E-14</v>
      </c>
      <c r="GT31" s="86">
        <f t="shared" si="46"/>
        <v>1.2012918318279375E-14</v>
      </c>
      <c r="GU31" s="86">
        <f t="shared" si="46"/>
        <v>3.1311614933767541E-15</v>
      </c>
      <c r="GV31" s="86">
        <f t="shared" si="46"/>
        <v>3.1052143525982965E-13</v>
      </c>
      <c r="GW31" s="86">
        <f t="shared" si="46"/>
        <v>6.9721105428037989E-13</v>
      </c>
      <c r="GX31" s="86">
        <f t="shared" si="46"/>
        <v>6.364897582558583E-15</v>
      </c>
      <c r="GY31" s="86">
        <f t="shared" si="46"/>
        <v>3.3924003632701929E-15</v>
      </c>
      <c r="GZ31" s="86">
        <f t="shared" si="46"/>
        <v>9.5235756516372007E-17</v>
      </c>
      <c r="HA31" s="86">
        <f t="shared" si="46"/>
        <v>2.2504370357701979E-20</v>
      </c>
      <c r="HC31" s="86">
        <f t="shared" si="58"/>
        <v>1.3576610777279394E-29</v>
      </c>
      <c r="HD31" s="86">
        <f t="shared" si="47"/>
        <v>1.8277828115891292E-32</v>
      </c>
      <c r="HE31" s="86">
        <f t="shared" si="47"/>
        <v>5.6059556248719184E-34</v>
      </c>
      <c r="HF31" s="86">
        <f t="shared" si="47"/>
        <v>1.4778600239340732E-39</v>
      </c>
      <c r="HG31" s="86">
        <f t="shared" si="47"/>
        <v>3.2029090256893173E-36</v>
      </c>
      <c r="HH31" s="86">
        <f t="shared" si="47"/>
        <v>1.013925501856406E-33</v>
      </c>
      <c r="HI31" s="86">
        <f t="shared" si="47"/>
        <v>4.8240816804603318E-37</v>
      </c>
      <c r="HJ31" s="86">
        <f t="shared" si="47"/>
        <v>1.2454331812041891E-36</v>
      </c>
      <c r="HK31" s="86">
        <f t="shared" si="47"/>
        <v>9.0318429993729442E-38</v>
      </c>
      <c r="HL31" s="86">
        <f t="shared" si="47"/>
        <v>9.2424354612555719E-37</v>
      </c>
      <c r="HM31" s="86">
        <f t="shared" si="47"/>
        <v>9.3234961666926151E-33</v>
      </c>
      <c r="HN31" s="86">
        <f t="shared" si="47"/>
        <v>3.7184910948867962E-36</v>
      </c>
      <c r="HO31" s="86">
        <f t="shared" si="47"/>
        <v>1.2874497175224087E-37</v>
      </c>
      <c r="HP31" s="86">
        <f t="shared" si="47"/>
        <v>1.0378072826155761E-41</v>
      </c>
      <c r="HQ31" s="86">
        <f t="shared" si="47"/>
        <v>8.3988536307328871E-53</v>
      </c>
      <c r="HS31" s="86">
        <f t="shared" si="55"/>
        <v>1.0312365543761131E-142</v>
      </c>
      <c r="HT31" s="86">
        <f t="shared" si="48"/>
        <v>3.0238502318699953E-154</v>
      </c>
      <c r="HU31" s="86">
        <f t="shared" si="48"/>
        <v>1.1380417447143903E-161</v>
      </c>
      <c r="HV31" s="86">
        <f t="shared" si="48"/>
        <v>5.5887550162281031E-188</v>
      </c>
      <c r="HW31" s="86">
        <f t="shared" si="48"/>
        <v>1.4433707416402224E-173</v>
      </c>
      <c r="HX31" s="86">
        <f t="shared" si="48"/>
        <v>6.6109129749869904E-163</v>
      </c>
      <c r="HY31" s="86">
        <f t="shared" si="48"/>
        <v>2.9649993738063976E-179</v>
      </c>
      <c r="HZ31" s="86">
        <f t="shared" si="48"/>
        <v>4.9762655207675176E-177</v>
      </c>
      <c r="IA31" s="86">
        <f t="shared" si="48"/>
        <v>1.2650874314120532E-179</v>
      </c>
      <c r="IB31" s="86">
        <f t="shared" si="48"/>
        <v>4.0529644413198744E-175</v>
      </c>
      <c r="IC31" s="86">
        <f t="shared" si="48"/>
        <v>2.5950694402650599E-157</v>
      </c>
      <c r="ID31" s="86">
        <f t="shared" si="48"/>
        <v>2.7844916023346113E-177</v>
      </c>
      <c r="IE31" s="86">
        <f t="shared" si="48"/>
        <v>1.0481554511593092E-184</v>
      </c>
      <c r="IF31" s="86">
        <f t="shared" si="48"/>
        <v>2.1950015870538451E-65</v>
      </c>
      <c r="IG31" s="86">
        <f t="shared" si="48"/>
        <v>6.1273276010850423E-57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3.1677420253399129E-191</v>
      </c>
      <c r="IW31" s="86">
        <f t="shared" si="49"/>
        <v>3.6170431493797327E-165</v>
      </c>
      <c r="IY31" s="86">
        <f t="shared" si="57"/>
        <v>5.294918935881769E-12</v>
      </c>
      <c r="IZ31" s="86">
        <f t="shared" si="50"/>
        <v>1.6607830432847596E-12</v>
      </c>
      <c r="JA31" s="86">
        <f t="shared" si="50"/>
        <v>6.0970783132220977E-13</v>
      </c>
      <c r="JB31" s="86">
        <f t="shared" si="50"/>
        <v>3.4285501582100582E-14</v>
      </c>
      <c r="JC31" s="86">
        <f t="shared" si="50"/>
        <v>1.6872547275520253E-13</v>
      </c>
      <c r="JD31" s="86">
        <f t="shared" si="50"/>
        <v>1.8501781406752081E-12</v>
      </c>
      <c r="JE31" s="86">
        <f t="shared" si="50"/>
        <v>3.4559113601765277E-14</v>
      </c>
      <c r="JF31" s="86">
        <f t="shared" si="50"/>
        <v>1.2012918318279375E-14</v>
      </c>
      <c r="JG31" s="86">
        <f t="shared" si="50"/>
        <v>3.1311614933767541E-15</v>
      </c>
      <c r="JH31" s="86">
        <f t="shared" si="50"/>
        <v>3.1052143525982965E-13</v>
      </c>
      <c r="JI31" s="86">
        <f t="shared" si="50"/>
        <v>6.9721105428037989E-13</v>
      </c>
      <c r="JJ31" s="86">
        <f t="shared" si="50"/>
        <v>6.364897582558583E-15</v>
      </c>
      <c r="JK31" s="86">
        <f t="shared" si="50"/>
        <v>3.3924003632701929E-15</v>
      </c>
      <c r="JL31" s="86">
        <f t="shared" si="50"/>
        <v>9.5235756516372007E-17</v>
      </c>
      <c r="JM31" s="86">
        <f t="shared" si="50"/>
        <v>2.2504370357701979E-20</v>
      </c>
    </row>
    <row r="32" spans="1:273" x14ac:dyDescent="0.25">
      <c r="B32" s="2">
        <v>5</v>
      </c>
      <c r="C32" s="37">
        <v>98.332999999999998</v>
      </c>
      <c r="D32" s="37">
        <v>99.049000000000007</v>
      </c>
      <c r="E32" s="37">
        <v>99.097999999999999</v>
      </c>
      <c r="F32" s="37">
        <v>97.659000000000006</v>
      </c>
      <c r="G32" s="37">
        <v>98.171000000000006</v>
      </c>
      <c r="H32" s="37">
        <v>97.268000000000001</v>
      </c>
      <c r="I32" s="37">
        <v>97.537000000000006</v>
      </c>
      <c r="J32" s="37">
        <v>97.171000000000006</v>
      </c>
      <c r="K32" s="37">
        <v>95.244</v>
      </c>
      <c r="L32" s="37">
        <v>99.902000000000001</v>
      </c>
      <c r="M32" s="37">
        <v>103.634</v>
      </c>
      <c r="N32" s="37">
        <v>106.31699999999999</v>
      </c>
      <c r="O32" s="37">
        <v>105.024</v>
      </c>
      <c r="P32" s="37">
        <v>99.731999999999999</v>
      </c>
      <c r="Q32" s="37">
        <v>103.04900000000001</v>
      </c>
      <c r="S32" s="4">
        <f t="shared" si="7"/>
        <v>100.25502764492838</v>
      </c>
      <c r="T32" s="4">
        <f t="shared" si="7"/>
        <v>97.511018505312748</v>
      </c>
      <c r="U32" s="4">
        <f t="shared" si="7"/>
        <v>96.940109202115323</v>
      </c>
      <c r="V32" s="4">
        <f t="shared" si="7"/>
        <v>96.524253109911925</v>
      </c>
      <c r="W32" s="4">
        <f t="shared" si="7"/>
        <v>96.652735164604337</v>
      </c>
      <c r="X32" s="4">
        <f t="shared" si="7"/>
        <v>97.629556432144227</v>
      </c>
      <c r="Y32" s="4">
        <f t="shared" si="7"/>
        <v>96.117682959539309</v>
      </c>
      <c r="Z32" s="4">
        <f t="shared" si="7"/>
        <v>96.99462894223052</v>
      </c>
      <c r="AA32" s="4">
        <f t="shared" si="7"/>
        <v>97.561141834502848</v>
      </c>
      <c r="AB32" s="4">
        <f t="shared" si="7"/>
        <v>99.0088351000594</v>
      </c>
      <c r="AC32" s="4">
        <f t="shared" si="7"/>
        <v>102.70177478950609</v>
      </c>
      <c r="AD32" s="4">
        <f t="shared" si="7"/>
        <v>103.07846427049134</v>
      </c>
      <c r="AE32" s="4">
        <f t="shared" si="7"/>
        <v>102.66765311439407</v>
      </c>
      <c r="AF32" s="4" t="e">
        <f t="shared" si="7"/>
        <v>#N/A</v>
      </c>
      <c r="AG32" s="4" t="e">
        <f t="shared" si="7"/>
        <v>#N/A</v>
      </c>
      <c r="AI32" s="4">
        <f t="shared" si="8"/>
        <v>-1.9220276449283773</v>
      </c>
      <c r="AJ32" s="4">
        <f t="shared" si="8"/>
        <v>1.5379814946872585</v>
      </c>
      <c r="AK32" s="4">
        <f t="shared" si="8"/>
        <v>2.1578907978846757</v>
      </c>
      <c r="AL32" s="4">
        <f t="shared" si="8"/>
        <v>1.1347468900880813</v>
      </c>
      <c r="AM32" s="4">
        <f t="shared" si="8"/>
        <v>1.5182648353956694</v>
      </c>
      <c r="AN32" s="4">
        <f t="shared" si="8"/>
        <v>-0.36155643214422639</v>
      </c>
      <c r="AO32" s="4">
        <f t="shared" si="8"/>
        <v>1.4193170404606974</v>
      </c>
      <c r="AP32" s="4">
        <f t="shared" si="8"/>
        <v>0.17637105776948658</v>
      </c>
      <c r="AQ32" s="4">
        <f t="shared" si="8"/>
        <v>-2.3171418345028485</v>
      </c>
      <c r="AR32" s="4">
        <f t="shared" si="8"/>
        <v>0.89316489994060078</v>
      </c>
      <c r="AS32" s="4">
        <f t="shared" si="8"/>
        <v>0.93222521049391105</v>
      </c>
      <c r="AT32" s="4">
        <f t="shared" si="8"/>
        <v>3.238535729508655</v>
      </c>
      <c r="AU32" s="4">
        <f t="shared" si="8"/>
        <v>2.3563468856059302</v>
      </c>
      <c r="AV32" s="4">
        <f t="shared" si="8"/>
        <v>0</v>
      </c>
      <c r="AW32" s="4">
        <f t="shared" si="8"/>
        <v>0</v>
      </c>
      <c r="AY32" s="2">
        <f t="shared" si="51"/>
        <v>100.2550276264092</v>
      </c>
      <c r="AZ32" s="2">
        <f t="shared" si="9"/>
        <v>97.511018498752463</v>
      </c>
      <c r="BA32" s="2">
        <f t="shared" si="9"/>
        <v>96.94010919960229</v>
      </c>
      <c r="BB32" s="2">
        <f t="shared" si="9"/>
        <v>96.524253109746738</v>
      </c>
      <c r="BC32" s="2">
        <f t="shared" si="9"/>
        <v>96.652735163861905</v>
      </c>
      <c r="BD32" s="2">
        <f t="shared" si="9"/>
        <v>97.629556425282516</v>
      </c>
      <c r="BE32" s="2">
        <f t="shared" si="9"/>
        <v>96.117682959378186</v>
      </c>
      <c r="BF32" s="2">
        <f t="shared" si="9"/>
        <v>96.994628942170863</v>
      </c>
      <c r="BG32" s="2">
        <f t="shared" si="9"/>
        <v>97.561141834486364</v>
      </c>
      <c r="BH32" s="2">
        <f t="shared" si="9"/>
        <v>99.00883509882496</v>
      </c>
      <c r="BI32" s="2">
        <f t="shared" si="9"/>
        <v>102.70177478682653</v>
      </c>
      <c r="BJ32" s="2">
        <f t="shared" si="9"/>
        <v>103.07846427046037</v>
      </c>
      <c r="BK32" s="2">
        <f t="shared" si="9"/>
        <v>102.66765311437631</v>
      </c>
      <c r="BL32" s="2" t="e">
        <f t="shared" si="9"/>
        <v>#N/A</v>
      </c>
      <c r="BM32" s="2" t="e">
        <f t="shared" si="9"/>
        <v>#N/A</v>
      </c>
      <c r="BO32" s="2">
        <f t="shared" si="10"/>
        <v>98.332999999999998</v>
      </c>
      <c r="BP32" s="2">
        <f t="shared" si="11"/>
        <v>99.049000000000007</v>
      </c>
      <c r="BQ32" s="2">
        <f t="shared" si="12"/>
        <v>99.097999999999999</v>
      </c>
      <c r="BR32" s="2">
        <f t="shared" si="13"/>
        <v>97.659000000000006</v>
      </c>
      <c r="BS32" s="2">
        <f t="shared" si="14"/>
        <v>98.171000000000006</v>
      </c>
      <c r="BT32" s="2">
        <f t="shared" si="15"/>
        <v>97.268000000000001</v>
      </c>
      <c r="BU32" s="2">
        <f t="shared" si="16"/>
        <v>97.537000000000006</v>
      </c>
      <c r="BV32" s="2">
        <f t="shared" si="17"/>
        <v>97.171000000000006</v>
      </c>
      <c r="BW32" s="2">
        <f t="shared" si="18"/>
        <v>95.244</v>
      </c>
      <c r="BX32" s="2">
        <f t="shared" si="19"/>
        <v>99.902000000000001</v>
      </c>
      <c r="BY32" s="2">
        <f t="shared" si="20"/>
        <v>103.634</v>
      </c>
      <c r="BZ32" s="2">
        <f t="shared" si="21"/>
        <v>106.31699999999999</v>
      </c>
      <c r="CA32" s="2">
        <f t="shared" si="22"/>
        <v>105.024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100.08062105263159</v>
      </c>
      <c r="DL32" s="2">
        <f t="shared" si="41"/>
        <v>97.475875438596475</v>
      </c>
      <c r="DM32" s="2">
        <f t="shared" si="41"/>
        <v>96.761565047233475</v>
      </c>
      <c r="DN32" s="2">
        <f t="shared" si="41"/>
        <v>96.306454502814219</v>
      </c>
      <c r="DO32" s="2">
        <f t="shared" si="41"/>
        <v>96.392730393996246</v>
      </c>
      <c r="DP32" s="2">
        <f t="shared" si="41"/>
        <v>97.530827395411592</v>
      </c>
      <c r="DQ32" s="2">
        <f t="shared" si="41"/>
        <v>95.988019043152008</v>
      </c>
      <c r="DR32" s="2">
        <f t="shared" si="41"/>
        <v>96.938293029871986</v>
      </c>
      <c r="DS32" s="2">
        <f t="shared" si="41"/>
        <v>97.28464106211473</v>
      </c>
      <c r="DT32" s="2">
        <f t="shared" si="41"/>
        <v>98.92978292682929</v>
      </c>
      <c r="DU32" s="2">
        <f t="shared" si="41"/>
        <v>102.64516099865047</v>
      </c>
      <c r="DV32" s="2">
        <f t="shared" si="41"/>
        <v>103.00817857533644</v>
      </c>
      <c r="DW32" s="2">
        <f t="shared" si="41"/>
        <v>102.56073352299671</v>
      </c>
      <c r="DX32" s="2">
        <f t="shared" si="41"/>
        <v>97.51556426426427</v>
      </c>
      <c r="DY32" s="2">
        <f t="shared" si="41"/>
        <v>102.48515775401071</v>
      </c>
      <c r="EA32" s="2">
        <f t="shared" si="42"/>
        <v>104.43030197472733</v>
      </c>
      <c r="EB32" s="2">
        <f t="shared" si="42"/>
        <v>98.344970412599096</v>
      </c>
      <c r="EC32" s="2">
        <f t="shared" si="42"/>
        <v>101.21599293804128</v>
      </c>
      <c r="ED32" s="2">
        <f t="shared" si="42"/>
        <v>102.27709180559889</v>
      </c>
      <c r="EE32" s="2">
        <f t="shared" si="42"/>
        <v>103.10449920010907</v>
      </c>
      <c r="EF32" s="2">
        <f t="shared" si="42"/>
        <v>99.963057454545421</v>
      </c>
      <c r="EG32" s="2">
        <f t="shared" si="42"/>
        <v>99.665671978243495</v>
      </c>
      <c r="EH32" s="2">
        <f t="shared" si="42"/>
        <v>98.506701245888266</v>
      </c>
      <c r="EI32" s="2">
        <f t="shared" si="42"/>
        <v>105.38792100504425</v>
      </c>
      <c r="EJ32" s="2">
        <f t="shared" si="42"/>
        <v>100.99108656945512</v>
      </c>
      <c r="EK32" s="2">
        <f t="shared" si="42"/>
        <v>104.05173293242191</v>
      </c>
      <c r="EL32" s="2">
        <f t="shared" si="42"/>
        <v>105.09702405832545</v>
      </c>
      <c r="EM32" s="2">
        <f t="shared" si="42"/>
        <v>105.6930912122728</v>
      </c>
      <c r="EN32" s="2">
        <f t="shared" si="42"/>
        <v>103.08583400483479</v>
      </c>
      <c r="EO32" s="2">
        <f t="shared" si="42"/>
        <v>103.27971873309843</v>
      </c>
      <c r="EQ32" s="2">
        <f t="shared" si="43"/>
        <v>99.987371263224219</v>
      </c>
      <c r="ER32" s="2">
        <f t="shared" si="43"/>
        <v>100.52726063111965</v>
      </c>
      <c r="ES32" s="2">
        <f t="shared" si="43"/>
        <v>98.001366426364569</v>
      </c>
      <c r="ET32" s="2">
        <f t="shared" si="43"/>
        <v>100.25264408216283</v>
      </c>
      <c r="EU32" s="2">
        <f t="shared" si="43"/>
        <v>99.286422184493475</v>
      </c>
      <c r="EV32" s="2">
        <f t="shared" si="43"/>
        <v>98.368169643436531</v>
      </c>
      <c r="EW32" s="2">
        <f t="shared" si="43"/>
        <v>97.235230564348242</v>
      </c>
      <c r="EX32" s="2">
        <f t="shared" si="43"/>
        <v>97.5451560651438</v>
      </c>
      <c r="EY32" s="2">
        <f t="shared" si="43"/>
        <v>104.15764541722757</v>
      </c>
      <c r="EZ32" s="2">
        <f t="shared" si="43"/>
        <v>100.04853440162864</v>
      </c>
      <c r="FA32" s="2">
        <f t="shared" si="43"/>
        <v>103.15795522922635</v>
      </c>
      <c r="FB32" s="2">
        <f t="shared" si="43"/>
        <v>104.49189002292003</v>
      </c>
      <c r="FC32" s="2">
        <f t="shared" si="43"/>
        <v>104.707334114161</v>
      </c>
      <c r="FD32" s="2">
        <f t="shared" si="43"/>
        <v>105.54346896689736</v>
      </c>
      <c r="FE32" s="2">
        <f t="shared" si="43"/>
        <v>106.04813895627764</v>
      </c>
      <c r="FG32" s="2">
        <f t="shared" si="44"/>
        <v>4.0098745622569633E-2</v>
      </c>
      <c r="FH32" s="2">
        <f t="shared" si="44"/>
        <v>4.0427472559472877E-2</v>
      </c>
      <c r="FI32" s="2">
        <f t="shared" si="44"/>
        <v>4.008480891574339E-2</v>
      </c>
      <c r="FJ32" s="2">
        <f t="shared" si="44"/>
        <v>3.6479166598111526E-2</v>
      </c>
      <c r="FK32" s="2">
        <f t="shared" si="44"/>
        <v>3.8739973976393088E-2</v>
      </c>
      <c r="FL32" s="2">
        <f t="shared" si="44"/>
        <v>4.059404731702955E-2</v>
      </c>
      <c r="FM32" s="2">
        <f t="shared" si="44"/>
        <v>3.5259041132174811E-2</v>
      </c>
      <c r="FN32" s="2">
        <f t="shared" si="44"/>
        <v>3.5921041200669704E-2</v>
      </c>
      <c r="FO32" s="2">
        <f t="shared" si="44"/>
        <v>3.4122681471177453E-2</v>
      </c>
      <c r="FP32" s="2">
        <f t="shared" si="44"/>
        <v>3.8352419303557247E-2</v>
      </c>
      <c r="FQ32" s="2">
        <f t="shared" si="44"/>
        <v>4.0251446295641716E-2</v>
      </c>
      <c r="FR32" s="2">
        <f t="shared" si="44"/>
        <v>3.364886432254717E-2</v>
      </c>
      <c r="FS32" s="2">
        <f t="shared" si="44"/>
        <v>3.4134693067302324E-2</v>
      </c>
      <c r="FT32" s="2">
        <f t="shared" si="44"/>
        <v>2.8749328668671508E-2</v>
      </c>
      <c r="FU32" s="2">
        <f t="shared" si="44"/>
        <v>2.4462152268468745E-2</v>
      </c>
      <c r="FW32" s="2">
        <f t="shared" si="53"/>
        <v>2.2901677991854514E-6</v>
      </c>
      <c r="FX32" s="2">
        <f t="shared" si="45"/>
        <v>3.5499141529627078E-6</v>
      </c>
      <c r="FY32" s="2">
        <f t="shared" si="45"/>
        <v>3.3405010272440391E-6</v>
      </c>
      <c r="FZ32" s="2">
        <f t="shared" si="45"/>
        <v>2.601169985091926E-6</v>
      </c>
      <c r="GA32" s="2">
        <f t="shared" si="45"/>
        <v>2.3517123097676341E-6</v>
      </c>
      <c r="GB32" s="2">
        <f t="shared" si="45"/>
        <v>3.1552284932180328E-6</v>
      </c>
      <c r="GC32" s="2">
        <f t="shared" si="45"/>
        <v>2.7155075742520425E-6</v>
      </c>
      <c r="GD32" s="2">
        <f t="shared" si="45"/>
        <v>3.0615806357540679E-6</v>
      </c>
      <c r="GE32" s="2">
        <f t="shared" si="45"/>
        <v>3.9568311180894699E-6</v>
      </c>
      <c r="GF32" s="2">
        <f t="shared" si="45"/>
        <v>4.0418115735773668E-6</v>
      </c>
      <c r="GG32" s="2">
        <f t="shared" si="45"/>
        <v>3.0952630530622005E-6</v>
      </c>
      <c r="GH32" s="2">
        <f t="shared" si="45"/>
        <v>2.6161541676988055E-6</v>
      </c>
      <c r="GI32" s="2">
        <f t="shared" si="45"/>
        <v>2.5127091174683974E-6</v>
      </c>
      <c r="GJ32" s="2">
        <f t="shared" si="45"/>
        <v>1.9691779865604742E-6</v>
      </c>
      <c r="GK32" s="2">
        <f t="shared" si="45"/>
        <v>1.6592766996156833E-6</v>
      </c>
      <c r="GM32" s="86">
        <f t="shared" si="54"/>
        <v>1.2571539511289419E-11</v>
      </c>
      <c r="GN32" s="86">
        <f t="shared" si="46"/>
        <v>4.1647071840534441E-12</v>
      </c>
      <c r="GO32" s="86">
        <f t="shared" si="46"/>
        <v>1.5960408166722241E-12</v>
      </c>
      <c r="GP32" s="86">
        <f t="shared" si="46"/>
        <v>9.9183776144344192E-14</v>
      </c>
      <c r="GQ32" s="86">
        <f t="shared" si="46"/>
        <v>4.6322360815504409E-13</v>
      </c>
      <c r="GR32" s="86">
        <f t="shared" si="46"/>
        <v>4.6225035316362101E-12</v>
      </c>
      <c r="GS32" s="86">
        <f t="shared" si="46"/>
        <v>9.8854574520176723E-14</v>
      </c>
      <c r="GT32" s="86">
        <f t="shared" si="46"/>
        <v>3.6231256643927551E-14</v>
      </c>
      <c r="GU32" s="86">
        <f t="shared" si="46"/>
        <v>9.8507693851239504E-15</v>
      </c>
      <c r="GV32" s="86">
        <f t="shared" si="46"/>
        <v>8.2682367501036016E-13</v>
      </c>
      <c r="GW32" s="86">
        <f t="shared" si="46"/>
        <v>1.8162962092653448E-12</v>
      </c>
      <c r="GX32" s="86">
        <f t="shared" si="46"/>
        <v>1.9318481967623784E-14</v>
      </c>
      <c r="GY32" s="86">
        <f t="shared" si="46"/>
        <v>1.063627454875707E-14</v>
      </c>
      <c r="GZ32" s="86">
        <f t="shared" si="46"/>
        <v>3.2838618586871606E-16</v>
      </c>
      <c r="HA32" s="86">
        <f t="shared" si="46"/>
        <v>1.035220964871951E-19</v>
      </c>
      <c r="HC32" s="86">
        <f t="shared" si="58"/>
        <v>7.0599635178052311E-29</v>
      </c>
      <c r="HD32" s="86">
        <f t="shared" si="47"/>
        <v>1.1517283761657355E-31</v>
      </c>
      <c r="HE32" s="86">
        <f t="shared" si="47"/>
        <v>3.9444235462587578E-33</v>
      </c>
      <c r="HF32" s="86">
        <f t="shared" si="47"/>
        <v>1.4370849071353759E-38</v>
      </c>
      <c r="HG32" s="86">
        <f t="shared" si="47"/>
        <v>2.5689683578785721E-35</v>
      </c>
      <c r="HH32" s="86">
        <f t="shared" si="47"/>
        <v>6.9184710781532267E-33</v>
      </c>
      <c r="HI32" s="86">
        <f t="shared" si="47"/>
        <v>4.0103673797071993E-36</v>
      </c>
      <c r="HJ32" s="86">
        <f t="shared" si="47"/>
        <v>1.0421635704526797E-35</v>
      </c>
      <c r="HK32" s="86">
        <f t="shared" si="47"/>
        <v>8.1618560174978313E-37</v>
      </c>
      <c r="HL32" s="86">
        <f t="shared" si="47"/>
        <v>7.8611801421038287E-36</v>
      </c>
      <c r="HM32" s="86">
        <f t="shared" si="47"/>
        <v>6.2435600921630774E-32</v>
      </c>
      <c r="HN32" s="86">
        <f t="shared" si="47"/>
        <v>2.9375593372992975E-35</v>
      </c>
      <c r="HO32" s="86">
        <f t="shared" si="47"/>
        <v>1.1017627890046958E-36</v>
      </c>
      <c r="HP32" s="86">
        <f t="shared" si="47"/>
        <v>1.0973331752697202E-40</v>
      </c>
      <c r="HQ32" s="86">
        <f t="shared" si="47"/>
        <v>1.6994492051221907E-51</v>
      </c>
      <c r="HS32" s="86">
        <f t="shared" si="55"/>
        <v>2.8916722908803116E-140</v>
      </c>
      <c r="HT32" s="86">
        <f t="shared" si="48"/>
        <v>1.5456523547073845E-151</v>
      </c>
      <c r="HU32" s="86">
        <f t="shared" si="48"/>
        <v>8.4583696692909759E-159</v>
      </c>
      <c r="HV32" s="86">
        <f t="shared" si="48"/>
        <v>1.2177166875133115E-184</v>
      </c>
      <c r="HW32" s="86">
        <f t="shared" si="48"/>
        <v>1.704080988768761E-170</v>
      </c>
      <c r="HX32" s="86">
        <f t="shared" si="48"/>
        <v>4.6600474909426644E-160</v>
      </c>
      <c r="HY32" s="86">
        <f t="shared" si="48"/>
        <v>4.0883805854576972E-176</v>
      </c>
      <c r="HZ32" s="86">
        <f t="shared" si="48"/>
        <v>6.9924534343108386E-174</v>
      </c>
      <c r="IA32" s="86">
        <f t="shared" si="48"/>
        <v>2.167739510537081E-176</v>
      </c>
      <c r="IB32" s="86">
        <f t="shared" si="48"/>
        <v>5.7082967836345868E-172</v>
      </c>
      <c r="IC32" s="86">
        <f t="shared" si="48"/>
        <v>1.6875755537790493E-154</v>
      </c>
      <c r="ID32" s="86">
        <f t="shared" si="48"/>
        <v>3.3900726644789243E-174</v>
      </c>
      <c r="IE32" s="86">
        <f t="shared" si="48"/>
        <v>1.6821533047841931E-181</v>
      </c>
      <c r="IF32" s="86">
        <f t="shared" si="48"/>
        <v>2.693973516757301E-64</v>
      </c>
      <c r="IG32" s="86">
        <f t="shared" si="48"/>
        <v>5.2075614946892715E-56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1.3340896458806159E-188</v>
      </c>
      <c r="IW32" s="86">
        <f t="shared" si="49"/>
        <v>6.2067576540007999E-163</v>
      </c>
      <c r="IY32" s="86">
        <f t="shared" si="57"/>
        <v>1.2571539511289419E-11</v>
      </c>
      <c r="IZ32" s="86">
        <f t="shared" si="50"/>
        <v>4.1647071840534441E-12</v>
      </c>
      <c r="JA32" s="86">
        <f t="shared" si="50"/>
        <v>1.5960408166722241E-12</v>
      </c>
      <c r="JB32" s="86">
        <f t="shared" si="50"/>
        <v>9.9183776144344192E-14</v>
      </c>
      <c r="JC32" s="86">
        <f t="shared" si="50"/>
        <v>4.6322360815504409E-13</v>
      </c>
      <c r="JD32" s="86">
        <f t="shared" si="50"/>
        <v>4.6225035316362101E-12</v>
      </c>
      <c r="JE32" s="86">
        <f t="shared" si="50"/>
        <v>9.8854574520176723E-14</v>
      </c>
      <c r="JF32" s="86">
        <f t="shared" si="50"/>
        <v>3.6231256643927551E-14</v>
      </c>
      <c r="JG32" s="86">
        <f t="shared" si="50"/>
        <v>9.8507693851239504E-15</v>
      </c>
      <c r="JH32" s="86">
        <f t="shared" si="50"/>
        <v>8.2682367501036016E-13</v>
      </c>
      <c r="JI32" s="86">
        <f t="shared" si="50"/>
        <v>1.8162962092653448E-12</v>
      </c>
      <c r="JJ32" s="86">
        <f t="shared" si="50"/>
        <v>1.9318481967623784E-14</v>
      </c>
      <c r="JK32" s="86">
        <f t="shared" si="50"/>
        <v>1.063627454875707E-14</v>
      </c>
      <c r="JL32" s="86">
        <f t="shared" si="50"/>
        <v>3.2838618586871606E-16</v>
      </c>
      <c r="JM32" s="86">
        <f t="shared" si="50"/>
        <v>1.035220964871951E-19</v>
      </c>
    </row>
    <row r="33" spans="2:273" x14ac:dyDescent="0.25">
      <c r="B33" s="2">
        <v>6</v>
      </c>
      <c r="C33" s="37">
        <v>101.622</v>
      </c>
      <c r="D33" s="37">
        <v>97.072999999999993</v>
      </c>
      <c r="E33" s="37">
        <v>98.634</v>
      </c>
      <c r="F33" s="37">
        <v>96.853999999999999</v>
      </c>
      <c r="G33" s="37">
        <v>98.194999999999993</v>
      </c>
      <c r="H33" s="37">
        <v>96.927000000000007</v>
      </c>
      <c r="I33" s="37">
        <v>94.024000000000001</v>
      </c>
      <c r="J33" s="37">
        <v>97.512</v>
      </c>
      <c r="K33" s="37">
        <v>98.561000000000007</v>
      </c>
      <c r="L33" s="37">
        <v>102.634</v>
      </c>
      <c r="M33" s="37">
        <v>104.244</v>
      </c>
      <c r="N33" s="37">
        <v>101.976</v>
      </c>
      <c r="O33" s="37">
        <v>104.95099999999999</v>
      </c>
      <c r="P33" s="37">
        <v>100.82899999999999</v>
      </c>
      <c r="Q33" s="37">
        <v>102</v>
      </c>
      <c r="S33" s="4">
        <f t="shared" si="7"/>
        <v>100.32381801653983</v>
      </c>
      <c r="T33" s="4">
        <f t="shared" si="7"/>
        <v>97.693856483535413</v>
      </c>
      <c r="U33" s="4">
        <f t="shared" si="7"/>
        <v>97.081131056820524</v>
      </c>
      <c r="V33" s="4">
        <f t="shared" si="7"/>
        <v>96.746331960176306</v>
      </c>
      <c r="W33" s="4">
        <f t="shared" si="7"/>
        <v>96.864080507390057</v>
      </c>
      <c r="X33" s="4">
        <f t="shared" si="7"/>
        <v>97.772542009079302</v>
      </c>
      <c r="Y33" s="4">
        <f t="shared" si="7"/>
        <v>96.266374242191389</v>
      </c>
      <c r="Z33" s="4">
        <f t="shared" si="7"/>
        <v>97.158710220642135</v>
      </c>
      <c r="AA33" s="4">
        <f t="shared" si="7"/>
        <v>97.71947863181525</v>
      </c>
      <c r="AB33" s="4">
        <f t="shared" si="7"/>
        <v>99.078416684352518</v>
      </c>
      <c r="AC33" s="4">
        <f t="shared" si="7"/>
        <v>102.69843363803828</v>
      </c>
      <c r="AD33" s="4">
        <f t="shared" si="7"/>
        <v>103.15589571010803</v>
      </c>
      <c r="AE33" s="4">
        <f t="shared" si="7"/>
        <v>102.82751937716911</v>
      </c>
      <c r="AF33" s="4" t="e">
        <f t="shared" si="7"/>
        <v>#N/A</v>
      </c>
      <c r="AG33" s="4" t="e">
        <f t="shared" si="7"/>
        <v>#N/A</v>
      </c>
      <c r="AI33" s="4">
        <f t="shared" si="8"/>
        <v>1.298181983460168</v>
      </c>
      <c r="AJ33" s="4">
        <f t="shared" si="8"/>
        <v>-0.62085648353541956</v>
      </c>
      <c r="AK33" s="4">
        <f t="shared" si="8"/>
        <v>1.552868943179476</v>
      </c>
      <c r="AL33" s="4">
        <f t="shared" si="8"/>
        <v>0.10766803982369311</v>
      </c>
      <c r="AM33" s="4">
        <f t="shared" si="8"/>
        <v>1.3309194926099366</v>
      </c>
      <c r="AN33" s="4">
        <f t="shared" si="8"/>
        <v>-0.84554200907929555</v>
      </c>
      <c r="AO33" s="4">
        <f t="shared" si="8"/>
        <v>-2.2423742421913886</v>
      </c>
      <c r="AP33" s="4">
        <f t="shared" si="8"/>
        <v>0.35328977935786554</v>
      </c>
      <c r="AQ33" s="4">
        <f t="shared" si="8"/>
        <v>0.84152136818475753</v>
      </c>
      <c r="AR33" s="4">
        <f t="shared" si="8"/>
        <v>3.5555833156474819</v>
      </c>
      <c r="AS33" s="4">
        <f t="shared" si="8"/>
        <v>1.5455663619617184</v>
      </c>
      <c r="AT33" s="4">
        <f t="shared" si="8"/>
        <v>-1.1798957101080276</v>
      </c>
      <c r="AU33" s="4">
        <f t="shared" si="8"/>
        <v>2.1234806228308827</v>
      </c>
      <c r="AV33" s="4">
        <f t="shared" si="8"/>
        <v>0</v>
      </c>
      <c r="AW33" s="4">
        <f t="shared" si="8"/>
        <v>0</v>
      </c>
      <c r="AY33" s="2">
        <f t="shared" si="51"/>
        <v>100.32381797398892</v>
      </c>
      <c r="AZ33" s="2">
        <f t="shared" si="9"/>
        <v>97.693856467639762</v>
      </c>
      <c r="BA33" s="2">
        <f t="shared" si="9"/>
        <v>97.081131050471143</v>
      </c>
      <c r="BB33" s="2">
        <f t="shared" si="9"/>
        <v>96.746331959715903</v>
      </c>
      <c r="BC33" s="2">
        <f t="shared" si="9"/>
        <v>96.864080505424639</v>
      </c>
      <c r="BD33" s="2">
        <f t="shared" si="9"/>
        <v>97.772541992513666</v>
      </c>
      <c r="BE33" s="2">
        <f t="shared" si="9"/>
        <v>96.266374241747087</v>
      </c>
      <c r="BF33" s="2">
        <f t="shared" si="9"/>
        <v>97.158710220468933</v>
      </c>
      <c r="BG33" s="2">
        <f t="shared" si="9"/>
        <v>97.719478631765384</v>
      </c>
      <c r="BH33" s="2">
        <f t="shared" si="9"/>
        <v>99.078416681180229</v>
      </c>
      <c r="BI33" s="2">
        <f t="shared" si="9"/>
        <v>102.69843363130019</v>
      </c>
      <c r="BJ33" s="2">
        <f t="shared" si="9"/>
        <v>103.15589571001753</v>
      </c>
      <c r="BK33" s="2">
        <f t="shared" si="9"/>
        <v>102.82751937711552</v>
      </c>
      <c r="BL33" s="2" t="e">
        <f t="shared" si="9"/>
        <v>#N/A</v>
      </c>
      <c r="BM33" s="2" t="e">
        <f t="shared" si="9"/>
        <v>#N/A</v>
      </c>
      <c r="BO33" s="2">
        <f t="shared" si="10"/>
        <v>101.622</v>
      </c>
      <c r="BP33" s="2">
        <f t="shared" si="11"/>
        <v>97.072999999999993</v>
      </c>
      <c r="BQ33" s="2">
        <f t="shared" si="12"/>
        <v>98.634</v>
      </c>
      <c r="BR33" s="2">
        <f t="shared" si="13"/>
        <v>96.853999999999999</v>
      </c>
      <c r="BS33" s="2">
        <f t="shared" si="14"/>
        <v>98.194999999999993</v>
      </c>
      <c r="BT33" s="2">
        <f t="shared" si="15"/>
        <v>96.927000000000007</v>
      </c>
      <c r="BU33" s="2">
        <f t="shared" si="16"/>
        <v>94.024000000000001</v>
      </c>
      <c r="BV33" s="2">
        <f t="shared" si="17"/>
        <v>97.512</v>
      </c>
      <c r="BW33" s="2">
        <f t="shared" si="18"/>
        <v>98.561000000000007</v>
      </c>
      <c r="BX33" s="2">
        <f t="shared" si="19"/>
        <v>102.634</v>
      </c>
      <c r="BY33" s="2">
        <f t="shared" si="20"/>
        <v>104.244</v>
      </c>
      <c r="BZ33" s="2">
        <f t="shared" si="21"/>
        <v>101.976</v>
      </c>
      <c r="CA33" s="2">
        <f t="shared" si="22"/>
        <v>104.95099999999999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100.1446975708502</v>
      </c>
      <c r="DL33" s="2">
        <f t="shared" si="41"/>
        <v>97.669347705802963</v>
      </c>
      <c r="DM33" s="2">
        <f t="shared" si="41"/>
        <v>96.899654723346828</v>
      </c>
      <c r="DN33" s="2">
        <f t="shared" si="41"/>
        <v>96.523980018761691</v>
      </c>
      <c r="DO33" s="2">
        <f t="shared" si="41"/>
        <v>96.596516228893051</v>
      </c>
      <c r="DP33" s="2">
        <f t="shared" si="41"/>
        <v>97.677497233468273</v>
      </c>
      <c r="DQ33" s="2">
        <f t="shared" si="41"/>
        <v>96.135993621013171</v>
      </c>
      <c r="DR33" s="2">
        <f t="shared" si="41"/>
        <v>97.109071123755342</v>
      </c>
      <c r="DS33" s="2">
        <f t="shared" si="41"/>
        <v>97.429592223802729</v>
      </c>
      <c r="DT33" s="2">
        <f t="shared" si="41"/>
        <v>99.00106341463416</v>
      </c>
      <c r="DU33" s="2">
        <f t="shared" si="41"/>
        <v>102.64352678812415</v>
      </c>
      <c r="DV33" s="2">
        <f t="shared" si="41"/>
        <v>103.0873447860816</v>
      </c>
      <c r="DW33" s="2">
        <f t="shared" si="41"/>
        <v>102.72147415836892</v>
      </c>
      <c r="DX33" s="2">
        <f t="shared" si="41"/>
        <v>97.697344444444454</v>
      </c>
      <c r="DY33" s="2">
        <f t="shared" si="41"/>
        <v>102.55304812834225</v>
      </c>
      <c r="EA33" s="2">
        <f t="shared" si="42"/>
        <v>104.23464684331907</v>
      </c>
      <c r="EB33" s="2">
        <f t="shared" si="42"/>
        <v>98.22421163941577</v>
      </c>
      <c r="EC33" s="2">
        <f t="shared" si="42"/>
        <v>101.04484383744169</v>
      </c>
      <c r="ED33" s="2">
        <f t="shared" si="42"/>
        <v>102.10267944132887</v>
      </c>
      <c r="EE33" s="2">
        <f t="shared" si="42"/>
        <v>102.91924841158023</v>
      </c>
      <c r="EF33" s="2">
        <f t="shared" si="42"/>
        <v>99.821317272727242</v>
      </c>
      <c r="EG33" s="2">
        <f t="shared" si="42"/>
        <v>99.520078459930687</v>
      </c>
      <c r="EH33" s="2">
        <f t="shared" si="42"/>
        <v>98.373823130186295</v>
      </c>
      <c r="EI33" s="2">
        <f t="shared" si="42"/>
        <v>105.20315304082992</v>
      </c>
      <c r="EJ33" s="2">
        <f t="shared" si="42"/>
        <v>100.84740940138144</v>
      </c>
      <c r="EK33" s="2">
        <f t="shared" si="42"/>
        <v>103.89249672637075</v>
      </c>
      <c r="EL33" s="2">
        <f t="shared" si="42"/>
        <v>104.95141121486668</v>
      </c>
      <c r="EM33" s="2">
        <f t="shared" si="42"/>
        <v>105.56419352268728</v>
      </c>
      <c r="EN33" s="2">
        <f t="shared" si="42"/>
        <v>102.96940457004717</v>
      </c>
      <c r="EO33" s="2">
        <f t="shared" si="42"/>
        <v>103.17652156027208</v>
      </c>
      <c r="EQ33" s="2">
        <f t="shared" si="43"/>
        <v>99.839822298659882</v>
      </c>
      <c r="ER33" s="2">
        <f t="shared" si="43"/>
        <v>100.38262537081846</v>
      </c>
      <c r="ES33" s="2">
        <f t="shared" si="43"/>
        <v>97.864828850963647</v>
      </c>
      <c r="ET33" s="2">
        <f t="shared" si="43"/>
        <v>100.10045017832769</v>
      </c>
      <c r="EU33" s="2">
        <f t="shared" si="43"/>
        <v>99.142916588534391</v>
      </c>
      <c r="EV33" s="2">
        <f t="shared" si="43"/>
        <v>98.243669459566604</v>
      </c>
      <c r="EW33" s="2">
        <f t="shared" si="43"/>
        <v>97.115232771762948</v>
      </c>
      <c r="EX33" s="2">
        <f t="shared" si="43"/>
        <v>97.4226276530935</v>
      </c>
      <c r="EY33" s="2">
        <f t="shared" si="43"/>
        <v>103.98625883339584</v>
      </c>
      <c r="EZ33" s="2">
        <f t="shared" si="43"/>
        <v>99.915189315108364</v>
      </c>
      <c r="FA33" s="2">
        <f t="shared" si="43"/>
        <v>103.00838265580228</v>
      </c>
      <c r="FB33" s="2">
        <f t="shared" si="43"/>
        <v>104.35265223715398</v>
      </c>
      <c r="FC33" s="2">
        <f t="shared" si="43"/>
        <v>104.58877744033674</v>
      </c>
      <c r="FD33" s="2">
        <f t="shared" si="43"/>
        <v>105.40073821493766</v>
      </c>
      <c r="FE33" s="2">
        <f t="shared" si="43"/>
        <v>105.91245870987863</v>
      </c>
      <c r="FG33" s="2">
        <f t="shared" si="44"/>
        <v>4.3797961082245401E-2</v>
      </c>
      <c r="FH33" s="2">
        <f t="shared" si="44"/>
        <v>4.4155618951611346E-2</v>
      </c>
      <c r="FI33" s="2">
        <f t="shared" si="44"/>
        <v>4.3782797320281085E-2</v>
      </c>
      <c r="FJ33" s="2">
        <f t="shared" si="44"/>
        <v>3.9858331614672039E-2</v>
      </c>
      <c r="FK33" s="2">
        <f t="shared" si="44"/>
        <v>4.231936549773218E-2</v>
      </c>
      <c r="FL33" s="2">
        <f t="shared" si="44"/>
        <v>4.4336845162097197E-2</v>
      </c>
      <c r="FM33" s="2">
        <f t="shared" si="44"/>
        <v>3.8529702225016935E-2</v>
      </c>
      <c r="FN33" s="2">
        <f t="shared" si="44"/>
        <v>3.9250611647171516E-2</v>
      </c>
      <c r="FO33" s="2">
        <f t="shared" si="44"/>
        <v>3.729200740506964E-2</v>
      </c>
      <c r="FP33" s="2">
        <f t="shared" si="44"/>
        <v>4.1897563335244359E-2</v>
      </c>
      <c r="FQ33" s="2">
        <f t="shared" si="44"/>
        <v>4.3964103601052691E-2</v>
      </c>
      <c r="FR33" s="2">
        <f t="shared" si="44"/>
        <v>3.6775857582415208E-2</v>
      </c>
      <c r="FS33" s="2">
        <f t="shared" si="44"/>
        <v>3.7305091552796106E-2</v>
      </c>
      <c r="FT33" s="2">
        <f t="shared" si="44"/>
        <v>3.1435819030476493E-2</v>
      </c>
      <c r="FU33" s="2">
        <f t="shared" si="44"/>
        <v>2.6759063482025777E-2</v>
      </c>
      <c r="FW33" s="2">
        <f t="shared" si="53"/>
        <v>2.5111185024812786E-6</v>
      </c>
      <c r="FX33" s="2">
        <f t="shared" si="45"/>
        <v>3.8924021337975749E-6</v>
      </c>
      <c r="FY33" s="2">
        <f t="shared" si="45"/>
        <v>3.6627853601043461E-6</v>
      </c>
      <c r="FZ33" s="2">
        <f t="shared" si="45"/>
        <v>2.8521254573568619E-6</v>
      </c>
      <c r="GA33" s="2">
        <f t="shared" si="45"/>
        <v>2.5786006862057053E-6</v>
      </c>
      <c r="GB33" s="2">
        <f t="shared" si="45"/>
        <v>3.4596381935122239E-6</v>
      </c>
      <c r="GC33" s="2">
        <f t="shared" si="45"/>
        <v>2.9774940665634905E-6</v>
      </c>
      <c r="GD33" s="2">
        <f t="shared" si="45"/>
        <v>3.3569554212752088E-6</v>
      </c>
      <c r="GE33" s="2">
        <f t="shared" si="45"/>
        <v>4.3385773905630294E-6</v>
      </c>
      <c r="GF33" s="2">
        <f t="shared" si="45"/>
        <v>4.4317565351979669E-6</v>
      </c>
      <c r="GG33" s="2">
        <f t="shared" si="45"/>
        <v>3.3938874355093087E-6</v>
      </c>
      <c r="GH33" s="2">
        <f t="shared" si="45"/>
        <v>2.8685552786022503E-6</v>
      </c>
      <c r="GI33" s="2">
        <f t="shared" si="45"/>
        <v>2.755130092651118E-6</v>
      </c>
      <c r="GJ33" s="2">
        <f t="shared" si="45"/>
        <v>2.1591603163855038E-6</v>
      </c>
      <c r="GK33" s="2">
        <f t="shared" si="45"/>
        <v>1.8193604312464843E-6</v>
      </c>
      <c r="GM33" s="86">
        <f t="shared" si="54"/>
        <v>2.9401839845157928E-11</v>
      </c>
      <c r="GN33" s="86">
        <f t="shared" si="46"/>
        <v>1.027487860279194E-11</v>
      </c>
      <c r="GO33" s="86">
        <f t="shared" si="46"/>
        <v>4.1066534919958576E-12</v>
      </c>
      <c r="GP33" s="86">
        <f t="shared" si="46"/>
        <v>2.8152246032360789E-13</v>
      </c>
      <c r="GQ33" s="86">
        <f t="shared" si="46"/>
        <v>1.2488980644060442E-12</v>
      </c>
      <c r="GR33" s="86">
        <f t="shared" si="46"/>
        <v>1.1362925374444041E-11</v>
      </c>
      <c r="GS33" s="86">
        <f t="shared" si="46"/>
        <v>2.7755364714905583E-13</v>
      </c>
      <c r="GT33" s="86">
        <f t="shared" si="46"/>
        <v>1.0712576082467068E-13</v>
      </c>
      <c r="GU33" s="86">
        <f t="shared" si="46"/>
        <v>3.0361092880326483E-14</v>
      </c>
      <c r="GV33" s="86">
        <f t="shared" si="46"/>
        <v>2.1635808581154775E-12</v>
      </c>
      <c r="GW33" s="86">
        <f t="shared" si="46"/>
        <v>4.6512542006383613E-12</v>
      </c>
      <c r="GX33" s="86">
        <f t="shared" si="46"/>
        <v>5.7491627600810091E-14</v>
      </c>
      <c r="GY33" s="86">
        <f t="shared" si="46"/>
        <v>3.2672780740996908E-14</v>
      </c>
      <c r="GZ33" s="86">
        <f t="shared" si="46"/>
        <v>1.10807115672564E-15</v>
      </c>
      <c r="HA33" s="86">
        <f t="shared" si="46"/>
        <v>4.6363123508637922E-19</v>
      </c>
      <c r="HC33" s="86">
        <f t="shared" si="58"/>
        <v>3.5946693854224026E-28</v>
      </c>
      <c r="HD33" s="86">
        <f t="shared" si="47"/>
        <v>7.0860491327064604E-31</v>
      </c>
      <c r="HE33" s="86">
        <f t="shared" si="47"/>
        <v>2.7052011512658203E-32</v>
      </c>
      <c r="HF33" s="86">
        <f t="shared" si="47"/>
        <v>1.3564740674534409E-37</v>
      </c>
      <c r="HG33" s="86">
        <f t="shared" si="47"/>
        <v>2.00502654094066E-34</v>
      </c>
      <c r="HH33" s="86">
        <f t="shared" si="47"/>
        <v>4.6042582249258084E-32</v>
      </c>
      <c r="HI33" s="86">
        <f t="shared" si="47"/>
        <v>3.2431780176672432E-35</v>
      </c>
      <c r="HJ33" s="86">
        <f t="shared" si="47"/>
        <v>8.4791479203572506E-35</v>
      </c>
      <c r="HK33" s="86">
        <f t="shared" si="47"/>
        <v>7.1632356547054819E-36</v>
      </c>
      <c r="HL33" s="86">
        <f t="shared" si="47"/>
        <v>6.4989940468981407E-35</v>
      </c>
      <c r="HM33" s="86">
        <f t="shared" si="47"/>
        <v>4.076768552519819E-31</v>
      </c>
      <c r="HN33" s="86">
        <f t="shared" si="47"/>
        <v>2.2589430023117465E-34</v>
      </c>
      <c r="HO33" s="86">
        <f t="shared" si="47"/>
        <v>9.1690944593242755E-36</v>
      </c>
      <c r="HP33" s="86">
        <f t="shared" si="47"/>
        <v>1.1256691276510024E-39</v>
      </c>
      <c r="HQ33" s="86">
        <f t="shared" si="47"/>
        <v>3.3082802215991682E-50</v>
      </c>
      <c r="HS33" s="86">
        <f t="shared" si="55"/>
        <v>7.7183966785802883E-138</v>
      </c>
      <c r="HT33" s="86">
        <f t="shared" si="48"/>
        <v>7.471682461879058E-149</v>
      </c>
      <c r="HU33" s="86">
        <f t="shared" si="48"/>
        <v>5.921498418937101E-156</v>
      </c>
      <c r="HV33" s="86">
        <f t="shared" si="48"/>
        <v>2.47517052590315E-181</v>
      </c>
      <c r="HW33" s="86">
        <f t="shared" si="48"/>
        <v>1.8876024213545836E-167</v>
      </c>
      <c r="HX33" s="86">
        <f t="shared" si="48"/>
        <v>3.0984863711562713E-157</v>
      </c>
      <c r="HY33" s="86">
        <f t="shared" si="48"/>
        <v>5.285485376113665E-173</v>
      </c>
      <c r="HZ33" s="86">
        <f t="shared" si="48"/>
        <v>9.2014372543673645E-171</v>
      </c>
      <c r="IA33" s="86">
        <f t="shared" si="48"/>
        <v>3.4693392264603574E-173</v>
      </c>
      <c r="IB33" s="86">
        <f t="shared" si="48"/>
        <v>7.5232487873911196E-169</v>
      </c>
      <c r="IC33" s="86">
        <f t="shared" si="48"/>
        <v>1.0345096940912377E-151</v>
      </c>
      <c r="ID33" s="86">
        <f t="shared" si="48"/>
        <v>3.8755468366471266E-171</v>
      </c>
      <c r="IE33" s="86">
        <f t="shared" si="48"/>
        <v>2.5292679280540062E-178</v>
      </c>
      <c r="IF33" s="86">
        <f t="shared" si="48"/>
        <v>3.2359701376752269E-63</v>
      </c>
      <c r="IG33" s="86">
        <f t="shared" si="48"/>
        <v>4.346697447798968E-55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5.3867669479089922E-186</v>
      </c>
      <c r="IW33" s="86">
        <f t="shared" si="49"/>
        <v>1.0280326610640221E-160</v>
      </c>
      <c r="IY33" s="86">
        <f t="shared" si="57"/>
        <v>2.9401839845157928E-11</v>
      </c>
      <c r="IZ33" s="86">
        <f t="shared" si="50"/>
        <v>1.027487860279194E-11</v>
      </c>
      <c r="JA33" s="86">
        <f t="shared" si="50"/>
        <v>4.1066534919958576E-12</v>
      </c>
      <c r="JB33" s="86">
        <f t="shared" si="50"/>
        <v>2.8152246032360789E-13</v>
      </c>
      <c r="JC33" s="86">
        <f t="shared" si="50"/>
        <v>1.2488980644060442E-12</v>
      </c>
      <c r="JD33" s="86">
        <f t="shared" si="50"/>
        <v>1.1362925374444041E-11</v>
      </c>
      <c r="JE33" s="86">
        <f t="shared" si="50"/>
        <v>2.7755364714905583E-13</v>
      </c>
      <c r="JF33" s="86">
        <f t="shared" si="50"/>
        <v>1.0712576082467068E-13</v>
      </c>
      <c r="JG33" s="86">
        <f t="shared" si="50"/>
        <v>3.0361092880326483E-14</v>
      </c>
      <c r="JH33" s="86">
        <f t="shared" si="50"/>
        <v>2.1635808581154775E-12</v>
      </c>
      <c r="JI33" s="86">
        <f t="shared" si="50"/>
        <v>4.6512542006383613E-12</v>
      </c>
      <c r="JJ33" s="86">
        <f t="shared" si="50"/>
        <v>5.7491627600810091E-14</v>
      </c>
      <c r="JK33" s="86">
        <f t="shared" si="50"/>
        <v>3.2672780740996908E-14</v>
      </c>
      <c r="JL33" s="86">
        <f t="shared" si="50"/>
        <v>1.10807115672564E-15</v>
      </c>
      <c r="JM33" s="86">
        <f t="shared" si="50"/>
        <v>4.6363123508637922E-19</v>
      </c>
    </row>
    <row r="34" spans="2:273" x14ac:dyDescent="0.25">
      <c r="B34" s="2">
        <v>7</v>
      </c>
      <c r="C34" s="37">
        <v>100.867</v>
      </c>
      <c r="D34" s="37">
        <v>97.950999999999993</v>
      </c>
      <c r="E34" s="37">
        <v>96.537000000000006</v>
      </c>
      <c r="F34" s="37">
        <v>99.097999999999999</v>
      </c>
      <c r="G34" s="37">
        <v>96.561000000000007</v>
      </c>
      <c r="H34" s="37">
        <v>98.488</v>
      </c>
      <c r="I34" s="37">
        <v>95.438999999999993</v>
      </c>
      <c r="J34" s="37">
        <v>98.366</v>
      </c>
      <c r="K34" s="37">
        <v>94.072999999999993</v>
      </c>
      <c r="L34" s="37">
        <v>99.731999999999999</v>
      </c>
      <c r="M34" s="37">
        <v>103.43899999999999</v>
      </c>
      <c r="N34" s="37">
        <v>103.634</v>
      </c>
      <c r="O34" s="37">
        <v>106.024</v>
      </c>
      <c r="P34" s="37">
        <v>98.683000000000007</v>
      </c>
      <c r="Q34" s="37">
        <v>104.31699999999999</v>
      </c>
      <c r="R34" s="19"/>
      <c r="S34" s="4">
        <f t="shared" si="7"/>
        <v>100.39192873007866</v>
      </c>
      <c r="T34" s="4">
        <f t="shared" si="7"/>
        <v>97.874430103704569</v>
      </c>
      <c r="U34" s="4">
        <f t="shared" si="7"/>
        <v>97.221109198536283</v>
      </c>
      <c r="V34" s="4">
        <f t="shared" si="7"/>
        <v>96.967312135120352</v>
      </c>
      <c r="W34" s="4">
        <f t="shared" si="7"/>
        <v>97.074508802364321</v>
      </c>
      <c r="X34" s="4">
        <f t="shared" si="7"/>
        <v>97.913976617781486</v>
      </c>
      <c r="Y34" s="4">
        <f t="shared" si="7"/>
        <v>96.414041877803911</v>
      </c>
      <c r="Z34" s="4">
        <f t="shared" si="7"/>
        <v>97.321052813542138</v>
      </c>
      <c r="AA34" s="4">
        <f t="shared" si="7"/>
        <v>97.877824217527859</v>
      </c>
      <c r="AB34" s="4">
        <f t="shared" si="7"/>
        <v>99.146983301147657</v>
      </c>
      <c r="AC34" s="4">
        <f t="shared" si="7"/>
        <v>102.69427726760006</v>
      </c>
      <c r="AD34" s="4">
        <f t="shared" si="7"/>
        <v>103.23237792962202</v>
      </c>
      <c r="AE34" s="4">
        <f t="shared" si="7"/>
        <v>102.98626915024889</v>
      </c>
      <c r="AF34" s="4">
        <f t="shared" si="7"/>
        <v>98.050054040933418</v>
      </c>
      <c r="AG34" s="4" t="e">
        <f t="shared" si="7"/>
        <v>#N/A</v>
      </c>
      <c r="AI34" s="4">
        <f t="shared" si="8"/>
        <v>0.47507126992134374</v>
      </c>
      <c r="AJ34" s="4">
        <f t="shared" si="8"/>
        <v>7.6569896295424655E-2</v>
      </c>
      <c r="AK34" s="4">
        <f t="shared" si="8"/>
        <v>-0.68410919853627661</v>
      </c>
      <c r="AL34" s="4">
        <f t="shared" si="8"/>
        <v>2.130687864879647</v>
      </c>
      <c r="AM34" s="4">
        <f t="shared" si="8"/>
        <v>-0.51350880236431351</v>
      </c>
      <c r="AN34" s="4">
        <f t="shared" si="8"/>
        <v>0.57402338221851323</v>
      </c>
      <c r="AO34" s="4">
        <f t="shared" si="8"/>
        <v>-0.9750418778039176</v>
      </c>
      <c r="AP34" s="4">
        <f t="shared" si="8"/>
        <v>1.0449471864578612</v>
      </c>
      <c r="AQ34" s="4">
        <f t="shared" si="8"/>
        <v>-3.8048242175278659</v>
      </c>
      <c r="AR34" s="4">
        <f t="shared" si="8"/>
        <v>0.58501669885234264</v>
      </c>
      <c r="AS34" s="4">
        <f t="shared" si="8"/>
        <v>0.74472273239993569</v>
      </c>
      <c r="AT34" s="4">
        <f t="shared" si="8"/>
        <v>0.40162207037798225</v>
      </c>
      <c r="AU34" s="4">
        <f t="shared" si="8"/>
        <v>3.0377308497511137</v>
      </c>
      <c r="AV34" s="4">
        <f t="shared" si="8"/>
        <v>0.63294595906658913</v>
      </c>
      <c r="AW34" s="4">
        <f t="shared" si="8"/>
        <v>0</v>
      </c>
      <c r="AY34" s="2">
        <f t="shared" si="51"/>
        <v>100.39192863380143</v>
      </c>
      <c r="AZ34" s="2">
        <f t="shared" si="9"/>
        <v>97.874430065823688</v>
      </c>
      <c r="BA34" s="2">
        <f t="shared" si="9"/>
        <v>97.221109182772878</v>
      </c>
      <c r="BB34" s="2">
        <f t="shared" si="9"/>
        <v>96.967312133861725</v>
      </c>
      <c r="BC34" s="2">
        <f t="shared" si="9"/>
        <v>97.074508797256428</v>
      </c>
      <c r="BD34" s="2">
        <f t="shared" si="9"/>
        <v>97.913976578444675</v>
      </c>
      <c r="BE34" s="2">
        <f t="shared" si="9"/>
        <v>96.414041876601686</v>
      </c>
      <c r="BF34" s="2">
        <f t="shared" si="9"/>
        <v>97.321052813049377</v>
      </c>
      <c r="BG34" s="2">
        <f t="shared" si="9"/>
        <v>97.877824217380052</v>
      </c>
      <c r="BH34" s="2">
        <f t="shared" si="9"/>
        <v>99.146983293138661</v>
      </c>
      <c r="BI34" s="2">
        <f t="shared" si="9"/>
        <v>102.69427725094923</v>
      </c>
      <c r="BJ34" s="2">
        <f t="shared" si="9"/>
        <v>103.23237792936277</v>
      </c>
      <c r="BK34" s="2">
        <f t="shared" si="9"/>
        <v>102.98626915009058</v>
      </c>
      <c r="BL34" s="2">
        <f t="shared" si="9"/>
        <v>98.050054040927776</v>
      </c>
      <c r="BM34" s="2" t="e">
        <f t="shared" si="9"/>
        <v>#N/A</v>
      </c>
      <c r="BO34" s="2">
        <f t="shared" si="10"/>
        <v>100.867</v>
      </c>
      <c r="BP34" s="2">
        <f t="shared" si="11"/>
        <v>97.950999999999993</v>
      </c>
      <c r="BQ34" s="2">
        <f t="shared" si="12"/>
        <v>96.537000000000006</v>
      </c>
      <c r="BR34" s="2">
        <f t="shared" si="13"/>
        <v>99.097999999999999</v>
      </c>
      <c r="BS34" s="2">
        <f t="shared" si="14"/>
        <v>96.561000000000007</v>
      </c>
      <c r="BT34" s="2">
        <f t="shared" si="15"/>
        <v>98.488</v>
      </c>
      <c r="BU34" s="2">
        <f t="shared" si="16"/>
        <v>95.438999999999993</v>
      </c>
      <c r="BV34" s="2">
        <f t="shared" si="17"/>
        <v>98.366</v>
      </c>
      <c r="BW34" s="2">
        <f t="shared" si="18"/>
        <v>94.072999999999993</v>
      </c>
      <c r="BX34" s="2">
        <f t="shared" si="19"/>
        <v>99.731999999999999</v>
      </c>
      <c r="BY34" s="2">
        <f t="shared" si="20"/>
        <v>103.43899999999999</v>
      </c>
      <c r="BZ34" s="2">
        <f t="shared" si="21"/>
        <v>103.634</v>
      </c>
      <c r="CA34" s="2">
        <f t="shared" si="22"/>
        <v>106.024</v>
      </c>
      <c r="CB34" s="2">
        <f t="shared" si="23"/>
        <v>98.683000000000007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100.20877408906883</v>
      </c>
      <c r="DL34" s="2">
        <f t="shared" si="41"/>
        <v>97.862819973009437</v>
      </c>
      <c r="DM34" s="2">
        <f t="shared" si="41"/>
        <v>97.037744399460195</v>
      </c>
      <c r="DN34" s="2">
        <f t="shared" si="41"/>
        <v>96.741505534709162</v>
      </c>
      <c r="DO34" s="2">
        <f t="shared" si="41"/>
        <v>96.800302063789857</v>
      </c>
      <c r="DP34" s="2">
        <f t="shared" si="41"/>
        <v>97.824167071524954</v>
      </c>
      <c r="DQ34" s="2">
        <f t="shared" si="41"/>
        <v>96.283968198874334</v>
      </c>
      <c r="DR34" s="2">
        <f t="shared" si="41"/>
        <v>97.279849217638699</v>
      </c>
      <c r="DS34" s="2">
        <f t="shared" si="41"/>
        <v>97.574543385490728</v>
      </c>
      <c r="DT34" s="2">
        <f t="shared" si="41"/>
        <v>99.072343902439044</v>
      </c>
      <c r="DU34" s="2">
        <f t="shared" si="41"/>
        <v>102.64189257759784</v>
      </c>
      <c r="DV34" s="2">
        <f t="shared" si="41"/>
        <v>103.16651099682677</v>
      </c>
      <c r="DW34" s="2">
        <f t="shared" si="41"/>
        <v>102.88221479374114</v>
      </c>
      <c r="DX34" s="2">
        <f t="shared" si="41"/>
        <v>97.879124624624623</v>
      </c>
      <c r="DY34" s="2">
        <f t="shared" si="41"/>
        <v>102.62093850267381</v>
      </c>
      <c r="EA34" s="2">
        <f t="shared" si="42"/>
        <v>104.03899171191081</v>
      </c>
      <c r="EB34" s="2">
        <f t="shared" si="42"/>
        <v>98.103452866232459</v>
      </c>
      <c r="EC34" s="2">
        <f t="shared" si="42"/>
        <v>100.87369473684208</v>
      </c>
      <c r="ED34" s="2">
        <f t="shared" si="42"/>
        <v>101.92826707705886</v>
      </c>
      <c r="EE34" s="2">
        <f t="shared" si="42"/>
        <v>102.73399762305139</v>
      </c>
      <c r="EF34" s="2">
        <f t="shared" si="42"/>
        <v>99.679577090909063</v>
      </c>
      <c r="EG34" s="2">
        <f t="shared" si="42"/>
        <v>99.374484941617879</v>
      </c>
      <c r="EH34" s="2">
        <f t="shared" si="42"/>
        <v>98.240945014484339</v>
      </c>
      <c r="EI34" s="2">
        <f t="shared" si="42"/>
        <v>105.01838507661559</v>
      </c>
      <c r="EJ34" s="2">
        <f t="shared" si="42"/>
        <v>100.70373223330778</v>
      </c>
      <c r="EK34" s="2">
        <f t="shared" si="42"/>
        <v>103.73326052031959</v>
      </c>
      <c r="EL34" s="2">
        <f t="shared" si="42"/>
        <v>104.80579837140792</v>
      </c>
      <c r="EM34" s="2">
        <f t="shared" si="42"/>
        <v>105.43529583310175</v>
      </c>
      <c r="EN34" s="2">
        <f t="shared" si="42"/>
        <v>102.85297513525957</v>
      </c>
      <c r="EO34" s="2">
        <f t="shared" si="42"/>
        <v>103.07332438744572</v>
      </c>
      <c r="EQ34" s="2">
        <f t="shared" si="43"/>
        <v>99.692273334095546</v>
      </c>
      <c r="ER34" s="2">
        <f t="shared" si="43"/>
        <v>100.23799011051729</v>
      </c>
      <c r="ES34" s="2">
        <f t="shared" si="43"/>
        <v>97.728291275562739</v>
      </c>
      <c r="ET34" s="2">
        <f t="shared" si="43"/>
        <v>99.948256274492536</v>
      </c>
      <c r="EU34" s="2">
        <f t="shared" si="43"/>
        <v>98.999410992575307</v>
      </c>
      <c r="EV34" s="2">
        <f t="shared" si="43"/>
        <v>98.119169275696692</v>
      </c>
      <c r="EW34" s="2">
        <f t="shared" si="43"/>
        <v>96.995234979177653</v>
      </c>
      <c r="EX34" s="2">
        <f t="shared" si="43"/>
        <v>97.300099241043199</v>
      </c>
      <c r="EY34" s="2">
        <f t="shared" si="43"/>
        <v>103.81487224956409</v>
      </c>
      <c r="EZ34" s="2">
        <f t="shared" si="43"/>
        <v>99.781844228588071</v>
      </c>
      <c r="FA34" s="2">
        <f t="shared" si="43"/>
        <v>102.85881008237821</v>
      </c>
      <c r="FB34" s="2">
        <f t="shared" si="43"/>
        <v>104.21341445138792</v>
      </c>
      <c r="FC34" s="2">
        <f t="shared" si="43"/>
        <v>104.47022076651248</v>
      </c>
      <c r="FD34" s="2">
        <f t="shared" si="43"/>
        <v>105.25800746297796</v>
      </c>
      <c r="FE34" s="2">
        <f t="shared" si="43"/>
        <v>105.77677846347963</v>
      </c>
      <c r="FG34" s="2">
        <f t="shared" si="44"/>
        <v>4.7821437568944976E-2</v>
      </c>
      <c r="FH34" s="2">
        <f t="shared" si="44"/>
        <v>4.8210294935400119E-2</v>
      </c>
      <c r="FI34" s="2">
        <f t="shared" si="44"/>
        <v>4.7804950439066025E-2</v>
      </c>
      <c r="FJ34" s="2">
        <f t="shared" si="44"/>
        <v>4.3536374167535988E-2</v>
      </c>
      <c r="FK34" s="2">
        <f t="shared" si="44"/>
        <v>4.6213576314909369E-2</v>
      </c>
      <c r="FL34" s="2">
        <f t="shared" si="44"/>
        <v>4.8407319815176597E-2</v>
      </c>
      <c r="FM34" s="2">
        <f t="shared" si="44"/>
        <v>4.2090516320378669E-2</v>
      </c>
      <c r="FN34" s="2">
        <f t="shared" si="44"/>
        <v>4.2875079296653539E-2</v>
      </c>
      <c r="FO34" s="2">
        <f t="shared" si="44"/>
        <v>4.0743284149393232E-2</v>
      </c>
      <c r="FP34" s="2">
        <f t="shared" si="44"/>
        <v>4.5754814496457484E-2</v>
      </c>
      <c r="FQ34" s="2">
        <f t="shared" si="44"/>
        <v>4.8002076488245608E-2</v>
      </c>
      <c r="FR34" s="2">
        <f t="shared" si="44"/>
        <v>4.0181359770666947E-2</v>
      </c>
      <c r="FS34" s="2">
        <f t="shared" si="44"/>
        <v>4.0757527935210522E-2</v>
      </c>
      <c r="FT34" s="2">
        <f t="shared" si="44"/>
        <v>3.4364467145056407E-2</v>
      </c>
      <c r="FU34" s="2">
        <f t="shared" si="44"/>
        <v>2.9265176740350011E-2</v>
      </c>
      <c r="FW34" s="2">
        <f t="shared" si="53"/>
        <v>2.7533860188446181E-6</v>
      </c>
      <c r="FX34" s="2">
        <f t="shared" si="45"/>
        <v>4.2679324675853112E-6</v>
      </c>
      <c r="FY34" s="2">
        <f t="shared" si="45"/>
        <v>4.0161628652795641E-6</v>
      </c>
      <c r="FZ34" s="2">
        <f t="shared" si="45"/>
        <v>3.1272925161261326E-6</v>
      </c>
      <c r="GA34" s="2">
        <f t="shared" si="45"/>
        <v>2.8273787255926851E-6</v>
      </c>
      <c r="GB34" s="2">
        <f t="shared" si="45"/>
        <v>3.7934165795650824E-6</v>
      </c>
      <c r="GC34" s="2">
        <f t="shared" si="45"/>
        <v>3.2647563852880197E-6</v>
      </c>
      <c r="GD34" s="2">
        <f t="shared" si="45"/>
        <v>3.6808272327323592E-6</v>
      </c>
      <c r="GE34" s="2">
        <f t="shared" si="45"/>
        <v>4.7571535197917857E-6</v>
      </c>
      <c r="GF34" s="2">
        <f t="shared" si="45"/>
        <v>4.8593223337695064E-6</v>
      </c>
      <c r="GG34" s="2">
        <f t="shared" si="45"/>
        <v>3.7213223547048469E-6</v>
      </c>
      <c r="GH34" s="2">
        <f t="shared" si="45"/>
        <v>3.1453074469454115E-6</v>
      </c>
      <c r="GI34" s="2">
        <f t="shared" si="45"/>
        <v>3.0209392711340912E-6</v>
      </c>
      <c r="GJ34" s="2">
        <f t="shared" si="45"/>
        <v>2.3674717157218116E-6</v>
      </c>
      <c r="GK34" s="2">
        <f t="shared" si="45"/>
        <v>1.9948886936273868E-6</v>
      </c>
      <c r="GM34" s="86">
        <f t="shared" si="54"/>
        <v>6.7736346923160732E-11</v>
      </c>
      <c r="GN34" s="86">
        <f t="shared" si="46"/>
        <v>2.4939868980831267E-11</v>
      </c>
      <c r="GO34" s="86">
        <f t="shared" si="46"/>
        <v>1.0386248323115212E-11</v>
      </c>
      <c r="GP34" s="86">
        <f t="shared" si="46"/>
        <v>7.8402970419975861E-13</v>
      </c>
      <c r="GQ34" s="86">
        <f t="shared" si="46"/>
        <v>3.3066967857006142E-12</v>
      </c>
      <c r="GR34" s="86">
        <f t="shared" si="46"/>
        <v>2.7482537912553955E-11</v>
      </c>
      <c r="GS34" s="86">
        <f t="shared" si="46"/>
        <v>7.6492300555355296E-13</v>
      </c>
      <c r="GT34" s="86">
        <f t="shared" si="46"/>
        <v>3.1051669502101419E-13</v>
      </c>
      <c r="GU34" s="86">
        <f t="shared" si="46"/>
        <v>9.167523544891546E-14</v>
      </c>
      <c r="GV34" s="86">
        <f t="shared" si="46"/>
        <v>5.5638692158035438E-12</v>
      </c>
      <c r="GW34" s="86">
        <f t="shared" si="46"/>
        <v>1.1708983262365475E-11</v>
      </c>
      <c r="GX34" s="86">
        <f t="shared" si="46"/>
        <v>1.6776096078260377E-13</v>
      </c>
      <c r="GY34" s="86">
        <f t="shared" si="46"/>
        <v>9.8333521212432491E-14</v>
      </c>
      <c r="GZ34" s="86">
        <f t="shared" si="46"/>
        <v>3.6589195848837029E-15</v>
      </c>
      <c r="HA34" s="86">
        <f t="shared" si="46"/>
        <v>2.0215774085478239E-18</v>
      </c>
      <c r="HC34" s="86">
        <f t="shared" si="58"/>
        <v>1.7921017272145148E-27</v>
      </c>
      <c r="HD34" s="86">
        <f t="shared" si="47"/>
        <v>4.2568540227081263E-30</v>
      </c>
      <c r="HE34" s="86">
        <f t="shared" si="47"/>
        <v>1.8084215768021008E-31</v>
      </c>
      <c r="HF34" s="86">
        <f t="shared" si="47"/>
        <v>1.2428607038367641E-36</v>
      </c>
      <c r="HG34" s="86">
        <f t="shared" si="47"/>
        <v>1.5227572515545906E-33</v>
      </c>
      <c r="HH34" s="86">
        <f t="shared" si="47"/>
        <v>2.9885229009099518E-31</v>
      </c>
      <c r="HI34" s="86">
        <f t="shared" si="47"/>
        <v>2.5513877415674708E-34</v>
      </c>
      <c r="HJ34" s="86">
        <f t="shared" si="47"/>
        <v>6.7076658089762954E-34</v>
      </c>
      <c r="HK34" s="86">
        <f t="shared" si="47"/>
        <v>6.1057546590162206E-35</v>
      </c>
      <c r="HL34" s="86">
        <f t="shared" si="47"/>
        <v>5.2223219011401429E-34</v>
      </c>
      <c r="HM34" s="86">
        <f t="shared" si="47"/>
        <v>2.5955662024553986E-30</v>
      </c>
      <c r="HN34" s="86">
        <f t="shared" si="47"/>
        <v>1.6909257925341586E-33</v>
      </c>
      <c r="HO34" s="86">
        <f t="shared" si="47"/>
        <v>7.4207402400522844E-35</v>
      </c>
      <c r="HP34" s="86">
        <f t="shared" si="47"/>
        <v>1.120302492210245E-38</v>
      </c>
      <c r="HQ34" s="86">
        <f t="shared" si="47"/>
        <v>6.1958969231100292E-49</v>
      </c>
      <c r="HS34" s="86">
        <f t="shared" si="55"/>
        <v>1.9610693630958924E-135</v>
      </c>
      <c r="HT34" s="86">
        <f t="shared" si="48"/>
        <v>3.4157074891405377E-146</v>
      </c>
      <c r="HU34" s="86">
        <f t="shared" si="48"/>
        <v>3.9047543404055829E-153</v>
      </c>
      <c r="HV34" s="86">
        <f t="shared" si="48"/>
        <v>4.6934514390992208E-178</v>
      </c>
      <c r="HW34" s="86">
        <f t="shared" si="48"/>
        <v>1.9617308846096366E-164</v>
      </c>
      <c r="HX34" s="86">
        <f t="shared" si="48"/>
        <v>1.9432998109105524E-154</v>
      </c>
      <c r="HY34" s="86">
        <f t="shared" si="48"/>
        <v>6.406574910815782E-170</v>
      </c>
      <c r="HZ34" s="86">
        <f t="shared" si="48"/>
        <v>1.1339201187834015E-167</v>
      </c>
      <c r="IA34" s="86">
        <f t="shared" si="48"/>
        <v>5.1860923181278475E-170</v>
      </c>
      <c r="IB34" s="86">
        <f t="shared" si="48"/>
        <v>9.2783363327094779E-166</v>
      </c>
      <c r="IC34" s="86">
        <f t="shared" si="48"/>
        <v>5.9781068239843977E-149</v>
      </c>
      <c r="ID34" s="86">
        <f t="shared" si="48"/>
        <v>4.1602408702821919E-168</v>
      </c>
      <c r="IE34" s="86">
        <f t="shared" si="48"/>
        <v>3.5629858633293342E-175</v>
      </c>
      <c r="IF34" s="86">
        <f t="shared" si="48"/>
        <v>3.8042490451998689E-62</v>
      </c>
      <c r="IG34" s="86">
        <f t="shared" si="48"/>
        <v>3.5632528234673719E-54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2.0853532061852047E-183</v>
      </c>
      <c r="IW34" s="86">
        <f t="shared" si="49"/>
        <v>1.6435402651625155E-158</v>
      </c>
      <c r="IY34" s="86">
        <f t="shared" si="57"/>
        <v>6.7736346923160732E-11</v>
      </c>
      <c r="IZ34" s="86">
        <f t="shared" si="50"/>
        <v>2.4939868980831267E-11</v>
      </c>
      <c r="JA34" s="86">
        <f t="shared" si="50"/>
        <v>1.0386248323115212E-11</v>
      </c>
      <c r="JB34" s="86">
        <f t="shared" si="50"/>
        <v>7.8402970419975861E-13</v>
      </c>
      <c r="JC34" s="86">
        <f t="shared" si="50"/>
        <v>3.3066967857006142E-12</v>
      </c>
      <c r="JD34" s="86">
        <f t="shared" si="50"/>
        <v>2.7482537912553955E-11</v>
      </c>
      <c r="JE34" s="86">
        <f t="shared" si="50"/>
        <v>7.6492300555355296E-13</v>
      </c>
      <c r="JF34" s="86">
        <f t="shared" si="50"/>
        <v>3.1051669502101419E-13</v>
      </c>
      <c r="JG34" s="86">
        <f t="shared" si="50"/>
        <v>9.167523544891546E-14</v>
      </c>
      <c r="JH34" s="86">
        <f t="shared" si="50"/>
        <v>5.5638692158035438E-12</v>
      </c>
      <c r="JI34" s="86">
        <f t="shared" si="50"/>
        <v>1.1708983262365475E-11</v>
      </c>
      <c r="JJ34" s="86">
        <f t="shared" si="50"/>
        <v>1.6776096078260377E-13</v>
      </c>
      <c r="JK34" s="86">
        <f t="shared" si="50"/>
        <v>9.8333521212432491E-14</v>
      </c>
      <c r="JL34" s="86">
        <f t="shared" si="50"/>
        <v>3.6589195848837029E-15</v>
      </c>
      <c r="JM34" s="86">
        <f t="shared" si="50"/>
        <v>2.0215774085478239E-18</v>
      </c>
    </row>
    <row r="35" spans="2:273" x14ac:dyDescent="0.25">
      <c r="B35" s="2">
        <v>8</v>
      </c>
      <c r="C35" s="37">
        <v>101.31100000000001</v>
      </c>
      <c r="D35" s="37">
        <v>100.732</v>
      </c>
      <c r="E35" s="37">
        <v>95.584999999999994</v>
      </c>
      <c r="F35" s="37">
        <v>96.78</v>
      </c>
      <c r="G35" s="37">
        <v>98.293000000000006</v>
      </c>
      <c r="H35" s="37">
        <v>97.244</v>
      </c>
      <c r="I35" s="37">
        <v>97.293000000000006</v>
      </c>
      <c r="J35" s="37">
        <v>97.049000000000007</v>
      </c>
      <c r="K35" s="37">
        <v>94.975999999999999</v>
      </c>
      <c r="L35" s="37">
        <v>101.04900000000001</v>
      </c>
      <c r="M35" s="37">
        <v>100.70699999999999</v>
      </c>
      <c r="N35" s="37">
        <v>105.268</v>
      </c>
      <c r="O35" s="37">
        <v>104.61</v>
      </c>
      <c r="P35" s="37">
        <v>100.46299999999999</v>
      </c>
      <c r="Q35" s="37">
        <v>104.78</v>
      </c>
      <c r="S35" s="4">
        <f t="shared" si="7"/>
        <v>100.45919705000723</v>
      </c>
      <c r="T35" s="4">
        <f t="shared" si="7"/>
        <v>98.052429706983119</v>
      </c>
      <c r="U35" s="4">
        <f t="shared" si="7"/>
        <v>97.359831672961235</v>
      </c>
      <c r="V35" s="4">
        <f t="shared" si="7"/>
        <v>97.18695594401855</v>
      </c>
      <c r="W35" s="4">
        <f t="shared" si="7"/>
        <v>97.283789284004442</v>
      </c>
      <c r="X35" s="4">
        <f t="shared" si="7"/>
        <v>98.053616505061285</v>
      </c>
      <c r="Y35" s="4">
        <f t="shared" si="7"/>
        <v>96.560495201905042</v>
      </c>
      <c r="Z35" s="4">
        <f t="shared" si="7"/>
        <v>97.481403515916682</v>
      </c>
      <c r="AA35" s="4">
        <f t="shared" si="7"/>
        <v>98.036061127672482</v>
      </c>
      <c r="AB35" s="4">
        <f t="shared" si="7"/>
        <v>99.214368375869611</v>
      </c>
      <c r="AC35" s="4">
        <f t="shared" si="7"/>
        <v>102.68917543833183</v>
      </c>
      <c r="AD35" s="4">
        <f t="shared" si="7"/>
        <v>103.30775491366174</v>
      </c>
      <c r="AE35" s="4">
        <f t="shared" si="7"/>
        <v>103.14370873924797</v>
      </c>
      <c r="AF35" s="4">
        <f t="shared" si="7"/>
        <v>98.236506436421905</v>
      </c>
      <c r="AG35" s="4" t="e">
        <f t="shared" si="7"/>
        <v>#N/A</v>
      </c>
      <c r="AI35" s="4">
        <f t="shared" si="8"/>
        <v>0.85180294999277351</v>
      </c>
      <c r="AJ35" s="4">
        <f t="shared" si="8"/>
        <v>2.6795702930168801</v>
      </c>
      <c r="AK35" s="4">
        <f t="shared" si="8"/>
        <v>-1.7748316729612412</v>
      </c>
      <c r="AL35" s="4">
        <f t="shared" si="8"/>
        <v>-0.40695594401854862</v>
      </c>
      <c r="AM35" s="4">
        <f t="shared" si="8"/>
        <v>1.0092107159955646</v>
      </c>
      <c r="AN35" s="4">
        <f t="shared" si="8"/>
        <v>-0.80961650506128535</v>
      </c>
      <c r="AO35" s="4">
        <f t="shared" si="8"/>
        <v>0.73250479809496483</v>
      </c>
      <c r="AP35" s="4">
        <f t="shared" si="8"/>
        <v>-0.43240351591667547</v>
      </c>
      <c r="AQ35" s="4">
        <f t="shared" si="8"/>
        <v>-3.0600611276724834</v>
      </c>
      <c r="AR35" s="4">
        <f t="shared" si="8"/>
        <v>1.8346316241303953</v>
      </c>
      <c r="AS35" s="4">
        <f t="shared" si="8"/>
        <v>-1.9821754383318364</v>
      </c>
      <c r="AT35" s="4">
        <f t="shared" si="8"/>
        <v>1.9602450863382614</v>
      </c>
      <c r="AU35" s="4">
        <f t="shared" si="8"/>
        <v>1.4662912607520298</v>
      </c>
      <c r="AV35" s="4">
        <f t="shared" si="8"/>
        <v>2.2264935635780887</v>
      </c>
      <c r="AW35" s="4">
        <f t="shared" si="8"/>
        <v>0</v>
      </c>
      <c r="AY35" s="2">
        <f t="shared" si="51"/>
        <v>100.45919683548811</v>
      </c>
      <c r="AZ35" s="2">
        <f t="shared" si="9"/>
        <v>98.052429618196328</v>
      </c>
      <c r="BA35" s="2">
        <f t="shared" si="9"/>
        <v>97.359831634506165</v>
      </c>
      <c r="BB35" s="2">
        <f t="shared" si="9"/>
        <v>97.186955940643585</v>
      </c>
      <c r="BC35" s="2">
        <f t="shared" si="9"/>
        <v>97.283789270972221</v>
      </c>
      <c r="BD35" s="2">
        <f t="shared" si="9"/>
        <v>98.053616413184599</v>
      </c>
      <c r="BE35" s="2">
        <f t="shared" si="9"/>
        <v>96.560495198712985</v>
      </c>
      <c r="BF35" s="2">
        <f t="shared" si="9"/>
        <v>97.481403514542748</v>
      </c>
      <c r="BG35" s="2">
        <f t="shared" si="9"/>
        <v>98.036061127243414</v>
      </c>
      <c r="BH35" s="2">
        <f t="shared" si="9"/>
        <v>99.214368356004641</v>
      </c>
      <c r="BI35" s="2">
        <f t="shared" si="9"/>
        <v>102.68917539789668</v>
      </c>
      <c r="BJ35" s="2">
        <f t="shared" si="9"/>
        <v>103.30775491293372</v>
      </c>
      <c r="BK35" s="2">
        <f t="shared" si="9"/>
        <v>103.14370873878988</v>
      </c>
      <c r="BL35" s="2">
        <f t="shared" si="9"/>
        <v>98.236506436403985</v>
      </c>
      <c r="BM35" s="2" t="e">
        <f t="shared" si="9"/>
        <v>#N/A</v>
      </c>
      <c r="BO35" s="2">
        <f t="shared" si="10"/>
        <v>101.31100000000001</v>
      </c>
      <c r="BP35" s="2">
        <f t="shared" si="11"/>
        <v>100.732</v>
      </c>
      <c r="BQ35" s="2">
        <f t="shared" si="12"/>
        <v>95.584999999999994</v>
      </c>
      <c r="BR35" s="2">
        <f t="shared" si="13"/>
        <v>96.78</v>
      </c>
      <c r="BS35" s="2">
        <f t="shared" si="14"/>
        <v>98.293000000000006</v>
      </c>
      <c r="BT35" s="2">
        <f t="shared" si="15"/>
        <v>97.244</v>
      </c>
      <c r="BU35" s="2">
        <f t="shared" si="16"/>
        <v>97.293000000000006</v>
      </c>
      <c r="BV35" s="2">
        <f t="shared" si="17"/>
        <v>97.049000000000007</v>
      </c>
      <c r="BW35" s="2">
        <f t="shared" si="18"/>
        <v>94.975999999999999</v>
      </c>
      <c r="BX35" s="2">
        <f t="shared" si="19"/>
        <v>101.04900000000001</v>
      </c>
      <c r="BY35" s="2">
        <f t="shared" si="20"/>
        <v>100.70699999999999</v>
      </c>
      <c r="BZ35" s="2">
        <f t="shared" si="21"/>
        <v>105.268</v>
      </c>
      <c r="CA35" s="2">
        <f t="shared" si="22"/>
        <v>104.61</v>
      </c>
      <c r="CB35" s="2">
        <f t="shared" si="23"/>
        <v>100.46299999999999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100.27285060728745</v>
      </c>
      <c r="DL35" s="2">
        <f t="shared" si="41"/>
        <v>98.05629224021591</v>
      </c>
      <c r="DM35" s="2">
        <f t="shared" si="41"/>
        <v>97.175834075573547</v>
      </c>
      <c r="DN35" s="2">
        <f t="shared" si="41"/>
        <v>96.95903105065662</v>
      </c>
      <c r="DO35" s="2">
        <f t="shared" si="41"/>
        <v>97.004087898686677</v>
      </c>
      <c r="DP35" s="2">
        <f t="shared" si="41"/>
        <v>97.970836909581621</v>
      </c>
      <c r="DQ35" s="2">
        <f t="shared" si="41"/>
        <v>96.431942776735497</v>
      </c>
      <c r="DR35" s="2">
        <f t="shared" si="41"/>
        <v>97.450627311522055</v>
      </c>
      <c r="DS35" s="2">
        <f t="shared" si="41"/>
        <v>97.719494547178741</v>
      </c>
      <c r="DT35" s="2">
        <f t="shared" si="41"/>
        <v>99.143624390243929</v>
      </c>
      <c r="DU35" s="2">
        <f t="shared" si="41"/>
        <v>102.64025836707152</v>
      </c>
      <c r="DV35" s="2">
        <f t="shared" si="41"/>
        <v>103.24567720757193</v>
      </c>
      <c r="DW35" s="2">
        <f t="shared" si="41"/>
        <v>103.04295542911335</v>
      </c>
      <c r="DX35" s="2">
        <f t="shared" si="41"/>
        <v>98.060904804804807</v>
      </c>
      <c r="DY35" s="2">
        <f t="shared" si="41"/>
        <v>102.68882887700536</v>
      </c>
      <c r="EA35" s="2">
        <f t="shared" si="42"/>
        <v>103.84333658050255</v>
      </c>
      <c r="EB35" s="2">
        <f t="shared" si="42"/>
        <v>97.982694093049147</v>
      </c>
      <c r="EC35" s="2">
        <f t="shared" si="42"/>
        <v>100.70254563624249</v>
      </c>
      <c r="ED35" s="2">
        <f t="shared" si="42"/>
        <v>101.75385471278886</v>
      </c>
      <c r="EE35" s="2">
        <f t="shared" si="42"/>
        <v>102.54874683452256</v>
      </c>
      <c r="EF35" s="2">
        <f t="shared" si="42"/>
        <v>99.537836909090871</v>
      </c>
      <c r="EG35" s="2">
        <f t="shared" si="42"/>
        <v>99.228891423305086</v>
      </c>
      <c r="EH35" s="2">
        <f t="shared" si="42"/>
        <v>98.108066898782383</v>
      </c>
      <c r="EI35" s="2">
        <f t="shared" si="42"/>
        <v>104.83361711240124</v>
      </c>
      <c r="EJ35" s="2">
        <f t="shared" si="42"/>
        <v>100.5600550652341</v>
      </c>
      <c r="EK35" s="2">
        <f t="shared" si="42"/>
        <v>103.57402431426841</v>
      </c>
      <c r="EL35" s="2">
        <f t="shared" si="42"/>
        <v>104.66018552794915</v>
      </c>
      <c r="EM35" s="2">
        <f t="shared" si="42"/>
        <v>105.3063981435162</v>
      </c>
      <c r="EN35" s="2">
        <f t="shared" si="42"/>
        <v>102.73654570047195</v>
      </c>
      <c r="EO35" s="2">
        <f t="shared" si="42"/>
        <v>102.97012721461937</v>
      </c>
      <c r="EQ35" s="2">
        <f t="shared" si="43"/>
        <v>99.544724369531224</v>
      </c>
      <c r="ER35" s="2">
        <f t="shared" si="43"/>
        <v>100.09335485021612</v>
      </c>
      <c r="ES35" s="2">
        <f t="shared" si="43"/>
        <v>97.591753700161831</v>
      </c>
      <c r="ET35" s="2">
        <f t="shared" si="43"/>
        <v>99.796062370657395</v>
      </c>
      <c r="EU35" s="2">
        <f t="shared" si="43"/>
        <v>98.855905396616222</v>
      </c>
      <c r="EV35" s="2">
        <f t="shared" si="43"/>
        <v>97.994669091826765</v>
      </c>
      <c r="EW35" s="2">
        <f t="shared" si="43"/>
        <v>96.875237186592358</v>
      </c>
      <c r="EX35" s="2">
        <f t="shared" si="43"/>
        <v>97.177570828992913</v>
      </c>
      <c r="EY35" s="2">
        <f t="shared" si="43"/>
        <v>103.64348566573236</v>
      </c>
      <c r="EZ35" s="2">
        <f t="shared" si="43"/>
        <v>99.648499142067791</v>
      </c>
      <c r="FA35" s="2">
        <f t="shared" si="43"/>
        <v>102.70923750895415</v>
      </c>
      <c r="FB35" s="2">
        <f t="shared" si="43"/>
        <v>104.07417666562186</v>
      </c>
      <c r="FC35" s="2">
        <f t="shared" si="43"/>
        <v>104.35166409268824</v>
      </c>
      <c r="FD35" s="2">
        <f t="shared" si="43"/>
        <v>105.11527671101825</v>
      </c>
      <c r="FE35" s="2">
        <f t="shared" si="43"/>
        <v>105.64109821708064</v>
      </c>
      <c r="FG35" s="2">
        <f t="shared" si="44"/>
        <v>5.2194353156603854E-2</v>
      </c>
      <c r="FH35" s="2">
        <f t="shared" si="44"/>
        <v>5.2616803723607303E-2</v>
      </c>
      <c r="FI35" s="2">
        <f t="shared" si="44"/>
        <v>5.2176441014272268E-2</v>
      </c>
      <c r="FJ35" s="2">
        <f t="shared" si="44"/>
        <v>4.7537014775074216E-2</v>
      </c>
      <c r="FK35" s="2">
        <f t="shared" si="44"/>
        <v>5.0447254540882558E-2</v>
      </c>
      <c r="FL35" s="2">
        <f t="shared" si="44"/>
        <v>5.2830837445161954E-2</v>
      </c>
      <c r="FM35" s="2">
        <f t="shared" si="44"/>
        <v>4.5964679254681319E-2</v>
      </c>
      <c r="FN35" s="2">
        <f t="shared" si="44"/>
        <v>4.6817926769912373E-2</v>
      </c>
      <c r="FO35" s="2">
        <f t="shared" si="44"/>
        <v>4.4499203523988652E-2</v>
      </c>
      <c r="FP35" s="2">
        <f t="shared" si="44"/>
        <v>4.9948665971523802E-2</v>
      </c>
      <c r="FQ35" s="2">
        <f t="shared" si="44"/>
        <v>5.2390601309203519E-2</v>
      </c>
      <c r="FR35" s="2">
        <f t="shared" si="44"/>
        <v>4.388784814580806E-2</v>
      </c>
      <c r="FS35" s="2">
        <f t="shared" si="44"/>
        <v>4.4514699439867099E-2</v>
      </c>
      <c r="FT35" s="2">
        <f t="shared" si="44"/>
        <v>3.7555377030858643E-2</v>
      </c>
      <c r="FU35" s="2">
        <f t="shared" si="44"/>
        <v>3.199828260427888E-2</v>
      </c>
      <c r="FW35" s="2">
        <f t="shared" si="53"/>
        <v>3.0190269332491153E-6</v>
      </c>
      <c r="FX35" s="2">
        <f t="shared" si="45"/>
        <v>4.6796929663971445E-6</v>
      </c>
      <c r="FY35" s="2">
        <f t="shared" si="45"/>
        <v>4.4036333076537208E-6</v>
      </c>
      <c r="FZ35" s="2">
        <f t="shared" si="45"/>
        <v>3.4290070223093546E-6</v>
      </c>
      <c r="GA35" s="2">
        <f t="shared" si="45"/>
        <v>3.1001582791890704E-6</v>
      </c>
      <c r="GB35" s="2">
        <f t="shared" si="45"/>
        <v>4.1593970461167677E-6</v>
      </c>
      <c r="GC35" s="2">
        <f t="shared" si="45"/>
        <v>3.5797330646510819E-6</v>
      </c>
      <c r="GD35" s="2">
        <f t="shared" si="45"/>
        <v>4.0359453712178951E-6</v>
      </c>
      <c r="GE35" s="2">
        <f t="shared" si="45"/>
        <v>5.2161127161621093E-6</v>
      </c>
      <c r="GF35" s="2">
        <f t="shared" si="45"/>
        <v>5.3281384890791764E-6</v>
      </c>
      <c r="GG35" s="2">
        <f t="shared" si="45"/>
        <v>4.0803473578013849E-6</v>
      </c>
      <c r="GH35" s="2">
        <f t="shared" si="45"/>
        <v>3.4487599892038346E-6</v>
      </c>
      <c r="GI35" s="2">
        <f t="shared" si="45"/>
        <v>3.3123930772584476E-6</v>
      </c>
      <c r="GJ35" s="2">
        <f t="shared" si="45"/>
        <v>2.5958805233511525E-6</v>
      </c>
      <c r="GK35" s="2">
        <f t="shared" si="45"/>
        <v>2.187351535310178E-6</v>
      </c>
      <c r="GM35" s="86">
        <f t="shared" si="54"/>
        <v>1.5372156405935929E-10</v>
      </c>
      <c r="GN35" s="86">
        <f t="shared" si="46"/>
        <v>5.9558217421971711E-11</v>
      </c>
      <c r="GO35" s="86">
        <f t="shared" si="46"/>
        <v>2.5820276633659823E-11</v>
      </c>
      <c r="GP35" s="86">
        <f t="shared" si="46"/>
        <v>2.1424172952748197E-12</v>
      </c>
      <c r="GQ35" s="86">
        <f t="shared" si="46"/>
        <v>8.598008512610343E-12</v>
      </c>
      <c r="GR35" s="86">
        <f t="shared" si="46"/>
        <v>6.5400656454465661E-11</v>
      </c>
      <c r="GS35" s="86">
        <f t="shared" si="46"/>
        <v>2.0692548685923365E-12</v>
      </c>
      <c r="GT35" s="86">
        <f t="shared" si="46"/>
        <v>8.8239212159149107E-13</v>
      </c>
      <c r="GU35" s="86">
        <f t="shared" si="46"/>
        <v>2.7119340507323751E-13</v>
      </c>
      <c r="GV35" s="86">
        <f t="shared" si="46"/>
        <v>1.4061418509617787E-11</v>
      </c>
      <c r="GW35" s="86">
        <f t="shared" si="46"/>
        <v>2.8976035955726873E-11</v>
      </c>
      <c r="GX35" s="86">
        <f t="shared" si="46"/>
        <v>4.7999509837681352E-13</v>
      </c>
      <c r="GY35" s="86">
        <f t="shared" si="46"/>
        <v>2.8996199454471993E-13</v>
      </c>
      <c r="GZ35" s="86">
        <f t="shared" si="46"/>
        <v>1.1823478592378574E-14</v>
      </c>
      <c r="HA35" s="86">
        <f t="shared" si="46"/>
        <v>8.5820489729398263E-18</v>
      </c>
      <c r="HC35" s="86">
        <f t="shared" si="58"/>
        <v>8.7481343562117249E-27</v>
      </c>
      <c r="HD35" s="86">
        <f t="shared" si="47"/>
        <v>2.4969268933613694E-29</v>
      </c>
      <c r="HE35" s="86">
        <f t="shared" si="47"/>
        <v>1.1783815415430955E-30</v>
      </c>
      <c r="HF35" s="86">
        <f t="shared" si="47"/>
        <v>1.1053946113667641E-35</v>
      </c>
      <c r="HG35" s="86">
        <f t="shared" si="47"/>
        <v>1.1253625138222153E-32</v>
      </c>
      <c r="HH35" s="86">
        <f t="shared" si="47"/>
        <v>1.8919204187188874E-30</v>
      </c>
      <c r="HI35" s="86">
        <f t="shared" si="47"/>
        <v>1.9525546189306704E-33</v>
      </c>
      <c r="HJ35" s="86">
        <f t="shared" si="47"/>
        <v>5.1593572136209114E-33</v>
      </c>
      <c r="HK35" s="86">
        <f t="shared" si="47"/>
        <v>5.0545370505352615E-34</v>
      </c>
      <c r="HL35" s="86">
        <f t="shared" si="47"/>
        <v>4.078893495623066E-33</v>
      </c>
      <c r="HM35" s="86">
        <f t="shared" si="47"/>
        <v>1.611322875170912E-29</v>
      </c>
      <c r="HN35" s="86">
        <f t="shared" si="47"/>
        <v>1.2321014780803409E-32</v>
      </c>
      <c r="HO35" s="86">
        <f t="shared" si="47"/>
        <v>5.8405323993899781E-34</v>
      </c>
      <c r="HP35" s="86">
        <f t="shared" si="47"/>
        <v>1.0817180356742675E-37</v>
      </c>
      <c r="HQ35" s="86">
        <f t="shared" si="47"/>
        <v>1.116389696116598E-47</v>
      </c>
      <c r="HS35" s="86">
        <f t="shared" si="55"/>
        <v>4.7429359605209398E-133</v>
      </c>
      <c r="HT35" s="86">
        <f t="shared" si="48"/>
        <v>1.476723777676116E-143</v>
      </c>
      <c r="HU35" s="86">
        <f t="shared" si="48"/>
        <v>2.425345600135475E-150</v>
      </c>
      <c r="HV35" s="86">
        <f t="shared" si="48"/>
        <v>8.3024934562612458E-175</v>
      </c>
      <c r="HW35" s="86">
        <f t="shared" si="48"/>
        <v>1.9128354378087986E-161</v>
      </c>
      <c r="HX35" s="86">
        <f t="shared" si="48"/>
        <v>1.1496394009021665E-151</v>
      </c>
      <c r="HY35" s="86">
        <f t="shared" si="48"/>
        <v>7.2807322725619609E-167</v>
      </c>
      <c r="HZ35" s="86">
        <f t="shared" si="48"/>
        <v>1.3086112047746395E-164</v>
      </c>
      <c r="IA35" s="86">
        <f t="shared" si="48"/>
        <v>7.2408279138892365E-167</v>
      </c>
      <c r="IB35" s="86">
        <f t="shared" si="48"/>
        <v>1.0707826036851112E-162</v>
      </c>
      <c r="IC35" s="86">
        <f t="shared" si="48"/>
        <v>3.2565011402805329E-146</v>
      </c>
      <c r="ID35" s="86">
        <f t="shared" si="48"/>
        <v>4.1933981486014296E-165</v>
      </c>
      <c r="IE35" s="86">
        <f t="shared" si="48"/>
        <v>4.702447832160744E-172</v>
      </c>
      <c r="IF35" s="86">
        <f t="shared" si="48"/>
        <v>4.377107309932984E-61</v>
      </c>
      <c r="IG35" s="86">
        <f t="shared" si="48"/>
        <v>2.8687758737661489E-53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7.7399762875020464E-181</v>
      </c>
      <c r="IW35" s="86">
        <f t="shared" si="49"/>
        <v>2.5362110353487788E-156</v>
      </c>
      <c r="IY35" s="86">
        <f t="shared" si="57"/>
        <v>1.5372156405935929E-10</v>
      </c>
      <c r="IZ35" s="86">
        <f t="shared" si="50"/>
        <v>5.9558217421971711E-11</v>
      </c>
      <c r="JA35" s="86">
        <f t="shared" si="50"/>
        <v>2.5820276633659823E-11</v>
      </c>
      <c r="JB35" s="86">
        <f t="shared" si="50"/>
        <v>2.1424172952748197E-12</v>
      </c>
      <c r="JC35" s="86">
        <f t="shared" si="50"/>
        <v>8.598008512610343E-12</v>
      </c>
      <c r="JD35" s="86">
        <f t="shared" si="50"/>
        <v>6.5400656454465661E-11</v>
      </c>
      <c r="JE35" s="86">
        <f t="shared" si="50"/>
        <v>2.0692548685923365E-12</v>
      </c>
      <c r="JF35" s="86">
        <f t="shared" si="50"/>
        <v>8.8239212159149107E-13</v>
      </c>
      <c r="JG35" s="86">
        <f t="shared" si="50"/>
        <v>2.7119340507323751E-13</v>
      </c>
      <c r="JH35" s="86">
        <f t="shared" si="50"/>
        <v>1.4061418509617787E-11</v>
      </c>
      <c r="JI35" s="86">
        <f t="shared" si="50"/>
        <v>2.8976035955726873E-11</v>
      </c>
      <c r="JJ35" s="86">
        <f t="shared" si="50"/>
        <v>4.7999509837681352E-13</v>
      </c>
      <c r="JK35" s="86">
        <f t="shared" si="50"/>
        <v>2.8996199454471993E-13</v>
      </c>
      <c r="JL35" s="86">
        <f t="shared" si="50"/>
        <v>1.1823478592378574E-14</v>
      </c>
      <c r="JM35" s="86">
        <f t="shared" si="50"/>
        <v>8.5820489729398263E-18</v>
      </c>
    </row>
    <row r="36" spans="2:273" x14ac:dyDescent="0.25">
      <c r="B36" s="2">
        <v>9</v>
      </c>
      <c r="C36" s="37">
        <v>102</v>
      </c>
      <c r="D36" s="37">
        <v>100.61</v>
      </c>
      <c r="E36" s="37">
        <v>96.634</v>
      </c>
      <c r="F36" s="37">
        <v>98.024000000000001</v>
      </c>
      <c r="G36" s="37">
        <v>99.659000000000006</v>
      </c>
      <c r="H36" s="37">
        <v>95.902000000000001</v>
      </c>
      <c r="I36" s="37">
        <v>99.706999999999994</v>
      </c>
      <c r="J36" s="37">
        <v>98.024000000000001</v>
      </c>
      <c r="K36" s="37">
        <v>96.39</v>
      </c>
      <c r="L36" s="37">
        <v>100.92700000000001</v>
      </c>
      <c r="M36" s="37">
        <v>100.024</v>
      </c>
      <c r="N36" s="37">
        <v>102.756</v>
      </c>
      <c r="O36" s="37">
        <v>102.68300000000001</v>
      </c>
      <c r="P36" s="37">
        <v>101.04900000000001</v>
      </c>
      <c r="Q36" s="37">
        <v>104.31699999999999</v>
      </c>
      <c r="R36" s="108"/>
      <c r="S36" s="4">
        <f t="shared" si="7"/>
        <v>100.52543855717406</v>
      </c>
      <c r="T36" s="4">
        <f t="shared" si="7"/>
        <v>98.227513332085849</v>
      </c>
      <c r="U36" s="4">
        <f t="shared" si="7"/>
        <v>97.4970597096939</v>
      </c>
      <c r="V36" s="4">
        <f t="shared" si="7"/>
        <v>97.404994520458899</v>
      </c>
      <c r="W36" s="4">
        <f t="shared" si="7"/>
        <v>97.491659805951286</v>
      </c>
      <c r="X36" s="4">
        <f t="shared" si="7"/>
        <v>98.191190380849378</v>
      </c>
      <c r="Y36" s="4">
        <f t="shared" si="7"/>
        <v>96.70551973833372</v>
      </c>
      <c r="Z36" s="4">
        <f t="shared" si="7"/>
        <v>97.639481084273385</v>
      </c>
      <c r="AA36" s="4">
        <f t="shared" si="7"/>
        <v>98.194051257318307</v>
      </c>
      <c r="AB36" s="4">
        <f t="shared" si="7"/>
        <v>99.280385907474781</v>
      </c>
      <c r="AC36" s="4">
        <f t="shared" si="7"/>
        <v>102.68298305027795</v>
      </c>
      <c r="AD36" s="4">
        <f t="shared" si="7"/>
        <v>103.38185206531607</v>
      </c>
      <c r="AE36" s="4">
        <f t="shared" si="7"/>
        <v>103.29962085577857</v>
      </c>
      <c r="AF36" s="4">
        <f t="shared" si="7"/>
        <v>98.422297638673484</v>
      </c>
      <c r="AG36" s="4" t="e">
        <f t="shared" si="7"/>
        <v>#N/A</v>
      </c>
      <c r="AI36" s="4">
        <f t="shared" si="8"/>
        <v>1.4745614428259444</v>
      </c>
      <c r="AJ36" s="4">
        <f t="shared" si="8"/>
        <v>2.3824866679141508</v>
      </c>
      <c r="AK36" s="4">
        <f t="shared" si="8"/>
        <v>-0.86305970969389989</v>
      </c>
      <c r="AL36" s="4">
        <f t="shared" si="8"/>
        <v>0.61900547954110152</v>
      </c>
      <c r="AM36" s="4">
        <f t="shared" si="8"/>
        <v>2.1673401940487196</v>
      </c>
      <c r="AN36" s="4">
        <f t="shared" si="8"/>
        <v>-2.2891903808493765</v>
      </c>
      <c r="AO36" s="4">
        <f t="shared" si="8"/>
        <v>3.0014802616662735</v>
      </c>
      <c r="AP36" s="4">
        <f t="shared" si="8"/>
        <v>0.38451891572661623</v>
      </c>
      <c r="AQ36" s="4">
        <f t="shared" si="8"/>
        <v>-1.8040512573183065</v>
      </c>
      <c r="AR36" s="4">
        <f t="shared" si="8"/>
        <v>1.6466140925252262</v>
      </c>
      <c r="AS36" s="4">
        <f t="shared" si="8"/>
        <v>-2.6589830502779535</v>
      </c>
      <c r="AT36" s="4">
        <f t="shared" si="8"/>
        <v>-0.6258520653160673</v>
      </c>
      <c r="AU36" s="4">
        <f t="shared" si="8"/>
        <v>-0.61662085577856374</v>
      </c>
      <c r="AV36" s="4">
        <f t="shared" si="8"/>
        <v>2.6267023613265224</v>
      </c>
      <c r="AW36" s="4">
        <f t="shared" si="8"/>
        <v>0</v>
      </c>
      <c r="AY36" s="2">
        <f t="shared" si="51"/>
        <v>100.52543808648289</v>
      </c>
      <c r="AZ36" s="2">
        <f t="shared" si="9"/>
        <v>98.227513127411584</v>
      </c>
      <c r="BA36" s="2">
        <f t="shared" si="9"/>
        <v>97.497059617512662</v>
      </c>
      <c r="BB36" s="2">
        <f t="shared" si="9"/>
        <v>97.404994511582387</v>
      </c>
      <c r="BC36" s="2">
        <f t="shared" si="9"/>
        <v>97.491659773308783</v>
      </c>
      <c r="BD36" s="2">
        <f t="shared" si="9"/>
        <v>98.191190169779333</v>
      </c>
      <c r="BE36" s="2">
        <f t="shared" si="9"/>
        <v>96.705519730017301</v>
      </c>
      <c r="BF36" s="2">
        <f t="shared" si="9"/>
        <v>97.639481080519062</v>
      </c>
      <c r="BG36" s="2">
        <f t="shared" si="9"/>
        <v>98.194051256098518</v>
      </c>
      <c r="BH36" s="2">
        <f t="shared" si="9"/>
        <v>99.280385859068517</v>
      </c>
      <c r="BI36" s="2">
        <f t="shared" si="9"/>
        <v>102.68298295378254</v>
      </c>
      <c r="BJ36" s="2">
        <f t="shared" si="9"/>
        <v>103.38185206331212</v>
      </c>
      <c r="BK36" s="2">
        <f t="shared" si="9"/>
        <v>103.29962085448032</v>
      </c>
      <c r="BL36" s="2">
        <f t="shared" si="9"/>
        <v>98.422297638617877</v>
      </c>
      <c r="BM36" s="2" t="e">
        <f t="shared" si="9"/>
        <v>#N/A</v>
      </c>
      <c r="BO36" s="2">
        <f t="shared" si="10"/>
        <v>102</v>
      </c>
      <c r="BP36" s="2">
        <f t="shared" si="11"/>
        <v>100.61</v>
      </c>
      <c r="BQ36" s="2">
        <f t="shared" si="12"/>
        <v>96.634</v>
      </c>
      <c r="BR36" s="2">
        <f t="shared" si="13"/>
        <v>98.024000000000001</v>
      </c>
      <c r="BS36" s="2">
        <f t="shared" si="14"/>
        <v>99.659000000000006</v>
      </c>
      <c r="BT36" s="2">
        <f t="shared" si="15"/>
        <v>95.902000000000001</v>
      </c>
      <c r="BU36" s="2">
        <f t="shared" si="16"/>
        <v>99.706999999999994</v>
      </c>
      <c r="BV36" s="2">
        <f t="shared" si="17"/>
        <v>98.024000000000001</v>
      </c>
      <c r="BW36" s="2">
        <f t="shared" si="18"/>
        <v>96.39</v>
      </c>
      <c r="BX36" s="2">
        <f t="shared" si="19"/>
        <v>100.92700000000001</v>
      </c>
      <c r="BY36" s="2">
        <f t="shared" si="20"/>
        <v>100.024</v>
      </c>
      <c r="BZ36" s="2">
        <f t="shared" si="21"/>
        <v>102.756</v>
      </c>
      <c r="CA36" s="2">
        <f t="shared" si="22"/>
        <v>102.68300000000001</v>
      </c>
      <c r="CB36" s="2">
        <f t="shared" si="23"/>
        <v>101.04900000000001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100.33692712550608</v>
      </c>
      <c r="DL36" s="2">
        <f t="shared" si="41"/>
        <v>98.249764507422398</v>
      </c>
      <c r="DM36" s="2">
        <f t="shared" si="41"/>
        <v>97.313923751686914</v>
      </c>
      <c r="DN36" s="2">
        <f t="shared" si="41"/>
        <v>97.176556566604091</v>
      </c>
      <c r="DO36" s="2">
        <f t="shared" si="41"/>
        <v>97.207873733583483</v>
      </c>
      <c r="DP36" s="2">
        <f t="shared" si="41"/>
        <v>98.117506747638302</v>
      </c>
      <c r="DQ36" s="2">
        <f t="shared" si="41"/>
        <v>96.57991735459666</v>
      </c>
      <c r="DR36" s="2">
        <f t="shared" si="41"/>
        <v>97.621405405405412</v>
      </c>
      <c r="DS36" s="2">
        <f t="shared" si="41"/>
        <v>97.864445708866739</v>
      </c>
      <c r="DT36" s="2">
        <f t="shared" si="41"/>
        <v>99.214904878048799</v>
      </c>
      <c r="DU36" s="2">
        <f t="shared" si="41"/>
        <v>102.63862415654521</v>
      </c>
      <c r="DV36" s="2">
        <f t="shared" si="41"/>
        <v>103.32484341831709</v>
      </c>
      <c r="DW36" s="2">
        <f t="shared" si="41"/>
        <v>103.20369606448557</v>
      </c>
      <c r="DX36" s="2">
        <f t="shared" si="41"/>
        <v>98.24268498498499</v>
      </c>
      <c r="DY36" s="2">
        <f t="shared" si="41"/>
        <v>102.75671925133692</v>
      </c>
      <c r="EA36" s="2">
        <f t="shared" si="42"/>
        <v>103.64768144909431</v>
      </c>
      <c r="EB36" s="2">
        <f t="shared" si="42"/>
        <v>97.861935319865822</v>
      </c>
      <c r="EC36" s="2">
        <f t="shared" si="42"/>
        <v>100.53139653564288</v>
      </c>
      <c r="ED36" s="2">
        <f t="shared" si="42"/>
        <v>101.57944234851885</v>
      </c>
      <c r="EE36" s="2">
        <f t="shared" si="42"/>
        <v>102.36349604599373</v>
      </c>
      <c r="EF36" s="2">
        <f t="shared" si="42"/>
        <v>99.396096727272692</v>
      </c>
      <c r="EG36" s="2">
        <f t="shared" si="42"/>
        <v>99.083297904992278</v>
      </c>
      <c r="EH36" s="2">
        <f t="shared" si="42"/>
        <v>97.975188783080412</v>
      </c>
      <c r="EI36" s="2">
        <f t="shared" si="42"/>
        <v>104.64884914818691</v>
      </c>
      <c r="EJ36" s="2">
        <f t="shared" si="42"/>
        <v>100.41637789716042</v>
      </c>
      <c r="EK36" s="2">
        <f t="shared" si="42"/>
        <v>103.41478810821725</v>
      </c>
      <c r="EL36" s="2">
        <f t="shared" si="42"/>
        <v>104.51457268449037</v>
      </c>
      <c r="EM36" s="2">
        <f t="shared" si="42"/>
        <v>105.17750045393068</v>
      </c>
      <c r="EN36" s="2">
        <f t="shared" si="42"/>
        <v>102.62011626568435</v>
      </c>
      <c r="EO36" s="2">
        <f t="shared" si="42"/>
        <v>102.86693004179301</v>
      </c>
      <c r="EQ36" s="2">
        <f t="shared" si="43"/>
        <v>99.397175404966887</v>
      </c>
      <c r="ER36" s="2">
        <f t="shared" si="43"/>
        <v>99.948719589914944</v>
      </c>
      <c r="ES36" s="2">
        <f t="shared" si="43"/>
        <v>97.455216124760909</v>
      </c>
      <c r="ET36" s="2">
        <f t="shared" si="43"/>
        <v>99.643868466822255</v>
      </c>
      <c r="EU36" s="2">
        <f t="shared" si="43"/>
        <v>98.712399800657138</v>
      </c>
      <c r="EV36" s="2">
        <f t="shared" si="43"/>
        <v>97.870168907956852</v>
      </c>
      <c r="EW36" s="2">
        <f t="shared" si="43"/>
        <v>96.755239394007063</v>
      </c>
      <c r="EX36" s="2">
        <f t="shared" si="43"/>
        <v>97.055042416942612</v>
      </c>
      <c r="EY36" s="2">
        <f t="shared" si="43"/>
        <v>103.47209908190061</v>
      </c>
      <c r="EZ36" s="2">
        <f t="shared" si="43"/>
        <v>99.515154055547498</v>
      </c>
      <c r="FA36" s="2">
        <f t="shared" si="43"/>
        <v>102.55966493553008</v>
      </c>
      <c r="FB36" s="2">
        <f t="shared" si="43"/>
        <v>103.93493887985579</v>
      </c>
      <c r="FC36" s="2">
        <f t="shared" si="43"/>
        <v>104.23310741886398</v>
      </c>
      <c r="FD36" s="2">
        <f t="shared" si="43"/>
        <v>104.97254595905856</v>
      </c>
      <c r="FE36" s="2">
        <f t="shared" si="43"/>
        <v>105.50541797068163</v>
      </c>
      <c r="FG36" s="2">
        <f t="shared" si="44"/>
        <v>5.694322591918189E-2</v>
      </c>
      <c r="FH36" s="2">
        <f t="shared" si="44"/>
        <v>5.7401785086515403E-2</v>
      </c>
      <c r="FI36" s="2">
        <f t="shared" si="44"/>
        <v>5.6923781929915304E-2</v>
      </c>
      <c r="FJ36" s="2">
        <f t="shared" si="44"/>
        <v>5.1885339234954461E-2</v>
      </c>
      <c r="FK36" s="2">
        <f t="shared" si="44"/>
        <v>5.5046400518732393E-2</v>
      </c>
      <c r="FL36" s="2">
        <f t="shared" si="44"/>
        <v>5.7634098962883615E-2</v>
      </c>
      <c r="FM36" s="2">
        <f t="shared" si="44"/>
        <v>5.0176755291302735E-2</v>
      </c>
      <c r="FN36" s="2">
        <f t="shared" si="44"/>
        <v>5.1104003751126913E-2</v>
      </c>
      <c r="FO36" s="2">
        <f t="shared" si="44"/>
        <v>4.8583826187002174E-2</v>
      </c>
      <c r="FP36" s="2">
        <f t="shared" si="44"/>
        <v>5.4504966065953994E-2</v>
      </c>
      <c r="FQ36" s="2">
        <f t="shared" si="44"/>
        <v>5.7156252840046176E-2</v>
      </c>
      <c r="FR36" s="2">
        <f t="shared" si="44"/>
        <v>4.7919168246739779E-2</v>
      </c>
      <c r="FS36" s="2">
        <f t="shared" si="44"/>
        <v>4.8600672138922524E-2</v>
      </c>
      <c r="FT36" s="2">
        <f t="shared" si="44"/>
        <v>4.1029989127129553E-2</v>
      </c>
      <c r="FU36" s="2">
        <f t="shared" si="44"/>
        <v>3.4977439057842549E-2</v>
      </c>
      <c r="FW36" s="2">
        <f t="shared" si="53"/>
        <v>3.3102962416857978E-6</v>
      </c>
      <c r="FX36" s="2">
        <f t="shared" si="45"/>
        <v>5.1311789856316278E-6</v>
      </c>
      <c r="FY36" s="2">
        <f t="shared" si="45"/>
        <v>4.8284858542477793E-6</v>
      </c>
      <c r="FZ36" s="2">
        <f t="shared" si="45"/>
        <v>3.7598301905404612E-6</v>
      </c>
      <c r="GA36" s="2">
        <f t="shared" si="45"/>
        <v>3.3992549410143357E-6</v>
      </c>
      <c r="GB36" s="2">
        <f t="shared" si="45"/>
        <v>4.5606863400064563E-6</v>
      </c>
      <c r="GC36" s="2">
        <f t="shared" si="45"/>
        <v>3.9250978978066314E-6</v>
      </c>
      <c r="GD36" s="2">
        <f t="shared" si="45"/>
        <v>4.4253243772294015E-6</v>
      </c>
      <c r="GE36" s="2">
        <f t="shared" si="45"/>
        <v>5.719350983684215E-6</v>
      </c>
      <c r="GF36" s="2">
        <f t="shared" si="45"/>
        <v>5.8421846761363067E-6</v>
      </c>
      <c r="GG36" s="2">
        <f t="shared" si="45"/>
        <v>4.4740101492604679E-6</v>
      </c>
      <c r="GH36" s="2">
        <f t="shared" si="45"/>
        <v>3.781488873677683E-6</v>
      </c>
      <c r="GI36" s="2">
        <f t="shared" si="45"/>
        <v>3.6319656255887957E-6</v>
      </c>
      <c r="GJ36" s="2">
        <f t="shared" si="45"/>
        <v>2.8463256807967854E-6</v>
      </c>
      <c r="GK36" s="2">
        <f t="shared" si="45"/>
        <v>2.3983827596330695E-6</v>
      </c>
      <c r="GM36" s="86">
        <f t="shared" si="54"/>
        <v>3.4365157931723391E-10</v>
      </c>
      <c r="GN36" s="86">
        <f t="shared" si="46"/>
        <v>1.399343481042129E-10</v>
      </c>
      <c r="GO36" s="86">
        <f t="shared" si="46"/>
        <v>6.3095713430930113E-11</v>
      </c>
      <c r="GP36" s="86">
        <f t="shared" si="46"/>
        <v>5.7442453565613631E-12</v>
      </c>
      <c r="GQ36" s="86">
        <f t="shared" si="46"/>
        <v>2.1955472691211366E-11</v>
      </c>
      <c r="GR36" s="86">
        <f t="shared" si="46"/>
        <v>1.5313378865559459E-10</v>
      </c>
      <c r="GS36" s="86">
        <f t="shared" si="46"/>
        <v>5.4946601969156007E-12</v>
      </c>
      <c r="GT36" s="86">
        <f t="shared" si="46"/>
        <v>2.4582684450963846E-12</v>
      </c>
      <c r="GU36" s="86">
        <f t="shared" si="46"/>
        <v>7.8596645120812051E-13</v>
      </c>
      <c r="GV36" s="86">
        <f t="shared" si="46"/>
        <v>3.4924880553293363E-11</v>
      </c>
      <c r="GW36" s="86">
        <f t="shared" si="46"/>
        <v>7.0491160028302622E-11</v>
      </c>
      <c r="GX36" s="86">
        <f t="shared" si="46"/>
        <v>1.3466274241855193E-12</v>
      </c>
      <c r="GY36" s="86">
        <f t="shared" si="46"/>
        <v>8.377412260950675E-13</v>
      </c>
      <c r="GZ36" s="86">
        <f t="shared" si="46"/>
        <v>3.7389517104780144E-14</v>
      </c>
      <c r="HA36" s="86">
        <f t="shared" si="46"/>
        <v>3.5471507468167391E-17</v>
      </c>
      <c r="HC36" s="86">
        <f t="shared" si="58"/>
        <v>4.1813763093194683E-26</v>
      </c>
      <c r="HD36" s="86">
        <f t="shared" si="47"/>
        <v>1.4300703761281371E-28</v>
      </c>
      <c r="HE36" s="86">
        <f t="shared" si="47"/>
        <v>7.4844593904215835E-30</v>
      </c>
      <c r="HF36" s="86">
        <f t="shared" si="47"/>
        <v>9.5432931753318709E-35</v>
      </c>
      <c r="HG36" s="86">
        <f t="shared" si="47"/>
        <v>8.0929629062664735E-32</v>
      </c>
      <c r="HH36" s="86">
        <f t="shared" si="47"/>
        <v>1.1681552567534292E-29</v>
      </c>
      <c r="HI36" s="86">
        <f t="shared" si="47"/>
        <v>1.4536272264806423E-32</v>
      </c>
      <c r="HJ36" s="86">
        <f t="shared" si="47"/>
        <v>3.8585748778061565E-32</v>
      </c>
      <c r="HK36" s="86">
        <f t="shared" si="47"/>
        <v>4.0638489005624395E-33</v>
      </c>
      <c r="HL36" s="86">
        <f t="shared" si="47"/>
        <v>3.0965958559657552E-32</v>
      </c>
      <c r="HM36" s="86">
        <f t="shared" si="47"/>
        <v>9.7537055748966483E-29</v>
      </c>
      <c r="HN36" s="86">
        <f t="shared" si="47"/>
        <v>8.7392295183277282E-32</v>
      </c>
      <c r="HO36" s="86">
        <f t="shared" si="47"/>
        <v>4.4703768775997E-33</v>
      </c>
      <c r="HP36" s="86">
        <f t="shared" si="47"/>
        <v>1.0133257024264683E-36</v>
      </c>
      <c r="HQ36" s="86">
        <f t="shared" si="47"/>
        <v>1.935259534835294E-46</v>
      </c>
      <c r="HS36" s="86">
        <f t="shared" si="55"/>
        <v>1.0919195356532547E-130</v>
      </c>
      <c r="HT36" s="86">
        <f t="shared" si="48"/>
        <v>6.0377463491192175E-141</v>
      </c>
      <c r="HU36" s="86">
        <f t="shared" si="48"/>
        <v>1.418966225918687E-147</v>
      </c>
      <c r="HV36" s="86">
        <f t="shared" si="48"/>
        <v>1.3701069070704267E-171</v>
      </c>
      <c r="HW36" s="86">
        <f t="shared" si="48"/>
        <v>1.749950441569483E-158</v>
      </c>
      <c r="HX36" s="86">
        <f t="shared" si="48"/>
        <v>6.4152818902062642E-149</v>
      </c>
      <c r="HY36" s="86">
        <f t="shared" si="48"/>
        <v>7.7577002826906451E-164</v>
      </c>
      <c r="HZ36" s="86">
        <f t="shared" si="48"/>
        <v>1.4142978611862976E-161</v>
      </c>
      <c r="IA36" s="86">
        <f t="shared" si="48"/>
        <v>9.4425966038730835E-164</v>
      </c>
      <c r="IB36" s="86">
        <f t="shared" si="48"/>
        <v>1.1563777582871194E-159</v>
      </c>
      <c r="IC36" s="86">
        <f t="shared" si="48"/>
        <v>1.672237519007571E-143</v>
      </c>
      <c r="ID36" s="86">
        <f t="shared" si="48"/>
        <v>3.9689580483439876E-162</v>
      </c>
      <c r="IE36" s="86">
        <f t="shared" si="48"/>
        <v>5.8146709335415665E-169</v>
      </c>
      <c r="IF36" s="86">
        <f t="shared" si="48"/>
        <v>4.9290116844731109E-60</v>
      </c>
      <c r="IG36" s="86">
        <f t="shared" si="48"/>
        <v>2.2683491698843725E-52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2.7542827117630096E-178</v>
      </c>
      <c r="IW36" s="86">
        <f t="shared" si="49"/>
        <v>3.7776553198453103E-154</v>
      </c>
      <c r="IY36" s="86">
        <f t="shared" si="57"/>
        <v>3.4365157931723396E-10</v>
      </c>
      <c r="IZ36" s="86">
        <f t="shared" si="50"/>
        <v>1.399343481042129E-10</v>
      </c>
      <c r="JA36" s="86">
        <f t="shared" si="50"/>
        <v>6.3095713430930113E-11</v>
      </c>
      <c r="JB36" s="86">
        <f t="shared" si="50"/>
        <v>5.7442453565613631E-12</v>
      </c>
      <c r="JC36" s="86">
        <f t="shared" si="50"/>
        <v>2.1955472691211366E-11</v>
      </c>
      <c r="JD36" s="86">
        <f t="shared" si="50"/>
        <v>1.5313378865559459E-10</v>
      </c>
      <c r="JE36" s="86">
        <f t="shared" si="50"/>
        <v>5.4946601969156007E-12</v>
      </c>
      <c r="JF36" s="86">
        <f t="shared" si="50"/>
        <v>2.4582684450963846E-12</v>
      </c>
      <c r="JG36" s="86">
        <f t="shared" si="50"/>
        <v>7.8596645120812051E-13</v>
      </c>
      <c r="JH36" s="86">
        <f t="shared" si="50"/>
        <v>3.4924880553293363E-11</v>
      </c>
      <c r="JI36" s="86">
        <f t="shared" si="50"/>
        <v>7.0491160028302622E-11</v>
      </c>
      <c r="JJ36" s="86">
        <f t="shared" si="50"/>
        <v>1.3466274241855193E-12</v>
      </c>
      <c r="JK36" s="86">
        <f t="shared" si="50"/>
        <v>8.377412260950675E-13</v>
      </c>
      <c r="JL36" s="86">
        <f t="shared" si="50"/>
        <v>3.7389517104780144E-14</v>
      </c>
      <c r="JM36" s="86">
        <f t="shared" si="50"/>
        <v>3.5471507468167391E-17</v>
      </c>
    </row>
    <row r="37" spans="2:273" x14ac:dyDescent="0.25">
      <c r="B37" s="2">
        <v>10</v>
      </c>
      <c r="C37" s="37">
        <v>100.97799999999999</v>
      </c>
      <c r="D37" s="37">
        <v>97.488</v>
      </c>
      <c r="E37" s="37">
        <v>97.659000000000006</v>
      </c>
      <c r="F37" s="37">
        <v>94.78</v>
      </c>
      <c r="G37" s="37">
        <v>99.171000000000006</v>
      </c>
      <c r="H37" s="37">
        <v>99.683000000000007</v>
      </c>
      <c r="I37" s="37">
        <v>97.756</v>
      </c>
      <c r="J37" s="37">
        <v>100.95099999999999</v>
      </c>
      <c r="K37" s="37">
        <v>97.072999999999993</v>
      </c>
      <c r="L37" s="37">
        <v>96.902000000000001</v>
      </c>
      <c r="M37" s="37">
        <v>103.29300000000001</v>
      </c>
      <c r="N37" s="37">
        <v>104.58499999999999</v>
      </c>
      <c r="O37" s="37">
        <v>104.122</v>
      </c>
      <c r="P37" s="37">
        <v>99.634</v>
      </c>
      <c r="Q37" s="37">
        <v>103.31699999999999</v>
      </c>
      <c r="S37" s="4">
        <f t="shared" si="7"/>
        <v>100.59044529841022</v>
      </c>
      <c r="T37" s="4">
        <f t="shared" si="7"/>
        <v>98.399304674400355</v>
      </c>
      <c r="U37" s="4">
        <f t="shared" si="7"/>
        <v>97.632525519402861</v>
      </c>
      <c r="V37" s="4">
        <f t="shared" si="7"/>
        <v>97.621125056848726</v>
      </c>
      <c r="W37" s="4">
        <f t="shared" si="7"/>
        <v>97.697824029786304</v>
      </c>
      <c r="X37" s="4">
        <f t="shared" si="7"/>
        <v>98.326397463785398</v>
      </c>
      <c r="Y37" s="4">
        <f t="shared" si="7"/>
        <v>96.848875159970191</v>
      </c>
      <c r="Z37" s="4">
        <f t="shared" si="7"/>
        <v>97.794974160991032</v>
      </c>
      <c r="AA37" s="4">
        <f t="shared" si="7"/>
        <v>98.351633557869562</v>
      </c>
      <c r="AB37" s="4">
        <f t="shared" si="7"/>
        <v>99.344828983275093</v>
      </c>
      <c r="AC37" s="4">
        <f t="shared" si="7"/>
        <v>102.67553907014485</v>
      </c>
      <c r="AD37" s="4">
        <f t="shared" si="7"/>
        <v>103.45447466478444</v>
      </c>
      <c r="AE37" s="4">
        <f t="shared" si="7"/>
        <v>103.45376262322188</v>
      </c>
      <c r="AF37" s="4">
        <f t="shared" si="7"/>
        <v>98.607266850272367</v>
      </c>
      <c r="AG37" s="4" t="e">
        <f t="shared" si="7"/>
        <v>#N/A</v>
      </c>
      <c r="AI37" s="4">
        <f t="shared" si="8"/>
        <v>0.38755470158977801</v>
      </c>
      <c r="AJ37" s="4">
        <f t="shared" si="8"/>
        <v>-0.91130467440035545</v>
      </c>
      <c r="AK37" s="4">
        <f t="shared" si="8"/>
        <v>2.6474480597144634E-2</v>
      </c>
      <c r="AL37" s="4">
        <f t="shared" si="8"/>
        <v>-2.8411250568487247</v>
      </c>
      <c r="AM37" s="4">
        <f t="shared" si="8"/>
        <v>1.4731759702137026</v>
      </c>
      <c r="AN37" s="4">
        <f t="shared" si="8"/>
        <v>1.3566025362146092</v>
      </c>
      <c r="AO37" s="4">
        <f t="shared" si="8"/>
        <v>0.90712484002980887</v>
      </c>
      <c r="AP37" s="4">
        <f t="shared" si="8"/>
        <v>3.1560258390089615</v>
      </c>
      <c r="AQ37" s="4">
        <f t="shared" si="8"/>
        <v>-1.2786335578695684</v>
      </c>
      <c r="AR37" s="4">
        <f t="shared" si="8"/>
        <v>-2.442828983275092</v>
      </c>
      <c r="AS37" s="4">
        <f t="shared" si="8"/>
        <v>0.61746092985515588</v>
      </c>
      <c r="AT37" s="4">
        <f t="shared" si="8"/>
        <v>1.1305253352155518</v>
      </c>
      <c r="AU37" s="4">
        <f t="shared" si="8"/>
        <v>0.66823737677812289</v>
      </c>
      <c r="AV37" s="4">
        <f t="shared" si="8"/>
        <v>1.0267331497276331</v>
      </c>
      <c r="AW37" s="4">
        <f t="shared" si="8"/>
        <v>0</v>
      </c>
      <c r="AY37" s="2">
        <f t="shared" si="51"/>
        <v>100.59044428138031</v>
      </c>
      <c r="AZ37" s="2">
        <f t="shared" si="9"/>
        <v>98.399304210350451</v>
      </c>
      <c r="BA37" s="2">
        <f t="shared" si="9"/>
        <v>97.63252530227453</v>
      </c>
      <c r="BB37" s="2">
        <f t="shared" si="9"/>
        <v>97.621125033949468</v>
      </c>
      <c r="BC37" s="2">
        <f t="shared" si="9"/>
        <v>97.697823949519318</v>
      </c>
      <c r="BD37" s="2">
        <f t="shared" si="9"/>
        <v>98.32639698684622</v>
      </c>
      <c r="BE37" s="2">
        <f t="shared" si="9"/>
        <v>96.848875138709147</v>
      </c>
      <c r="BF37" s="2">
        <f t="shared" si="9"/>
        <v>97.794974150937094</v>
      </c>
      <c r="BG37" s="2">
        <f t="shared" si="9"/>
        <v>98.351633554473395</v>
      </c>
      <c r="BH37" s="2">
        <f t="shared" si="9"/>
        <v>99.344828867392309</v>
      </c>
      <c r="BI37" s="2">
        <f t="shared" si="9"/>
        <v>102.67553884384799</v>
      </c>
      <c r="BJ37" s="2">
        <f t="shared" si="9"/>
        <v>103.45447465937764</v>
      </c>
      <c r="BK37" s="2">
        <f t="shared" si="9"/>
        <v>103.45376261961823</v>
      </c>
      <c r="BL37" s="2">
        <f t="shared" si="9"/>
        <v>98.607266850103542</v>
      </c>
      <c r="BM37" s="2" t="e">
        <f t="shared" si="9"/>
        <v>#N/A</v>
      </c>
      <c r="BO37" s="2">
        <f t="shared" si="10"/>
        <v>100.97799999999999</v>
      </c>
      <c r="BP37" s="2">
        <f t="shared" si="11"/>
        <v>97.488</v>
      </c>
      <c r="BQ37" s="2">
        <f t="shared" si="12"/>
        <v>97.659000000000006</v>
      </c>
      <c r="BR37" s="2">
        <f t="shared" si="13"/>
        <v>94.78</v>
      </c>
      <c r="BS37" s="2">
        <f t="shared" si="14"/>
        <v>99.171000000000006</v>
      </c>
      <c r="BT37" s="2">
        <f t="shared" si="15"/>
        <v>99.683000000000007</v>
      </c>
      <c r="BU37" s="2">
        <f t="shared" si="16"/>
        <v>97.756</v>
      </c>
      <c r="BV37" s="2">
        <f t="shared" si="17"/>
        <v>100.95099999999999</v>
      </c>
      <c r="BW37" s="2">
        <f t="shared" si="18"/>
        <v>97.072999999999993</v>
      </c>
      <c r="BX37" s="2">
        <f t="shared" si="19"/>
        <v>96.902000000000001</v>
      </c>
      <c r="BY37" s="2">
        <f t="shared" si="20"/>
        <v>103.29300000000001</v>
      </c>
      <c r="BZ37" s="2">
        <f t="shared" si="21"/>
        <v>104.58499999999999</v>
      </c>
      <c r="CA37" s="2">
        <f t="shared" si="22"/>
        <v>104.122</v>
      </c>
      <c r="CB37" s="2">
        <f t="shared" si="23"/>
        <v>99.634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100.40100364372469</v>
      </c>
      <c r="DL37" s="2">
        <f t="shared" si="41"/>
        <v>98.443236774628872</v>
      </c>
      <c r="DM37" s="2">
        <f t="shared" si="41"/>
        <v>97.452013427800267</v>
      </c>
      <c r="DN37" s="2">
        <f t="shared" si="41"/>
        <v>97.394082082551563</v>
      </c>
      <c r="DO37" s="2">
        <f t="shared" si="41"/>
        <v>97.411659568480289</v>
      </c>
      <c r="DP37" s="2">
        <f t="shared" si="41"/>
        <v>98.264176585694983</v>
      </c>
      <c r="DQ37" s="2">
        <f t="shared" si="41"/>
        <v>96.727891932457823</v>
      </c>
      <c r="DR37" s="2">
        <f t="shared" si="41"/>
        <v>97.792183499288768</v>
      </c>
      <c r="DS37" s="2">
        <f t="shared" si="41"/>
        <v>98.009396870554738</v>
      </c>
      <c r="DT37" s="2">
        <f t="shared" si="41"/>
        <v>99.286185365853683</v>
      </c>
      <c r="DU37" s="2">
        <f t="shared" si="41"/>
        <v>102.63698994601889</v>
      </c>
      <c r="DV37" s="2">
        <f t="shared" si="41"/>
        <v>103.40400962906224</v>
      </c>
      <c r="DW37" s="2">
        <f t="shared" si="41"/>
        <v>103.36443669985778</v>
      </c>
      <c r="DX37" s="2">
        <f t="shared" si="41"/>
        <v>98.424465165165174</v>
      </c>
      <c r="DY37" s="2">
        <f t="shared" si="41"/>
        <v>102.82460962566846</v>
      </c>
      <c r="EA37" s="2">
        <f t="shared" si="42"/>
        <v>103.45202631768605</v>
      </c>
      <c r="EB37" s="2">
        <f t="shared" si="42"/>
        <v>97.74117654668251</v>
      </c>
      <c r="EC37" s="2">
        <f t="shared" si="42"/>
        <v>100.36024743504328</v>
      </c>
      <c r="ED37" s="2">
        <f t="shared" si="42"/>
        <v>101.40502998424886</v>
      </c>
      <c r="EE37" s="2">
        <f t="shared" si="42"/>
        <v>102.17824525746488</v>
      </c>
      <c r="EF37" s="2">
        <f t="shared" si="42"/>
        <v>99.254356545454513</v>
      </c>
      <c r="EG37" s="2">
        <f t="shared" si="42"/>
        <v>98.937704386679471</v>
      </c>
      <c r="EH37" s="2">
        <f t="shared" si="42"/>
        <v>97.842310667378456</v>
      </c>
      <c r="EI37" s="2">
        <f t="shared" si="42"/>
        <v>104.46408118397258</v>
      </c>
      <c r="EJ37" s="2">
        <f t="shared" si="42"/>
        <v>100.27270072908674</v>
      </c>
      <c r="EK37" s="2">
        <f t="shared" si="42"/>
        <v>103.25555190216609</v>
      </c>
      <c r="EL37" s="2">
        <f t="shared" si="42"/>
        <v>104.36895984103161</v>
      </c>
      <c r="EM37" s="2">
        <f t="shared" si="42"/>
        <v>105.04860276434513</v>
      </c>
      <c r="EN37" s="2">
        <f t="shared" si="42"/>
        <v>102.50368683089673</v>
      </c>
      <c r="EO37" s="2">
        <f t="shared" si="42"/>
        <v>102.76373286896666</v>
      </c>
      <c r="EQ37" s="2">
        <f t="shared" si="43"/>
        <v>99.249626440402551</v>
      </c>
      <c r="ER37" s="2">
        <f t="shared" si="43"/>
        <v>99.804084329613772</v>
      </c>
      <c r="ES37" s="2">
        <f t="shared" si="43"/>
        <v>97.318678549360001</v>
      </c>
      <c r="ET37" s="2">
        <f t="shared" si="43"/>
        <v>99.4916745629871</v>
      </c>
      <c r="EU37" s="2">
        <f t="shared" si="43"/>
        <v>98.568894204698054</v>
      </c>
      <c r="EV37" s="2">
        <f t="shared" si="43"/>
        <v>97.745668724086926</v>
      </c>
      <c r="EW37" s="2">
        <f t="shared" si="43"/>
        <v>96.635241601421768</v>
      </c>
      <c r="EX37" s="2">
        <f t="shared" si="43"/>
        <v>96.932514004892312</v>
      </c>
      <c r="EY37" s="2">
        <f t="shared" si="43"/>
        <v>103.30071249806888</v>
      </c>
      <c r="EZ37" s="2">
        <f t="shared" si="43"/>
        <v>99.381808969027219</v>
      </c>
      <c r="FA37" s="2">
        <f t="shared" si="43"/>
        <v>102.410092362106</v>
      </c>
      <c r="FB37" s="2">
        <f t="shared" si="43"/>
        <v>103.79570109408974</v>
      </c>
      <c r="FC37" s="2">
        <f t="shared" si="43"/>
        <v>104.11455074503972</v>
      </c>
      <c r="FD37" s="2">
        <f t="shared" si="43"/>
        <v>104.82981520709886</v>
      </c>
      <c r="FE37" s="2">
        <f t="shared" si="43"/>
        <v>105.36973772428263</v>
      </c>
      <c r="FG37" s="2">
        <f t="shared" si="44"/>
        <v>6.2095864636647881E-2</v>
      </c>
      <c r="FH37" s="2">
        <f t="shared" si="44"/>
        <v>6.2593163532954896E-2</v>
      </c>
      <c r="FI37" s="2">
        <f t="shared" si="44"/>
        <v>6.2074777024445721E-2</v>
      </c>
      <c r="FJ37" s="2">
        <f t="shared" si="44"/>
        <v>5.6607775744011442E-2</v>
      </c>
      <c r="FK37" s="2">
        <f t="shared" si="44"/>
        <v>6.003832774923621E-2</v>
      </c>
      <c r="FL37" s="2">
        <f t="shared" si="44"/>
        <v>6.284508691516015E-2</v>
      </c>
      <c r="FM37" s="2">
        <f t="shared" si="44"/>
        <v>5.4752662525513009E-2</v>
      </c>
      <c r="FN37" s="2">
        <f t="shared" si="44"/>
        <v>5.5759507938638056E-2</v>
      </c>
      <c r="FO37" s="2">
        <f t="shared" si="44"/>
        <v>5.3022574451137255E-2</v>
      </c>
      <c r="FP37" s="2">
        <f t="shared" si="44"/>
        <v>5.9450881983924744E-2</v>
      </c>
      <c r="FQ37" s="2">
        <f t="shared" si="44"/>
        <v>6.23268938165846E-2</v>
      </c>
      <c r="FR37" s="2">
        <f t="shared" si="44"/>
        <v>5.2300529708983787E-2</v>
      </c>
      <c r="FS37" s="2">
        <f t="shared" si="44"/>
        <v>5.3040873690867886E-2</v>
      </c>
      <c r="FT37" s="2">
        <f t="shared" si="44"/>
        <v>4.4811103741360249E-2</v>
      </c>
      <c r="FU37" s="2">
        <f t="shared" si="44"/>
        <v>3.8223013423035815E-2</v>
      </c>
      <c r="FW37" s="2">
        <f t="shared" si="53"/>
        <v>3.6296664925715005E-6</v>
      </c>
      <c r="FX37" s="2">
        <f t="shared" si="45"/>
        <v>5.6262230930089237E-6</v>
      </c>
      <c r="FY37" s="2">
        <f t="shared" si="45"/>
        <v>5.2943269932401256E-6</v>
      </c>
      <c r="FZ37" s="2">
        <f t="shared" si="45"/>
        <v>4.1225703297005839E-6</v>
      </c>
      <c r="GA37" s="2">
        <f t="shared" si="45"/>
        <v>3.7272077036015867E-6</v>
      </c>
      <c r="GB37" s="2">
        <f t="shared" si="45"/>
        <v>5.0006909309271802E-6</v>
      </c>
      <c r="GC37" s="2">
        <f t="shared" si="45"/>
        <v>4.3037826328886281E-6</v>
      </c>
      <c r="GD37" s="2">
        <f t="shared" si="45"/>
        <v>4.8522696188294788E-6</v>
      </c>
      <c r="GE37" s="2">
        <f t="shared" si="45"/>
        <v>6.2711401893306537E-6</v>
      </c>
      <c r="GF37" s="2">
        <f t="shared" si="45"/>
        <v>6.4058245046243375E-6</v>
      </c>
      <c r="GG37" s="2">
        <f t="shared" si="45"/>
        <v>4.9056524604898631E-6</v>
      </c>
      <c r="GH37" s="2">
        <f t="shared" si="45"/>
        <v>4.1463185862391393E-6</v>
      </c>
      <c r="GI37" s="2">
        <f t="shared" si="45"/>
        <v>3.9823697221554333E-6</v>
      </c>
      <c r="GJ37" s="2">
        <f t="shared" si="45"/>
        <v>3.1209331910817127E-6</v>
      </c>
      <c r="GK37" s="2">
        <f t="shared" si="45"/>
        <v>2.6297737934357043E-6</v>
      </c>
      <c r="GM37" s="86">
        <f t="shared" si="54"/>
        <v>7.5679355843027462E-10</v>
      </c>
      <c r="GN37" s="86">
        <f t="shared" si="46"/>
        <v>3.2347997729872432E-10</v>
      </c>
      <c r="GO37" s="86">
        <f t="shared" si="46"/>
        <v>1.5155877909485538E-10</v>
      </c>
      <c r="GP37" s="86">
        <f t="shared" si="46"/>
        <v>1.5112100473020054E-11</v>
      </c>
      <c r="GQ37" s="86">
        <f t="shared" si="46"/>
        <v>5.5059811917757183E-11</v>
      </c>
      <c r="GR37" s="86">
        <f t="shared" si="46"/>
        <v>3.5280027501713897E-10</v>
      </c>
      <c r="GS37" s="86">
        <f t="shared" si="46"/>
        <v>1.432199988126797E-11</v>
      </c>
      <c r="GT37" s="86">
        <f t="shared" si="46"/>
        <v>6.7141908830643286E-12</v>
      </c>
      <c r="GU37" s="86">
        <f t="shared" si="46"/>
        <v>2.2316820040041652E-12</v>
      </c>
      <c r="GV37" s="86">
        <f t="shared" si="46"/>
        <v>8.525104309460911E-11</v>
      </c>
      <c r="GW37" s="86">
        <f t="shared" si="46"/>
        <v>1.6858220829466604E-10</v>
      </c>
      <c r="GX37" s="86">
        <f t="shared" si="46"/>
        <v>3.7044888427617866E-12</v>
      </c>
      <c r="GY37" s="86">
        <f t="shared" si="46"/>
        <v>2.3714481408192925E-12</v>
      </c>
      <c r="GZ37" s="86">
        <f t="shared" si="46"/>
        <v>1.1571026265276502E-13</v>
      </c>
      <c r="HA37" s="86">
        <f t="shared" si="46"/>
        <v>1.4274527474915647E-16</v>
      </c>
      <c r="HC37" s="86">
        <f t="shared" si="58"/>
        <v>1.9569336768916356E-25</v>
      </c>
      <c r="HD37" s="86">
        <f t="shared" si="47"/>
        <v>7.9973413124288613E-28</v>
      </c>
      <c r="HE37" s="86">
        <f t="shared" si="47"/>
        <v>4.6336732065093922E-29</v>
      </c>
      <c r="HF37" s="86">
        <f t="shared" si="47"/>
        <v>7.9977425883941953E-34</v>
      </c>
      <c r="HG37" s="86">
        <f t="shared" si="47"/>
        <v>5.6634125259943365E-31</v>
      </c>
      <c r="HH37" s="86">
        <f t="shared" si="47"/>
        <v>7.0348014911838899E-29</v>
      </c>
      <c r="HI37" s="86">
        <f t="shared" si="47"/>
        <v>1.052757154424674E-31</v>
      </c>
      <c r="HJ37" s="86">
        <f t="shared" si="47"/>
        <v>2.8058709194968908E-31</v>
      </c>
      <c r="HK37" s="86">
        <f t="shared" si="47"/>
        <v>3.1732928385407536E-32</v>
      </c>
      <c r="HL37" s="86">
        <f t="shared" si="47"/>
        <v>2.2850327182494183E-31</v>
      </c>
      <c r="HM37" s="86">
        <f t="shared" si="47"/>
        <v>5.7569917497925599E-28</v>
      </c>
      <c r="HN37" s="86">
        <f t="shared" si="47"/>
        <v>6.0340195864075782E-31</v>
      </c>
      <c r="HO37" s="86">
        <f t="shared" si="47"/>
        <v>3.3275491734656526E-32</v>
      </c>
      <c r="HP37" s="86">
        <f t="shared" si="47"/>
        <v>9.2096333587757453E-36</v>
      </c>
      <c r="HQ37" s="86">
        <f t="shared" si="47"/>
        <v>3.2275759863251624E-45</v>
      </c>
      <c r="HS37" s="86">
        <f t="shared" si="55"/>
        <v>2.3928954353437963E-128</v>
      </c>
      <c r="HT37" s="86">
        <f t="shared" si="48"/>
        <v>2.3345767122534503E-138</v>
      </c>
      <c r="HU37" s="86">
        <f t="shared" si="48"/>
        <v>7.8196930890036318E-145</v>
      </c>
      <c r="HV37" s="86">
        <f t="shared" si="48"/>
        <v>2.1092632251968257E-168</v>
      </c>
      <c r="HW37" s="86">
        <f t="shared" si="48"/>
        <v>1.5020505744235268E-155</v>
      </c>
      <c r="HX37" s="86">
        <f t="shared" si="48"/>
        <v>3.3767802604246147E-146</v>
      </c>
      <c r="HY37" s="86">
        <f t="shared" si="48"/>
        <v>7.7499766763957794E-161</v>
      </c>
      <c r="HZ37" s="86">
        <f t="shared" si="48"/>
        <v>1.4314425591312632E-158</v>
      </c>
      <c r="IA37" s="86">
        <f t="shared" si="48"/>
        <v>1.1501397611506576E-160</v>
      </c>
      <c r="IB37" s="86">
        <f t="shared" si="48"/>
        <v>1.1686006413122155E-156</v>
      </c>
      <c r="IC37" s="86">
        <f t="shared" si="48"/>
        <v>8.0947713498480036E-141</v>
      </c>
      <c r="ID37" s="86">
        <f t="shared" si="48"/>
        <v>3.5273647628150865E-159</v>
      </c>
      <c r="IE37" s="86">
        <f t="shared" si="48"/>
        <v>6.736250482468519E-166</v>
      </c>
      <c r="IF37" s="86">
        <f t="shared" si="48"/>
        <v>5.4323469330102969E-59</v>
      </c>
      <c r="IG37" s="86">
        <f t="shared" si="48"/>
        <v>1.7615179060126109E-51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9.3969431554361303E-176</v>
      </c>
      <c r="IW37" s="86">
        <f t="shared" si="49"/>
        <v>5.4311460056158099E-152</v>
      </c>
      <c r="IY37" s="86">
        <f t="shared" si="57"/>
        <v>7.5679355843027483E-10</v>
      </c>
      <c r="IZ37" s="86">
        <f t="shared" si="50"/>
        <v>3.2347997729872432E-10</v>
      </c>
      <c r="JA37" s="86">
        <f t="shared" si="50"/>
        <v>1.5155877909485538E-10</v>
      </c>
      <c r="JB37" s="86">
        <f t="shared" si="50"/>
        <v>1.5112100473020054E-11</v>
      </c>
      <c r="JC37" s="86">
        <f t="shared" si="50"/>
        <v>5.5059811917757183E-11</v>
      </c>
      <c r="JD37" s="86">
        <f t="shared" si="50"/>
        <v>3.5280027501713897E-10</v>
      </c>
      <c r="JE37" s="86">
        <f t="shared" si="50"/>
        <v>1.432199988126797E-11</v>
      </c>
      <c r="JF37" s="86">
        <f t="shared" si="50"/>
        <v>6.7141908830643286E-12</v>
      </c>
      <c r="JG37" s="86">
        <f t="shared" si="50"/>
        <v>2.2316820040041652E-12</v>
      </c>
      <c r="JH37" s="86">
        <f t="shared" si="50"/>
        <v>8.525104309460911E-11</v>
      </c>
      <c r="JI37" s="86">
        <f t="shared" si="50"/>
        <v>1.6858220829466604E-10</v>
      </c>
      <c r="JJ37" s="86">
        <f t="shared" si="50"/>
        <v>3.7044888427617866E-12</v>
      </c>
      <c r="JK37" s="86">
        <f t="shared" si="50"/>
        <v>2.3714481408192925E-12</v>
      </c>
      <c r="JL37" s="86">
        <f t="shared" si="50"/>
        <v>1.1571026265276502E-13</v>
      </c>
      <c r="JM37" s="86">
        <f t="shared" si="50"/>
        <v>1.4274527474915647E-16</v>
      </c>
    </row>
    <row r="38" spans="2:273" x14ac:dyDescent="0.25">
      <c r="B38" s="2">
        <v>11</v>
      </c>
      <c r="C38" s="37">
        <v>102.089</v>
      </c>
      <c r="D38" s="37">
        <v>95.731999999999999</v>
      </c>
      <c r="E38" s="37">
        <v>95.171000000000006</v>
      </c>
      <c r="F38" s="37">
        <v>97.293000000000006</v>
      </c>
      <c r="G38" s="37">
        <v>97</v>
      </c>
      <c r="H38" s="37">
        <v>97.366</v>
      </c>
      <c r="I38" s="37">
        <v>96.683000000000007</v>
      </c>
      <c r="J38" s="37">
        <v>96.805000000000007</v>
      </c>
      <c r="K38" s="37">
        <v>98.22</v>
      </c>
      <c r="L38" s="37">
        <v>99.22</v>
      </c>
      <c r="M38" s="37">
        <v>103.04900000000001</v>
      </c>
      <c r="N38" s="37">
        <v>106.34099999999999</v>
      </c>
      <c r="O38" s="37">
        <v>103.854</v>
      </c>
      <c r="P38" s="37">
        <v>98.462999999999994</v>
      </c>
      <c r="Q38" s="37">
        <v>103.732</v>
      </c>
      <c r="S38" s="4">
        <f t="shared" si="7"/>
        <v>100.65398396980316</v>
      </c>
      <c r="T38" s="4">
        <f t="shared" si="7"/>
        <v>98.567391197504278</v>
      </c>
      <c r="U38" s="4">
        <f t="shared" si="7"/>
        <v>97.765930119913563</v>
      </c>
      <c r="V38" s="4">
        <f t="shared" si="7"/>
        <v>97.835008006249026</v>
      </c>
      <c r="W38" s="4">
        <f t="shared" si="7"/>
        <v>97.901948590692868</v>
      </c>
      <c r="X38" s="4">
        <f t="shared" si="7"/>
        <v>98.458905621958039</v>
      </c>
      <c r="Y38" s="4">
        <f t="shared" si="7"/>
        <v>96.990293233441434</v>
      </c>
      <c r="Z38" s="4">
        <f t="shared" si="7"/>
        <v>97.94753924072549</v>
      </c>
      <c r="AA38" s="4">
        <f t="shared" si="7"/>
        <v>98.508621618057418</v>
      </c>
      <c r="AB38" s="4">
        <f t="shared" si="7"/>
        <v>99.407468327930346</v>
      </c>
      <c r="AC38" s="4">
        <f t="shared" si="7"/>
        <v>102.66666550657219</v>
      </c>
      <c r="AD38" s="4">
        <f t="shared" si="7"/>
        <v>103.52540631903642</v>
      </c>
      <c r="AE38" s="4">
        <f t="shared" si="7"/>
        <v>103.60586356581526</v>
      </c>
      <c r="AF38" s="4">
        <f t="shared" si="7"/>
        <v>98.791231253102765</v>
      </c>
      <c r="AG38" s="4" t="e">
        <f t="shared" si="7"/>
        <v>#N/A</v>
      </c>
      <c r="AI38" s="4">
        <f t="shared" si="8"/>
        <v>1.4350160301968344</v>
      </c>
      <c r="AJ38" s="4">
        <f t="shared" si="8"/>
        <v>-2.8353911975042791</v>
      </c>
      <c r="AK38" s="4">
        <f t="shared" si="8"/>
        <v>-2.5949301199135562</v>
      </c>
      <c r="AL38" s="4">
        <f t="shared" si="8"/>
        <v>-0.54200800624902001</v>
      </c>
      <c r="AM38" s="4">
        <f t="shared" si="8"/>
        <v>-0.90194859069286792</v>
      </c>
      <c r="AN38" s="4">
        <f t="shared" si="8"/>
        <v>-1.0929056219580389</v>
      </c>
      <c r="AO38" s="4">
        <f t="shared" si="8"/>
        <v>-0.30729323344142756</v>
      </c>
      <c r="AP38" s="4">
        <f t="shared" si="8"/>
        <v>-1.1425392407254833</v>
      </c>
      <c r="AQ38" s="4">
        <f t="shared" si="8"/>
        <v>-0.28862161805741948</v>
      </c>
      <c r="AR38" s="4">
        <f t="shared" si="8"/>
        <v>-0.18746832793034685</v>
      </c>
      <c r="AS38" s="4">
        <f t="shared" si="8"/>
        <v>0.38233449342781967</v>
      </c>
      <c r="AT38" s="4">
        <f t="shared" si="8"/>
        <v>2.8155936809635733</v>
      </c>
      <c r="AU38" s="4">
        <f t="shared" si="8"/>
        <v>0.24813643418474385</v>
      </c>
      <c r="AV38" s="4">
        <f t="shared" si="8"/>
        <v>-0.32823125310277135</v>
      </c>
      <c r="AW38" s="4">
        <f t="shared" si="8"/>
        <v>0</v>
      </c>
      <c r="AY38" s="2">
        <f t="shared" si="51"/>
        <v>100.65398180579433</v>
      </c>
      <c r="AZ38" s="2">
        <f t="shared" si="9"/>
        <v>98.567390162713153</v>
      </c>
      <c r="BA38" s="2">
        <f t="shared" si="9"/>
        <v>97.765929617367888</v>
      </c>
      <c r="BB38" s="2">
        <f t="shared" si="9"/>
        <v>97.835007948305446</v>
      </c>
      <c r="BC38" s="2">
        <f t="shared" si="9"/>
        <v>97.901948396926315</v>
      </c>
      <c r="BD38" s="2">
        <f t="shared" si="9"/>
        <v>98.458904561936933</v>
      </c>
      <c r="BE38" s="2">
        <f t="shared" si="9"/>
        <v>96.990293180106178</v>
      </c>
      <c r="BF38" s="2">
        <f t="shared" si="9"/>
        <v>97.94753921433923</v>
      </c>
      <c r="BG38" s="2">
        <f t="shared" si="9"/>
        <v>98.508621608796815</v>
      </c>
      <c r="BH38" s="2">
        <f t="shared" si="9"/>
        <v>99.407468055384143</v>
      </c>
      <c r="BI38" s="2">
        <f t="shared" si="9"/>
        <v>102.66666498504766</v>
      </c>
      <c r="BJ38" s="2">
        <f t="shared" si="9"/>
        <v>103.52540630473729</v>
      </c>
      <c r="BK38" s="2">
        <f t="shared" si="9"/>
        <v>103.60586355601797</v>
      </c>
      <c r="BL38" s="2">
        <f t="shared" si="9"/>
        <v>98.791231252601321</v>
      </c>
      <c r="BM38" s="2" t="e">
        <f t="shared" si="9"/>
        <v>#N/A</v>
      </c>
      <c r="BO38" s="2">
        <f t="shared" si="10"/>
        <v>102.089</v>
      </c>
      <c r="BP38" s="2">
        <f t="shared" si="11"/>
        <v>95.731999999999999</v>
      </c>
      <c r="BQ38" s="2">
        <f t="shared" si="12"/>
        <v>95.171000000000006</v>
      </c>
      <c r="BR38" s="2">
        <f t="shared" si="13"/>
        <v>97.293000000000006</v>
      </c>
      <c r="BS38" s="2">
        <f t="shared" si="14"/>
        <v>97</v>
      </c>
      <c r="BT38" s="2">
        <f t="shared" si="15"/>
        <v>97.366</v>
      </c>
      <c r="BU38" s="2">
        <f t="shared" si="16"/>
        <v>96.683000000000007</v>
      </c>
      <c r="BV38" s="2">
        <f t="shared" si="17"/>
        <v>96.805000000000007</v>
      </c>
      <c r="BW38" s="2">
        <f t="shared" si="18"/>
        <v>98.22</v>
      </c>
      <c r="BX38" s="2">
        <f t="shared" si="19"/>
        <v>99.22</v>
      </c>
      <c r="BY38" s="2">
        <f t="shared" si="20"/>
        <v>103.04900000000001</v>
      </c>
      <c r="BZ38" s="2">
        <f t="shared" si="21"/>
        <v>106.34099999999999</v>
      </c>
      <c r="CA38" s="2">
        <f t="shared" si="22"/>
        <v>103.854</v>
      </c>
      <c r="CB38" s="2">
        <f t="shared" si="23"/>
        <v>98.462999999999994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100.46508016194332</v>
      </c>
      <c r="DL38" s="2">
        <f t="shared" si="41"/>
        <v>98.636709041835346</v>
      </c>
      <c r="DM38" s="2">
        <f t="shared" si="41"/>
        <v>97.590103103913634</v>
      </c>
      <c r="DN38" s="2">
        <f t="shared" si="41"/>
        <v>97.611607598499035</v>
      </c>
      <c r="DO38" s="2">
        <f t="shared" si="41"/>
        <v>97.615445403377109</v>
      </c>
      <c r="DP38" s="2">
        <f t="shared" si="41"/>
        <v>98.410846423751664</v>
      </c>
      <c r="DQ38" s="2">
        <f t="shared" si="41"/>
        <v>96.875866510318986</v>
      </c>
      <c r="DR38" s="2">
        <f t="shared" si="41"/>
        <v>97.962961593172125</v>
      </c>
      <c r="DS38" s="2">
        <f t="shared" si="41"/>
        <v>98.154348032242751</v>
      </c>
      <c r="DT38" s="2">
        <f t="shared" si="41"/>
        <v>99.357465853658553</v>
      </c>
      <c r="DU38" s="2">
        <f t="shared" si="41"/>
        <v>102.63535573549258</v>
      </c>
      <c r="DV38" s="2">
        <f t="shared" si="41"/>
        <v>103.4831758398074</v>
      </c>
      <c r="DW38" s="2">
        <f t="shared" si="41"/>
        <v>103.52517733523</v>
      </c>
      <c r="DX38" s="2">
        <f t="shared" si="41"/>
        <v>98.606245345345343</v>
      </c>
      <c r="DY38" s="2">
        <f t="shared" si="41"/>
        <v>102.89250000000001</v>
      </c>
      <c r="EA38" s="2">
        <f t="shared" si="42"/>
        <v>103.25637118627779</v>
      </c>
      <c r="EB38" s="2">
        <f t="shared" si="42"/>
        <v>97.620417773499199</v>
      </c>
      <c r="EC38" s="2">
        <f t="shared" si="42"/>
        <v>100.18909833444368</v>
      </c>
      <c r="ED38" s="2">
        <f t="shared" si="42"/>
        <v>101.23061761997884</v>
      </c>
      <c r="EE38" s="2">
        <f t="shared" si="42"/>
        <v>101.99299446893605</v>
      </c>
      <c r="EF38" s="2">
        <f t="shared" si="42"/>
        <v>99.112616363636334</v>
      </c>
      <c r="EG38" s="2">
        <f t="shared" si="42"/>
        <v>98.792110868366677</v>
      </c>
      <c r="EH38" s="2">
        <f t="shared" si="42"/>
        <v>97.7094325516765</v>
      </c>
      <c r="EI38" s="2">
        <f t="shared" si="42"/>
        <v>104.27931321975825</v>
      </c>
      <c r="EJ38" s="2">
        <f t="shared" si="42"/>
        <v>100.12902356101307</v>
      </c>
      <c r="EK38" s="2">
        <f t="shared" si="42"/>
        <v>103.09631569611491</v>
      </c>
      <c r="EL38" s="2">
        <f t="shared" si="42"/>
        <v>104.22334699757285</v>
      </c>
      <c r="EM38" s="2">
        <f t="shared" si="42"/>
        <v>104.91970507475961</v>
      </c>
      <c r="EN38" s="2">
        <f t="shared" si="42"/>
        <v>102.38725739610911</v>
      </c>
      <c r="EO38" s="2">
        <f t="shared" si="42"/>
        <v>102.6605356961403</v>
      </c>
      <c r="EQ38" s="2">
        <f t="shared" si="43"/>
        <v>99.102077475838215</v>
      </c>
      <c r="ER38" s="2">
        <f t="shared" si="43"/>
        <v>99.6594490693126</v>
      </c>
      <c r="ES38" s="2">
        <f t="shared" si="43"/>
        <v>97.182140973959093</v>
      </c>
      <c r="ET38" s="2">
        <f t="shared" si="43"/>
        <v>99.33948065915196</v>
      </c>
      <c r="EU38" s="2">
        <f t="shared" si="43"/>
        <v>98.42538860873897</v>
      </c>
      <c r="EV38" s="2">
        <f t="shared" si="43"/>
        <v>97.621168540216999</v>
      </c>
      <c r="EW38" s="2">
        <f t="shared" si="43"/>
        <v>96.515243808836473</v>
      </c>
      <c r="EX38" s="2">
        <f t="shared" si="43"/>
        <v>96.809985592842011</v>
      </c>
      <c r="EY38" s="2">
        <f t="shared" si="43"/>
        <v>103.12932591423713</v>
      </c>
      <c r="EZ38" s="2">
        <f t="shared" si="43"/>
        <v>99.248463882506925</v>
      </c>
      <c r="FA38" s="2">
        <f t="shared" si="43"/>
        <v>102.26051978868193</v>
      </c>
      <c r="FB38" s="2">
        <f t="shared" si="43"/>
        <v>103.65646330832368</v>
      </c>
      <c r="FC38" s="2">
        <f t="shared" si="43"/>
        <v>103.99599407121548</v>
      </c>
      <c r="FD38" s="2">
        <f t="shared" si="43"/>
        <v>104.68708445513916</v>
      </c>
      <c r="FE38" s="2">
        <f t="shared" si="43"/>
        <v>105.23405747788362</v>
      </c>
      <c r="FG38" s="2">
        <f t="shared" si="44"/>
        <v>6.7681290006936498E-2</v>
      </c>
      <c r="FH38" s="2">
        <f t="shared" si="44"/>
        <v>6.8220066552414416E-2</v>
      </c>
      <c r="FI38" s="2">
        <f t="shared" si="44"/>
        <v>6.7658442428187637E-2</v>
      </c>
      <c r="FJ38" s="2">
        <f t="shared" si="44"/>
        <v>6.1732047438233642E-2</v>
      </c>
      <c r="FK38" s="2">
        <f t="shared" si="44"/>
        <v>6.5451596167563728E-2</v>
      </c>
      <c r="FL38" s="2">
        <f t="shared" si="44"/>
        <v>6.8492982214686915E-2</v>
      </c>
      <c r="FM38" s="2">
        <f t="shared" si="44"/>
        <v>5.9719635361990972E-2</v>
      </c>
      <c r="FN38" s="2">
        <f t="shared" si="44"/>
        <v>6.0811942172535716E-2</v>
      </c>
      <c r="FO38" s="2">
        <f t="shared" si="44"/>
        <v>5.7842203703929097E-2</v>
      </c>
      <c r="FP38" s="2">
        <f t="shared" si="44"/>
        <v>6.4814836481373539E-2</v>
      </c>
      <c r="FQ38" s="2">
        <f t="shared" si="44"/>
        <v>6.793159476912182E-2</v>
      </c>
      <c r="FR38" s="2">
        <f t="shared" si="44"/>
        <v>5.7058481320510654E-2</v>
      </c>
      <c r="FS38" s="2">
        <f t="shared" si="44"/>
        <v>5.7862064667913458E-2</v>
      </c>
      <c r="FT38" s="2">
        <f t="shared" si="44"/>
        <v>4.8922890137800157E-2</v>
      </c>
      <c r="FU38" s="2">
        <f t="shared" si="44"/>
        <v>4.1756715097691702E-2</v>
      </c>
      <c r="FW38" s="2">
        <f t="shared" si="53"/>
        <v>3.9798487746980861E-6</v>
      </c>
      <c r="FX38" s="2">
        <f t="shared" si="45"/>
        <v>6.1690275995249254E-6</v>
      </c>
      <c r="FY38" s="2">
        <f t="shared" si="45"/>
        <v>5.8051111461641102E-6</v>
      </c>
      <c r="FZ38" s="2">
        <f t="shared" si="45"/>
        <v>4.5203066806851068E-6</v>
      </c>
      <c r="GA38" s="2">
        <f t="shared" si="45"/>
        <v>4.0868005099059793E-6</v>
      </c>
      <c r="GB38" s="2">
        <f t="shared" si="45"/>
        <v>5.4831459260269712E-6</v>
      </c>
      <c r="GC38" s="2">
        <f t="shared" si="45"/>
        <v>4.7190018584725451E-6</v>
      </c>
      <c r="GD38" s="2">
        <f t="shared" si="45"/>
        <v>5.320405348169445E-6</v>
      </c>
      <c r="GE38" s="2">
        <f t="shared" si="45"/>
        <v>6.8761643222843518E-6</v>
      </c>
      <c r="GF38" s="2">
        <f t="shared" si="45"/>
        <v>7.0238425567483309E-6</v>
      </c>
      <c r="GG38" s="2">
        <f t="shared" si="45"/>
        <v>5.3789384149936062E-6</v>
      </c>
      <c r="GH38" s="2">
        <f t="shared" si="45"/>
        <v>4.5463461054026285E-6</v>
      </c>
      <c r="GI38" s="2">
        <f t="shared" si="45"/>
        <v>4.3665798916324997E-6</v>
      </c>
      <c r="GJ38" s="2">
        <f t="shared" si="45"/>
        <v>3.4220341652593227E-6</v>
      </c>
      <c r="GK38" s="2">
        <f t="shared" si="45"/>
        <v>2.8834888937042116E-6</v>
      </c>
      <c r="GM38" s="86">
        <f t="shared" si="54"/>
        <v>1.6417888691342181E-9</v>
      </c>
      <c r="GN38" s="86">
        <f t="shared" si="46"/>
        <v>7.3572670103849722E-10</v>
      </c>
      <c r="GO38" s="86">
        <f t="shared" si="46"/>
        <v>3.5785774052458461E-10</v>
      </c>
      <c r="GP38" s="86">
        <f t="shared" si="46"/>
        <v>3.9010856347437228E-11</v>
      </c>
      <c r="GQ38" s="86">
        <f t="shared" si="46"/>
        <v>1.3560620246742966E-10</v>
      </c>
      <c r="GR38" s="86">
        <f t="shared" si="46"/>
        <v>7.997631125227061E-10</v>
      </c>
      <c r="GS38" s="86">
        <f t="shared" si="46"/>
        <v>3.6644443531272201E-11</v>
      </c>
      <c r="GT38" s="86">
        <f t="shared" si="46"/>
        <v>1.7978801513589755E-11</v>
      </c>
      <c r="GU38" s="86">
        <f t="shared" si="46"/>
        <v>6.2082609187930077E-12</v>
      </c>
      <c r="GV38" s="86">
        <f t="shared" si="46"/>
        <v>2.0451687143364214E-10</v>
      </c>
      <c r="GW38" s="86">
        <f t="shared" si="46"/>
        <v>3.9634739101392588E-10</v>
      </c>
      <c r="GX38" s="86">
        <f t="shared" si="46"/>
        <v>9.9927502359790014E-12</v>
      </c>
      <c r="GY38" s="86">
        <f t="shared" si="46"/>
        <v>6.5774601650206457E-12</v>
      </c>
      <c r="GZ38" s="86">
        <f t="shared" si="46"/>
        <v>3.5044258384893872E-13</v>
      </c>
      <c r="HA38" s="86">
        <f t="shared" si="46"/>
        <v>5.5929760821465628E-16</v>
      </c>
      <c r="HC38" s="86">
        <f t="shared" si="58"/>
        <v>8.9678451699556155E-25</v>
      </c>
      <c r="HD38" s="86">
        <f t="shared" si="47"/>
        <v>4.3668944938641942E-27</v>
      </c>
      <c r="HE38" s="86">
        <f t="shared" si="47"/>
        <v>2.7962958773837702E-28</v>
      </c>
      <c r="HF38" s="86">
        <f t="shared" si="47"/>
        <v>6.5061953492932714E-33</v>
      </c>
      <c r="HG38" s="86">
        <f t="shared" si="47"/>
        <v>3.8566185097407494E-30</v>
      </c>
      <c r="HH38" s="86">
        <f t="shared" si="47"/>
        <v>4.1319869223435415E-28</v>
      </c>
      <c r="HI38" s="86">
        <f t="shared" si="47"/>
        <v>7.4170448013857194E-31</v>
      </c>
      <c r="HJ38" s="86">
        <f t="shared" si="47"/>
        <v>1.9839020462645661E-30</v>
      </c>
      <c r="HK38" s="86">
        <f t="shared" si="47"/>
        <v>2.4065870663081762E-31</v>
      </c>
      <c r="HL38" s="86">
        <f t="shared" si="47"/>
        <v>1.6389603291542466E-30</v>
      </c>
      <c r="HM38" s="86">
        <f t="shared" si="47"/>
        <v>3.3133159547583591E-27</v>
      </c>
      <c r="HN38" s="86">
        <f t="shared" si="47"/>
        <v>4.0555470457527841E-30</v>
      </c>
      <c r="HO38" s="86">
        <f t="shared" si="47"/>
        <v>2.4087720718202901E-31</v>
      </c>
      <c r="HP38" s="86">
        <f t="shared" si="47"/>
        <v>8.1207488310331999E-35</v>
      </c>
      <c r="HQ38" s="86">
        <f t="shared" si="47"/>
        <v>5.1788077145030689E-44</v>
      </c>
      <c r="HS38" s="86">
        <f t="shared" si="55"/>
        <v>4.991685034577676E-126</v>
      </c>
      <c r="HT38" s="86">
        <f t="shared" si="48"/>
        <v>8.5368928583135856E-136</v>
      </c>
      <c r="HU38" s="86">
        <f t="shared" si="48"/>
        <v>4.0590772214129164E-142</v>
      </c>
      <c r="HV38" s="86">
        <f t="shared" si="48"/>
        <v>3.0292718445182989E-165</v>
      </c>
      <c r="HW38" s="86">
        <f t="shared" si="48"/>
        <v>1.2096361340734361E-152</v>
      </c>
      <c r="HX38" s="86">
        <f t="shared" si="48"/>
        <v>1.676577006459309E-143</v>
      </c>
      <c r="HY38" s="86">
        <f t="shared" si="48"/>
        <v>7.2590194159506174E-158</v>
      </c>
      <c r="HZ38" s="86">
        <f t="shared" si="48"/>
        <v>1.3567833064396872E-155</v>
      </c>
      <c r="IA38" s="86">
        <f t="shared" si="48"/>
        <v>1.3084783252630443E-157</v>
      </c>
      <c r="IB38" s="86">
        <f t="shared" si="48"/>
        <v>1.1050991362117749E-153</v>
      </c>
      <c r="IC38" s="86">
        <f t="shared" si="48"/>
        <v>3.6937870318841569E-138</v>
      </c>
      <c r="ID38" s="86">
        <f t="shared" si="48"/>
        <v>2.9436649489619664E-156</v>
      </c>
      <c r="IE38" s="86">
        <f t="shared" si="48"/>
        <v>7.3114568841892192E-163</v>
      </c>
      <c r="IF38" s="86">
        <f t="shared" si="48"/>
        <v>5.859637608334271E-58</v>
      </c>
      <c r="IG38" s="86">
        <f t="shared" si="48"/>
        <v>1.3434721363813714E-50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3.073790086510332E-173</v>
      </c>
      <c r="IW38" s="86">
        <f t="shared" si="49"/>
        <v>7.5369067953752283E-150</v>
      </c>
      <c r="IY38" s="86">
        <f t="shared" si="57"/>
        <v>1.6417888691342189E-9</v>
      </c>
      <c r="IZ38" s="86">
        <f t="shared" si="50"/>
        <v>7.3572670103849722E-10</v>
      </c>
      <c r="JA38" s="86">
        <f t="shared" si="50"/>
        <v>3.5785774052458461E-10</v>
      </c>
      <c r="JB38" s="86">
        <f t="shared" si="50"/>
        <v>3.9010856347437228E-11</v>
      </c>
      <c r="JC38" s="86">
        <f t="shared" si="50"/>
        <v>1.3560620246742966E-10</v>
      </c>
      <c r="JD38" s="86">
        <f t="shared" si="50"/>
        <v>7.997631125227061E-10</v>
      </c>
      <c r="JE38" s="86">
        <f t="shared" si="50"/>
        <v>3.6644443531272201E-11</v>
      </c>
      <c r="JF38" s="86">
        <f t="shared" si="50"/>
        <v>1.7978801513589755E-11</v>
      </c>
      <c r="JG38" s="86">
        <f t="shared" si="50"/>
        <v>6.2082609187930077E-12</v>
      </c>
      <c r="JH38" s="86">
        <f t="shared" si="50"/>
        <v>2.0451687143364214E-10</v>
      </c>
      <c r="JI38" s="86">
        <f t="shared" si="50"/>
        <v>3.9634739101392588E-10</v>
      </c>
      <c r="JJ38" s="86">
        <f t="shared" si="50"/>
        <v>9.9927502359790014E-12</v>
      </c>
      <c r="JK38" s="86">
        <f t="shared" si="50"/>
        <v>6.5774601650206457E-12</v>
      </c>
      <c r="JL38" s="86">
        <f t="shared" si="50"/>
        <v>3.5044258384893872E-13</v>
      </c>
      <c r="JM38" s="86">
        <f t="shared" si="50"/>
        <v>5.5929760821465628E-16</v>
      </c>
    </row>
    <row r="39" spans="2:273" x14ac:dyDescent="0.25">
      <c r="B39" s="2">
        <v>12</v>
      </c>
      <c r="C39" s="37">
        <v>99.843999999999994</v>
      </c>
      <c r="D39" s="37">
        <v>97.340999999999994</v>
      </c>
      <c r="E39" s="37">
        <v>98.024000000000001</v>
      </c>
      <c r="F39" s="37">
        <v>98.072999999999993</v>
      </c>
      <c r="G39" s="37">
        <v>94.853999999999999</v>
      </c>
      <c r="H39" s="37">
        <v>97.975999999999999</v>
      </c>
      <c r="I39" s="37">
        <v>95.902000000000001</v>
      </c>
      <c r="J39" s="37">
        <v>98.950999999999993</v>
      </c>
      <c r="K39" s="37">
        <v>102.22</v>
      </c>
      <c r="L39" s="37">
        <v>97.950999999999993</v>
      </c>
      <c r="M39" s="37">
        <v>101.53700000000001</v>
      </c>
      <c r="N39" s="37">
        <v>104.65900000000001</v>
      </c>
      <c r="O39" s="37">
        <v>102.732</v>
      </c>
      <c r="P39" s="37">
        <v>100.58499999999999</v>
      </c>
      <c r="Q39" s="37">
        <v>106</v>
      </c>
      <c r="S39" s="4">
        <f t="shared" si="7"/>
        <v>100.71579421008296</v>
      </c>
      <c r="T39" s="4">
        <f t="shared" si="7"/>
        <v>98.731322493719873</v>
      </c>
      <c r="U39" s="4">
        <f t="shared" si="7"/>
        <v>97.896941258942775</v>
      </c>
      <c r="V39" s="4">
        <f t="shared" si="7"/>
        <v>98.046264307329253</v>
      </c>
      <c r="W39" s="4">
        <f t="shared" si="7"/>
        <v>98.103660303852621</v>
      </c>
      <c r="X39" s="4">
        <f t="shared" si="7"/>
        <v>98.588349691750977</v>
      </c>
      <c r="Y39" s="4">
        <f t="shared" si="7"/>
        <v>97.129475790488115</v>
      </c>
      <c r="Z39" s="4">
        <f t="shared" si="7"/>
        <v>98.096798733815959</v>
      </c>
      <c r="AA39" s="4">
        <f t="shared" si="7"/>
        <v>98.664801153941156</v>
      </c>
      <c r="AB39" s="4">
        <f t="shared" si="7"/>
        <v>99.468050934051973</v>
      </c>
      <c r="AC39" s="4">
        <f t="shared" si="7"/>
        <v>102.65616648057028</v>
      </c>
      <c r="AD39" s="4">
        <f t="shared" si="7"/>
        <v>103.59440743398818</v>
      </c>
      <c r="AE39" s="4">
        <f t="shared" si="7"/>
        <v>103.75562362053898</v>
      </c>
      <c r="AF39" s="4">
        <f t="shared" si="7"/>
        <v>98.973983936929386</v>
      </c>
      <c r="AG39" s="4">
        <f t="shared" si="7"/>
        <v>102.94201859238952</v>
      </c>
      <c r="AI39" s="4">
        <f t="shared" si="8"/>
        <v>-0.87179421008296742</v>
      </c>
      <c r="AJ39" s="4">
        <f t="shared" si="8"/>
        <v>-1.3903224937198786</v>
      </c>
      <c r="AK39" s="4">
        <f t="shared" si="8"/>
        <v>0.12705874105722614</v>
      </c>
      <c r="AL39" s="4">
        <f t="shared" si="8"/>
        <v>2.6735692670740718E-2</v>
      </c>
      <c r="AM39" s="4">
        <f t="shared" si="8"/>
        <v>-3.2496603038526217</v>
      </c>
      <c r="AN39" s="4">
        <f t="shared" si="8"/>
        <v>-0.61234969175097831</v>
      </c>
      <c r="AO39" s="4">
        <f t="shared" si="8"/>
        <v>-1.2274757904881142</v>
      </c>
      <c r="AP39" s="4">
        <f t="shared" si="8"/>
        <v>0.85420126618403458</v>
      </c>
      <c r="AQ39" s="4">
        <f t="shared" si="8"/>
        <v>3.5551988460588433</v>
      </c>
      <c r="AR39" s="4">
        <f t="shared" si="8"/>
        <v>-1.51705093405198</v>
      </c>
      <c r="AS39" s="4">
        <f t="shared" si="8"/>
        <v>-1.1191664805702715</v>
      </c>
      <c r="AT39" s="4">
        <f t="shared" si="8"/>
        <v>1.0645925660118252</v>
      </c>
      <c r="AU39" s="4">
        <f t="shared" si="8"/>
        <v>-1.0236236205389844</v>
      </c>
      <c r="AV39" s="4">
        <f t="shared" si="8"/>
        <v>1.6110160630706076</v>
      </c>
      <c r="AW39" s="4">
        <f t="shared" si="8"/>
        <v>3.0579814076104839</v>
      </c>
      <c r="AY39" s="2">
        <f t="shared" si="51"/>
        <v>100.71578967576502</v>
      </c>
      <c r="AZ39" s="2">
        <f t="shared" si="9"/>
        <v>98.731320224235162</v>
      </c>
      <c r="BA39" s="2">
        <f t="shared" si="9"/>
        <v>97.896940116012658</v>
      </c>
      <c r="BB39" s="2">
        <f t="shared" si="9"/>
        <v>98.046264163517506</v>
      </c>
      <c r="BC39" s="2">
        <f t="shared" si="9"/>
        <v>98.103659844645009</v>
      </c>
      <c r="BD39" s="2">
        <f t="shared" si="9"/>
        <v>98.588347374456916</v>
      </c>
      <c r="BE39" s="2">
        <f t="shared" si="9"/>
        <v>97.129475659199898</v>
      </c>
      <c r="BF39" s="2">
        <f t="shared" si="9"/>
        <v>98.09679866594935</v>
      </c>
      <c r="BG39" s="2">
        <f t="shared" si="9"/>
        <v>98.664801129210545</v>
      </c>
      <c r="BH39" s="2">
        <f t="shared" si="9"/>
        <v>99.468050304306303</v>
      </c>
      <c r="BI39" s="2">
        <f t="shared" si="9"/>
        <v>102.65616529944698</v>
      </c>
      <c r="BJ39" s="2">
        <f t="shared" si="9"/>
        <v>103.5944073969206</v>
      </c>
      <c r="BK39" s="2">
        <f t="shared" si="9"/>
        <v>103.7556235944507</v>
      </c>
      <c r="BL39" s="2">
        <f t="shared" si="9"/>
        <v>98.973983935472361</v>
      </c>
      <c r="BM39" s="2">
        <f t="shared" si="9"/>
        <v>102.94201859238682</v>
      </c>
      <c r="BO39" s="2">
        <f t="shared" si="10"/>
        <v>99.843999999999994</v>
      </c>
      <c r="BP39" s="2">
        <f t="shared" si="11"/>
        <v>97.340999999999994</v>
      </c>
      <c r="BQ39" s="2">
        <f t="shared" si="12"/>
        <v>98.024000000000001</v>
      </c>
      <c r="BR39" s="2">
        <f t="shared" si="13"/>
        <v>98.072999999999993</v>
      </c>
      <c r="BS39" s="2">
        <f t="shared" si="14"/>
        <v>94.853999999999999</v>
      </c>
      <c r="BT39" s="2">
        <f t="shared" si="15"/>
        <v>97.975999999999999</v>
      </c>
      <c r="BU39" s="2">
        <f t="shared" si="16"/>
        <v>95.902000000000001</v>
      </c>
      <c r="BV39" s="2">
        <f t="shared" si="17"/>
        <v>98.950999999999993</v>
      </c>
      <c r="BW39" s="2">
        <f t="shared" si="18"/>
        <v>102.22</v>
      </c>
      <c r="BX39" s="2">
        <f t="shared" si="19"/>
        <v>97.950999999999993</v>
      </c>
      <c r="BY39" s="2">
        <f t="shared" si="20"/>
        <v>101.53700000000001</v>
      </c>
      <c r="BZ39" s="2">
        <f t="shared" si="21"/>
        <v>104.65900000000001</v>
      </c>
      <c r="CA39" s="2">
        <f t="shared" si="22"/>
        <v>102.732</v>
      </c>
      <c r="CB39" s="2">
        <f t="shared" si="23"/>
        <v>100.58499999999999</v>
      </c>
      <c r="CC39" s="2">
        <f t="shared" si="24"/>
        <v>106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100.52915668016195</v>
      </c>
      <c r="DL39" s="2">
        <f t="shared" si="41"/>
        <v>98.830181309041819</v>
      </c>
      <c r="DM39" s="2">
        <f t="shared" si="41"/>
        <v>97.728192780026987</v>
      </c>
      <c r="DN39" s="2">
        <f t="shared" si="41"/>
        <v>97.829133114446492</v>
      </c>
      <c r="DO39" s="2">
        <f t="shared" si="41"/>
        <v>97.819231238273915</v>
      </c>
      <c r="DP39" s="2">
        <f t="shared" si="41"/>
        <v>98.557516261808345</v>
      </c>
      <c r="DQ39" s="2">
        <f t="shared" si="41"/>
        <v>97.023841088180149</v>
      </c>
      <c r="DR39" s="2">
        <f t="shared" si="41"/>
        <v>98.133739687055481</v>
      </c>
      <c r="DS39" s="2">
        <f t="shared" si="41"/>
        <v>98.29929919393075</v>
      </c>
      <c r="DT39" s="2">
        <f t="shared" si="41"/>
        <v>99.428746341463437</v>
      </c>
      <c r="DU39" s="2">
        <f t="shared" si="41"/>
        <v>102.63372152496626</v>
      </c>
      <c r="DV39" s="2">
        <f t="shared" si="41"/>
        <v>103.56234205055256</v>
      </c>
      <c r="DW39" s="2">
        <f t="shared" si="41"/>
        <v>103.6859179706022</v>
      </c>
      <c r="DX39" s="2">
        <f t="shared" si="41"/>
        <v>98.788025525525526</v>
      </c>
      <c r="DY39" s="2">
        <f t="shared" si="41"/>
        <v>102.96039037433157</v>
      </c>
      <c r="EA39" s="2">
        <f t="shared" si="42"/>
        <v>103.06071605486954</v>
      </c>
      <c r="EB39" s="2">
        <f t="shared" si="42"/>
        <v>97.499659000315887</v>
      </c>
      <c r="EC39" s="2">
        <f t="shared" si="42"/>
        <v>100.01794923384408</v>
      </c>
      <c r="ED39" s="2">
        <f t="shared" si="42"/>
        <v>101.05620525570883</v>
      </c>
      <c r="EE39" s="2">
        <f t="shared" si="42"/>
        <v>101.80774368040721</v>
      </c>
      <c r="EF39" s="2">
        <f t="shared" si="42"/>
        <v>98.970876181818142</v>
      </c>
      <c r="EG39" s="2">
        <f t="shared" si="42"/>
        <v>98.64651735005387</v>
      </c>
      <c r="EH39" s="2">
        <f t="shared" si="42"/>
        <v>97.576554435974543</v>
      </c>
      <c r="EI39" s="2">
        <f t="shared" si="42"/>
        <v>104.09454525554392</v>
      </c>
      <c r="EJ39" s="2">
        <f t="shared" si="42"/>
        <v>99.985346392939391</v>
      </c>
      <c r="EK39" s="2">
        <f t="shared" si="42"/>
        <v>102.93707949006375</v>
      </c>
      <c r="EL39" s="2">
        <f t="shared" si="42"/>
        <v>104.07773415411408</v>
      </c>
      <c r="EM39" s="2">
        <f t="shared" si="42"/>
        <v>104.79080738517408</v>
      </c>
      <c r="EN39" s="2">
        <f t="shared" si="42"/>
        <v>102.2708279613215</v>
      </c>
      <c r="EO39" s="2">
        <f t="shared" si="42"/>
        <v>102.55733852331394</v>
      </c>
      <c r="EQ39" s="2">
        <f t="shared" si="43"/>
        <v>98.954528511273878</v>
      </c>
      <c r="ER39" s="2">
        <f t="shared" si="43"/>
        <v>99.514813809011429</v>
      </c>
      <c r="ES39" s="2">
        <f t="shared" si="43"/>
        <v>97.045603398558171</v>
      </c>
      <c r="ET39" s="2">
        <f t="shared" si="43"/>
        <v>99.187286755316805</v>
      </c>
      <c r="EU39" s="2">
        <f t="shared" si="43"/>
        <v>98.281883012779886</v>
      </c>
      <c r="EV39" s="2">
        <f t="shared" si="43"/>
        <v>97.496668356347087</v>
      </c>
      <c r="EW39" s="2">
        <f t="shared" si="43"/>
        <v>96.395246016251178</v>
      </c>
      <c r="EX39" s="2">
        <f t="shared" si="43"/>
        <v>96.687457180791711</v>
      </c>
      <c r="EY39" s="2">
        <f t="shared" si="43"/>
        <v>102.9579393304054</v>
      </c>
      <c r="EZ39" s="2">
        <f t="shared" si="43"/>
        <v>99.115118795986646</v>
      </c>
      <c r="FA39" s="2">
        <f t="shared" si="43"/>
        <v>102.11094721525787</v>
      </c>
      <c r="FB39" s="2">
        <f t="shared" si="43"/>
        <v>103.51722552255762</v>
      </c>
      <c r="FC39" s="2">
        <f t="shared" si="43"/>
        <v>103.87743739739122</v>
      </c>
      <c r="FD39" s="2">
        <f t="shared" si="43"/>
        <v>104.54435370317945</v>
      </c>
      <c r="FE39" s="2">
        <f t="shared" si="43"/>
        <v>105.09837723148463</v>
      </c>
      <c r="FG39" s="2">
        <f t="shared" si="44"/>
        <v>7.3729621400022427E-2</v>
      </c>
      <c r="FH39" s="2">
        <f t="shared" si="44"/>
        <v>7.4312707925923482E-2</v>
      </c>
      <c r="FI39" s="2">
        <f t="shared" si="44"/>
        <v>7.3704893462994914E-2</v>
      </c>
      <c r="FJ39" s="2">
        <f t="shared" si="44"/>
        <v>6.7287095764396496E-2</v>
      </c>
      <c r="FK39" s="2">
        <f t="shared" si="44"/>
        <v>7.1315912933050507E-2</v>
      </c>
      <c r="FL39" s="2">
        <f t="shared" si="44"/>
        <v>7.4608045699415329E-2</v>
      </c>
      <c r="FM39" s="2">
        <f t="shared" si="44"/>
        <v>6.5106159627091278E-2</v>
      </c>
      <c r="FN39" s="2">
        <f t="shared" si="44"/>
        <v>6.6290043218068695E-2</v>
      </c>
      <c r="FO39" s="2">
        <f t="shared" si="44"/>
        <v>6.3070748144517561E-2</v>
      </c>
      <c r="FP39" s="2">
        <f t="shared" si="44"/>
        <v>7.0626412598068011E-2</v>
      </c>
      <c r="FQ39" s="2">
        <f t="shared" si="44"/>
        <v>7.4000519179308333E-2</v>
      </c>
      <c r="FR39" s="2">
        <f t="shared" si="44"/>
        <v>6.2220861095030791E-2</v>
      </c>
      <c r="FS39" s="2">
        <f t="shared" si="44"/>
        <v>6.3092284182096975E-2</v>
      </c>
      <c r="FT39" s="2">
        <f t="shared" si="44"/>
        <v>5.3390877802130671E-2</v>
      </c>
      <c r="FU39" s="2">
        <f t="shared" si="44"/>
        <v>4.5601616403063483E-2</v>
      </c>
      <c r="FW39" s="2">
        <f t="shared" si="53"/>
        <v>4.3638157298352772E-6</v>
      </c>
      <c r="FX39" s="2">
        <f t="shared" si="45"/>
        <v>6.7642002283905465E-6</v>
      </c>
      <c r="FY39" s="2">
        <f t="shared" si="45"/>
        <v>6.3651742330348974E-6</v>
      </c>
      <c r="FZ39" s="2">
        <f t="shared" si="45"/>
        <v>4.9564155537040763E-6</v>
      </c>
      <c r="GA39" s="2">
        <f t="shared" si="45"/>
        <v>4.4810858842642127E-6</v>
      </c>
      <c r="GB39" s="2">
        <f t="shared" si="45"/>
        <v>6.0121467737100327E-6</v>
      </c>
      <c r="GC39" s="2">
        <f t="shared" si="45"/>
        <v>5.1742802896239098E-6</v>
      </c>
      <c r="GD39" s="2">
        <f t="shared" si="45"/>
        <v>5.8337054644522216E-6</v>
      </c>
      <c r="GE39" s="2">
        <f t="shared" si="45"/>
        <v>7.5395592507393886E-6</v>
      </c>
      <c r="GF39" s="2">
        <f t="shared" si="45"/>
        <v>7.7014849977238595E-6</v>
      </c>
      <c r="GG39" s="2">
        <f t="shared" si="45"/>
        <v>5.897885629728108E-6</v>
      </c>
      <c r="GH39" s="2">
        <f t="shared" si="45"/>
        <v>4.9849671901718506E-6</v>
      </c>
      <c r="GI39" s="2">
        <f t="shared" si="45"/>
        <v>4.7878576258648438E-6</v>
      </c>
      <c r="GJ39" s="2">
        <f t="shared" si="45"/>
        <v>3.7521846098738185E-6</v>
      </c>
      <c r="GK39" s="2">
        <f t="shared" si="45"/>
        <v>3.1616818212073992E-6</v>
      </c>
      <c r="GM39" s="86">
        <f t="shared" si="54"/>
        <v>3.5086780736979732E-9</v>
      </c>
      <c r="GN39" s="86">
        <f t="shared" si="46"/>
        <v>1.6464083926031252E-9</v>
      </c>
      <c r="GO39" s="86">
        <f t="shared" si="46"/>
        <v>8.3060380786450299E-10</v>
      </c>
      <c r="GP39" s="86">
        <f t="shared" si="46"/>
        <v>9.8814601632716608E-11</v>
      </c>
      <c r="GQ39" s="86">
        <f t="shared" si="46"/>
        <v>3.2800728751024546E-10</v>
      </c>
      <c r="GR39" s="86">
        <f t="shared" si="46"/>
        <v>1.7839155376411156E-9</v>
      </c>
      <c r="GS39" s="86">
        <f t="shared" si="46"/>
        <v>9.2036524275160826E-11</v>
      </c>
      <c r="GT39" s="86">
        <f t="shared" si="46"/>
        <v>4.7199433024871006E-11</v>
      </c>
      <c r="GU39" s="86">
        <f t="shared" si="46"/>
        <v>1.6920890453031407E-11</v>
      </c>
      <c r="GV39" s="86">
        <f t="shared" si="46"/>
        <v>4.8220226179092842E-10</v>
      </c>
      <c r="GW39" s="86">
        <f t="shared" si="46"/>
        <v>9.1608032508617599E-10</v>
      </c>
      <c r="GX39" s="86">
        <f t="shared" si="46"/>
        <v>2.6431615698888494E-11</v>
      </c>
      <c r="GY39" s="86">
        <f t="shared" si="46"/>
        <v>1.7875159055608307E-11</v>
      </c>
      <c r="GZ39" s="86">
        <f t="shared" si="46"/>
        <v>1.0387012974179179E-12</v>
      </c>
      <c r="HA39" s="86">
        <f t="shared" si="46"/>
        <v>2.1336801237947511E-15</v>
      </c>
      <c r="HC39" s="86">
        <f t="shared" si="58"/>
        <v>4.0239948881632992E-24</v>
      </c>
      <c r="HD39" s="86">
        <f t="shared" si="47"/>
        <v>2.3283105910593486E-26</v>
      </c>
      <c r="HE39" s="86">
        <f t="shared" si="47"/>
        <v>1.6448867015845959E-27</v>
      </c>
      <c r="HF39" s="86">
        <f t="shared" si="47"/>
        <v>5.1378293864570496E-32</v>
      </c>
      <c r="HG39" s="86">
        <f t="shared" si="47"/>
        <v>2.5556147909041891E-29</v>
      </c>
      <c r="HH39" s="86">
        <f t="shared" si="47"/>
        <v>2.3671412273477217E-27</v>
      </c>
      <c r="HI39" s="86">
        <f t="shared" si="47"/>
        <v>5.0835078269886944E-30</v>
      </c>
      <c r="HJ39" s="86">
        <f t="shared" si="47"/>
        <v>1.3639140532956494E-29</v>
      </c>
      <c r="HK39" s="86">
        <f t="shared" si="47"/>
        <v>1.7726146240141348E-30</v>
      </c>
      <c r="HL39" s="86">
        <f t="shared" si="47"/>
        <v>1.1426548762557745E-29</v>
      </c>
      <c r="HM39" s="86">
        <f t="shared" si="47"/>
        <v>1.8594044211265865E-26</v>
      </c>
      <c r="HN39" s="86">
        <f t="shared" si="47"/>
        <v>2.6534058199942222E-29</v>
      </c>
      <c r="HO39" s="86">
        <f t="shared" si="47"/>
        <v>1.6957434310693891E-30</v>
      </c>
      <c r="HP39" s="86">
        <f t="shared" si="47"/>
        <v>6.9472434494166311E-34</v>
      </c>
      <c r="HQ39" s="86">
        <f t="shared" si="47"/>
        <v>7.9946862673631748E-43</v>
      </c>
      <c r="HS39" s="86">
        <f t="shared" si="55"/>
        <v>9.9120086390123568E-124</v>
      </c>
      <c r="HT39" s="86">
        <f t="shared" si="48"/>
        <v>2.95223304712205E-133</v>
      </c>
      <c r="HU39" s="86">
        <f t="shared" si="48"/>
        <v>1.984657772536965E-139</v>
      </c>
      <c r="HV39" s="86">
        <f t="shared" si="48"/>
        <v>4.0586127020295924E-162</v>
      </c>
      <c r="HW39" s="86">
        <f t="shared" si="48"/>
        <v>9.1398082020607376E-150</v>
      </c>
      <c r="HX39" s="86">
        <f t="shared" si="48"/>
        <v>7.8519690161880728E-141</v>
      </c>
      <c r="HY39" s="86">
        <f t="shared" si="48"/>
        <v>6.3747976563387602E-155</v>
      </c>
      <c r="HZ39" s="86">
        <f t="shared" si="48"/>
        <v>1.2043461780796918E-152</v>
      </c>
      <c r="IA39" s="86">
        <f t="shared" si="48"/>
        <v>1.390400672881899E-154</v>
      </c>
      <c r="IB39" s="86">
        <f t="shared" si="48"/>
        <v>9.7792572514011688E-151</v>
      </c>
      <c r="IC39" s="86">
        <f t="shared" si="48"/>
        <v>1.5889145191924794E-135</v>
      </c>
      <c r="ID39" s="86">
        <f t="shared" si="48"/>
        <v>2.3067005952581649E-153</v>
      </c>
      <c r="IE39" s="86">
        <f t="shared" si="48"/>
        <v>7.4350334641465667E-160</v>
      </c>
      <c r="IF39" s="86">
        <f t="shared" si="48"/>
        <v>6.1860048422337695E-57</v>
      </c>
      <c r="IG39" s="86">
        <f t="shared" si="48"/>
        <v>1.0063181460782329E-49</v>
      </c>
      <c r="II39" s="86">
        <f t="shared" si="56"/>
        <v>1.8516052551511517E-304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9.6398808393218356E-171</v>
      </c>
      <c r="IW39" s="86">
        <f t="shared" si="49"/>
        <v>1.0095495674500282E-147</v>
      </c>
      <c r="IY39" s="86">
        <f t="shared" si="57"/>
        <v>3.5086780736979773E-9</v>
      </c>
      <c r="IZ39" s="86">
        <f t="shared" si="50"/>
        <v>1.6464083926031252E-9</v>
      </c>
      <c r="JA39" s="86">
        <f t="shared" si="50"/>
        <v>8.3060380786450299E-10</v>
      </c>
      <c r="JB39" s="86">
        <f t="shared" si="50"/>
        <v>9.8814601632716608E-11</v>
      </c>
      <c r="JC39" s="86">
        <f t="shared" si="50"/>
        <v>3.2800728751024546E-10</v>
      </c>
      <c r="JD39" s="86">
        <f t="shared" si="50"/>
        <v>1.7839155376411156E-9</v>
      </c>
      <c r="JE39" s="86">
        <f t="shared" si="50"/>
        <v>9.2036524275160826E-11</v>
      </c>
      <c r="JF39" s="86">
        <f t="shared" si="50"/>
        <v>4.7199433024871006E-11</v>
      </c>
      <c r="JG39" s="86">
        <f t="shared" si="50"/>
        <v>1.6920890453031407E-11</v>
      </c>
      <c r="JH39" s="86">
        <f t="shared" si="50"/>
        <v>4.8220226179092842E-10</v>
      </c>
      <c r="JI39" s="86">
        <f t="shared" si="50"/>
        <v>9.1608032508617599E-10</v>
      </c>
      <c r="JJ39" s="86">
        <f t="shared" si="50"/>
        <v>2.6431615698888494E-11</v>
      </c>
      <c r="JK39" s="86">
        <f t="shared" si="50"/>
        <v>1.7875159055608307E-11</v>
      </c>
      <c r="JL39" s="86">
        <f t="shared" si="50"/>
        <v>1.0387012974179179E-12</v>
      </c>
      <c r="JM39" s="86">
        <f t="shared" si="50"/>
        <v>2.1336801237947511E-15</v>
      </c>
    </row>
    <row r="40" spans="2:273" x14ac:dyDescent="0.25">
      <c r="B40" s="2">
        <v>13</v>
      </c>
      <c r="C40" s="37">
        <v>99.421999999999997</v>
      </c>
      <c r="D40" s="37">
        <v>96.340999999999994</v>
      </c>
      <c r="E40" s="37">
        <v>95.561000000000007</v>
      </c>
      <c r="F40" s="37">
        <v>97.316999999999993</v>
      </c>
      <c r="G40" s="37">
        <v>98.488</v>
      </c>
      <c r="H40" s="37">
        <v>98.975999999999999</v>
      </c>
      <c r="I40" s="37">
        <v>97.244</v>
      </c>
      <c r="J40" s="37">
        <v>96.756</v>
      </c>
      <c r="K40" s="37">
        <v>102.29300000000001</v>
      </c>
      <c r="L40" s="37">
        <v>98.537000000000006</v>
      </c>
      <c r="M40" s="37">
        <v>102</v>
      </c>
      <c r="N40" s="37">
        <v>102.56100000000001</v>
      </c>
      <c r="O40" s="37">
        <v>103.17100000000001</v>
      </c>
      <c r="P40" s="37">
        <v>96.438999999999993</v>
      </c>
      <c r="Q40" s="37">
        <v>105.80500000000001</v>
      </c>
      <c r="S40" s="4">
        <f t="shared" si="7"/>
        <v>100.77558711954005</v>
      </c>
      <c r="T40" s="4">
        <f t="shared" si="7"/>
        <v>98.890609025389708</v>
      </c>
      <c r="U40" s="4">
        <f t="shared" si="7"/>
        <v>98.025191528081962</v>
      </c>
      <c r="V40" s="4">
        <f t="shared" si="7"/>
        <v>98.254472705365629</v>
      </c>
      <c r="W40" s="4">
        <f t="shared" si="7"/>
        <v>98.302543497843118</v>
      </c>
      <c r="X40" s="4">
        <f t="shared" si="7"/>
        <v>98.71433009116835</v>
      </c>
      <c r="Y40" s="4">
        <f t="shared" si="7"/>
        <v>97.266092781844165</v>
      </c>
      <c r="Z40" s="4">
        <f t="shared" si="7"/>
        <v>98.242339195197303</v>
      </c>
      <c r="AA40" s="4">
        <f t="shared" si="7"/>
        <v>98.819927443445835</v>
      </c>
      <c r="AB40" s="4">
        <f t="shared" si="7"/>
        <v>99.526298839535897</v>
      </c>
      <c r="AC40" s="4">
        <f t="shared" si="7"/>
        <v>102.64382745909234</v>
      </c>
      <c r="AD40" s="4">
        <f t="shared" si="7"/>
        <v>103.66121374949282</v>
      </c>
      <c r="AE40" s="4">
        <f t="shared" si="7"/>
        <v>103.90271122200336</v>
      </c>
      <c r="AF40" s="4">
        <f t="shared" si="7"/>
        <v>99.155291774712623</v>
      </c>
      <c r="AG40" s="4">
        <f t="shared" si="7"/>
        <v>102.99970754664437</v>
      </c>
      <c r="AI40" s="4">
        <f t="shared" si="8"/>
        <v>-1.3535871195400517</v>
      </c>
      <c r="AJ40" s="4">
        <f t="shared" si="8"/>
        <v>-2.5496090253897137</v>
      </c>
      <c r="AK40" s="4">
        <f t="shared" si="8"/>
        <v>-2.4641915280819546</v>
      </c>
      <c r="AL40" s="4">
        <f t="shared" si="8"/>
        <v>-0.93747270536563576</v>
      </c>
      <c r="AM40" s="4">
        <f t="shared" si="8"/>
        <v>0.1854565021568817</v>
      </c>
      <c r="AN40" s="4">
        <f t="shared" si="8"/>
        <v>0.26166990883164942</v>
      </c>
      <c r="AO40" s="4">
        <f t="shared" si="8"/>
        <v>-2.2092781844165188E-2</v>
      </c>
      <c r="AP40" s="4">
        <f t="shared" si="8"/>
        <v>-1.4863391951973028</v>
      </c>
      <c r="AQ40" s="4">
        <f t="shared" si="8"/>
        <v>3.4730725565541718</v>
      </c>
      <c r="AR40" s="4">
        <f t="shared" si="8"/>
        <v>-0.98929883953589126</v>
      </c>
      <c r="AS40" s="4">
        <f t="shared" si="8"/>
        <v>-0.64382745909233563</v>
      </c>
      <c r="AT40" s="4">
        <f t="shared" si="8"/>
        <v>-1.1002137494928093</v>
      </c>
      <c r="AU40" s="4">
        <f t="shared" si="8"/>
        <v>-0.73171122200335503</v>
      </c>
      <c r="AV40" s="4">
        <f t="shared" si="8"/>
        <v>-2.7162917747126301</v>
      </c>
      <c r="AW40" s="4">
        <f t="shared" si="8"/>
        <v>2.8052924533556336</v>
      </c>
      <c r="AY40" s="2">
        <f t="shared" si="51"/>
        <v>100.77557776348998</v>
      </c>
      <c r="AZ40" s="2">
        <f t="shared" si="9"/>
        <v>98.890604129987423</v>
      </c>
      <c r="BA40" s="2">
        <f t="shared" si="9"/>
        <v>98.025188973917238</v>
      </c>
      <c r="BB40" s="2">
        <f t="shared" si="9"/>
        <v>98.254472355268604</v>
      </c>
      <c r="BC40" s="2">
        <f t="shared" si="9"/>
        <v>98.302542429458128</v>
      </c>
      <c r="BD40" s="2">
        <f t="shared" si="9"/>
        <v>98.714325108489405</v>
      </c>
      <c r="BE40" s="2">
        <f t="shared" si="9"/>
        <v>97.266092464727762</v>
      </c>
      <c r="BF40" s="2">
        <f t="shared" si="9"/>
        <v>98.242339024128299</v>
      </c>
      <c r="BG40" s="2">
        <f t="shared" si="9"/>
        <v>98.819927378765087</v>
      </c>
      <c r="BH40" s="2">
        <f t="shared" si="9"/>
        <v>99.526297410003252</v>
      </c>
      <c r="BI40" s="2">
        <f t="shared" si="9"/>
        <v>102.64382483039827</v>
      </c>
      <c r="BJ40" s="2">
        <f t="shared" si="9"/>
        <v>103.66121365530519</v>
      </c>
      <c r="BK40" s="2">
        <f t="shared" si="9"/>
        <v>103.90271115396375</v>
      </c>
      <c r="BL40" s="2">
        <f t="shared" si="9"/>
        <v>99.155291770570841</v>
      </c>
      <c r="BM40" s="2">
        <f t="shared" si="9"/>
        <v>102.99970754663454</v>
      </c>
      <c r="BO40" s="2">
        <f t="shared" si="10"/>
        <v>99.421999999999997</v>
      </c>
      <c r="BP40" s="2">
        <f t="shared" si="11"/>
        <v>96.340999999999994</v>
      </c>
      <c r="BQ40" s="2">
        <f t="shared" si="12"/>
        <v>95.561000000000007</v>
      </c>
      <c r="BR40" s="2">
        <f t="shared" si="13"/>
        <v>97.316999999999993</v>
      </c>
      <c r="BS40" s="2">
        <f t="shared" si="14"/>
        <v>98.488</v>
      </c>
      <c r="BT40" s="2">
        <f t="shared" si="15"/>
        <v>98.975999999999999</v>
      </c>
      <c r="BU40" s="2">
        <f t="shared" si="16"/>
        <v>97.244</v>
      </c>
      <c r="BV40" s="2">
        <f t="shared" si="17"/>
        <v>96.756</v>
      </c>
      <c r="BW40" s="2">
        <f t="shared" si="18"/>
        <v>102.29300000000001</v>
      </c>
      <c r="BX40" s="2">
        <f t="shared" si="19"/>
        <v>98.537000000000006</v>
      </c>
      <c r="BY40" s="2">
        <f t="shared" si="20"/>
        <v>102</v>
      </c>
      <c r="BZ40" s="2">
        <f t="shared" si="21"/>
        <v>102.56100000000001</v>
      </c>
      <c r="CA40" s="2">
        <f t="shared" si="22"/>
        <v>103.17100000000001</v>
      </c>
      <c r="CB40" s="2">
        <f t="shared" si="23"/>
        <v>96.438999999999993</v>
      </c>
      <c r="CC40" s="2">
        <f t="shared" si="24"/>
        <v>105.80500000000001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100.59323319838057</v>
      </c>
      <c r="DL40" s="2">
        <f t="shared" si="41"/>
        <v>99.023653576248307</v>
      </c>
      <c r="DM40" s="2">
        <f t="shared" si="41"/>
        <v>97.866282456140354</v>
      </c>
      <c r="DN40" s="2">
        <f t="shared" si="41"/>
        <v>98.046658630393964</v>
      </c>
      <c r="DO40" s="2">
        <f t="shared" si="41"/>
        <v>98.02301707317072</v>
      </c>
      <c r="DP40" s="2">
        <f t="shared" si="41"/>
        <v>98.704186099865026</v>
      </c>
      <c r="DQ40" s="2">
        <f t="shared" si="41"/>
        <v>97.171815666041311</v>
      </c>
      <c r="DR40" s="2">
        <f t="shared" si="41"/>
        <v>98.304517780938838</v>
      </c>
      <c r="DS40" s="2">
        <f t="shared" si="41"/>
        <v>98.444250355618749</v>
      </c>
      <c r="DT40" s="2">
        <f t="shared" si="41"/>
        <v>99.500026829268307</v>
      </c>
      <c r="DU40" s="2">
        <f t="shared" si="41"/>
        <v>102.63208731443994</v>
      </c>
      <c r="DV40" s="2">
        <f t="shared" si="41"/>
        <v>103.64150826129772</v>
      </c>
      <c r="DW40" s="2">
        <f t="shared" si="41"/>
        <v>103.84665860597443</v>
      </c>
      <c r="DX40" s="2">
        <f t="shared" si="41"/>
        <v>98.96980570570571</v>
      </c>
      <c r="DY40" s="2">
        <f t="shared" si="41"/>
        <v>103.02828074866312</v>
      </c>
      <c r="EA40" s="2">
        <f t="shared" si="42"/>
        <v>102.86506092346129</v>
      </c>
      <c r="EB40" s="2">
        <f t="shared" si="42"/>
        <v>97.378900227132561</v>
      </c>
      <c r="EC40" s="2">
        <f t="shared" si="42"/>
        <v>99.846800133244486</v>
      </c>
      <c r="ED40" s="2">
        <f t="shared" si="42"/>
        <v>100.88179289143883</v>
      </c>
      <c r="EE40" s="2">
        <f t="shared" si="42"/>
        <v>101.62249289187838</v>
      </c>
      <c r="EF40" s="2">
        <f t="shared" si="42"/>
        <v>98.829135999999963</v>
      </c>
      <c r="EG40" s="2">
        <f t="shared" si="42"/>
        <v>98.500923831741062</v>
      </c>
      <c r="EH40" s="2">
        <f t="shared" si="42"/>
        <v>97.443676320272573</v>
      </c>
      <c r="EI40" s="2">
        <f t="shared" si="42"/>
        <v>103.90977729132958</v>
      </c>
      <c r="EJ40" s="2">
        <f t="shared" si="42"/>
        <v>99.841669224865711</v>
      </c>
      <c r="EK40" s="2">
        <f t="shared" si="42"/>
        <v>102.77784328401259</v>
      </c>
      <c r="EL40" s="2">
        <f t="shared" si="42"/>
        <v>103.93212131065532</v>
      </c>
      <c r="EM40" s="2">
        <f t="shared" si="42"/>
        <v>104.66190969558853</v>
      </c>
      <c r="EN40" s="2">
        <f t="shared" si="42"/>
        <v>102.15439852653388</v>
      </c>
      <c r="EO40" s="2">
        <f t="shared" si="42"/>
        <v>102.45414135048759</v>
      </c>
      <c r="EQ40" s="2">
        <f t="shared" si="43"/>
        <v>98.806979546709542</v>
      </c>
      <c r="ER40" s="2">
        <f t="shared" si="43"/>
        <v>99.370178548710257</v>
      </c>
      <c r="ES40" s="2">
        <f t="shared" si="43"/>
        <v>96.909065823157263</v>
      </c>
      <c r="ET40" s="2">
        <f t="shared" si="43"/>
        <v>99.035092851481664</v>
      </c>
      <c r="EU40" s="2">
        <f t="shared" si="43"/>
        <v>98.138377416820802</v>
      </c>
      <c r="EV40" s="2">
        <f t="shared" si="43"/>
        <v>97.37216817247716</v>
      </c>
      <c r="EW40" s="2">
        <f t="shared" si="43"/>
        <v>96.275248223665884</v>
      </c>
      <c r="EX40" s="2">
        <f t="shared" si="43"/>
        <v>96.56492876874141</v>
      </c>
      <c r="EY40" s="2">
        <f t="shared" si="43"/>
        <v>102.78655274657365</v>
      </c>
      <c r="EZ40" s="2">
        <f t="shared" si="43"/>
        <v>98.981773709466367</v>
      </c>
      <c r="FA40" s="2">
        <f t="shared" si="43"/>
        <v>101.9613746418338</v>
      </c>
      <c r="FB40" s="2">
        <f t="shared" si="43"/>
        <v>103.37798773679157</v>
      </c>
      <c r="FC40" s="2">
        <f t="shared" si="43"/>
        <v>103.75888072356696</v>
      </c>
      <c r="FD40" s="2">
        <f t="shared" si="43"/>
        <v>104.40162295121975</v>
      </c>
      <c r="FE40" s="2">
        <f t="shared" si="43"/>
        <v>104.96269698508563</v>
      </c>
      <c r="FG40" s="2">
        <f t="shared" si="44"/>
        <v>8.0271923928299946E-2</v>
      </c>
      <c r="FH40" s="2">
        <f t="shared" si="44"/>
        <v>8.0902230861538443E-2</v>
      </c>
      <c r="FI40" s="2">
        <f t="shared" si="44"/>
        <v>8.024519187911909E-2</v>
      </c>
      <c r="FJ40" s="2">
        <f t="shared" si="44"/>
        <v>7.3302969740909898E-2</v>
      </c>
      <c r="FK40" s="2">
        <f t="shared" si="44"/>
        <v>7.76619955953817E-2</v>
      </c>
      <c r="FL40" s="2">
        <f t="shared" si="44"/>
        <v>8.1221459268435145E-2</v>
      </c>
      <c r="FM40" s="2">
        <f t="shared" si="44"/>
        <v>7.0941875501039503E-2</v>
      </c>
      <c r="FN40" s="2">
        <f t="shared" si="44"/>
        <v>7.2223677318894314E-2</v>
      </c>
      <c r="FO40" s="2">
        <f t="shared" si="44"/>
        <v>6.8737436154584289E-2</v>
      </c>
      <c r="FP40" s="2">
        <f t="shared" si="44"/>
        <v>7.6916221361265483E-2</v>
      </c>
      <c r="FQ40" s="2">
        <f t="shared" si="44"/>
        <v>8.0564768724555966E-2</v>
      </c>
      <c r="FR40" s="2">
        <f t="shared" si="44"/>
        <v>6.7816716739401914E-2</v>
      </c>
      <c r="FS40" s="2">
        <f t="shared" si="44"/>
        <v>6.8760765126314169E-2</v>
      </c>
      <c r="FT40" s="2">
        <f t="shared" si="44"/>
        <v>5.8241925985096435E-2</v>
      </c>
      <c r="FU40" s="2">
        <f t="shared" si="44"/>
        <v>4.9782158417735686E-2</v>
      </c>
      <c r="FW40" s="2">
        <f t="shared" si="53"/>
        <v>4.7848267852764254E-6</v>
      </c>
      <c r="FX40" s="2">
        <f t="shared" si="45"/>
        <v>7.4167932245937725E-6</v>
      </c>
      <c r="FY40" s="2">
        <f t="shared" si="45"/>
        <v>6.9792704752015108E-6</v>
      </c>
      <c r="FZ40" s="2">
        <f t="shared" si="45"/>
        <v>5.4345989869121443E-6</v>
      </c>
      <c r="GA40" s="2">
        <f t="shared" si="45"/>
        <v>4.9134108429401426E-6</v>
      </c>
      <c r="GB40" s="2">
        <f t="shared" si="45"/>
        <v>6.5921840256481311E-6</v>
      </c>
      <c r="GC40" s="2">
        <f t="shared" si="45"/>
        <v>5.6734826860738376E-6</v>
      </c>
      <c r="GD40" s="2">
        <f t="shared" si="45"/>
        <v>6.3965272443653344E-6</v>
      </c>
      <c r="GE40" s="2">
        <f t="shared" si="45"/>
        <v>8.266956313555934E-6</v>
      </c>
      <c r="GF40" s="2">
        <f t="shared" si="45"/>
        <v>8.444504103447183E-6</v>
      </c>
      <c r="GG40" s="2">
        <f t="shared" si="45"/>
        <v>6.4668993165650662E-6</v>
      </c>
      <c r="GH40" s="2">
        <f t="shared" si="45"/>
        <v>5.46590520373664E-6</v>
      </c>
      <c r="GI40" s="2">
        <f t="shared" si="45"/>
        <v>5.2497790680004261E-6</v>
      </c>
      <c r="GJ40" s="2">
        <f t="shared" si="45"/>
        <v>4.1141871232784641E-6</v>
      </c>
      <c r="GK40" s="2">
        <f t="shared" si="45"/>
        <v>3.4667141226327404E-6</v>
      </c>
      <c r="GM40" s="86">
        <f t="shared" si="54"/>
        <v>7.3868946611346548E-9</v>
      </c>
      <c r="GN40" s="86">
        <f t="shared" si="46"/>
        <v>3.6250732374356248E-9</v>
      </c>
      <c r="GO40" s="86">
        <f t="shared" si="46"/>
        <v>1.8951258302392017E-9</v>
      </c>
      <c r="GP40" s="86">
        <f t="shared" si="46"/>
        <v>2.456056114440177E-10</v>
      </c>
      <c r="GQ40" s="86">
        <f t="shared" si="46"/>
        <v>7.7920744474554149E-10</v>
      </c>
      <c r="GR40" s="86">
        <f t="shared" si="46"/>
        <v>3.9153797366197962E-9</v>
      </c>
      <c r="GS40" s="86">
        <f t="shared" si="46"/>
        <v>2.2691656601082934E-10</v>
      </c>
      <c r="GT40" s="86">
        <f t="shared" si="46"/>
        <v>1.2148662968401002E-10</v>
      </c>
      <c r="GU40" s="86">
        <f t="shared" si="46"/>
        <v>4.5185456759933797E-11</v>
      </c>
      <c r="GV40" s="86">
        <f t="shared" si="46"/>
        <v>1.1173939975125724E-9</v>
      </c>
      <c r="GW40" s="86">
        <f t="shared" si="46"/>
        <v>2.0815690986934165E-9</v>
      </c>
      <c r="GX40" s="86">
        <f t="shared" si="46"/>
        <v>6.8556824497829691E-11</v>
      </c>
      <c r="GY40" s="86">
        <f t="shared" si="46"/>
        <v>4.7598721697646288E-11</v>
      </c>
      <c r="GZ40" s="86">
        <f t="shared" si="46"/>
        <v>3.0130021158990368E-12</v>
      </c>
      <c r="HA40" s="86">
        <f t="shared" si="46"/>
        <v>7.9255083740889516E-15</v>
      </c>
      <c r="HC40" s="86">
        <f t="shared" si="58"/>
        <v>1.7680165843942884E-23</v>
      </c>
      <c r="HD40" s="86">
        <f t="shared" si="47"/>
        <v>1.2121396818694878E-25</v>
      </c>
      <c r="HE40" s="86">
        <f t="shared" si="47"/>
        <v>9.4316243207787788E-27</v>
      </c>
      <c r="HF40" s="86">
        <f t="shared" si="47"/>
        <v>3.9384709168446702E-31</v>
      </c>
      <c r="HG40" s="86">
        <f t="shared" si="47"/>
        <v>1.6479605946402722E-28</v>
      </c>
      <c r="HH40" s="86">
        <f t="shared" si="47"/>
        <v>1.3226653139191021E-26</v>
      </c>
      <c r="HI40" s="86">
        <f t="shared" si="47"/>
        <v>3.389443725669634E-29</v>
      </c>
      <c r="HJ40" s="86">
        <f t="shared" si="47"/>
        <v>9.1173911818943895E-29</v>
      </c>
      <c r="HK40" s="86">
        <f t="shared" si="47"/>
        <v>1.2680927003112896E-29</v>
      </c>
      <c r="HL40" s="86">
        <f t="shared" si="47"/>
        <v>7.7434576765451713E-29</v>
      </c>
      <c r="HM40" s="86">
        <f t="shared" si="47"/>
        <v>1.0174925034413951E-25</v>
      </c>
      <c r="HN40" s="86">
        <f t="shared" si="47"/>
        <v>1.6899422430083826E-28</v>
      </c>
      <c r="HO40" s="86">
        <f t="shared" si="47"/>
        <v>1.1609679156155851E-29</v>
      </c>
      <c r="HP40" s="86">
        <f t="shared" si="47"/>
        <v>5.7662570755818618E-33</v>
      </c>
      <c r="HQ40" s="86">
        <f t="shared" si="47"/>
        <v>1.1873910362321313E-41</v>
      </c>
      <c r="HS40" s="86">
        <f t="shared" si="55"/>
        <v>1.8735613074217673E-121</v>
      </c>
      <c r="HT40" s="86">
        <f t="shared" si="48"/>
        <v>9.6552009592157475E-131</v>
      </c>
      <c r="HU40" s="86">
        <f t="shared" si="48"/>
        <v>9.1404048307070478E-137</v>
      </c>
      <c r="HV40" s="86">
        <f t="shared" si="48"/>
        <v>5.0728221948285274E-159</v>
      </c>
      <c r="HW40" s="86">
        <f t="shared" si="48"/>
        <v>6.4793630416721602E-147</v>
      </c>
      <c r="HX40" s="86">
        <f t="shared" si="48"/>
        <v>3.4687160712248653E-138</v>
      </c>
      <c r="HY40" s="86">
        <f t="shared" si="48"/>
        <v>5.2488779557235594E-152</v>
      </c>
      <c r="HZ40" s="86">
        <f t="shared" si="48"/>
        <v>1.0011456044758216E-149</v>
      </c>
      <c r="IA40" s="86">
        <f t="shared" si="48"/>
        <v>1.3799766433092934E-151</v>
      </c>
      <c r="IB40" s="86">
        <f t="shared" si="48"/>
        <v>8.0980568390335003E-148</v>
      </c>
      <c r="IC40" s="86">
        <f t="shared" si="48"/>
        <v>6.4430488435763872E-133</v>
      </c>
      <c r="ID40" s="86">
        <f t="shared" si="48"/>
        <v>1.6973040642319708E-150</v>
      </c>
      <c r="IE40" s="86">
        <f t="shared" si="48"/>
        <v>7.0836314771881213E-157</v>
      </c>
      <c r="IF40" s="86">
        <f t="shared" si="48"/>
        <v>6.3915565788506963E-56</v>
      </c>
      <c r="IG40" s="86">
        <f t="shared" si="48"/>
        <v>7.4029973187245889E-49</v>
      </c>
      <c r="II40" s="86">
        <f t="shared" si="56"/>
        <v>5.7844042258575155E-300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2.8985401369529734E-168</v>
      </c>
      <c r="IW40" s="86">
        <f t="shared" si="49"/>
        <v>1.3052548333626712E-145</v>
      </c>
      <c r="IY40" s="86">
        <f t="shared" si="57"/>
        <v>7.3868946611346722E-9</v>
      </c>
      <c r="IZ40" s="86">
        <f t="shared" si="50"/>
        <v>3.6250732374356248E-9</v>
      </c>
      <c r="JA40" s="86">
        <f t="shared" si="50"/>
        <v>1.8951258302392017E-9</v>
      </c>
      <c r="JB40" s="86">
        <f t="shared" si="50"/>
        <v>2.456056114440177E-10</v>
      </c>
      <c r="JC40" s="86">
        <f t="shared" si="50"/>
        <v>7.7920744474554149E-10</v>
      </c>
      <c r="JD40" s="86">
        <f t="shared" si="50"/>
        <v>3.9153797366197962E-9</v>
      </c>
      <c r="JE40" s="86">
        <f t="shared" si="50"/>
        <v>2.2691656601082934E-10</v>
      </c>
      <c r="JF40" s="86">
        <f t="shared" si="50"/>
        <v>1.2148662968401002E-10</v>
      </c>
      <c r="JG40" s="86">
        <f t="shared" si="50"/>
        <v>4.5185456759933797E-11</v>
      </c>
      <c r="JH40" s="86">
        <f t="shared" si="50"/>
        <v>1.1173939975125724E-9</v>
      </c>
      <c r="JI40" s="86">
        <f t="shared" si="50"/>
        <v>2.0815690986934165E-9</v>
      </c>
      <c r="JJ40" s="86">
        <f t="shared" si="50"/>
        <v>6.8556824497829691E-11</v>
      </c>
      <c r="JK40" s="86">
        <f t="shared" si="50"/>
        <v>4.7598721697646288E-11</v>
      </c>
      <c r="JL40" s="86">
        <f t="shared" si="50"/>
        <v>3.0130021158990368E-12</v>
      </c>
      <c r="JM40" s="86">
        <f t="shared" si="50"/>
        <v>7.9255083740889516E-15</v>
      </c>
    </row>
    <row r="41" spans="2:273" x14ac:dyDescent="0.25">
      <c r="B41" s="2">
        <v>14</v>
      </c>
      <c r="C41" s="37">
        <v>95.710999999999999</v>
      </c>
      <c r="D41" s="37">
        <v>98.634</v>
      </c>
      <c r="E41" s="37">
        <v>95.340999999999994</v>
      </c>
      <c r="F41" s="37">
        <v>98.340999999999994</v>
      </c>
      <c r="G41" s="37">
        <v>98.293000000000006</v>
      </c>
      <c r="H41" s="37">
        <v>96.171000000000006</v>
      </c>
      <c r="I41" s="37">
        <v>97.22</v>
      </c>
      <c r="J41" s="37">
        <v>99.122</v>
      </c>
      <c r="K41" s="37">
        <v>104.04900000000001</v>
      </c>
      <c r="L41" s="37">
        <v>98.415000000000006</v>
      </c>
      <c r="M41" s="37">
        <v>100.58499999999999</v>
      </c>
      <c r="N41" s="37">
        <v>104.756</v>
      </c>
      <c r="O41" s="37">
        <v>106.61</v>
      </c>
      <c r="P41" s="37">
        <v>100.53700000000001</v>
      </c>
      <c r="Q41" s="37">
        <v>105.366</v>
      </c>
      <c r="S41" s="4">
        <f t="shared" si="7"/>
        <v>100.83304418156388</v>
      </c>
      <c r="T41" s="4">
        <f t="shared" si="7"/>
        <v>99.044721432342726</v>
      </c>
      <c r="U41" s="4">
        <f t="shared" si="7"/>
        <v>98.150276804033183</v>
      </c>
      <c r="V41" s="4">
        <f t="shared" si="7"/>
        <v>98.459167264873699</v>
      </c>
      <c r="W41" s="4">
        <f t="shared" si="7"/>
        <v>98.498137593458253</v>
      </c>
      <c r="X41" s="4">
        <f t="shared" si="7"/>
        <v>98.836411896048929</v>
      </c>
      <c r="Y41" s="4">
        <f t="shared" si="7"/>
        <v>97.399780487204154</v>
      </c>
      <c r="Z41" s="4">
        <f t="shared" si="7"/>
        <v>98.383709804437956</v>
      </c>
      <c r="AA41" s="4">
        <f t="shared" si="7"/>
        <v>98.97372275398493</v>
      </c>
      <c r="AB41" s="4">
        <f t="shared" si="7"/>
        <v>99.581908143956127</v>
      </c>
      <c r="AC41" s="4">
        <f t="shared" si="7"/>
        <v>102.62941475481426</v>
      </c>
      <c r="AD41" s="4">
        <f t="shared" si="7"/>
        <v>103.72553498861873</v>
      </c>
      <c r="AE41" s="4">
        <f t="shared" si="7"/>
        <v>104.04676152368845</v>
      </c>
      <c r="AF41" s="4">
        <f t="shared" si="7"/>
        <v>99.334893277964682</v>
      </c>
      <c r="AG41" s="4">
        <f t="shared" si="7"/>
        <v>103.05569672341124</v>
      </c>
      <c r="AI41" s="4">
        <f t="shared" si="8"/>
        <v>-5.1220441815638793</v>
      </c>
      <c r="AJ41" s="4">
        <f t="shared" si="8"/>
        <v>-0.41072143234272573</v>
      </c>
      <c r="AK41" s="4">
        <f t="shared" si="8"/>
        <v>-2.809276804033189</v>
      </c>
      <c r="AL41" s="4">
        <f t="shared" si="8"/>
        <v>-0.11816726487370488</v>
      </c>
      <c r="AM41" s="4">
        <f t="shared" si="8"/>
        <v>-0.20513759345824667</v>
      </c>
      <c r="AN41" s="4">
        <f t="shared" si="8"/>
        <v>-2.6654118960489228</v>
      </c>
      <c r="AO41" s="4">
        <f t="shared" si="8"/>
        <v>-0.17978048720415529</v>
      </c>
      <c r="AP41" s="4">
        <f t="shared" si="8"/>
        <v>0.738290195562044</v>
      </c>
      <c r="AQ41" s="4">
        <f t="shared" si="8"/>
        <v>5.0752772460150766</v>
      </c>
      <c r="AR41" s="4">
        <f t="shared" si="8"/>
        <v>-1.1669081439561211</v>
      </c>
      <c r="AS41" s="4">
        <f t="shared" si="8"/>
        <v>-2.0444147548142695</v>
      </c>
      <c r="AT41" s="4">
        <f t="shared" si="8"/>
        <v>1.030465011381267</v>
      </c>
      <c r="AU41" s="4">
        <f t="shared" si="8"/>
        <v>2.5632384763115539</v>
      </c>
      <c r="AV41" s="4">
        <f t="shared" si="8"/>
        <v>1.2021067220353245</v>
      </c>
      <c r="AW41" s="4">
        <f t="shared" si="8"/>
        <v>2.3103032765887548</v>
      </c>
      <c r="AY41" s="2">
        <f t="shared" si="51"/>
        <v>100.83302517074884</v>
      </c>
      <c r="AZ41" s="2">
        <f t="shared" si="9"/>
        <v>99.04471104663557</v>
      </c>
      <c r="BA41" s="2">
        <f t="shared" si="9"/>
        <v>98.150271195320158</v>
      </c>
      <c r="BB41" s="2">
        <f t="shared" si="9"/>
        <v>98.459166428909867</v>
      </c>
      <c r="BC41" s="2">
        <f t="shared" si="9"/>
        <v>98.498135153204956</v>
      </c>
      <c r="BD41" s="2">
        <f t="shared" si="9"/>
        <v>98.836401358010463</v>
      </c>
      <c r="BE41" s="2">
        <f t="shared" si="9"/>
        <v>97.399779735592858</v>
      </c>
      <c r="BF41" s="2">
        <f t="shared" si="9"/>
        <v>98.383709381843943</v>
      </c>
      <c r="BG41" s="2">
        <f t="shared" si="9"/>
        <v>98.973722588308789</v>
      </c>
      <c r="BH41" s="2">
        <f t="shared" si="9"/>
        <v>99.581904955893847</v>
      </c>
      <c r="BI41" s="2">
        <f t="shared" si="9"/>
        <v>102.6294090055912</v>
      </c>
      <c r="BJ41" s="2">
        <f t="shared" si="9"/>
        <v>103.72553475402921</v>
      </c>
      <c r="BK41" s="2">
        <f t="shared" si="9"/>
        <v>104.04676134988659</v>
      </c>
      <c r="BL41" s="2">
        <f t="shared" si="9"/>
        <v>99.334893266446855</v>
      </c>
      <c r="BM41" s="2">
        <f t="shared" si="9"/>
        <v>103.05569672337643</v>
      </c>
      <c r="BO41" s="2">
        <f t="shared" si="10"/>
        <v>95.710999999999999</v>
      </c>
      <c r="BP41" s="2">
        <f t="shared" si="11"/>
        <v>98.634</v>
      </c>
      <c r="BQ41" s="2">
        <f t="shared" si="12"/>
        <v>95.340999999999994</v>
      </c>
      <c r="BR41" s="2">
        <f t="shared" si="13"/>
        <v>98.340999999999994</v>
      </c>
      <c r="BS41" s="2">
        <f t="shared" si="14"/>
        <v>98.293000000000006</v>
      </c>
      <c r="BT41" s="2">
        <f t="shared" si="15"/>
        <v>96.171000000000006</v>
      </c>
      <c r="BU41" s="2">
        <f t="shared" si="16"/>
        <v>97.22</v>
      </c>
      <c r="BV41" s="2">
        <f t="shared" si="17"/>
        <v>99.122</v>
      </c>
      <c r="BW41" s="2">
        <f t="shared" si="18"/>
        <v>104.04900000000001</v>
      </c>
      <c r="BX41" s="2">
        <f t="shared" si="19"/>
        <v>98.415000000000006</v>
      </c>
      <c r="BY41" s="2">
        <f t="shared" si="20"/>
        <v>100.58499999999999</v>
      </c>
      <c r="BZ41" s="2">
        <f t="shared" si="21"/>
        <v>104.756</v>
      </c>
      <c r="CA41" s="2">
        <f t="shared" si="22"/>
        <v>106.61</v>
      </c>
      <c r="CB41" s="2">
        <f t="shared" si="23"/>
        <v>100.53700000000001</v>
      </c>
      <c r="CC41" s="2">
        <f t="shared" si="24"/>
        <v>105.366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100.65730971659919</v>
      </c>
      <c r="DL41" s="2">
        <f t="shared" si="41"/>
        <v>99.217125843454781</v>
      </c>
      <c r="DM41" s="2">
        <f t="shared" si="41"/>
        <v>98.004372132253707</v>
      </c>
      <c r="DN41" s="2">
        <f t="shared" si="41"/>
        <v>98.264184146341435</v>
      </c>
      <c r="DO41" s="2">
        <f t="shared" si="41"/>
        <v>98.22680290806754</v>
      </c>
      <c r="DP41" s="2">
        <f t="shared" si="41"/>
        <v>98.850855937921708</v>
      </c>
      <c r="DQ41" s="2">
        <f t="shared" si="41"/>
        <v>97.319790243902474</v>
      </c>
      <c r="DR41" s="2">
        <f t="shared" si="41"/>
        <v>98.475295874822208</v>
      </c>
      <c r="DS41" s="2">
        <f t="shared" si="41"/>
        <v>98.589201517306762</v>
      </c>
      <c r="DT41" s="2">
        <f t="shared" si="41"/>
        <v>99.571307317073192</v>
      </c>
      <c r="DU41" s="2">
        <f t="shared" si="41"/>
        <v>102.63045310391362</v>
      </c>
      <c r="DV41" s="2">
        <f t="shared" si="41"/>
        <v>103.72067447204287</v>
      </c>
      <c r="DW41" s="2">
        <f t="shared" si="41"/>
        <v>104.00739924134663</v>
      </c>
      <c r="DX41" s="2">
        <f t="shared" si="41"/>
        <v>99.151585885885893</v>
      </c>
      <c r="DY41" s="2">
        <f t="shared" si="41"/>
        <v>103.09617112299466</v>
      </c>
      <c r="EA41" s="2">
        <f t="shared" si="42"/>
        <v>102.66940579205303</v>
      </c>
      <c r="EB41" s="2">
        <f t="shared" si="42"/>
        <v>97.25814145394925</v>
      </c>
      <c r="EC41" s="2">
        <f t="shared" si="42"/>
        <v>99.675651032644879</v>
      </c>
      <c r="ED41" s="2">
        <f t="shared" si="42"/>
        <v>100.70738052716882</v>
      </c>
      <c r="EE41" s="2">
        <f t="shared" si="42"/>
        <v>101.43724210334953</v>
      </c>
      <c r="EF41" s="2">
        <f t="shared" si="42"/>
        <v>98.687395818181784</v>
      </c>
      <c r="EG41" s="2">
        <f t="shared" si="42"/>
        <v>98.355330313428269</v>
      </c>
      <c r="EH41" s="2">
        <f t="shared" si="42"/>
        <v>97.310798204570617</v>
      </c>
      <c r="EI41" s="2">
        <f t="shared" si="42"/>
        <v>103.72500932711525</v>
      </c>
      <c r="EJ41" s="2">
        <f t="shared" si="42"/>
        <v>99.697992056792032</v>
      </c>
      <c r="EK41" s="2">
        <f t="shared" si="42"/>
        <v>102.61860707796141</v>
      </c>
      <c r="EL41" s="2">
        <f t="shared" si="42"/>
        <v>103.78650846719655</v>
      </c>
      <c r="EM41" s="2">
        <f t="shared" si="42"/>
        <v>104.53301200600301</v>
      </c>
      <c r="EN41" s="2">
        <f t="shared" si="42"/>
        <v>102.03796909174628</v>
      </c>
      <c r="EO41" s="2">
        <f t="shared" si="42"/>
        <v>102.35094417766123</v>
      </c>
      <c r="EQ41" s="2">
        <f t="shared" si="43"/>
        <v>98.65943058214522</v>
      </c>
      <c r="ER41" s="2">
        <f t="shared" si="43"/>
        <v>99.225543288409085</v>
      </c>
      <c r="ES41" s="2">
        <f t="shared" si="43"/>
        <v>96.772528247756355</v>
      </c>
      <c r="ET41" s="2">
        <f t="shared" si="43"/>
        <v>98.882898947646524</v>
      </c>
      <c r="EU41" s="2">
        <f t="shared" si="43"/>
        <v>97.994871820861718</v>
      </c>
      <c r="EV41" s="2">
        <f t="shared" si="43"/>
        <v>97.247667988607247</v>
      </c>
      <c r="EW41" s="2">
        <f t="shared" si="43"/>
        <v>96.155250431080574</v>
      </c>
      <c r="EX41" s="2">
        <f t="shared" si="43"/>
        <v>96.44240035669111</v>
      </c>
      <c r="EY41" s="2">
        <f t="shared" si="43"/>
        <v>102.61516616274191</v>
      </c>
      <c r="EZ41" s="2">
        <f t="shared" si="43"/>
        <v>98.848428622946074</v>
      </c>
      <c r="FA41" s="2">
        <f t="shared" si="43"/>
        <v>101.81180206840973</v>
      </c>
      <c r="FB41" s="2">
        <f t="shared" si="43"/>
        <v>103.23874995102551</v>
      </c>
      <c r="FC41" s="2">
        <f t="shared" si="43"/>
        <v>103.64032404974272</v>
      </c>
      <c r="FD41" s="2">
        <f t="shared" si="43"/>
        <v>104.25889219926005</v>
      </c>
      <c r="FE41" s="2">
        <f t="shared" si="43"/>
        <v>104.82701673868662</v>
      </c>
      <c r="FG41" s="2">
        <f t="shared" si="44"/>
        <v>8.7340010475301655E-2</v>
      </c>
      <c r="FH41" s="2">
        <f t="shared" si="44"/>
        <v>8.8020505592513065E-2</v>
      </c>
      <c r="FI41" s="2">
        <f t="shared" si="44"/>
        <v>8.7311148071525652E-2</v>
      </c>
      <c r="FJ41" s="2">
        <f t="shared" si="44"/>
        <v>7.9810675896291566E-2</v>
      </c>
      <c r="FK41" s="2">
        <f t="shared" si="44"/>
        <v>8.4521392312244772E-2</v>
      </c>
      <c r="FL41" s="2">
        <f t="shared" si="44"/>
        <v>8.8365121231043231E-2</v>
      </c>
      <c r="FM41" s="2">
        <f t="shared" si="44"/>
        <v>7.7257443149065075E-2</v>
      </c>
      <c r="FN41" s="2">
        <f t="shared" si="44"/>
        <v>7.8643697347514405E-2</v>
      </c>
      <c r="FO41" s="2">
        <f t="shared" si="44"/>
        <v>7.4872570284744089E-2</v>
      </c>
      <c r="FP41" s="2">
        <f t="shared" si="44"/>
        <v>8.3715727150319927E-2</v>
      </c>
      <c r="FQ41" s="2">
        <f t="shared" si="44"/>
        <v>8.7656183250010108E-2</v>
      </c>
      <c r="FR41" s="2">
        <f t="shared" si="44"/>
        <v>7.3876191544056183E-2</v>
      </c>
      <c r="FS41" s="2">
        <f t="shared" si="44"/>
        <v>7.4897814010392111E-2</v>
      </c>
      <c r="FT41" s="2">
        <f t="shared" si="44"/>
        <v>6.3504167204809933E-2</v>
      </c>
      <c r="FU41" s="2">
        <f t="shared" si="44"/>
        <v>5.432413824713548E-2</v>
      </c>
      <c r="FW41" s="2">
        <f t="shared" si="53"/>
        <v>5.246455820448442E-6</v>
      </c>
      <c r="FX41" s="2">
        <f t="shared" si="45"/>
        <v>8.1323462368974031E-6</v>
      </c>
      <c r="FY41" s="2">
        <f t="shared" si="45"/>
        <v>7.6526127481772445E-6</v>
      </c>
      <c r="FZ41" s="2">
        <f t="shared" si="45"/>
        <v>5.9589161695502617E-6</v>
      </c>
      <c r="GA41" s="2">
        <f t="shared" si="45"/>
        <v>5.3874453041288815E-6</v>
      </c>
      <c r="GB41" s="2">
        <f t="shared" si="45"/>
        <v>7.2281814519485501E-6</v>
      </c>
      <c r="GC41" s="2">
        <f t="shared" si="45"/>
        <v>6.2208466563873359E-6</v>
      </c>
      <c r="GD41" s="2">
        <f t="shared" si="45"/>
        <v>7.013648326181837E-6</v>
      </c>
      <c r="GE41" s="2">
        <f t="shared" si="45"/>
        <v>9.0645301165850285E-6</v>
      </c>
      <c r="GF41" s="2">
        <f t="shared" si="45"/>
        <v>9.2592070830980404E-6</v>
      </c>
      <c r="GG41" s="2">
        <f t="shared" si="45"/>
        <v>7.0908096732058948E-6</v>
      </c>
      <c r="GH41" s="2">
        <f t="shared" si="45"/>
        <v>5.9932427176021417E-6</v>
      </c>
      <c r="GI41" s="2">
        <f t="shared" si="45"/>
        <v>5.7562653671450304E-6</v>
      </c>
      <c r="GJ41" s="2">
        <f t="shared" si="45"/>
        <v>4.511114684934059E-6</v>
      </c>
      <c r="GK41" s="2">
        <f t="shared" si="45"/>
        <v>3.801175176378563E-6</v>
      </c>
      <c r="GM41" s="86">
        <f t="shared" si="54"/>
        <v>1.5320699701550752E-8</v>
      </c>
      <c r="GN41" s="86">
        <f t="shared" si="46"/>
        <v>7.8534543229563896E-9</v>
      </c>
      <c r="GO41" s="86">
        <f t="shared" si="46"/>
        <v>4.2505939656550539E-9</v>
      </c>
      <c r="GP41" s="86">
        <f t="shared" si="46"/>
        <v>5.9902350987694177E-10</v>
      </c>
      <c r="GQ41" s="86">
        <f t="shared" si="46"/>
        <v>1.81800585919778E-9</v>
      </c>
      <c r="GR41" s="86">
        <f t="shared" si="46"/>
        <v>8.4560341983232792E-9</v>
      </c>
      <c r="GS41" s="86">
        <f t="shared" si="46"/>
        <v>5.4920282776787226E-10</v>
      </c>
      <c r="GT41" s="86">
        <f t="shared" si="46"/>
        <v>3.0657934534572874E-10</v>
      </c>
      <c r="GU41" s="86">
        <f t="shared" si="46"/>
        <v>1.1822336957241558E-10</v>
      </c>
      <c r="GV41" s="86">
        <f t="shared" si="46"/>
        <v>2.5448787172504108E-9</v>
      </c>
      <c r="GW41" s="86">
        <f t="shared" si="46"/>
        <v>4.6500179512846489E-9</v>
      </c>
      <c r="GX41" s="86">
        <f t="shared" si="46"/>
        <v>1.7437037517081319E-10</v>
      </c>
      <c r="GY41" s="86">
        <f t="shared" si="46"/>
        <v>1.2419420122289281E-10</v>
      </c>
      <c r="GZ41" s="86">
        <f t="shared" si="46"/>
        <v>8.553614288795835E-12</v>
      </c>
      <c r="HA41" s="86">
        <f t="shared" si="46"/>
        <v>2.8664417292296544E-14</v>
      </c>
      <c r="HC41" s="86">
        <f t="shared" si="58"/>
        <v>7.6063658113970841E-23</v>
      </c>
      <c r="HD41" s="86">
        <f t="shared" si="47"/>
        <v>6.1618406069575481E-25</v>
      </c>
      <c r="HE41" s="86">
        <f t="shared" si="47"/>
        <v>5.2715366677307155E-26</v>
      </c>
      <c r="HF41" s="86">
        <f t="shared" si="47"/>
        <v>2.9307149527476103E-30</v>
      </c>
      <c r="HG41" s="86">
        <f t="shared" si="47"/>
        <v>1.0341024510974818E-27</v>
      </c>
      <c r="HH41" s="86">
        <f t="shared" si="47"/>
        <v>7.2083995413331434E-26</v>
      </c>
      <c r="HI41" s="86">
        <f t="shared" si="47"/>
        <v>2.1985089748013617E-28</v>
      </c>
      <c r="HJ41" s="86">
        <f t="shared" si="47"/>
        <v>5.9261638220115007E-28</v>
      </c>
      <c r="HK41" s="86">
        <f t="shared" si="47"/>
        <v>8.810779187514261E-29</v>
      </c>
      <c r="HL41" s="86">
        <f t="shared" si="47"/>
        <v>5.1007108867887297E-28</v>
      </c>
      <c r="HM41" s="86">
        <f t="shared" si="47"/>
        <v>5.4292223533612762E-25</v>
      </c>
      <c r="HN41" s="86">
        <f t="shared" si="47"/>
        <v>1.047747290982829E-27</v>
      </c>
      <c r="HO41" s="86">
        <f t="shared" si="47"/>
        <v>7.7299815973718675E-29</v>
      </c>
      <c r="HP41" s="86">
        <f t="shared" si="47"/>
        <v>4.643473425822107E-32</v>
      </c>
      <c r="HQ41" s="86">
        <f t="shared" si="47"/>
        <v>1.6967164899825085E-40</v>
      </c>
      <c r="HS41" s="86">
        <f t="shared" si="55"/>
        <v>3.3710609126484334E-119</v>
      </c>
      <c r="HT41" s="86">
        <f t="shared" si="48"/>
        <v>2.9862945483479504E-128</v>
      </c>
      <c r="HU41" s="86">
        <f t="shared" si="48"/>
        <v>3.9652220970258581E-134</v>
      </c>
      <c r="HV41" s="86">
        <f t="shared" si="48"/>
        <v>5.9150052592103836E-156</v>
      </c>
      <c r="HW41" s="86">
        <f t="shared" si="48"/>
        <v>4.3096424158870992E-144</v>
      </c>
      <c r="HX41" s="86">
        <f t="shared" si="48"/>
        <v>1.4454224318177062E-135</v>
      </c>
      <c r="HY41" s="86">
        <f t="shared" si="48"/>
        <v>4.0520885902305087E-149</v>
      </c>
      <c r="HZ41" s="86">
        <f t="shared" si="48"/>
        <v>7.793795576803917E-147</v>
      </c>
      <c r="IA41" s="86">
        <f t="shared" si="48"/>
        <v>1.2792713279325587E-148</v>
      </c>
      <c r="IB41" s="86">
        <f t="shared" si="48"/>
        <v>6.2751905745448853E-145</v>
      </c>
      <c r="IC41" s="86">
        <f t="shared" si="48"/>
        <v>2.4628918398825477E-130</v>
      </c>
      <c r="ID41" s="86">
        <f t="shared" si="48"/>
        <v>1.1727201666936003E-147</v>
      </c>
      <c r="IE41" s="86">
        <f t="shared" si="48"/>
        <v>6.3230083755114959E-154</v>
      </c>
      <c r="IF41" s="86">
        <f t="shared" si="48"/>
        <v>6.4633930592629687E-55</v>
      </c>
      <c r="IG41" s="86">
        <f t="shared" si="48"/>
        <v>5.3486742958440026E-48</v>
      </c>
      <c r="II41" s="86">
        <f t="shared" si="56"/>
        <v>1.6724387819964079E-295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8.3559822970804019E-166</v>
      </c>
      <c r="IW41" s="86">
        <f t="shared" si="49"/>
        <v>1.6289076598754674E-143</v>
      </c>
      <c r="IY41" s="86">
        <f t="shared" si="57"/>
        <v>1.5320699701550829E-8</v>
      </c>
      <c r="IZ41" s="86">
        <f t="shared" si="50"/>
        <v>7.8534543229563896E-9</v>
      </c>
      <c r="JA41" s="86">
        <f t="shared" si="50"/>
        <v>4.2505939656550539E-9</v>
      </c>
      <c r="JB41" s="86">
        <f t="shared" si="50"/>
        <v>5.9902350987694177E-10</v>
      </c>
      <c r="JC41" s="86">
        <f t="shared" si="50"/>
        <v>1.81800585919778E-9</v>
      </c>
      <c r="JD41" s="86">
        <f t="shared" si="50"/>
        <v>8.4560341983232792E-9</v>
      </c>
      <c r="JE41" s="86">
        <f t="shared" si="50"/>
        <v>5.4920282776787226E-10</v>
      </c>
      <c r="JF41" s="86">
        <f t="shared" si="50"/>
        <v>3.0657934534572874E-10</v>
      </c>
      <c r="JG41" s="86">
        <f t="shared" si="50"/>
        <v>1.1822336957241558E-10</v>
      </c>
      <c r="JH41" s="86">
        <f t="shared" si="50"/>
        <v>2.5448787172504108E-9</v>
      </c>
      <c r="JI41" s="86">
        <f t="shared" si="50"/>
        <v>4.6500179512846498E-9</v>
      </c>
      <c r="JJ41" s="86">
        <f t="shared" si="50"/>
        <v>1.7437037517081319E-10</v>
      </c>
      <c r="JK41" s="86">
        <f t="shared" si="50"/>
        <v>1.2419420122289281E-10</v>
      </c>
      <c r="JL41" s="86">
        <f t="shared" si="50"/>
        <v>8.553614288795835E-12</v>
      </c>
      <c r="JM41" s="86">
        <f t="shared" si="50"/>
        <v>2.8664417292296544E-14</v>
      </c>
    </row>
    <row r="42" spans="2:273" x14ac:dyDescent="0.25">
      <c r="B42" s="2">
        <v>15</v>
      </c>
      <c r="C42" s="37">
        <v>101.533</v>
      </c>
      <c r="D42" s="37">
        <v>96.756</v>
      </c>
      <c r="E42" s="37">
        <v>97.293000000000006</v>
      </c>
      <c r="F42" s="37">
        <v>98.049000000000007</v>
      </c>
      <c r="G42" s="37">
        <v>95.438999999999993</v>
      </c>
      <c r="H42" s="37">
        <v>97.122</v>
      </c>
      <c r="I42" s="37">
        <v>99.072999999999993</v>
      </c>
      <c r="J42" s="37">
        <v>100.39</v>
      </c>
      <c r="K42" s="37">
        <v>101.732</v>
      </c>
      <c r="L42" s="37">
        <v>100.024</v>
      </c>
      <c r="M42" s="37">
        <v>101.146</v>
      </c>
      <c r="N42" s="37">
        <v>104.07299999999999</v>
      </c>
      <c r="O42" s="37">
        <v>107.268</v>
      </c>
      <c r="P42" s="37">
        <v>98.340999999999994</v>
      </c>
      <c r="Q42" s="37">
        <v>103.17100000000001</v>
      </c>
      <c r="S42" s="4">
        <f t="shared" si="7"/>
        <v>100.88781686226184</v>
      </c>
      <c r="T42" s="4">
        <f t="shared" si="7"/>
        <v>99.193090676428071</v>
      </c>
      <c r="U42" s="4">
        <f t="shared" si="7"/>
        <v>98.271755219602724</v>
      </c>
      <c r="V42" s="4">
        <f t="shared" si="7"/>
        <v>98.659835201462812</v>
      </c>
      <c r="W42" s="4">
        <f t="shared" si="7"/>
        <v>98.689935095342975</v>
      </c>
      <c r="X42" s="4">
        <f t="shared" si="7"/>
        <v>98.95412463089761</v>
      </c>
      <c r="Y42" s="4">
        <f t="shared" si="7"/>
        <v>97.530139980370976</v>
      </c>
      <c r="Z42" s="4">
        <f t="shared" si="7"/>
        <v>98.520421205711372</v>
      </c>
      <c r="AA42" s="4">
        <f t="shared" si="7"/>
        <v>99.125873829069761</v>
      </c>
      <c r="AB42" s="4">
        <f t="shared" si="7"/>
        <v>99.634548400358966</v>
      </c>
      <c r="AC42" s="4">
        <f t="shared" si="7"/>
        <v>102.61267545452361</v>
      </c>
      <c r="AD42" s="4">
        <f t="shared" si="7"/>
        <v>103.78705368784215</v>
      </c>
      <c r="AE42" s="4">
        <f t="shared" si="7"/>
        <v>104.18737483589848</v>
      </c>
      <c r="AF42" s="4">
        <f t="shared" si="7"/>
        <v>99.512496475379862</v>
      </c>
      <c r="AG42" s="4">
        <f t="shared" si="7"/>
        <v>103.10977576579184</v>
      </c>
      <c r="AI42" s="4">
        <f t="shared" si="8"/>
        <v>0.64518313773815805</v>
      </c>
      <c r="AJ42" s="4">
        <f t="shared" si="8"/>
        <v>-2.4370906764280704</v>
      </c>
      <c r="AK42" s="4">
        <f t="shared" si="8"/>
        <v>-0.97875521960271783</v>
      </c>
      <c r="AL42" s="4">
        <f t="shared" si="8"/>
        <v>-0.61083520146280534</v>
      </c>
      <c r="AM42" s="4">
        <f t="shared" si="8"/>
        <v>-3.2509350953429816</v>
      </c>
      <c r="AN42" s="4">
        <f t="shared" si="8"/>
        <v>-1.83212463089761</v>
      </c>
      <c r="AO42" s="4">
        <f t="shared" si="8"/>
        <v>1.5428600196290176</v>
      </c>
      <c r="AP42" s="4">
        <f t="shared" si="8"/>
        <v>1.8695787942886284</v>
      </c>
      <c r="AQ42" s="4">
        <f t="shared" si="8"/>
        <v>2.6061261709302386</v>
      </c>
      <c r="AR42" s="4">
        <f t="shared" si="8"/>
        <v>0.38945159964103482</v>
      </c>
      <c r="AS42" s="4">
        <f t="shared" si="8"/>
        <v>-1.4666754545236103</v>
      </c>
      <c r="AT42" s="4">
        <f t="shared" si="8"/>
        <v>0.28594631215784716</v>
      </c>
      <c r="AU42" s="4">
        <f t="shared" si="8"/>
        <v>3.0806251641015194</v>
      </c>
      <c r="AV42" s="4">
        <f t="shared" si="8"/>
        <v>-1.1714964753798682</v>
      </c>
      <c r="AW42" s="4">
        <f t="shared" si="8"/>
        <v>6.1224234208168582E-2</v>
      </c>
      <c r="AY42" s="2">
        <f t="shared" si="51"/>
        <v>100.88777882260713</v>
      </c>
      <c r="AZ42" s="2">
        <f t="shared" si="9"/>
        <v>99.193069005858817</v>
      </c>
      <c r="BA42" s="2">
        <f t="shared" si="9"/>
        <v>98.271743117450185</v>
      </c>
      <c r="BB42" s="2">
        <f t="shared" si="9"/>
        <v>98.659833243558055</v>
      </c>
      <c r="BC42" s="2">
        <f t="shared" si="9"/>
        <v>98.689929623539811</v>
      </c>
      <c r="BD42" s="2">
        <f t="shared" si="9"/>
        <v>98.954102709321603</v>
      </c>
      <c r="BE42" s="2">
        <f t="shared" si="9"/>
        <v>97.53013823233843</v>
      </c>
      <c r="BF42" s="2">
        <f t="shared" si="9"/>
        <v>98.520420182625188</v>
      </c>
      <c r="BG42" s="2">
        <f t="shared" si="9"/>
        <v>99.125873413456205</v>
      </c>
      <c r="BH42" s="2">
        <f t="shared" si="9"/>
        <v>99.634541415408151</v>
      </c>
      <c r="BI42" s="2">
        <f t="shared" si="9"/>
        <v>102.61266309782138</v>
      </c>
      <c r="BJ42" s="2">
        <f t="shared" si="9"/>
        <v>103.78705311512722</v>
      </c>
      <c r="BK42" s="2">
        <f t="shared" si="9"/>
        <v>104.18737440106449</v>
      </c>
      <c r="BL42" s="2">
        <f t="shared" si="9"/>
        <v>99.512496444045482</v>
      </c>
      <c r="BM42" s="2">
        <f t="shared" si="9"/>
        <v>103.10977576567178</v>
      </c>
      <c r="BO42" s="2">
        <f t="shared" si="10"/>
        <v>101.533</v>
      </c>
      <c r="BP42" s="2">
        <f t="shared" si="11"/>
        <v>96.756</v>
      </c>
      <c r="BQ42" s="2">
        <f t="shared" si="12"/>
        <v>97.293000000000006</v>
      </c>
      <c r="BR42" s="2">
        <f t="shared" si="13"/>
        <v>98.049000000000007</v>
      </c>
      <c r="BS42" s="2">
        <f t="shared" si="14"/>
        <v>95.438999999999993</v>
      </c>
      <c r="BT42" s="2">
        <f t="shared" si="15"/>
        <v>97.122</v>
      </c>
      <c r="BU42" s="2">
        <f t="shared" si="16"/>
        <v>99.072999999999993</v>
      </c>
      <c r="BV42" s="2">
        <f t="shared" si="17"/>
        <v>100.39</v>
      </c>
      <c r="BW42" s="2">
        <f t="shared" si="18"/>
        <v>101.732</v>
      </c>
      <c r="BX42" s="2">
        <f t="shared" si="19"/>
        <v>100.024</v>
      </c>
      <c r="BY42" s="2">
        <f t="shared" si="20"/>
        <v>101.146</v>
      </c>
      <c r="BZ42" s="2">
        <f t="shared" si="21"/>
        <v>104.07299999999999</v>
      </c>
      <c r="CA42" s="2">
        <f t="shared" si="22"/>
        <v>107.268</v>
      </c>
      <c r="CB42" s="2">
        <f t="shared" si="23"/>
        <v>98.340999999999994</v>
      </c>
      <c r="CC42" s="2">
        <f t="shared" si="24"/>
        <v>103.17100000000001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100.72138623481781</v>
      </c>
      <c r="DL42" s="2">
        <f t="shared" si="41"/>
        <v>99.410598110661255</v>
      </c>
      <c r="DM42" s="2">
        <f t="shared" si="41"/>
        <v>98.142461808367074</v>
      </c>
      <c r="DN42" s="2">
        <f t="shared" si="41"/>
        <v>98.481709662288893</v>
      </c>
      <c r="DO42" s="2">
        <f t="shared" si="41"/>
        <v>98.430588742964346</v>
      </c>
      <c r="DP42" s="2">
        <f t="shared" si="41"/>
        <v>98.997525775978389</v>
      </c>
      <c r="DQ42" s="2">
        <f t="shared" si="41"/>
        <v>97.467764821763637</v>
      </c>
      <c r="DR42" s="2">
        <f t="shared" si="41"/>
        <v>98.646073968705565</v>
      </c>
      <c r="DS42" s="2">
        <f t="shared" si="41"/>
        <v>98.734152678994761</v>
      </c>
      <c r="DT42" s="2">
        <f t="shared" si="41"/>
        <v>99.642587804878062</v>
      </c>
      <c r="DU42" s="2">
        <f t="shared" si="41"/>
        <v>102.62881889338732</v>
      </c>
      <c r="DV42" s="2">
        <f t="shared" si="41"/>
        <v>103.79984068278803</v>
      </c>
      <c r="DW42" s="2">
        <f t="shared" si="41"/>
        <v>104.16813987671885</v>
      </c>
      <c r="DX42" s="2">
        <f t="shared" si="41"/>
        <v>99.333366066066077</v>
      </c>
      <c r="DY42" s="2">
        <f t="shared" si="41"/>
        <v>103.16406149732622</v>
      </c>
      <c r="EA42" s="2">
        <f t="shared" si="42"/>
        <v>102.47375066064478</v>
      </c>
      <c r="EB42" s="2">
        <f t="shared" si="42"/>
        <v>97.137382680765938</v>
      </c>
      <c r="EC42" s="2">
        <f t="shared" si="42"/>
        <v>99.504501932045287</v>
      </c>
      <c r="ED42" s="2">
        <f t="shared" si="42"/>
        <v>100.53296816289881</v>
      </c>
      <c r="EE42" s="2">
        <f t="shared" si="42"/>
        <v>101.2519913148207</v>
      </c>
      <c r="EF42" s="2">
        <f t="shared" si="42"/>
        <v>98.545655636363605</v>
      </c>
      <c r="EG42" s="2">
        <f t="shared" si="42"/>
        <v>98.209736795115461</v>
      </c>
      <c r="EH42" s="2">
        <f t="shared" si="42"/>
        <v>97.17792008886866</v>
      </c>
      <c r="EI42" s="2">
        <f t="shared" si="42"/>
        <v>103.54024136290091</v>
      </c>
      <c r="EJ42" s="2">
        <f t="shared" si="42"/>
        <v>99.554314888718366</v>
      </c>
      <c r="EK42" s="2">
        <f t="shared" si="42"/>
        <v>102.45937087191025</v>
      </c>
      <c r="EL42" s="2">
        <f t="shared" si="42"/>
        <v>103.64089562373778</v>
      </c>
      <c r="EM42" s="2">
        <f t="shared" si="42"/>
        <v>104.40411431641748</v>
      </c>
      <c r="EN42" s="2">
        <f t="shared" si="42"/>
        <v>101.92153965695866</v>
      </c>
      <c r="EO42" s="2">
        <f t="shared" si="42"/>
        <v>102.24774700483489</v>
      </c>
      <c r="EQ42" s="2">
        <f t="shared" si="43"/>
        <v>98.511881617580883</v>
      </c>
      <c r="ER42" s="2">
        <f t="shared" si="43"/>
        <v>99.080908028107913</v>
      </c>
      <c r="ES42" s="2">
        <f t="shared" si="43"/>
        <v>96.635990672355447</v>
      </c>
      <c r="ET42" s="2">
        <f t="shared" si="43"/>
        <v>98.730705043811369</v>
      </c>
      <c r="EU42" s="2">
        <f t="shared" si="43"/>
        <v>97.851366224902634</v>
      </c>
      <c r="EV42" s="2">
        <f t="shared" si="43"/>
        <v>97.123167804737321</v>
      </c>
      <c r="EW42" s="2">
        <f t="shared" si="43"/>
        <v>96.03525263849528</v>
      </c>
      <c r="EX42" s="2">
        <f t="shared" si="43"/>
        <v>96.319871944640809</v>
      </c>
      <c r="EY42" s="2">
        <f t="shared" si="43"/>
        <v>102.44377957891017</v>
      </c>
      <c r="EZ42" s="2">
        <f t="shared" si="43"/>
        <v>98.715083536425794</v>
      </c>
      <c r="FA42" s="2">
        <f t="shared" si="43"/>
        <v>101.66222949498567</v>
      </c>
      <c r="FB42" s="2">
        <f t="shared" si="43"/>
        <v>103.09951216525944</v>
      </c>
      <c r="FC42" s="2">
        <f t="shared" si="43"/>
        <v>103.52176737591846</v>
      </c>
      <c r="FD42" s="2">
        <f t="shared" si="43"/>
        <v>104.11616144730034</v>
      </c>
      <c r="FE42" s="2">
        <f t="shared" si="43"/>
        <v>104.69133649228762</v>
      </c>
      <c r="FG42" s="2">
        <f t="shared" si="44"/>
        <v>9.4966193372606408E-2</v>
      </c>
      <c r="FH42" s="2">
        <f t="shared" si="44"/>
        <v>9.5699876143462925E-2</v>
      </c>
      <c r="FI42" s="2">
        <f t="shared" si="44"/>
        <v>9.4935072964895298E-2</v>
      </c>
      <c r="FJ42" s="2">
        <f t="shared" si="44"/>
        <v>8.6841983531191186E-2</v>
      </c>
      <c r="FK42" s="2">
        <f t="shared" si="44"/>
        <v>9.1926253764758367E-2</v>
      </c>
      <c r="FL42" s="2">
        <f t="shared" si="44"/>
        <v>9.6071390582875546E-2</v>
      </c>
      <c r="FM42" s="2">
        <f t="shared" si="44"/>
        <v>8.408436573402249E-2</v>
      </c>
      <c r="FN42" s="2">
        <f t="shared" si="44"/>
        <v>8.5581756212409738E-2</v>
      </c>
      <c r="FO42" s="2">
        <f t="shared" si="44"/>
        <v>8.1507366595779326E-2</v>
      </c>
      <c r="FP42" s="2">
        <f t="shared" si="44"/>
        <v>9.1057025362111688E-2</v>
      </c>
      <c r="FQ42" s="2">
        <f t="shared" si="44"/>
        <v>9.5307090164874042E-2</v>
      </c>
      <c r="FR42" s="2">
        <f t="shared" si="44"/>
        <v>8.0430370465902915E-2</v>
      </c>
      <c r="FS42" s="2">
        <f t="shared" si="44"/>
        <v>8.1534650130879793E-2</v>
      </c>
      <c r="FT42" s="2">
        <f t="shared" si="44"/>
        <v>6.920691999613271E-2</v>
      </c>
      <c r="FU42" s="2">
        <f t="shared" si="44"/>
        <v>5.9254673745948068E-2</v>
      </c>
      <c r="FW42" s="2">
        <f t="shared" si="53"/>
        <v>5.7526215023538853E-6</v>
      </c>
      <c r="FX42" s="2">
        <f t="shared" si="45"/>
        <v>8.9169333360718512E-6</v>
      </c>
      <c r="FY42" s="2">
        <f t="shared" si="45"/>
        <v>8.3909168268036236E-6</v>
      </c>
      <c r="FZ42" s="2">
        <f t="shared" si="45"/>
        <v>6.5338178962291924E-6</v>
      </c>
      <c r="GA42" s="2">
        <f t="shared" si="45"/>
        <v>5.9072132384931467E-6</v>
      </c>
      <c r="GB42" s="2">
        <f t="shared" si="45"/>
        <v>7.9255378328600008E-6</v>
      </c>
      <c r="GC42" s="2">
        <f t="shared" si="45"/>
        <v>6.8210186264668346E-6</v>
      </c>
      <c r="GD42" s="2">
        <f t="shared" si="45"/>
        <v>7.6903072613194007E-6</v>
      </c>
      <c r="GE42" s="2">
        <f t="shared" si="45"/>
        <v>9.9390509391253468E-6</v>
      </c>
      <c r="GF42" s="2">
        <f t="shared" si="45"/>
        <v>1.0152509610836978E-5</v>
      </c>
      <c r="GG42" s="2">
        <f t="shared" si="45"/>
        <v>7.7749128807872511E-6</v>
      </c>
      <c r="GH42" s="2">
        <f t="shared" si="45"/>
        <v>6.5714561643153727E-6</v>
      </c>
      <c r="GI42" s="2">
        <f t="shared" si="45"/>
        <v>6.3116159611068723E-6</v>
      </c>
      <c r="GJ42" s="2">
        <f t="shared" si="45"/>
        <v>4.9463367395660399E-6</v>
      </c>
      <c r="GK42" s="2">
        <f t="shared" si="45"/>
        <v>4.167904172122136E-6</v>
      </c>
      <c r="GM42" s="86">
        <f t="shared" si="54"/>
        <v>3.1304017970539413E-8</v>
      </c>
      <c r="GN42" s="86">
        <f t="shared" si="46"/>
        <v>1.6740804018809519E-8</v>
      </c>
      <c r="GO42" s="86">
        <f t="shared" si="46"/>
        <v>9.37207641664394E-9</v>
      </c>
      <c r="GP42" s="86">
        <f t="shared" si="46"/>
        <v>1.4336566992691307E-9</v>
      </c>
      <c r="GQ42" s="86">
        <f t="shared" si="46"/>
        <v>4.1659817980870537E-9</v>
      </c>
      <c r="GR42" s="86">
        <f t="shared" si="46"/>
        <v>1.797048255447359E-8</v>
      </c>
      <c r="GS42" s="86">
        <f t="shared" si="46"/>
        <v>1.304869038721882E-9</v>
      </c>
      <c r="GT42" s="86">
        <f t="shared" si="46"/>
        <v>7.5855567962986015E-10</v>
      </c>
      <c r="GU42" s="86">
        <f t="shared" si="46"/>
        <v>3.0307113259527156E-10</v>
      </c>
      <c r="GV42" s="86">
        <f t="shared" si="46"/>
        <v>5.6966372263703796E-9</v>
      </c>
      <c r="GW42" s="86">
        <f t="shared" si="46"/>
        <v>1.0212501423440992E-8</v>
      </c>
      <c r="GX42" s="86">
        <f t="shared" si="46"/>
        <v>4.3490744826095318E-10</v>
      </c>
      <c r="GY42" s="86">
        <f t="shared" si="46"/>
        <v>3.1752313478297212E-10</v>
      </c>
      <c r="GZ42" s="86">
        <f t="shared" si="46"/>
        <v>2.3765569343444263E-11</v>
      </c>
      <c r="HA42" s="86">
        <f t="shared" si="46"/>
        <v>1.0094489709893005E-13</v>
      </c>
      <c r="HC42" s="86">
        <f t="shared" si="58"/>
        <v>3.2042950817013434E-22</v>
      </c>
      <c r="HD42" s="86">
        <f t="shared" si="47"/>
        <v>3.0585591723371542E-24</v>
      </c>
      <c r="HE42" s="86">
        <f t="shared" si="47"/>
        <v>2.8720428305045708E-25</v>
      </c>
      <c r="HF42" s="86">
        <f t="shared" si="47"/>
        <v>2.1169967446500478E-29</v>
      </c>
      <c r="HG42" s="86">
        <f t="shared" si="47"/>
        <v>6.3146362141377369E-27</v>
      </c>
      <c r="HH42" s="86">
        <f t="shared" si="47"/>
        <v>3.8317173096786426E-25</v>
      </c>
      <c r="HI42" s="86">
        <f t="shared" si="47"/>
        <v>1.3872847040630967E-27</v>
      </c>
      <c r="HJ42" s="86">
        <f t="shared" si="47"/>
        <v>3.745406742468457E-27</v>
      </c>
      <c r="HK42" s="86">
        <f t="shared" si="47"/>
        <v>5.9457563164808043E-28</v>
      </c>
      <c r="HL42" s="86">
        <f t="shared" si="47"/>
        <v>3.2659177609720888E-27</v>
      </c>
      <c r="HM42" s="86">
        <f t="shared" si="47"/>
        <v>2.824853358342841E-24</v>
      </c>
      <c r="HN42" s="86">
        <f t="shared" si="47"/>
        <v>6.3235417373789336E-27</v>
      </c>
      <c r="HO42" s="86">
        <f t="shared" si="47"/>
        <v>5.0053852320730205E-28</v>
      </c>
      <c r="HP42" s="86">
        <f t="shared" si="47"/>
        <v>3.627955501436294E-31</v>
      </c>
      <c r="HQ42" s="86">
        <f t="shared" si="47"/>
        <v>2.3326551980319508E-39</v>
      </c>
      <c r="HS42" s="86">
        <f t="shared" si="55"/>
        <v>5.7737567164928816E-117</v>
      </c>
      <c r="HT42" s="86">
        <f t="shared" si="48"/>
        <v>8.7350501430947714E-126</v>
      </c>
      <c r="HU42" s="86">
        <f t="shared" si="48"/>
        <v>1.6202898490146157E-131</v>
      </c>
      <c r="HV42" s="86">
        <f t="shared" si="48"/>
        <v>6.4342053074123046E-153</v>
      </c>
      <c r="HW42" s="86">
        <f t="shared" si="48"/>
        <v>2.6894573537644655E-141</v>
      </c>
      <c r="HX42" s="86">
        <f t="shared" si="48"/>
        <v>5.681427532804127E-133</v>
      </c>
      <c r="HY42" s="86">
        <f t="shared" si="48"/>
        <v>2.9329493215380389E-146</v>
      </c>
      <c r="HZ42" s="86">
        <f t="shared" si="48"/>
        <v>5.6820815138016502E-144</v>
      </c>
      <c r="IA42" s="86">
        <f t="shared" si="48"/>
        <v>1.107678226683898E-145</v>
      </c>
      <c r="IB42" s="86">
        <f t="shared" si="48"/>
        <v>4.5503523086334419E-142</v>
      </c>
      <c r="IC42" s="86">
        <f t="shared" si="48"/>
        <v>8.8748929576317338E-128</v>
      </c>
      <c r="ID42" s="86">
        <f t="shared" si="48"/>
        <v>7.608450563495637E-145</v>
      </c>
      <c r="IE42" s="86">
        <f t="shared" si="48"/>
        <v>5.2879468562262308E-151</v>
      </c>
      <c r="IF42" s="86">
        <f t="shared" si="48"/>
        <v>6.3969466234291731E-54</v>
      </c>
      <c r="IG42" s="86">
        <f t="shared" si="48"/>
        <v>3.7953482113691299E-47</v>
      </c>
      <c r="II42" s="86">
        <f t="shared" si="56"/>
        <v>4.4753144955989396E-291</v>
      </c>
      <c r="IJ42" s="86">
        <f t="shared" si="49"/>
        <v>6.4228231332409332E-306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2.3095458996402291E-163</v>
      </c>
      <c r="IW42" s="86">
        <f t="shared" si="49"/>
        <v>1.962146601890797E-141</v>
      </c>
      <c r="IY42" s="86">
        <f t="shared" si="57"/>
        <v>3.130401797053973E-8</v>
      </c>
      <c r="IZ42" s="86">
        <f t="shared" si="50"/>
        <v>1.6740804018809523E-8</v>
      </c>
      <c r="JA42" s="86">
        <f t="shared" si="50"/>
        <v>9.37207641664394E-9</v>
      </c>
      <c r="JB42" s="86">
        <f t="shared" si="50"/>
        <v>1.4336566992691307E-9</v>
      </c>
      <c r="JC42" s="86">
        <f t="shared" si="50"/>
        <v>4.1659817980870537E-9</v>
      </c>
      <c r="JD42" s="86">
        <f t="shared" si="50"/>
        <v>1.797048255447359E-8</v>
      </c>
      <c r="JE42" s="86">
        <f t="shared" si="50"/>
        <v>1.304869038721882E-9</v>
      </c>
      <c r="JF42" s="86">
        <f t="shared" si="50"/>
        <v>7.5855567962986015E-10</v>
      </c>
      <c r="JG42" s="86">
        <f t="shared" si="50"/>
        <v>3.0307113259527156E-10</v>
      </c>
      <c r="JH42" s="86">
        <f t="shared" si="50"/>
        <v>5.6966372263703796E-9</v>
      </c>
      <c r="JI42" s="86">
        <f t="shared" si="50"/>
        <v>1.0212501423440995E-8</v>
      </c>
      <c r="JJ42" s="86">
        <f t="shared" si="50"/>
        <v>4.3490744826095318E-10</v>
      </c>
      <c r="JK42" s="86">
        <f t="shared" si="50"/>
        <v>3.1752313478297212E-10</v>
      </c>
      <c r="JL42" s="86">
        <f t="shared" si="50"/>
        <v>2.3765569343444263E-11</v>
      </c>
      <c r="JM42" s="86">
        <f t="shared" si="50"/>
        <v>1.0094489709893005E-13</v>
      </c>
    </row>
    <row r="43" spans="2:273" x14ac:dyDescent="0.25">
      <c r="B43" s="2">
        <v>16</v>
      </c>
      <c r="C43" s="37">
        <v>100.889</v>
      </c>
      <c r="D43" s="37">
        <v>100.34099999999999</v>
      </c>
      <c r="E43" s="37">
        <v>97.853999999999999</v>
      </c>
      <c r="F43" s="37">
        <v>98.902000000000001</v>
      </c>
      <c r="G43" s="37">
        <v>97.22</v>
      </c>
      <c r="H43" s="37">
        <v>100.024</v>
      </c>
      <c r="I43" s="37">
        <v>99.488</v>
      </c>
      <c r="J43" s="37">
        <v>97.975999999999999</v>
      </c>
      <c r="K43" s="37">
        <v>102.512</v>
      </c>
      <c r="L43" s="37">
        <v>100.098</v>
      </c>
      <c r="M43" s="37">
        <v>104.854</v>
      </c>
      <c r="N43" s="37">
        <v>106.82899999999999</v>
      </c>
      <c r="O43" s="37">
        <v>103</v>
      </c>
      <c r="P43" s="37">
        <v>98.122</v>
      </c>
      <c r="Q43" s="37">
        <v>104.244</v>
      </c>
      <c r="S43" s="4">
        <f t="shared" si="7"/>
        <v>100.93952732034339</v>
      </c>
      <c r="T43" s="4">
        <f t="shared" si="7"/>
        <v>99.335109432094299</v>
      </c>
      <c r="U43" s="4">
        <f t="shared" si="7"/>
        <v>98.389146976499347</v>
      </c>
      <c r="V43" s="4">
        <f t="shared" si="7"/>
        <v>98.855915208987255</v>
      </c>
      <c r="W43" s="4">
        <f t="shared" si="7"/>
        <v>98.877380242239894</v>
      </c>
      <c r="X43" s="4">
        <f t="shared" si="7"/>
        <v>99.066963161246548</v>
      </c>
      <c r="Y43" s="4">
        <f t="shared" si="7"/>
        <v>97.656735988069073</v>
      </c>
      <c r="Z43" s="4">
        <f t="shared" si="7"/>
        <v>98.65194485082533</v>
      </c>
      <c r="AA43" s="4">
        <f t="shared" si="7"/>
        <v>99.276029524524304</v>
      </c>
      <c r="AB43" s="4">
        <f t="shared" si="7"/>
        <v>99.683862592230795</v>
      </c>
      <c r="AC43" s="4">
        <f t="shared" si="7"/>
        <v>102.59333803969652</v>
      </c>
      <c r="AD43" s="4">
        <f t="shared" si="7"/>
        <v>103.84542429709532</v>
      </c>
      <c r="AE43" s="4">
        <f t="shared" si="7"/>
        <v>104.32411538459533</v>
      </c>
      <c r="AF43" s="4">
        <f t="shared" si="7"/>
        <v>99.687776869946759</v>
      </c>
      <c r="AG43" s="4">
        <f t="shared" si="7"/>
        <v>103.16171439064459</v>
      </c>
      <c r="AI43" s="4">
        <f t="shared" si="8"/>
        <v>-5.052732034339158E-2</v>
      </c>
      <c r="AJ43" s="4">
        <f t="shared" si="8"/>
        <v>1.0058905679056949</v>
      </c>
      <c r="AK43" s="4">
        <f t="shared" si="8"/>
        <v>-0.53514697649934817</v>
      </c>
      <c r="AL43" s="4">
        <f t="shared" si="8"/>
        <v>4.6084791012745541E-2</v>
      </c>
      <c r="AM43" s="4">
        <f t="shared" si="8"/>
        <v>-1.6573802422398956</v>
      </c>
      <c r="AN43" s="4">
        <f t="shared" si="8"/>
        <v>0.95703683875345291</v>
      </c>
      <c r="AO43" s="4">
        <f t="shared" si="8"/>
        <v>1.8312640119309265</v>
      </c>
      <c r="AP43" s="4">
        <f t="shared" si="8"/>
        <v>-0.6759448508253314</v>
      </c>
      <c r="AQ43" s="4">
        <f t="shared" si="8"/>
        <v>3.2359704754756962</v>
      </c>
      <c r="AR43" s="4">
        <f t="shared" si="8"/>
        <v>0.41413740776920349</v>
      </c>
      <c r="AS43" s="4">
        <f t="shared" si="8"/>
        <v>2.2606619603034801</v>
      </c>
      <c r="AT43" s="4">
        <f t="shared" si="8"/>
        <v>2.9835757029046732</v>
      </c>
      <c r="AU43" s="4">
        <f t="shared" si="8"/>
        <v>-1.3241153845953306</v>
      </c>
      <c r="AV43" s="4">
        <f t="shared" si="8"/>
        <v>-1.5657768699467596</v>
      </c>
      <c r="AW43" s="4">
        <f t="shared" si="8"/>
        <v>1.0822856093554094</v>
      </c>
      <c r="AY43" s="2">
        <f t="shared" si="51"/>
        <v>100.9394523654439</v>
      </c>
      <c r="AZ43" s="2">
        <f t="shared" si="51"/>
        <v>99.33506495963691</v>
      </c>
      <c r="BA43" s="2">
        <f t="shared" si="51"/>
        <v>98.38912131706293</v>
      </c>
      <c r="BB43" s="2">
        <f t="shared" si="51"/>
        <v>98.855910711182034</v>
      </c>
      <c r="BC43" s="2">
        <f t="shared" si="51"/>
        <v>98.877368197027721</v>
      </c>
      <c r="BD43" s="2">
        <f t="shared" si="51"/>
        <v>99.066918307483235</v>
      </c>
      <c r="BE43" s="2">
        <f t="shared" si="51"/>
        <v>97.656731998854895</v>
      </c>
      <c r="BF43" s="2">
        <f t="shared" si="51"/>
        <v>98.651942423444254</v>
      </c>
      <c r="BG43" s="2">
        <f t="shared" si="51"/>
        <v>99.276028503433892</v>
      </c>
      <c r="BH43" s="2">
        <f t="shared" si="51"/>
        <v>99.683847557220133</v>
      </c>
      <c r="BI43" s="2">
        <f t="shared" si="51"/>
        <v>102.59331194091024</v>
      </c>
      <c r="BJ43" s="2">
        <f t="shared" si="51"/>
        <v>103.84542292658109</v>
      </c>
      <c r="BK43" s="2">
        <f t="shared" si="51"/>
        <v>104.32411431905703</v>
      </c>
      <c r="BL43" s="2">
        <f t="shared" si="51"/>
        <v>99.687776786552206</v>
      </c>
      <c r="BM43" s="2">
        <f t="shared" si="51"/>
        <v>103.16171439024174</v>
      </c>
      <c r="BO43" s="2">
        <f t="shared" si="10"/>
        <v>100.889</v>
      </c>
      <c r="BP43" s="2">
        <f t="shared" si="11"/>
        <v>100.34099999999999</v>
      </c>
      <c r="BQ43" s="2">
        <f t="shared" si="12"/>
        <v>97.853999999999999</v>
      </c>
      <c r="BR43" s="2">
        <f t="shared" si="13"/>
        <v>98.902000000000001</v>
      </c>
      <c r="BS43" s="2">
        <f t="shared" si="14"/>
        <v>97.22</v>
      </c>
      <c r="BT43" s="2">
        <f t="shared" si="15"/>
        <v>100.024</v>
      </c>
      <c r="BU43" s="2">
        <f t="shared" si="16"/>
        <v>99.488</v>
      </c>
      <c r="BV43" s="2">
        <f t="shared" si="17"/>
        <v>97.975999999999999</v>
      </c>
      <c r="BW43" s="2">
        <f t="shared" si="18"/>
        <v>102.512</v>
      </c>
      <c r="BX43" s="2">
        <f t="shared" si="19"/>
        <v>100.098</v>
      </c>
      <c r="BY43" s="2">
        <f t="shared" si="20"/>
        <v>104.854</v>
      </c>
      <c r="BZ43" s="2">
        <f t="shared" si="21"/>
        <v>106.82899999999999</v>
      </c>
      <c r="CA43" s="2">
        <f t="shared" si="22"/>
        <v>103</v>
      </c>
      <c r="CB43" s="2">
        <f t="shared" si="23"/>
        <v>98.122</v>
      </c>
      <c r="CC43" s="2">
        <f t="shared" si="24"/>
        <v>104.244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100.78546275303644</v>
      </c>
      <c r="DL43" s="2">
        <f t="shared" si="41"/>
        <v>99.604070377867743</v>
      </c>
      <c r="DM43" s="2">
        <f t="shared" si="41"/>
        <v>98.280551484480426</v>
      </c>
      <c r="DN43" s="2">
        <f t="shared" si="41"/>
        <v>98.699235178236364</v>
      </c>
      <c r="DO43" s="2">
        <f t="shared" si="41"/>
        <v>98.634374577861152</v>
      </c>
      <c r="DP43" s="2">
        <f t="shared" si="41"/>
        <v>99.14419561403507</v>
      </c>
      <c r="DQ43" s="2">
        <f t="shared" si="41"/>
        <v>97.6157393996248</v>
      </c>
      <c r="DR43" s="2">
        <f t="shared" si="41"/>
        <v>98.816852062588922</v>
      </c>
      <c r="DS43" s="2">
        <f t="shared" si="41"/>
        <v>98.879103840682774</v>
      </c>
      <c r="DT43" s="2">
        <f t="shared" si="41"/>
        <v>99.713868292682946</v>
      </c>
      <c r="DU43" s="2">
        <f t="shared" si="41"/>
        <v>102.627184682861</v>
      </c>
      <c r="DV43" s="2">
        <f t="shared" si="41"/>
        <v>103.87900689353319</v>
      </c>
      <c r="DW43" s="2">
        <f t="shared" si="41"/>
        <v>104.32888051209106</v>
      </c>
      <c r="DX43" s="2">
        <f t="shared" si="41"/>
        <v>99.515146246246246</v>
      </c>
      <c r="DY43" s="2">
        <f t="shared" si="41"/>
        <v>103.23195187165777</v>
      </c>
      <c r="EA43" s="2">
        <f t="shared" si="42"/>
        <v>102.27809552923652</v>
      </c>
      <c r="EB43" s="2">
        <f t="shared" si="42"/>
        <v>97.016623907582613</v>
      </c>
      <c r="EC43" s="2">
        <f t="shared" si="42"/>
        <v>99.33335283144568</v>
      </c>
      <c r="ED43" s="2">
        <f t="shared" si="42"/>
        <v>100.35855579862881</v>
      </c>
      <c r="EE43" s="2">
        <f t="shared" si="42"/>
        <v>101.06674052629187</v>
      </c>
      <c r="EF43" s="2">
        <f t="shared" si="42"/>
        <v>98.403915454545427</v>
      </c>
      <c r="EG43" s="2">
        <f t="shared" si="42"/>
        <v>98.064143276802653</v>
      </c>
      <c r="EH43" s="2">
        <f t="shared" si="42"/>
        <v>97.04504197316669</v>
      </c>
      <c r="EI43" s="2">
        <f t="shared" si="42"/>
        <v>103.35547339868658</v>
      </c>
      <c r="EJ43" s="2">
        <f t="shared" si="42"/>
        <v>99.410637720644687</v>
      </c>
      <c r="EK43" s="2">
        <f t="shared" si="42"/>
        <v>102.30013466585908</v>
      </c>
      <c r="EL43" s="2">
        <f t="shared" si="42"/>
        <v>103.49528278027901</v>
      </c>
      <c r="EM43" s="2">
        <f t="shared" si="42"/>
        <v>104.27521662683193</v>
      </c>
      <c r="EN43" s="2">
        <f t="shared" si="42"/>
        <v>101.80511022217104</v>
      </c>
      <c r="EO43" s="2">
        <f t="shared" si="42"/>
        <v>102.14454983200854</v>
      </c>
      <c r="EQ43" s="2">
        <f t="shared" si="43"/>
        <v>98.364332653016547</v>
      </c>
      <c r="ER43" s="2">
        <f t="shared" si="43"/>
        <v>98.936272767806742</v>
      </c>
      <c r="ES43" s="2">
        <f t="shared" si="43"/>
        <v>96.499453096954525</v>
      </c>
      <c r="ET43" s="2">
        <f t="shared" si="43"/>
        <v>98.578511139976229</v>
      </c>
      <c r="EU43" s="2">
        <f t="shared" si="43"/>
        <v>97.70786062894355</v>
      </c>
      <c r="EV43" s="2">
        <f t="shared" si="43"/>
        <v>96.998667620867394</v>
      </c>
      <c r="EW43" s="2">
        <f t="shared" si="43"/>
        <v>95.915254845909985</v>
      </c>
      <c r="EX43" s="2">
        <f t="shared" si="43"/>
        <v>96.197343532590509</v>
      </c>
      <c r="EY43" s="2">
        <f t="shared" si="43"/>
        <v>102.27239299507843</v>
      </c>
      <c r="EZ43" s="2">
        <f t="shared" si="43"/>
        <v>98.581738449905501</v>
      </c>
      <c r="FA43" s="2">
        <f t="shared" si="43"/>
        <v>101.51265692156159</v>
      </c>
      <c r="FB43" s="2">
        <f t="shared" si="43"/>
        <v>102.96027437949338</v>
      </c>
      <c r="FC43" s="2">
        <f t="shared" si="43"/>
        <v>103.4032107020942</v>
      </c>
      <c r="FD43" s="2">
        <f t="shared" si="43"/>
        <v>103.97343069534064</v>
      </c>
      <c r="FE43" s="2">
        <f t="shared" si="43"/>
        <v>104.55565624588861</v>
      </c>
      <c r="FG43" s="2">
        <f t="shared" si="44"/>
        <v>0.10318298069983407</v>
      </c>
      <c r="FH43" s="2">
        <f t="shared" si="44"/>
        <v>0.10397285127989375</v>
      </c>
      <c r="FI43" s="2">
        <f t="shared" si="44"/>
        <v>0.10314947454054255</v>
      </c>
      <c r="FJ43" s="2">
        <f t="shared" si="44"/>
        <v>9.4429179983725658E-2</v>
      </c>
      <c r="FK43" s="2">
        <f t="shared" si="44"/>
        <v>9.9909051602387028E-2</v>
      </c>
      <c r="FL43" s="2">
        <f t="shared" si="44"/>
        <v>0.10437277524584566</v>
      </c>
      <c r="FM43" s="2">
        <f t="shared" si="44"/>
        <v>9.145476445298914E-2</v>
      </c>
      <c r="FN43" s="2">
        <f t="shared" si="44"/>
        <v>9.3070071180704567E-2</v>
      </c>
      <c r="FO43" s="2">
        <f t="shared" si="44"/>
        <v>8.8673747990493934E-2</v>
      </c>
      <c r="FP43" s="2">
        <f t="shared" si="44"/>
        <v>9.8972567175302006E-2</v>
      </c>
      <c r="FQ43" s="2">
        <f t="shared" si="44"/>
        <v>0.10354999825649966</v>
      </c>
      <c r="FR43" s="2">
        <f t="shared" si="44"/>
        <v>8.7511081044598815E-2</v>
      </c>
      <c r="FS43" s="2">
        <f t="shared" si="44"/>
        <v>8.8703198710263886E-2</v>
      </c>
      <c r="FT43" s="2">
        <f t="shared" si="44"/>
        <v>7.5380565865242749E-2</v>
      </c>
      <c r="FU43" s="2">
        <f t="shared" si="44"/>
        <v>6.4602141291976667E-2</v>
      </c>
      <c r="FW43" s="2">
        <f t="shared" si="53"/>
        <v>6.3076205472500336E-6</v>
      </c>
      <c r="FX43" s="2">
        <f t="shared" si="53"/>
        <v>9.7772145682286579E-6</v>
      </c>
      <c r="FY43" s="2">
        <f t="shared" si="53"/>
        <v>9.2004498981041431E-6</v>
      </c>
      <c r="FZ43" s="2">
        <f t="shared" si="53"/>
        <v>7.164184344691648E-6</v>
      </c>
      <c r="GA43" s="2">
        <f t="shared" si="53"/>
        <v>6.4771268245496305E-6</v>
      </c>
      <c r="GB43" s="2">
        <f t="shared" si="53"/>
        <v>8.6901727815713327E-6</v>
      </c>
      <c r="GC43" s="2">
        <f t="shared" si="53"/>
        <v>7.4790932775689082E-6</v>
      </c>
      <c r="GD43" s="2">
        <f t="shared" si="53"/>
        <v>8.432247977397473E-6</v>
      </c>
      <c r="GE43" s="2">
        <f t="shared" si="53"/>
        <v>1.0897942195052024E-5</v>
      </c>
      <c r="GF43" s="2">
        <f t="shared" si="53"/>
        <v>1.1131994520674847E-5</v>
      </c>
      <c r="GG43" s="2">
        <f t="shared" si="53"/>
        <v>8.5250160559999021E-6</v>
      </c>
      <c r="GH43" s="2">
        <f t="shared" si="53"/>
        <v>7.2054538328086836E-6</v>
      </c>
      <c r="GI43" s="2">
        <f t="shared" si="53"/>
        <v>6.9205450696325057E-6</v>
      </c>
      <c r="GJ43" s="2">
        <f t="shared" si="53"/>
        <v>5.4235477975251226E-6</v>
      </c>
      <c r="GK43" s="2">
        <f t="shared" si="53"/>
        <v>4.5700142106891434E-6</v>
      </c>
      <c r="GM43" s="86">
        <f t="shared" si="54"/>
        <v>6.3013440869061446E-8</v>
      </c>
      <c r="GN43" s="86">
        <f t="shared" si="54"/>
        <v>3.5113237849662539E-8</v>
      </c>
      <c r="GO43" s="86">
        <f t="shared" si="54"/>
        <v>2.031441203285231E-8</v>
      </c>
      <c r="GP43" s="86">
        <f t="shared" si="54"/>
        <v>3.3670526770310352E-9</v>
      </c>
      <c r="GQ43" s="86">
        <f t="shared" si="54"/>
        <v>9.3762052817573224E-9</v>
      </c>
      <c r="GR43" s="86">
        <f t="shared" si="54"/>
        <v>3.7580299148302045E-8</v>
      </c>
      <c r="GS43" s="86">
        <f t="shared" si="54"/>
        <v>3.0435197509127481E-9</v>
      </c>
      <c r="GT43" s="86">
        <f t="shared" si="54"/>
        <v>1.8402214814889649E-9</v>
      </c>
      <c r="GU43" s="86">
        <f t="shared" si="54"/>
        <v>7.6125510187698262E-10</v>
      </c>
      <c r="GV43" s="86">
        <f t="shared" si="54"/>
        <v>1.253338018279636E-8</v>
      </c>
      <c r="GW43" s="86">
        <f t="shared" si="54"/>
        <v>2.2051134062197245E-8</v>
      </c>
      <c r="GX43" s="86">
        <f t="shared" si="54"/>
        <v>1.0637281303605742E-9</v>
      </c>
      <c r="GY43" s="86">
        <f t="shared" si="54"/>
        <v>7.9547266398102663E-10</v>
      </c>
      <c r="GZ43" s="86">
        <f t="shared" si="54"/>
        <v>6.4625272428748803E-11</v>
      </c>
      <c r="HA43" s="86">
        <f t="shared" si="54"/>
        <v>3.461452675138346E-13</v>
      </c>
      <c r="HC43" s="86">
        <f t="shared" si="58"/>
        <v>1.3217666376557621E-21</v>
      </c>
      <c r="HD43" s="86">
        <f t="shared" si="58"/>
        <v>1.4824315951610053E-23</v>
      </c>
      <c r="HE43" s="86">
        <f t="shared" si="58"/>
        <v>1.5252827613315746E-24</v>
      </c>
      <c r="HF43" s="86">
        <f t="shared" si="58"/>
        <v>1.4844661233795252E-28</v>
      </c>
      <c r="HG43" s="86">
        <f t="shared" si="58"/>
        <v>3.7523553133781543E-26</v>
      </c>
      <c r="HH43" s="86">
        <f t="shared" si="58"/>
        <v>1.9866279637119846E-24</v>
      </c>
      <c r="HI43" s="86">
        <f t="shared" si="58"/>
        <v>8.5161492568900017E-27</v>
      </c>
      <c r="HJ43" s="86">
        <f t="shared" si="58"/>
        <v>2.3017041893292678E-26</v>
      </c>
      <c r="HK43" s="86">
        <f t="shared" si="58"/>
        <v>3.8970172534903321E-27</v>
      </c>
      <c r="HL43" s="86">
        <f t="shared" si="58"/>
        <v>2.0326448059479159E-26</v>
      </c>
      <c r="HM43" s="86">
        <f t="shared" si="58"/>
        <v>1.433207257613299E-23</v>
      </c>
      <c r="HN43" s="86">
        <f t="shared" si="58"/>
        <v>3.7152339280487507E-26</v>
      </c>
      <c r="HO43" s="86">
        <f t="shared" si="58"/>
        <v>3.1521009217414389E-27</v>
      </c>
      <c r="HP43" s="86">
        <f t="shared" si="58"/>
        <v>2.7501324656679559E-30</v>
      </c>
      <c r="HQ43" s="86">
        <f t="shared" si="58"/>
        <v>3.0854624077425189E-38</v>
      </c>
      <c r="HS43" s="86">
        <f t="shared" si="55"/>
        <v>9.4133521644637135E-115</v>
      </c>
      <c r="HT43" s="86">
        <f t="shared" si="55"/>
        <v>2.4163532046658477E-123</v>
      </c>
      <c r="HU43" s="86">
        <f t="shared" si="55"/>
        <v>6.2365133792576414E-129</v>
      </c>
      <c r="HV43" s="86">
        <f t="shared" si="55"/>
        <v>6.5293481060374142E-150</v>
      </c>
      <c r="HW43" s="86">
        <f t="shared" si="55"/>
        <v>1.5747203009779674E-138</v>
      </c>
      <c r="HX43" s="86">
        <f t="shared" si="55"/>
        <v>2.1064812604251412E-130</v>
      </c>
      <c r="HY43" s="86">
        <f t="shared" si="55"/>
        <v>1.9904174179799912E-143</v>
      </c>
      <c r="HZ43" s="86">
        <f t="shared" si="55"/>
        <v>3.8794793222768064E-141</v>
      </c>
      <c r="IA43" s="86">
        <f t="shared" si="55"/>
        <v>8.9582974516758476E-143</v>
      </c>
      <c r="IB43" s="86">
        <f t="shared" si="55"/>
        <v>3.087706498318571E-139</v>
      </c>
      <c r="IC43" s="86">
        <f t="shared" si="55"/>
        <v>3.0147106971646117E-125</v>
      </c>
      <c r="ID43" s="86">
        <f t="shared" si="55"/>
        <v>4.6351728104314055E-142</v>
      </c>
      <c r="IE43" s="86">
        <f t="shared" si="55"/>
        <v>4.1433032051631846E-148</v>
      </c>
      <c r="IF43" s="86">
        <f t="shared" si="55"/>
        <v>6.1964623702306095E-53</v>
      </c>
      <c r="IG43" s="86">
        <f t="shared" si="55"/>
        <v>2.6449939010361336E-46</v>
      </c>
      <c r="II43" s="86">
        <f t="shared" si="56"/>
        <v>1.1083553045597541E-286</v>
      </c>
      <c r="IJ43" s="86">
        <f t="shared" si="56"/>
        <v>3.9865376352239858E-301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6.1202186856456603E-161</v>
      </c>
      <c r="IW43" s="86">
        <f t="shared" si="56"/>
        <v>2.2813956954754996E-139</v>
      </c>
      <c r="IY43" s="86">
        <f t="shared" si="57"/>
        <v>6.301344086906277E-8</v>
      </c>
      <c r="IZ43" s="86">
        <f t="shared" si="57"/>
        <v>3.5113237849662552E-8</v>
      </c>
      <c r="JA43" s="86">
        <f t="shared" si="57"/>
        <v>2.031441203285231E-8</v>
      </c>
      <c r="JB43" s="86">
        <f t="shared" si="57"/>
        <v>3.3670526770310352E-9</v>
      </c>
      <c r="JC43" s="86">
        <f t="shared" si="57"/>
        <v>9.3762052817573224E-9</v>
      </c>
      <c r="JD43" s="86">
        <f t="shared" si="57"/>
        <v>3.7580299148302045E-8</v>
      </c>
      <c r="JE43" s="86">
        <f t="shared" si="57"/>
        <v>3.0435197509127481E-9</v>
      </c>
      <c r="JF43" s="86">
        <f t="shared" si="57"/>
        <v>1.8402214814889649E-9</v>
      </c>
      <c r="JG43" s="86">
        <f t="shared" si="57"/>
        <v>7.6125510187698262E-10</v>
      </c>
      <c r="JH43" s="86">
        <f t="shared" si="57"/>
        <v>1.253338018279636E-8</v>
      </c>
      <c r="JI43" s="86">
        <f t="shared" si="57"/>
        <v>2.2051134062197258E-8</v>
      </c>
      <c r="JJ43" s="86">
        <f t="shared" si="57"/>
        <v>1.0637281303605742E-9</v>
      </c>
      <c r="JK43" s="86">
        <f t="shared" si="57"/>
        <v>7.9547266398102663E-10</v>
      </c>
      <c r="JL43" s="86">
        <f t="shared" si="57"/>
        <v>6.4625272428748803E-11</v>
      </c>
      <c r="JM43" s="86">
        <f t="shared" si="57"/>
        <v>3.461452675138346E-13</v>
      </c>
    </row>
    <row r="44" spans="2:273" x14ac:dyDescent="0.25">
      <c r="B44" s="2">
        <v>17</v>
      </c>
      <c r="C44" s="37">
        <v>102.6</v>
      </c>
      <c r="D44" s="37">
        <v>98.049000000000007</v>
      </c>
      <c r="E44" s="37">
        <v>98.537000000000006</v>
      </c>
      <c r="F44" s="37">
        <v>96.61</v>
      </c>
      <c r="G44" s="37">
        <v>96.902000000000001</v>
      </c>
      <c r="H44" s="37">
        <v>98.561000000000007</v>
      </c>
      <c r="I44" s="37">
        <v>97.805000000000007</v>
      </c>
      <c r="J44" s="37">
        <v>96.462999999999994</v>
      </c>
      <c r="K44" s="37">
        <v>102.244</v>
      </c>
      <c r="L44" s="37">
        <v>100</v>
      </c>
      <c r="M44" s="37">
        <v>103.488</v>
      </c>
      <c r="N44" s="37">
        <v>102.146</v>
      </c>
      <c r="O44" s="37">
        <v>104.854</v>
      </c>
      <c r="P44" s="37">
        <v>101.366</v>
      </c>
      <c r="Q44" s="37">
        <v>102.80500000000001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100.9877709069398</v>
      </c>
      <c r="T44" s="4">
        <f t="shared" si="59"/>
        <v>99.470135356091745</v>
      </c>
      <c r="U44" s="4">
        <f t="shared" si="59"/>
        <v>98.501935494073166</v>
      </c>
      <c r="V44" s="4">
        <f t="shared" si="59"/>
        <v>99.046796536232819</v>
      </c>
      <c r="W44" s="4">
        <f t="shared" si="59"/>
        <v>99.059868691333136</v>
      </c>
      <c r="X44" s="4">
        <f t="shared" si="59"/>
        <v>99.174390293851957</v>
      </c>
      <c r="Y44" s="4">
        <f t="shared" si="59"/>
        <v>97.779096345301085</v>
      </c>
      <c r="Z44" s="4">
        <f t="shared" si="59"/>
        <v>98.77771304366118</v>
      </c>
      <c r="AA44" s="4">
        <f t="shared" si="59"/>
        <v>99.423798722985794</v>
      </c>
      <c r="AB44" s="4">
        <f t="shared" si="59"/>
        <v>99.729468029555278</v>
      </c>
      <c r="AC44" s="4">
        <f t="shared" si="59"/>
        <v>102.57111413466946</v>
      </c>
      <c r="AD44" s="4">
        <f t="shared" si="59"/>
        <v>103.90027267430693</v>
      </c>
      <c r="AE44" s="4">
        <f t="shared" si="59"/>
        <v>104.45651053179483</v>
      </c>
      <c r="AF44" s="4">
        <f t="shared" si="59"/>
        <v>99.860375544730189</v>
      </c>
      <c r="AG44" s="4">
        <f t="shared" si="59"/>
        <v>103.21126143046043</v>
      </c>
      <c r="AI44" s="4">
        <f t="shared" ref="AI44:AW60" si="60">IF(OR($B44 &lt; C$230, $B44 &gt; C$233), 0, C44-S44)</f>
        <v>1.6122290930601935</v>
      </c>
      <c r="AJ44" s="4">
        <f t="shared" si="60"/>
        <v>-1.4211353560917388</v>
      </c>
      <c r="AK44" s="4">
        <f t="shared" si="60"/>
        <v>3.5064505926840184E-2</v>
      </c>
      <c r="AL44" s="4">
        <f t="shared" si="60"/>
        <v>-2.4367965362328192</v>
      </c>
      <c r="AM44" s="4">
        <f t="shared" si="60"/>
        <v>-2.1578686913331353</v>
      </c>
      <c r="AN44" s="4">
        <f t="shared" si="60"/>
        <v>-0.61339029385194976</v>
      </c>
      <c r="AO44" s="4">
        <f t="shared" si="60"/>
        <v>2.5903654698922196E-2</v>
      </c>
      <c r="AP44" s="4">
        <f t="shared" si="60"/>
        <v>-2.314713043661186</v>
      </c>
      <c r="AQ44" s="4">
        <f t="shared" si="60"/>
        <v>2.8202012770142062</v>
      </c>
      <c r="AR44" s="4">
        <f t="shared" si="60"/>
        <v>0.27053197044472199</v>
      </c>
      <c r="AS44" s="4">
        <f t="shared" si="60"/>
        <v>0.91688586533054206</v>
      </c>
      <c r="AT44" s="4">
        <f t="shared" si="60"/>
        <v>-1.7542726743069323</v>
      </c>
      <c r="AU44" s="4">
        <f t="shared" si="60"/>
        <v>0.39748946820516551</v>
      </c>
      <c r="AV44" s="4">
        <f t="shared" si="60"/>
        <v>1.5056244552698104</v>
      </c>
      <c r="AW44" s="4">
        <f t="shared" si="60"/>
        <v>-0.40626143046041818</v>
      </c>
      <c r="AY44" s="2">
        <f t="shared" si="51"/>
        <v>100.98762546451159</v>
      </c>
      <c r="AZ44" s="2">
        <f t="shared" si="51"/>
        <v>99.47004559285665</v>
      </c>
      <c r="BA44" s="2">
        <f t="shared" si="51"/>
        <v>98.501882035582625</v>
      </c>
      <c r="BB44" s="2">
        <f t="shared" si="51"/>
        <v>99.0467864014432</v>
      </c>
      <c r="BC44" s="2">
        <f t="shared" si="51"/>
        <v>99.059842660571817</v>
      </c>
      <c r="BD44" s="2">
        <f t="shared" si="51"/>
        <v>99.174300024334784</v>
      </c>
      <c r="BE44" s="2">
        <f t="shared" si="51"/>
        <v>97.779087412105994</v>
      </c>
      <c r="BF44" s="2">
        <f t="shared" si="51"/>
        <v>98.777707399484825</v>
      </c>
      <c r="BG44" s="2">
        <f t="shared" si="51"/>
        <v>99.423796266108511</v>
      </c>
      <c r="BH44" s="2">
        <f t="shared" si="51"/>
        <v>99.729436235350775</v>
      </c>
      <c r="BI44" s="2">
        <f t="shared" si="51"/>
        <v>102.5710599642313</v>
      </c>
      <c r="BJ44" s="2">
        <f t="shared" si="51"/>
        <v>103.90026945958267</v>
      </c>
      <c r="BK44" s="2">
        <f t="shared" si="51"/>
        <v>104.45650797443916</v>
      </c>
      <c r="BL44" s="2">
        <f t="shared" si="51"/>
        <v>99.860375327599783</v>
      </c>
      <c r="BM44" s="2">
        <f t="shared" si="51"/>
        <v>103.21126142914468</v>
      </c>
      <c r="BO44" s="2">
        <f t="shared" si="10"/>
        <v>102.6</v>
      </c>
      <c r="BP44" s="2">
        <f t="shared" si="11"/>
        <v>98.049000000000007</v>
      </c>
      <c r="BQ44" s="2">
        <f t="shared" si="12"/>
        <v>98.537000000000006</v>
      </c>
      <c r="BR44" s="2">
        <f t="shared" si="13"/>
        <v>96.61</v>
      </c>
      <c r="BS44" s="2">
        <f t="shared" si="14"/>
        <v>96.902000000000001</v>
      </c>
      <c r="BT44" s="2">
        <f t="shared" si="15"/>
        <v>98.561000000000007</v>
      </c>
      <c r="BU44" s="2">
        <f t="shared" si="16"/>
        <v>97.805000000000007</v>
      </c>
      <c r="BV44" s="2">
        <f t="shared" si="17"/>
        <v>96.462999999999994</v>
      </c>
      <c r="BW44" s="2">
        <f t="shared" si="18"/>
        <v>102.244</v>
      </c>
      <c r="BX44" s="2">
        <f t="shared" si="19"/>
        <v>100</v>
      </c>
      <c r="BY44" s="2">
        <f t="shared" si="20"/>
        <v>103.488</v>
      </c>
      <c r="BZ44" s="2">
        <f t="shared" si="21"/>
        <v>102.146</v>
      </c>
      <c r="CA44" s="2">
        <f t="shared" si="22"/>
        <v>104.854</v>
      </c>
      <c r="CB44" s="2">
        <f t="shared" si="23"/>
        <v>101.366</v>
      </c>
      <c r="CC44" s="2">
        <f t="shared" si="24"/>
        <v>102.80500000000001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100.84953927125507</v>
      </c>
      <c r="DL44" s="2">
        <f t="shared" si="61"/>
        <v>99.797542645074216</v>
      </c>
      <c r="DM44" s="2">
        <f t="shared" si="61"/>
        <v>98.418641160593793</v>
      </c>
      <c r="DN44" s="2">
        <f t="shared" si="61"/>
        <v>98.916760694183836</v>
      </c>
      <c r="DO44" s="2">
        <f t="shared" si="61"/>
        <v>98.838160412757972</v>
      </c>
      <c r="DP44" s="2">
        <f t="shared" si="61"/>
        <v>99.290865452091751</v>
      </c>
      <c r="DQ44" s="2">
        <f t="shared" si="61"/>
        <v>97.763713977485963</v>
      </c>
      <c r="DR44" s="2">
        <f t="shared" si="61"/>
        <v>98.987630156472278</v>
      </c>
      <c r="DS44" s="2">
        <f t="shared" si="61"/>
        <v>99.024055002370773</v>
      </c>
      <c r="DT44" s="2">
        <f t="shared" si="61"/>
        <v>99.78514878048783</v>
      </c>
      <c r="DU44" s="2">
        <f t="shared" si="61"/>
        <v>102.62555047233468</v>
      </c>
      <c r="DV44" s="2">
        <f t="shared" si="61"/>
        <v>103.95817310427834</v>
      </c>
      <c r="DW44" s="2">
        <f t="shared" si="61"/>
        <v>104.48962114746328</v>
      </c>
      <c r="DX44" s="2">
        <f t="shared" si="61"/>
        <v>99.69692642642643</v>
      </c>
      <c r="DY44" s="2">
        <f t="shared" si="61"/>
        <v>103.29984224598932</v>
      </c>
      <c r="EA44" s="2">
        <f t="shared" ref="EA44:EO60" si="62">CE$228*$B44+CE$229</f>
        <v>102.08244039782826</v>
      </c>
      <c r="EB44" s="2">
        <f t="shared" si="62"/>
        <v>96.895865134399301</v>
      </c>
      <c r="EC44" s="2">
        <f t="shared" si="62"/>
        <v>99.162203730846088</v>
      </c>
      <c r="ED44" s="2">
        <f t="shared" si="62"/>
        <v>100.1841434343588</v>
      </c>
      <c r="EE44" s="2">
        <f t="shared" si="62"/>
        <v>100.88148973776303</v>
      </c>
      <c r="EF44" s="2">
        <f t="shared" si="62"/>
        <v>98.262175272727234</v>
      </c>
      <c r="EG44" s="2">
        <f t="shared" si="62"/>
        <v>97.91854975848986</v>
      </c>
      <c r="EH44" s="2">
        <f t="shared" si="62"/>
        <v>96.912163857464733</v>
      </c>
      <c r="EI44" s="2">
        <f t="shared" si="62"/>
        <v>103.17070543447225</v>
      </c>
      <c r="EJ44" s="2">
        <f t="shared" si="62"/>
        <v>99.266960552571007</v>
      </c>
      <c r="EK44" s="2">
        <f t="shared" si="62"/>
        <v>102.14089845980791</v>
      </c>
      <c r="EL44" s="2">
        <f t="shared" si="62"/>
        <v>103.34966993682025</v>
      </c>
      <c r="EM44" s="2">
        <f t="shared" si="62"/>
        <v>104.14631893724641</v>
      </c>
      <c r="EN44" s="2">
        <f t="shared" si="62"/>
        <v>101.68868078738343</v>
      </c>
      <c r="EO44" s="2">
        <f t="shared" si="62"/>
        <v>102.04135265918218</v>
      </c>
      <c r="EQ44" s="2">
        <f t="shared" ref="EQ44:FE60" si="63">CU$228*$B44+CU$229</f>
        <v>98.21678368845221</v>
      </c>
      <c r="ER44" s="2">
        <f t="shared" si="63"/>
        <v>98.79163750750557</v>
      </c>
      <c r="ES44" s="2">
        <f t="shared" si="63"/>
        <v>96.362915521553617</v>
      </c>
      <c r="ET44" s="2">
        <f t="shared" si="63"/>
        <v>98.426317236141074</v>
      </c>
      <c r="EU44" s="2">
        <f t="shared" si="63"/>
        <v>97.564355032984466</v>
      </c>
      <c r="EV44" s="2">
        <f t="shared" si="63"/>
        <v>96.874167436997482</v>
      </c>
      <c r="EW44" s="2">
        <f t="shared" si="63"/>
        <v>95.79525705332469</v>
      </c>
      <c r="EX44" s="2">
        <f t="shared" si="63"/>
        <v>96.074815120540208</v>
      </c>
      <c r="EY44" s="2">
        <f t="shared" si="63"/>
        <v>102.10100641124669</v>
      </c>
      <c r="EZ44" s="2">
        <f t="shared" si="63"/>
        <v>98.448393363385222</v>
      </c>
      <c r="FA44" s="2">
        <f t="shared" si="63"/>
        <v>101.36308434813752</v>
      </c>
      <c r="FB44" s="2">
        <f t="shared" si="63"/>
        <v>102.82103659372733</v>
      </c>
      <c r="FC44" s="2">
        <f t="shared" si="63"/>
        <v>103.28465402826996</v>
      </c>
      <c r="FD44" s="2">
        <f t="shared" si="63"/>
        <v>103.83069994338094</v>
      </c>
      <c r="FE44" s="2">
        <f t="shared" si="63"/>
        <v>104.41997599948962</v>
      </c>
      <c r="FG44" s="2">
        <f t="shared" ref="FG44:FU60" si="64">POWER(10,($B44-C$231)/C$229)/(1+POWER(10,($B44-C$231)/C$229))</f>
        <v>0.11202271276765527</v>
      </c>
      <c r="FH44" s="2">
        <f t="shared" si="64"/>
        <v>0.1128717352724887</v>
      </c>
      <c r="FI44" s="2">
        <f t="shared" si="64"/>
        <v>0.11198669456220688</v>
      </c>
      <c r="FJ44" s="2">
        <f t="shared" si="64"/>
        <v>0.10260477084485997</v>
      </c>
      <c r="FK44" s="2">
        <f t="shared" si="64"/>
        <v>0.10850223870948829</v>
      </c>
      <c r="FL44" s="2">
        <f t="shared" si="64"/>
        <v>0.1133015599404841</v>
      </c>
      <c r="FM44" s="2">
        <f t="shared" si="64"/>
        <v>9.9401100410867832E-2</v>
      </c>
      <c r="FN44" s="2">
        <f t="shared" si="64"/>
        <v>0.10114113399732391</v>
      </c>
      <c r="FO44" s="2">
        <f t="shared" si="64"/>
        <v>9.6404086258160521E-2</v>
      </c>
      <c r="FP44" s="2">
        <f t="shared" si="64"/>
        <v>0.10749482663740674</v>
      </c>
      <c r="FQ44" s="2">
        <f t="shared" si="64"/>
        <v>0.11241723151505049</v>
      </c>
      <c r="FR44" s="2">
        <f t="shared" si="64"/>
        <v>9.5150643845739416E-2</v>
      </c>
      <c r="FS44" s="2">
        <f t="shared" si="64"/>
        <v>9.6435832728376511E-2</v>
      </c>
      <c r="FT44" s="2">
        <f t="shared" si="64"/>
        <v>8.2056385174869059E-2</v>
      </c>
      <c r="FU44" s="2">
        <f t="shared" si="64"/>
        <v>7.0396081828253049E-2</v>
      </c>
      <c r="FW44" s="2">
        <f t="shared" si="53"/>
        <v>6.9161641907875398E-6</v>
      </c>
      <c r="FX44" s="2">
        <f t="shared" si="53"/>
        <v>1.0720492480564048E-5</v>
      </c>
      <c r="FY44" s="2">
        <f t="shared" si="53"/>
        <v>1.0088083753363986E-5</v>
      </c>
      <c r="FZ44" s="2">
        <f t="shared" si="53"/>
        <v>7.855366497572962E-6</v>
      </c>
      <c r="GA44" s="2">
        <f t="shared" si="53"/>
        <v>7.1020238987073394E-6</v>
      </c>
      <c r="GB44" s="2">
        <f t="shared" si="53"/>
        <v>9.5285769868347983E-6</v>
      </c>
      <c r="GC44" s="2">
        <f t="shared" si="53"/>
        <v>8.200656788432144E-6</v>
      </c>
      <c r="GD44" s="2">
        <f t="shared" si="53"/>
        <v>9.2457685299965293E-6</v>
      </c>
      <c r="GE44" s="2">
        <f t="shared" si="53"/>
        <v>1.1949343435998695E-5</v>
      </c>
      <c r="GF44" s="2">
        <f t="shared" si="53"/>
        <v>1.2205976162351043E-5</v>
      </c>
      <c r="GG44" s="2">
        <f t="shared" si="53"/>
        <v>9.3474865390708258E-6</v>
      </c>
      <c r="GH44" s="2">
        <f t="shared" si="53"/>
        <v>7.9006175287251875E-6</v>
      </c>
      <c r="GI44" s="2">
        <f t="shared" si="53"/>
        <v>7.5882217077614518E-6</v>
      </c>
      <c r="GJ44" s="2">
        <f t="shared" si="53"/>
        <v>5.9467987940397877E-6</v>
      </c>
      <c r="GK44" s="2">
        <f t="shared" si="53"/>
        <v>5.0109187287373836E-6</v>
      </c>
      <c r="GM44" s="86">
        <f t="shared" si="54"/>
        <v>1.2496406765821621E-7</v>
      </c>
      <c r="GN44" s="86">
        <f t="shared" si="54"/>
        <v>7.2468982832829012E-8</v>
      </c>
      <c r="GO44" s="86">
        <f t="shared" si="54"/>
        <v>4.3287547526459665E-8</v>
      </c>
      <c r="GP44" s="86">
        <f t="shared" si="54"/>
        <v>7.7600813860312678E-9</v>
      </c>
      <c r="GQ44" s="86">
        <f t="shared" si="54"/>
        <v>2.0726821114132965E-8</v>
      </c>
      <c r="GR44" s="86">
        <f t="shared" si="54"/>
        <v>7.7334975423861295E-8</v>
      </c>
      <c r="GS44" s="86">
        <f t="shared" si="54"/>
        <v>6.9689641494049581E-9</v>
      </c>
      <c r="GT44" s="86">
        <f t="shared" si="54"/>
        <v>4.3772278816931381E-9</v>
      </c>
      <c r="GU44" s="86">
        <f t="shared" si="54"/>
        <v>1.8735641112496447E-9</v>
      </c>
      <c r="GV44" s="86">
        <f t="shared" si="54"/>
        <v>2.7103409866444126E-8</v>
      </c>
      <c r="GW44" s="86">
        <f t="shared" si="54"/>
        <v>4.6812201774001042E-8</v>
      </c>
      <c r="GX44" s="86">
        <f t="shared" si="54"/>
        <v>2.5514206320118678E-9</v>
      </c>
      <c r="GY44" s="86">
        <f t="shared" si="54"/>
        <v>1.9528066733948678E-9</v>
      </c>
      <c r="GZ44" s="86">
        <f t="shared" si="54"/>
        <v>1.7199659568332949E-10</v>
      </c>
      <c r="HA44" s="86">
        <f t="shared" si="54"/>
        <v>1.1557746627074841E-12</v>
      </c>
      <c r="HC44" s="86">
        <f t="shared" si="58"/>
        <v>5.3388378512848636E-21</v>
      </c>
      <c r="HD44" s="86">
        <f t="shared" si="58"/>
        <v>7.0159521291673322E-23</v>
      </c>
      <c r="HE44" s="86">
        <f t="shared" si="58"/>
        <v>7.8962071424025206E-24</v>
      </c>
      <c r="HF44" s="86">
        <f t="shared" si="58"/>
        <v>1.0104779154237512E-27</v>
      </c>
      <c r="HG44" s="86">
        <f t="shared" si="58"/>
        <v>2.1698683160955914E-25</v>
      </c>
      <c r="HH44" s="86">
        <f t="shared" si="58"/>
        <v>1.0046411642964573E-23</v>
      </c>
      <c r="HI44" s="86">
        <f t="shared" si="58"/>
        <v>5.0858569000063432E-26</v>
      </c>
      <c r="HJ44" s="86">
        <f t="shared" si="58"/>
        <v>1.3753975881336616E-25</v>
      </c>
      <c r="HK44" s="86">
        <f t="shared" si="58"/>
        <v>2.4808075717093654E-26</v>
      </c>
      <c r="HL44" s="86">
        <f t="shared" si="58"/>
        <v>1.2297095534787375E-25</v>
      </c>
      <c r="HM44" s="86">
        <f t="shared" si="58"/>
        <v>7.0905508311197043E-23</v>
      </c>
      <c r="HN44" s="86">
        <f t="shared" si="58"/>
        <v>2.124891536815662E-25</v>
      </c>
      <c r="HO44" s="86">
        <f t="shared" si="58"/>
        <v>1.9304970913090691E-26</v>
      </c>
      <c r="HP44" s="86">
        <f t="shared" si="58"/>
        <v>2.0226498902847259E-29</v>
      </c>
      <c r="HQ44" s="86">
        <f t="shared" si="58"/>
        <v>3.9266412432633642E-37</v>
      </c>
      <c r="HS44" s="86">
        <f t="shared" si="55"/>
        <v>1.4609146899710825E-112</v>
      </c>
      <c r="HT44" s="86">
        <f t="shared" si="55"/>
        <v>6.3214764533784301E-121</v>
      </c>
      <c r="HU44" s="86">
        <f t="shared" si="55"/>
        <v>2.2610794951922866E-126</v>
      </c>
      <c r="HV44" s="86">
        <f t="shared" si="55"/>
        <v>6.1813129385909274E-147</v>
      </c>
      <c r="HW44" s="86">
        <f t="shared" si="55"/>
        <v>8.6508422184247772E-136</v>
      </c>
      <c r="HX44" s="86">
        <f t="shared" si="55"/>
        <v>7.3670904663488797E-128</v>
      </c>
      <c r="HY44" s="86">
        <f t="shared" si="55"/>
        <v>1.2664807023003685E-140</v>
      </c>
      <c r="HZ44" s="86">
        <f t="shared" si="55"/>
        <v>2.4805491124669366E-138</v>
      </c>
      <c r="IA44" s="86">
        <f t="shared" si="55"/>
        <v>6.7670464404450292E-140</v>
      </c>
      <c r="IB44" s="86">
        <f t="shared" si="55"/>
        <v>1.9606532528911024E-136</v>
      </c>
      <c r="IC44" s="86">
        <f t="shared" si="55"/>
        <v>9.6536997690936229E-123</v>
      </c>
      <c r="ID44" s="86">
        <f t="shared" si="55"/>
        <v>2.6515775242861868E-139</v>
      </c>
      <c r="IE44" s="86">
        <f t="shared" si="55"/>
        <v>3.0416095624588756E-145</v>
      </c>
      <c r="IF44" s="86">
        <f t="shared" si="55"/>
        <v>5.8745493571640521E-52</v>
      </c>
      <c r="IG44" s="86">
        <f t="shared" si="55"/>
        <v>1.8103642834011264E-45</v>
      </c>
      <c r="II44" s="86">
        <f t="shared" si="56"/>
        <v>2.5404868384968381E-282</v>
      </c>
      <c r="IJ44" s="86">
        <f t="shared" si="56"/>
        <v>2.2667563055137426E-296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1.5549588832788374E-158</v>
      </c>
      <c r="IW44" s="86">
        <f t="shared" si="56"/>
        <v>2.5603793477227782E-137</v>
      </c>
      <c r="IY44" s="86">
        <f t="shared" si="57"/>
        <v>1.2496406765822156E-7</v>
      </c>
      <c r="IZ44" s="86">
        <f t="shared" si="57"/>
        <v>7.2468982832829078E-8</v>
      </c>
      <c r="JA44" s="86">
        <f t="shared" si="57"/>
        <v>4.3287547526459671E-8</v>
      </c>
      <c r="JB44" s="86">
        <f t="shared" si="57"/>
        <v>7.7600813860312678E-9</v>
      </c>
      <c r="JC44" s="86">
        <f t="shared" si="57"/>
        <v>2.0726821114132965E-8</v>
      </c>
      <c r="JD44" s="86">
        <f t="shared" si="57"/>
        <v>7.7334975423861308E-8</v>
      </c>
      <c r="JE44" s="86">
        <f t="shared" si="57"/>
        <v>6.9689641494049581E-9</v>
      </c>
      <c r="JF44" s="86">
        <f t="shared" si="57"/>
        <v>4.3772278816931381E-9</v>
      </c>
      <c r="JG44" s="86">
        <f t="shared" si="57"/>
        <v>1.8735641112496447E-9</v>
      </c>
      <c r="JH44" s="86">
        <f t="shared" si="57"/>
        <v>2.7103409866444126E-8</v>
      </c>
      <c r="JI44" s="86">
        <f t="shared" si="57"/>
        <v>4.6812201774001115E-8</v>
      </c>
      <c r="JJ44" s="86">
        <f t="shared" si="57"/>
        <v>2.5514206320118683E-9</v>
      </c>
      <c r="JK44" s="86">
        <f t="shared" si="57"/>
        <v>1.9528066733948678E-9</v>
      </c>
      <c r="JL44" s="86">
        <f t="shared" si="57"/>
        <v>1.7199659568332949E-10</v>
      </c>
      <c r="JM44" s="86">
        <f t="shared" si="57"/>
        <v>1.1557746627074841E-12</v>
      </c>
    </row>
    <row r="45" spans="2:273" x14ac:dyDescent="0.25">
      <c r="B45" s="2">
        <v>18</v>
      </c>
      <c r="C45" s="37">
        <v>100.378</v>
      </c>
      <c r="D45" s="37">
        <v>97.78</v>
      </c>
      <c r="E45" s="37">
        <v>99.731999999999999</v>
      </c>
      <c r="F45" s="37">
        <v>97.049000000000007</v>
      </c>
      <c r="G45" s="37">
        <v>95.171000000000006</v>
      </c>
      <c r="H45" s="37">
        <v>98.22</v>
      </c>
      <c r="I45" s="37">
        <v>94.78</v>
      </c>
      <c r="J45" s="37">
        <v>97.805000000000007</v>
      </c>
      <c r="K45" s="37">
        <v>103.34099999999999</v>
      </c>
      <c r="L45" s="37">
        <v>99.316999999999993</v>
      </c>
      <c r="M45" s="37">
        <v>102.39</v>
      </c>
      <c r="N45" s="37">
        <v>101.46299999999999</v>
      </c>
      <c r="O45" s="37">
        <v>102.122</v>
      </c>
      <c r="P45" s="37">
        <v>100.65900000000001</v>
      </c>
      <c r="Q45" s="37">
        <v>103.04900000000001</v>
      </c>
      <c r="S45" s="4">
        <f t="shared" si="59"/>
        <v>101.03212152000974</v>
      </c>
      <c r="T45" s="4">
        <f t="shared" si="59"/>
        <v>99.597497230229564</v>
      </c>
      <c r="U45" s="4">
        <f t="shared" si="59"/>
        <v>98.609570689589489</v>
      </c>
      <c r="V45" s="4">
        <f t="shared" si="59"/>
        <v>99.231819198660531</v>
      </c>
      <c r="W45" s="4">
        <f t="shared" si="59"/>
        <v>99.23674882966678</v>
      </c>
      <c r="X45" s="4">
        <f t="shared" si="59"/>
        <v>99.275842043623825</v>
      </c>
      <c r="Y45" s="4">
        <f t="shared" si="59"/>
        <v>97.896712359220402</v>
      </c>
      <c r="Z45" s="4">
        <f t="shared" si="59"/>
        <v>98.897119978734366</v>
      </c>
      <c r="AA45" s="4">
        <f t="shared" si="59"/>
        <v>99.56874871828677</v>
      </c>
      <c r="AB45" s="4">
        <f t="shared" si="59"/>
        <v>99.770958707402798</v>
      </c>
      <c r="AC45" s="4">
        <f t="shared" si="59"/>
        <v>102.54570210568791</v>
      </c>
      <c r="AD45" s="4">
        <f t="shared" si="59"/>
        <v>103.95119615987376</v>
      </c>
      <c r="AE45" s="4">
        <f t="shared" si="59"/>
        <v>104.58405065895114</v>
      </c>
      <c r="AF45" s="4">
        <f t="shared" si="59"/>
        <v>100.02989750753819</v>
      </c>
      <c r="AG45" s="4">
        <f t="shared" si="59"/>
        <v>103.25814402473476</v>
      </c>
      <c r="AI45" s="4">
        <f t="shared" si="60"/>
        <v>-0.65412152000973833</v>
      </c>
      <c r="AJ45" s="4">
        <f t="shared" si="60"/>
        <v>-1.8174972302295629</v>
      </c>
      <c r="AK45" s="4">
        <f t="shared" si="60"/>
        <v>1.1224293104105101</v>
      </c>
      <c r="AL45" s="4">
        <f t="shared" si="60"/>
        <v>-2.1828191986605248</v>
      </c>
      <c r="AM45" s="4">
        <f t="shared" si="60"/>
        <v>-4.0657488296667736</v>
      </c>
      <c r="AN45" s="4">
        <f t="shared" si="60"/>
        <v>-1.0558420436238265</v>
      </c>
      <c r="AO45" s="4">
        <f t="shared" si="60"/>
        <v>-3.1167123592204007</v>
      </c>
      <c r="AP45" s="4">
        <f t="shared" si="60"/>
        <v>-1.0921199787343596</v>
      </c>
      <c r="AQ45" s="4">
        <f t="shared" si="60"/>
        <v>3.7722512817132241</v>
      </c>
      <c r="AR45" s="4">
        <f t="shared" si="60"/>
        <v>-0.45395870740280486</v>
      </c>
      <c r="AS45" s="4">
        <f t="shared" si="60"/>
        <v>-0.15570210568790799</v>
      </c>
      <c r="AT45" s="4">
        <f t="shared" si="60"/>
        <v>-2.4881961598737661</v>
      </c>
      <c r="AU45" s="4">
        <f t="shared" si="60"/>
        <v>-2.4620506589511422</v>
      </c>
      <c r="AV45" s="4">
        <f t="shared" si="60"/>
        <v>0.62910249246181138</v>
      </c>
      <c r="AW45" s="4">
        <f t="shared" si="60"/>
        <v>-0.20914402473475491</v>
      </c>
      <c r="AY45" s="2">
        <f t="shared" si="51"/>
        <v>101.03184360638571</v>
      </c>
      <c r="AZ45" s="2">
        <f t="shared" si="51"/>
        <v>99.597319036496728</v>
      </c>
      <c r="BA45" s="2">
        <f t="shared" si="51"/>
        <v>98.609461250780555</v>
      </c>
      <c r="BB45" s="2">
        <f t="shared" si="51"/>
        <v>99.231796799391745</v>
      </c>
      <c r="BC45" s="2">
        <f t="shared" si="51"/>
        <v>99.236693603142172</v>
      </c>
      <c r="BD45" s="2">
        <f t="shared" si="51"/>
        <v>99.275663354355132</v>
      </c>
      <c r="BE45" s="2">
        <f t="shared" si="51"/>
        <v>97.896692729780469</v>
      </c>
      <c r="BF45" s="2">
        <f t="shared" si="51"/>
        <v>98.8971071169846</v>
      </c>
      <c r="BG45" s="2">
        <f t="shared" si="51"/>
        <v>99.568742928700999</v>
      </c>
      <c r="BH45" s="2">
        <f t="shared" si="51"/>
        <v>99.770892653874625</v>
      </c>
      <c r="BI45" s="2">
        <f t="shared" si="51"/>
        <v>102.54559161423273</v>
      </c>
      <c r="BJ45" s="2">
        <f t="shared" si="51"/>
        <v>103.95118876860407</v>
      </c>
      <c r="BK45" s="2">
        <f t="shared" si="51"/>
        <v>104.58404464735646</v>
      </c>
      <c r="BL45" s="2">
        <f t="shared" si="51"/>
        <v>100.02989695448123</v>
      </c>
      <c r="BM45" s="2">
        <f t="shared" si="51"/>
        <v>103.25814402055222</v>
      </c>
      <c r="BO45" s="2">
        <f t="shared" si="10"/>
        <v>100.378</v>
      </c>
      <c r="BP45" s="2">
        <f t="shared" si="11"/>
        <v>97.78</v>
      </c>
      <c r="BQ45" s="2">
        <f t="shared" si="12"/>
        <v>99.731999999999999</v>
      </c>
      <c r="BR45" s="2">
        <f t="shared" si="13"/>
        <v>97.049000000000007</v>
      </c>
      <c r="BS45" s="2">
        <f t="shared" si="14"/>
        <v>95.171000000000006</v>
      </c>
      <c r="BT45" s="2">
        <f t="shared" si="15"/>
        <v>98.22</v>
      </c>
      <c r="BU45" s="2">
        <f t="shared" si="16"/>
        <v>94.78</v>
      </c>
      <c r="BV45" s="2">
        <f t="shared" si="17"/>
        <v>97.805000000000007</v>
      </c>
      <c r="BW45" s="2">
        <f t="shared" si="18"/>
        <v>103.34099999999999</v>
      </c>
      <c r="BX45" s="2">
        <f t="shared" si="19"/>
        <v>99.316999999999993</v>
      </c>
      <c r="BY45" s="2">
        <f t="shared" si="20"/>
        <v>102.39</v>
      </c>
      <c r="BZ45" s="2">
        <f t="shared" si="21"/>
        <v>101.46299999999999</v>
      </c>
      <c r="CA45" s="2">
        <f t="shared" si="22"/>
        <v>102.122</v>
      </c>
      <c r="CB45" s="2">
        <f t="shared" si="23"/>
        <v>100.65900000000001</v>
      </c>
      <c r="CC45" s="2">
        <f t="shared" si="24"/>
        <v>103.04900000000001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100.91361578947368</v>
      </c>
      <c r="DL45" s="2">
        <f t="shared" si="61"/>
        <v>99.99101491228069</v>
      </c>
      <c r="DM45" s="2">
        <f t="shared" si="61"/>
        <v>98.556730836707146</v>
      </c>
      <c r="DN45" s="2">
        <f t="shared" si="61"/>
        <v>99.134286210131293</v>
      </c>
      <c r="DO45" s="2">
        <f t="shared" si="61"/>
        <v>99.041946247654778</v>
      </c>
      <c r="DP45" s="2">
        <f t="shared" si="61"/>
        <v>99.437535290148432</v>
      </c>
      <c r="DQ45" s="2">
        <f t="shared" si="61"/>
        <v>97.911688555347126</v>
      </c>
      <c r="DR45" s="2">
        <f t="shared" si="61"/>
        <v>99.158408250355635</v>
      </c>
      <c r="DS45" s="2">
        <f t="shared" si="61"/>
        <v>99.169006164058771</v>
      </c>
      <c r="DT45" s="2">
        <f t="shared" si="61"/>
        <v>99.8564292682927</v>
      </c>
      <c r="DU45" s="2">
        <f t="shared" si="61"/>
        <v>102.62391626180836</v>
      </c>
      <c r="DV45" s="2">
        <f t="shared" si="61"/>
        <v>104.0373393150235</v>
      </c>
      <c r="DW45" s="2">
        <f t="shared" si="61"/>
        <v>104.65036178283549</v>
      </c>
      <c r="DX45" s="2">
        <f t="shared" si="61"/>
        <v>99.878706606606613</v>
      </c>
      <c r="DY45" s="2">
        <f t="shared" si="61"/>
        <v>103.36773262032087</v>
      </c>
      <c r="EA45" s="2">
        <f t="shared" si="62"/>
        <v>101.88678526642002</v>
      </c>
      <c r="EB45" s="2">
        <f t="shared" si="62"/>
        <v>96.77510636121599</v>
      </c>
      <c r="EC45" s="2">
        <f t="shared" si="62"/>
        <v>98.991054630246481</v>
      </c>
      <c r="ED45" s="2">
        <f t="shared" si="62"/>
        <v>100.00973107008879</v>
      </c>
      <c r="EE45" s="2">
        <f t="shared" si="62"/>
        <v>100.69623894923419</v>
      </c>
      <c r="EF45" s="2">
        <f t="shared" si="62"/>
        <v>98.120435090909055</v>
      </c>
      <c r="EG45" s="2">
        <f t="shared" si="62"/>
        <v>97.772956240177052</v>
      </c>
      <c r="EH45" s="2">
        <f t="shared" si="62"/>
        <v>96.779285741762777</v>
      </c>
      <c r="EI45" s="2">
        <f t="shared" si="62"/>
        <v>102.98593747025791</v>
      </c>
      <c r="EJ45" s="2">
        <f t="shared" si="62"/>
        <v>99.123283384497327</v>
      </c>
      <c r="EK45" s="2">
        <f t="shared" si="62"/>
        <v>101.98166225375675</v>
      </c>
      <c r="EL45" s="2">
        <f t="shared" si="62"/>
        <v>103.20405709336148</v>
      </c>
      <c r="EM45" s="2">
        <f t="shared" si="62"/>
        <v>104.01742124766088</v>
      </c>
      <c r="EN45" s="2">
        <f t="shared" si="62"/>
        <v>101.57225135259581</v>
      </c>
      <c r="EO45" s="2">
        <f t="shared" si="62"/>
        <v>101.93815548635583</v>
      </c>
      <c r="EQ45" s="2">
        <f t="shared" si="63"/>
        <v>98.069234723887874</v>
      </c>
      <c r="ER45" s="2">
        <f t="shared" si="63"/>
        <v>98.647002247204398</v>
      </c>
      <c r="ES45" s="2">
        <f t="shared" si="63"/>
        <v>96.226377946152709</v>
      </c>
      <c r="ET45" s="2">
        <f t="shared" si="63"/>
        <v>98.274123332305933</v>
      </c>
      <c r="EU45" s="2">
        <f t="shared" si="63"/>
        <v>97.420849437025382</v>
      </c>
      <c r="EV45" s="2">
        <f t="shared" si="63"/>
        <v>96.749667253127555</v>
      </c>
      <c r="EW45" s="2">
        <f t="shared" si="63"/>
        <v>95.675259260739395</v>
      </c>
      <c r="EX45" s="2">
        <f t="shared" si="63"/>
        <v>95.952286708489908</v>
      </c>
      <c r="EY45" s="2">
        <f t="shared" si="63"/>
        <v>101.92961982741495</v>
      </c>
      <c r="EZ45" s="2">
        <f t="shared" si="63"/>
        <v>98.315048276864943</v>
      </c>
      <c r="FA45" s="2">
        <f t="shared" si="63"/>
        <v>101.21351177471345</v>
      </c>
      <c r="FB45" s="2">
        <f t="shared" si="63"/>
        <v>102.68179880796127</v>
      </c>
      <c r="FC45" s="2">
        <f t="shared" si="63"/>
        <v>103.1660973544457</v>
      </c>
      <c r="FD45" s="2">
        <f t="shared" si="63"/>
        <v>103.68796919142123</v>
      </c>
      <c r="FE45" s="2">
        <f t="shared" si="63"/>
        <v>104.28429575309062</v>
      </c>
      <c r="FG45" s="2">
        <f t="shared" si="64"/>
        <v>0.1215171352941135</v>
      </c>
      <c r="FH45" s="2">
        <f t="shared" si="64"/>
        <v>0.12242819509494003</v>
      </c>
      <c r="FI45" s="2">
        <f t="shared" si="64"/>
        <v>0.12147848200647746</v>
      </c>
      <c r="FJ45" s="2">
        <f t="shared" si="64"/>
        <v>0.11140112063313427</v>
      </c>
      <c r="FK45" s="2">
        <f t="shared" si="64"/>
        <v>0.11773784738588089</v>
      </c>
      <c r="FL45" s="2">
        <f t="shared" si="64"/>
        <v>0.12288937036551914</v>
      </c>
      <c r="FM45" s="2">
        <f t="shared" si="64"/>
        <v>0.10795583858570815</v>
      </c>
      <c r="FN45" s="2">
        <f t="shared" si="64"/>
        <v>0.1098273621881779</v>
      </c>
      <c r="FO45" s="2">
        <f t="shared" si="64"/>
        <v>0.10473088788794527</v>
      </c>
      <c r="FP45" s="2">
        <f t="shared" si="64"/>
        <v>0.11665590605704101</v>
      </c>
      <c r="FQ45" s="2">
        <f t="shared" si="64"/>
        <v>0.12194049952907593</v>
      </c>
      <c r="FR45" s="2">
        <f t="shared" si="64"/>
        <v>0.10338156741582782</v>
      </c>
      <c r="FS45" s="2">
        <f t="shared" si="64"/>
        <v>0.10476505850427756</v>
      </c>
      <c r="FT45" s="2">
        <f t="shared" si="64"/>
        <v>8.926634659514987E-2</v>
      </c>
      <c r="FU45" s="2">
        <f t="shared" si="64"/>
        <v>7.6667070076167312E-2</v>
      </c>
      <c r="FW45" s="2">
        <f t="shared" si="53"/>
        <v>7.5834181760404373E-6</v>
      </c>
      <c r="FX45" s="2">
        <f t="shared" si="53"/>
        <v>1.1754774098965768E-5</v>
      </c>
      <c r="FY45" s="2">
        <f t="shared" si="53"/>
        <v>1.1061353110634794E-5</v>
      </c>
      <c r="FZ45" s="2">
        <f t="shared" si="53"/>
        <v>8.6132315595789273E-6</v>
      </c>
      <c r="GA45" s="2">
        <f t="shared" si="53"/>
        <v>7.7872090176991212E-6</v>
      </c>
      <c r="GB45" s="2">
        <f t="shared" si="53"/>
        <v>1.044786730161253E-5</v>
      </c>
      <c r="GC45" s="2">
        <f t="shared" si="53"/>
        <v>8.9918342483689038E-6</v>
      </c>
      <c r="GD45" s="2">
        <f t="shared" si="53"/>
        <v>1.0137774556680341E-5</v>
      </c>
      <c r="GE45" s="2">
        <f t="shared" si="53"/>
        <v>1.3102179430937286E-5</v>
      </c>
      <c r="GF45" s="2">
        <f t="shared" si="53"/>
        <v>1.3383570964026852E-5</v>
      </c>
      <c r="GG45" s="2">
        <f t="shared" si="53"/>
        <v>1.0249305935715448E-5</v>
      </c>
      <c r="GH45" s="2">
        <f t="shared" si="53"/>
        <v>8.662848253167532E-6</v>
      </c>
      <c r="GI45" s="2">
        <f t="shared" si="53"/>
        <v>8.3203135587763981E-6</v>
      </c>
      <c r="GJ45" s="2">
        <f t="shared" si="53"/>
        <v>6.5205314734488256E-6</v>
      </c>
      <c r="GK45" s="2">
        <f t="shared" si="53"/>
        <v>5.4943604724882629E-6</v>
      </c>
      <c r="GM45" s="86">
        <f t="shared" si="54"/>
        <v>2.4415385802174121E-7</v>
      </c>
      <c r="GN45" s="86">
        <f t="shared" si="54"/>
        <v>1.4717307807817435E-7</v>
      </c>
      <c r="GO45" s="86">
        <f t="shared" si="54"/>
        <v>9.0681882279829272E-8</v>
      </c>
      <c r="GP45" s="86">
        <f t="shared" si="54"/>
        <v>1.7551043339710246E-8</v>
      </c>
      <c r="GQ45" s="86">
        <f t="shared" si="54"/>
        <v>4.5003142476182595E-8</v>
      </c>
      <c r="GR45" s="86">
        <f t="shared" si="54"/>
        <v>1.5660841329399625E-7</v>
      </c>
      <c r="GS45" s="86">
        <f t="shared" si="54"/>
        <v>1.5665764190319846E-8</v>
      </c>
      <c r="GT45" s="86">
        <f t="shared" si="54"/>
        <v>1.020900758933343E-8</v>
      </c>
      <c r="GU45" s="86">
        <f t="shared" si="54"/>
        <v>4.5182306507788454E-9</v>
      </c>
      <c r="GV45" s="86">
        <f t="shared" si="54"/>
        <v>5.7609496736804416E-8</v>
      </c>
      <c r="GW45" s="86">
        <f t="shared" si="54"/>
        <v>9.7706861794534905E-8</v>
      </c>
      <c r="GX45" s="86">
        <f t="shared" si="54"/>
        <v>6.0014963264862178E-9</v>
      </c>
      <c r="GY45" s="86">
        <f t="shared" si="54"/>
        <v>4.6977091200585964E-9</v>
      </c>
      <c r="GZ45" s="86">
        <f t="shared" si="54"/>
        <v>4.480317309359025E-10</v>
      </c>
      <c r="HA45" s="86">
        <f t="shared" si="54"/>
        <v>3.7578300749966747E-12</v>
      </c>
      <c r="HC45" s="86">
        <f t="shared" si="58"/>
        <v>2.1115974511122607E-20</v>
      </c>
      <c r="HD45" s="86">
        <f t="shared" si="58"/>
        <v>3.2423187378897742E-22</v>
      </c>
      <c r="HE45" s="86">
        <f t="shared" si="58"/>
        <v>3.9847264168232525E-23</v>
      </c>
      <c r="HF45" s="86">
        <f t="shared" si="58"/>
        <v>6.6771767315919366E-27</v>
      </c>
      <c r="HG45" s="86">
        <f t="shared" si="58"/>
        <v>1.2210675517578611E-24</v>
      </c>
      <c r="HH45" s="86">
        <f t="shared" si="58"/>
        <v>4.9554115760150453E-23</v>
      </c>
      <c r="HI45" s="86">
        <f t="shared" si="58"/>
        <v>2.9548214068411609E-25</v>
      </c>
      <c r="HJ45" s="86">
        <f t="shared" si="58"/>
        <v>7.9916861905782619E-25</v>
      </c>
      <c r="HK45" s="86">
        <f t="shared" si="58"/>
        <v>1.5338842619267799E-25</v>
      </c>
      <c r="HL45" s="86">
        <f t="shared" si="58"/>
        <v>7.2315539760649461E-25</v>
      </c>
      <c r="HM45" s="86">
        <f t="shared" si="58"/>
        <v>3.4206768600089348E-22</v>
      </c>
      <c r="HN45" s="86">
        <f t="shared" si="58"/>
        <v>1.1830830239657611E-24</v>
      </c>
      <c r="HO45" s="86">
        <f t="shared" si="58"/>
        <v>1.1498670321871425E-25</v>
      </c>
      <c r="HP45" s="86">
        <f t="shared" si="58"/>
        <v>1.4433316899964981E-28</v>
      </c>
      <c r="HQ45" s="86">
        <f t="shared" si="58"/>
        <v>4.8079105173545682E-36</v>
      </c>
      <c r="HS45" s="86">
        <f t="shared" si="55"/>
        <v>2.1582459280361831E-110</v>
      </c>
      <c r="HT45" s="86">
        <f t="shared" si="55"/>
        <v>1.564013841995055E-118</v>
      </c>
      <c r="HU45" s="86">
        <f t="shared" si="55"/>
        <v>7.7217463170552406E-124</v>
      </c>
      <c r="HV45" s="86">
        <f t="shared" si="55"/>
        <v>5.4591940811407733E-144</v>
      </c>
      <c r="HW45" s="86">
        <f t="shared" si="55"/>
        <v>4.4589278370071062E-133</v>
      </c>
      <c r="HX45" s="86">
        <f t="shared" si="55"/>
        <v>2.4303763637269271E-125</v>
      </c>
      <c r="HY45" s="86">
        <f t="shared" si="55"/>
        <v>7.5555947213753729E-138</v>
      </c>
      <c r="HZ45" s="86">
        <f t="shared" si="55"/>
        <v>1.4853593242734014E-135</v>
      </c>
      <c r="IA45" s="86">
        <f t="shared" si="55"/>
        <v>4.7745846075489135E-137</v>
      </c>
      <c r="IB45" s="86">
        <f t="shared" si="55"/>
        <v>1.1650385781266493E-133</v>
      </c>
      <c r="IC45" s="86">
        <f t="shared" si="55"/>
        <v>2.9141270531590385E-120</v>
      </c>
      <c r="ID45" s="86">
        <f t="shared" si="55"/>
        <v>1.424335365027525E-136</v>
      </c>
      <c r="IE45" s="86">
        <f t="shared" si="55"/>
        <v>2.0919830340794268E-142</v>
      </c>
      <c r="IF45" s="86">
        <f t="shared" si="55"/>
        <v>5.4508682966137372E-51</v>
      </c>
      <c r="IG45" s="86">
        <f t="shared" si="55"/>
        <v>1.2169597560349547E-44</v>
      </c>
      <c r="II45" s="86">
        <f t="shared" si="56"/>
        <v>5.3893674104804818E-278</v>
      </c>
      <c r="IJ45" s="86">
        <f t="shared" si="56"/>
        <v>1.1807373426041977E-291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3.7877637592692313E-156</v>
      </c>
      <c r="IW45" s="86">
        <f t="shared" si="56"/>
        <v>2.7735941199215576E-135</v>
      </c>
      <c r="IY45" s="86">
        <f t="shared" si="57"/>
        <v>2.4415385802176233E-7</v>
      </c>
      <c r="IZ45" s="86">
        <f t="shared" si="57"/>
        <v>1.4717307807817466E-7</v>
      </c>
      <c r="JA45" s="86">
        <f t="shared" si="57"/>
        <v>9.0681882279829311E-8</v>
      </c>
      <c r="JB45" s="86">
        <f t="shared" si="57"/>
        <v>1.7551043339710246E-8</v>
      </c>
      <c r="JC45" s="86">
        <f t="shared" si="57"/>
        <v>4.5003142476182595E-8</v>
      </c>
      <c r="JD45" s="86">
        <f t="shared" si="57"/>
        <v>1.5660841329399631E-7</v>
      </c>
      <c r="JE45" s="86">
        <f t="shared" si="57"/>
        <v>1.5665764190319846E-8</v>
      </c>
      <c r="JF45" s="86">
        <f t="shared" si="57"/>
        <v>1.020900758933343E-8</v>
      </c>
      <c r="JG45" s="86">
        <f t="shared" si="57"/>
        <v>4.5182306507788454E-9</v>
      </c>
      <c r="JH45" s="86">
        <f t="shared" si="57"/>
        <v>5.7609496736804416E-8</v>
      </c>
      <c r="JI45" s="86">
        <f t="shared" si="57"/>
        <v>9.7706861794535249E-8</v>
      </c>
      <c r="JJ45" s="86">
        <f t="shared" si="57"/>
        <v>6.0014963264862186E-9</v>
      </c>
      <c r="JK45" s="86">
        <f t="shared" si="57"/>
        <v>4.6977091200585964E-9</v>
      </c>
      <c r="JL45" s="86">
        <f t="shared" si="57"/>
        <v>4.480317309359025E-10</v>
      </c>
      <c r="JM45" s="86">
        <f t="shared" si="57"/>
        <v>3.7578300749966747E-12</v>
      </c>
    </row>
    <row r="46" spans="2:273" x14ac:dyDescent="0.25">
      <c r="B46" s="2">
        <v>19</v>
      </c>
      <c r="C46" s="37">
        <v>98.956000000000003</v>
      </c>
      <c r="D46" s="37">
        <v>99.902000000000001</v>
      </c>
      <c r="E46" s="37">
        <v>97.584999999999994</v>
      </c>
      <c r="F46" s="37">
        <v>98.072999999999993</v>
      </c>
      <c r="G46" s="37">
        <v>97.049000000000007</v>
      </c>
      <c r="H46" s="37">
        <v>99.805000000000007</v>
      </c>
      <c r="I46" s="37">
        <v>97.146000000000001</v>
      </c>
      <c r="J46" s="37">
        <v>97.561000000000007</v>
      </c>
      <c r="K46" s="37">
        <v>96.584999999999994</v>
      </c>
      <c r="L46" s="37">
        <v>97.316999999999993</v>
      </c>
      <c r="M46" s="37">
        <v>99.950999999999993</v>
      </c>
      <c r="N46" s="37">
        <v>102.756</v>
      </c>
      <c r="O46" s="37">
        <v>102.122</v>
      </c>
      <c r="P46" s="37">
        <v>98.072999999999993</v>
      </c>
      <c r="Q46" s="37">
        <v>103.22</v>
      </c>
      <c r="S46" s="4">
        <f t="shared" si="59"/>
        <v>101.07214146510769</v>
      </c>
      <c r="T46" s="4">
        <f t="shared" si="59"/>
        <v>99.716505542938322</v>
      </c>
      <c r="U46" s="4">
        <f t="shared" si="59"/>
        <v>98.71147567789825</v>
      </c>
      <c r="V46" s="4">
        <f t="shared" si="59"/>
        <v>99.410275935330461</v>
      </c>
      <c r="W46" s="4">
        <f t="shared" si="59"/>
        <v>99.407325669719455</v>
      </c>
      <c r="X46" s="4">
        <f t="shared" si="59"/>
        <v>99.370737083200808</v>
      </c>
      <c r="Y46" s="4">
        <f t="shared" si="59"/>
        <v>98.009040580966982</v>
      </c>
      <c r="Z46" s="4">
        <f t="shared" si="59"/>
        <v>99.009524232685209</v>
      </c>
      <c r="AA46" s="4">
        <f t="shared" si="59"/>
        <v>99.71040437051623</v>
      </c>
      <c r="AB46" s="4">
        <f t="shared" si="59"/>
        <v>99.80791001978524</v>
      </c>
      <c r="AC46" s="4">
        <f t="shared" si="59"/>
        <v>102.51679370682913</v>
      </c>
      <c r="AD46" s="4">
        <f t="shared" si="59"/>
        <v>103.9977645237509</v>
      </c>
      <c r="AE46" s="4">
        <f t="shared" si="59"/>
        <v>104.70619002125504</v>
      </c>
      <c r="AF46" s="4">
        <f t="shared" si="59"/>
        <v>100.19591039407328</v>
      </c>
      <c r="AG46" s="4">
        <f t="shared" si="59"/>
        <v>103.30206701416567</v>
      </c>
      <c r="AI46" s="4">
        <f t="shared" si="60"/>
        <v>-2.1161414651076882</v>
      </c>
      <c r="AJ46" s="4">
        <f t="shared" si="60"/>
        <v>0.18549445706167944</v>
      </c>
      <c r="AK46" s="4">
        <f t="shared" si="60"/>
        <v>-1.1264756778982559</v>
      </c>
      <c r="AL46" s="4">
        <f t="shared" si="60"/>
        <v>-1.3372759353304673</v>
      </c>
      <c r="AM46" s="4">
        <f t="shared" si="60"/>
        <v>-2.3583256697194486</v>
      </c>
      <c r="AN46" s="4">
        <f t="shared" si="60"/>
        <v>0.43426291679919871</v>
      </c>
      <c r="AO46" s="4">
        <f t="shared" si="60"/>
        <v>-0.863040580966981</v>
      </c>
      <c r="AP46" s="4">
        <f t="shared" si="60"/>
        <v>-1.4485242326852017</v>
      </c>
      <c r="AQ46" s="4">
        <f t="shared" si="60"/>
        <v>-3.125404370516236</v>
      </c>
      <c r="AR46" s="4">
        <f t="shared" si="60"/>
        <v>-2.4909100197852467</v>
      </c>
      <c r="AS46" s="4">
        <f t="shared" si="60"/>
        <v>-2.5657937068291403</v>
      </c>
      <c r="AT46" s="4">
        <f t="shared" si="60"/>
        <v>-1.2417645237509021</v>
      </c>
      <c r="AU46" s="4">
        <f t="shared" si="60"/>
        <v>-2.5841900212550399</v>
      </c>
      <c r="AV46" s="4">
        <f t="shared" si="60"/>
        <v>-2.122910394073287</v>
      </c>
      <c r="AW46" s="4">
        <f t="shared" si="60"/>
        <v>-8.2067014165673413E-2</v>
      </c>
      <c r="AY46" s="2">
        <f t="shared" si="51"/>
        <v>101.07161851989832</v>
      </c>
      <c r="AZ46" s="2">
        <f t="shared" si="51"/>
        <v>99.716157628128798</v>
      </c>
      <c r="BA46" s="2">
        <f t="shared" si="51"/>
        <v>98.711255531739837</v>
      </c>
      <c r="BB46" s="2">
        <f t="shared" si="51"/>
        <v>99.410227377647473</v>
      </c>
      <c r="BC46" s="2">
        <f t="shared" si="51"/>
        <v>99.407210643462918</v>
      </c>
      <c r="BD46" s="2">
        <f t="shared" si="51"/>
        <v>99.370389169971844</v>
      </c>
      <c r="BE46" s="2">
        <f t="shared" si="51"/>
        <v>98.008998256585201</v>
      </c>
      <c r="BF46" s="2">
        <f t="shared" si="51"/>
        <v>99.009495509248268</v>
      </c>
      <c r="BG46" s="2">
        <f t="shared" si="51"/>
        <v>99.710391008983279</v>
      </c>
      <c r="BH46" s="2">
        <f t="shared" si="51"/>
        <v>99.807775201775797</v>
      </c>
      <c r="BI46" s="2">
        <f t="shared" si="51"/>
        <v>102.51657223456495</v>
      </c>
      <c r="BJ46" s="2">
        <f t="shared" si="51"/>
        <v>103.9977478662629</v>
      </c>
      <c r="BK46" s="2">
        <f t="shared" si="51"/>
        <v>104.70617618034204</v>
      </c>
      <c r="BL46" s="2">
        <f t="shared" si="51"/>
        <v>100.19590901595846</v>
      </c>
      <c r="BM46" s="2">
        <f t="shared" si="51"/>
        <v>103.30206700122517</v>
      </c>
      <c r="BO46" s="2">
        <f t="shared" si="10"/>
        <v>98.956000000000003</v>
      </c>
      <c r="BP46" s="2">
        <f t="shared" si="11"/>
        <v>99.902000000000001</v>
      </c>
      <c r="BQ46" s="2">
        <f t="shared" si="12"/>
        <v>97.584999999999994</v>
      </c>
      <c r="BR46" s="2">
        <f t="shared" si="13"/>
        <v>98.072999999999993</v>
      </c>
      <c r="BS46" s="2">
        <f t="shared" si="14"/>
        <v>97.049000000000007</v>
      </c>
      <c r="BT46" s="2">
        <f t="shared" si="15"/>
        <v>99.805000000000007</v>
      </c>
      <c r="BU46" s="2">
        <f t="shared" si="16"/>
        <v>97.146000000000001</v>
      </c>
      <c r="BV46" s="2">
        <f t="shared" si="17"/>
        <v>97.561000000000007</v>
      </c>
      <c r="BW46" s="2">
        <f t="shared" si="18"/>
        <v>96.584999999999994</v>
      </c>
      <c r="BX46" s="2">
        <f t="shared" si="19"/>
        <v>97.316999999999993</v>
      </c>
      <c r="BY46" s="2">
        <f t="shared" si="20"/>
        <v>99.950999999999993</v>
      </c>
      <c r="BZ46" s="2">
        <f t="shared" si="21"/>
        <v>102.756</v>
      </c>
      <c r="CA46" s="2">
        <f t="shared" si="22"/>
        <v>102.122</v>
      </c>
      <c r="CB46" s="2">
        <f t="shared" si="23"/>
        <v>98.072999999999993</v>
      </c>
      <c r="CC46" s="2">
        <f t="shared" si="24"/>
        <v>103.22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100.97769230769231</v>
      </c>
      <c r="DL46" s="2">
        <f t="shared" si="61"/>
        <v>100.18448717948716</v>
      </c>
      <c r="DM46" s="2">
        <f t="shared" si="61"/>
        <v>98.694820512820513</v>
      </c>
      <c r="DN46" s="2">
        <f t="shared" si="61"/>
        <v>99.351811726078765</v>
      </c>
      <c r="DO46" s="2">
        <f t="shared" si="61"/>
        <v>99.245732082551584</v>
      </c>
      <c r="DP46" s="2">
        <f t="shared" si="61"/>
        <v>99.584205128205113</v>
      </c>
      <c r="DQ46" s="2">
        <f t="shared" si="61"/>
        <v>98.059663133208289</v>
      </c>
      <c r="DR46" s="2">
        <f t="shared" si="61"/>
        <v>99.329186344238991</v>
      </c>
      <c r="DS46" s="2">
        <f t="shared" si="61"/>
        <v>99.313957325746784</v>
      </c>
      <c r="DT46" s="2">
        <f t="shared" si="61"/>
        <v>99.927709756097585</v>
      </c>
      <c r="DU46" s="2">
        <f t="shared" si="61"/>
        <v>102.62228205128204</v>
      </c>
      <c r="DV46" s="2">
        <f t="shared" si="61"/>
        <v>104.11650552576866</v>
      </c>
      <c r="DW46" s="2">
        <f t="shared" si="61"/>
        <v>104.81110241820771</v>
      </c>
      <c r="DX46" s="2">
        <f t="shared" si="61"/>
        <v>100.0604867867868</v>
      </c>
      <c r="DY46" s="2">
        <f t="shared" si="61"/>
        <v>103.43562299465242</v>
      </c>
      <c r="EA46" s="2">
        <f t="shared" si="62"/>
        <v>101.69113013501176</v>
      </c>
      <c r="EB46" s="2">
        <f t="shared" si="62"/>
        <v>96.654347588032664</v>
      </c>
      <c r="EC46" s="2">
        <f t="shared" si="62"/>
        <v>98.819905529646874</v>
      </c>
      <c r="ED46" s="2">
        <f t="shared" si="62"/>
        <v>99.835318705818793</v>
      </c>
      <c r="EE46" s="2">
        <f t="shared" si="62"/>
        <v>100.51098816070535</v>
      </c>
      <c r="EF46" s="2">
        <f t="shared" si="62"/>
        <v>97.978694909090876</v>
      </c>
      <c r="EG46" s="2">
        <f t="shared" si="62"/>
        <v>97.627362721864245</v>
      </c>
      <c r="EH46" s="2">
        <f t="shared" si="62"/>
        <v>96.646407626060821</v>
      </c>
      <c r="EI46" s="2">
        <f t="shared" si="62"/>
        <v>102.80116950604358</v>
      </c>
      <c r="EJ46" s="2">
        <f t="shared" si="62"/>
        <v>98.979606216423662</v>
      </c>
      <c r="EK46" s="2">
        <f t="shared" si="62"/>
        <v>101.82242604770558</v>
      </c>
      <c r="EL46" s="2">
        <f t="shared" si="62"/>
        <v>103.05844424990272</v>
      </c>
      <c r="EM46" s="2">
        <f t="shared" si="62"/>
        <v>103.88852355807533</v>
      </c>
      <c r="EN46" s="2">
        <f t="shared" si="62"/>
        <v>101.45582191780821</v>
      </c>
      <c r="EO46" s="2">
        <f t="shared" si="62"/>
        <v>101.83495831352947</v>
      </c>
      <c r="EQ46" s="2">
        <f t="shared" si="63"/>
        <v>97.921685759323552</v>
      </c>
      <c r="ER46" s="2">
        <f t="shared" si="63"/>
        <v>98.502366986903212</v>
      </c>
      <c r="ES46" s="2">
        <f t="shared" si="63"/>
        <v>96.089840370751787</v>
      </c>
      <c r="ET46" s="2">
        <f t="shared" si="63"/>
        <v>98.121929428470793</v>
      </c>
      <c r="EU46" s="2">
        <f t="shared" si="63"/>
        <v>97.277343841066298</v>
      </c>
      <c r="EV46" s="2">
        <f t="shared" si="63"/>
        <v>96.625167069257643</v>
      </c>
      <c r="EW46" s="2">
        <f t="shared" si="63"/>
        <v>95.5552614681541</v>
      </c>
      <c r="EX46" s="2">
        <f t="shared" si="63"/>
        <v>95.829758296439607</v>
      </c>
      <c r="EY46" s="2">
        <f t="shared" si="63"/>
        <v>101.75823324358321</v>
      </c>
      <c r="EZ46" s="2">
        <f t="shared" si="63"/>
        <v>98.181703190344649</v>
      </c>
      <c r="FA46" s="2">
        <f t="shared" si="63"/>
        <v>101.06393920128939</v>
      </c>
      <c r="FB46" s="2">
        <f t="shared" si="63"/>
        <v>102.54256102219522</v>
      </c>
      <c r="FC46" s="2">
        <f t="shared" si="63"/>
        <v>103.04754068062144</v>
      </c>
      <c r="FD46" s="2">
        <f t="shared" si="63"/>
        <v>103.54523843946153</v>
      </c>
      <c r="FE46" s="2">
        <f t="shared" si="63"/>
        <v>104.14861550669161</v>
      </c>
      <c r="FG46" s="2">
        <f t="shared" si="64"/>
        <v>0.13169690716382795</v>
      </c>
      <c r="FH46" s="2">
        <f t="shared" si="64"/>
        <v>0.13267276209598255</v>
      </c>
      <c r="FI46" s="2">
        <f t="shared" si="64"/>
        <v>0.13165550108107893</v>
      </c>
      <c r="FJ46" s="2">
        <f t="shared" si="64"/>
        <v>0.12085003036149609</v>
      </c>
      <c r="FK46" s="2">
        <f t="shared" si="64"/>
        <v>0.12764702273876458</v>
      </c>
      <c r="FL46" s="2">
        <f t="shared" si="64"/>
        <v>0.13316667180304989</v>
      </c>
      <c r="FM46" s="2">
        <f t="shared" si="64"/>
        <v>0.11715104991792247</v>
      </c>
      <c r="FN46" s="2">
        <f t="shared" si="64"/>
        <v>0.11916068779099635</v>
      </c>
      <c r="FO46" s="2">
        <f t="shared" si="64"/>
        <v>0.11368641935379223</v>
      </c>
      <c r="FP46" s="2">
        <f t="shared" si="64"/>
        <v>0.12648707683952365</v>
      </c>
      <c r="FQ46" s="2">
        <f t="shared" si="64"/>
        <v>0.13215040241137666</v>
      </c>
      <c r="FR46" s="2">
        <f t="shared" si="64"/>
        <v>0.11223618332666652</v>
      </c>
      <c r="FS46" s="2">
        <f t="shared" si="64"/>
        <v>0.11372314073435758</v>
      </c>
      <c r="FT46" s="2">
        <f t="shared" si="64"/>
        <v>9.704284485875439E-2</v>
      </c>
      <c r="FU46" s="2">
        <f t="shared" si="64"/>
        <v>8.3446541614226141E-2</v>
      </c>
      <c r="FW46" s="2">
        <f t="shared" si="53"/>
        <v>8.315046598689245E-6</v>
      </c>
      <c r="FX46" s="2">
        <f t="shared" si="53"/>
        <v>1.2888838883137932E-5</v>
      </c>
      <c r="FY46" s="2">
        <f t="shared" si="53"/>
        <v>1.2128519562345473E-5</v>
      </c>
      <c r="FZ46" s="2">
        <f t="shared" si="53"/>
        <v>9.4442127553733246E-6</v>
      </c>
      <c r="GA46" s="2">
        <f t="shared" si="53"/>
        <v>8.5384984817779502E-6</v>
      </c>
      <c r="GB46" s="2">
        <f t="shared" si="53"/>
        <v>1.1455847145020172E-5</v>
      </c>
      <c r="GC46" s="2">
        <f t="shared" si="53"/>
        <v>9.8593416435339282E-6</v>
      </c>
      <c r="GD46" s="2">
        <f t="shared" si="53"/>
        <v>1.1115837886700882E-5</v>
      </c>
      <c r="GE46" s="2">
        <f t="shared" si="53"/>
        <v>1.4366235907984038E-5</v>
      </c>
      <c r="GF46" s="2">
        <f t="shared" si="53"/>
        <v>1.467477480018691E-5</v>
      </c>
      <c r="GG46" s="2">
        <f t="shared" si="53"/>
        <v>1.1238129371462326E-5</v>
      </c>
      <c r="GH46" s="2">
        <f t="shared" si="53"/>
        <v>9.498616287380003E-6</v>
      </c>
      <c r="GI46" s="2">
        <f t="shared" si="53"/>
        <v>9.1230350789494267E-6</v>
      </c>
      <c r="GJ46" s="2">
        <f t="shared" si="53"/>
        <v>7.149616090156374E-6</v>
      </c>
      <c r="GK46" s="2">
        <f t="shared" si="53"/>
        <v>6.0244432663613903E-6</v>
      </c>
      <c r="GM46" s="86">
        <f t="shared" si="54"/>
        <v>4.6997697623046995E-7</v>
      </c>
      <c r="GN46" s="86">
        <f t="shared" si="54"/>
        <v>2.9410891401524602E-7</v>
      </c>
      <c r="GO46" s="86">
        <f t="shared" si="54"/>
        <v>1.8676089188528039E-7</v>
      </c>
      <c r="GP46" s="86">
        <f t="shared" si="54"/>
        <v>3.8955528941463869E-8</v>
      </c>
      <c r="GQ46" s="86">
        <f t="shared" si="54"/>
        <v>9.5976909215969566E-8</v>
      </c>
      <c r="GR46" s="86">
        <f t="shared" si="54"/>
        <v>3.1209465168948278E-7</v>
      </c>
      <c r="GS46" s="86">
        <f t="shared" si="54"/>
        <v>3.4572838234513435E-8</v>
      </c>
      <c r="GT46" s="86">
        <f t="shared" si="54"/>
        <v>2.3347083451369234E-8</v>
      </c>
      <c r="GU46" s="86">
        <f t="shared" si="54"/>
        <v>1.0676750052449317E-8</v>
      </c>
      <c r="GV46" s="86">
        <f t="shared" si="54"/>
        <v>1.2036148118557663E-7</v>
      </c>
      <c r="GW46" s="86">
        <f t="shared" si="54"/>
        <v>2.0051088406168371E-7</v>
      </c>
      <c r="GX46" s="86">
        <f t="shared" si="54"/>
        <v>1.3844333324093382E-8</v>
      </c>
      <c r="GY46" s="86">
        <f t="shared" si="54"/>
        <v>1.107427221117514E-8</v>
      </c>
      <c r="GZ46" s="86">
        <f t="shared" si="54"/>
        <v>1.1422937686596972E-9</v>
      </c>
      <c r="HA46" s="86">
        <f t="shared" si="54"/>
        <v>1.1897597888238078E-11</v>
      </c>
      <c r="HC46" s="86">
        <f t="shared" si="58"/>
        <v>8.1780713108549523E-20</v>
      </c>
      <c r="HD46" s="86">
        <f t="shared" si="58"/>
        <v>1.4631370828714943E-21</v>
      </c>
      <c r="HE46" s="86">
        <f t="shared" si="58"/>
        <v>1.9601689946964571E-22</v>
      </c>
      <c r="HF46" s="86">
        <f t="shared" si="58"/>
        <v>4.2832324374927352E-26</v>
      </c>
      <c r="HG46" s="86">
        <f t="shared" si="58"/>
        <v>6.6869198559244334E-24</v>
      </c>
      <c r="HH46" s="86">
        <f t="shared" si="58"/>
        <v>2.3841081983516064E-22</v>
      </c>
      <c r="HI46" s="86">
        <f t="shared" si="58"/>
        <v>1.6701201879161072E-24</v>
      </c>
      <c r="HJ46" s="86">
        <f t="shared" si="58"/>
        <v>4.5152658870626857E-24</v>
      </c>
      <c r="HK46" s="86">
        <f t="shared" si="58"/>
        <v>9.211582626281481E-25</v>
      </c>
      <c r="HL46" s="86">
        <f t="shared" si="58"/>
        <v>4.1338254024323889E-24</v>
      </c>
      <c r="HM46" s="86">
        <f t="shared" si="58"/>
        <v>1.6091946702360319E-21</v>
      </c>
      <c r="HN46" s="86">
        <f t="shared" si="58"/>
        <v>6.4124603733891212E-24</v>
      </c>
      <c r="HO46" s="86">
        <f t="shared" si="58"/>
        <v>6.6609881975870062E-25</v>
      </c>
      <c r="HP46" s="86">
        <f t="shared" si="58"/>
        <v>9.992931879722797E-28</v>
      </c>
      <c r="HQ46" s="86">
        <f t="shared" si="58"/>
        <v>5.6640722469741053E-35</v>
      </c>
      <c r="HS46" s="86">
        <f t="shared" si="55"/>
        <v>3.0351024366703094E-108</v>
      </c>
      <c r="HT46" s="86">
        <f t="shared" si="55"/>
        <v>3.6595485408110979E-116</v>
      </c>
      <c r="HU46" s="86">
        <f t="shared" si="55"/>
        <v>2.4839444489698866E-121</v>
      </c>
      <c r="HV46" s="86">
        <f t="shared" si="55"/>
        <v>4.4979451706874508E-141</v>
      </c>
      <c r="HW46" s="86">
        <f t="shared" si="55"/>
        <v>2.1563561881457063E-130</v>
      </c>
      <c r="HX46" s="86">
        <f t="shared" si="55"/>
        <v>7.5629471886447863E-123</v>
      </c>
      <c r="HY46" s="86">
        <f t="shared" si="55"/>
        <v>4.2262509249478761E-135</v>
      </c>
      <c r="HZ46" s="86">
        <f t="shared" si="55"/>
        <v>8.3296252054610742E-133</v>
      </c>
      <c r="IA46" s="86">
        <f t="shared" si="55"/>
        <v>3.1465581193470676E-134</v>
      </c>
      <c r="IB46" s="86">
        <f t="shared" si="55"/>
        <v>6.4782173344459337E-131</v>
      </c>
      <c r="IC46" s="86">
        <f t="shared" si="55"/>
        <v>8.292599189036688E-118</v>
      </c>
      <c r="ID46" s="86">
        <f t="shared" si="55"/>
        <v>7.1844012370313702E-134</v>
      </c>
      <c r="IE46" s="86">
        <f t="shared" si="55"/>
        <v>1.3480675347574503E-139</v>
      </c>
      <c r="IF46" s="86">
        <f t="shared" si="55"/>
        <v>4.9501456061952957E-50</v>
      </c>
      <c r="IG46" s="86">
        <f t="shared" si="55"/>
        <v>8.0344494286612298E-44</v>
      </c>
      <c r="II46" s="86">
        <f t="shared" si="56"/>
        <v>1.0581370893734772E-273</v>
      </c>
      <c r="IJ46" s="86">
        <f t="shared" si="56"/>
        <v>5.6343227549034819E-287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1.9529371385278632E-306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8.8462508877093907E-154</v>
      </c>
      <c r="IW46" s="86">
        <f t="shared" si="56"/>
        <v>2.9001253242551747E-133</v>
      </c>
      <c r="IY46" s="86">
        <f t="shared" si="57"/>
        <v>4.6997697623055175E-7</v>
      </c>
      <c r="IZ46" s="86">
        <f t="shared" si="57"/>
        <v>2.941089140152475E-7</v>
      </c>
      <c r="JA46" s="86">
        <f t="shared" si="57"/>
        <v>1.8676089188528058E-7</v>
      </c>
      <c r="JB46" s="86">
        <f t="shared" si="57"/>
        <v>3.8955528941463869E-8</v>
      </c>
      <c r="JC46" s="86">
        <f t="shared" si="57"/>
        <v>9.5976909215969579E-8</v>
      </c>
      <c r="JD46" s="86">
        <f t="shared" si="57"/>
        <v>3.1209465168948304E-7</v>
      </c>
      <c r="JE46" s="86">
        <f t="shared" si="57"/>
        <v>3.4572838234513435E-8</v>
      </c>
      <c r="JF46" s="86">
        <f t="shared" si="57"/>
        <v>2.3347083451369237E-8</v>
      </c>
      <c r="JG46" s="86">
        <f t="shared" si="57"/>
        <v>1.0676750052449319E-8</v>
      </c>
      <c r="JH46" s="86">
        <f t="shared" si="57"/>
        <v>1.2036148118557663E-7</v>
      </c>
      <c r="JI46" s="86">
        <f t="shared" si="57"/>
        <v>2.0051088406168532E-7</v>
      </c>
      <c r="JJ46" s="86">
        <f t="shared" si="57"/>
        <v>1.3844333324093389E-8</v>
      </c>
      <c r="JK46" s="86">
        <f t="shared" si="57"/>
        <v>1.107427221117514E-8</v>
      </c>
      <c r="JL46" s="86">
        <f t="shared" si="57"/>
        <v>1.1422937686596972E-9</v>
      </c>
      <c r="JM46" s="86">
        <f t="shared" si="57"/>
        <v>1.1897597888238078E-11</v>
      </c>
    </row>
    <row r="47" spans="2:273" x14ac:dyDescent="0.25">
      <c r="B47" s="2">
        <v>20</v>
      </c>
      <c r="C47" s="37">
        <v>99.843999999999994</v>
      </c>
      <c r="D47" s="37">
        <v>99.122</v>
      </c>
      <c r="E47" s="37">
        <v>96.024000000000001</v>
      </c>
      <c r="F47" s="37">
        <v>98.194999999999993</v>
      </c>
      <c r="G47" s="37">
        <v>96.438999999999993</v>
      </c>
      <c r="H47" s="37">
        <v>98.22</v>
      </c>
      <c r="I47" s="37">
        <v>96.39</v>
      </c>
      <c r="J47" s="37">
        <v>98.244</v>
      </c>
      <c r="K47" s="37">
        <v>97.78</v>
      </c>
      <c r="L47" s="37">
        <v>97.561000000000007</v>
      </c>
      <c r="M47" s="37">
        <v>102.024</v>
      </c>
      <c r="N47" s="37">
        <v>104.732</v>
      </c>
      <c r="O47" s="37">
        <v>102.80500000000001</v>
      </c>
      <c r="P47" s="37">
        <v>97.561000000000007</v>
      </c>
      <c r="Q47" s="37">
        <v>103.634</v>
      </c>
      <c r="S47" s="4">
        <f t="shared" si="59"/>
        <v>101.10739834864494</v>
      </c>
      <c r="T47" s="4">
        <f t="shared" si="59"/>
        <v>99.82646996173743</v>
      </c>
      <c r="U47" s="4">
        <f t="shared" si="59"/>
        <v>98.807058965706673</v>
      </c>
      <c r="V47" s="4">
        <f t="shared" si="59"/>
        <v>99.581416905294006</v>
      </c>
      <c r="W47" s="4">
        <f t="shared" si="59"/>
        <v>99.570868887763126</v>
      </c>
      <c r="X47" s="4">
        <f t="shared" si="59"/>
        <v>99.458492751298536</v>
      </c>
      <c r="Y47" s="4">
        <f t="shared" si="59"/>
        <v>98.115506806167048</v>
      </c>
      <c r="Z47" s="4">
        <f t="shared" si="59"/>
        <v>99.114253461361244</v>
      </c>
      <c r="AA47" s="4">
        <f t="shared" si="59"/>
        <v>99.848248526522781</v>
      </c>
      <c r="AB47" s="4">
        <f t="shared" si="59"/>
        <v>99.839887292387942</v>
      </c>
      <c r="AC47" s="4">
        <f t="shared" si="59"/>
        <v>102.48408572604816</v>
      </c>
      <c r="AD47" s="4">
        <f t="shared" si="59"/>
        <v>104.03952226891961</v>
      </c>
      <c r="AE47" s="4">
        <f t="shared" si="59"/>
        <v>104.8223490717248</v>
      </c>
      <c r="AF47" s="4">
        <f t="shared" si="59"/>
        <v>100.35794369664083</v>
      </c>
      <c r="AG47" s="4">
        <f t="shared" si="59"/>
        <v>103.34271259961695</v>
      </c>
      <c r="AI47" s="4">
        <f t="shared" si="60"/>
        <v>-1.2633983486449409</v>
      </c>
      <c r="AJ47" s="4">
        <f t="shared" si="60"/>
        <v>-0.70446996173743059</v>
      </c>
      <c r="AK47" s="4">
        <f t="shared" si="60"/>
        <v>-2.7830589657066724</v>
      </c>
      <c r="AL47" s="4">
        <f t="shared" si="60"/>
        <v>-1.3864169052940127</v>
      </c>
      <c r="AM47" s="4">
        <f t="shared" si="60"/>
        <v>-3.1318688877631331</v>
      </c>
      <c r="AN47" s="4">
        <f t="shared" si="60"/>
        <v>-1.2384927512985371</v>
      </c>
      <c r="AO47" s="4">
        <f t="shared" si="60"/>
        <v>-1.7255068061670471</v>
      </c>
      <c r="AP47" s="4">
        <f t="shared" si="60"/>
        <v>-0.87025346136124426</v>
      </c>
      <c r="AQ47" s="4">
        <f t="shared" si="60"/>
        <v>-2.0682485265227797</v>
      </c>
      <c r="AR47" s="4">
        <f t="shared" si="60"/>
        <v>-2.2788872923879353</v>
      </c>
      <c r="AS47" s="4">
        <f t="shared" si="60"/>
        <v>-0.46008572604816322</v>
      </c>
      <c r="AT47" s="4">
        <f t="shared" si="60"/>
        <v>0.69247773108038757</v>
      </c>
      <c r="AU47" s="4">
        <f t="shared" si="60"/>
        <v>-2.0173490717247944</v>
      </c>
      <c r="AV47" s="4">
        <f t="shared" si="60"/>
        <v>-2.7969436966408239</v>
      </c>
      <c r="AW47" s="4">
        <f t="shared" si="60"/>
        <v>0.29128740038305523</v>
      </c>
      <c r="AY47" s="2">
        <f t="shared" si="51"/>
        <v>101.10642933437951</v>
      </c>
      <c r="AZ47" s="2">
        <f t="shared" si="51"/>
        <v>99.825801864053545</v>
      </c>
      <c r="BA47" s="2">
        <f t="shared" si="51"/>
        <v>98.806623818748079</v>
      </c>
      <c r="BB47" s="2">
        <f t="shared" si="51"/>
        <v>99.581313656002507</v>
      </c>
      <c r="BC47" s="2">
        <f t="shared" si="51"/>
        <v>99.570633689187986</v>
      </c>
      <c r="BD47" s="2">
        <f t="shared" si="51"/>
        <v>99.457826468604736</v>
      </c>
      <c r="BE47" s="2">
        <f t="shared" si="51"/>
        <v>98.115417258358306</v>
      </c>
      <c r="BF47" s="2">
        <f t="shared" si="51"/>
        <v>99.114190596259732</v>
      </c>
      <c r="BG47" s="2">
        <f t="shared" si="51"/>
        <v>99.848218326320861</v>
      </c>
      <c r="BH47" s="2">
        <f t="shared" si="51"/>
        <v>99.839616956542457</v>
      </c>
      <c r="BI47" s="2">
        <f t="shared" si="51"/>
        <v>102.48364947718783</v>
      </c>
      <c r="BJ47" s="2">
        <f t="shared" si="51"/>
        <v>104.03948547169111</v>
      </c>
      <c r="BK47" s="2">
        <f t="shared" si="51"/>
        <v>104.82231786010743</v>
      </c>
      <c r="BL47" s="2">
        <f t="shared" si="51"/>
        <v>100.35794033719813</v>
      </c>
      <c r="BM47" s="2">
        <f t="shared" si="51"/>
        <v>103.34271256064945</v>
      </c>
      <c r="BO47" s="2">
        <f t="shared" si="10"/>
        <v>99.843999999999994</v>
      </c>
      <c r="BP47" s="2">
        <f t="shared" si="11"/>
        <v>99.122</v>
      </c>
      <c r="BQ47" s="2">
        <f t="shared" si="12"/>
        <v>96.024000000000001</v>
      </c>
      <c r="BR47" s="2">
        <f t="shared" si="13"/>
        <v>98.194999999999993</v>
      </c>
      <c r="BS47" s="2">
        <f t="shared" si="14"/>
        <v>96.438999999999993</v>
      </c>
      <c r="BT47" s="2">
        <f t="shared" si="15"/>
        <v>98.22</v>
      </c>
      <c r="BU47" s="2">
        <f t="shared" si="16"/>
        <v>96.39</v>
      </c>
      <c r="BV47" s="2">
        <f t="shared" si="17"/>
        <v>98.244</v>
      </c>
      <c r="BW47" s="2">
        <f t="shared" si="18"/>
        <v>97.78</v>
      </c>
      <c r="BX47" s="2">
        <f t="shared" si="19"/>
        <v>97.561000000000007</v>
      </c>
      <c r="BY47" s="2">
        <f t="shared" si="20"/>
        <v>102.024</v>
      </c>
      <c r="BZ47" s="2">
        <f t="shared" si="21"/>
        <v>104.732</v>
      </c>
      <c r="CA47" s="2">
        <f t="shared" si="22"/>
        <v>102.80500000000001</v>
      </c>
      <c r="CB47" s="2">
        <f t="shared" si="23"/>
        <v>97.561000000000007</v>
      </c>
      <c r="CC47" s="2">
        <f t="shared" si="24"/>
        <v>103.634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101.04176882591094</v>
      </c>
      <c r="DL47" s="2">
        <f t="shared" si="61"/>
        <v>100.37795944669365</v>
      </c>
      <c r="DM47" s="2">
        <f t="shared" si="61"/>
        <v>98.83291018893388</v>
      </c>
      <c r="DN47" s="2">
        <f t="shared" si="61"/>
        <v>99.569337242026236</v>
      </c>
      <c r="DO47" s="2">
        <f t="shared" si="61"/>
        <v>99.449517917448404</v>
      </c>
      <c r="DP47" s="2">
        <f t="shared" si="61"/>
        <v>99.730874966261794</v>
      </c>
      <c r="DQ47" s="2">
        <f t="shared" si="61"/>
        <v>98.207637711069452</v>
      </c>
      <c r="DR47" s="2">
        <f t="shared" si="61"/>
        <v>99.499964438122348</v>
      </c>
      <c r="DS47" s="2">
        <f t="shared" si="61"/>
        <v>99.458908487434783</v>
      </c>
      <c r="DT47" s="2">
        <f t="shared" si="61"/>
        <v>99.998990243902455</v>
      </c>
      <c r="DU47" s="2">
        <f t="shared" si="61"/>
        <v>102.62064784075574</v>
      </c>
      <c r="DV47" s="2">
        <f t="shared" si="61"/>
        <v>104.19567173651382</v>
      </c>
      <c r="DW47" s="2">
        <f t="shared" si="61"/>
        <v>104.97184305357992</v>
      </c>
      <c r="DX47" s="2">
        <f t="shared" si="61"/>
        <v>100.24226696696697</v>
      </c>
      <c r="DY47" s="2">
        <f t="shared" si="61"/>
        <v>103.50351336898397</v>
      </c>
      <c r="EA47" s="2">
        <f t="shared" si="62"/>
        <v>101.4954750036035</v>
      </c>
      <c r="EB47" s="2">
        <f t="shared" si="62"/>
        <v>96.533588814849352</v>
      </c>
      <c r="EC47" s="2">
        <f t="shared" si="62"/>
        <v>98.648756429047282</v>
      </c>
      <c r="ED47" s="2">
        <f t="shared" si="62"/>
        <v>99.660906341548781</v>
      </c>
      <c r="EE47" s="2">
        <f t="shared" si="62"/>
        <v>100.32573737217652</v>
      </c>
      <c r="EF47" s="2">
        <f t="shared" si="62"/>
        <v>97.836954727272698</v>
      </c>
      <c r="EG47" s="2">
        <f t="shared" si="62"/>
        <v>97.481769203551451</v>
      </c>
      <c r="EH47" s="2">
        <f t="shared" si="62"/>
        <v>96.51352951035885</v>
      </c>
      <c r="EI47" s="2">
        <f t="shared" si="62"/>
        <v>102.61640154182925</v>
      </c>
      <c r="EJ47" s="2">
        <f t="shared" si="62"/>
        <v>98.835929048349982</v>
      </c>
      <c r="EK47" s="2">
        <f t="shared" si="62"/>
        <v>101.66318984165441</v>
      </c>
      <c r="EL47" s="2">
        <f t="shared" si="62"/>
        <v>102.91283140644396</v>
      </c>
      <c r="EM47" s="2">
        <f t="shared" si="62"/>
        <v>103.75962586848981</v>
      </c>
      <c r="EN47" s="2">
        <f t="shared" si="62"/>
        <v>101.33939248302059</v>
      </c>
      <c r="EO47" s="2">
        <f t="shared" si="62"/>
        <v>101.73176114070311</v>
      </c>
      <c r="EQ47" s="2">
        <f t="shared" si="63"/>
        <v>97.774136794759215</v>
      </c>
      <c r="ER47" s="2">
        <f t="shared" si="63"/>
        <v>98.35773172660204</v>
      </c>
      <c r="ES47" s="2">
        <f t="shared" si="63"/>
        <v>95.953302795350879</v>
      </c>
      <c r="ET47" s="2">
        <f t="shared" si="63"/>
        <v>97.969735524635638</v>
      </c>
      <c r="EU47" s="2">
        <f t="shared" si="63"/>
        <v>97.133838245107214</v>
      </c>
      <c r="EV47" s="2">
        <f t="shared" si="63"/>
        <v>96.500666885387716</v>
      </c>
      <c r="EW47" s="2">
        <f t="shared" si="63"/>
        <v>95.435263675568805</v>
      </c>
      <c r="EX47" s="2">
        <f t="shared" si="63"/>
        <v>95.707229884389307</v>
      </c>
      <c r="EY47" s="2">
        <f t="shared" si="63"/>
        <v>101.58684665975147</v>
      </c>
      <c r="EZ47" s="2">
        <f t="shared" si="63"/>
        <v>98.04835810382437</v>
      </c>
      <c r="FA47" s="2">
        <f t="shared" si="63"/>
        <v>100.91436662786532</v>
      </c>
      <c r="FB47" s="2">
        <f t="shared" si="63"/>
        <v>102.40332323642916</v>
      </c>
      <c r="FC47" s="2">
        <f t="shared" si="63"/>
        <v>102.92898400679719</v>
      </c>
      <c r="FD47" s="2">
        <f t="shared" si="63"/>
        <v>103.40250768750182</v>
      </c>
      <c r="FE47" s="2">
        <f t="shared" si="63"/>
        <v>104.01293526029261</v>
      </c>
      <c r="FG47" s="2">
        <f t="shared" si="64"/>
        <v>0.14259104252343482</v>
      </c>
      <c r="FH47" s="2">
        <f t="shared" si="64"/>
        <v>0.14363426809714644</v>
      </c>
      <c r="FI47" s="2">
        <f t="shared" si="64"/>
        <v>0.14254677357604292</v>
      </c>
      <c r="FJ47" s="2">
        <f t="shared" si="64"/>
        <v>0.13098224977720507</v>
      </c>
      <c r="FK47" s="2">
        <f t="shared" si="64"/>
        <v>0.13825949025252837</v>
      </c>
      <c r="FL47" s="2">
        <f t="shared" si="64"/>
        <v>0.14416220220236198</v>
      </c>
      <c r="FM47" s="2">
        <f t="shared" si="64"/>
        <v>0.12701794873383537</v>
      </c>
      <c r="FN47" s="2">
        <f t="shared" si="64"/>
        <v>0.1291720810275214</v>
      </c>
      <c r="FO47" s="2">
        <f t="shared" si="64"/>
        <v>0.1233022685964436</v>
      </c>
      <c r="FP47" s="2">
        <f t="shared" si="64"/>
        <v>0.13701825451785193</v>
      </c>
      <c r="FQ47" s="2">
        <f t="shared" si="64"/>
        <v>0.14307587010020403</v>
      </c>
      <c r="FR47" s="2">
        <f t="shared" si="64"/>
        <v>0.1217462178464669</v>
      </c>
      <c r="FS47" s="2">
        <f t="shared" si="64"/>
        <v>0.12334166371721722</v>
      </c>
      <c r="FT47" s="2">
        <f t="shared" si="64"/>
        <v>0.10541838191569336</v>
      </c>
      <c r="FU47" s="2">
        <f t="shared" si="64"/>
        <v>9.0766572460757533E-2</v>
      </c>
      <c r="FW47" s="2">
        <f t="shared" si="53"/>
        <v>9.1172599813226682E-6</v>
      </c>
      <c r="FX47" s="2">
        <f t="shared" si="53"/>
        <v>1.413231323554582E-5</v>
      </c>
      <c r="FY47" s="2">
        <f t="shared" si="53"/>
        <v>1.3298641690366032E-5</v>
      </c>
      <c r="FZ47" s="2">
        <f t="shared" si="53"/>
        <v>1.0355363930604475E-5</v>
      </c>
      <c r="GA47" s="2">
        <f t="shared" si="53"/>
        <v>9.3622697006306956E-6</v>
      </c>
      <c r="GB47" s="2">
        <f t="shared" si="53"/>
        <v>1.2561072729870431E-5</v>
      </c>
      <c r="GC47" s="2">
        <f t="shared" si="53"/>
        <v>1.081054285734881E-5</v>
      </c>
      <c r="GD47" s="2">
        <f t="shared" si="53"/>
        <v>1.2188260803500335E-5</v>
      </c>
      <c r="GE47" s="2">
        <f t="shared" si="53"/>
        <v>1.5752242600696189E-5</v>
      </c>
      <c r="GF47" s="2">
        <f t="shared" si="53"/>
        <v>1.6090547820786361E-5</v>
      </c>
      <c r="GG47" s="2">
        <f t="shared" si="53"/>
        <v>1.2322350460927902E-5</v>
      </c>
      <c r="GH47" s="2">
        <f t="shared" si="53"/>
        <v>1.0415016108224398E-5</v>
      </c>
      <c r="GI47" s="2">
        <f t="shared" si="53"/>
        <v>1.0003200242161034E-5</v>
      </c>
      <c r="GJ47" s="2">
        <f t="shared" si="53"/>
        <v>7.8393927461784601E-6</v>
      </c>
      <c r="GK47" s="2">
        <f t="shared" si="53"/>
        <v>6.6056668460721989E-6</v>
      </c>
      <c r="GM47" s="86">
        <f t="shared" si="54"/>
        <v>8.9131799875949591E-7</v>
      </c>
      <c r="GN47" s="86">
        <f t="shared" si="54"/>
        <v>5.7836342539427301E-7</v>
      </c>
      <c r="GO47" s="86">
        <f t="shared" si="54"/>
        <v>3.7815411014245656E-7</v>
      </c>
      <c r="GP47" s="86">
        <f t="shared" si="54"/>
        <v>8.4854437417241704E-8</v>
      </c>
      <c r="GQ47" s="86">
        <f t="shared" si="54"/>
        <v>2.010547135022486E-7</v>
      </c>
      <c r="GR47" s="86">
        <f t="shared" si="54"/>
        <v>6.1206686308422525E-7</v>
      </c>
      <c r="GS47" s="86">
        <f t="shared" si="54"/>
        <v>7.4907959692245414E-8</v>
      </c>
      <c r="GT47" s="86">
        <f t="shared" si="54"/>
        <v>5.2354800489844802E-8</v>
      </c>
      <c r="GU47" s="86">
        <f t="shared" si="54"/>
        <v>2.4722394205050988E-8</v>
      </c>
      <c r="GV47" s="86">
        <f t="shared" si="54"/>
        <v>2.4718019247960194E-7</v>
      </c>
      <c r="GW47" s="86">
        <f t="shared" si="54"/>
        <v>4.0458270937430827E-7</v>
      </c>
      <c r="GX47" s="86">
        <f t="shared" si="54"/>
        <v>3.1320528751889887E-8</v>
      </c>
      <c r="GY47" s="86">
        <f t="shared" si="54"/>
        <v>2.5583288943833729E-8</v>
      </c>
      <c r="GZ47" s="86">
        <f t="shared" si="54"/>
        <v>2.8505991131904956E-9</v>
      </c>
      <c r="HA47" s="86">
        <f t="shared" si="54"/>
        <v>3.6681676018863887E-11</v>
      </c>
      <c r="HC47" s="86">
        <f t="shared" si="58"/>
        <v>3.1014805719346623E-19</v>
      </c>
      <c r="HD47" s="86">
        <f t="shared" si="58"/>
        <v>6.4472985216588574E-21</v>
      </c>
      <c r="HE47" s="86">
        <f t="shared" si="58"/>
        <v>9.3995470361602874E-22</v>
      </c>
      <c r="HF47" s="86">
        <f t="shared" si="58"/>
        <v>2.6672670889012093E-25</v>
      </c>
      <c r="HG47" s="86">
        <f t="shared" si="58"/>
        <v>3.5636581460174276E-23</v>
      </c>
      <c r="HH47" s="86">
        <f t="shared" si="58"/>
        <v>1.1188012253809738E-21</v>
      </c>
      <c r="HI47" s="86">
        <f t="shared" si="58"/>
        <v>9.183683513447788E-24</v>
      </c>
      <c r="HJ47" s="86">
        <f t="shared" si="58"/>
        <v>2.4806555581503115E-23</v>
      </c>
      <c r="HK47" s="86">
        <f t="shared" si="58"/>
        <v>5.3730589438748645E-24</v>
      </c>
      <c r="HL47" s="86">
        <f t="shared" si="58"/>
        <v>2.2970348199869889E-23</v>
      </c>
      <c r="HM47" s="86">
        <f t="shared" si="58"/>
        <v>7.3819840221334456E-21</v>
      </c>
      <c r="HN47" s="86">
        <f t="shared" si="58"/>
        <v>3.3835179856689933E-23</v>
      </c>
      <c r="HO47" s="86">
        <f t="shared" si="58"/>
        <v>3.7527147823568409E-24</v>
      </c>
      <c r="HP47" s="86">
        <f t="shared" si="58"/>
        <v>6.7128077553988966E-27</v>
      </c>
      <c r="HQ47" s="86">
        <f t="shared" si="58"/>
        <v>6.42009799432119E-34</v>
      </c>
      <c r="HS47" s="86">
        <f t="shared" si="55"/>
        <v>4.0629640045451305E-106</v>
      </c>
      <c r="HT47" s="86">
        <f t="shared" si="55"/>
        <v>8.0980453254527533E-114</v>
      </c>
      <c r="HU47" s="86">
        <f t="shared" si="55"/>
        <v>7.5265479901721204E-119</v>
      </c>
      <c r="HV47" s="86">
        <f t="shared" si="55"/>
        <v>3.4573118303031046E-138</v>
      </c>
      <c r="HW47" s="86">
        <f t="shared" si="55"/>
        <v>9.784294159933346E-128</v>
      </c>
      <c r="HX47" s="86">
        <f t="shared" si="55"/>
        <v>2.2199823031823696E-120</v>
      </c>
      <c r="HY47" s="86">
        <f t="shared" si="55"/>
        <v>2.216457246255022E-132</v>
      </c>
      <c r="HZ47" s="86">
        <f t="shared" si="55"/>
        <v>4.3745218408286352E-130</v>
      </c>
      <c r="IA47" s="86">
        <f t="shared" si="55"/>
        <v>1.9368707901229021E-131</v>
      </c>
      <c r="IB47" s="86">
        <f t="shared" si="55"/>
        <v>3.3709119771612095E-128</v>
      </c>
      <c r="IC47" s="86">
        <f t="shared" si="55"/>
        <v>2.2245457591305534E-115</v>
      </c>
      <c r="ID47" s="86">
        <f t="shared" si="55"/>
        <v>3.4028294499358619E-131</v>
      </c>
      <c r="IE47" s="86">
        <f t="shared" si="55"/>
        <v>8.1388832760188476E-137</v>
      </c>
      <c r="IF47" s="86">
        <f t="shared" si="55"/>
        <v>4.3997925047276503E-49</v>
      </c>
      <c r="IG47" s="86">
        <f t="shared" si="55"/>
        <v>5.2096245156069449E-43</v>
      </c>
      <c r="II47" s="86">
        <f t="shared" si="56"/>
        <v>1.922780906805918E-269</v>
      </c>
      <c r="IJ47" s="86">
        <f t="shared" si="56"/>
        <v>2.4630349024471632E-282</v>
      </c>
      <c r="IK47" s="86">
        <f t="shared" si="56"/>
        <v>1.1043121119002282E-305</v>
      </c>
      <c r="IL47" s="86">
        <f t="shared" si="56"/>
        <v>0</v>
      </c>
      <c r="IM47" s="86">
        <f t="shared" si="56"/>
        <v>0</v>
      </c>
      <c r="IN47" s="86">
        <f t="shared" si="56"/>
        <v>1.5740290795628905E-301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8.4717982034546703E-306</v>
      </c>
      <c r="IT47" s="86">
        <f t="shared" si="56"/>
        <v>0</v>
      </c>
      <c r="IU47" s="86">
        <f t="shared" si="56"/>
        <v>0</v>
      </c>
      <c r="IV47" s="86">
        <f t="shared" si="56"/>
        <v>1.9808354943785025E-151</v>
      </c>
      <c r="IW47" s="86">
        <f t="shared" si="56"/>
        <v>2.9270238927066573E-131</v>
      </c>
      <c r="IY47" s="86">
        <f t="shared" si="57"/>
        <v>8.9131799875980603E-7</v>
      </c>
      <c r="IZ47" s="86">
        <f t="shared" si="57"/>
        <v>5.7836342539427947E-7</v>
      </c>
      <c r="JA47" s="86">
        <f t="shared" si="57"/>
        <v>3.7815411014245751E-7</v>
      </c>
      <c r="JB47" s="86">
        <f t="shared" si="57"/>
        <v>8.4854437417241704E-8</v>
      </c>
      <c r="JC47" s="86">
        <f t="shared" si="57"/>
        <v>2.0105471350224862E-7</v>
      </c>
      <c r="JD47" s="86">
        <f t="shared" si="57"/>
        <v>6.1206686308422642E-7</v>
      </c>
      <c r="JE47" s="86">
        <f t="shared" si="57"/>
        <v>7.4907959692245427E-8</v>
      </c>
      <c r="JF47" s="86">
        <f t="shared" si="57"/>
        <v>5.2354800489844828E-8</v>
      </c>
      <c r="JG47" s="86">
        <f t="shared" si="57"/>
        <v>2.4722394205050994E-8</v>
      </c>
      <c r="JH47" s="86">
        <f t="shared" si="57"/>
        <v>2.4718019247960194E-7</v>
      </c>
      <c r="JI47" s="86">
        <f t="shared" si="57"/>
        <v>4.0458270937431563E-7</v>
      </c>
      <c r="JJ47" s="86">
        <f t="shared" si="57"/>
        <v>3.132052875188992E-8</v>
      </c>
      <c r="JK47" s="86">
        <f t="shared" si="57"/>
        <v>2.5583288943833733E-8</v>
      </c>
      <c r="JL47" s="86">
        <f t="shared" si="57"/>
        <v>2.8505991131904956E-9</v>
      </c>
      <c r="JM47" s="86">
        <f t="shared" si="57"/>
        <v>3.6681676018863887E-11</v>
      </c>
    </row>
    <row r="48" spans="2:273" x14ac:dyDescent="0.25">
      <c r="B48" s="2">
        <v>21</v>
      </c>
      <c r="C48" s="37">
        <v>101.133</v>
      </c>
      <c r="D48" s="37">
        <v>98.537000000000006</v>
      </c>
      <c r="E48" s="37">
        <v>98.415000000000006</v>
      </c>
      <c r="F48" s="37">
        <v>97.438999999999993</v>
      </c>
      <c r="G48" s="37">
        <v>99.706999999999994</v>
      </c>
      <c r="H48" s="37">
        <v>97.122</v>
      </c>
      <c r="I48" s="37">
        <v>94.878</v>
      </c>
      <c r="J48" s="37">
        <v>101.732</v>
      </c>
      <c r="K48" s="37">
        <v>96.462999999999994</v>
      </c>
      <c r="L48" s="37">
        <v>99.024000000000001</v>
      </c>
      <c r="M48" s="37">
        <v>101.244</v>
      </c>
      <c r="N48" s="37">
        <v>102</v>
      </c>
      <c r="O48" s="37">
        <v>101.878</v>
      </c>
      <c r="P48" s="37">
        <v>101.07299999999999</v>
      </c>
      <c r="Q48" s="37">
        <v>102.902</v>
      </c>
      <c r="S48" s="4">
        <f t="shared" si="59"/>
        <v>101.13749279662122</v>
      </c>
      <c r="T48" s="4">
        <f t="shared" si="59"/>
        <v>99.926727486248609</v>
      </c>
      <c r="U48" s="4">
        <f t="shared" si="59"/>
        <v>98.895735442733653</v>
      </c>
      <c r="V48" s="4">
        <f t="shared" si="59"/>
        <v>99.744458766059481</v>
      </c>
      <c r="W48" s="4">
        <f t="shared" si="59"/>
        <v>99.726627536523822</v>
      </c>
      <c r="X48" s="4">
        <f t="shared" si="59"/>
        <v>99.538551288852901</v>
      </c>
      <c r="Y48" s="4">
        <f t="shared" si="59"/>
        <v>98.21551366728086</v>
      </c>
      <c r="Z48" s="4">
        <f t="shared" si="59"/>
        <v>99.210612568927999</v>
      </c>
      <c r="AA48" s="4">
        <f t="shared" si="59"/>
        <v>99.981724545739112</v>
      </c>
      <c r="AB48" s="4">
        <f t="shared" si="59"/>
        <v>99.866460507754596</v>
      </c>
      <c r="AC48" s="4">
        <f t="shared" si="59"/>
        <v>102.4472997636263</v>
      </c>
      <c r="AD48" s="4">
        <f t="shared" si="59"/>
        <v>104.07599311277464</v>
      </c>
      <c r="AE48" s="4">
        <f t="shared" si="59"/>
        <v>104.93191909611522</v>
      </c>
      <c r="AF48" s="4">
        <f t="shared" si="59"/>
        <v>100.51548876813497</v>
      </c>
      <c r="AG48" s="4">
        <f t="shared" si="59"/>
        <v>103.37974033804869</v>
      </c>
      <c r="AI48" s="4">
        <f t="shared" si="60"/>
        <v>-4.4927966212213732E-3</v>
      </c>
      <c r="AJ48" s="4">
        <f t="shared" si="60"/>
        <v>-1.3897274862486029</v>
      </c>
      <c r="AK48" s="4">
        <f t="shared" si="60"/>
        <v>-0.48073544273364632</v>
      </c>
      <c r="AL48" s="4">
        <f t="shared" si="60"/>
        <v>-2.3054587660594876</v>
      </c>
      <c r="AM48" s="4">
        <f t="shared" si="60"/>
        <v>-1.9627536523827871E-2</v>
      </c>
      <c r="AN48" s="4">
        <f t="shared" si="60"/>
        <v>-2.4165512888529008</v>
      </c>
      <c r="AO48" s="4">
        <f t="shared" si="60"/>
        <v>-3.3375136672808594</v>
      </c>
      <c r="AP48" s="4">
        <f t="shared" si="60"/>
        <v>2.5213874310720001</v>
      </c>
      <c r="AQ48" s="4">
        <f t="shared" si="60"/>
        <v>-3.5187245457391185</v>
      </c>
      <c r="AR48" s="4">
        <f t="shared" si="60"/>
        <v>-0.8424605077545948</v>
      </c>
      <c r="AS48" s="4">
        <f t="shared" si="60"/>
        <v>-1.2032997636263048</v>
      </c>
      <c r="AT48" s="4">
        <f t="shared" si="60"/>
        <v>-2.0759931127746398</v>
      </c>
      <c r="AU48" s="4">
        <f t="shared" si="60"/>
        <v>-3.0539190961152229</v>
      </c>
      <c r="AV48" s="4">
        <f t="shared" si="60"/>
        <v>0.55751123186502127</v>
      </c>
      <c r="AW48" s="4">
        <f t="shared" si="60"/>
        <v>-0.47774033804869021</v>
      </c>
      <c r="AY48" s="2">
        <f t="shared" si="51"/>
        <v>101.13572459500666</v>
      </c>
      <c r="AZ48" s="2">
        <f t="shared" si="51"/>
        <v>99.925465677374319</v>
      </c>
      <c r="BA48" s="2">
        <f t="shared" si="51"/>
        <v>98.894890269215111</v>
      </c>
      <c r="BB48" s="2">
        <f t="shared" si="51"/>
        <v>99.744243427791559</v>
      </c>
      <c r="BC48" s="2">
        <f t="shared" si="51"/>
        <v>99.72615540737435</v>
      </c>
      <c r="BD48" s="2">
        <f t="shared" si="51"/>
        <v>99.537296238232997</v>
      </c>
      <c r="BE48" s="2">
        <f t="shared" si="51"/>
        <v>98.215327758061179</v>
      </c>
      <c r="BF48" s="2">
        <f t="shared" si="51"/>
        <v>99.210477728629371</v>
      </c>
      <c r="BG48" s="2">
        <f t="shared" si="51"/>
        <v>99.981657694698512</v>
      </c>
      <c r="BH48" s="2">
        <f t="shared" si="51"/>
        <v>99.865927954315055</v>
      </c>
      <c r="BI48" s="2">
        <f t="shared" si="51"/>
        <v>102.44645531434055</v>
      </c>
      <c r="BJ48" s="2">
        <f t="shared" si="51"/>
        <v>104.075913435247</v>
      </c>
      <c r="BK48" s="2">
        <f t="shared" si="51"/>
        <v>104.93185016039804</v>
      </c>
      <c r="BL48" s="2">
        <f t="shared" si="51"/>
        <v>100.51548075660658</v>
      </c>
      <c r="BM48" s="2">
        <f t="shared" si="51"/>
        <v>103.37974022384125</v>
      </c>
      <c r="BO48" s="2">
        <f t="shared" si="10"/>
        <v>101.133</v>
      </c>
      <c r="BP48" s="2">
        <f t="shared" si="11"/>
        <v>98.537000000000006</v>
      </c>
      <c r="BQ48" s="2">
        <f t="shared" si="12"/>
        <v>98.415000000000006</v>
      </c>
      <c r="BR48" s="2">
        <f t="shared" si="13"/>
        <v>97.438999999999993</v>
      </c>
      <c r="BS48" s="2">
        <f t="shared" si="14"/>
        <v>99.706999999999994</v>
      </c>
      <c r="BT48" s="2">
        <f t="shared" si="15"/>
        <v>97.122</v>
      </c>
      <c r="BU48" s="2">
        <f t="shared" si="16"/>
        <v>94.878</v>
      </c>
      <c r="BV48" s="2">
        <f t="shared" si="17"/>
        <v>101.732</v>
      </c>
      <c r="BW48" s="2">
        <f t="shared" si="18"/>
        <v>96.462999999999994</v>
      </c>
      <c r="BX48" s="2">
        <f t="shared" si="19"/>
        <v>99.024000000000001</v>
      </c>
      <c r="BY48" s="2">
        <f t="shared" si="20"/>
        <v>101.244</v>
      </c>
      <c r="BZ48" s="2">
        <f t="shared" si="21"/>
        <v>102</v>
      </c>
      <c r="CA48" s="2">
        <f t="shared" si="22"/>
        <v>101.878</v>
      </c>
      <c r="CB48" s="2">
        <f t="shared" si="23"/>
        <v>101.07299999999999</v>
      </c>
      <c r="CC48" s="2">
        <f t="shared" si="24"/>
        <v>102.902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101.10584534412956</v>
      </c>
      <c r="DL48" s="2">
        <f t="shared" si="61"/>
        <v>100.57143171390013</v>
      </c>
      <c r="DM48" s="2">
        <f t="shared" si="61"/>
        <v>98.970999865047233</v>
      </c>
      <c r="DN48" s="2">
        <f t="shared" si="61"/>
        <v>99.786862757973694</v>
      </c>
      <c r="DO48" s="2">
        <f t="shared" si="61"/>
        <v>99.653303752345209</v>
      </c>
      <c r="DP48" s="2">
        <f t="shared" si="61"/>
        <v>99.877544804318475</v>
      </c>
      <c r="DQ48" s="2">
        <f t="shared" si="61"/>
        <v>98.355612288930615</v>
      </c>
      <c r="DR48" s="2">
        <f t="shared" si="61"/>
        <v>99.670742532005704</v>
      </c>
      <c r="DS48" s="2">
        <f t="shared" si="61"/>
        <v>99.603859649122782</v>
      </c>
      <c r="DT48" s="2">
        <f t="shared" si="61"/>
        <v>100.07027073170734</v>
      </c>
      <c r="DU48" s="2">
        <f t="shared" si="61"/>
        <v>102.61901363022942</v>
      </c>
      <c r="DV48" s="2">
        <f t="shared" si="61"/>
        <v>104.27483794725899</v>
      </c>
      <c r="DW48" s="2">
        <f t="shared" si="61"/>
        <v>105.13258368895214</v>
      </c>
      <c r="DX48" s="2">
        <f t="shared" si="61"/>
        <v>100.42404714714715</v>
      </c>
      <c r="DY48" s="2">
        <f t="shared" si="61"/>
        <v>103.57140374331551</v>
      </c>
      <c r="EA48" s="2">
        <f t="shared" si="62"/>
        <v>101.29981987219526</v>
      </c>
      <c r="EB48" s="2">
        <f t="shared" si="62"/>
        <v>96.412830041666041</v>
      </c>
      <c r="EC48" s="2">
        <f t="shared" si="62"/>
        <v>98.477607328447675</v>
      </c>
      <c r="ED48" s="2">
        <f t="shared" si="62"/>
        <v>99.486493977278769</v>
      </c>
      <c r="EE48" s="2">
        <f t="shared" si="62"/>
        <v>100.14048658364769</v>
      </c>
      <c r="EF48" s="2">
        <f t="shared" si="62"/>
        <v>97.695214545454519</v>
      </c>
      <c r="EG48" s="2">
        <f t="shared" si="62"/>
        <v>97.336175685238643</v>
      </c>
      <c r="EH48" s="2">
        <f t="shared" si="62"/>
        <v>96.380651394656894</v>
      </c>
      <c r="EI48" s="2">
        <f t="shared" si="62"/>
        <v>102.43163357761492</v>
      </c>
      <c r="EJ48" s="2">
        <f t="shared" si="62"/>
        <v>98.692251880276302</v>
      </c>
      <c r="EK48" s="2">
        <f t="shared" si="62"/>
        <v>101.50395363560325</v>
      </c>
      <c r="EL48" s="2">
        <f t="shared" si="62"/>
        <v>102.76721856298518</v>
      </c>
      <c r="EM48" s="2">
        <f t="shared" si="62"/>
        <v>103.63072817890428</v>
      </c>
      <c r="EN48" s="2">
        <f t="shared" si="62"/>
        <v>101.22296304823297</v>
      </c>
      <c r="EO48" s="2">
        <f t="shared" si="62"/>
        <v>101.62856396787676</v>
      </c>
      <c r="EQ48" s="2">
        <f t="shared" si="63"/>
        <v>97.626587830194879</v>
      </c>
      <c r="ER48" s="2">
        <f t="shared" si="63"/>
        <v>98.213096466300868</v>
      </c>
      <c r="ES48" s="2">
        <f t="shared" si="63"/>
        <v>95.816765219949971</v>
      </c>
      <c r="ET48" s="2">
        <f t="shared" si="63"/>
        <v>97.817541620800498</v>
      </c>
      <c r="EU48" s="2">
        <f t="shared" si="63"/>
        <v>96.990332649148129</v>
      </c>
      <c r="EV48" s="2">
        <f t="shared" si="63"/>
        <v>96.376166701517789</v>
      </c>
      <c r="EW48" s="2">
        <f t="shared" si="63"/>
        <v>95.31526588298351</v>
      </c>
      <c r="EX48" s="2">
        <f t="shared" si="63"/>
        <v>95.584701472339006</v>
      </c>
      <c r="EY48" s="2">
        <f t="shared" si="63"/>
        <v>101.41546007591973</v>
      </c>
      <c r="EZ48" s="2">
        <f t="shared" si="63"/>
        <v>97.915013017304076</v>
      </c>
      <c r="FA48" s="2">
        <f t="shared" si="63"/>
        <v>100.76479405444125</v>
      </c>
      <c r="FB48" s="2">
        <f t="shared" si="63"/>
        <v>102.26408545066309</v>
      </c>
      <c r="FC48" s="2">
        <f t="shared" si="63"/>
        <v>102.81042733297294</v>
      </c>
      <c r="FD48" s="2">
        <f t="shared" si="63"/>
        <v>103.25977693554212</v>
      </c>
      <c r="FE48" s="2">
        <f t="shared" si="63"/>
        <v>103.8772550138936</v>
      </c>
      <c r="FG48" s="2">
        <f t="shared" si="64"/>
        <v>0.15422628935463603</v>
      </c>
      <c r="FH48" s="2">
        <f t="shared" si="64"/>
        <v>0.15533921830536154</v>
      </c>
      <c r="FI48" s="2">
        <f t="shared" si="64"/>
        <v>0.15417905767868681</v>
      </c>
      <c r="FJ48" s="2">
        <f t="shared" si="64"/>
        <v>0.14182692388512944</v>
      </c>
      <c r="FK48" s="2">
        <f t="shared" si="64"/>
        <v>0.14960295868341464</v>
      </c>
      <c r="FL48" s="2">
        <f t="shared" si="64"/>
        <v>0.15590234225807886</v>
      </c>
      <c r="FM48" s="2">
        <f t="shared" si="64"/>
        <v>0.13758636435314858</v>
      </c>
      <c r="FN48" s="2">
        <f t="shared" si="64"/>
        <v>0.13989100817306072</v>
      </c>
      <c r="FO48" s="2">
        <f t="shared" si="64"/>
        <v>0.1336088408911946</v>
      </c>
      <c r="FP48" s="2">
        <f t="shared" si="64"/>
        <v>0.14827740885167578</v>
      </c>
      <c r="FQ48" s="2">
        <f t="shared" si="64"/>
        <v>0.15474353829191789</v>
      </c>
      <c r="FR48" s="2">
        <f t="shared" si="64"/>
        <v>0.1319422981649343</v>
      </c>
      <c r="FS48" s="2">
        <f t="shared" si="64"/>
        <v>0.13365102696066042</v>
      </c>
      <c r="FT48" s="2">
        <f t="shared" si="64"/>
        <v>0.11442518725688659</v>
      </c>
      <c r="FU48" s="2">
        <f t="shared" si="64"/>
        <v>9.8659605948013762E-2</v>
      </c>
      <c r="FW48" s="2">
        <f t="shared" si="53"/>
        <v>9.9968679846761287E-6</v>
      </c>
      <c r="FX48" s="2">
        <f t="shared" si="53"/>
        <v>1.5495752196002076E-5</v>
      </c>
      <c r="FY48" s="2">
        <f t="shared" si="53"/>
        <v>1.4581651943125376E-5</v>
      </c>
      <c r="FZ48" s="2">
        <f t="shared" si="53"/>
        <v>1.1354419419211548E-5</v>
      </c>
      <c r="GA48" s="2">
        <f t="shared" si="53"/>
        <v>1.0265515320776601E-5</v>
      </c>
      <c r="GB48" s="2">
        <f t="shared" si="53"/>
        <v>1.3772925677481214E-5</v>
      </c>
      <c r="GC48" s="2">
        <f t="shared" si="53"/>
        <v>1.1853512168558468E-5</v>
      </c>
      <c r="GD48" s="2">
        <f t="shared" si="53"/>
        <v>1.3364146505025924E-5</v>
      </c>
      <c r="GE48" s="2">
        <f t="shared" si="53"/>
        <v>1.7271964302988823E-5</v>
      </c>
      <c r="GF48" s="2">
        <f t="shared" si="53"/>
        <v>1.7642907460870755E-5</v>
      </c>
      <c r="GG48" s="2">
        <f t="shared" si="53"/>
        <v>1.3511172543045069E-5</v>
      </c>
      <c r="GH48" s="2">
        <f t="shared" si="53"/>
        <v>1.1419826600255493E-5</v>
      </c>
      <c r="GI48" s="2">
        <f t="shared" si="53"/>
        <v>1.0968280371798251E-5</v>
      </c>
      <c r="GJ48" s="2">
        <f t="shared" si="53"/>
        <v>8.5957167159852512E-6</v>
      </c>
      <c r="GK48" s="2">
        <f t="shared" si="53"/>
        <v>7.2429650517420334E-6</v>
      </c>
      <c r="GM48" s="86">
        <f t="shared" si="54"/>
        <v>1.6654857898456535E-6</v>
      </c>
      <c r="GN48" s="86">
        <f t="shared" si="54"/>
        <v>1.1192215212643565E-6</v>
      </c>
      <c r="GO48" s="86">
        <f t="shared" si="54"/>
        <v>7.5279961577624968E-7</v>
      </c>
      <c r="GP48" s="86">
        <f t="shared" si="54"/>
        <v>1.8139683261993377E-7</v>
      </c>
      <c r="GQ48" s="86">
        <f t="shared" si="54"/>
        <v>4.1370975315698715E-7</v>
      </c>
      <c r="GR48" s="86">
        <f t="shared" si="54"/>
        <v>1.1813062029371973E-6</v>
      </c>
      <c r="GS48" s="86">
        <f t="shared" si="54"/>
        <v>1.5934570627786659E-7</v>
      </c>
      <c r="GT48" s="86">
        <f t="shared" si="54"/>
        <v>1.1512398525124676E-7</v>
      </c>
      <c r="GU48" s="86">
        <f t="shared" si="54"/>
        <v>5.6096184424656283E-8</v>
      </c>
      <c r="GV48" s="86">
        <f t="shared" si="54"/>
        <v>4.9897926736324952E-7</v>
      </c>
      <c r="GW48" s="86">
        <f t="shared" si="54"/>
        <v>8.0268168155989131E-7</v>
      </c>
      <c r="GX48" s="86">
        <f t="shared" si="54"/>
        <v>6.9492954291135512E-8</v>
      </c>
      <c r="GY48" s="86">
        <f t="shared" si="54"/>
        <v>5.79188872516633E-8</v>
      </c>
      <c r="GZ48" s="86">
        <f t="shared" si="54"/>
        <v>6.9629545100693594E-9</v>
      </c>
      <c r="HA48" s="86">
        <f t="shared" si="54"/>
        <v>1.1013287197519637E-10</v>
      </c>
      <c r="HC48" s="86">
        <f t="shared" si="58"/>
        <v>1.1517781180110157E-18</v>
      </c>
      <c r="HD48" s="86">
        <f t="shared" si="58"/>
        <v>2.7741974495899283E-20</v>
      </c>
      <c r="HE48" s="86">
        <f t="shared" si="58"/>
        <v>4.3938200946469502E-21</v>
      </c>
      <c r="HF48" s="86">
        <f t="shared" si="58"/>
        <v>1.6124304295126572E-24</v>
      </c>
      <c r="HG48" s="86">
        <f t="shared" si="58"/>
        <v>1.8482170802517452E-22</v>
      </c>
      <c r="HH48" s="86">
        <f t="shared" si="58"/>
        <v>5.1211096317471885E-21</v>
      </c>
      <c r="HI48" s="86">
        <f t="shared" si="58"/>
        <v>4.9129488825816352E-23</v>
      </c>
      <c r="HJ48" s="86">
        <f t="shared" si="58"/>
        <v>1.3252306874647312E-22</v>
      </c>
      <c r="HK48" s="86">
        <f t="shared" si="58"/>
        <v>3.0440961393634438E-23</v>
      </c>
      <c r="HL48" s="86">
        <f t="shared" si="58"/>
        <v>1.2407425795370134E-22</v>
      </c>
      <c r="HM48" s="86">
        <f t="shared" si="58"/>
        <v>3.3022449271644077E-20</v>
      </c>
      <c r="HN48" s="86">
        <f t="shared" si="58"/>
        <v>1.7380011912025568E-22</v>
      </c>
      <c r="HO48" s="86">
        <f t="shared" si="58"/>
        <v>2.0562302229742978E-23</v>
      </c>
      <c r="HP48" s="86">
        <f t="shared" si="58"/>
        <v>4.3752542639272349E-26</v>
      </c>
      <c r="HQ48" s="86">
        <f t="shared" si="58"/>
        <v>7.0016170431665035E-33</v>
      </c>
      <c r="HS48" s="86">
        <f t="shared" si="55"/>
        <v>5.1773874786788133E-104</v>
      </c>
      <c r="HT48" s="86">
        <f t="shared" si="55"/>
        <v>1.694726474050405E-111</v>
      </c>
      <c r="HU48" s="86">
        <f t="shared" si="55"/>
        <v>2.1482181574222086E-116</v>
      </c>
      <c r="HV48" s="86">
        <f t="shared" si="55"/>
        <v>2.4791494169673688E-135</v>
      </c>
      <c r="HW48" s="86">
        <f t="shared" si="55"/>
        <v>4.1654163873819853E-125</v>
      </c>
      <c r="HX48" s="86">
        <f t="shared" si="55"/>
        <v>6.1468101478908267E-118</v>
      </c>
      <c r="HY48" s="86">
        <f t="shared" si="55"/>
        <v>1.0898878987237247E-129</v>
      </c>
      <c r="HZ48" s="86">
        <f t="shared" si="55"/>
        <v>2.151532449386992E-127</v>
      </c>
      <c r="IA48" s="86">
        <f t="shared" si="55"/>
        <v>1.1136053288318334E-128</v>
      </c>
      <c r="IB48" s="86">
        <f t="shared" si="55"/>
        <v>1.6414098261240427E-125</v>
      </c>
      <c r="IC48" s="86">
        <f t="shared" si="55"/>
        <v>5.6255047909568913E-113</v>
      </c>
      <c r="ID48" s="86">
        <f t="shared" si="55"/>
        <v>1.5134287705370652E-128</v>
      </c>
      <c r="IE48" s="86">
        <f t="shared" si="55"/>
        <v>4.6038225513415212E-134</v>
      </c>
      <c r="IF48" s="86">
        <f t="shared" si="55"/>
        <v>3.8274467818130855E-48</v>
      </c>
      <c r="IG48" s="86">
        <f t="shared" si="55"/>
        <v>3.3176294380941462E-42</v>
      </c>
      <c r="II48" s="86">
        <f t="shared" si="56"/>
        <v>3.2337154943206871E-265</v>
      </c>
      <c r="IJ48" s="86">
        <f t="shared" si="56"/>
        <v>9.8637103303939039E-278</v>
      </c>
      <c r="IK48" s="86">
        <f t="shared" si="56"/>
        <v>1.0047194116593863E-300</v>
      </c>
      <c r="IL48" s="86">
        <f t="shared" si="56"/>
        <v>0</v>
      </c>
      <c r="IM48" s="86">
        <f t="shared" si="56"/>
        <v>0</v>
      </c>
      <c r="IN48" s="86">
        <f t="shared" si="56"/>
        <v>1.1574806131037115E-296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7.1694038042768305E-301</v>
      </c>
      <c r="IT48" s="86">
        <f t="shared" si="56"/>
        <v>0</v>
      </c>
      <c r="IU48" s="86">
        <f t="shared" si="56"/>
        <v>0</v>
      </c>
      <c r="IV48" s="86">
        <f t="shared" si="56"/>
        <v>4.2525630579281721E-149</v>
      </c>
      <c r="IW48" s="86">
        <f t="shared" si="56"/>
        <v>2.8514896602581657E-129</v>
      </c>
      <c r="IY48" s="86">
        <f t="shared" si="57"/>
        <v>1.6654857898468053E-6</v>
      </c>
      <c r="IZ48" s="86">
        <f t="shared" si="57"/>
        <v>1.1192215212643842E-6</v>
      </c>
      <c r="JA48" s="86">
        <f t="shared" si="57"/>
        <v>7.5279961577625402E-7</v>
      </c>
      <c r="JB48" s="86">
        <f t="shared" si="57"/>
        <v>1.8139683261993377E-7</v>
      </c>
      <c r="JC48" s="86">
        <f t="shared" si="57"/>
        <v>4.1370975315698731E-7</v>
      </c>
      <c r="JD48" s="86">
        <f t="shared" si="57"/>
        <v>1.1813062029372024E-6</v>
      </c>
      <c r="JE48" s="86">
        <f t="shared" si="57"/>
        <v>1.5934570627786664E-7</v>
      </c>
      <c r="JF48" s="86">
        <f t="shared" si="57"/>
        <v>1.1512398525124689E-7</v>
      </c>
      <c r="JG48" s="86">
        <f t="shared" si="57"/>
        <v>5.6096184424656316E-8</v>
      </c>
      <c r="JH48" s="86">
        <f t="shared" si="57"/>
        <v>4.9897926736324963E-7</v>
      </c>
      <c r="JI48" s="86">
        <f t="shared" si="57"/>
        <v>8.0268168155992435E-7</v>
      </c>
      <c r="JJ48" s="86">
        <f t="shared" si="57"/>
        <v>6.9492954291135684E-8</v>
      </c>
      <c r="JK48" s="86">
        <f t="shared" si="57"/>
        <v>5.791888725166332E-8</v>
      </c>
      <c r="JL48" s="86">
        <f t="shared" si="57"/>
        <v>6.9629545100693594E-9</v>
      </c>
      <c r="JM48" s="86">
        <f t="shared" si="57"/>
        <v>1.1013287197519637E-10</v>
      </c>
    </row>
    <row r="49" spans="2:273" x14ac:dyDescent="0.25">
      <c r="B49" s="2">
        <v>22</v>
      </c>
      <c r="C49" s="37">
        <v>98.177999999999997</v>
      </c>
      <c r="D49" s="37">
        <v>101.65900000000001</v>
      </c>
      <c r="E49" s="37">
        <v>99.171000000000006</v>
      </c>
      <c r="F49" s="37">
        <v>99.415000000000006</v>
      </c>
      <c r="G49" s="37">
        <v>97.024000000000001</v>
      </c>
      <c r="H49" s="37">
        <v>99.683000000000007</v>
      </c>
      <c r="I49" s="37">
        <v>96.878</v>
      </c>
      <c r="J49" s="37">
        <v>100.244</v>
      </c>
      <c r="K49" s="37">
        <v>96.049000000000007</v>
      </c>
      <c r="L49" s="37">
        <v>100.04900000000001</v>
      </c>
      <c r="M49" s="37">
        <v>101.34099999999999</v>
      </c>
      <c r="N49" s="37">
        <v>102.07299999999999</v>
      </c>
      <c r="O49" s="37">
        <v>101.95099999999999</v>
      </c>
      <c r="P49" s="37">
        <v>99.805000000000007</v>
      </c>
      <c r="Q49" s="37">
        <v>99.805000000000007</v>
      </c>
      <c r="S49" s="4">
        <f t="shared" si="59"/>
        <v>101.16210257092419</v>
      </c>
      <c r="T49" s="4">
        <f t="shared" si="59"/>
        <v>100.01668702823252</v>
      </c>
      <c r="U49" s="4">
        <f t="shared" si="59"/>
        <v>98.976961327345094</v>
      </c>
      <c r="V49" s="4">
        <f t="shared" si="59"/>
        <v>99.898600846624973</v>
      </c>
      <c r="W49" s="4">
        <f t="shared" si="59"/>
        <v>99.873855494906039</v>
      </c>
      <c r="X49" s="4">
        <f t="shared" si="59"/>
        <v>99.610421855484631</v>
      </c>
      <c r="Y49" s="4">
        <f t="shared" si="59"/>
        <v>98.308454076552792</v>
      </c>
      <c r="Z49" s="4">
        <f t="shared" si="59"/>
        <v>99.297897493903776</v>
      </c>
      <c r="AA49" s="4">
        <f t="shared" si="59"/>
        <v>100.11024237718378</v>
      </c>
      <c r="AB49" s="4">
        <f t="shared" si="59"/>
        <v>99.887229005167555</v>
      </c>
      <c r="AC49" s="4">
        <f t="shared" si="59"/>
        <v>102.40621505345023</v>
      </c>
      <c r="AD49" s="4">
        <f t="shared" si="59"/>
        <v>104.10668805383838</v>
      </c>
      <c r="AE49" s="4">
        <f t="shared" si="59"/>
        <v>105.03427060311083</v>
      </c>
      <c r="AF49" s="4">
        <f t="shared" si="59"/>
        <v>100.6680000008396</v>
      </c>
      <c r="AG49" s="4">
        <f t="shared" si="59"/>
        <v>103.41278756186971</v>
      </c>
      <c r="AI49" s="4">
        <f t="shared" si="60"/>
        <v>-2.9841025709241933</v>
      </c>
      <c r="AJ49" s="4">
        <f t="shared" si="60"/>
        <v>1.6423129717674811</v>
      </c>
      <c r="AK49" s="4">
        <f t="shared" si="60"/>
        <v>0.19403867265491215</v>
      </c>
      <c r="AL49" s="4">
        <f t="shared" si="60"/>
        <v>-0.48360084662496661</v>
      </c>
      <c r="AM49" s="4">
        <f t="shared" si="60"/>
        <v>-2.8498554949060377</v>
      </c>
      <c r="AN49" s="4">
        <f t="shared" si="60"/>
        <v>7.2578144515375698E-2</v>
      </c>
      <c r="AO49" s="4">
        <f t="shared" si="60"/>
        <v>-1.4304540765527918</v>
      </c>
      <c r="AP49" s="4">
        <f t="shared" si="60"/>
        <v>0.94610250609622426</v>
      </c>
      <c r="AQ49" s="4">
        <f t="shared" si="60"/>
        <v>-4.061242377183774</v>
      </c>
      <c r="AR49" s="4">
        <f t="shared" si="60"/>
        <v>0.16177099483245172</v>
      </c>
      <c r="AS49" s="4">
        <f t="shared" si="60"/>
        <v>-1.0652150534502312</v>
      </c>
      <c r="AT49" s="4">
        <f t="shared" si="60"/>
        <v>-2.0336880538383895</v>
      </c>
      <c r="AU49" s="4">
        <f t="shared" si="60"/>
        <v>-3.083270603110833</v>
      </c>
      <c r="AV49" s="4">
        <f t="shared" si="60"/>
        <v>-0.86300000083959105</v>
      </c>
      <c r="AW49" s="4">
        <f t="shared" si="60"/>
        <v>-3.6077875618696993</v>
      </c>
      <c r="AY49" s="2">
        <f t="shared" si="51"/>
        <v>101.1589252504199</v>
      </c>
      <c r="AZ49" s="2">
        <f t="shared" si="51"/>
        <v>100.01434315699629</v>
      </c>
      <c r="BA49" s="2">
        <f t="shared" si="51"/>
        <v>98.975348303092801</v>
      </c>
      <c r="BB49" s="2">
        <f t="shared" si="51"/>
        <v>99.898160331969734</v>
      </c>
      <c r="BC49" s="2">
        <f t="shared" si="51"/>
        <v>99.872925082759721</v>
      </c>
      <c r="BD49" s="2">
        <f t="shared" si="51"/>
        <v>99.60809655505733</v>
      </c>
      <c r="BE49" s="2">
        <f t="shared" si="51"/>
        <v>98.308075347590403</v>
      </c>
      <c r="BF49" s="2">
        <f t="shared" si="51"/>
        <v>99.297614050301974</v>
      </c>
      <c r="BG49" s="2">
        <f t="shared" si="51"/>
        <v>100.11009744952968</v>
      </c>
      <c r="BH49" s="2">
        <f t="shared" si="51"/>
        <v>99.886198318669983</v>
      </c>
      <c r="BI49" s="2">
        <f t="shared" si="51"/>
        <v>102.40460871465805</v>
      </c>
      <c r="BJ49" s="2">
        <f t="shared" si="51"/>
        <v>104.10651894288837</v>
      </c>
      <c r="BK49" s="2">
        <f t="shared" si="51"/>
        <v>105.03412147867601</v>
      </c>
      <c r="BL49" s="2">
        <f t="shared" si="51"/>
        <v>100.66798130995676</v>
      </c>
      <c r="BM49" s="2">
        <f t="shared" si="51"/>
        <v>103.41278723608802</v>
      </c>
      <c r="BO49" s="2">
        <f t="shared" si="10"/>
        <v>98.177999999999997</v>
      </c>
      <c r="BP49" s="2">
        <f t="shared" si="11"/>
        <v>101.65900000000001</v>
      </c>
      <c r="BQ49" s="2">
        <f t="shared" si="12"/>
        <v>99.171000000000006</v>
      </c>
      <c r="BR49" s="2">
        <f t="shared" si="13"/>
        <v>99.415000000000006</v>
      </c>
      <c r="BS49" s="2">
        <f t="shared" si="14"/>
        <v>97.024000000000001</v>
      </c>
      <c r="BT49" s="2">
        <f t="shared" si="15"/>
        <v>99.683000000000007</v>
      </c>
      <c r="BU49" s="2">
        <f t="shared" si="16"/>
        <v>96.878</v>
      </c>
      <c r="BV49" s="2">
        <f t="shared" si="17"/>
        <v>100.244</v>
      </c>
      <c r="BW49" s="2">
        <f t="shared" si="18"/>
        <v>96.049000000000007</v>
      </c>
      <c r="BX49" s="2">
        <f t="shared" si="19"/>
        <v>100.04900000000001</v>
      </c>
      <c r="BY49" s="2">
        <f t="shared" si="20"/>
        <v>101.34099999999999</v>
      </c>
      <c r="BZ49" s="2">
        <f t="shared" si="21"/>
        <v>102.07299999999999</v>
      </c>
      <c r="CA49" s="2">
        <f t="shared" si="22"/>
        <v>101.95099999999999</v>
      </c>
      <c r="CB49" s="2">
        <f t="shared" si="23"/>
        <v>99.805000000000007</v>
      </c>
      <c r="CC49" s="2">
        <f t="shared" si="24"/>
        <v>99.805000000000007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101.16992186234818</v>
      </c>
      <c r="DL49" s="2">
        <f t="shared" si="61"/>
        <v>100.7649039811066</v>
      </c>
      <c r="DM49" s="2">
        <f t="shared" si="61"/>
        <v>99.1090895411606</v>
      </c>
      <c r="DN49" s="2">
        <f t="shared" si="61"/>
        <v>100.00438827392117</v>
      </c>
      <c r="DO49" s="2">
        <f t="shared" si="61"/>
        <v>99.857089587242015</v>
      </c>
      <c r="DP49" s="2">
        <f t="shared" si="61"/>
        <v>100.02421464237514</v>
      </c>
      <c r="DQ49" s="2">
        <f t="shared" si="61"/>
        <v>98.503586866791778</v>
      </c>
      <c r="DR49" s="2">
        <f t="shared" si="61"/>
        <v>99.841520625889061</v>
      </c>
      <c r="DS49" s="2">
        <f t="shared" si="61"/>
        <v>99.748810810810795</v>
      </c>
      <c r="DT49" s="2">
        <f t="shared" si="61"/>
        <v>100.14155121951221</v>
      </c>
      <c r="DU49" s="2">
        <f t="shared" si="61"/>
        <v>102.6173794197031</v>
      </c>
      <c r="DV49" s="2">
        <f t="shared" si="61"/>
        <v>104.35400415800414</v>
      </c>
      <c r="DW49" s="2">
        <f t="shared" si="61"/>
        <v>105.29332432432435</v>
      </c>
      <c r="DX49" s="2">
        <f t="shared" si="61"/>
        <v>100.60582732732733</v>
      </c>
      <c r="DY49" s="2">
        <f t="shared" si="61"/>
        <v>103.63929411764707</v>
      </c>
      <c r="EA49" s="2">
        <f t="shared" si="62"/>
        <v>101.104164740787</v>
      </c>
      <c r="EB49" s="2">
        <f t="shared" si="62"/>
        <v>96.292071268482729</v>
      </c>
      <c r="EC49" s="2">
        <f t="shared" si="62"/>
        <v>98.306458227848083</v>
      </c>
      <c r="ED49" s="2">
        <f t="shared" si="62"/>
        <v>99.312081613008772</v>
      </c>
      <c r="EE49" s="2">
        <f t="shared" si="62"/>
        <v>99.955235795118838</v>
      </c>
      <c r="EF49" s="2">
        <f t="shared" si="62"/>
        <v>97.553474363636326</v>
      </c>
      <c r="EG49" s="2">
        <f t="shared" si="62"/>
        <v>97.190582166925836</v>
      </c>
      <c r="EH49" s="2">
        <f t="shared" si="62"/>
        <v>96.247773278954938</v>
      </c>
      <c r="EI49" s="2">
        <f t="shared" si="62"/>
        <v>102.24686561340059</v>
      </c>
      <c r="EJ49" s="2">
        <f t="shared" si="62"/>
        <v>98.548574712202623</v>
      </c>
      <c r="EK49" s="2">
        <f t="shared" si="62"/>
        <v>101.34471742955208</v>
      </c>
      <c r="EL49" s="2">
        <f t="shared" si="62"/>
        <v>102.62160571952641</v>
      </c>
      <c r="EM49" s="2">
        <f t="shared" si="62"/>
        <v>103.50183048931873</v>
      </c>
      <c r="EN49" s="2">
        <f t="shared" si="62"/>
        <v>101.10653361344536</v>
      </c>
      <c r="EO49" s="2">
        <f t="shared" si="62"/>
        <v>101.5253667950504</v>
      </c>
      <c r="EQ49" s="2">
        <f t="shared" si="63"/>
        <v>97.479038865630542</v>
      </c>
      <c r="ER49" s="2">
        <f t="shared" si="63"/>
        <v>98.068461205999697</v>
      </c>
      <c r="ES49" s="2">
        <f t="shared" si="63"/>
        <v>95.680227644549063</v>
      </c>
      <c r="ET49" s="2">
        <f t="shared" si="63"/>
        <v>97.665347716965357</v>
      </c>
      <c r="EU49" s="2">
        <f t="shared" si="63"/>
        <v>96.846827053189045</v>
      </c>
      <c r="EV49" s="2">
        <f t="shared" si="63"/>
        <v>96.251666517647877</v>
      </c>
      <c r="EW49" s="2">
        <f t="shared" si="63"/>
        <v>95.195268090398216</v>
      </c>
      <c r="EX49" s="2">
        <f t="shared" si="63"/>
        <v>95.46217306028872</v>
      </c>
      <c r="EY49" s="2">
        <f t="shared" si="63"/>
        <v>101.24407349208799</v>
      </c>
      <c r="EZ49" s="2">
        <f t="shared" si="63"/>
        <v>97.781667930783797</v>
      </c>
      <c r="FA49" s="2">
        <f t="shared" si="63"/>
        <v>100.61522148101717</v>
      </c>
      <c r="FB49" s="2">
        <f t="shared" si="63"/>
        <v>102.12484766489703</v>
      </c>
      <c r="FC49" s="2">
        <f t="shared" si="63"/>
        <v>102.69187065914868</v>
      </c>
      <c r="FD49" s="2">
        <f t="shared" si="63"/>
        <v>103.11704618358242</v>
      </c>
      <c r="FE49" s="2">
        <f t="shared" si="63"/>
        <v>103.74157476749461</v>
      </c>
      <c r="FG49" s="2">
        <f t="shared" si="64"/>
        <v>0.16662644959254608</v>
      </c>
      <c r="FH49" s="2">
        <f t="shared" si="64"/>
        <v>0.16781110640510716</v>
      </c>
      <c r="FI49" s="2">
        <f t="shared" si="64"/>
        <v>0.1665761683075471</v>
      </c>
      <c r="FJ49" s="2">
        <f t="shared" si="64"/>
        <v>0.15341097571631712</v>
      </c>
      <c r="FK49" s="2">
        <f t="shared" si="64"/>
        <v>0.16170246214298231</v>
      </c>
      <c r="FL49" s="2">
        <f t="shared" si="64"/>
        <v>0.16841042799862938</v>
      </c>
      <c r="FM49" s="2">
        <f t="shared" si="64"/>
        <v>0.14888414787791121</v>
      </c>
      <c r="FN49" s="2">
        <f t="shared" si="64"/>
        <v>0.15134482513827191</v>
      </c>
      <c r="FO49" s="2">
        <f t="shared" si="64"/>
        <v>0.14463478924602902</v>
      </c>
      <c r="FP49" s="2">
        <f t="shared" si="64"/>
        <v>0.16028991252260386</v>
      </c>
      <c r="FQ49" s="2">
        <f t="shared" si="64"/>
        <v>0.16717706621049833</v>
      </c>
      <c r="FR49" s="2">
        <f t="shared" si="64"/>
        <v>0.14285339297521016</v>
      </c>
      <c r="FS49" s="2">
        <f t="shared" si="64"/>
        <v>0.14467987532421972</v>
      </c>
      <c r="FT49" s="2">
        <f t="shared" si="64"/>
        <v>0.12409477423144304</v>
      </c>
      <c r="FU49" s="2">
        <f t="shared" si="64"/>
        <v>0.10715812208973119</v>
      </c>
      <c r="FW49" s="2">
        <f t="shared" si="53"/>
        <v>1.0961337202931029E-5</v>
      </c>
      <c r="FX49" s="2">
        <f t="shared" si="53"/>
        <v>1.6990729014576582E-5</v>
      </c>
      <c r="FY49" s="2">
        <f t="shared" si="53"/>
        <v>1.5988440926663664E-5</v>
      </c>
      <c r="FZ49" s="2">
        <f t="shared" si="53"/>
        <v>1.2449859684782855E-5</v>
      </c>
      <c r="GA49" s="2">
        <f t="shared" si="53"/>
        <v>1.1255902573577424E-5</v>
      </c>
      <c r="GB49" s="2">
        <f t="shared" si="53"/>
        <v>1.5101692635525545E-5</v>
      </c>
      <c r="GC49" s="2">
        <f t="shared" si="53"/>
        <v>1.2997102776984419E-5</v>
      </c>
      <c r="GD49" s="2">
        <f t="shared" si="53"/>
        <v>1.4653476359382699E-5</v>
      </c>
      <c r="GE49" s="2">
        <f t="shared" si="53"/>
        <v>1.8938300704613185E-5</v>
      </c>
      <c r="GF49" s="2">
        <f t="shared" si="53"/>
        <v>1.9345030419159293E-5</v>
      </c>
      <c r="GG49" s="2">
        <f t="shared" si="53"/>
        <v>1.4814686786336053E-5</v>
      </c>
      <c r="GH49" s="2">
        <f t="shared" si="53"/>
        <v>1.2521577075089866E-5</v>
      </c>
      <c r="GI49" s="2">
        <f t="shared" si="53"/>
        <v>1.2026467550455225E-5</v>
      </c>
      <c r="GJ49" s="2">
        <f t="shared" si="53"/>
        <v>9.4250081431492057E-6</v>
      </c>
      <c r="GK49" s="2">
        <f t="shared" si="53"/>
        <v>7.9417477050626248E-6</v>
      </c>
      <c r="GM49" s="86">
        <f t="shared" si="54"/>
        <v>3.0662739722064348E-6</v>
      </c>
      <c r="GN49" s="86">
        <f t="shared" si="54"/>
        <v>2.1313966108254643E-6</v>
      </c>
      <c r="GO49" s="86">
        <f t="shared" si="54"/>
        <v>1.4734265263110265E-6</v>
      </c>
      <c r="GP49" s="86">
        <f t="shared" si="54"/>
        <v>3.8057968574075054E-7</v>
      </c>
      <c r="GQ49" s="86">
        <f t="shared" si="54"/>
        <v>8.3622347053708352E-7</v>
      </c>
      <c r="GR49" s="86">
        <f t="shared" si="54"/>
        <v>2.2438176360699192E-6</v>
      </c>
      <c r="GS49" s="86">
        <f t="shared" si="54"/>
        <v>3.327996342615281E-7</v>
      </c>
      <c r="GT49" s="86">
        <f t="shared" si="54"/>
        <v>2.4824008989048559E-7</v>
      </c>
      <c r="GU49" s="86">
        <f t="shared" si="54"/>
        <v>1.247322404308269E-7</v>
      </c>
      <c r="GV49" s="86">
        <f t="shared" si="54"/>
        <v>9.9015834720419175E-7</v>
      </c>
      <c r="GW49" s="86">
        <f t="shared" si="54"/>
        <v>1.5658742649256589E-6</v>
      </c>
      <c r="GX49" s="86">
        <f t="shared" si="54"/>
        <v>1.5122301143921934E-7</v>
      </c>
      <c r="GY49" s="86">
        <f t="shared" si="54"/>
        <v>1.2850437897537574E-7</v>
      </c>
      <c r="GZ49" s="86">
        <f t="shared" si="54"/>
        <v>1.6647937711335478E-8</v>
      </c>
      <c r="HA49" s="86">
        <f t="shared" si="54"/>
        <v>3.2201308160611765E-10</v>
      </c>
      <c r="HC49" s="86">
        <f t="shared" si="58"/>
        <v>4.1884515081357E-18</v>
      </c>
      <c r="HD49" s="86">
        <f t="shared" si="58"/>
        <v>1.1656477198112802E-19</v>
      </c>
      <c r="HE49" s="86">
        <f t="shared" si="58"/>
        <v>2.0021806066295827E-20</v>
      </c>
      <c r="HF49" s="86">
        <f t="shared" si="58"/>
        <v>9.4627806348583469E-24</v>
      </c>
      <c r="HG49" s="86">
        <f t="shared" si="58"/>
        <v>9.3282601512841298E-22</v>
      </c>
      <c r="HH49" s="86">
        <f t="shared" si="58"/>
        <v>2.2864566268354942E-20</v>
      </c>
      <c r="HI49" s="86">
        <f t="shared" si="58"/>
        <v>2.5569801662316305E-22</v>
      </c>
      <c r="HJ49" s="86">
        <f t="shared" si="58"/>
        <v>6.8843384045535382E-22</v>
      </c>
      <c r="HK49" s="86">
        <f t="shared" si="58"/>
        <v>1.6751296448158834E-22</v>
      </c>
      <c r="HL49" s="86">
        <f t="shared" si="58"/>
        <v>6.5147587945639585E-22</v>
      </c>
      <c r="HM49" s="86">
        <f t="shared" si="58"/>
        <v>1.4405256351618739E-19</v>
      </c>
      <c r="HN49" s="86">
        <f t="shared" si="58"/>
        <v>8.6910662641116633E-22</v>
      </c>
      <c r="HO49" s="86">
        <f t="shared" si="58"/>
        <v>1.095773520246402E-22</v>
      </c>
      <c r="HP49" s="86">
        <f t="shared" si="58"/>
        <v>2.7669011427772364E-25</v>
      </c>
      <c r="HQ49" s="86">
        <f t="shared" si="58"/>
        <v>7.3468705916136494E-32</v>
      </c>
      <c r="HS49" s="86">
        <f t="shared" si="55"/>
        <v>6.2802558628671393E-102</v>
      </c>
      <c r="HT49" s="86">
        <f t="shared" si="55"/>
        <v>3.3541827531406703E-109</v>
      </c>
      <c r="HU49" s="86">
        <f t="shared" si="55"/>
        <v>5.7755126505187813E-114</v>
      </c>
      <c r="HV49" s="86">
        <f t="shared" si="55"/>
        <v>1.6584700034647721E-132</v>
      </c>
      <c r="HW49" s="86">
        <f t="shared" si="55"/>
        <v>1.663827367016672E-122</v>
      </c>
      <c r="HX49" s="86">
        <f t="shared" si="55"/>
        <v>1.6054356068634676E-115</v>
      </c>
      <c r="HY49" s="86">
        <f t="shared" si="55"/>
        <v>5.0248564700500097E-127</v>
      </c>
      <c r="HZ49" s="86">
        <f t="shared" si="55"/>
        <v>9.9101086017622265E-125</v>
      </c>
      <c r="IA49" s="86">
        <f t="shared" si="55"/>
        <v>5.9803799305374872E-126</v>
      </c>
      <c r="IB49" s="86">
        <f t="shared" si="55"/>
        <v>7.4793770049513044E-123</v>
      </c>
      <c r="IC49" s="86">
        <f t="shared" si="55"/>
        <v>1.3410722708758927E-110</v>
      </c>
      <c r="ID49" s="86">
        <f t="shared" si="55"/>
        <v>6.3205800053848179E-126</v>
      </c>
      <c r="IE49" s="86">
        <f t="shared" si="55"/>
        <v>2.4399102547462842E-131</v>
      </c>
      <c r="IF49" s="86">
        <f t="shared" si="55"/>
        <v>3.2587399117907144E-47</v>
      </c>
      <c r="IG49" s="86">
        <f t="shared" si="55"/>
        <v>2.0750150898603696E-41</v>
      </c>
      <c r="II49" s="86">
        <f t="shared" si="56"/>
        <v>5.0333646235430246E-261</v>
      </c>
      <c r="IJ49" s="86">
        <f t="shared" si="56"/>
        <v>3.6186905089429783E-273</v>
      </c>
      <c r="IK49" s="86">
        <f t="shared" si="56"/>
        <v>8.3216659981131816E-296</v>
      </c>
      <c r="IL49" s="86">
        <f t="shared" si="56"/>
        <v>0</v>
      </c>
      <c r="IM49" s="86">
        <f t="shared" si="56"/>
        <v>0</v>
      </c>
      <c r="IN49" s="86">
        <f t="shared" si="56"/>
        <v>7.7658976184376743E-292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5.5301398901113142E-296</v>
      </c>
      <c r="IT49" s="86">
        <f t="shared" si="56"/>
        <v>0</v>
      </c>
      <c r="IU49" s="86">
        <f t="shared" si="56"/>
        <v>0</v>
      </c>
      <c r="IV49" s="86">
        <f t="shared" si="56"/>
        <v>8.7531974570338288E-147</v>
      </c>
      <c r="IW49" s="86">
        <f t="shared" si="56"/>
        <v>2.6813515830880208E-127</v>
      </c>
      <c r="IY49" s="86">
        <f t="shared" si="57"/>
        <v>3.0662739722106234E-6</v>
      </c>
      <c r="IZ49" s="86">
        <f t="shared" si="57"/>
        <v>2.1313966108255808E-6</v>
      </c>
      <c r="JA49" s="86">
        <f t="shared" si="57"/>
        <v>1.4734265263110466E-6</v>
      </c>
      <c r="JB49" s="86">
        <f t="shared" si="57"/>
        <v>3.8057968574075054E-7</v>
      </c>
      <c r="JC49" s="86">
        <f t="shared" si="57"/>
        <v>8.3622347053708447E-7</v>
      </c>
      <c r="JD49" s="86">
        <f t="shared" si="57"/>
        <v>2.2438176360699421E-6</v>
      </c>
      <c r="JE49" s="86">
        <f t="shared" si="57"/>
        <v>3.3279963426152837E-7</v>
      </c>
      <c r="JF49" s="86">
        <f t="shared" si="57"/>
        <v>2.4824008989048628E-7</v>
      </c>
      <c r="JG49" s="86">
        <f t="shared" si="57"/>
        <v>1.2473224043082706E-7</v>
      </c>
      <c r="JH49" s="86">
        <f t="shared" si="57"/>
        <v>9.9015834720419239E-7</v>
      </c>
      <c r="JI49" s="86">
        <f t="shared" si="57"/>
        <v>1.5658742649258029E-6</v>
      </c>
      <c r="JJ49" s="86">
        <f t="shared" si="57"/>
        <v>1.5122301143922022E-7</v>
      </c>
      <c r="JK49" s="86">
        <f t="shared" si="57"/>
        <v>1.2850437897537585E-7</v>
      </c>
      <c r="JL49" s="86">
        <f t="shared" si="57"/>
        <v>1.6647937711335478E-8</v>
      </c>
      <c r="JM49" s="86">
        <f t="shared" si="57"/>
        <v>3.2201308160611765E-10</v>
      </c>
    </row>
    <row r="50" spans="2:273" x14ac:dyDescent="0.25">
      <c r="B50" s="2">
        <v>23</v>
      </c>
      <c r="C50" s="37">
        <v>98.421999999999997</v>
      </c>
      <c r="D50" s="37">
        <v>101.95099999999999</v>
      </c>
      <c r="E50" s="37">
        <v>96.659000000000006</v>
      </c>
      <c r="F50" s="37">
        <v>101.31699999999999</v>
      </c>
      <c r="G50" s="37">
        <v>99.39</v>
      </c>
      <c r="H50" s="37">
        <v>98.853999999999999</v>
      </c>
      <c r="I50" s="37">
        <v>97.975999999999999</v>
      </c>
      <c r="J50" s="37">
        <v>99.171000000000006</v>
      </c>
      <c r="K50" s="37">
        <v>101.82899999999999</v>
      </c>
      <c r="L50" s="37">
        <v>100.41500000000001</v>
      </c>
      <c r="M50" s="37">
        <v>101.68300000000001</v>
      </c>
      <c r="N50" s="37">
        <v>102.122</v>
      </c>
      <c r="O50" s="37">
        <v>103.04900000000001</v>
      </c>
      <c r="P50" s="37">
        <v>99.512</v>
      </c>
      <c r="Q50" s="37">
        <v>101.976</v>
      </c>
      <c r="S50" s="4">
        <f t="shared" si="59"/>
        <v>101.18105106638141</v>
      </c>
      <c r="T50" s="4">
        <f t="shared" si="59"/>
        <v>100.09589892861372</v>
      </c>
      <c r="U50" s="4">
        <f t="shared" si="59"/>
        <v>99.05029093444854</v>
      </c>
      <c r="V50" s="4">
        <f t="shared" si="59"/>
        <v>100.04305284336816</v>
      </c>
      <c r="W50" s="4">
        <f t="shared" si="59"/>
        <v>100.01185405163058</v>
      </c>
      <c r="X50" s="4">
        <f t="shared" si="59"/>
        <v>99.673746526941571</v>
      </c>
      <c r="Y50" s="4">
        <f t="shared" si="59"/>
        <v>98.393734215652131</v>
      </c>
      <c r="Z50" s="4">
        <f t="shared" si="59"/>
        <v>99.375418216009336</v>
      </c>
      <c r="AA50" s="4">
        <f t="shared" si="59"/>
        <v>100.23319067329267</v>
      </c>
      <c r="AB50" s="4">
        <f t="shared" si="59"/>
        <v>99.901862047336451</v>
      </c>
      <c r="AC50" s="4">
        <f t="shared" si="59"/>
        <v>102.36072182567777</v>
      </c>
      <c r="AD50" s="4">
        <f t="shared" si="59"/>
        <v>104.13111942098261</v>
      </c>
      <c r="AE50" s="4">
        <f t="shared" si="59"/>
        <v>105.12876795219388</v>
      </c>
      <c r="AF50" s="4">
        <f t="shared" si="59"/>
        <v>100.81489785406826</v>
      </c>
      <c r="AG50" s="4">
        <f t="shared" si="59"/>
        <v>103.44147033223894</v>
      </c>
      <c r="AI50" s="4">
        <f t="shared" si="60"/>
        <v>-2.7590510663814172</v>
      </c>
      <c r="AJ50" s="4">
        <f t="shared" si="60"/>
        <v>1.8551010713862723</v>
      </c>
      <c r="AK50" s="4">
        <f t="shared" si="60"/>
        <v>-2.3912909344485342</v>
      </c>
      <c r="AL50" s="4">
        <f t="shared" si="60"/>
        <v>1.2739471566318343</v>
      </c>
      <c r="AM50" s="4">
        <f t="shared" si="60"/>
        <v>-0.62185405163057794</v>
      </c>
      <c r="AN50" s="4">
        <f t="shared" si="60"/>
        <v>-0.81974652694157157</v>
      </c>
      <c r="AO50" s="4">
        <f t="shared" si="60"/>
        <v>-0.41773421565213198</v>
      </c>
      <c r="AP50" s="4">
        <f t="shared" si="60"/>
        <v>-0.20441821600932997</v>
      </c>
      <c r="AQ50" s="4">
        <f t="shared" si="60"/>
        <v>1.5958093267073252</v>
      </c>
      <c r="AR50" s="4">
        <f t="shared" si="60"/>
        <v>0.51313795266355555</v>
      </c>
      <c r="AS50" s="4">
        <f t="shared" si="60"/>
        <v>-0.6777218256777644</v>
      </c>
      <c r="AT50" s="4">
        <f t="shared" si="60"/>
        <v>-2.0091194209826142</v>
      </c>
      <c r="AU50" s="4">
        <f t="shared" si="60"/>
        <v>-2.0797679521938761</v>
      </c>
      <c r="AV50" s="4">
        <f t="shared" si="60"/>
        <v>-1.302897854068263</v>
      </c>
      <c r="AW50" s="4">
        <f t="shared" si="60"/>
        <v>-1.4654703322389366</v>
      </c>
      <c r="AY50" s="2">
        <f t="shared" si="51"/>
        <v>101.17542871611155</v>
      </c>
      <c r="AZ50" s="2">
        <f t="shared" si="51"/>
        <v>100.09161679235956</v>
      </c>
      <c r="BA50" s="2">
        <f t="shared" si="51"/>
        <v>99.047265964943321</v>
      </c>
      <c r="BB50" s="2">
        <f t="shared" si="51"/>
        <v>100.04216894055182</v>
      </c>
      <c r="BC50" s="2">
        <f t="shared" si="51"/>
        <v>100.01005402738005</v>
      </c>
      <c r="BD50" s="2">
        <f t="shared" si="51"/>
        <v>99.669509004418785</v>
      </c>
      <c r="BE50" s="2">
        <f t="shared" si="51"/>
        <v>98.392977142695329</v>
      </c>
      <c r="BF50" s="2">
        <f t="shared" si="51"/>
        <v>99.37483429987121</v>
      </c>
      <c r="BG50" s="2">
        <f t="shared" si="51"/>
        <v>100.23288296505811</v>
      </c>
      <c r="BH50" s="2">
        <f t="shared" si="51"/>
        <v>99.899902328290935</v>
      </c>
      <c r="BI50" s="2">
        <f t="shared" si="51"/>
        <v>102.35771903520214</v>
      </c>
      <c r="BJ50" s="2">
        <f t="shared" si="51"/>
        <v>104.13076759918071</v>
      </c>
      <c r="BK50" s="2">
        <f t="shared" si="51"/>
        <v>105.12845199386243</v>
      </c>
      <c r="BL50" s="2">
        <f t="shared" si="51"/>
        <v>100.81485519507953</v>
      </c>
      <c r="BM50" s="2">
        <f t="shared" si="51"/>
        <v>103.44146942775826</v>
      </c>
      <c r="BO50" s="2">
        <f t="shared" si="10"/>
        <v>98.421999999999997</v>
      </c>
      <c r="BP50" s="2">
        <f t="shared" si="11"/>
        <v>101.95099999999999</v>
      </c>
      <c r="BQ50" s="2">
        <f t="shared" si="12"/>
        <v>96.659000000000006</v>
      </c>
      <c r="BR50" s="2">
        <f t="shared" si="13"/>
        <v>101.31699999999999</v>
      </c>
      <c r="BS50" s="2">
        <f t="shared" si="14"/>
        <v>99.39</v>
      </c>
      <c r="BT50" s="2">
        <f t="shared" si="15"/>
        <v>98.853999999999999</v>
      </c>
      <c r="BU50" s="2">
        <f t="shared" si="16"/>
        <v>97.975999999999999</v>
      </c>
      <c r="BV50" s="2">
        <f t="shared" si="17"/>
        <v>99.171000000000006</v>
      </c>
      <c r="BW50" s="2">
        <f t="shared" si="18"/>
        <v>101.82899999999999</v>
      </c>
      <c r="BX50" s="2">
        <f t="shared" si="19"/>
        <v>100.41500000000001</v>
      </c>
      <c r="BY50" s="2">
        <f t="shared" si="20"/>
        <v>101.68300000000001</v>
      </c>
      <c r="BZ50" s="2">
        <f t="shared" si="21"/>
        <v>102.122</v>
      </c>
      <c r="CA50" s="2">
        <f t="shared" si="22"/>
        <v>103.04900000000001</v>
      </c>
      <c r="CB50" s="2">
        <f t="shared" si="23"/>
        <v>99.512</v>
      </c>
      <c r="CC50" s="2">
        <f t="shared" si="24"/>
        <v>101.976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101.2339983805668</v>
      </c>
      <c r="DL50" s="2">
        <f t="shared" si="61"/>
        <v>100.95837624831307</v>
      </c>
      <c r="DM50" s="2">
        <f t="shared" si="61"/>
        <v>99.247179217273953</v>
      </c>
      <c r="DN50" s="2">
        <f t="shared" si="61"/>
        <v>100.22191378986864</v>
      </c>
      <c r="DO50" s="2">
        <f t="shared" si="61"/>
        <v>100.06087542213884</v>
      </c>
      <c r="DP50" s="2">
        <f t="shared" si="61"/>
        <v>100.17088448043182</v>
      </c>
      <c r="DQ50" s="2">
        <f t="shared" si="61"/>
        <v>98.651561444652941</v>
      </c>
      <c r="DR50" s="2">
        <f t="shared" si="61"/>
        <v>100.01229871977242</v>
      </c>
      <c r="DS50" s="2">
        <f t="shared" si="61"/>
        <v>99.893761972498794</v>
      </c>
      <c r="DT50" s="2">
        <f t="shared" si="61"/>
        <v>100.21283170731709</v>
      </c>
      <c r="DU50" s="2">
        <f t="shared" si="61"/>
        <v>102.61574520917678</v>
      </c>
      <c r="DV50" s="2">
        <f t="shared" si="61"/>
        <v>104.4331703687493</v>
      </c>
      <c r="DW50" s="2">
        <f t="shared" si="61"/>
        <v>105.45406495969657</v>
      </c>
      <c r="DX50" s="2">
        <f t="shared" si="61"/>
        <v>100.78760750750752</v>
      </c>
      <c r="DY50" s="2">
        <f t="shared" si="61"/>
        <v>103.70718449197862</v>
      </c>
      <c r="EA50" s="2">
        <f t="shared" si="62"/>
        <v>100.90850960937874</v>
      </c>
      <c r="EB50" s="2">
        <f t="shared" si="62"/>
        <v>96.171312495299404</v>
      </c>
      <c r="EC50" s="2">
        <f t="shared" si="62"/>
        <v>98.135309127248476</v>
      </c>
      <c r="ED50" s="2">
        <f t="shared" si="62"/>
        <v>99.13766924873876</v>
      </c>
      <c r="EE50" s="2">
        <f t="shared" si="62"/>
        <v>99.769985006590005</v>
      </c>
      <c r="EF50" s="2">
        <f t="shared" si="62"/>
        <v>97.411734181818147</v>
      </c>
      <c r="EG50" s="2">
        <f t="shared" si="62"/>
        <v>97.044988648613042</v>
      </c>
      <c r="EH50" s="2">
        <f t="shared" si="62"/>
        <v>96.114895163252967</v>
      </c>
      <c r="EI50" s="2">
        <f t="shared" si="62"/>
        <v>102.06209764918624</v>
      </c>
      <c r="EJ50" s="2">
        <f t="shared" si="62"/>
        <v>98.404897544128957</v>
      </c>
      <c r="EK50" s="2">
        <f t="shared" si="62"/>
        <v>101.18548122350091</v>
      </c>
      <c r="EL50" s="2">
        <f t="shared" si="62"/>
        <v>102.47599287606765</v>
      </c>
      <c r="EM50" s="2">
        <f t="shared" si="62"/>
        <v>103.37293279973321</v>
      </c>
      <c r="EN50" s="2">
        <f t="shared" si="62"/>
        <v>100.99010417865775</v>
      </c>
      <c r="EO50" s="2">
        <f t="shared" si="62"/>
        <v>101.42216962222405</v>
      </c>
      <c r="EQ50" s="2">
        <f t="shared" si="63"/>
        <v>97.331489901066206</v>
      </c>
      <c r="ER50" s="2">
        <f t="shared" si="63"/>
        <v>97.923825945698525</v>
      </c>
      <c r="ES50" s="2">
        <f t="shared" si="63"/>
        <v>95.543690069148141</v>
      </c>
      <c r="ET50" s="2">
        <f t="shared" si="63"/>
        <v>97.513153813130202</v>
      </c>
      <c r="EU50" s="2">
        <f t="shared" si="63"/>
        <v>96.703321457229961</v>
      </c>
      <c r="EV50" s="2">
        <f t="shared" si="63"/>
        <v>96.12716633377795</v>
      </c>
      <c r="EW50" s="2">
        <f t="shared" si="63"/>
        <v>95.075270297812921</v>
      </c>
      <c r="EX50" s="2">
        <f t="shared" si="63"/>
        <v>95.339644648238419</v>
      </c>
      <c r="EY50" s="2">
        <f t="shared" si="63"/>
        <v>101.07268690825624</v>
      </c>
      <c r="EZ50" s="2">
        <f t="shared" si="63"/>
        <v>97.648322844263518</v>
      </c>
      <c r="FA50" s="2">
        <f t="shared" si="63"/>
        <v>100.46564890759311</v>
      </c>
      <c r="FB50" s="2">
        <f t="shared" si="63"/>
        <v>101.98560987913098</v>
      </c>
      <c r="FC50" s="2">
        <f t="shared" si="63"/>
        <v>102.57331398532443</v>
      </c>
      <c r="FD50" s="2">
        <f t="shared" si="63"/>
        <v>102.97431543162271</v>
      </c>
      <c r="FE50" s="2">
        <f t="shared" si="63"/>
        <v>103.60589452109561</v>
      </c>
      <c r="FG50" s="2">
        <f t="shared" si="64"/>
        <v>0.17981164929924828</v>
      </c>
      <c r="FH50" s="2">
        <f t="shared" si="64"/>
        <v>0.18106968068194562</v>
      </c>
      <c r="FI50" s="2">
        <f t="shared" si="64"/>
        <v>0.1797582474607074</v>
      </c>
      <c r="FJ50" s="2">
        <f t="shared" si="64"/>
        <v>0.16575843019367231</v>
      </c>
      <c r="FK50" s="2">
        <f t="shared" si="64"/>
        <v>0.17457964848098764</v>
      </c>
      <c r="FL50" s="2">
        <f t="shared" si="64"/>
        <v>0.18170601491054728</v>
      </c>
      <c r="FM50" s="2">
        <f t="shared" si="64"/>
        <v>0.16093651784439569</v>
      </c>
      <c r="FN50" s="2">
        <f t="shared" si="64"/>
        <v>0.1635581110747423</v>
      </c>
      <c r="FO50" s="2">
        <f t="shared" si="64"/>
        <v>0.15640638195978443</v>
      </c>
      <c r="FP50" s="2">
        <f t="shared" si="64"/>
        <v>0.17307783514232322</v>
      </c>
      <c r="FQ50" s="2">
        <f t="shared" si="64"/>
        <v>0.18039640488251407</v>
      </c>
      <c r="FR50" s="2">
        <f t="shared" si="64"/>
        <v>0.15450618961605284</v>
      </c>
      <c r="FS50" s="2">
        <f t="shared" si="64"/>
        <v>0.15645446633776633</v>
      </c>
      <c r="FT50" s="2">
        <f t="shared" si="64"/>
        <v>0.13445743068289914</v>
      </c>
      <c r="FU50" s="2">
        <f t="shared" si="64"/>
        <v>0.11629424538867363</v>
      </c>
      <c r="FW50" s="2">
        <f t="shared" si="53"/>
        <v>1.2018854533287273E-5</v>
      </c>
      <c r="FX50" s="2">
        <f t="shared" si="53"/>
        <v>1.8629933362223868E-5</v>
      </c>
      <c r="FY50" s="2">
        <f t="shared" si="53"/>
        <v>1.7530949824289878E-5</v>
      </c>
      <c r="FZ50" s="2">
        <f t="shared" si="53"/>
        <v>1.3650983292664326E-5</v>
      </c>
      <c r="GA50" s="2">
        <f t="shared" si="53"/>
        <v>1.2341838347230416E-5</v>
      </c>
      <c r="GB50" s="2">
        <f t="shared" si="53"/>
        <v>1.6558652574016942E-5</v>
      </c>
      <c r="GC50" s="2">
        <f t="shared" si="53"/>
        <v>1.4251021938111312E-5</v>
      </c>
      <c r="GD50" s="2">
        <f t="shared" si="53"/>
        <v>1.6067194610911476E-5</v>
      </c>
      <c r="GE50" s="2">
        <f t="shared" si="53"/>
        <v>2.076539585346958E-5</v>
      </c>
      <c r="GF50" s="2">
        <f t="shared" si="53"/>
        <v>2.1211364470003353E-5</v>
      </c>
      <c r="GG50" s="2">
        <f t="shared" si="53"/>
        <v>1.6243957826512417E-5</v>
      </c>
      <c r="GH50" s="2">
        <f t="shared" si="53"/>
        <v>1.3729619657969473E-5</v>
      </c>
      <c r="GI50" s="2">
        <f t="shared" si="53"/>
        <v>1.3186744145225334E-5</v>
      </c>
      <c r="GJ50" s="2">
        <f t="shared" si="53"/>
        <v>1.0334306530369692E-5</v>
      </c>
      <c r="GK50" s="2">
        <f t="shared" si="53"/>
        <v>8.7079465257948847E-6</v>
      </c>
      <c r="GM50" s="86">
        <f t="shared" si="54"/>
        <v>5.5622813451674377E-6</v>
      </c>
      <c r="GN50" s="86">
        <f t="shared" si="54"/>
        <v>3.9944457329103246E-6</v>
      </c>
      <c r="GO50" s="86">
        <f t="shared" si="54"/>
        <v>2.8354870451291832E-6</v>
      </c>
      <c r="GP50" s="86">
        <f t="shared" si="54"/>
        <v>7.8367153313021965E-7</v>
      </c>
      <c r="GQ50" s="86">
        <f t="shared" si="54"/>
        <v>1.6603737421492034E-6</v>
      </c>
      <c r="GR50" s="86">
        <f t="shared" si="54"/>
        <v>4.1945475847554476E-6</v>
      </c>
      <c r="GS50" s="86">
        <f t="shared" si="54"/>
        <v>6.8244348900911769E-7</v>
      </c>
      <c r="GT50" s="86">
        <f t="shared" si="54"/>
        <v>5.2491253527158258E-7</v>
      </c>
      <c r="GU50" s="86">
        <f t="shared" si="54"/>
        <v>2.7179329659974509E-7</v>
      </c>
      <c r="GV50" s="86">
        <f t="shared" si="54"/>
        <v>1.9314854035507566E-6</v>
      </c>
      <c r="GW50" s="86">
        <f t="shared" si="54"/>
        <v>3.0037200743063827E-6</v>
      </c>
      <c r="GX50" s="86">
        <f t="shared" si="54"/>
        <v>3.2275418207816423E-7</v>
      </c>
      <c r="GY50" s="86">
        <f t="shared" si="54"/>
        <v>2.7942258560751681E-7</v>
      </c>
      <c r="GZ50" s="86">
        <f t="shared" si="54"/>
        <v>3.8962595220655441E-8</v>
      </c>
      <c r="HA50" s="86">
        <f t="shared" si="54"/>
        <v>9.1691779044510594E-10</v>
      </c>
      <c r="HC50" s="86">
        <f t="shared" si="58"/>
        <v>1.4915112982893745E-17</v>
      </c>
      <c r="HD50" s="86">
        <f t="shared" si="58"/>
        <v>4.7826800903260615E-19</v>
      </c>
      <c r="HE50" s="86">
        <f t="shared" si="58"/>
        <v>8.893930721484742E-20</v>
      </c>
      <c r="HF50" s="86">
        <f t="shared" si="58"/>
        <v>5.3911788308226693E-23</v>
      </c>
      <c r="HG50" s="86">
        <f t="shared" si="58"/>
        <v>4.5818717370307448E-21</v>
      </c>
      <c r="HH50" s="86">
        <f t="shared" si="58"/>
        <v>9.957570126358286E-20</v>
      </c>
      <c r="HI50" s="86">
        <f t="shared" si="58"/>
        <v>1.294720569368826E-21</v>
      </c>
      <c r="HJ50" s="86">
        <f t="shared" si="58"/>
        <v>3.4776242817180099E-21</v>
      </c>
      <c r="HK50" s="86">
        <f t="shared" si="58"/>
        <v>8.9535625371913918E-22</v>
      </c>
      <c r="HL50" s="86">
        <f t="shared" si="58"/>
        <v>3.3252294641782549E-21</v>
      </c>
      <c r="HM50" s="86">
        <f t="shared" si="58"/>
        <v>6.1279086354590851E-19</v>
      </c>
      <c r="HN50" s="86">
        <f t="shared" si="58"/>
        <v>4.2309828339245251E-21</v>
      </c>
      <c r="HO50" s="86">
        <f t="shared" si="58"/>
        <v>5.6793223095329893E-22</v>
      </c>
      <c r="HP50" s="86">
        <f t="shared" si="58"/>
        <v>1.6977700459960038E-24</v>
      </c>
      <c r="HQ50" s="86">
        <f t="shared" si="58"/>
        <v>7.4174982944642932E-31</v>
      </c>
      <c r="HS50" s="86">
        <f t="shared" si="55"/>
        <v>7.2517681318947755E-100</v>
      </c>
      <c r="HT50" s="86">
        <f t="shared" si="55"/>
        <v>6.2783068073017516E-107</v>
      </c>
      <c r="HU50" s="86">
        <f t="shared" si="55"/>
        <v>1.4626262158906732E-111</v>
      </c>
      <c r="HV50" s="86">
        <f t="shared" si="55"/>
        <v>1.0350333762058586E-129</v>
      </c>
      <c r="HW50" s="86">
        <f t="shared" si="55"/>
        <v>6.2356260513357582E-120</v>
      </c>
      <c r="HX50" s="86">
        <f t="shared" si="55"/>
        <v>3.9553031804207469E-113</v>
      </c>
      <c r="HY50" s="86">
        <f t="shared" si="55"/>
        <v>2.1721301649522213E-124</v>
      </c>
      <c r="HZ50" s="86">
        <f t="shared" si="55"/>
        <v>4.2748726468713293E-122</v>
      </c>
      <c r="IA50" s="86">
        <f t="shared" si="55"/>
        <v>2.9998129390812502E-123</v>
      </c>
      <c r="IB50" s="86">
        <f t="shared" si="55"/>
        <v>3.1892876767795115E-120</v>
      </c>
      <c r="IC50" s="86">
        <f t="shared" si="55"/>
        <v>3.0138002958558587E-108</v>
      </c>
      <c r="ID50" s="86">
        <f t="shared" si="55"/>
        <v>2.4787115999400705E-123</v>
      </c>
      <c r="IE50" s="86">
        <f t="shared" si="55"/>
        <v>1.2115228605977793E-128</v>
      </c>
      <c r="IF50" s="86">
        <f t="shared" si="55"/>
        <v>2.7155303869360117E-46</v>
      </c>
      <c r="IG50" s="86">
        <f t="shared" si="55"/>
        <v>1.2746395000834638E-40</v>
      </c>
      <c r="II50" s="86">
        <f t="shared" si="56"/>
        <v>7.2510349943155156E-257</v>
      </c>
      <c r="IJ50" s="86">
        <f t="shared" si="56"/>
        <v>1.2161984959442087E-268</v>
      </c>
      <c r="IK50" s="86">
        <f t="shared" si="56"/>
        <v>6.2746396824368982E-291</v>
      </c>
      <c r="IL50" s="86">
        <f t="shared" si="56"/>
        <v>0</v>
      </c>
      <c r="IM50" s="86">
        <f t="shared" si="56"/>
        <v>0</v>
      </c>
      <c r="IN50" s="86">
        <f t="shared" si="56"/>
        <v>4.753867166985158E-287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3.8880810702328706E-291</v>
      </c>
      <c r="IT50" s="86">
        <f t="shared" si="56"/>
        <v>0</v>
      </c>
      <c r="IU50" s="86">
        <f t="shared" si="56"/>
        <v>0</v>
      </c>
      <c r="IV50" s="86">
        <f t="shared" si="56"/>
        <v>1.7274151523199703E-144</v>
      </c>
      <c r="IW50" s="86">
        <f t="shared" si="56"/>
        <v>2.43373091697504E-125</v>
      </c>
      <c r="IY50" s="86">
        <f t="shared" si="57"/>
        <v>5.5622813451823531E-6</v>
      </c>
      <c r="IZ50" s="86">
        <f t="shared" si="57"/>
        <v>3.9944457329108032E-6</v>
      </c>
      <c r="JA50" s="86">
        <f t="shared" si="57"/>
        <v>2.8354870451292722E-6</v>
      </c>
      <c r="JB50" s="86">
        <f t="shared" si="57"/>
        <v>7.8367153313021975E-7</v>
      </c>
      <c r="JC50" s="86">
        <f t="shared" si="57"/>
        <v>1.6603737421492081E-6</v>
      </c>
      <c r="JD50" s="86">
        <f t="shared" si="57"/>
        <v>4.1945475847555475E-6</v>
      </c>
      <c r="JE50" s="86">
        <f t="shared" si="57"/>
        <v>6.8244348900911896E-7</v>
      </c>
      <c r="JF50" s="86">
        <f t="shared" si="57"/>
        <v>5.2491253527158607E-7</v>
      </c>
      <c r="JG50" s="86">
        <f t="shared" si="57"/>
        <v>2.7179329659974599E-7</v>
      </c>
      <c r="JH50" s="86">
        <f t="shared" si="57"/>
        <v>1.93148540355076E-6</v>
      </c>
      <c r="JI50" s="86">
        <f t="shared" si="57"/>
        <v>3.0037200743069956E-6</v>
      </c>
      <c r="JJ50" s="86">
        <f t="shared" si="57"/>
        <v>3.2275418207816847E-7</v>
      </c>
      <c r="JK50" s="86">
        <f t="shared" si="57"/>
        <v>2.7942258560751739E-7</v>
      </c>
      <c r="JL50" s="86">
        <f t="shared" si="57"/>
        <v>3.8962595220655441E-8</v>
      </c>
      <c r="JM50" s="86">
        <f t="shared" si="57"/>
        <v>9.1691779044510594E-10</v>
      </c>
    </row>
    <row r="51" spans="2:273" x14ac:dyDescent="0.25">
      <c r="B51" s="2">
        <v>24</v>
      </c>
      <c r="C51" s="37">
        <v>101.77800000000001</v>
      </c>
      <c r="D51" s="37">
        <v>100.19499999999999</v>
      </c>
      <c r="E51" s="37">
        <v>100.70699999999999</v>
      </c>
      <c r="F51" s="37">
        <v>99.146000000000001</v>
      </c>
      <c r="G51" s="37">
        <v>98.415000000000006</v>
      </c>
      <c r="H51" s="37">
        <v>101.65900000000001</v>
      </c>
      <c r="I51" s="37">
        <v>96.537000000000006</v>
      </c>
      <c r="J51" s="37">
        <v>101.488</v>
      </c>
      <c r="K51" s="37">
        <v>98.049000000000007</v>
      </c>
      <c r="L51" s="37">
        <v>96.706999999999994</v>
      </c>
      <c r="M51" s="37">
        <v>100.19499999999999</v>
      </c>
      <c r="N51" s="37">
        <v>104.024</v>
      </c>
      <c r="O51" s="37">
        <v>101.31699999999999</v>
      </c>
      <c r="P51" s="37">
        <v>102.146</v>
      </c>
      <c r="Q51" s="37">
        <v>105.43899999999999</v>
      </c>
      <c r="S51" s="4">
        <f t="shared" si="59"/>
        <v>101.19441130679749</v>
      </c>
      <c r="T51" s="4">
        <f t="shared" si="59"/>
        <v>100.16416166900841</v>
      </c>
      <c r="U51" s="4">
        <f t="shared" si="59"/>
        <v>99.115466940048606</v>
      </c>
      <c r="V51" s="4">
        <f t="shared" si="59"/>
        <v>100.17708112798985</v>
      </c>
      <c r="W51" s="4">
        <f t="shared" si="59"/>
        <v>100.14004144949119</v>
      </c>
      <c r="X51" s="4">
        <f t="shared" si="59"/>
        <v>99.728402048340058</v>
      </c>
      <c r="Y51" s="4">
        <f t="shared" si="59"/>
        <v>98.470812000780057</v>
      </c>
      <c r="Z51" s="4">
        <f t="shared" si="59"/>
        <v>99.442536930169354</v>
      </c>
      <c r="AA51" s="4">
        <f t="shared" si="59"/>
        <v>100.34995915830069</v>
      </c>
      <c r="AB51" s="4">
        <f t="shared" si="59"/>
        <v>99.910164190986379</v>
      </c>
      <c r="AC51" s="4">
        <f t="shared" si="59"/>
        <v>102.31090632867806</v>
      </c>
      <c r="AD51" s="4">
        <f t="shared" si="59"/>
        <v>104.14882492302614</v>
      </c>
      <c r="AE51" s="4">
        <f t="shared" si="59"/>
        <v>105.21479443208339</v>
      </c>
      <c r="AF51" s="4">
        <f t="shared" si="59"/>
        <v>100.95557490257541</v>
      </c>
      <c r="AG51" s="4">
        <f t="shared" si="59"/>
        <v>103.46538508412462</v>
      </c>
      <c r="AI51" s="4">
        <f t="shared" si="60"/>
        <v>0.58358869320251472</v>
      </c>
      <c r="AJ51" s="4">
        <f t="shared" si="60"/>
        <v>3.0838330991585394E-2</v>
      </c>
      <c r="AK51" s="4">
        <f t="shared" si="60"/>
        <v>1.5915330599513879</v>
      </c>
      <c r="AL51" s="4">
        <f t="shared" si="60"/>
        <v>-1.0310811279898502</v>
      </c>
      <c r="AM51" s="4">
        <f t="shared" si="60"/>
        <v>-1.7250414494911865</v>
      </c>
      <c r="AN51" s="4">
        <f t="shared" si="60"/>
        <v>1.9305979516599479</v>
      </c>
      <c r="AO51" s="4">
        <f t="shared" si="60"/>
        <v>-1.9338120007800512</v>
      </c>
      <c r="AP51" s="4">
        <f t="shared" si="60"/>
        <v>2.045463069830646</v>
      </c>
      <c r="AQ51" s="4">
        <f t="shared" si="60"/>
        <v>-2.3009591583006852</v>
      </c>
      <c r="AR51" s="4">
        <f t="shared" si="60"/>
        <v>-3.2031641909863851</v>
      </c>
      <c r="AS51" s="4">
        <f t="shared" si="60"/>
        <v>-2.1159063286780651</v>
      </c>
      <c r="AT51" s="4">
        <f t="shared" si="60"/>
        <v>-0.12482492302613934</v>
      </c>
      <c r="AU51" s="4">
        <f t="shared" si="60"/>
        <v>-3.8977944320834013</v>
      </c>
      <c r="AV51" s="4">
        <f t="shared" si="60"/>
        <v>1.190425097424594</v>
      </c>
      <c r="AW51" s="4">
        <f t="shared" si="60"/>
        <v>1.9736149158753733</v>
      </c>
      <c r="AY51" s="2">
        <f t="shared" si="51"/>
        <v>101.18461409713956</v>
      </c>
      <c r="AZ51" s="2">
        <f t="shared" si="51"/>
        <v>100.15646728644784</v>
      </c>
      <c r="BA51" s="2">
        <f t="shared" si="51"/>
        <v>99.109892693262694</v>
      </c>
      <c r="BB51" s="2">
        <f t="shared" si="51"/>
        <v>100.17534151082343</v>
      </c>
      <c r="BC51" s="2">
        <f t="shared" si="51"/>
        <v>100.13662268039917</v>
      </c>
      <c r="BD51" s="2">
        <f t="shared" si="51"/>
        <v>99.72080648330035</v>
      </c>
      <c r="BE51" s="2">
        <f t="shared" si="51"/>
        <v>98.469326993532093</v>
      </c>
      <c r="BF51" s="2">
        <f t="shared" si="51"/>
        <v>99.44135804591663</v>
      </c>
      <c r="BG51" s="2">
        <f t="shared" si="51"/>
        <v>100.34931931778034</v>
      </c>
      <c r="BH51" s="2">
        <f t="shared" si="51"/>
        <v>99.906503484792765</v>
      </c>
      <c r="BI51" s="2">
        <f t="shared" si="51"/>
        <v>102.30539016404589</v>
      </c>
      <c r="BJ51" s="2">
        <f t="shared" si="51"/>
        <v>104.14810747754001</v>
      </c>
      <c r="BK51" s="2">
        <f t="shared" si="51"/>
        <v>105.21413875908191</v>
      </c>
      <c r="BL51" s="2">
        <f t="shared" si="51"/>
        <v>100.95547965419524</v>
      </c>
      <c r="BM51" s="2">
        <f t="shared" si="51"/>
        <v>103.4653826400622</v>
      </c>
      <c r="BO51" s="2">
        <f t="shared" si="10"/>
        <v>101.77800000000001</v>
      </c>
      <c r="BP51" s="2">
        <f t="shared" si="11"/>
        <v>100.19499999999999</v>
      </c>
      <c r="BQ51" s="2">
        <f t="shared" si="12"/>
        <v>100.70699999999999</v>
      </c>
      <c r="BR51" s="2">
        <f t="shared" si="13"/>
        <v>99.146000000000001</v>
      </c>
      <c r="BS51" s="2">
        <f t="shared" si="14"/>
        <v>98.415000000000006</v>
      </c>
      <c r="BT51" s="2">
        <f t="shared" si="15"/>
        <v>101.65900000000001</v>
      </c>
      <c r="BU51" s="2">
        <f t="shared" si="16"/>
        <v>96.537000000000006</v>
      </c>
      <c r="BV51" s="2">
        <f t="shared" si="17"/>
        <v>101.488</v>
      </c>
      <c r="BW51" s="2">
        <f t="shared" si="18"/>
        <v>98.049000000000007</v>
      </c>
      <c r="BX51" s="2">
        <f t="shared" si="19"/>
        <v>96.706999999999994</v>
      </c>
      <c r="BY51" s="2">
        <f t="shared" si="20"/>
        <v>100.19499999999999</v>
      </c>
      <c r="BZ51" s="2">
        <f t="shared" si="21"/>
        <v>104.024</v>
      </c>
      <c r="CA51" s="2">
        <f t="shared" si="22"/>
        <v>101.31699999999999</v>
      </c>
      <c r="CB51" s="2">
        <f t="shared" si="23"/>
        <v>102.146</v>
      </c>
      <c r="CC51" s="2">
        <f t="shared" si="24"/>
        <v>105.43899999999999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101.29807489878543</v>
      </c>
      <c r="DL51" s="2">
        <f t="shared" si="61"/>
        <v>101.15184851551956</v>
      </c>
      <c r="DM51" s="2">
        <f t="shared" si="61"/>
        <v>99.38526889338732</v>
      </c>
      <c r="DN51" s="2">
        <f t="shared" si="61"/>
        <v>100.43943930581609</v>
      </c>
      <c r="DO51" s="2">
        <f t="shared" si="61"/>
        <v>100.26466125703564</v>
      </c>
      <c r="DP51" s="2">
        <f t="shared" si="61"/>
        <v>100.3175543184885</v>
      </c>
      <c r="DQ51" s="2">
        <f t="shared" si="61"/>
        <v>98.799536022514104</v>
      </c>
      <c r="DR51" s="2">
        <f t="shared" si="61"/>
        <v>100.18307681365577</v>
      </c>
      <c r="DS51" s="2">
        <f t="shared" si="61"/>
        <v>100.03871313418679</v>
      </c>
      <c r="DT51" s="2">
        <f t="shared" si="61"/>
        <v>100.28411219512198</v>
      </c>
      <c r="DU51" s="2">
        <f t="shared" si="61"/>
        <v>102.61411099865047</v>
      </c>
      <c r="DV51" s="2">
        <f t="shared" si="61"/>
        <v>104.51233657949446</v>
      </c>
      <c r="DW51" s="2">
        <f t="shared" si="61"/>
        <v>105.61480559506877</v>
      </c>
      <c r="DX51" s="2">
        <f t="shared" si="61"/>
        <v>100.96938768768769</v>
      </c>
      <c r="DY51" s="2">
        <f t="shared" si="61"/>
        <v>103.77507486631018</v>
      </c>
      <c r="EA51" s="2">
        <f t="shared" si="62"/>
        <v>100.71285447797048</v>
      </c>
      <c r="EB51" s="2">
        <f t="shared" si="62"/>
        <v>96.050553722116092</v>
      </c>
      <c r="EC51" s="2">
        <f t="shared" si="62"/>
        <v>97.964160026648884</v>
      </c>
      <c r="ED51" s="2">
        <f t="shared" si="62"/>
        <v>98.963256884468763</v>
      </c>
      <c r="EE51" s="2">
        <f t="shared" si="62"/>
        <v>99.584734218061172</v>
      </c>
      <c r="EF51" s="2">
        <f t="shared" si="62"/>
        <v>97.269993999999969</v>
      </c>
      <c r="EG51" s="2">
        <f t="shared" si="62"/>
        <v>96.899395130300235</v>
      </c>
      <c r="EH51" s="2">
        <f t="shared" si="62"/>
        <v>95.982017047551011</v>
      </c>
      <c r="EI51" s="2">
        <f t="shared" si="62"/>
        <v>101.87732968497191</v>
      </c>
      <c r="EJ51" s="2">
        <f t="shared" si="62"/>
        <v>98.261220376055277</v>
      </c>
      <c r="EK51" s="2">
        <f t="shared" si="62"/>
        <v>101.02624501744975</v>
      </c>
      <c r="EL51" s="2">
        <f t="shared" si="62"/>
        <v>102.33038003260889</v>
      </c>
      <c r="EM51" s="2">
        <f t="shared" si="62"/>
        <v>103.24403511014768</v>
      </c>
      <c r="EN51" s="2">
        <f t="shared" si="62"/>
        <v>100.87367474387014</v>
      </c>
      <c r="EO51" s="2">
        <f t="shared" si="62"/>
        <v>101.31897244939771</v>
      </c>
      <c r="EQ51" s="2">
        <f t="shared" si="63"/>
        <v>97.183940936501884</v>
      </c>
      <c r="ER51" s="2">
        <f t="shared" si="63"/>
        <v>97.779190685397353</v>
      </c>
      <c r="ES51" s="2">
        <f t="shared" si="63"/>
        <v>95.407152493747233</v>
      </c>
      <c r="ET51" s="2">
        <f t="shared" si="63"/>
        <v>97.360959909295062</v>
      </c>
      <c r="EU51" s="2">
        <f t="shared" si="63"/>
        <v>96.559815861270877</v>
      </c>
      <c r="EV51" s="2">
        <f t="shared" si="63"/>
        <v>96.002666149908038</v>
      </c>
      <c r="EW51" s="2">
        <f t="shared" si="63"/>
        <v>94.955272505227612</v>
      </c>
      <c r="EX51" s="2">
        <f t="shared" si="63"/>
        <v>95.217116236188119</v>
      </c>
      <c r="EY51" s="2">
        <f t="shared" si="63"/>
        <v>100.90130032442451</v>
      </c>
      <c r="EZ51" s="2">
        <f t="shared" si="63"/>
        <v>97.514977757743225</v>
      </c>
      <c r="FA51" s="2">
        <f t="shared" si="63"/>
        <v>100.31607633416904</v>
      </c>
      <c r="FB51" s="2">
        <f t="shared" si="63"/>
        <v>101.84637209336492</v>
      </c>
      <c r="FC51" s="2">
        <f t="shared" si="63"/>
        <v>102.45475731150017</v>
      </c>
      <c r="FD51" s="2">
        <f t="shared" si="63"/>
        <v>102.83158467966301</v>
      </c>
      <c r="FE51" s="2">
        <f t="shared" si="63"/>
        <v>103.4702142746966</v>
      </c>
      <c r="FG51" s="2">
        <f t="shared" si="64"/>
        <v>0.19379757129034075</v>
      </c>
      <c r="FH51" s="2">
        <f t="shared" si="64"/>
        <v>0.19513017395278978</v>
      </c>
      <c r="FI51" s="2">
        <f t="shared" si="64"/>
        <v>0.19374099696028838</v>
      </c>
      <c r="FJ51" s="2">
        <f t="shared" si="64"/>
        <v>0.17888968735532867</v>
      </c>
      <c r="FK51" s="2">
        <f t="shared" si="64"/>
        <v>0.18825202480438361</v>
      </c>
      <c r="FL51" s="2">
        <f t="shared" si="64"/>
        <v>0.19580410656516067</v>
      </c>
      <c r="FM51" s="2">
        <f t="shared" si="64"/>
        <v>0.17376535163434573</v>
      </c>
      <c r="FN51" s="2">
        <f t="shared" si="64"/>
        <v>0.17655194963789431</v>
      </c>
      <c r="FO51" s="2">
        <f t="shared" si="64"/>
        <v>0.1689468129923001</v>
      </c>
      <c r="FP51" s="2">
        <f t="shared" si="64"/>
        <v>0.18665919296583131</v>
      </c>
      <c r="FQ51" s="2">
        <f t="shared" si="64"/>
        <v>0.19441702849075015</v>
      </c>
      <c r="FR51" s="2">
        <f t="shared" si="64"/>
        <v>0.16692441291639271</v>
      </c>
      <c r="FS51" s="2">
        <f t="shared" si="64"/>
        <v>0.16899798036115815</v>
      </c>
      <c r="FT51" s="2">
        <f t="shared" si="64"/>
        <v>0.14554164422667989</v>
      </c>
      <c r="FU51" s="2">
        <f t="shared" si="64"/>
        <v>0.12609928817020064</v>
      </c>
      <c r="FW51" s="2">
        <f t="shared" si="53"/>
        <v>1.3178396657258759E-5</v>
      </c>
      <c r="FX51" s="2">
        <f t="shared" si="53"/>
        <v>2.0427279011647898E-5</v>
      </c>
      <c r="FY51" s="2">
        <f t="shared" si="53"/>
        <v>1.9222271728339878E-5</v>
      </c>
      <c r="FZ51" s="2">
        <f t="shared" si="53"/>
        <v>1.4967985823151057E-5</v>
      </c>
      <c r="GA51" s="2">
        <f t="shared" si="53"/>
        <v>1.3532540534618342E-5</v>
      </c>
      <c r="GB51" s="2">
        <f t="shared" si="53"/>
        <v>1.815617249954583E-5</v>
      </c>
      <c r="GC51" s="2">
        <f t="shared" si="53"/>
        <v>1.5625913343627573E-5</v>
      </c>
      <c r="GD51" s="2">
        <f t="shared" si="53"/>
        <v>1.7617301254876877E-5</v>
      </c>
      <c r="GE51" s="2">
        <f t="shared" si="53"/>
        <v>2.2768758172500719E-5</v>
      </c>
      <c r="GF51" s="2">
        <f t="shared" si="53"/>
        <v>2.3257751056348164E-5</v>
      </c>
      <c r="GG51" s="2">
        <f t="shared" si="53"/>
        <v>1.7811117662474896E-5</v>
      </c>
      <c r="GH51" s="2">
        <f t="shared" si="53"/>
        <v>1.5054208655363033E-5</v>
      </c>
      <c r="GI51" s="2">
        <f t="shared" si="53"/>
        <v>1.44589590381894E-5</v>
      </c>
      <c r="GJ51" s="2">
        <f t="shared" si="53"/>
        <v>1.1331330485074562E-5</v>
      </c>
      <c r="GK51" s="2">
        <f t="shared" si="53"/>
        <v>9.5480654771275387E-6</v>
      </c>
      <c r="GM51" s="86">
        <f t="shared" si="54"/>
        <v>9.9420915397972596E-6</v>
      </c>
      <c r="GN51" s="86">
        <f t="shared" si="54"/>
        <v>7.3672359381891925E-6</v>
      </c>
      <c r="GO51" s="86">
        <f t="shared" si="54"/>
        <v>5.3652412380850343E-6</v>
      </c>
      <c r="GP51" s="86">
        <f t="shared" si="54"/>
        <v>1.5838268287694211E-6</v>
      </c>
      <c r="GQ51" s="86">
        <f t="shared" si="54"/>
        <v>3.2386116561170588E-6</v>
      </c>
      <c r="GR51" s="86">
        <f t="shared" si="54"/>
        <v>7.7173276878706524E-6</v>
      </c>
      <c r="GS51" s="86">
        <f t="shared" si="54"/>
        <v>1.3740545532408219E-6</v>
      </c>
      <c r="GT51" s="86">
        <f t="shared" si="54"/>
        <v>1.0884884616807619E-6</v>
      </c>
      <c r="GU51" s="86">
        <f t="shared" si="54"/>
        <v>5.8039839337908703E-7</v>
      </c>
      <c r="GV51" s="86">
        <f t="shared" si="54"/>
        <v>3.7038627250626373E-6</v>
      </c>
      <c r="GW51" s="86">
        <f t="shared" si="54"/>
        <v>5.6658275944537818E-6</v>
      </c>
      <c r="GX51" s="86">
        <f t="shared" si="54"/>
        <v>6.756394467062281E-7</v>
      </c>
      <c r="GY51" s="86">
        <f t="shared" si="54"/>
        <v>5.9547528111089468E-7</v>
      </c>
      <c r="GZ51" s="86">
        <f t="shared" si="54"/>
        <v>8.9262218423849787E-8</v>
      </c>
      <c r="HA51" s="86">
        <f t="shared" si="54"/>
        <v>2.5427284900819079E-9</v>
      </c>
      <c r="HC51" s="86">
        <f t="shared" si="58"/>
        <v>5.2010572108028995E-17</v>
      </c>
      <c r="HD51" s="86">
        <f t="shared" si="58"/>
        <v>1.9162549484265308E-18</v>
      </c>
      <c r="HE51" s="86">
        <f t="shared" si="58"/>
        <v>3.8513927942448757E-19</v>
      </c>
      <c r="HF51" s="86">
        <f t="shared" si="58"/>
        <v>2.9818098405422771E-22</v>
      </c>
      <c r="HG51" s="86">
        <f t="shared" si="58"/>
        <v>2.1902005599514169E-20</v>
      </c>
      <c r="HH51" s="86">
        <f t="shared" si="58"/>
        <v>4.2299889367300569E-19</v>
      </c>
      <c r="HI51" s="86">
        <f t="shared" si="58"/>
        <v>6.3781142335376106E-21</v>
      </c>
      <c r="HJ51" s="86">
        <f t="shared" si="58"/>
        <v>1.7082720923703932E-20</v>
      </c>
      <c r="HK51" s="86">
        <f t="shared" si="58"/>
        <v>4.6484160874386056E-21</v>
      </c>
      <c r="HL51" s="86">
        <f t="shared" si="58"/>
        <v>1.649893100214191E-20</v>
      </c>
      <c r="HM51" s="86">
        <f t="shared" si="58"/>
        <v>2.5420694150236791E-18</v>
      </c>
      <c r="HN51" s="86">
        <f t="shared" si="58"/>
        <v>2.0052044559862024E-20</v>
      </c>
      <c r="HO51" s="86">
        <f t="shared" si="58"/>
        <v>2.8628779597363973E-21</v>
      </c>
      <c r="HP51" s="86">
        <f t="shared" si="58"/>
        <v>1.0107942506442926E-23</v>
      </c>
      <c r="HQ51" s="86">
        <f t="shared" si="58"/>
        <v>7.2055546221901191E-30</v>
      </c>
      <c r="HS51" s="86">
        <f t="shared" si="55"/>
        <v>7.9709730839409111E-98</v>
      </c>
      <c r="HT51" s="86">
        <f t="shared" si="55"/>
        <v>1.1113941201793105E-104</v>
      </c>
      <c r="HU51" s="86">
        <f t="shared" si="55"/>
        <v>3.4890557422102068E-109</v>
      </c>
      <c r="HV51" s="86">
        <f t="shared" si="55"/>
        <v>6.0262061345314252E-127</v>
      </c>
      <c r="HW51" s="86">
        <f t="shared" si="55"/>
        <v>2.1926781465625897E-117</v>
      </c>
      <c r="HX51" s="86">
        <f t="shared" si="55"/>
        <v>9.1920311145074561E-111</v>
      </c>
      <c r="HY51" s="86">
        <f t="shared" si="55"/>
        <v>8.8037847590781728E-122</v>
      </c>
      <c r="HZ51" s="86">
        <f t="shared" si="55"/>
        <v>1.7269640168141104E-119</v>
      </c>
      <c r="IA51" s="86">
        <f t="shared" si="55"/>
        <v>1.4054928231590166E-120</v>
      </c>
      <c r="IB51" s="86">
        <f t="shared" si="55"/>
        <v>1.2726323832373611E-117</v>
      </c>
      <c r="IC51" s="86">
        <f t="shared" si="55"/>
        <v>6.384832010010983E-106</v>
      </c>
      <c r="ID51" s="86">
        <f t="shared" si="55"/>
        <v>9.1278856321919157E-121</v>
      </c>
      <c r="IE51" s="86">
        <f t="shared" si="55"/>
        <v>5.6362838115260106E-126</v>
      </c>
      <c r="IF51" s="86">
        <f t="shared" si="55"/>
        <v>2.2147511851637707E-45</v>
      </c>
      <c r="IG51" s="86">
        <f t="shared" si="55"/>
        <v>7.6900123959470929E-40</v>
      </c>
      <c r="II51" s="86">
        <f t="shared" si="56"/>
        <v>9.6677873701335045E-253</v>
      </c>
      <c r="IJ51" s="86">
        <f t="shared" si="56"/>
        <v>3.7445521686885509E-264</v>
      </c>
      <c r="IK51" s="86">
        <f t="shared" si="56"/>
        <v>4.3070591073905957E-286</v>
      </c>
      <c r="IL51" s="86">
        <f t="shared" si="56"/>
        <v>0</v>
      </c>
      <c r="IM51" s="86">
        <f t="shared" si="56"/>
        <v>0</v>
      </c>
      <c r="IN51" s="86">
        <f t="shared" si="56"/>
        <v>2.6550968576874379E-282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2.9612098353734598E-306</v>
      </c>
      <c r="IS51" s="86">
        <f t="shared" si="56"/>
        <v>2.4916160556431964E-286</v>
      </c>
      <c r="IT51" s="86">
        <f t="shared" si="56"/>
        <v>0</v>
      </c>
      <c r="IU51" s="86">
        <f t="shared" si="56"/>
        <v>0</v>
      </c>
      <c r="IV51" s="86">
        <f t="shared" si="56"/>
        <v>3.2684451053809956E-142</v>
      </c>
      <c r="IW51" s="86">
        <f t="shared" si="56"/>
        <v>2.1322032688021879E-123</v>
      </c>
      <c r="IY51" s="86">
        <f t="shared" si="57"/>
        <v>9.9420915398492708E-6</v>
      </c>
      <c r="IZ51" s="86">
        <f t="shared" si="57"/>
        <v>7.3672359381911085E-6</v>
      </c>
      <c r="JA51" s="86">
        <f t="shared" si="57"/>
        <v>5.3652412380854197E-6</v>
      </c>
      <c r="JB51" s="86">
        <f t="shared" si="57"/>
        <v>1.5838268287694213E-6</v>
      </c>
      <c r="JC51" s="86">
        <f t="shared" si="57"/>
        <v>3.2386116561170809E-6</v>
      </c>
      <c r="JD51" s="86">
        <f t="shared" si="57"/>
        <v>7.7173276878710759E-6</v>
      </c>
      <c r="JE51" s="86">
        <f t="shared" si="57"/>
        <v>1.3740545532408283E-6</v>
      </c>
      <c r="JF51" s="86">
        <f t="shared" si="57"/>
        <v>1.088488461680779E-6</v>
      </c>
      <c r="JG51" s="86">
        <f t="shared" si="57"/>
        <v>5.8039839337909169E-7</v>
      </c>
      <c r="JH51" s="86">
        <f t="shared" si="57"/>
        <v>3.7038627250626538E-6</v>
      </c>
      <c r="JI51" s="86">
        <f t="shared" si="57"/>
        <v>5.6658275944563237E-6</v>
      </c>
      <c r="JJ51" s="86">
        <f t="shared" si="57"/>
        <v>6.7563944670624811E-7</v>
      </c>
      <c r="JK51" s="86">
        <f t="shared" si="57"/>
        <v>5.9547528111089754E-7</v>
      </c>
      <c r="JL51" s="86">
        <f t="shared" si="57"/>
        <v>8.92622184238498E-8</v>
      </c>
      <c r="JM51" s="86">
        <f t="shared" si="57"/>
        <v>2.5427284900819079E-9</v>
      </c>
    </row>
    <row r="52" spans="2:273" x14ac:dyDescent="0.25">
      <c r="B52" s="2">
        <v>25</v>
      </c>
      <c r="C52" s="37">
        <v>99.644000000000005</v>
      </c>
      <c r="D52" s="37">
        <v>99.927000000000007</v>
      </c>
      <c r="E52" s="37">
        <v>95.122</v>
      </c>
      <c r="F52" s="37">
        <v>99.731999999999999</v>
      </c>
      <c r="G52" s="37">
        <v>98.39</v>
      </c>
      <c r="H52" s="37">
        <v>101.366</v>
      </c>
      <c r="I52" s="37">
        <v>96.462999999999994</v>
      </c>
      <c r="J52" s="37">
        <v>101.488</v>
      </c>
      <c r="K52" s="37">
        <v>96.171000000000006</v>
      </c>
      <c r="L52" s="37">
        <v>99.706999999999994</v>
      </c>
      <c r="M52" s="37">
        <v>99.805000000000007</v>
      </c>
      <c r="N52" s="37">
        <v>103.024</v>
      </c>
      <c r="O52" s="37">
        <v>100.82899999999999</v>
      </c>
      <c r="P52" s="37">
        <v>101.122</v>
      </c>
      <c r="Q52" s="37">
        <v>101.122</v>
      </c>
      <c r="S52" s="4">
        <f t="shared" si="59"/>
        <v>101.20266043682916</v>
      </c>
      <c r="T52" s="4">
        <f t="shared" si="59"/>
        <v>100.22168288054614</v>
      </c>
      <c r="U52" s="4">
        <f t="shared" si="59"/>
        <v>99.172560926199594</v>
      </c>
      <c r="V52" s="4">
        <f t="shared" si="59"/>
        <v>100.30008472870929</v>
      </c>
      <c r="W52" s="4">
        <f t="shared" si="59"/>
        <v>100.25806405005932</v>
      </c>
      <c r="X52" s="4">
        <f t="shared" si="59"/>
        <v>99.774653715158166</v>
      </c>
      <c r="Y52" s="4">
        <f t="shared" si="59"/>
        <v>98.539260294513824</v>
      </c>
      <c r="Z52" s="4">
        <f t="shared" si="59"/>
        <v>99.498730954137244</v>
      </c>
      <c r="AA52" s="4">
        <f t="shared" si="59"/>
        <v>100.45997825586905</v>
      </c>
      <c r="AB52" s="4">
        <f t="shared" si="59"/>
        <v>99.912178611424878</v>
      </c>
      <c r="AC52" s="4">
        <f t="shared" si="59"/>
        <v>102.25718346140401</v>
      </c>
      <c r="AD52" s="4">
        <f t="shared" si="59"/>
        <v>104.15940827827376</v>
      </c>
      <c r="AE52" s="4">
        <f t="shared" si="59"/>
        <v>105.29179478671357</v>
      </c>
      <c r="AF52" s="4">
        <f t="shared" si="59"/>
        <v>101.0894069607414</v>
      </c>
      <c r="AG52" s="4">
        <f t="shared" si="59"/>
        <v>103.48411122029106</v>
      </c>
      <c r="AI52" s="4">
        <f t="shared" si="60"/>
        <v>-1.5586604368291574</v>
      </c>
      <c r="AJ52" s="4">
        <f t="shared" si="60"/>
        <v>-0.29468288054613367</v>
      </c>
      <c r="AK52" s="4">
        <f t="shared" si="60"/>
        <v>-4.0505609261995943</v>
      </c>
      <c r="AL52" s="4">
        <f t="shared" si="60"/>
        <v>-0.5680847287092945</v>
      </c>
      <c r="AM52" s="4">
        <f t="shared" si="60"/>
        <v>-1.8680640500593171</v>
      </c>
      <c r="AN52" s="4">
        <f t="shared" si="60"/>
        <v>1.5913462848418334</v>
      </c>
      <c r="AO52" s="4">
        <f t="shared" si="60"/>
        <v>-2.0762602945138298</v>
      </c>
      <c r="AP52" s="4">
        <f t="shared" si="60"/>
        <v>1.9892690458627555</v>
      </c>
      <c r="AQ52" s="4">
        <f t="shared" si="60"/>
        <v>-4.2889782558690399</v>
      </c>
      <c r="AR52" s="4">
        <f t="shared" si="60"/>
        <v>-0.20517861142488414</v>
      </c>
      <c r="AS52" s="4">
        <f t="shared" si="60"/>
        <v>-2.4521834614040046</v>
      </c>
      <c r="AT52" s="4">
        <f t="shared" si="60"/>
        <v>-1.1354082782737578</v>
      </c>
      <c r="AU52" s="4">
        <f t="shared" si="60"/>
        <v>-4.4627947867135731</v>
      </c>
      <c r="AV52" s="4">
        <f t="shared" si="60"/>
        <v>3.2593039258600243E-2</v>
      </c>
      <c r="AW52" s="4">
        <f t="shared" si="60"/>
        <v>-2.3621112202910552</v>
      </c>
      <c r="AY52" s="2">
        <f t="shared" si="51"/>
        <v>101.18584862440156</v>
      </c>
      <c r="AZ52" s="2">
        <f t="shared" si="51"/>
        <v>100.20808492461428</v>
      </c>
      <c r="BA52" s="2">
        <f t="shared" si="51"/>
        <v>99.162467549759782</v>
      </c>
      <c r="BB52" s="2">
        <f t="shared" si="51"/>
        <v>100.29672651861995</v>
      </c>
      <c r="BC52" s="2">
        <f t="shared" si="51"/>
        <v>100.25168949891307</v>
      </c>
      <c r="BD52" s="2">
        <f t="shared" si="51"/>
        <v>99.761262398691926</v>
      </c>
      <c r="BE52" s="2">
        <f t="shared" si="51"/>
        <v>98.536402039074559</v>
      </c>
      <c r="BF52" s="2">
        <f t="shared" si="51"/>
        <v>99.496398416164439</v>
      </c>
      <c r="BG52" s="2">
        <f t="shared" si="51"/>
        <v>100.45867524173423</v>
      </c>
      <c r="BH52" s="2">
        <f t="shared" si="51"/>
        <v>99.905460614994638</v>
      </c>
      <c r="BI52" s="2">
        <f t="shared" si="51"/>
        <v>102.24722542484027</v>
      </c>
      <c r="BJ52" s="2">
        <f t="shared" si="51"/>
        <v>104.15797420875096</v>
      </c>
      <c r="BK52" s="2">
        <f t="shared" si="51"/>
        <v>105.29046212083213</v>
      </c>
      <c r="BL52" s="2">
        <f t="shared" si="51"/>
        <v>101.08919890919752</v>
      </c>
      <c r="BM52" s="2">
        <f t="shared" si="51"/>
        <v>103.48410479244204</v>
      </c>
      <c r="BO52" s="2">
        <f t="shared" si="10"/>
        <v>99.644000000000005</v>
      </c>
      <c r="BP52" s="2">
        <f t="shared" si="11"/>
        <v>99.927000000000007</v>
      </c>
      <c r="BQ52" s="2">
        <f t="shared" si="12"/>
        <v>95.122</v>
      </c>
      <c r="BR52" s="2">
        <f t="shared" si="13"/>
        <v>99.731999999999999</v>
      </c>
      <c r="BS52" s="2">
        <f t="shared" si="14"/>
        <v>98.39</v>
      </c>
      <c r="BT52" s="2">
        <f t="shared" si="15"/>
        <v>101.366</v>
      </c>
      <c r="BU52" s="2">
        <f t="shared" si="16"/>
        <v>96.462999999999994</v>
      </c>
      <c r="BV52" s="2">
        <f t="shared" si="17"/>
        <v>101.488</v>
      </c>
      <c r="BW52" s="2">
        <f t="shared" si="18"/>
        <v>96.171000000000006</v>
      </c>
      <c r="BX52" s="2">
        <f t="shared" si="19"/>
        <v>99.706999999999994</v>
      </c>
      <c r="BY52" s="2">
        <f t="shared" si="20"/>
        <v>99.805000000000007</v>
      </c>
      <c r="BZ52" s="2">
        <f t="shared" si="21"/>
        <v>103.024</v>
      </c>
      <c r="CA52" s="2">
        <f t="shared" si="22"/>
        <v>100.82899999999999</v>
      </c>
      <c r="CB52" s="2">
        <f t="shared" si="23"/>
        <v>101.122</v>
      </c>
      <c r="CC52" s="2">
        <f t="shared" si="24"/>
        <v>101.122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101.36215141700406</v>
      </c>
      <c r="DL52" s="2">
        <f t="shared" si="61"/>
        <v>101.34532078272603</v>
      </c>
      <c r="DM52" s="2">
        <f t="shared" si="61"/>
        <v>99.523358569500672</v>
      </c>
      <c r="DN52" s="2">
        <f t="shared" si="61"/>
        <v>100.65696482176357</v>
      </c>
      <c r="DO52" s="2">
        <f t="shared" si="61"/>
        <v>100.46844709193245</v>
      </c>
      <c r="DP52" s="2">
        <f t="shared" si="61"/>
        <v>100.46422415654519</v>
      </c>
      <c r="DQ52" s="2">
        <f t="shared" si="61"/>
        <v>98.947510600375267</v>
      </c>
      <c r="DR52" s="2">
        <f t="shared" si="61"/>
        <v>100.35385490753913</v>
      </c>
      <c r="DS52" s="2">
        <f t="shared" si="61"/>
        <v>100.18366429587481</v>
      </c>
      <c r="DT52" s="2">
        <f t="shared" si="61"/>
        <v>100.35539268292685</v>
      </c>
      <c r="DU52" s="2">
        <f t="shared" si="61"/>
        <v>102.61247678812416</v>
      </c>
      <c r="DV52" s="2">
        <f t="shared" si="61"/>
        <v>104.59150279023962</v>
      </c>
      <c r="DW52" s="2">
        <f t="shared" si="61"/>
        <v>105.77554623044099</v>
      </c>
      <c r="DX52" s="2">
        <f t="shared" si="61"/>
        <v>101.15116786786787</v>
      </c>
      <c r="DY52" s="2">
        <f t="shared" si="61"/>
        <v>103.84296524064172</v>
      </c>
      <c r="EA52" s="2">
        <f t="shared" si="62"/>
        <v>100.51719934656224</v>
      </c>
      <c r="EB52" s="2">
        <f t="shared" si="62"/>
        <v>95.929794948932781</v>
      </c>
      <c r="EC52" s="2">
        <f t="shared" si="62"/>
        <v>97.793010926049277</v>
      </c>
      <c r="ED52" s="2">
        <f t="shared" si="62"/>
        <v>98.788844520198751</v>
      </c>
      <c r="EE52" s="2">
        <f t="shared" si="62"/>
        <v>99.399483429532339</v>
      </c>
      <c r="EF52" s="2">
        <f t="shared" si="62"/>
        <v>97.12825381818179</v>
      </c>
      <c r="EG52" s="2">
        <f t="shared" si="62"/>
        <v>96.753801611987427</v>
      </c>
      <c r="EH52" s="2">
        <f t="shared" si="62"/>
        <v>95.849138931849055</v>
      </c>
      <c r="EI52" s="2">
        <f t="shared" si="62"/>
        <v>101.69256172075758</v>
      </c>
      <c r="EJ52" s="2">
        <f t="shared" si="62"/>
        <v>98.117543207981598</v>
      </c>
      <c r="EK52" s="2">
        <f t="shared" si="62"/>
        <v>100.86700881139858</v>
      </c>
      <c r="EL52" s="2">
        <f t="shared" si="62"/>
        <v>102.18476718915012</v>
      </c>
      <c r="EM52" s="2">
        <f t="shared" si="62"/>
        <v>103.11513742056214</v>
      </c>
      <c r="EN52" s="2">
        <f t="shared" si="62"/>
        <v>100.75724530908252</v>
      </c>
      <c r="EO52" s="2">
        <f t="shared" si="62"/>
        <v>101.21577527657135</v>
      </c>
      <c r="EQ52" s="2">
        <f t="shared" si="63"/>
        <v>97.036391971937547</v>
      </c>
      <c r="ER52" s="2">
        <f t="shared" si="63"/>
        <v>97.634555425096181</v>
      </c>
      <c r="ES52" s="2">
        <f t="shared" si="63"/>
        <v>95.270614918346325</v>
      </c>
      <c r="ET52" s="2">
        <f t="shared" si="63"/>
        <v>97.208766005459907</v>
      </c>
      <c r="EU52" s="2">
        <f t="shared" si="63"/>
        <v>96.416310265311793</v>
      </c>
      <c r="EV52" s="2">
        <f t="shared" si="63"/>
        <v>95.878165966038111</v>
      </c>
      <c r="EW52" s="2">
        <f t="shared" si="63"/>
        <v>94.835274712642317</v>
      </c>
      <c r="EX52" s="2">
        <f t="shared" si="63"/>
        <v>95.094587824137818</v>
      </c>
      <c r="EY52" s="2">
        <f t="shared" si="63"/>
        <v>100.72991374059276</v>
      </c>
      <c r="EZ52" s="2">
        <f t="shared" si="63"/>
        <v>97.381632671222945</v>
      </c>
      <c r="FA52" s="2">
        <f t="shared" si="63"/>
        <v>100.16650376074497</v>
      </c>
      <c r="FB52" s="2">
        <f t="shared" si="63"/>
        <v>101.70713430759886</v>
      </c>
      <c r="FC52" s="2">
        <f t="shared" si="63"/>
        <v>102.33620063767592</v>
      </c>
      <c r="FD52" s="2">
        <f t="shared" si="63"/>
        <v>102.68885392770331</v>
      </c>
      <c r="FE52" s="2">
        <f t="shared" si="63"/>
        <v>103.3345340282976</v>
      </c>
      <c r="FG52" s="2">
        <f t="shared" si="64"/>
        <v>0.20859466681733813</v>
      </c>
      <c r="FH52" s="2">
        <f t="shared" si="64"/>
        <v>0.21000251430388572</v>
      </c>
      <c r="FI52" s="2">
        <f t="shared" si="64"/>
        <v>0.20853489017904125</v>
      </c>
      <c r="FJ52" s="2">
        <f t="shared" si="64"/>
        <v>0.19282075705723545</v>
      </c>
      <c r="FK52" s="2">
        <f t="shared" si="64"/>
        <v>0.20273217506997512</v>
      </c>
      <c r="FL52" s="2">
        <f t="shared" si="64"/>
        <v>0.21071436494956386</v>
      </c>
      <c r="FM52" s="2">
        <f t="shared" si="64"/>
        <v>0.18738843324109369</v>
      </c>
      <c r="FN52" s="2">
        <f t="shared" si="64"/>
        <v>0.19034316933031453</v>
      </c>
      <c r="FO52" s="2">
        <f t="shared" si="64"/>
        <v>0.1822754643278871</v>
      </c>
      <c r="FP52" s="2">
        <f t="shared" si="64"/>
        <v>0.20104716876756662</v>
      </c>
      <c r="FQ52" s="2">
        <f t="shared" si="64"/>
        <v>0.20924914559455446</v>
      </c>
      <c r="FR52" s="2">
        <f t="shared" si="64"/>
        <v>0.18012809433799581</v>
      </c>
      <c r="FS52" s="2">
        <f t="shared" si="64"/>
        <v>0.18232978278114736</v>
      </c>
      <c r="FT52" s="2">
        <f t="shared" si="64"/>
        <v>0.15737346501883409</v>
      </c>
      <c r="FU52" s="2">
        <f t="shared" si="64"/>
        <v>0.13660322812324835</v>
      </c>
      <c r="FW52" s="2">
        <f t="shared" si="53"/>
        <v>1.4449806222923134E-5</v>
      </c>
      <c r="FX52" s="2">
        <f t="shared" si="53"/>
        <v>2.2398021901074136E-5</v>
      </c>
      <c r="FY52" s="2">
        <f t="shared" si="53"/>
        <v>2.1076762742973321E-5</v>
      </c>
      <c r="FZ52" s="2">
        <f t="shared" si="53"/>
        <v>1.6412046394887357E-5</v>
      </c>
      <c r="GA52" s="2">
        <f t="shared" si="53"/>
        <v>1.4838116262060962E-5</v>
      </c>
      <c r="GB52" s="2">
        <f t="shared" si="53"/>
        <v>1.9907812399153772E-5</v>
      </c>
      <c r="GC52" s="2">
        <f t="shared" si="53"/>
        <v>1.7133447446411574E-5</v>
      </c>
      <c r="GD52" s="2">
        <f t="shared" si="53"/>
        <v>1.9316953868113113E-5</v>
      </c>
      <c r="GE52" s="2">
        <f t="shared" si="53"/>
        <v>2.4965392048208949E-5</v>
      </c>
      <c r="GF52" s="2">
        <f t="shared" si="53"/>
        <v>2.5501559702532475E-5</v>
      </c>
      <c r="GG52" s="2">
        <f t="shared" si="53"/>
        <v>1.9529468606708273E-5</v>
      </c>
      <c r="GH52" s="2">
        <f t="shared" si="53"/>
        <v>1.650658757658001E-5</v>
      </c>
      <c r="GI52" s="2">
        <f t="shared" si="53"/>
        <v>1.5853911208503636E-5</v>
      </c>
      <c r="GJ52" s="2">
        <f t="shared" si="53"/>
        <v>1.2424543227339098E-5</v>
      </c>
      <c r="GK52" s="2">
        <f t="shared" si="53"/>
        <v>1.0469235966965649E-5</v>
      </c>
      <c r="GM52" s="86">
        <f t="shared" si="54"/>
        <v>1.7510433650294717E-5</v>
      </c>
      <c r="GN52" s="86">
        <f t="shared" si="54"/>
        <v>1.3372757363367718E-5</v>
      </c>
      <c r="GO52" s="86">
        <f t="shared" si="54"/>
        <v>9.9822026788151173E-6</v>
      </c>
      <c r="GP52" s="86">
        <f t="shared" si="54"/>
        <v>3.1418100426381135E-6</v>
      </c>
      <c r="GQ52" s="86">
        <f t="shared" si="54"/>
        <v>6.2057584041017196E-6</v>
      </c>
      <c r="GR52" s="86">
        <f t="shared" si="54"/>
        <v>1.3974797613492363E-5</v>
      </c>
      <c r="GS52" s="86">
        <f t="shared" si="54"/>
        <v>2.7164864224726324E-6</v>
      </c>
      <c r="GT52" s="86">
        <f t="shared" si="54"/>
        <v>2.213586054865507E-6</v>
      </c>
      <c r="GU52" s="86">
        <f t="shared" si="54"/>
        <v>1.2146602352159833E-6</v>
      </c>
      <c r="GV52" s="86">
        <f t="shared" si="54"/>
        <v>6.9824503972676074E-6</v>
      </c>
      <c r="GW52" s="86">
        <f t="shared" si="54"/>
        <v>1.0509491288688427E-5</v>
      </c>
      <c r="GX52" s="86">
        <f t="shared" si="54"/>
        <v>1.3872677945551908E-6</v>
      </c>
      <c r="GY52" s="86">
        <f t="shared" si="54"/>
        <v>1.2437648830407383E-6</v>
      </c>
      <c r="GZ52" s="86">
        <f t="shared" si="54"/>
        <v>2.0018542605137694E-7</v>
      </c>
      <c r="HA52" s="86">
        <f t="shared" si="54"/>
        <v>6.8674502677470574E-9</v>
      </c>
      <c r="HC52" s="86">
        <f t="shared" si="58"/>
        <v>1.7760392347381561E-16</v>
      </c>
      <c r="HD52" s="86">
        <f t="shared" si="58"/>
        <v>7.4975135472638392E-18</v>
      </c>
      <c r="HE52" s="86">
        <f t="shared" si="58"/>
        <v>1.6258472240099707E-18</v>
      </c>
      <c r="HF52" s="86">
        <f t="shared" si="58"/>
        <v>1.6010749160633629E-21</v>
      </c>
      <c r="HG52" s="86">
        <f t="shared" si="58"/>
        <v>1.0188911694851173E-19</v>
      </c>
      <c r="HH52" s="86">
        <f t="shared" si="58"/>
        <v>1.7527689625408611E-18</v>
      </c>
      <c r="HI52" s="86">
        <f t="shared" si="58"/>
        <v>3.0568932697252335E-20</v>
      </c>
      <c r="HJ52" s="86">
        <f t="shared" si="58"/>
        <v>8.1599931856949063E-20</v>
      </c>
      <c r="HK52" s="86">
        <f t="shared" si="58"/>
        <v>2.3441225109245508E-20</v>
      </c>
      <c r="HL52" s="86">
        <f t="shared" si="58"/>
        <v>7.9580268315900229E-20</v>
      </c>
      <c r="HM52" s="86">
        <f t="shared" si="58"/>
        <v>1.0283733893909928E-17</v>
      </c>
      <c r="HN52" s="86">
        <f t="shared" si="58"/>
        <v>9.2518681801531026E-20</v>
      </c>
      <c r="HO52" s="86">
        <f t="shared" si="58"/>
        <v>1.4036017645486176E-20</v>
      </c>
      <c r="HP52" s="86">
        <f t="shared" si="58"/>
        <v>5.8391456699903837E-23</v>
      </c>
      <c r="HQ52" s="86">
        <f t="shared" si="58"/>
        <v>6.7349802666988803E-29</v>
      </c>
      <c r="HS52" s="86">
        <f t="shared" si="55"/>
        <v>8.3402798826082383E-96</v>
      </c>
      <c r="HT52" s="86">
        <f t="shared" si="55"/>
        <v>1.8606490932904174E-102</v>
      </c>
      <c r="HU52" s="86">
        <f t="shared" si="55"/>
        <v>7.8399866218835727E-107</v>
      </c>
      <c r="HV52" s="86">
        <f t="shared" si="55"/>
        <v>3.2732382881691145E-124</v>
      </c>
      <c r="HW52" s="86">
        <f t="shared" si="55"/>
        <v>7.2342555022263028E-115</v>
      </c>
      <c r="HX52" s="86">
        <f t="shared" si="55"/>
        <v>2.0150650433747301E-108</v>
      </c>
      <c r="HY52" s="86">
        <f t="shared" si="55"/>
        <v>3.3456109001582458E-119</v>
      </c>
      <c r="HZ52" s="86">
        <f t="shared" si="55"/>
        <v>6.533710056888283E-117</v>
      </c>
      <c r="IA52" s="86">
        <f t="shared" si="55"/>
        <v>6.1508243351570296E-118</v>
      </c>
      <c r="IB52" s="86">
        <f t="shared" si="55"/>
        <v>4.7521968190834748E-115</v>
      </c>
      <c r="IC52" s="86">
        <f t="shared" si="55"/>
        <v>1.2751413884889445E-103</v>
      </c>
      <c r="ID52" s="86">
        <f t="shared" si="55"/>
        <v>3.1563891574640119E-118</v>
      </c>
      <c r="IE52" s="86">
        <f t="shared" si="55"/>
        <v>2.4567366183843631E-123</v>
      </c>
      <c r="IF52" s="86">
        <f t="shared" si="55"/>
        <v>1.7679152173180085E-44</v>
      </c>
      <c r="IG52" s="86">
        <f t="shared" si="55"/>
        <v>4.5566021234433628E-39</v>
      </c>
      <c r="II52" s="86">
        <f t="shared" si="56"/>
        <v>1.1929991306475054E-248</v>
      </c>
      <c r="IJ52" s="86">
        <f t="shared" si="56"/>
        <v>1.0561807283755722E-259</v>
      </c>
      <c r="IK52" s="86">
        <f t="shared" si="56"/>
        <v>2.6914537386312214E-281</v>
      </c>
      <c r="IL52" s="86">
        <f t="shared" si="56"/>
        <v>0</v>
      </c>
      <c r="IM52" s="86">
        <f t="shared" si="56"/>
        <v>0</v>
      </c>
      <c r="IN52" s="86">
        <f t="shared" si="56"/>
        <v>1.3529824087014286E-277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4.9996348984976275E-301</v>
      </c>
      <c r="IS52" s="86">
        <f t="shared" si="56"/>
        <v>1.4553721232116658E-281</v>
      </c>
      <c r="IT52" s="86">
        <f t="shared" si="56"/>
        <v>0</v>
      </c>
      <c r="IU52" s="86">
        <f t="shared" si="56"/>
        <v>0</v>
      </c>
      <c r="IV52" s="86">
        <f t="shared" si="56"/>
        <v>5.9292612018670569E-140</v>
      </c>
      <c r="IW52" s="86">
        <f t="shared" si="56"/>
        <v>1.8031104280763848E-121</v>
      </c>
      <c r="IY52" s="86">
        <f t="shared" si="57"/>
        <v>1.7510433650472319E-5</v>
      </c>
      <c r="IZ52" s="86">
        <f t="shared" si="57"/>
        <v>1.3372757363375216E-5</v>
      </c>
      <c r="JA52" s="86">
        <f t="shared" si="57"/>
        <v>9.9822026788167436E-6</v>
      </c>
      <c r="JB52" s="86">
        <f t="shared" si="57"/>
        <v>3.1418100426381152E-6</v>
      </c>
      <c r="JC52" s="86">
        <f t="shared" si="57"/>
        <v>6.2057584041018212E-6</v>
      </c>
      <c r="JD52" s="86">
        <f t="shared" si="57"/>
        <v>1.3974797613494116E-5</v>
      </c>
      <c r="JE52" s="86">
        <f t="shared" si="57"/>
        <v>2.7164864224726628E-6</v>
      </c>
      <c r="JF52" s="86">
        <f t="shared" si="57"/>
        <v>2.2135860548655888E-6</v>
      </c>
      <c r="JG52" s="86">
        <f t="shared" si="57"/>
        <v>1.2146602352160068E-6</v>
      </c>
      <c r="JH52" s="86">
        <f t="shared" si="57"/>
        <v>6.982450397267687E-6</v>
      </c>
      <c r="JI52" s="86">
        <f t="shared" si="57"/>
        <v>1.050949128869871E-5</v>
      </c>
      <c r="JJ52" s="86">
        <f t="shared" si="57"/>
        <v>1.3872677945552834E-6</v>
      </c>
      <c r="JK52" s="86">
        <f t="shared" si="57"/>
        <v>1.2437648830407523E-6</v>
      </c>
      <c r="JL52" s="86">
        <f t="shared" si="57"/>
        <v>2.0018542605137699E-7</v>
      </c>
      <c r="JM52" s="86">
        <f t="shared" si="57"/>
        <v>6.8674502677470574E-9</v>
      </c>
    </row>
    <row r="53" spans="2:273" x14ac:dyDescent="0.25">
      <c r="B53" s="2">
        <v>26</v>
      </c>
      <c r="C53" s="37">
        <v>103.444</v>
      </c>
      <c r="D53" s="37">
        <v>101.43899999999999</v>
      </c>
      <c r="E53" s="37">
        <v>100.07299999999999</v>
      </c>
      <c r="F53" s="37">
        <v>99.097999999999999</v>
      </c>
      <c r="G53" s="37">
        <v>100.098</v>
      </c>
      <c r="H53" s="37">
        <v>99.122</v>
      </c>
      <c r="I53" s="37">
        <v>96.244</v>
      </c>
      <c r="J53" s="37">
        <v>99.415000000000006</v>
      </c>
      <c r="K53" s="37">
        <v>97.878</v>
      </c>
      <c r="L53" s="37">
        <v>96.316999999999993</v>
      </c>
      <c r="M53" s="37">
        <v>102.29300000000001</v>
      </c>
      <c r="N53" s="37">
        <v>102.46299999999999</v>
      </c>
      <c r="O53" s="37">
        <v>102.512</v>
      </c>
      <c r="P53" s="37">
        <v>100.92700000000001</v>
      </c>
      <c r="Q53" s="37">
        <v>102.22</v>
      </c>
      <c r="S53" s="4">
        <f t="shared" si="59"/>
        <v>101.20690421171767</v>
      </c>
      <c r="T53" s="4">
        <f t="shared" si="59"/>
        <v>100.2693176607273</v>
      </c>
      <c r="U53" s="4">
        <f t="shared" si="59"/>
        <v>99.222187484962006</v>
      </c>
      <c r="V53" s="4">
        <f t="shared" si="59"/>
        <v>100.41171772267207</v>
      </c>
      <c r="W53" s="4">
        <f t="shared" si="59"/>
        <v>100.36597026425702</v>
      </c>
      <c r="X53" s="4">
        <f t="shared" si="59"/>
        <v>99.813383325459199</v>
      </c>
      <c r="Y53" s="4">
        <f t="shared" si="59"/>
        <v>98.598868935108939</v>
      </c>
      <c r="Z53" s="4">
        <f t="shared" si="59"/>
        <v>99.543695296762479</v>
      </c>
      <c r="AA53" s="4">
        <f t="shared" si="59"/>
        <v>100.56278729249843</v>
      </c>
      <c r="AB53" s="4">
        <f t="shared" si="59"/>
        <v>99.908347080037572</v>
      </c>
      <c r="AC53" s="4">
        <f t="shared" si="59"/>
        <v>102.20049907468541</v>
      </c>
      <c r="AD53" s="4">
        <f t="shared" si="59"/>
        <v>104.1626068963912</v>
      </c>
      <c r="AE53" s="4">
        <f t="shared" si="59"/>
        <v>105.35934648939107</v>
      </c>
      <c r="AF53" s="4">
        <f t="shared" si="59"/>
        <v>101.21577285696343</v>
      </c>
      <c r="AG53" s="4">
        <f t="shared" si="59"/>
        <v>103.49721512174</v>
      </c>
      <c r="AI53" s="4">
        <f t="shared" si="60"/>
        <v>2.2370957882823319</v>
      </c>
      <c r="AJ53" s="4">
        <f t="shared" si="60"/>
        <v>1.1696823392726969</v>
      </c>
      <c r="AK53" s="4">
        <f t="shared" si="60"/>
        <v>0.85081251503798683</v>
      </c>
      <c r="AL53" s="4">
        <f t="shared" si="60"/>
        <v>-1.3137177226720667</v>
      </c>
      <c r="AM53" s="4">
        <f t="shared" si="60"/>
        <v>-0.26797026425701631</v>
      </c>
      <c r="AN53" s="4">
        <f t="shared" si="60"/>
        <v>-0.69138332545919923</v>
      </c>
      <c r="AO53" s="4">
        <f t="shared" si="60"/>
        <v>-2.3548689351089394</v>
      </c>
      <c r="AP53" s="4">
        <f t="shared" si="60"/>
        <v>-0.12869529676247282</v>
      </c>
      <c r="AQ53" s="4">
        <f t="shared" si="60"/>
        <v>-2.6847872924984273</v>
      </c>
      <c r="AR53" s="4">
        <f t="shared" si="60"/>
        <v>-3.5913470800375791</v>
      </c>
      <c r="AS53" s="4">
        <f t="shared" si="60"/>
        <v>9.2500925314595861E-2</v>
      </c>
      <c r="AT53" s="4">
        <f t="shared" si="60"/>
        <v>-1.6996068963912023</v>
      </c>
      <c r="AU53" s="4">
        <f t="shared" si="60"/>
        <v>-2.8473464893910716</v>
      </c>
      <c r="AV53" s="4">
        <f t="shared" si="60"/>
        <v>-0.28877285696341914</v>
      </c>
      <c r="AW53" s="4">
        <f t="shared" si="60"/>
        <v>-1.2772151217399994</v>
      </c>
      <c r="AY53" s="2">
        <f t="shared" si="51"/>
        <v>101.17849531942652</v>
      </c>
      <c r="AZ53" s="2">
        <f t="shared" si="51"/>
        <v>100.24568241923556</v>
      </c>
      <c r="BA53" s="2">
        <f t="shared" si="51"/>
        <v>99.204228911431926</v>
      </c>
      <c r="BB53" s="2">
        <f t="shared" si="51"/>
        <v>100.40535904149485</v>
      </c>
      <c r="BC53" s="2">
        <f t="shared" si="51"/>
        <v>100.35430168771879</v>
      </c>
      <c r="BD53" s="2">
        <f t="shared" si="51"/>
        <v>99.790161220729885</v>
      </c>
      <c r="BE53" s="2">
        <f t="shared" si="51"/>
        <v>98.593470658563987</v>
      </c>
      <c r="BF53" s="2">
        <f t="shared" si="51"/>
        <v>99.539172332600259</v>
      </c>
      <c r="BG53" s="2">
        <f t="shared" si="51"/>
        <v>100.56018850194653</v>
      </c>
      <c r="BH53" s="2">
        <f t="shared" si="51"/>
        <v>99.896235006542042</v>
      </c>
      <c r="BI53" s="2">
        <f t="shared" si="51"/>
        <v>102.18283322538919</v>
      </c>
      <c r="BJ53" s="2">
        <f t="shared" si="51"/>
        <v>104.15979715309004</v>
      </c>
      <c r="BK53" s="2">
        <f t="shared" si="51"/>
        <v>105.35669352301552</v>
      </c>
      <c r="BL53" s="2">
        <f t="shared" si="51"/>
        <v>101.21532827628022</v>
      </c>
      <c r="BM53" s="2">
        <f t="shared" si="51"/>
        <v>103.49719866819765</v>
      </c>
      <c r="BO53" s="2">
        <f t="shared" si="10"/>
        <v>103.444</v>
      </c>
      <c r="BP53" s="2">
        <f t="shared" si="11"/>
        <v>101.43899999999999</v>
      </c>
      <c r="BQ53" s="2">
        <f t="shared" si="12"/>
        <v>100.07299999999999</v>
      </c>
      <c r="BR53" s="2">
        <f t="shared" si="13"/>
        <v>99.097999999999999</v>
      </c>
      <c r="BS53" s="2">
        <f t="shared" si="14"/>
        <v>100.098</v>
      </c>
      <c r="BT53" s="2">
        <f t="shared" si="15"/>
        <v>99.122</v>
      </c>
      <c r="BU53" s="2">
        <f t="shared" si="16"/>
        <v>96.244</v>
      </c>
      <c r="BV53" s="2">
        <f t="shared" si="17"/>
        <v>99.415000000000006</v>
      </c>
      <c r="BW53" s="2">
        <f t="shared" si="18"/>
        <v>97.878</v>
      </c>
      <c r="BX53" s="2">
        <f t="shared" si="19"/>
        <v>96.316999999999993</v>
      </c>
      <c r="BY53" s="2">
        <f t="shared" si="20"/>
        <v>102.29300000000001</v>
      </c>
      <c r="BZ53" s="2">
        <f t="shared" si="21"/>
        <v>102.46299999999999</v>
      </c>
      <c r="CA53" s="2">
        <f t="shared" si="22"/>
        <v>102.512</v>
      </c>
      <c r="CB53" s="2">
        <f t="shared" si="23"/>
        <v>100.92700000000001</v>
      </c>
      <c r="CC53" s="2">
        <f t="shared" si="24"/>
        <v>102.22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101.42622793522267</v>
      </c>
      <c r="DL53" s="2">
        <f t="shared" si="61"/>
        <v>101.53879304993251</v>
      </c>
      <c r="DM53" s="2">
        <f t="shared" si="61"/>
        <v>99.661448245614039</v>
      </c>
      <c r="DN53" s="2">
        <f t="shared" si="61"/>
        <v>100.87449033771104</v>
      </c>
      <c r="DO53" s="2">
        <f t="shared" si="61"/>
        <v>100.67223292682925</v>
      </c>
      <c r="DP53" s="2">
        <f t="shared" si="61"/>
        <v>100.61089399460187</v>
      </c>
      <c r="DQ53" s="2">
        <f t="shared" si="61"/>
        <v>99.09548517823643</v>
      </c>
      <c r="DR53" s="2">
        <f t="shared" si="61"/>
        <v>100.52463300142249</v>
      </c>
      <c r="DS53" s="2">
        <f t="shared" si="61"/>
        <v>100.3286154575628</v>
      </c>
      <c r="DT53" s="2">
        <f t="shared" si="61"/>
        <v>100.42667317073173</v>
      </c>
      <c r="DU53" s="2">
        <f t="shared" si="61"/>
        <v>102.61084257759784</v>
      </c>
      <c r="DV53" s="2">
        <f t="shared" si="61"/>
        <v>104.67066900098477</v>
      </c>
      <c r="DW53" s="2">
        <f t="shared" si="61"/>
        <v>105.9362868658132</v>
      </c>
      <c r="DX53" s="2">
        <f t="shared" si="61"/>
        <v>101.33294804804805</v>
      </c>
      <c r="DY53" s="2">
        <f t="shared" si="61"/>
        <v>103.91085561497327</v>
      </c>
      <c r="EA53" s="2">
        <f t="shared" si="62"/>
        <v>100.32154421515398</v>
      </c>
      <c r="EB53" s="2">
        <f t="shared" si="62"/>
        <v>95.809036175749455</v>
      </c>
      <c r="EC53" s="2">
        <f t="shared" si="62"/>
        <v>97.621861825449685</v>
      </c>
      <c r="ED53" s="2">
        <f t="shared" si="62"/>
        <v>98.614432155928739</v>
      </c>
      <c r="EE53" s="2">
        <f t="shared" si="62"/>
        <v>99.214232641003491</v>
      </c>
      <c r="EF53" s="2">
        <f t="shared" si="62"/>
        <v>96.986513636363611</v>
      </c>
      <c r="EG53" s="2">
        <f t="shared" si="62"/>
        <v>96.608208093674634</v>
      </c>
      <c r="EH53" s="2">
        <f t="shared" si="62"/>
        <v>95.716260816147098</v>
      </c>
      <c r="EI53" s="2">
        <f t="shared" si="62"/>
        <v>101.50779375654325</v>
      </c>
      <c r="EJ53" s="2">
        <f t="shared" si="62"/>
        <v>97.973866039907918</v>
      </c>
      <c r="EK53" s="2">
        <f t="shared" si="62"/>
        <v>100.70777260534742</v>
      </c>
      <c r="EL53" s="2">
        <f t="shared" si="62"/>
        <v>102.03915434569136</v>
      </c>
      <c r="EM53" s="2">
        <f t="shared" si="62"/>
        <v>102.98623973097661</v>
      </c>
      <c r="EN53" s="2">
        <f t="shared" si="62"/>
        <v>100.6408158742949</v>
      </c>
      <c r="EO53" s="2">
        <f t="shared" si="62"/>
        <v>101.11257810374499</v>
      </c>
      <c r="EQ53" s="2">
        <f t="shared" si="63"/>
        <v>96.888843007373211</v>
      </c>
      <c r="ER53" s="2">
        <f t="shared" si="63"/>
        <v>97.489920164795009</v>
      </c>
      <c r="ES53" s="2">
        <f t="shared" si="63"/>
        <v>95.134077342945403</v>
      </c>
      <c r="ET53" s="2">
        <f t="shared" si="63"/>
        <v>97.056572101624766</v>
      </c>
      <c r="EU53" s="2">
        <f t="shared" si="63"/>
        <v>96.272804669352709</v>
      </c>
      <c r="EV53" s="2">
        <f t="shared" si="63"/>
        <v>95.753665782168184</v>
      </c>
      <c r="EW53" s="2">
        <f t="shared" si="63"/>
        <v>94.715276920057022</v>
      </c>
      <c r="EX53" s="2">
        <f t="shared" si="63"/>
        <v>94.972059412087518</v>
      </c>
      <c r="EY53" s="2">
        <f t="shared" si="63"/>
        <v>100.55852715676102</v>
      </c>
      <c r="EZ53" s="2">
        <f t="shared" si="63"/>
        <v>97.248287584702652</v>
      </c>
      <c r="FA53" s="2">
        <f t="shared" si="63"/>
        <v>100.01693118732091</v>
      </c>
      <c r="FB53" s="2">
        <f t="shared" si="63"/>
        <v>101.56789652183279</v>
      </c>
      <c r="FC53" s="2">
        <f t="shared" si="63"/>
        <v>102.21764396385167</v>
      </c>
      <c r="FD53" s="2">
        <f t="shared" si="63"/>
        <v>102.54612317574362</v>
      </c>
      <c r="FE53" s="2">
        <f t="shared" si="63"/>
        <v>103.19885378189861</v>
      </c>
      <c r="FG53" s="2">
        <f t="shared" si="64"/>
        <v>0.22420736723684956</v>
      </c>
      <c r="FH53" s="2">
        <f t="shared" si="64"/>
        <v>0.22569053796468438</v>
      </c>
      <c r="FI53" s="2">
        <f t="shared" si="64"/>
        <v>0.22414438366302802</v>
      </c>
      <c r="FJ53" s="2">
        <f t="shared" si="64"/>
        <v>0.20756247146536647</v>
      </c>
      <c r="FK53" s="2">
        <f t="shared" si="64"/>
        <v>0.21802696899589055</v>
      </c>
      <c r="FL53" s="2">
        <f t="shared" si="64"/>
        <v>0.22644032402965428</v>
      </c>
      <c r="FM53" s="2">
        <f t="shared" si="64"/>
        <v>0.20181867206800816</v>
      </c>
      <c r="FN53" s="2">
        <f t="shared" si="64"/>
        <v>0.20494355849222967</v>
      </c>
      <c r="FO53" s="2">
        <f t="shared" si="64"/>
        <v>0.196407133469893</v>
      </c>
      <c r="FP53" s="2">
        <f t="shared" si="64"/>
        <v>0.21624932063297106</v>
      </c>
      <c r="FQ53" s="2">
        <f t="shared" si="64"/>
        <v>0.22489691133290118</v>
      </c>
      <c r="FR53" s="2">
        <f t="shared" si="64"/>
        <v>0.19413280390893056</v>
      </c>
      <c r="FS53" s="2">
        <f t="shared" si="64"/>
        <v>0.19646465139965608</v>
      </c>
      <c r="FT53" s="2">
        <f t="shared" si="64"/>
        <v>0.169975811930339</v>
      </c>
      <c r="FU53" s="2">
        <f t="shared" si="64"/>
        <v>0.14783412083071656</v>
      </c>
      <c r="FW53" s="2">
        <f t="shared" si="53"/>
        <v>1.584387537412147E-5</v>
      </c>
      <c r="FX53" s="2">
        <f t="shared" si="53"/>
        <v>2.4558889581451255E-5</v>
      </c>
      <c r="FY53" s="2">
        <f t="shared" si="53"/>
        <v>2.3110163799635748E-5</v>
      </c>
      <c r="FZ53" s="2">
        <f t="shared" si="53"/>
        <v>1.7995422532049005E-5</v>
      </c>
      <c r="GA53" s="2">
        <f t="shared" si="53"/>
        <v>1.6269647662297026E-5</v>
      </c>
      <c r="GB53" s="2">
        <f t="shared" si="53"/>
        <v>2.1828440303354373E-5</v>
      </c>
      <c r="GC53" s="2">
        <f t="shared" si="53"/>
        <v>1.8786420495725278E-5</v>
      </c>
      <c r="GD53" s="2">
        <f t="shared" si="53"/>
        <v>2.1180579258788407E-5</v>
      </c>
      <c r="GE53" s="2">
        <f t="shared" si="53"/>
        <v>2.7373942105712917E-5</v>
      </c>
      <c r="GF53" s="2">
        <f t="shared" si="53"/>
        <v>2.7961835385723222E-5</v>
      </c>
      <c r="GG53" s="2">
        <f t="shared" si="53"/>
        <v>2.1413596162707867E-5</v>
      </c>
      <c r="GH53" s="2">
        <f t="shared" si="53"/>
        <v>1.8099084547188966E-5</v>
      </c>
      <c r="GI53" s="2">
        <f t="shared" si="53"/>
        <v>1.7383441374754101E-5</v>
      </c>
      <c r="GJ53" s="2">
        <f t="shared" si="53"/>
        <v>1.3623224415690495E-5</v>
      </c>
      <c r="GK53" s="2">
        <f t="shared" si="53"/>
        <v>1.1479277373377279E-5</v>
      </c>
      <c r="GM53" s="86">
        <f t="shared" si="54"/>
        <v>3.0389437292251146E-5</v>
      </c>
      <c r="GN53" s="86">
        <f t="shared" si="54"/>
        <v>2.3890159830516653E-5</v>
      </c>
      <c r="GO53" s="86">
        <f t="shared" si="54"/>
        <v>1.8262199787816013E-5</v>
      </c>
      <c r="GP53" s="86">
        <f t="shared" si="54"/>
        <v>6.1173754575979658E-6</v>
      </c>
      <c r="GQ53" s="86">
        <f t="shared" si="54"/>
        <v>1.168229610059319E-5</v>
      </c>
      <c r="GR53" s="86">
        <f t="shared" si="54"/>
        <v>2.4907735215584164E-5</v>
      </c>
      <c r="GS53" s="86">
        <f t="shared" si="54"/>
        <v>5.2734048863564826E-6</v>
      </c>
      <c r="GT53" s="86">
        <f t="shared" si="54"/>
        <v>4.414885958328924E-6</v>
      </c>
      <c r="GU53" s="86">
        <f t="shared" si="54"/>
        <v>2.4913758595259619E-6</v>
      </c>
      <c r="GV53" s="86">
        <f t="shared" si="54"/>
        <v>1.2940888130892612E-5</v>
      </c>
      <c r="GW53" s="86">
        <f t="shared" si="54"/>
        <v>1.9170281023692579E-5</v>
      </c>
      <c r="GX53" s="86">
        <f t="shared" si="54"/>
        <v>2.7939701640583022E-6</v>
      </c>
      <c r="GY53" s="86">
        <f t="shared" si="54"/>
        <v>2.5462426839847154E-6</v>
      </c>
      <c r="GZ53" s="86">
        <f t="shared" si="54"/>
        <v>4.3949678811123182E-7</v>
      </c>
      <c r="HA53" s="86">
        <f t="shared" si="54"/>
        <v>1.8064717916009122E-8</v>
      </c>
      <c r="HC53" s="86">
        <f t="shared" si="58"/>
        <v>5.9389999137508874E-16</v>
      </c>
      <c r="HD53" s="86">
        <f t="shared" si="58"/>
        <v>2.8646232504705051E-17</v>
      </c>
      <c r="HE53" s="86">
        <f t="shared" si="58"/>
        <v>6.6908915096417806E-18</v>
      </c>
      <c r="HF53" s="86">
        <f t="shared" si="58"/>
        <v>8.3460954690009589E-21</v>
      </c>
      <c r="HG53" s="86">
        <f t="shared" si="58"/>
        <v>4.6129543465706982E-19</v>
      </c>
      <c r="HH53" s="86">
        <f t="shared" si="58"/>
        <v>7.0845788996579447E-18</v>
      </c>
      <c r="HI53" s="86">
        <f t="shared" si="58"/>
        <v>1.4254250445399516E-19</v>
      </c>
      <c r="HJ53" s="86">
        <f t="shared" si="58"/>
        <v>3.7904045368515045E-19</v>
      </c>
      <c r="HK53" s="86">
        <f t="shared" si="58"/>
        <v>1.1482237940754101E-19</v>
      </c>
      <c r="HL53" s="86">
        <f t="shared" si="58"/>
        <v>3.7314285448303814E-19</v>
      </c>
      <c r="HM53" s="86">
        <f t="shared" si="58"/>
        <v>4.0570209576575203E-17</v>
      </c>
      <c r="HN53" s="86">
        <f t="shared" si="58"/>
        <v>4.1558319851920033E-19</v>
      </c>
      <c r="HO53" s="86">
        <f t="shared" si="58"/>
        <v>6.6930502119513619E-20</v>
      </c>
      <c r="HP53" s="86">
        <f t="shared" si="58"/>
        <v>3.2729749693814642E-22</v>
      </c>
      <c r="HQ53" s="86">
        <f t="shared" si="58"/>
        <v>6.0571517859719575E-28</v>
      </c>
      <c r="HS53" s="86">
        <f t="shared" si="55"/>
        <v>8.3071638324038063E-94</v>
      </c>
      <c r="HT53" s="86">
        <f t="shared" si="55"/>
        <v>2.9460003008354972E-100</v>
      </c>
      <c r="HU53" s="86">
        <f t="shared" si="55"/>
        <v>1.6594216426788855E-104</v>
      </c>
      <c r="HV53" s="86">
        <f t="shared" si="55"/>
        <v>1.6586563861678366E-121</v>
      </c>
      <c r="HW53" s="86">
        <f t="shared" si="55"/>
        <v>2.2394329708955987E-112</v>
      </c>
      <c r="HX53" s="86">
        <f t="shared" si="55"/>
        <v>4.1669051919424968E-106</v>
      </c>
      <c r="HY53" s="86">
        <f t="shared" si="55"/>
        <v>1.1920788585959921E-116</v>
      </c>
      <c r="HZ53" s="86">
        <f t="shared" si="55"/>
        <v>2.3150162743966298E-114</v>
      </c>
      <c r="IA53" s="86">
        <f t="shared" si="55"/>
        <v>2.5142558085149433E-115</v>
      </c>
      <c r="IB53" s="86">
        <f t="shared" si="55"/>
        <v>1.6606161241467776E-112</v>
      </c>
      <c r="IC53" s="86">
        <f t="shared" si="55"/>
        <v>2.400724135800714E-101</v>
      </c>
      <c r="ID53" s="86">
        <f t="shared" si="55"/>
        <v>1.0249156604113265E-115</v>
      </c>
      <c r="IE53" s="86">
        <f t="shared" si="55"/>
        <v>1.0032979138652913E-120</v>
      </c>
      <c r="IF53" s="86">
        <f t="shared" si="55"/>
        <v>1.3812270505725279E-43</v>
      </c>
      <c r="IG53" s="86">
        <f t="shared" si="55"/>
        <v>2.6517370139195994E-38</v>
      </c>
      <c r="II53" s="86">
        <f t="shared" si="56"/>
        <v>1.3625096647301378E-244</v>
      </c>
      <c r="IJ53" s="86">
        <f t="shared" si="56"/>
        <v>2.7291038530021077E-255</v>
      </c>
      <c r="IK53" s="86">
        <f t="shared" si="56"/>
        <v>1.5311142082403819E-276</v>
      </c>
      <c r="IL53" s="86">
        <f t="shared" si="56"/>
        <v>0</v>
      </c>
      <c r="IM53" s="86">
        <f t="shared" si="56"/>
        <v>0</v>
      </c>
      <c r="IN53" s="86">
        <f t="shared" si="56"/>
        <v>6.2904673093908148E-273</v>
      </c>
      <c r="IO53" s="86">
        <f t="shared" si="56"/>
        <v>0</v>
      </c>
      <c r="IP53" s="86">
        <f t="shared" si="56"/>
        <v>5.1708760748415368E-308</v>
      </c>
      <c r="IQ53" s="86">
        <f t="shared" si="56"/>
        <v>2.48790478566142E-305</v>
      </c>
      <c r="IR53" s="86">
        <f t="shared" si="56"/>
        <v>7.6058680643369186E-296</v>
      </c>
      <c r="IS53" s="86">
        <f t="shared" si="56"/>
        <v>7.7484462792422238E-277</v>
      </c>
      <c r="IT53" s="86">
        <f t="shared" si="56"/>
        <v>3.4421035732501334E-304</v>
      </c>
      <c r="IU53" s="86">
        <f t="shared" si="56"/>
        <v>0</v>
      </c>
      <c r="IV53" s="86">
        <f t="shared" si="56"/>
        <v>1.0312770282212228E-137</v>
      </c>
      <c r="IW53" s="86">
        <f t="shared" si="56"/>
        <v>1.4718181537484393E-119</v>
      </c>
      <c r="IY53" s="86">
        <f t="shared" si="57"/>
        <v>3.0389437292845045E-5</v>
      </c>
      <c r="IZ53" s="86">
        <f t="shared" si="57"/>
        <v>2.38901598305453E-5</v>
      </c>
      <c r="JA53" s="86">
        <f t="shared" si="57"/>
        <v>1.8262199787822705E-5</v>
      </c>
      <c r="JB53" s="86">
        <f t="shared" si="57"/>
        <v>6.1173754575979742E-6</v>
      </c>
      <c r="JC53" s="86">
        <f t="shared" si="57"/>
        <v>1.168229610059365E-5</v>
      </c>
      <c r="JD53" s="86">
        <f t="shared" si="57"/>
        <v>2.4907735215591248E-5</v>
      </c>
      <c r="JE53" s="86">
        <f t="shared" si="57"/>
        <v>5.2734048863566249E-6</v>
      </c>
      <c r="JF53" s="86">
        <f t="shared" si="57"/>
        <v>4.4148859583293027E-6</v>
      </c>
      <c r="JG53" s="86">
        <f t="shared" si="57"/>
        <v>2.4913758595260767E-6</v>
      </c>
      <c r="JH53" s="86">
        <f t="shared" si="57"/>
        <v>1.2940888130892984E-5</v>
      </c>
      <c r="JI53" s="86">
        <f t="shared" si="57"/>
        <v>1.9170281023733148E-5</v>
      </c>
      <c r="JJ53" s="86">
        <f t="shared" si="57"/>
        <v>2.7939701640587176E-6</v>
      </c>
      <c r="JK53" s="86">
        <f t="shared" si="57"/>
        <v>2.5462426839847823E-6</v>
      </c>
      <c r="JL53" s="86">
        <f t="shared" si="57"/>
        <v>4.3949678811123213E-7</v>
      </c>
      <c r="JM53" s="86">
        <f t="shared" si="57"/>
        <v>1.8064717916009122E-8</v>
      </c>
    </row>
    <row r="54" spans="2:273" x14ac:dyDescent="0.25">
      <c r="B54" s="2">
        <v>27</v>
      </c>
      <c r="C54" s="37">
        <v>100.044</v>
      </c>
      <c r="D54" s="37">
        <v>99.122</v>
      </c>
      <c r="E54" s="37">
        <v>96.415000000000006</v>
      </c>
      <c r="F54" s="37">
        <v>98.097999999999999</v>
      </c>
      <c r="G54" s="37">
        <v>100.098</v>
      </c>
      <c r="H54" s="37">
        <v>101.41500000000001</v>
      </c>
      <c r="I54" s="37">
        <v>97.878</v>
      </c>
      <c r="J54" s="37">
        <v>99.561000000000007</v>
      </c>
      <c r="K54" s="37">
        <v>98.584999999999994</v>
      </c>
      <c r="L54" s="37">
        <v>101.39</v>
      </c>
      <c r="M54" s="37">
        <v>101.39</v>
      </c>
      <c r="N54" s="37">
        <v>100.902</v>
      </c>
      <c r="O54" s="37">
        <v>102.31699999999999</v>
      </c>
      <c r="P54" s="37">
        <v>100.41500000000001</v>
      </c>
      <c r="Q54" s="37">
        <v>102.92700000000001</v>
      </c>
      <c r="S54" s="4">
        <f t="shared" si="59"/>
        <v>101.20919578204155</v>
      </c>
      <c r="T54" s="4">
        <f t="shared" si="59"/>
        <v>100.30891387684068</v>
      </c>
      <c r="U54" s="4">
        <f t="shared" si="59"/>
        <v>99.265822865858212</v>
      </c>
      <c r="V54" s="4">
        <f t="shared" si="59"/>
        <v>100.51208249086294</v>
      </c>
      <c r="W54" s="4">
        <f t="shared" si="59"/>
        <v>100.46447659648457</v>
      </c>
      <c r="X54" s="4">
        <f t="shared" si="59"/>
        <v>99.846419386373213</v>
      </c>
      <c r="Y54" s="4">
        <f t="shared" si="59"/>
        <v>98.649806222071078</v>
      </c>
      <c r="Z54" s="4">
        <f t="shared" si="59"/>
        <v>99.577507374123641</v>
      </c>
      <c r="AA54" s="4">
        <f t="shared" si="59"/>
        <v>100.65814897511356</v>
      </c>
      <c r="AB54" s="4">
        <f t="shared" si="59"/>
        <v>99.899752175598252</v>
      </c>
      <c r="AC54" s="4">
        <f t="shared" si="59"/>
        <v>102.14263119270719</v>
      </c>
      <c r="AD54" s="4">
        <f t="shared" si="59"/>
        <v>104.15840274493605</v>
      </c>
      <c r="AE54" s="4">
        <f t="shared" si="59"/>
        <v>105.41727742682509</v>
      </c>
      <c r="AF54" s="4">
        <f t="shared" si="59"/>
        <v>101.33408895553596</v>
      </c>
      <c r="AG54" s="4">
        <f t="shared" si="59"/>
        <v>103.50425647753229</v>
      </c>
      <c r="AI54" s="4">
        <f t="shared" si="60"/>
        <v>-1.1651957820415504</v>
      </c>
      <c r="AJ54" s="4">
        <f t="shared" si="60"/>
        <v>-1.1869138768406771</v>
      </c>
      <c r="AK54" s="4">
        <f t="shared" si="60"/>
        <v>-2.8508228658582055</v>
      </c>
      <c r="AL54" s="4">
        <f t="shared" si="60"/>
        <v>-2.4140824908629384</v>
      </c>
      <c r="AM54" s="4">
        <f t="shared" si="60"/>
        <v>-0.3664765964845742</v>
      </c>
      <c r="AN54" s="4">
        <f t="shared" si="60"/>
        <v>1.5685806136267928</v>
      </c>
      <c r="AO54" s="4">
        <f t="shared" si="60"/>
        <v>-0.77180622207107774</v>
      </c>
      <c r="AP54" s="4">
        <f t="shared" si="60"/>
        <v>-1.6507374123634122E-2</v>
      </c>
      <c r="AQ54" s="4">
        <f t="shared" si="60"/>
        <v>-2.0731489751135683</v>
      </c>
      <c r="AR54" s="4">
        <f t="shared" si="60"/>
        <v>1.4902478244017487</v>
      </c>
      <c r="AS54" s="4">
        <f t="shared" si="60"/>
        <v>-0.75263119270718448</v>
      </c>
      <c r="AT54" s="4">
        <f t="shared" si="60"/>
        <v>-3.2564027449360538</v>
      </c>
      <c r="AU54" s="4">
        <f t="shared" si="60"/>
        <v>-3.1002774268251017</v>
      </c>
      <c r="AV54" s="4">
        <f t="shared" si="60"/>
        <v>-0.91908895553595471</v>
      </c>
      <c r="AW54" s="4">
        <f t="shared" si="60"/>
        <v>-0.5772564775322877</v>
      </c>
      <c r="AY54" s="2">
        <f t="shared" si="51"/>
        <v>101.16192185343509</v>
      </c>
      <c r="AZ54" s="2">
        <f t="shared" si="51"/>
        <v>100.26850907144633</v>
      </c>
      <c r="BA54" s="2">
        <f t="shared" si="51"/>
        <v>99.234425566698661</v>
      </c>
      <c r="BB54" s="2">
        <f t="shared" si="51"/>
        <v>100.50027299798234</v>
      </c>
      <c r="BC54" s="2">
        <f t="shared" si="51"/>
        <v>100.44350774824156</v>
      </c>
      <c r="BD54" s="2">
        <f t="shared" si="51"/>
        <v>99.806810283637091</v>
      </c>
      <c r="BE54" s="2">
        <f t="shared" si="51"/>
        <v>98.639801826749817</v>
      </c>
      <c r="BF54" s="2">
        <f t="shared" si="51"/>
        <v>99.568912204762825</v>
      </c>
      <c r="BG54" s="2">
        <f t="shared" si="51"/>
        <v>100.6530727812832</v>
      </c>
      <c r="BH54" s="2">
        <f t="shared" si="51"/>
        <v>99.878298532069479</v>
      </c>
      <c r="BI54" s="2">
        <f t="shared" si="51"/>
        <v>102.11183339703163</v>
      </c>
      <c r="BJ54" s="2">
        <f t="shared" si="51"/>
        <v>104.15300666689035</v>
      </c>
      <c r="BK54" s="2">
        <f t="shared" si="51"/>
        <v>105.41210471004113</v>
      </c>
      <c r="BL54" s="2">
        <f t="shared" si="51"/>
        <v>101.33315956865744</v>
      </c>
      <c r="BM54" s="2">
        <f t="shared" si="51"/>
        <v>103.50421548605863</v>
      </c>
      <c r="BO54" s="2">
        <f t="shared" si="10"/>
        <v>100.044</v>
      </c>
      <c r="BP54" s="2">
        <f t="shared" si="11"/>
        <v>99.122</v>
      </c>
      <c r="BQ54" s="2">
        <f t="shared" si="12"/>
        <v>96.415000000000006</v>
      </c>
      <c r="BR54" s="2">
        <f t="shared" si="13"/>
        <v>98.097999999999999</v>
      </c>
      <c r="BS54" s="2">
        <f t="shared" si="14"/>
        <v>100.098</v>
      </c>
      <c r="BT54" s="2">
        <f t="shared" si="15"/>
        <v>101.41500000000001</v>
      </c>
      <c r="BU54" s="2">
        <f t="shared" si="16"/>
        <v>97.878</v>
      </c>
      <c r="BV54" s="2">
        <f t="shared" si="17"/>
        <v>99.561000000000007</v>
      </c>
      <c r="BW54" s="2">
        <f t="shared" si="18"/>
        <v>98.584999999999994</v>
      </c>
      <c r="BX54" s="2">
        <f t="shared" si="19"/>
        <v>101.39</v>
      </c>
      <c r="BY54" s="2">
        <f t="shared" si="20"/>
        <v>101.39</v>
      </c>
      <c r="BZ54" s="2">
        <f t="shared" si="21"/>
        <v>100.902</v>
      </c>
      <c r="CA54" s="2">
        <f t="shared" si="22"/>
        <v>102.31699999999999</v>
      </c>
      <c r="CB54" s="2">
        <f t="shared" si="23"/>
        <v>100.41500000000001</v>
      </c>
      <c r="CC54" s="2">
        <f t="shared" si="24"/>
        <v>102.92700000000001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101.4903044534413</v>
      </c>
      <c r="DL54" s="2">
        <f t="shared" si="61"/>
        <v>101.732265317139</v>
      </c>
      <c r="DM54" s="2">
        <f t="shared" si="61"/>
        <v>99.799537921727392</v>
      </c>
      <c r="DN54" s="2">
        <f t="shared" si="61"/>
        <v>101.09201585365849</v>
      </c>
      <c r="DO54" s="2">
        <f t="shared" si="61"/>
        <v>100.87601876172607</v>
      </c>
      <c r="DP54" s="2">
        <f t="shared" si="61"/>
        <v>100.75756383265855</v>
      </c>
      <c r="DQ54" s="2">
        <f t="shared" si="61"/>
        <v>99.243459756097593</v>
      </c>
      <c r="DR54" s="2">
        <f t="shared" si="61"/>
        <v>100.69541109530584</v>
      </c>
      <c r="DS54" s="2">
        <f t="shared" si="61"/>
        <v>100.4735666192508</v>
      </c>
      <c r="DT54" s="2">
        <f t="shared" si="61"/>
        <v>100.4979536585366</v>
      </c>
      <c r="DU54" s="2">
        <f t="shared" si="61"/>
        <v>102.60920836707152</v>
      </c>
      <c r="DV54" s="2">
        <f t="shared" si="61"/>
        <v>104.74983521172993</v>
      </c>
      <c r="DW54" s="2">
        <f t="shared" si="61"/>
        <v>106.09702750118542</v>
      </c>
      <c r="DX54" s="2">
        <f t="shared" si="61"/>
        <v>101.51472822822824</v>
      </c>
      <c r="DY54" s="2">
        <f t="shared" si="61"/>
        <v>103.97874598930483</v>
      </c>
      <c r="EA54" s="2">
        <f t="shared" si="62"/>
        <v>100.12588908374572</v>
      </c>
      <c r="EB54" s="2">
        <f t="shared" si="62"/>
        <v>95.688277402566143</v>
      </c>
      <c r="EC54" s="2">
        <f t="shared" si="62"/>
        <v>97.450712724850078</v>
      </c>
      <c r="ED54" s="2">
        <f t="shared" si="62"/>
        <v>98.440019791658742</v>
      </c>
      <c r="EE54" s="2">
        <f t="shared" si="62"/>
        <v>99.028981852474658</v>
      </c>
      <c r="EF54" s="2">
        <f t="shared" si="62"/>
        <v>96.844773454545418</v>
      </c>
      <c r="EG54" s="2">
        <f t="shared" si="62"/>
        <v>96.462614575361826</v>
      </c>
      <c r="EH54" s="2">
        <f t="shared" si="62"/>
        <v>95.583382700445128</v>
      </c>
      <c r="EI54" s="2">
        <f t="shared" si="62"/>
        <v>101.32302579232892</v>
      </c>
      <c r="EJ54" s="2">
        <f t="shared" si="62"/>
        <v>97.830188871834252</v>
      </c>
      <c r="EK54" s="2">
        <f t="shared" si="62"/>
        <v>100.54853639929625</v>
      </c>
      <c r="EL54" s="2">
        <f t="shared" si="62"/>
        <v>101.89354150223258</v>
      </c>
      <c r="EM54" s="2">
        <f t="shared" si="62"/>
        <v>102.85734204139106</v>
      </c>
      <c r="EN54" s="2">
        <f t="shared" si="62"/>
        <v>100.5243864395073</v>
      </c>
      <c r="EO54" s="2">
        <f t="shared" si="62"/>
        <v>101.00938093091864</v>
      </c>
      <c r="EQ54" s="2">
        <f t="shared" si="63"/>
        <v>96.741294042808875</v>
      </c>
      <c r="ER54" s="2">
        <f t="shared" si="63"/>
        <v>97.345284904493838</v>
      </c>
      <c r="ES54" s="2">
        <f t="shared" si="63"/>
        <v>94.997539767544495</v>
      </c>
      <c r="ET54" s="2">
        <f t="shared" si="63"/>
        <v>96.904378197789626</v>
      </c>
      <c r="EU54" s="2">
        <f t="shared" si="63"/>
        <v>96.129299073393625</v>
      </c>
      <c r="EV54" s="2">
        <f t="shared" si="63"/>
        <v>95.629165598298272</v>
      </c>
      <c r="EW54" s="2">
        <f t="shared" si="63"/>
        <v>94.595279127471727</v>
      </c>
      <c r="EX54" s="2">
        <f t="shared" si="63"/>
        <v>94.849531000037217</v>
      </c>
      <c r="EY54" s="2">
        <f t="shared" si="63"/>
        <v>100.38714057292928</v>
      </c>
      <c r="EZ54" s="2">
        <f t="shared" si="63"/>
        <v>97.114942498182373</v>
      </c>
      <c r="FA54" s="2">
        <f t="shared" si="63"/>
        <v>99.86735861389684</v>
      </c>
      <c r="FB54" s="2">
        <f t="shared" si="63"/>
        <v>101.42865873606674</v>
      </c>
      <c r="FC54" s="2">
        <f t="shared" si="63"/>
        <v>102.09908729002741</v>
      </c>
      <c r="FD54" s="2">
        <f t="shared" si="63"/>
        <v>102.40339242378391</v>
      </c>
      <c r="FE54" s="2">
        <f t="shared" si="63"/>
        <v>103.0631735354996</v>
      </c>
      <c r="FG54" s="2">
        <f t="shared" si="64"/>
        <v>0.24063332078574254</v>
      </c>
      <c r="FH54" s="2">
        <f t="shared" si="64"/>
        <v>0.24219122980557292</v>
      </c>
      <c r="FI54" s="2">
        <f t="shared" si="64"/>
        <v>0.24056715375381035</v>
      </c>
      <c r="FJ54" s="2">
        <f t="shared" si="64"/>
        <v>0.22311969597521736</v>
      </c>
      <c r="FK54" s="2">
        <f t="shared" si="64"/>
        <v>0.23413678581530009</v>
      </c>
      <c r="FL54" s="2">
        <f t="shared" si="64"/>
        <v>0.24297863221739055</v>
      </c>
      <c r="FM54" s="2">
        <f t="shared" si="64"/>
        <v>0.21706331173775295</v>
      </c>
      <c r="FN54" s="2">
        <f t="shared" si="64"/>
        <v>0.22035907482568359</v>
      </c>
      <c r="FO54" s="2">
        <f t="shared" si="64"/>
        <v>0.21135124344776068</v>
      </c>
      <c r="FP54" s="2">
        <f t="shared" si="64"/>
        <v>0.23226680271366371</v>
      </c>
      <c r="FQ54" s="2">
        <f t="shared" si="64"/>
        <v>0.24135766590154342</v>
      </c>
      <c r="FR54" s="2">
        <f t="shared" si="64"/>
        <v>0.20894886165095156</v>
      </c>
      <c r="FS54" s="2">
        <f t="shared" si="64"/>
        <v>0.21141198641192904</v>
      </c>
      <c r="FT54" s="2">
        <f t="shared" si="64"/>
        <v>0.1833677316082083</v>
      </c>
      <c r="FU54" s="2">
        <f t="shared" si="64"/>
        <v>0.15981745070635422</v>
      </c>
      <c r="FW54" s="2">
        <f t="shared" si="53"/>
        <v>1.7372437334825955E-5</v>
      </c>
      <c r="FX54" s="2">
        <f t="shared" si="53"/>
        <v>2.692822314388833E-5</v>
      </c>
      <c r="FY54" s="2">
        <f t="shared" si="53"/>
        <v>2.5339734217444674E-5</v>
      </c>
      <c r="FZ54" s="2">
        <f t="shared" si="53"/>
        <v>1.9731554179523897E-5</v>
      </c>
      <c r="GA54" s="2">
        <f t="shared" si="53"/>
        <v>1.7839285918915439E-5</v>
      </c>
      <c r="GB54" s="2">
        <f t="shared" si="53"/>
        <v>2.3934358443435166E-5</v>
      </c>
      <c r="GC54" s="2">
        <f t="shared" si="53"/>
        <v>2.0598863122113571E-5</v>
      </c>
      <c r="GD54" s="2">
        <f t="shared" si="53"/>
        <v>2.3223995881542726E-5</v>
      </c>
      <c r="GE54" s="2">
        <f t="shared" si="53"/>
        <v>3.0014851392521043E-5</v>
      </c>
      <c r="GF54" s="2">
        <f t="shared" si="53"/>
        <v>3.0659460114336902E-5</v>
      </c>
      <c r="GG54" s="2">
        <f t="shared" si="53"/>
        <v>2.3479492786080788E-5</v>
      </c>
      <c r="GH54" s="2">
        <f t="shared" si="53"/>
        <v>1.9845216923081271E-5</v>
      </c>
      <c r="GI54" s="2">
        <f t="shared" si="53"/>
        <v>1.9060532474492504E-5</v>
      </c>
      <c r="GJ54" s="2">
        <f t="shared" si="53"/>
        <v>1.4937548899890582E-5</v>
      </c>
      <c r="GK54" s="2">
        <f t="shared" si="53"/>
        <v>1.2586763407547849E-5</v>
      </c>
      <c r="GM54" s="86">
        <f t="shared" si="54"/>
        <v>5.1971841870592798E-5</v>
      </c>
      <c r="GN54" s="86">
        <f t="shared" si="54"/>
        <v>4.2006174131676117E-5</v>
      </c>
      <c r="GO54" s="86">
        <f t="shared" si="54"/>
        <v>3.2853706809818165E-5</v>
      </c>
      <c r="GP54" s="86">
        <f t="shared" si="54"/>
        <v>1.1691728678992222E-5</v>
      </c>
      <c r="GQ54" s="86">
        <f t="shared" si="54"/>
        <v>2.1605996672797903E-5</v>
      </c>
      <c r="GR54" s="86">
        <f t="shared" si="54"/>
        <v>4.3696569630739499E-5</v>
      </c>
      <c r="GS54" s="86">
        <f t="shared" si="54"/>
        <v>1.0052391613534748E-5</v>
      </c>
      <c r="GT54" s="86">
        <f t="shared" si="54"/>
        <v>8.6359263651751914E-6</v>
      </c>
      <c r="GU54" s="86">
        <f t="shared" si="54"/>
        <v>5.0083565464599388E-6</v>
      </c>
      <c r="GV54" s="86">
        <f t="shared" si="54"/>
        <v>2.3579697013430272E-5</v>
      </c>
      <c r="GW54" s="86">
        <f t="shared" si="54"/>
        <v>3.4388931526110599E-5</v>
      </c>
      <c r="GX54" s="86">
        <f t="shared" si="54"/>
        <v>5.5196853896686733E-6</v>
      </c>
      <c r="GY54" s="86">
        <f t="shared" si="54"/>
        <v>5.1093296541321707E-6</v>
      </c>
      <c r="GZ54" s="86">
        <f t="shared" si="54"/>
        <v>9.4460852055869342E-7</v>
      </c>
      <c r="HA54" s="86">
        <f t="shared" si="54"/>
        <v>4.6283073327142426E-8</v>
      </c>
      <c r="HC54" s="86">
        <f t="shared" si="58"/>
        <v>1.94481418888968E-15</v>
      </c>
      <c r="HD54" s="86">
        <f t="shared" si="58"/>
        <v>1.0688297539337001E-16</v>
      </c>
      <c r="HE54" s="86">
        <f t="shared" si="58"/>
        <v>2.6843262029805414E-17</v>
      </c>
      <c r="HF54" s="86">
        <f t="shared" si="58"/>
        <v>4.2237649237545352E-20</v>
      </c>
      <c r="HG54" s="86">
        <f t="shared" si="58"/>
        <v>2.0325567588186393E-18</v>
      </c>
      <c r="HH54" s="86">
        <f t="shared" si="58"/>
        <v>2.7932634061729399E-17</v>
      </c>
      <c r="HI54" s="86">
        <f t="shared" si="58"/>
        <v>6.4667971032025589E-19</v>
      </c>
      <c r="HJ54" s="86">
        <f t="shared" si="58"/>
        <v>1.7121793026954472E-18</v>
      </c>
      <c r="HK54" s="86">
        <f t="shared" si="58"/>
        <v>5.4632200775581279E-19</v>
      </c>
      <c r="HL54" s="86">
        <f t="shared" si="58"/>
        <v>1.7008655167412869E-18</v>
      </c>
      <c r="HM54" s="86">
        <f t="shared" si="58"/>
        <v>1.5608515790036956E-16</v>
      </c>
      <c r="HN54" s="86">
        <f t="shared" si="58"/>
        <v>1.8173932551696527E-18</v>
      </c>
      <c r="HO54" s="86">
        <f t="shared" si="58"/>
        <v>3.1041874981256349E-19</v>
      </c>
      <c r="HP54" s="86">
        <f t="shared" si="58"/>
        <v>1.7801117746523094E-21</v>
      </c>
      <c r="HQ54" s="86">
        <f t="shared" si="58"/>
        <v>5.2416531987224289E-27</v>
      </c>
      <c r="HS54" s="86">
        <f t="shared" si="55"/>
        <v>7.8764196445824756E-92</v>
      </c>
      <c r="HT54" s="86">
        <f t="shared" si="55"/>
        <v>4.4113769997868149E-98</v>
      </c>
      <c r="HU54" s="86">
        <f t="shared" si="55"/>
        <v>3.3085171279571496E-102</v>
      </c>
      <c r="HV54" s="86">
        <f t="shared" si="55"/>
        <v>7.8411828600982326E-119</v>
      </c>
      <c r="HW54" s="86">
        <f t="shared" si="55"/>
        <v>6.5044224529383017E-110</v>
      </c>
      <c r="HX54" s="86">
        <f t="shared" si="55"/>
        <v>8.1280480548348889E-104</v>
      </c>
      <c r="HY54" s="86">
        <f t="shared" si="55"/>
        <v>3.9825314537105129E-114</v>
      </c>
      <c r="HZ54" s="86">
        <f t="shared" si="55"/>
        <v>7.6818718408185354E-112</v>
      </c>
      <c r="IA54" s="86">
        <f t="shared" si="55"/>
        <v>9.5997141525506883E-113</v>
      </c>
      <c r="IB54" s="86">
        <f t="shared" si="55"/>
        <v>5.4303611391648234E-110</v>
      </c>
      <c r="IC54" s="86">
        <f t="shared" si="55"/>
        <v>4.2609108763827008E-99</v>
      </c>
      <c r="ID54" s="86">
        <f t="shared" si="55"/>
        <v>3.1251009771582867E-113</v>
      </c>
      <c r="IE54" s="86">
        <f t="shared" si="55"/>
        <v>3.8389095300764347E-118</v>
      </c>
      <c r="IF54" s="86">
        <f t="shared" si="55"/>
        <v>1.0561773007943442E-42</v>
      </c>
      <c r="IG54" s="86">
        <f t="shared" si="55"/>
        <v>1.5156396787539472E-37</v>
      </c>
      <c r="II54" s="86">
        <f t="shared" si="56"/>
        <v>1.4402105050758413E-240</v>
      </c>
      <c r="IJ54" s="86">
        <f t="shared" si="56"/>
        <v>6.460199223187574E-251</v>
      </c>
      <c r="IK54" s="86">
        <f t="shared" si="56"/>
        <v>7.9294557317699147E-272</v>
      </c>
      <c r="IL54" s="86">
        <f t="shared" si="56"/>
        <v>0</v>
      </c>
      <c r="IM54" s="86">
        <f t="shared" si="56"/>
        <v>0</v>
      </c>
      <c r="IN54" s="86">
        <f t="shared" si="56"/>
        <v>2.668413842174832E-268</v>
      </c>
      <c r="IO54" s="86">
        <f t="shared" si="56"/>
        <v>3.9828984014862469E-304</v>
      </c>
      <c r="IP54" s="86">
        <f t="shared" si="56"/>
        <v>8.4280009102476406E-303</v>
      </c>
      <c r="IQ54" s="86">
        <f t="shared" si="56"/>
        <v>4.8742174106418578E-300</v>
      </c>
      <c r="IR54" s="86">
        <f t="shared" si="56"/>
        <v>1.0425604592086207E-290</v>
      </c>
      <c r="IS54" s="86">
        <f t="shared" si="56"/>
        <v>3.7601344831761359E-272</v>
      </c>
      <c r="IT54" s="86">
        <f t="shared" si="56"/>
        <v>4.0745193599047324E-299</v>
      </c>
      <c r="IU54" s="86">
        <f t="shared" si="56"/>
        <v>0</v>
      </c>
      <c r="IV54" s="86">
        <f t="shared" si="56"/>
        <v>1.71975248839074E-135</v>
      </c>
      <c r="IW54" s="86">
        <f t="shared" si="56"/>
        <v>1.1596436155005493E-117</v>
      </c>
      <c r="IY54" s="86">
        <f t="shared" si="57"/>
        <v>5.1971841872537612E-5</v>
      </c>
      <c r="IZ54" s="86">
        <f t="shared" si="57"/>
        <v>4.2006174131782999E-5</v>
      </c>
      <c r="JA54" s="86">
        <f t="shared" si="57"/>
        <v>3.2853706809845006E-5</v>
      </c>
      <c r="JB54" s="86">
        <f t="shared" si="57"/>
        <v>1.1691728678992265E-5</v>
      </c>
      <c r="JC54" s="86">
        <f t="shared" si="57"/>
        <v>2.1605996672799935E-5</v>
      </c>
      <c r="JD54" s="86">
        <f t="shared" si="57"/>
        <v>4.3696569630767431E-5</v>
      </c>
      <c r="JE54" s="86">
        <f t="shared" si="57"/>
        <v>1.0052391613535396E-5</v>
      </c>
      <c r="JF54" s="86">
        <f t="shared" si="57"/>
        <v>8.6359263651769041E-6</v>
      </c>
      <c r="JG54" s="86">
        <f t="shared" si="57"/>
        <v>5.0083565464604851E-6</v>
      </c>
      <c r="JH54" s="86">
        <f t="shared" si="57"/>
        <v>2.3579697013431973E-5</v>
      </c>
      <c r="JI54" s="86">
        <f t="shared" si="57"/>
        <v>3.4388931526266683E-5</v>
      </c>
      <c r="JJ54" s="86">
        <f t="shared" si="57"/>
        <v>5.5196853896704911E-6</v>
      </c>
      <c r="JK54" s="86">
        <f t="shared" si="57"/>
        <v>5.1093296541324808E-6</v>
      </c>
      <c r="JL54" s="86">
        <f t="shared" si="57"/>
        <v>9.4460852055869522E-7</v>
      </c>
      <c r="JM54" s="86">
        <f t="shared" si="57"/>
        <v>4.6283073327142426E-8</v>
      </c>
    </row>
    <row r="55" spans="2:273" x14ac:dyDescent="0.25">
      <c r="B55" s="2">
        <v>28</v>
      </c>
      <c r="C55" s="37">
        <v>102.733</v>
      </c>
      <c r="D55" s="37">
        <v>101.024</v>
      </c>
      <c r="E55" s="37">
        <v>99.293000000000006</v>
      </c>
      <c r="F55" s="37">
        <v>99.706999999999994</v>
      </c>
      <c r="G55" s="37">
        <v>100.34099999999999</v>
      </c>
      <c r="H55" s="37">
        <v>99.171000000000006</v>
      </c>
      <c r="I55" s="37">
        <v>99.902000000000001</v>
      </c>
      <c r="J55" s="37">
        <v>99.146000000000001</v>
      </c>
      <c r="K55" s="37">
        <v>101.634</v>
      </c>
      <c r="L55" s="37">
        <v>100.902</v>
      </c>
      <c r="M55" s="37">
        <v>102.488</v>
      </c>
      <c r="N55" s="37">
        <v>103.17100000000001</v>
      </c>
      <c r="O55" s="37">
        <v>104.31699999999999</v>
      </c>
      <c r="P55" s="37">
        <v>98.927000000000007</v>
      </c>
      <c r="Q55" s="37">
        <v>102.366</v>
      </c>
      <c r="S55" s="4">
        <f t="shared" si="59"/>
        <v>101.21297750505502</v>
      </c>
      <c r="T55" s="4">
        <f t="shared" si="59"/>
        <v>100.34380084362358</v>
      </c>
      <c r="U55" s="4">
        <f t="shared" si="59"/>
        <v>99.306267456635553</v>
      </c>
      <c r="V55" s="4">
        <f t="shared" si="59"/>
        <v>100.6020281459126</v>
      </c>
      <c r="W55" s="4">
        <f t="shared" si="59"/>
        <v>100.55536475752395</v>
      </c>
      <c r="X55" s="4">
        <f t="shared" si="59"/>
        <v>99.877003963302812</v>
      </c>
      <c r="Y55" s="4">
        <f t="shared" si="59"/>
        <v>98.692868983845756</v>
      </c>
      <c r="Z55" s="4">
        <f t="shared" si="59"/>
        <v>99.600886428502577</v>
      </c>
      <c r="AA55" s="4">
        <f t="shared" si="59"/>
        <v>100.74623681764935</v>
      </c>
      <c r="AB55" s="4">
        <f t="shared" si="59"/>
        <v>99.888475198860036</v>
      </c>
      <c r="AC55" s="4">
        <f t="shared" si="59"/>
        <v>102.08662707958536</v>
      </c>
      <c r="AD55" s="4">
        <f t="shared" si="59"/>
        <v>104.1472003545688</v>
      </c>
      <c r="AE55" s="4">
        <f t="shared" si="59"/>
        <v>105.4658565860986</v>
      </c>
      <c r="AF55" s="4">
        <f t="shared" si="59"/>
        <v>101.44386854741386</v>
      </c>
      <c r="AG55" s="4">
        <f t="shared" si="59"/>
        <v>103.50479870658334</v>
      </c>
      <c r="AI55" s="4">
        <f t="shared" si="60"/>
        <v>1.5200224949449819</v>
      </c>
      <c r="AJ55" s="4">
        <f t="shared" si="60"/>
        <v>0.68019915637641759</v>
      </c>
      <c r="AK55" s="4">
        <f t="shared" si="60"/>
        <v>-1.3267456635546182E-2</v>
      </c>
      <c r="AL55" s="4">
        <f t="shared" si="60"/>
        <v>-0.8950281459126046</v>
      </c>
      <c r="AM55" s="4">
        <f t="shared" si="60"/>
        <v>-0.21436475752395268</v>
      </c>
      <c r="AN55" s="4">
        <f t="shared" si="60"/>
        <v>-0.70600396330280546</v>
      </c>
      <c r="AO55" s="4">
        <f t="shared" si="60"/>
        <v>1.2091310161542452</v>
      </c>
      <c r="AP55" s="4">
        <f t="shared" si="60"/>
        <v>-0.45488642850257577</v>
      </c>
      <c r="AQ55" s="4">
        <f t="shared" si="60"/>
        <v>0.88776318235065332</v>
      </c>
      <c r="AR55" s="4">
        <f t="shared" si="60"/>
        <v>1.0135248011399653</v>
      </c>
      <c r="AS55" s="4">
        <f t="shared" si="60"/>
        <v>0.40137292041464434</v>
      </c>
      <c r="AT55" s="4">
        <f t="shared" si="60"/>
        <v>-0.97620035456878895</v>
      </c>
      <c r="AU55" s="4">
        <f t="shared" si="60"/>
        <v>-1.1488565860986029</v>
      </c>
      <c r="AV55" s="4">
        <f t="shared" si="60"/>
        <v>-2.5168685474138499</v>
      </c>
      <c r="AW55" s="4">
        <f t="shared" si="60"/>
        <v>-1.1387987065833443</v>
      </c>
      <c r="AY55" s="2">
        <f t="shared" si="51"/>
        <v>101.1355105081806</v>
      </c>
      <c r="AZ55" s="2">
        <f t="shared" si="51"/>
        <v>100.2758660038605</v>
      </c>
      <c r="BA55" s="2">
        <f t="shared" si="51"/>
        <v>99.252329084851468</v>
      </c>
      <c r="BB55" s="2">
        <f t="shared" si="51"/>
        <v>100.58051517164209</v>
      </c>
      <c r="BC55" s="2">
        <f t="shared" si="51"/>
        <v>100.51837174477633</v>
      </c>
      <c r="BD55" s="2">
        <f t="shared" si="51"/>
        <v>99.810552653012081</v>
      </c>
      <c r="BE55" s="2">
        <f t="shared" si="51"/>
        <v>98.67467582191766</v>
      </c>
      <c r="BF55" s="2">
        <f t="shared" si="51"/>
        <v>99.584878962123355</v>
      </c>
      <c r="BG55" s="2">
        <f t="shared" si="51"/>
        <v>100.73652613234538</v>
      </c>
      <c r="BH55" s="2">
        <f t="shared" si="51"/>
        <v>99.851142665927071</v>
      </c>
      <c r="BI55" s="2">
        <f t="shared" si="51"/>
        <v>102.03386413154827</v>
      </c>
      <c r="BJ55" s="2">
        <f t="shared" si="51"/>
        <v>104.13704243101628</v>
      </c>
      <c r="BK55" s="2">
        <f t="shared" si="51"/>
        <v>105.45597828762929</v>
      </c>
      <c r="BL55" s="2">
        <f t="shared" si="51"/>
        <v>101.44196786837139</v>
      </c>
      <c r="BM55" s="2">
        <f t="shared" si="51"/>
        <v>103.50469931078591</v>
      </c>
      <c r="BO55" s="2">
        <f t="shared" si="10"/>
        <v>102.733</v>
      </c>
      <c r="BP55" s="2">
        <f t="shared" si="11"/>
        <v>101.024</v>
      </c>
      <c r="BQ55" s="2">
        <f t="shared" si="12"/>
        <v>99.293000000000006</v>
      </c>
      <c r="BR55" s="2">
        <f t="shared" si="13"/>
        <v>99.706999999999994</v>
      </c>
      <c r="BS55" s="2">
        <f t="shared" si="14"/>
        <v>100.34099999999999</v>
      </c>
      <c r="BT55" s="2">
        <f t="shared" si="15"/>
        <v>99.171000000000006</v>
      </c>
      <c r="BU55" s="2">
        <f t="shared" si="16"/>
        <v>99.902000000000001</v>
      </c>
      <c r="BV55" s="2">
        <f t="shared" si="17"/>
        <v>99.146000000000001</v>
      </c>
      <c r="BW55" s="2">
        <f t="shared" si="18"/>
        <v>101.634</v>
      </c>
      <c r="BX55" s="2">
        <f t="shared" si="19"/>
        <v>100.902</v>
      </c>
      <c r="BY55" s="2">
        <f t="shared" si="20"/>
        <v>102.488</v>
      </c>
      <c r="BZ55" s="2">
        <f t="shared" si="21"/>
        <v>103.17100000000001</v>
      </c>
      <c r="CA55" s="2">
        <f t="shared" si="22"/>
        <v>104.31699999999999</v>
      </c>
      <c r="CB55" s="2">
        <f t="shared" si="23"/>
        <v>98.927000000000007</v>
      </c>
      <c r="CC55" s="2">
        <f t="shared" si="24"/>
        <v>102.366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101.55438097165992</v>
      </c>
      <c r="DL55" s="2">
        <f t="shared" si="61"/>
        <v>101.92573758434547</v>
      </c>
      <c r="DM55" s="2">
        <f t="shared" si="61"/>
        <v>99.937627597840759</v>
      </c>
      <c r="DN55" s="2">
        <f t="shared" si="61"/>
        <v>101.30954136960597</v>
      </c>
      <c r="DO55" s="2">
        <f t="shared" si="61"/>
        <v>101.07980459662288</v>
      </c>
      <c r="DP55" s="2">
        <f t="shared" si="61"/>
        <v>100.90423367071523</v>
      </c>
      <c r="DQ55" s="2">
        <f t="shared" si="61"/>
        <v>99.391434333958756</v>
      </c>
      <c r="DR55" s="2">
        <f t="shared" si="61"/>
        <v>100.8661891891892</v>
      </c>
      <c r="DS55" s="2">
        <f t="shared" si="61"/>
        <v>100.61851778093882</v>
      </c>
      <c r="DT55" s="2">
        <f t="shared" si="61"/>
        <v>100.56923414634149</v>
      </c>
      <c r="DU55" s="2">
        <f t="shared" si="61"/>
        <v>102.60757415654521</v>
      </c>
      <c r="DV55" s="2">
        <f t="shared" si="61"/>
        <v>104.82900142247509</v>
      </c>
      <c r="DW55" s="2">
        <f t="shared" si="61"/>
        <v>106.25776813655764</v>
      </c>
      <c r="DX55" s="2">
        <f t="shared" si="61"/>
        <v>101.69650840840842</v>
      </c>
      <c r="DY55" s="2">
        <f t="shared" si="61"/>
        <v>104.04663636363638</v>
      </c>
      <c r="EA55" s="2">
        <f t="shared" si="62"/>
        <v>99.930233952337474</v>
      </c>
      <c r="EB55" s="2">
        <f t="shared" si="62"/>
        <v>95.567518629382832</v>
      </c>
      <c r="EC55" s="2">
        <f t="shared" si="62"/>
        <v>97.279563624250471</v>
      </c>
      <c r="ED55" s="2">
        <f t="shared" si="62"/>
        <v>98.26560742738873</v>
      </c>
      <c r="EE55" s="2">
        <f t="shared" si="62"/>
        <v>98.843731063945825</v>
      </c>
      <c r="EF55" s="2">
        <f t="shared" si="62"/>
        <v>96.703033272727239</v>
      </c>
      <c r="EG55" s="2">
        <f t="shared" si="62"/>
        <v>96.317021057049018</v>
      </c>
      <c r="EH55" s="2">
        <f t="shared" si="62"/>
        <v>95.450504584743172</v>
      </c>
      <c r="EI55" s="2">
        <f t="shared" si="62"/>
        <v>101.13825782811458</v>
      </c>
      <c r="EJ55" s="2">
        <f t="shared" si="62"/>
        <v>97.686511703760573</v>
      </c>
      <c r="EK55" s="2">
        <f t="shared" si="62"/>
        <v>100.38930019324508</v>
      </c>
      <c r="EL55" s="2">
        <f t="shared" si="62"/>
        <v>101.74792865877382</v>
      </c>
      <c r="EM55" s="2">
        <f t="shared" si="62"/>
        <v>102.72844435180554</v>
      </c>
      <c r="EN55" s="2">
        <f t="shared" si="62"/>
        <v>100.40795700471968</v>
      </c>
      <c r="EO55" s="2">
        <f t="shared" si="62"/>
        <v>100.90618375809228</v>
      </c>
      <c r="EQ55" s="2">
        <f t="shared" si="63"/>
        <v>96.593745078244538</v>
      </c>
      <c r="ER55" s="2">
        <f t="shared" si="63"/>
        <v>97.200649644192666</v>
      </c>
      <c r="ES55" s="2">
        <f t="shared" si="63"/>
        <v>94.861002192143587</v>
      </c>
      <c r="ET55" s="2">
        <f t="shared" si="63"/>
        <v>96.752184293954471</v>
      </c>
      <c r="EU55" s="2">
        <f t="shared" si="63"/>
        <v>95.985793477434541</v>
      </c>
      <c r="EV55" s="2">
        <f t="shared" si="63"/>
        <v>95.504665414428345</v>
      </c>
      <c r="EW55" s="2">
        <f t="shared" si="63"/>
        <v>94.475281334886432</v>
      </c>
      <c r="EX55" s="2">
        <f t="shared" si="63"/>
        <v>94.727002587986917</v>
      </c>
      <c r="EY55" s="2">
        <f t="shared" si="63"/>
        <v>100.21575398909754</v>
      </c>
      <c r="EZ55" s="2">
        <f t="shared" si="63"/>
        <v>96.981597411662079</v>
      </c>
      <c r="FA55" s="2">
        <f t="shared" si="63"/>
        <v>99.71778604047276</v>
      </c>
      <c r="FB55" s="2">
        <f t="shared" si="63"/>
        <v>101.28942095030068</v>
      </c>
      <c r="FC55" s="2">
        <f t="shared" si="63"/>
        <v>101.98053061620315</v>
      </c>
      <c r="FD55" s="2">
        <f t="shared" si="63"/>
        <v>102.26066167182421</v>
      </c>
      <c r="FE55" s="2">
        <f t="shared" si="63"/>
        <v>102.9274932891006</v>
      </c>
      <c r="FG55" s="2">
        <f t="shared" si="64"/>
        <v>0.25786268330338813</v>
      </c>
      <c r="FH55" s="2">
        <f t="shared" si="64"/>
        <v>0.25949402060784355</v>
      </c>
      <c r="FI55" s="2">
        <f t="shared" si="64"/>
        <v>0.25779338703799926</v>
      </c>
      <c r="FJ55" s="2">
        <f t="shared" si="64"/>
        <v>0.23949056340373337</v>
      </c>
      <c r="FK55" s="2">
        <f t="shared" si="64"/>
        <v>0.25105478034188827</v>
      </c>
      <c r="FL55" s="2">
        <f t="shared" si="64"/>
        <v>0.2603183530426294</v>
      </c>
      <c r="FM55" s="2">
        <f t="shared" si="64"/>
        <v>0.23312315217900065</v>
      </c>
      <c r="FN55" s="2">
        <f t="shared" si="64"/>
        <v>0.23658907358870354</v>
      </c>
      <c r="FO55" s="2">
        <f t="shared" si="64"/>
        <v>0.22711105704221402</v>
      </c>
      <c r="FP55" s="2">
        <f t="shared" si="64"/>
        <v>0.24909362499537041</v>
      </c>
      <c r="FQ55" s="2">
        <f t="shared" si="64"/>
        <v>0.25862122828930029</v>
      </c>
      <c r="FR55" s="2">
        <f t="shared" si="64"/>
        <v>0.22458054953196824</v>
      </c>
      <c r="FS55" s="2">
        <f t="shared" si="64"/>
        <v>0.22717502469712</v>
      </c>
      <c r="FT55" s="2">
        <f t="shared" si="64"/>
        <v>0.19756362388982163</v>
      </c>
      <c r="FU55" s="2">
        <f t="shared" si="64"/>
        <v>0.17257542692359146</v>
      </c>
      <c r="FW55" s="2">
        <f t="shared" si="53"/>
        <v>1.9048466825100187E-5</v>
      </c>
      <c r="FX55" s="2">
        <f t="shared" si="53"/>
        <v>2.9526132829660467E-5</v>
      </c>
      <c r="FY55" s="2">
        <f t="shared" si="53"/>
        <v>2.7784398140088464E-5</v>
      </c>
      <c r="FZ55" s="2">
        <f t="shared" si="53"/>
        <v>2.1635177747740543E-5</v>
      </c>
      <c r="GA55" s="2">
        <f t="shared" si="53"/>
        <v>1.9560354379487444E-5</v>
      </c>
      <c r="GB55" s="2">
        <f t="shared" si="53"/>
        <v>2.6243441572023676E-5</v>
      </c>
      <c r="GC55" s="2">
        <f t="shared" si="53"/>
        <v>2.2586159392331321E-5</v>
      </c>
      <c r="GD55" s="2">
        <f t="shared" si="53"/>
        <v>2.5464548055329305E-5</v>
      </c>
      <c r="GE55" s="2">
        <f t="shared" si="53"/>
        <v>3.2910534810750856E-5</v>
      </c>
      <c r="GF55" s="2">
        <f t="shared" si="53"/>
        <v>3.3617330081858128E-5</v>
      </c>
      <c r="GG55" s="2">
        <f t="shared" si="53"/>
        <v>2.5744693578037108E-5</v>
      </c>
      <c r="GH55" s="2">
        <f t="shared" si="53"/>
        <v>2.1759805991897104E-5</v>
      </c>
      <c r="GI55" s="2">
        <f t="shared" si="53"/>
        <v>2.0899419832677989E-5</v>
      </c>
      <c r="GJ55" s="2">
        <f t="shared" si="53"/>
        <v>1.6378673068464452E-5</v>
      </c>
      <c r="GK55" s="2">
        <f t="shared" si="53"/>
        <v>1.380109487705399E-5</v>
      </c>
      <c r="GM55" s="86">
        <f t="shared" si="54"/>
        <v>8.7588523328847558E-5</v>
      </c>
      <c r="GN55" s="86">
        <f t="shared" si="54"/>
        <v>7.2697327834484615E-5</v>
      </c>
      <c r="GO55" s="86">
        <f t="shared" si="54"/>
        <v>5.8121432194836527E-5</v>
      </c>
      <c r="GP55" s="86">
        <f t="shared" si="54"/>
        <v>2.1934977840762057E-5</v>
      </c>
      <c r="GQ55" s="86">
        <f t="shared" si="54"/>
        <v>3.9259940911113913E-5</v>
      </c>
      <c r="GR55" s="86">
        <f t="shared" si="54"/>
        <v>7.5457095780290077E-5</v>
      </c>
      <c r="GS55" s="86">
        <f t="shared" si="54"/>
        <v>1.8817334767841052E-5</v>
      </c>
      <c r="GT55" s="86">
        <f t="shared" si="54"/>
        <v>1.6568444970567779E-5</v>
      </c>
      <c r="GU55" s="86">
        <f t="shared" si="54"/>
        <v>9.8682386697212606E-6</v>
      </c>
      <c r="GV55" s="86">
        <f t="shared" si="54"/>
        <v>4.2242145361758329E-5</v>
      </c>
      <c r="GW55" s="86">
        <f t="shared" si="54"/>
        <v>6.0669208478872747E-5</v>
      </c>
      <c r="GX55" s="86">
        <f t="shared" si="54"/>
        <v>1.0696803127123285E-5</v>
      </c>
      <c r="GY55" s="86">
        <f t="shared" si="54"/>
        <v>1.0049570424254789E-5</v>
      </c>
      <c r="GZ55" s="86">
        <f t="shared" si="54"/>
        <v>1.9876338612492269E-6</v>
      </c>
      <c r="HA55" s="86">
        <f t="shared" si="54"/>
        <v>1.1550077182708643E-7</v>
      </c>
      <c r="HC55" s="86">
        <f t="shared" si="58"/>
        <v>6.2366495878264485E-15</v>
      </c>
      <c r="HD55" s="86">
        <f t="shared" si="58"/>
        <v>3.8944402202197385E-16</v>
      </c>
      <c r="HE55" s="86">
        <f t="shared" si="58"/>
        <v>1.0498774364458144E-16</v>
      </c>
      <c r="HF55" s="86">
        <f t="shared" si="58"/>
        <v>2.0752278402924193E-19</v>
      </c>
      <c r="HG55" s="86">
        <f t="shared" si="58"/>
        <v>8.7161228596896685E-18</v>
      </c>
      <c r="HH55" s="86">
        <f t="shared" si="58"/>
        <v>1.0742936768398733E-16</v>
      </c>
      <c r="HI55" s="86">
        <f t="shared" si="58"/>
        <v>2.8544318545678077E-18</v>
      </c>
      <c r="HJ55" s="86">
        <f t="shared" si="58"/>
        <v>7.5211801216900055E-18</v>
      </c>
      <c r="HK55" s="86">
        <f t="shared" si="58"/>
        <v>2.5249455763729797E-18</v>
      </c>
      <c r="HL55" s="86">
        <f t="shared" si="58"/>
        <v>7.5369421775765262E-18</v>
      </c>
      <c r="HM55" s="86">
        <f t="shared" si="58"/>
        <v>5.8562431601558195E-16</v>
      </c>
      <c r="HN55" s="86">
        <f t="shared" si="58"/>
        <v>7.7376144093034702E-18</v>
      </c>
      <c r="HO55" s="86">
        <f t="shared" si="58"/>
        <v>1.4002974794817988E-18</v>
      </c>
      <c r="HP55" s="86">
        <f t="shared" si="58"/>
        <v>9.3943705953907188E-21</v>
      </c>
      <c r="HQ55" s="86">
        <f t="shared" si="58"/>
        <v>4.3645605432251415E-26</v>
      </c>
      <c r="HS55" s="86">
        <f t="shared" si="55"/>
        <v>7.1090230771345806E-90</v>
      </c>
      <c r="HT55" s="86">
        <f t="shared" si="55"/>
        <v>6.2472634813815018E-96</v>
      </c>
      <c r="HU55" s="86">
        <f t="shared" si="55"/>
        <v>6.2136454401669981E-100</v>
      </c>
      <c r="HV55" s="86">
        <f t="shared" si="55"/>
        <v>3.4582335853987867E-116</v>
      </c>
      <c r="HW55" s="86">
        <f t="shared" si="55"/>
        <v>1.772585032755379E-107</v>
      </c>
      <c r="HX55" s="86">
        <f t="shared" si="55"/>
        <v>1.4955748833779383E-101</v>
      </c>
      <c r="HY55" s="86">
        <f t="shared" si="55"/>
        <v>1.2474963570262126E-111</v>
      </c>
      <c r="HZ55" s="86">
        <f t="shared" si="55"/>
        <v>2.3872622109365803E-109</v>
      </c>
      <c r="IA55" s="86">
        <f t="shared" si="55"/>
        <v>3.423585193649334E-110</v>
      </c>
      <c r="IB55" s="86">
        <f t="shared" si="55"/>
        <v>1.6617821818559353E-107</v>
      </c>
      <c r="IC55" s="86">
        <f t="shared" si="55"/>
        <v>7.1291899322890553E-97</v>
      </c>
      <c r="ID55" s="86">
        <f t="shared" si="55"/>
        <v>8.9478658065209101E-111</v>
      </c>
      <c r="IE55" s="86">
        <f t="shared" si="55"/>
        <v>1.3762382790675016E-115</v>
      </c>
      <c r="IF55" s="86">
        <f t="shared" si="55"/>
        <v>7.9045598119661629E-42</v>
      </c>
      <c r="IG55" s="86">
        <f t="shared" si="55"/>
        <v>8.5082174615308106E-37</v>
      </c>
      <c r="II55" s="86">
        <f t="shared" si="56"/>
        <v>1.4089636189075964E-236</v>
      </c>
      <c r="IJ55" s="86">
        <f t="shared" si="56"/>
        <v>1.400929736597945E-246</v>
      </c>
      <c r="IK55" s="86">
        <f t="shared" si="56"/>
        <v>3.738478230851314E-267</v>
      </c>
      <c r="IL55" s="86">
        <f t="shared" si="56"/>
        <v>0</v>
      </c>
      <c r="IM55" s="86">
        <f t="shared" si="56"/>
        <v>9.2205505038836612E-304</v>
      </c>
      <c r="IN55" s="86">
        <f t="shared" si="56"/>
        <v>1.0327697911633445E-263</v>
      </c>
      <c r="IO55" s="86">
        <f t="shared" si="56"/>
        <v>5.4068459843883082E-299</v>
      </c>
      <c r="IP55" s="86">
        <f t="shared" si="56"/>
        <v>1.2392317421562213E-297</v>
      </c>
      <c r="IQ55" s="86">
        <f t="shared" si="56"/>
        <v>8.5791550787981471E-295</v>
      </c>
      <c r="IR55" s="86">
        <f t="shared" si="56"/>
        <v>1.2876453627932123E-285</v>
      </c>
      <c r="IS55" s="86">
        <f t="shared" si="56"/>
        <v>1.663186130684179E-267</v>
      </c>
      <c r="IT55" s="86">
        <f t="shared" si="56"/>
        <v>4.3693701712438822E-294</v>
      </c>
      <c r="IU55" s="86">
        <f t="shared" si="56"/>
        <v>1.0152745214079018E-306</v>
      </c>
      <c r="IV55" s="86">
        <f t="shared" si="56"/>
        <v>2.7496212144761036E-133</v>
      </c>
      <c r="IW55" s="86">
        <f t="shared" si="56"/>
        <v>8.8192964188678396E-116</v>
      </c>
      <c r="IY55" s="86">
        <f t="shared" si="57"/>
        <v>8.7588523335084214E-5</v>
      </c>
      <c r="IZ55" s="86">
        <f t="shared" si="57"/>
        <v>7.269732783487406E-5</v>
      </c>
      <c r="JA55" s="86">
        <f t="shared" si="57"/>
        <v>5.8121432194941512E-5</v>
      </c>
      <c r="JB55" s="86">
        <f t="shared" si="57"/>
        <v>2.1934977840762264E-5</v>
      </c>
      <c r="JC55" s="86">
        <f t="shared" si="57"/>
        <v>3.9259940911122627E-5</v>
      </c>
      <c r="JD55" s="86">
        <f t="shared" si="57"/>
        <v>7.5457095780397508E-5</v>
      </c>
      <c r="JE55" s="86">
        <f t="shared" si="57"/>
        <v>1.8817334767843905E-5</v>
      </c>
      <c r="JF55" s="86">
        <f t="shared" si="57"/>
        <v>1.65684449705753E-5</v>
      </c>
      <c r="JG55" s="86">
        <f t="shared" si="57"/>
        <v>9.8682386697237848E-6</v>
      </c>
      <c r="JH55" s="86">
        <f t="shared" si="57"/>
        <v>4.2242145361765864E-5</v>
      </c>
      <c r="JI55" s="86">
        <f t="shared" si="57"/>
        <v>6.0669208479458372E-5</v>
      </c>
      <c r="JJ55" s="86">
        <f t="shared" si="57"/>
        <v>1.0696803127131021E-5</v>
      </c>
      <c r="JK55" s="86">
        <f t="shared" si="57"/>
        <v>1.004957042425619E-5</v>
      </c>
      <c r="JL55" s="86">
        <f t="shared" si="57"/>
        <v>1.9876338612492362E-6</v>
      </c>
      <c r="JM55" s="86">
        <f t="shared" si="57"/>
        <v>1.1550077182708643E-7</v>
      </c>
    </row>
    <row r="56" spans="2:273" x14ac:dyDescent="0.25">
      <c r="B56" s="2">
        <v>29</v>
      </c>
      <c r="C56" s="37">
        <v>99.644000000000005</v>
      </c>
      <c r="D56" s="37">
        <v>99.731999999999999</v>
      </c>
      <c r="E56" s="37">
        <v>101.43899999999999</v>
      </c>
      <c r="F56" s="37">
        <v>98.097999999999999</v>
      </c>
      <c r="G56" s="37">
        <v>101.366</v>
      </c>
      <c r="H56" s="37">
        <v>101.756</v>
      </c>
      <c r="I56" s="37">
        <v>97.512</v>
      </c>
      <c r="J56" s="37">
        <v>100.17100000000001</v>
      </c>
      <c r="K56" s="37">
        <v>99.072999999999993</v>
      </c>
      <c r="L56" s="37">
        <v>100.878</v>
      </c>
      <c r="M56" s="37">
        <v>101.902</v>
      </c>
      <c r="N56" s="37">
        <v>103.56100000000001</v>
      </c>
      <c r="O56" s="37">
        <v>103.34099999999999</v>
      </c>
      <c r="P56" s="37">
        <v>100.56100000000001</v>
      </c>
      <c r="Q56" s="37">
        <v>104.17100000000001</v>
      </c>
      <c r="S56" s="4">
        <f t="shared" si="59"/>
        <v>101.22367753233138</v>
      </c>
      <c r="T56" s="4">
        <f t="shared" si="59"/>
        <v>100.37946322119495</v>
      </c>
      <c r="U56" s="4">
        <f t="shared" si="59"/>
        <v>99.348299032608651</v>
      </c>
      <c r="V56" s="4">
        <f t="shared" si="59"/>
        <v>100.68360008756056</v>
      </c>
      <c r="W56" s="4">
        <f t="shared" si="59"/>
        <v>100.64205887556992</v>
      </c>
      <c r="X56" s="4">
        <f t="shared" si="59"/>
        <v>99.910435488394768</v>
      </c>
      <c r="Y56" s="4">
        <f t="shared" si="59"/>
        <v>98.729860550459932</v>
      </c>
      <c r="Z56" s="4">
        <f t="shared" si="59"/>
        <v>99.615592687880451</v>
      </c>
      <c r="AA56" s="4">
        <f t="shared" si="59"/>
        <v>100.8279340737503</v>
      </c>
      <c r="AB56" s="4">
        <f t="shared" si="59"/>
        <v>99.878111310143908</v>
      </c>
      <c r="AC56" s="4">
        <f t="shared" si="59"/>
        <v>102.03742001678202</v>
      </c>
      <c r="AD56" s="4">
        <f t="shared" si="59"/>
        <v>104.13010608904766</v>
      </c>
      <c r="AE56" s="4">
        <f t="shared" si="59"/>
        <v>105.50609613466621</v>
      </c>
      <c r="AF56" s="4">
        <f t="shared" si="59"/>
        <v>101.5448223679052</v>
      </c>
      <c r="AG56" s="4">
        <f t="shared" si="59"/>
        <v>103.49842691038469</v>
      </c>
      <c r="AI56" s="4">
        <f t="shared" si="60"/>
        <v>-1.5796775323313739</v>
      </c>
      <c r="AJ56" s="4">
        <f t="shared" si="60"/>
        <v>-0.64746322119495403</v>
      </c>
      <c r="AK56" s="4">
        <f t="shared" si="60"/>
        <v>2.0907009673913421</v>
      </c>
      <c r="AL56" s="4">
        <f t="shared" si="60"/>
        <v>-2.5856000875605645</v>
      </c>
      <c r="AM56" s="4">
        <f t="shared" si="60"/>
        <v>0.72394112443008396</v>
      </c>
      <c r="AN56" s="4">
        <f t="shared" si="60"/>
        <v>1.8455645116052324</v>
      </c>
      <c r="AO56" s="4">
        <f t="shared" si="60"/>
        <v>-1.2178605504599318</v>
      </c>
      <c r="AP56" s="4">
        <f t="shared" si="60"/>
        <v>0.55540731211955574</v>
      </c>
      <c r="AQ56" s="4">
        <f t="shared" si="60"/>
        <v>-1.7549340737503059</v>
      </c>
      <c r="AR56" s="4">
        <f t="shared" si="60"/>
        <v>0.99988868985609258</v>
      </c>
      <c r="AS56" s="4">
        <f t="shared" si="60"/>
        <v>-0.13542001678202098</v>
      </c>
      <c r="AT56" s="4">
        <f t="shared" si="60"/>
        <v>-0.5691060890476507</v>
      </c>
      <c r="AU56" s="4">
        <f t="shared" si="60"/>
        <v>-2.1650961346662143</v>
      </c>
      <c r="AV56" s="4">
        <f t="shared" si="60"/>
        <v>-0.98382236790519073</v>
      </c>
      <c r="AW56" s="4">
        <f t="shared" si="60"/>
        <v>0.67257308961531237</v>
      </c>
      <c r="AY56" s="2">
        <f t="shared" si="51"/>
        <v>101.09866908073225</v>
      </c>
      <c r="AZ56" s="2">
        <f t="shared" si="51"/>
        <v>100.26712212635502</v>
      </c>
      <c r="BA56" s="2">
        <f t="shared" si="51"/>
        <v>99.257247248205601</v>
      </c>
      <c r="BB56" s="2">
        <f t="shared" si="51"/>
        <v>100.6451608577361</v>
      </c>
      <c r="BC56" s="2">
        <f t="shared" si="51"/>
        <v>100.5779890921654</v>
      </c>
      <c r="BD56" s="2">
        <f t="shared" si="51"/>
        <v>99.800780798155472</v>
      </c>
      <c r="BE56" s="2">
        <f t="shared" si="51"/>
        <v>98.697396167665559</v>
      </c>
      <c r="BF56" s="2">
        <f t="shared" si="51"/>
        <v>99.58637622570204</v>
      </c>
      <c r="BG56" s="2">
        <f t="shared" si="51"/>
        <v>100.80974098958458</v>
      </c>
      <c r="BH56" s="2">
        <f t="shared" si="51"/>
        <v>99.814288240594152</v>
      </c>
      <c r="BI56" s="2">
        <f t="shared" si="51"/>
        <v>101.94858937903201</v>
      </c>
      <c r="BJ56" s="2">
        <f t="shared" si="51"/>
        <v>104.11136275707183</v>
      </c>
      <c r="BK56" s="2">
        <f t="shared" si="51"/>
        <v>105.48761953385079</v>
      </c>
      <c r="BL56" s="2">
        <f t="shared" si="51"/>
        <v>101.54101970929922</v>
      </c>
      <c r="BM56" s="2">
        <f t="shared" si="51"/>
        <v>103.4981923347581</v>
      </c>
      <c r="BO56" s="2">
        <f t="shared" si="10"/>
        <v>99.644000000000005</v>
      </c>
      <c r="BP56" s="2">
        <f t="shared" si="11"/>
        <v>99.731999999999999</v>
      </c>
      <c r="BQ56" s="2">
        <f t="shared" si="12"/>
        <v>101.43899999999999</v>
      </c>
      <c r="BR56" s="2">
        <f t="shared" si="13"/>
        <v>98.097999999999999</v>
      </c>
      <c r="BS56" s="2">
        <f t="shared" si="14"/>
        <v>101.366</v>
      </c>
      <c r="BT56" s="2">
        <f t="shared" si="15"/>
        <v>101.756</v>
      </c>
      <c r="BU56" s="2">
        <f t="shared" si="16"/>
        <v>97.512</v>
      </c>
      <c r="BV56" s="2">
        <f t="shared" si="17"/>
        <v>100.17100000000001</v>
      </c>
      <c r="BW56" s="2">
        <f t="shared" si="18"/>
        <v>99.072999999999993</v>
      </c>
      <c r="BX56" s="2">
        <f t="shared" si="19"/>
        <v>100.878</v>
      </c>
      <c r="BY56" s="2">
        <f t="shared" si="20"/>
        <v>101.902</v>
      </c>
      <c r="BZ56" s="2">
        <f t="shared" si="21"/>
        <v>103.56100000000001</v>
      </c>
      <c r="CA56" s="2">
        <f t="shared" si="22"/>
        <v>103.34099999999999</v>
      </c>
      <c r="CB56" s="2">
        <f t="shared" si="23"/>
        <v>100.56100000000001</v>
      </c>
      <c r="CC56" s="2">
        <f t="shared" si="24"/>
        <v>104.17100000000001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101.61845748987855</v>
      </c>
      <c r="DL56" s="2">
        <f t="shared" si="61"/>
        <v>102.11920985155194</v>
      </c>
      <c r="DM56" s="2">
        <f t="shared" si="61"/>
        <v>100.07571727395411</v>
      </c>
      <c r="DN56" s="2">
        <f t="shared" si="61"/>
        <v>101.52706688555344</v>
      </c>
      <c r="DO56" s="2">
        <f t="shared" si="61"/>
        <v>101.28359043151968</v>
      </c>
      <c r="DP56" s="2">
        <f t="shared" si="61"/>
        <v>101.05090350877191</v>
      </c>
      <c r="DQ56" s="2">
        <f t="shared" si="61"/>
        <v>99.539408911819919</v>
      </c>
      <c r="DR56" s="2">
        <f t="shared" si="61"/>
        <v>101.03696728307256</v>
      </c>
      <c r="DS56" s="2">
        <f t="shared" si="61"/>
        <v>100.76346894262682</v>
      </c>
      <c r="DT56" s="2">
        <f t="shared" si="61"/>
        <v>100.64051463414636</v>
      </c>
      <c r="DU56" s="2">
        <f t="shared" si="61"/>
        <v>102.60593994601889</v>
      </c>
      <c r="DV56" s="2">
        <f t="shared" si="61"/>
        <v>104.90816763322024</v>
      </c>
      <c r="DW56" s="2">
        <f t="shared" si="61"/>
        <v>106.41850877192985</v>
      </c>
      <c r="DX56" s="2">
        <f t="shared" si="61"/>
        <v>101.87828858858859</v>
      </c>
      <c r="DY56" s="2">
        <f t="shared" si="61"/>
        <v>104.11452673796792</v>
      </c>
      <c r="EA56" s="2">
        <f t="shared" si="62"/>
        <v>99.734578820929215</v>
      </c>
      <c r="EB56" s="2">
        <f t="shared" si="62"/>
        <v>95.44675985619952</v>
      </c>
      <c r="EC56" s="2">
        <f t="shared" si="62"/>
        <v>97.108414523650879</v>
      </c>
      <c r="ED56" s="2">
        <f t="shared" si="62"/>
        <v>98.091195063118718</v>
      </c>
      <c r="EE56" s="2">
        <f t="shared" si="62"/>
        <v>98.658480275416991</v>
      </c>
      <c r="EF56" s="2">
        <f t="shared" si="62"/>
        <v>96.561293090909061</v>
      </c>
      <c r="EG56" s="2">
        <f t="shared" si="62"/>
        <v>96.171427538736225</v>
      </c>
      <c r="EH56" s="2">
        <f t="shared" si="62"/>
        <v>95.317626469041215</v>
      </c>
      <c r="EI56" s="2">
        <f t="shared" si="62"/>
        <v>100.95348986390024</v>
      </c>
      <c r="EJ56" s="2">
        <f t="shared" si="62"/>
        <v>97.542834535686893</v>
      </c>
      <c r="EK56" s="2">
        <f t="shared" si="62"/>
        <v>100.23006398719392</v>
      </c>
      <c r="EL56" s="2">
        <f t="shared" si="62"/>
        <v>101.60231581531505</v>
      </c>
      <c r="EM56" s="2">
        <f t="shared" si="62"/>
        <v>102.59954666222001</v>
      </c>
      <c r="EN56" s="2">
        <f t="shared" si="62"/>
        <v>100.29152756993207</v>
      </c>
      <c r="EO56" s="2">
        <f t="shared" si="62"/>
        <v>100.80298658526593</v>
      </c>
      <c r="EQ56" s="2">
        <f t="shared" si="63"/>
        <v>96.446196113680216</v>
      </c>
      <c r="ER56" s="2">
        <f t="shared" si="63"/>
        <v>97.056014383891494</v>
      </c>
      <c r="ES56" s="2">
        <f t="shared" si="63"/>
        <v>94.724464616742665</v>
      </c>
      <c r="ET56" s="2">
        <f t="shared" si="63"/>
        <v>96.599990390119331</v>
      </c>
      <c r="EU56" s="2">
        <f t="shared" si="63"/>
        <v>95.842287881475457</v>
      </c>
      <c r="EV56" s="2">
        <f t="shared" si="63"/>
        <v>95.380165230558433</v>
      </c>
      <c r="EW56" s="2">
        <f t="shared" si="63"/>
        <v>94.355283542301137</v>
      </c>
      <c r="EX56" s="2">
        <f t="shared" si="63"/>
        <v>94.604474175936616</v>
      </c>
      <c r="EY56" s="2">
        <f t="shared" si="63"/>
        <v>100.0443674052658</v>
      </c>
      <c r="EZ56" s="2">
        <f t="shared" si="63"/>
        <v>96.8482523251418</v>
      </c>
      <c r="FA56" s="2">
        <f t="shared" si="63"/>
        <v>99.568213467048693</v>
      </c>
      <c r="FB56" s="2">
        <f t="shared" si="63"/>
        <v>101.15018316453462</v>
      </c>
      <c r="FC56" s="2">
        <f t="shared" si="63"/>
        <v>101.86197394237891</v>
      </c>
      <c r="FD56" s="2">
        <f t="shared" si="63"/>
        <v>102.11793091986451</v>
      </c>
      <c r="FE56" s="2">
        <f t="shared" si="63"/>
        <v>102.79181304270159</v>
      </c>
      <c r="FG56" s="2">
        <f t="shared" si="64"/>
        <v>0.27587749462104011</v>
      </c>
      <c r="FH56" s="2">
        <f t="shared" si="64"/>
        <v>0.27758017303525556</v>
      </c>
      <c r="FI56" s="2">
        <f t="shared" si="64"/>
        <v>0.27580515633507302</v>
      </c>
      <c r="FJ56" s="2">
        <f t="shared" si="64"/>
        <v>0.25666576006389402</v>
      </c>
      <c r="FK56" s="2">
        <f t="shared" si="64"/>
        <v>0.26876622207103606</v>
      </c>
      <c r="FL56" s="2">
        <f t="shared" si="64"/>
        <v>0.27844035606020817</v>
      </c>
      <c r="FM56" s="2">
        <f t="shared" si="64"/>
        <v>0.24999181223360323</v>
      </c>
      <c r="FN56" s="2">
        <f t="shared" si="64"/>
        <v>0.25362558246330208</v>
      </c>
      <c r="FO56" s="2">
        <f t="shared" si="64"/>
        <v>0.24368292106418582</v>
      </c>
      <c r="FP56" s="2">
        <f t="shared" si="64"/>
        <v>0.26671598248019823</v>
      </c>
      <c r="FQ56" s="2">
        <f t="shared" si="64"/>
        <v>0.27666927709230205</v>
      </c>
      <c r="FR56" s="2">
        <f t="shared" si="64"/>
        <v>0.24102534915613671</v>
      </c>
      <c r="FS56" s="2">
        <f t="shared" si="64"/>
        <v>0.2437500842724524</v>
      </c>
      <c r="FT56" s="2">
        <f t="shared" si="64"/>
        <v>0.21257245129537652</v>
      </c>
      <c r="FU56" s="2">
        <f t="shared" si="64"/>
        <v>0.18612623458039854</v>
      </c>
      <c r="FW56" s="2">
        <f t="shared" si="53"/>
        <v>2.0886190159838389E-5</v>
      </c>
      <c r="FX56" s="2">
        <f t="shared" si="53"/>
        <v>3.2374668640761471E-5</v>
      </c>
      <c r="FY56" s="2">
        <f t="shared" si="53"/>
        <v>3.0464905089690605E-5</v>
      </c>
      <c r="FZ56" s="2">
        <f t="shared" si="53"/>
        <v>2.3722451153663691E-5</v>
      </c>
      <c r="GA56" s="2">
        <f t="shared" si="53"/>
        <v>2.1447461611413841E-5</v>
      </c>
      <c r="GB56" s="2">
        <f t="shared" si="53"/>
        <v>2.8775288618755595E-5</v>
      </c>
      <c r="GC56" s="2">
        <f t="shared" si="53"/>
        <v>2.4765177343203498E-5</v>
      </c>
      <c r="GD56" s="2">
        <f t="shared" si="53"/>
        <v>2.7921253121109636E-5</v>
      </c>
      <c r="GE56" s="2">
        <f t="shared" si="53"/>
        <v>3.608556926633917E-5</v>
      </c>
      <c r="GF56" s="2">
        <f t="shared" si="53"/>
        <v>3.6860549896033306E-5</v>
      </c>
      <c r="GG56" s="2">
        <f t="shared" si="53"/>
        <v>2.8228425060897865E-5</v>
      </c>
      <c r="GH56" s="2">
        <f t="shared" si="53"/>
        <v>2.3859102733889338E-5</v>
      </c>
      <c r="GI56" s="2">
        <f t="shared" si="53"/>
        <v>2.2915711952745585E-5</v>
      </c>
      <c r="GJ56" s="2">
        <f t="shared" si="53"/>
        <v>1.7958829523058834E-5</v>
      </c>
      <c r="GK56" s="2">
        <f t="shared" si="53"/>
        <v>1.5132579466491863E-5</v>
      </c>
      <c r="GM56" s="86">
        <f t="shared" si="54"/>
        <v>1.4547047156527639E-4</v>
      </c>
      <c r="GN56" s="86">
        <f t="shared" si="54"/>
        <v>1.2383726379342118E-4</v>
      </c>
      <c r="GO56" s="86">
        <f t="shared" si="54"/>
        <v>1.0111744612395905E-4</v>
      </c>
      <c r="GP56" s="86">
        <f t="shared" si="54"/>
        <v>4.0397850514614689E-5</v>
      </c>
      <c r="GQ56" s="86">
        <f t="shared" si="54"/>
        <v>7.0092558047797024E-5</v>
      </c>
      <c r="GR56" s="86">
        <f t="shared" si="54"/>
        <v>1.2826518165575442E-4</v>
      </c>
      <c r="GS56" s="86">
        <f t="shared" si="54"/>
        <v>3.4591875798805346E-5</v>
      </c>
      <c r="GT56" s="86">
        <f t="shared" si="54"/>
        <v>3.1178572344981513E-5</v>
      </c>
      <c r="GU56" s="86">
        <f t="shared" si="54"/>
        <v>1.9058582323994085E-5</v>
      </c>
      <c r="GV56" s="86">
        <f t="shared" si="54"/>
        <v>7.4405345331821559E-5</v>
      </c>
      <c r="GW56" s="86">
        <f t="shared" si="54"/>
        <v>1.052675683618324E-4</v>
      </c>
      <c r="GX56" s="86">
        <f t="shared" si="54"/>
        <v>2.0335646471821985E-5</v>
      </c>
      <c r="GY56" s="86">
        <f t="shared" si="54"/>
        <v>1.937619871501177E-5</v>
      </c>
      <c r="GZ56" s="86">
        <f t="shared" si="54"/>
        <v>4.09473584709521E-6</v>
      </c>
      <c r="HA56" s="86">
        <f t="shared" si="54"/>
        <v>2.807610528395008E-7</v>
      </c>
      <c r="HC56" s="86">
        <f t="shared" si="58"/>
        <v>1.9585633803532998E-14</v>
      </c>
      <c r="HD56" s="86">
        <f t="shared" si="58"/>
        <v>1.3857407613681061E-15</v>
      </c>
      <c r="HE56" s="86">
        <f t="shared" si="58"/>
        <v>4.0031249358447315E-16</v>
      </c>
      <c r="HF56" s="86">
        <f t="shared" si="58"/>
        <v>9.8988947780225892E-19</v>
      </c>
      <c r="HG56" s="86">
        <f t="shared" si="58"/>
        <v>3.6376957469345597E-17</v>
      </c>
      <c r="HH56" s="86">
        <f t="shared" si="58"/>
        <v>4.0304400777140533E-16</v>
      </c>
      <c r="HI56" s="86">
        <f t="shared" si="58"/>
        <v>1.2258598661719065E-17</v>
      </c>
      <c r="HJ56" s="86">
        <f t="shared" si="58"/>
        <v>3.2129297856782874E-17</v>
      </c>
      <c r="HK56" s="86">
        <f t="shared" si="58"/>
        <v>1.1335535994117928E-17</v>
      </c>
      <c r="HL56" s="86">
        <f t="shared" si="58"/>
        <v>3.2468055369515556E-17</v>
      </c>
      <c r="HM56" s="86">
        <f t="shared" si="58"/>
        <v>2.1428176208644792E-15</v>
      </c>
      <c r="HN56" s="86">
        <f t="shared" si="58"/>
        <v>3.2072853995207817E-17</v>
      </c>
      <c r="HO56" s="86">
        <f t="shared" si="58"/>
        <v>6.1439296698026877E-18</v>
      </c>
      <c r="HP56" s="86">
        <f t="shared" si="58"/>
        <v>4.8107056317787517E-20</v>
      </c>
      <c r="HQ56" s="86">
        <f t="shared" si="58"/>
        <v>3.4969557474308774E-25</v>
      </c>
      <c r="HS56" s="86">
        <f t="shared" si="55"/>
        <v>6.107973288660976E-88</v>
      </c>
      <c r="HT56" s="86">
        <f t="shared" si="55"/>
        <v>8.3672155337431202E-94</v>
      </c>
      <c r="HU56" s="86">
        <f t="shared" si="55"/>
        <v>1.0992520124287755E-97</v>
      </c>
      <c r="HV56" s="86">
        <f t="shared" si="55"/>
        <v>1.4229050658371547E-113</v>
      </c>
      <c r="HW56" s="86">
        <f t="shared" si="55"/>
        <v>4.5324637562475857E-105</v>
      </c>
      <c r="HX56" s="86">
        <f t="shared" si="55"/>
        <v>2.595855558823955E-99</v>
      </c>
      <c r="HY56" s="86">
        <f t="shared" si="55"/>
        <v>3.6639236031145122E-109</v>
      </c>
      <c r="HZ56" s="86">
        <f t="shared" si="55"/>
        <v>6.9479154904937627E-107</v>
      </c>
      <c r="IA56" s="86">
        <f t="shared" si="55"/>
        <v>1.1404580610600062E-107</v>
      </c>
      <c r="IB56" s="86">
        <f t="shared" si="55"/>
        <v>4.758901799974633E-105</v>
      </c>
      <c r="IC56" s="86">
        <f t="shared" si="55"/>
        <v>1.1244930475049539E-94</v>
      </c>
      <c r="ID56" s="86">
        <f t="shared" si="55"/>
        <v>2.4057779078277221E-108</v>
      </c>
      <c r="IE56" s="86">
        <f t="shared" si="55"/>
        <v>4.6226215958083109E-113</v>
      </c>
      <c r="IF56" s="86">
        <f t="shared" si="55"/>
        <v>5.7901348867722067E-41</v>
      </c>
      <c r="IG56" s="86">
        <f t="shared" si="55"/>
        <v>4.6909332227329909E-36</v>
      </c>
      <c r="II56" s="86">
        <f t="shared" si="56"/>
        <v>1.2757380897349876E-232</v>
      </c>
      <c r="IJ56" s="86">
        <f t="shared" si="56"/>
        <v>2.7831202717202089E-242</v>
      </c>
      <c r="IK56" s="86">
        <f t="shared" si="56"/>
        <v>1.6045845002973067E-262</v>
      </c>
      <c r="IL56" s="86">
        <f t="shared" si="56"/>
        <v>0</v>
      </c>
      <c r="IM56" s="86">
        <f t="shared" si="56"/>
        <v>1.1666808976541078E-298</v>
      </c>
      <c r="IN56" s="86">
        <f t="shared" si="56"/>
        <v>3.6469893828148692E-259</v>
      </c>
      <c r="IO56" s="86">
        <f t="shared" si="56"/>
        <v>6.6336543833590688E-294</v>
      </c>
      <c r="IP56" s="86">
        <f t="shared" si="56"/>
        <v>1.6437984113130472E-292</v>
      </c>
      <c r="IQ56" s="86">
        <f t="shared" si="56"/>
        <v>1.3566044089395584E-289</v>
      </c>
      <c r="IR56" s="86">
        <f t="shared" si="56"/>
        <v>1.4329612638453116E-280</v>
      </c>
      <c r="IS56" s="86">
        <f t="shared" si="56"/>
        <v>6.7054452210006668E-263</v>
      </c>
      <c r="IT56" s="86">
        <f t="shared" si="56"/>
        <v>4.2447472192471436E-289</v>
      </c>
      <c r="IU56" s="86">
        <f t="shared" si="56"/>
        <v>1.5499378337562625E-301</v>
      </c>
      <c r="IV56" s="86">
        <f t="shared" si="56"/>
        <v>4.2149905502225149E-131</v>
      </c>
      <c r="IW56" s="86">
        <f t="shared" si="56"/>
        <v>6.4741509030712839E-114</v>
      </c>
      <c r="IY56" s="86">
        <f t="shared" si="57"/>
        <v>1.4547047158486201E-4</v>
      </c>
      <c r="IZ56" s="86">
        <f t="shared" si="57"/>
        <v>1.2383726379480692E-4</v>
      </c>
      <c r="JA56" s="86">
        <f t="shared" si="57"/>
        <v>1.0111744612435937E-4</v>
      </c>
      <c r="JB56" s="86">
        <f t="shared" si="57"/>
        <v>4.0397850514615678E-5</v>
      </c>
      <c r="JC56" s="86">
        <f t="shared" si="57"/>
        <v>7.0092558047833399E-5</v>
      </c>
      <c r="JD56" s="86">
        <f t="shared" si="57"/>
        <v>1.2826518165615748E-4</v>
      </c>
      <c r="JE56" s="86">
        <f t="shared" si="57"/>
        <v>3.4591875798817604E-5</v>
      </c>
      <c r="JF56" s="86">
        <f t="shared" si="57"/>
        <v>3.117857234501364E-5</v>
      </c>
      <c r="JG56" s="86">
        <f t="shared" si="57"/>
        <v>1.9058582324005422E-5</v>
      </c>
      <c r="JH56" s="86">
        <f t="shared" si="57"/>
        <v>7.4405345331854031E-5</v>
      </c>
      <c r="JI56" s="86">
        <f t="shared" si="57"/>
        <v>1.0526756836397522E-4</v>
      </c>
      <c r="JJ56" s="86">
        <f t="shared" si="57"/>
        <v>2.0335646471854057E-5</v>
      </c>
      <c r="JK56" s="86">
        <f t="shared" si="57"/>
        <v>1.9376198715017913E-5</v>
      </c>
      <c r="JL56" s="86">
        <f t="shared" si="57"/>
        <v>4.0947358470952582E-6</v>
      </c>
      <c r="JM56" s="86">
        <f t="shared" si="57"/>
        <v>2.807610528395008E-7</v>
      </c>
    </row>
    <row r="57" spans="2:273" x14ac:dyDescent="0.25">
      <c r="B57" s="2">
        <v>30</v>
      </c>
      <c r="C57" s="37">
        <v>103.556</v>
      </c>
      <c r="D57" s="37">
        <v>100.17100000000001</v>
      </c>
      <c r="E57" s="37">
        <v>99.950999999999993</v>
      </c>
      <c r="F57" s="37">
        <v>100.22</v>
      </c>
      <c r="G57" s="37">
        <v>100.39</v>
      </c>
      <c r="H57" s="37">
        <v>100.46299999999999</v>
      </c>
      <c r="I57" s="37">
        <v>97.512</v>
      </c>
      <c r="J57" s="37">
        <v>99.097999999999999</v>
      </c>
      <c r="K57" s="37">
        <v>99.488</v>
      </c>
      <c r="L57" s="37">
        <v>100.56100000000001</v>
      </c>
      <c r="M57" s="37">
        <v>101.95099999999999</v>
      </c>
      <c r="N57" s="37">
        <v>103.68300000000001</v>
      </c>
      <c r="O57" s="37">
        <v>106.122</v>
      </c>
      <c r="P57" s="37">
        <v>99.584999999999994</v>
      </c>
      <c r="Q57" s="37">
        <v>102.04900000000001</v>
      </c>
      <c r="S57" s="4">
        <f t="shared" si="59"/>
        <v>101.24949300472211</v>
      </c>
      <c r="T57" s="4">
        <f t="shared" si="59"/>
        <v>100.42444418918762</v>
      </c>
      <c r="U57" s="4">
        <f t="shared" si="59"/>
        <v>99.399568584784106</v>
      </c>
      <c r="V57" s="4">
        <f t="shared" si="59"/>
        <v>100.76069890869159</v>
      </c>
      <c r="W57" s="4">
        <f t="shared" si="59"/>
        <v>100.73044052336209</v>
      </c>
      <c r="X57" s="4">
        <f t="shared" si="59"/>
        <v>99.954928593421812</v>
      </c>
      <c r="Y57" s="4">
        <f t="shared" si="59"/>
        <v>98.764147020423948</v>
      </c>
      <c r="Z57" s="4">
        <f t="shared" si="59"/>
        <v>99.62502534625385</v>
      </c>
      <c r="AA57" s="4">
        <f t="shared" si="59"/>
        <v>100.90529729843374</v>
      </c>
      <c r="AB57" s="4">
        <f t="shared" si="59"/>
        <v>99.874490044715486</v>
      </c>
      <c r="AC57" s="4">
        <f t="shared" si="59"/>
        <v>102.00267385957636</v>
      </c>
      <c r="AD57" s="4">
        <f t="shared" si="59"/>
        <v>104.10935504847507</v>
      </c>
      <c r="AE57" s="4">
        <f t="shared" si="59"/>
        <v>105.54021770568595</v>
      </c>
      <c r="AF57" s="4">
        <f t="shared" si="59"/>
        <v>101.63702539176798</v>
      </c>
      <c r="AG57" s="4">
        <f t="shared" si="59"/>
        <v>103.48477984742716</v>
      </c>
      <c r="AI57" s="4">
        <f t="shared" si="60"/>
        <v>2.3065069952778856</v>
      </c>
      <c r="AJ57" s="4">
        <f t="shared" si="60"/>
        <v>-0.25344418918761846</v>
      </c>
      <c r="AK57" s="4">
        <f t="shared" si="60"/>
        <v>0.55143141521588745</v>
      </c>
      <c r="AL57" s="4">
        <f t="shared" si="60"/>
        <v>-0.54069890869159565</v>
      </c>
      <c r="AM57" s="4">
        <f t="shared" si="60"/>
        <v>-0.34044052336209063</v>
      </c>
      <c r="AN57" s="4">
        <f t="shared" si="60"/>
        <v>0.50807140657818195</v>
      </c>
      <c r="AO57" s="4">
        <f t="shared" si="60"/>
        <v>-1.2521470204239478</v>
      </c>
      <c r="AP57" s="4">
        <f t="shared" si="60"/>
        <v>-0.52702534625385056</v>
      </c>
      <c r="AQ57" s="4">
        <f t="shared" si="60"/>
        <v>-1.4172972984337378</v>
      </c>
      <c r="AR57" s="4">
        <f t="shared" si="60"/>
        <v>0.68650995528452086</v>
      </c>
      <c r="AS57" s="4">
        <f t="shared" si="60"/>
        <v>-5.1673859576368386E-2</v>
      </c>
      <c r="AT57" s="4">
        <f t="shared" si="60"/>
        <v>-0.42635504847505956</v>
      </c>
      <c r="AU57" s="4">
        <f t="shared" si="60"/>
        <v>0.58178229431405271</v>
      </c>
      <c r="AV57" s="4">
        <f t="shared" si="60"/>
        <v>-2.0520253917679838</v>
      </c>
      <c r="AW57" s="4">
        <f t="shared" si="60"/>
        <v>-1.4357798474271561</v>
      </c>
      <c r="AY57" s="2">
        <f t="shared" si="51"/>
        <v>101.05084250494781</v>
      </c>
      <c r="AZ57" s="2">
        <f t="shared" si="51"/>
        <v>100.24173040625074</v>
      </c>
      <c r="BA57" s="2">
        <f t="shared" si="51"/>
        <v>99.248538252515218</v>
      </c>
      <c r="BB57" s="2">
        <f t="shared" si="51"/>
        <v>100.69333086939109</v>
      </c>
      <c r="BC57" s="2">
        <f t="shared" si="51"/>
        <v>100.62150356687685</v>
      </c>
      <c r="BD57" s="2">
        <f t="shared" si="51"/>
        <v>99.776950727384346</v>
      </c>
      <c r="BE57" s="2">
        <f t="shared" si="51"/>
        <v>98.707302613295752</v>
      </c>
      <c r="BF57" s="2">
        <f t="shared" si="51"/>
        <v>99.572765332259593</v>
      </c>
      <c r="BG57" s="2">
        <f t="shared" si="51"/>
        <v>100.87191566816081</v>
      </c>
      <c r="BH57" s="2">
        <f t="shared" si="51"/>
        <v>99.767295729966634</v>
      </c>
      <c r="BI57" s="2">
        <f t="shared" si="51"/>
        <v>101.8557065260626</v>
      </c>
      <c r="BJ57" s="2">
        <f t="shared" si="51"/>
        <v>104.07545472874304</v>
      </c>
      <c r="BK57" s="2">
        <f t="shared" si="51"/>
        <v>105.50636927825924</v>
      </c>
      <c r="BL57" s="2">
        <f t="shared" si="51"/>
        <v>101.62958266304207</v>
      </c>
      <c r="BM57" s="2">
        <f t="shared" si="51"/>
        <v>103.48424103435958</v>
      </c>
      <c r="BO57" s="2">
        <f t="shared" si="10"/>
        <v>103.556</v>
      </c>
      <c r="BP57" s="2">
        <f t="shared" si="11"/>
        <v>100.17100000000001</v>
      </c>
      <c r="BQ57" s="2">
        <f t="shared" si="12"/>
        <v>99.950999999999993</v>
      </c>
      <c r="BR57" s="2">
        <f t="shared" si="13"/>
        <v>100.22</v>
      </c>
      <c r="BS57" s="2">
        <f t="shared" si="14"/>
        <v>100.39</v>
      </c>
      <c r="BT57" s="2">
        <f t="shared" si="15"/>
        <v>100.46299999999999</v>
      </c>
      <c r="BU57" s="2">
        <f t="shared" si="16"/>
        <v>97.512</v>
      </c>
      <c r="BV57" s="2">
        <f t="shared" si="17"/>
        <v>99.097999999999999</v>
      </c>
      <c r="BW57" s="2">
        <f t="shared" si="18"/>
        <v>99.488</v>
      </c>
      <c r="BX57" s="2">
        <f t="shared" si="19"/>
        <v>100.56100000000001</v>
      </c>
      <c r="BY57" s="2">
        <f t="shared" si="20"/>
        <v>101.95099999999999</v>
      </c>
      <c r="BZ57" s="2">
        <f t="shared" si="21"/>
        <v>103.68300000000001</v>
      </c>
      <c r="CA57" s="2">
        <f t="shared" si="22"/>
        <v>106.122</v>
      </c>
      <c r="CB57" s="2">
        <f t="shared" si="23"/>
        <v>99.584999999999994</v>
      </c>
      <c r="CC57" s="2">
        <f t="shared" si="24"/>
        <v>102.04900000000001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101.68253400809716</v>
      </c>
      <c r="DL57" s="2">
        <f t="shared" si="61"/>
        <v>102.31268211875843</v>
      </c>
      <c r="DM57" s="2">
        <f t="shared" si="61"/>
        <v>100.21380695006748</v>
      </c>
      <c r="DN57" s="2">
        <f t="shared" si="61"/>
        <v>101.74459240150091</v>
      </c>
      <c r="DO57" s="2">
        <f t="shared" si="61"/>
        <v>101.4873762664165</v>
      </c>
      <c r="DP57" s="2">
        <f t="shared" si="61"/>
        <v>101.19757334682859</v>
      </c>
      <c r="DQ57" s="2">
        <f t="shared" si="61"/>
        <v>99.687383489681082</v>
      </c>
      <c r="DR57" s="2">
        <f t="shared" si="61"/>
        <v>101.20774537695591</v>
      </c>
      <c r="DS57" s="2">
        <f t="shared" si="61"/>
        <v>100.90842010431481</v>
      </c>
      <c r="DT57" s="2">
        <f t="shared" si="61"/>
        <v>100.71179512195124</v>
      </c>
      <c r="DU57" s="2">
        <f t="shared" si="61"/>
        <v>102.60430573549257</v>
      </c>
      <c r="DV57" s="2">
        <f t="shared" si="61"/>
        <v>104.9873338439654</v>
      </c>
      <c r="DW57" s="2">
        <f t="shared" si="61"/>
        <v>106.57924940730206</v>
      </c>
      <c r="DX57" s="2">
        <f t="shared" si="61"/>
        <v>102.06006876876877</v>
      </c>
      <c r="DY57" s="2">
        <f t="shared" si="61"/>
        <v>104.18241711229948</v>
      </c>
      <c r="EA57" s="2">
        <f t="shared" si="62"/>
        <v>99.538923689520956</v>
      </c>
      <c r="EB57" s="2">
        <f t="shared" si="62"/>
        <v>95.326001083016195</v>
      </c>
      <c r="EC57" s="2">
        <f t="shared" si="62"/>
        <v>96.937265423051272</v>
      </c>
      <c r="ED57" s="2">
        <f t="shared" si="62"/>
        <v>97.916782698848721</v>
      </c>
      <c r="EE57" s="2">
        <f t="shared" si="62"/>
        <v>98.473229486888144</v>
      </c>
      <c r="EF57" s="2">
        <f t="shared" si="62"/>
        <v>96.419552909090882</v>
      </c>
      <c r="EG57" s="2">
        <f t="shared" si="62"/>
        <v>96.025834020423417</v>
      </c>
      <c r="EH57" s="2">
        <f t="shared" si="62"/>
        <v>95.184748353339245</v>
      </c>
      <c r="EI57" s="2">
        <f t="shared" si="62"/>
        <v>100.76872189968591</v>
      </c>
      <c r="EJ57" s="2">
        <f t="shared" si="62"/>
        <v>97.399157367613213</v>
      </c>
      <c r="EK57" s="2">
        <f t="shared" si="62"/>
        <v>100.07082778114275</v>
      </c>
      <c r="EL57" s="2">
        <f t="shared" si="62"/>
        <v>101.45670297185629</v>
      </c>
      <c r="EM57" s="2">
        <f t="shared" si="62"/>
        <v>102.47064897263446</v>
      </c>
      <c r="EN57" s="2">
        <f t="shared" si="62"/>
        <v>100.17509813514445</v>
      </c>
      <c r="EO57" s="2">
        <f t="shared" si="62"/>
        <v>100.69978941243957</v>
      </c>
      <c r="EQ57" s="2">
        <f t="shared" si="63"/>
        <v>96.29864714911588</v>
      </c>
      <c r="ER57" s="2">
        <f t="shared" si="63"/>
        <v>96.911379123590308</v>
      </c>
      <c r="ES57" s="2">
        <f t="shared" si="63"/>
        <v>94.587927041341757</v>
      </c>
      <c r="ET57" s="2">
        <f t="shared" si="63"/>
        <v>96.447796486284176</v>
      </c>
      <c r="EU57" s="2">
        <f t="shared" si="63"/>
        <v>95.698782285516373</v>
      </c>
      <c r="EV57" s="2">
        <f t="shared" si="63"/>
        <v>95.255665046688506</v>
      </c>
      <c r="EW57" s="2">
        <f t="shared" si="63"/>
        <v>94.235285749715842</v>
      </c>
      <c r="EX57" s="2">
        <f t="shared" si="63"/>
        <v>94.481945763886316</v>
      </c>
      <c r="EY57" s="2">
        <f t="shared" si="63"/>
        <v>99.872980821434055</v>
      </c>
      <c r="EZ57" s="2">
        <f t="shared" si="63"/>
        <v>96.714907238621521</v>
      </c>
      <c r="FA57" s="2">
        <f t="shared" si="63"/>
        <v>99.418640893624627</v>
      </c>
      <c r="FB57" s="2">
        <f t="shared" si="63"/>
        <v>101.01094537876857</v>
      </c>
      <c r="FC57" s="2">
        <f t="shared" si="63"/>
        <v>101.74341726855465</v>
      </c>
      <c r="FD57" s="2">
        <f t="shared" si="63"/>
        <v>101.9752001679048</v>
      </c>
      <c r="FE57" s="2">
        <f t="shared" si="63"/>
        <v>102.65613279630259</v>
      </c>
      <c r="FG57" s="2">
        <f t="shared" si="64"/>
        <v>0.2946511739729139</v>
      </c>
      <c r="FH57" s="2">
        <f t="shared" si="64"/>
        <v>0.29642228973590062</v>
      </c>
      <c r="FI57" s="2">
        <f t="shared" si="64"/>
        <v>0.29457591557455742</v>
      </c>
      <c r="FJ57" s="2">
        <f t="shared" si="64"/>
        <v>0.27462789528108755</v>
      </c>
      <c r="FK57" s="2">
        <f t="shared" si="64"/>
        <v>0.28724794020804229</v>
      </c>
      <c r="FL57" s="2">
        <f t="shared" si="64"/>
        <v>0.29731683145294435</v>
      </c>
      <c r="FM57" s="2">
        <f t="shared" si="64"/>
        <v>0.26765506333536099</v>
      </c>
      <c r="FN57" s="2">
        <f t="shared" si="64"/>
        <v>0.27145265422021697</v>
      </c>
      <c r="FO57" s="2">
        <f t="shared" si="64"/>
        <v>0.26105557012186831</v>
      </c>
      <c r="FP57" s="2">
        <f t="shared" si="64"/>
        <v>0.28511168649601637</v>
      </c>
      <c r="FQ57" s="2">
        <f t="shared" si="64"/>
        <v>0.2954748517970297</v>
      </c>
      <c r="FR57" s="2">
        <f t="shared" si="64"/>
        <v>0.2582732341108106</v>
      </c>
      <c r="FS57" s="2">
        <f t="shared" si="64"/>
        <v>0.26112586835801932</v>
      </c>
      <c r="FT57" s="2">
        <f t="shared" si="64"/>
        <v>0.22839695464309356</v>
      </c>
      <c r="FU57" s="2">
        <f t="shared" si="64"/>
        <v>0.20048325539740161</v>
      </c>
      <c r="FW57" s="2">
        <f t="shared" si="53"/>
        <v>2.290120596341436E-5</v>
      </c>
      <c r="FX57" s="2">
        <f t="shared" si="53"/>
        <v>3.5498007395717412E-5</v>
      </c>
      <c r="FY57" s="2">
        <f t="shared" si="53"/>
        <v>3.3404005997393297E-5</v>
      </c>
      <c r="FZ57" s="2">
        <f t="shared" si="53"/>
        <v>2.6011090917498521E-5</v>
      </c>
      <c r="GA57" s="2">
        <f t="shared" si="53"/>
        <v>2.3516625358640261E-5</v>
      </c>
      <c r="GB57" s="2">
        <f t="shared" si="53"/>
        <v>3.1551388965607183E-5</v>
      </c>
      <c r="GC57" s="2">
        <f t="shared" si="53"/>
        <v>2.7154412100414853E-5</v>
      </c>
      <c r="GD57" s="2">
        <f t="shared" si="53"/>
        <v>3.0614962785945643E-5</v>
      </c>
      <c r="GE57" s="2">
        <f t="shared" si="53"/>
        <v>3.956690214494787E-5</v>
      </c>
      <c r="GF57" s="2">
        <f t="shared" si="53"/>
        <v>4.0416645527582709E-5</v>
      </c>
      <c r="GG57" s="2">
        <f t="shared" si="53"/>
        <v>3.0951768295838484E-5</v>
      </c>
      <c r="GH57" s="2">
        <f t="shared" si="53"/>
        <v>2.6160925707854691E-5</v>
      </c>
      <c r="GI57" s="2">
        <f t="shared" si="53"/>
        <v>2.512652295389411E-5</v>
      </c>
      <c r="GJ57" s="2">
        <f t="shared" si="53"/>
        <v>1.9691430882214774E-5</v>
      </c>
      <c r="GK57" s="2">
        <f t="shared" si="53"/>
        <v>1.6592519211932173E-5</v>
      </c>
      <c r="GM57" s="86">
        <f t="shared" si="54"/>
        <v>2.3810414804650436E-4</v>
      </c>
      <c r="GN57" s="86">
        <f t="shared" si="54"/>
        <v>2.0764875350244357E-4</v>
      </c>
      <c r="GO57" s="86">
        <f t="shared" si="54"/>
        <v>1.7301039515196554E-4</v>
      </c>
      <c r="GP57" s="86">
        <f t="shared" si="54"/>
        <v>7.3040027332831641E-5</v>
      </c>
      <c r="GQ57" s="86">
        <f t="shared" si="54"/>
        <v>1.2295893923162677E-4</v>
      </c>
      <c r="GR57" s="86">
        <f t="shared" si="54"/>
        <v>2.1463023785108659E-4</v>
      </c>
      <c r="GS57" s="86">
        <f t="shared" si="54"/>
        <v>6.2450439586681454E-5</v>
      </c>
      <c r="GT57" s="86">
        <f t="shared" si="54"/>
        <v>5.7550886204679792E-5</v>
      </c>
      <c r="GU57" s="86">
        <f t="shared" si="54"/>
        <v>3.6080087081150566E-5</v>
      </c>
      <c r="GV57" s="86">
        <f t="shared" si="54"/>
        <v>1.2886374995524583E-4</v>
      </c>
      <c r="GW57" s="86">
        <f t="shared" si="54"/>
        <v>1.7964531273265605E-4</v>
      </c>
      <c r="GX57" s="86">
        <f t="shared" si="54"/>
        <v>3.7926671159520141E-5</v>
      </c>
      <c r="GY57" s="86">
        <f t="shared" si="54"/>
        <v>3.6622382976704212E-5</v>
      </c>
      <c r="GZ57" s="86">
        <f t="shared" si="54"/>
        <v>8.2592042524666705E-6</v>
      </c>
      <c r="HA57" s="86">
        <f t="shared" si="54"/>
        <v>6.6480927075749143E-7</v>
      </c>
      <c r="HC57" s="86">
        <f t="shared" si="58"/>
        <v>6.0234018086099102E-14</v>
      </c>
      <c r="HD57" s="86">
        <f t="shared" si="58"/>
        <v>4.8153139323092663E-15</v>
      </c>
      <c r="HE57" s="86">
        <f t="shared" si="58"/>
        <v>1.4880667773290023E-15</v>
      </c>
      <c r="HF57" s="86">
        <f t="shared" si="58"/>
        <v>4.5842470324352965E-18</v>
      </c>
      <c r="HG57" s="86">
        <f t="shared" si="58"/>
        <v>1.4776013638830515E-16</v>
      </c>
      <c r="HH57" s="86">
        <f t="shared" si="58"/>
        <v>1.4750459563940915E-15</v>
      </c>
      <c r="HI57" s="86">
        <f t="shared" si="58"/>
        <v>5.1222180264463479E-17</v>
      </c>
      <c r="HJ57" s="86">
        <f t="shared" si="58"/>
        <v>1.3347523886000044E-16</v>
      </c>
      <c r="HK57" s="86">
        <f t="shared" si="58"/>
        <v>4.9433875280431696E-17</v>
      </c>
      <c r="HL57" s="86">
        <f t="shared" si="58"/>
        <v>1.3597500733945485E-16</v>
      </c>
      <c r="HM57" s="86">
        <f t="shared" si="58"/>
        <v>7.6465531191007694E-15</v>
      </c>
      <c r="HN57" s="86">
        <f t="shared" si="58"/>
        <v>1.2943325328688451E-16</v>
      </c>
      <c r="HO57" s="86">
        <f t="shared" si="58"/>
        <v>2.6219902337952097E-17</v>
      </c>
      <c r="HP57" s="86">
        <f t="shared" si="58"/>
        <v>2.3904279909438039E-19</v>
      </c>
      <c r="HQ57" s="86">
        <f t="shared" si="58"/>
        <v>2.6960153281622167E-24</v>
      </c>
      <c r="HS57" s="86">
        <f t="shared" si="55"/>
        <v>4.9956455930900703E-86</v>
      </c>
      <c r="HT57" s="86">
        <f t="shared" si="55"/>
        <v>1.0598608264884106E-91</v>
      </c>
      <c r="HU57" s="86">
        <f t="shared" si="55"/>
        <v>1.8318382030648518E-95</v>
      </c>
      <c r="HV57" s="86">
        <f t="shared" si="55"/>
        <v>5.4619497897098801E-111</v>
      </c>
      <c r="HW57" s="86">
        <f t="shared" si="55"/>
        <v>1.08740626032925E-102</v>
      </c>
      <c r="HX57" s="86">
        <f t="shared" si="55"/>
        <v>4.2501532236898196E-97</v>
      </c>
      <c r="HY57" s="86">
        <f t="shared" si="55"/>
        <v>1.0089783212991599E-106</v>
      </c>
      <c r="HZ57" s="86">
        <f t="shared" si="55"/>
        <v>1.8937890205068242E-104</v>
      </c>
      <c r="IA57" s="86">
        <f t="shared" si="55"/>
        <v>3.5485769806665822E-105</v>
      </c>
      <c r="IB57" s="86">
        <f t="shared" si="55"/>
        <v>1.2753460231169781E-102</v>
      </c>
      <c r="IC57" s="86">
        <f t="shared" si="55"/>
        <v>1.6720666171938846E-92</v>
      </c>
      <c r="ID57" s="86">
        <f t="shared" si="55"/>
        <v>6.0739817932655291E-106</v>
      </c>
      <c r="IE57" s="86">
        <f t="shared" si="55"/>
        <v>1.4547662450711846E-110</v>
      </c>
      <c r="IF57" s="86">
        <f t="shared" si="55"/>
        <v>4.1511732554733188E-40</v>
      </c>
      <c r="IG57" s="86">
        <f t="shared" si="55"/>
        <v>2.5401476291205935E-35</v>
      </c>
      <c r="II57" s="86">
        <f t="shared" si="56"/>
        <v>1.0690837626478765E-228</v>
      </c>
      <c r="IJ57" s="86">
        <f t="shared" si="56"/>
        <v>5.0651623874885032E-238</v>
      </c>
      <c r="IK57" s="86">
        <f t="shared" si="56"/>
        <v>6.2697060339953301E-258</v>
      </c>
      <c r="IL57" s="86">
        <f t="shared" si="56"/>
        <v>0</v>
      </c>
      <c r="IM57" s="86">
        <f t="shared" si="56"/>
        <v>1.3356179553016613E-293</v>
      </c>
      <c r="IN57" s="86">
        <f t="shared" si="56"/>
        <v>1.175023854312995E-254</v>
      </c>
      <c r="IO57" s="86">
        <f t="shared" si="56"/>
        <v>7.3557390019383277E-289</v>
      </c>
      <c r="IP57" s="86">
        <f t="shared" si="56"/>
        <v>1.9670401817317626E-287</v>
      </c>
      <c r="IQ57" s="86">
        <f t="shared" si="56"/>
        <v>1.9272215100665779E-284</v>
      </c>
      <c r="IR57" s="86">
        <f t="shared" si="56"/>
        <v>1.4368665036498238E-275</v>
      </c>
      <c r="IS57" s="86">
        <f t="shared" si="56"/>
        <v>2.4641335830807239E-258</v>
      </c>
      <c r="IT57" s="86">
        <f t="shared" si="56"/>
        <v>3.7357337442818941E-284</v>
      </c>
      <c r="IU57" s="86">
        <f t="shared" si="56"/>
        <v>2.1360541262523914E-296</v>
      </c>
      <c r="IV57" s="86">
        <f t="shared" si="56"/>
        <v>6.1949478710585683E-129</v>
      </c>
      <c r="IW57" s="86">
        <f t="shared" si="56"/>
        <v>4.58745329394444E-112</v>
      </c>
      <c r="IY57" s="86">
        <f t="shared" si="57"/>
        <v>2.3810414810673838E-4</v>
      </c>
      <c r="IZ57" s="86">
        <f t="shared" si="57"/>
        <v>2.076487535072589E-4</v>
      </c>
      <c r="JA57" s="86">
        <f t="shared" si="57"/>
        <v>1.730103951534536E-4</v>
      </c>
      <c r="JB57" s="86">
        <f t="shared" si="57"/>
        <v>7.3040027332836222E-5</v>
      </c>
      <c r="JC57" s="86">
        <f t="shared" si="57"/>
        <v>1.2295893923177452E-4</v>
      </c>
      <c r="JD57" s="86">
        <f t="shared" si="57"/>
        <v>2.1463023785256164E-4</v>
      </c>
      <c r="JE57" s="86">
        <f t="shared" si="57"/>
        <v>6.2450439586732683E-5</v>
      </c>
      <c r="JF57" s="86">
        <f t="shared" si="57"/>
        <v>5.7550886204813264E-5</v>
      </c>
      <c r="JG57" s="86">
        <f t="shared" si="57"/>
        <v>3.6080087081199998E-5</v>
      </c>
      <c r="JH57" s="86">
        <f t="shared" si="57"/>
        <v>1.2886374995538182E-4</v>
      </c>
      <c r="JI57" s="86">
        <f t="shared" si="57"/>
        <v>1.796453127403026E-4</v>
      </c>
      <c r="JJ57" s="86">
        <f t="shared" si="57"/>
        <v>3.7926671159649574E-5</v>
      </c>
      <c r="JK57" s="86">
        <f t="shared" si="57"/>
        <v>3.662238297673043E-5</v>
      </c>
      <c r="JL57" s="86">
        <f t="shared" si="57"/>
        <v>8.2592042524669094E-6</v>
      </c>
      <c r="JM57" s="86">
        <f t="shared" si="57"/>
        <v>6.6480927075749143E-7</v>
      </c>
    </row>
    <row r="58" spans="2:273" x14ac:dyDescent="0.25">
      <c r="B58" s="2">
        <v>31</v>
      </c>
      <c r="C58" s="37">
        <v>101.822</v>
      </c>
      <c r="D58" s="37">
        <v>101.46299999999999</v>
      </c>
      <c r="E58" s="37">
        <v>99.878</v>
      </c>
      <c r="F58" s="37">
        <v>99.171000000000006</v>
      </c>
      <c r="G58" s="37">
        <v>99.268000000000001</v>
      </c>
      <c r="H58" s="37">
        <v>100.146</v>
      </c>
      <c r="I58" s="37">
        <v>99.902000000000001</v>
      </c>
      <c r="J58" s="37">
        <v>98.78</v>
      </c>
      <c r="K58" s="37">
        <v>98</v>
      </c>
      <c r="L58" s="37">
        <v>101.34099999999999</v>
      </c>
      <c r="M58" s="37">
        <v>102.65900000000001</v>
      </c>
      <c r="N58" s="37">
        <v>103.65900000000001</v>
      </c>
      <c r="O58" s="37">
        <v>106.488</v>
      </c>
      <c r="P58" s="37">
        <v>101.43899999999999</v>
      </c>
      <c r="Q58" s="37">
        <v>103.80500000000001</v>
      </c>
      <c r="S58" s="4">
        <f t="shared" si="59"/>
        <v>101.30238685143991</v>
      </c>
      <c r="T58" s="4">
        <f t="shared" si="59"/>
        <v>100.49151816305225</v>
      </c>
      <c r="U58" s="4">
        <f t="shared" si="59"/>
        <v>99.471789548975693</v>
      </c>
      <c r="V58" s="4">
        <f t="shared" si="59"/>
        <v>100.84001742372209</v>
      </c>
      <c r="W58" s="4">
        <f t="shared" si="59"/>
        <v>100.82996355814734</v>
      </c>
      <c r="X58" s="4">
        <f t="shared" si="59"/>
        <v>100.02272800418061</v>
      </c>
      <c r="Y58" s="4">
        <f t="shared" si="59"/>
        <v>98.801452351382309</v>
      </c>
      <c r="Z58" s="4">
        <f t="shared" si="59"/>
        <v>99.63509197583862</v>
      </c>
      <c r="AA58" s="4">
        <f t="shared" si="59"/>
        <v>100.98225369702654</v>
      </c>
      <c r="AB58" s="4">
        <f t="shared" si="59"/>
        <v>99.886652089928148</v>
      </c>
      <c r="AC58" s="4">
        <f t="shared" si="59"/>
        <v>101.99390199789865</v>
      </c>
      <c r="AD58" s="4">
        <f t="shared" si="59"/>
        <v>104.08894517484123</v>
      </c>
      <c r="AE58" s="4">
        <f t="shared" si="59"/>
        <v>105.57235151987292</v>
      </c>
      <c r="AF58" s="4">
        <f t="shared" si="59"/>
        <v>101.72118719235341</v>
      </c>
      <c r="AG58" s="4">
        <f t="shared" si="59"/>
        <v>103.46360774441699</v>
      </c>
      <c r="AI58" s="4">
        <f t="shared" si="60"/>
        <v>0.51961314856009722</v>
      </c>
      <c r="AJ58" s="4">
        <f t="shared" si="60"/>
        <v>0.97148183694774559</v>
      </c>
      <c r="AK58" s="4">
        <f t="shared" si="60"/>
        <v>0.40621045102430742</v>
      </c>
      <c r="AL58" s="4">
        <f t="shared" si="60"/>
        <v>-1.6690174237220816</v>
      </c>
      <c r="AM58" s="4">
        <f t="shared" si="60"/>
        <v>-1.5619635581473403</v>
      </c>
      <c r="AN58" s="4">
        <f t="shared" si="60"/>
        <v>0.12327199581939396</v>
      </c>
      <c r="AO58" s="4">
        <f t="shared" si="60"/>
        <v>1.1005476486176917</v>
      </c>
      <c r="AP58" s="4">
        <f t="shared" si="60"/>
        <v>-0.85509197583861862</v>
      </c>
      <c r="AQ58" s="4">
        <f t="shared" si="60"/>
        <v>-2.9822536970265361</v>
      </c>
      <c r="AR58" s="4">
        <f t="shared" si="60"/>
        <v>1.4543479100718457</v>
      </c>
      <c r="AS58" s="4">
        <f t="shared" si="60"/>
        <v>0.6650980021013595</v>
      </c>
      <c r="AT58" s="4">
        <f t="shared" si="60"/>
        <v>-0.42994517484122241</v>
      </c>
      <c r="AU58" s="4">
        <f t="shared" si="60"/>
        <v>0.915648480127075</v>
      </c>
      <c r="AV58" s="4">
        <f t="shared" si="60"/>
        <v>-0.28218719235341894</v>
      </c>
      <c r="AW58" s="4">
        <f t="shared" si="60"/>
        <v>0.34139225558301689</v>
      </c>
      <c r="AY58" s="2">
        <f t="shared" si="51"/>
        <v>100.99152489307967</v>
      </c>
      <c r="AZ58" s="2">
        <f t="shared" si="51"/>
        <v>100.19924393142897</v>
      </c>
      <c r="BA58" s="2">
        <f t="shared" si="51"/>
        <v>99.225625298683468</v>
      </c>
      <c r="BB58" s="2">
        <f t="shared" si="51"/>
        <v>100.72420953384022</v>
      </c>
      <c r="BC58" s="2">
        <f t="shared" si="51"/>
        <v>100.64812513876797</v>
      </c>
      <c r="BD58" s="2">
        <f t="shared" si="51"/>
        <v>99.7385961683799</v>
      </c>
      <c r="BE58" s="2">
        <f t="shared" si="51"/>
        <v>98.703784877055398</v>
      </c>
      <c r="BF58" s="2">
        <f t="shared" si="51"/>
        <v>99.54348083631767</v>
      </c>
      <c r="BG58" s="2">
        <f t="shared" si="51"/>
        <v>100.92226719716561</v>
      </c>
      <c r="BH58" s="2">
        <f t="shared" si="51"/>
        <v>99.709775787385041</v>
      </c>
      <c r="BI58" s="2">
        <f t="shared" si="51"/>
        <v>101.75495413163708</v>
      </c>
      <c r="BJ58" s="2">
        <f t="shared" si="51"/>
        <v>104.02884497295084</v>
      </c>
      <c r="BK58" s="2">
        <f t="shared" si="51"/>
        <v>105.51161758695548</v>
      </c>
      <c r="BL58" s="2">
        <f t="shared" si="51"/>
        <v>101.70693625783441</v>
      </c>
      <c r="BM58" s="2">
        <f t="shared" si="51"/>
        <v>103.46240316974612</v>
      </c>
      <c r="BO58" s="2">
        <f t="shared" si="10"/>
        <v>101.822</v>
      </c>
      <c r="BP58" s="2">
        <f t="shared" si="11"/>
        <v>101.46299999999999</v>
      </c>
      <c r="BQ58" s="2">
        <f t="shared" si="12"/>
        <v>99.878</v>
      </c>
      <c r="BR58" s="2">
        <f t="shared" si="13"/>
        <v>99.171000000000006</v>
      </c>
      <c r="BS58" s="2">
        <f t="shared" si="14"/>
        <v>99.268000000000001</v>
      </c>
      <c r="BT58" s="2">
        <f t="shared" si="15"/>
        <v>100.146</v>
      </c>
      <c r="BU58" s="2">
        <f t="shared" si="16"/>
        <v>99.902000000000001</v>
      </c>
      <c r="BV58" s="2">
        <f t="shared" si="17"/>
        <v>98.78</v>
      </c>
      <c r="BW58" s="2">
        <f t="shared" si="18"/>
        <v>98</v>
      </c>
      <c r="BX58" s="2">
        <f t="shared" si="19"/>
        <v>101.34099999999999</v>
      </c>
      <c r="BY58" s="2">
        <f t="shared" si="20"/>
        <v>102.65900000000001</v>
      </c>
      <c r="BZ58" s="2">
        <f t="shared" si="21"/>
        <v>103.65900000000001</v>
      </c>
      <c r="CA58" s="2">
        <f t="shared" si="22"/>
        <v>106.488</v>
      </c>
      <c r="CB58" s="2">
        <f t="shared" si="23"/>
        <v>101.43899999999999</v>
      </c>
      <c r="CC58" s="2">
        <f t="shared" si="24"/>
        <v>103.80500000000001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101.74661052631579</v>
      </c>
      <c r="DL58" s="2">
        <f t="shared" si="61"/>
        <v>102.5061543859649</v>
      </c>
      <c r="DM58" s="2">
        <f t="shared" si="61"/>
        <v>100.35189662618083</v>
      </c>
      <c r="DN58" s="2">
        <f t="shared" si="61"/>
        <v>101.96211791744837</v>
      </c>
      <c r="DO58" s="2">
        <f t="shared" si="61"/>
        <v>101.69116210131331</v>
      </c>
      <c r="DP58" s="2">
        <f t="shared" si="61"/>
        <v>101.34424318488527</v>
      </c>
      <c r="DQ58" s="2">
        <f t="shared" si="61"/>
        <v>99.835358067542245</v>
      </c>
      <c r="DR58" s="2">
        <f t="shared" si="61"/>
        <v>101.37852347083927</v>
      </c>
      <c r="DS58" s="2">
        <f t="shared" si="61"/>
        <v>101.05337126600283</v>
      </c>
      <c r="DT58" s="2">
        <f t="shared" si="61"/>
        <v>100.78307560975611</v>
      </c>
      <c r="DU58" s="2">
        <f t="shared" si="61"/>
        <v>102.60267152496625</v>
      </c>
      <c r="DV58" s="2">
        <f t="shared" si="61"/>
        <v>105.06650005471056</v>
      </c>
      <c r="DW58" s="2">
        <f t="shared" si="61"/>
        <v>106.73999004267428</v>
      </c>
      <c r="DX58" s="2">
        <f t="shared" si="61"/>
        <v>102.24184894894896</v>
      </c>
      <c r="DY58" s="2">
        <f t="shared" si="61"/>
        <v>104.25030748663103</v>
      </c>
      <c r="EA58" s="2">
        <f t="shared" si="62"/>
        <v>99.343268558112712</v>
      </c>
      <c r="EB58" s="2">
        <f t="shared" si="62"/>
        <v>95.205242309832883</v>
      </c>
      <c r="EC58" s="2">
        <f t="shared" si="62"/>
        <v>96.76611632245168</v>
      </c>
      <c r="ED58" s="2">
        <f t="shared" si="62"/>
        <v>97.742370334578709</v>
      </c>
      <c r="EE58" s="2">
        <f t="shared" si="62"/>
        <v>98.287978698359311</v>
      </c>
      <c r="EF58" s="2">
        <f t="shared" si="62"/>
        <v>96.277812727272689</v>
      </c>
      <c r="EG58" s="2">
        <f t="shared" si="62"/>
        <v>95.88024050211061</v>
      </c>
      <c r="EH58" s="2">
        <f t="shared" si="62"/>
        <v>95.051870237637289</v>
      </c>
      <c r="EI58" s="2">
        <f t="shared" si="62"/>
        <v>100.58395393547158</v>
      </c>
      <c r="EJ58" s="2">
        <f t="shared" si="62"/>
        <v>97.255480199539534</v>
      </c>
      <c r="EK58" s="2">
        <f t="shared" si="62"/>
        <v>99.911591575091578</v>
      </c>
      <c r="EL58" s="2">
        <f t="shared" si="62"/>
        <v>101.31109012839752</v>
      </c>
      <c r="EM58" s="2">
        <f t="shared" si="62"/>
        <v>102.34175128304894</v>
      </c>
      <c r="EN58" s="2">
        <f t="shared" si="62"/>
        <v>100.05866870035683</v>
      </c>
      <c r="EO58" s="2">
        <f t="shared" si="62"/>
        <v>100.59659223961322</v>
      </c>
      <c r="EQ58" s="2">
        <f t="shared" si="63"/>
        <v>96.151098184551543</v>
      </c>
      <c r="ER58" s="2">
        <f t="shared" si="63"/>
        <v>96.766743863289136</v>
      </c>
      <c r="ES58" s="2">
        <f t="shared" si="63"/>
        <v>94.451389465940849</v>
      </c>
      <c r="ET58" s="2">
        <f t="shared" si="63"/>
        <v>96.295602582449035</v>
      </c>
      <c r="EU58" s="2">
        <f t="shared" si="63"/>
        <v>95.555276689557289</v>
      </c>
      <c r="EV58" s="2">
        <f t="shared" si="63"/>
        <v>95.131164862818579</v>
      </c>
      <c r="EW58" s="2">
        <f t="shared" si="63"/>
        <v>94.115287957130548</v>
      </c>
      <c r="EX58" s="2">
        <f t="shared" si="63"/>
        <v>94.359417351836015</v>
      </c>
      <c r="EY58" s="2">
        <f t="shared" si="63"/>
        <v>99.701594237602322</v>
      </c>
      <c r="EZ58" s="2">
        <f t="shared" si="63"/>
        <v>96.581562152101228</v>
      </c>
      <c r="FA58" s="2">
        <f t="shared" si="63"/>
        <v>99.26906832020056</v>
      </c>
      <c r="FB58" s="2">
        <f t="shared" si="63"/>
        <v>100.87170759300251</v>
      </c>
      <c r="FC58" s="2">
        <f t="shared" si="63"/>
        <v>101.62486059473039</v>
      </c>
      <c r="FD58" s="2">
        <f t="shared" si="63"/>
        <v>101.8324694159451</v>
      </c>
      <c r="FE58" s="2">
        <f t="shared" si="63"/>
        <v>102.5204525499036</v>
      </c>
      <c r="FG58" s="2">
        <f t="shared" si="64"/>
        <v>0.31414816778291915</v>
      </c>
      <c r="FH58" s="2">
        <f t="shared" si="64"/>
        <v>0.31598397683331408</v>
      </c>
      <c r="FI58" s="2">
        <f t="shared" si="64"/>
        <v>0.31407014692019203</v>
      </c>
      <c r="FJ58" s="2">
        <f t="shared" si="64"/>
        <v>0.29335098764228174</v>
      </c>
      <c r="FK58" s="2">
        <f t="shared" si="64"/>
        <v>0.30646790819518477</v>
      </c>
      <c r="FL58" s="2">
        <f t="shared" si="64"/>
        <v>0.3169109615351674</v>
      </c>
      <c r="FM58" s="2">
        <f t="shared" si="64"/>
        <v>0.28609026705739604</v>
      </c>
      <c r="FN58" s="2">
        <f t="shared" si="64"/>
        <v>0.29004583027549236</v>
      </c>
      <c r="FO58" s="2">
        <f t="shared" si="64"/>
        <v>0.27920952199459947</v>
      </c>
      <c r="FP58" s="2">
        <f t="shared" si="64"/>
        <v>0.30424973171434705</v>
      </c>
      <c r="FQ58" s="2">
        <f t="shared" si="64"/>
        <v>0.31500200784399146</v>
      </c>
      <c r="FR58" s="2">
        <f t="shared" si="64"/>
        <v>0.27630604874417219</v>
      </c>
      <c r="FS58" s="2">
        <f t="shared" si="64"/>
        <v>0.27928286117920675</v>
      </c>
      <c r="FT58" s="2">
        <f t="shared" si="64"/>
        <v>0.24503290093267482</v>
      </c>
      <c r="FU58" s="2">
        <f t="shared" si="64"/>
        <v>0.21565427653622837</v>
      </c>
      <c r="FW58" s="2">
        <f t="shared" si="53"/>
        <v>2.5110617523186325E-5</v>
      </c>
      <c r="FX58" s="2">
        <f t="shared" si="53"/>
        <v>3.892265781424883E-5</v>
      </c>
      <c r="FY58" s="2">
        <f t="shared" si="53"/>
        <v>3.6626646201151973E-5</v>
      </c>
      <c r="FZ58" s="2">
        <f t="shared" si="53"/>
        <v>2.8520522476594688E-5</v>
      </c>
      <c r="GA58" s="2">
        <f t="shared" si="53"/>
        <v>2.5785408449609734E-5</v>
      </c>
      <c r="GB58" s="2">
        <f t="shared" si="53"/>
        <v>3.4595304749983553E-5</v>
      </c>
      <c r="GC58" s="2">
        <f t="shared" si="53"/>
        <v>2.9774142794633316E-5</v>
      </c>
      <c r="GD58" s="2">
        <f t="shared" si="53"/>
        <v>3.3568540019920478E-5</v>
      </c>
      <c r="GE58" s="2">
        <f t="shared" si="53"/>
        <v>4.3384079878937689E-5</v>
      </c>
      <c r="GF58" s="2">
        <f t="shared" si="53"/>
        <v>4.4315797780541883E-5</v>
      </c>
      <c r="GG58" s="2">
        <f t="shared" si="53"/>
        <v>3.3937837724283697E-5</v>
      </c>
      <c r="GH58" s="2">
        <f t="shared" si="53"/>
        <v>2.868481223029663E-5</v>
      </c>
      <c r="GI58" s="2">
        <f t="shared" si="53"/>
        <v>2.755061777668619E-5</v>
      </c>
      <c r="GJ58" s="2">
        <f t="shared" si="53"/>
        <v>2.1591183594413856E-5</v>
      </c>
      <c r="GK58" s="2">
        <f t="shared" si="53"/>
        <v>1.8193306410828652E-5</v>
      </c>
      <c r="GM58" s="86">
        <f t="shared" si="54"/>
        <v>3.8409671312863731E-4</v>
      </c>
      <c r="GN58" s="86">
        <f t="shared" si="54"/>
        <v>3.427450249542645E-4</v>
      </c>
      <c r="GO58" s="86">
        <f t="shared" si="54"/>
        <v>2.911350273233951E-4</v>
      </c>
      <c r="GP58" s="86">
        <f t="shared" si="54"/>
        <v>1.2964795630058387E-4</v>
      </c>
      <c r="GQ58" s="86">
        <f t="shared" si="54"/>
        <v>2.1195060606075817E-4</v>
      </c>
      <c r="GR58" s="86">
        <f t="shared" si="54"/>
        <v>3.5356169738179767E-4</v>
      </c>
      <c r="GS58" s="86">
        <f t="shared" si="54"/>
        <v>1.1072908660377484E-4</v>
      </c>
      <c r="GT58" s="86">
        <f t="shared" si="54"/>
        <v>1.0420541600723368E-4</v>
      </c>
      <c r="GU58" s="86">
        <f t="shared" si="54"/>
        <v>6.6956323164737159E-5</v>
      </c>
      <c r="GV58" s="86">
        <f t="shared" si="54"/>
        <v>2.1945486799635001E-4</v>
      </c>
      <c r="GW58" s="86">
        <f t="shared" si="54"/>
        <v>3.0154491672341582E-4</v>
      </c>
      <c r="GX58" s="86">
        <f t="shared" si="54"/>
        <v>6.9395943951987114E-5</v>
      </c>
      <c r="GY58" s="86">
        <f t="shared" si="54"/>
        <v>6.7858223370410059E-5</v>
      </c>
      <c r="GZ58" s="86">
        <f t="shared" si="54"/>
        <v>1.6311448327807184E-5</v>
      </c>
      <c r="HA58" s="86">
        <f t="shared" si="54"/>
        <v>1.5335076555677469E-6</v>
      </c>
      <c r="HC58" s="86">
        <f t="shared" si="58"/>
        <v>1.8141327831974184E-13</v>
      </c>
      <c r="HD58" s="86">
        <f t="shared" si="58"/>
        <v>1.6340990761158014E-14</v>
      </c>
      <c r="HE58" s="86">
        <f t="shared" si="58"/>
        <v>5.3927990096910669E-15</v>
      </c>
      <c r="HF58" s="86">
        <f t="shared" si="58"/>
        <v>2.0611780398196749E-17</v>
      </c>
      <c r="HG58" s="86">
        <f t="shared" si="58"/>
        <v>5.8414665322362285E-16</v>
      </c>
      <c r="HH58" s="86">
        <f t="shared" si="58"/>
        <v>5.2660850173522425E-15</v>
      </c>
      <c r="HI58" s="86">
        <f t="shared" si="58"/>
        <v>2.0824618567194721E-16</v>
      </c>
      <c r="HJ58" s="86">
        <f t="shared" si="58"/>
        <v>5.3925037043860032E-16</v>
      </c>
      <c r="HK58" s="86">
        <f t="shared" si="58"/>
        <v>2.0941413220525253E-16</v>
      </c>
      <c r="HL58" s="86">
        <f t="shared" si="58"/>
        <v>5.5361746137841746E-16</v>
      </c>
      <c r="HM58" s="86">
        <f t="shared" si="58"/>
        <v>2.6611337396648271E-14</v>
      </c>
      <c r="HN58" s="86">
        <f t="shared" si="58"/>
        <v>5.0855454601921995E-16</v>
      </c>
      <c r="HO58" s="86">
        <f t="shared" si="58"/>
        <v>1.0883797127513056E-16</v>
      </c>
      <c r="HP58" s="86">
        <f t="shared" si="58"/>
        <v>1.1525870069143463E-18</v>
      </c>
      <c r="HQ58" s="86">
        <f t="shared" si="58"/>
        <v>2.0000585084208842E-23</v>
      </c>
      <c r="HS58" s="86">
        <f t="shared" si="55"/>
        <v>3.8895073419964685E-84</v>
      </c>
      <c r="HT58" s="86">
        <f t="shared" si="55"/>
        <v>1.2696814809944368E-89</v>
      </c>
      <c r="HU58" s="86">
        <f t="shared" si="55"/>
        <v>2.8755264273584306E-93</v>
      </c>
      <c r="HV58" s="86">
        <f t="shared" si="55"/>
        <v>1.956009778745967E-108</v>
      </c>
      <c r="HW58" s="86">
        <f t="shared" si="55"/>
        <v>2.447827969567316E-100</v>
      </c>
      <c r="HX58" s="86">
        <f t="shared" si="55"/>
        <v>6.5641975228151141E-95</v>
      </c>
      <c r="HY58" s="86">
        <f t="shared" si="55"/>
        <v>2.605234711637162E-104</v>
      </c>
      <c r="HZ58" s="86">
        <f t="shared" si="55"/>
        <v>4.8342899634014053E-102</v>
      </c>
      <c r="IA58" s="86">
        <f t="shared" si="55"/>
        <v>1.0313529482362928E-102</v>
      </c>
      <c r="IB58" s="86">
        <f t="shared" si="55"/>
        <v>3.1984487650022849E-100</v>
      </c>
      <c r="IC58" s="86">
        <f t="shared" si="55"/>
        <v>2.343861769629326E-90</v>
      </c>
      <c r="ID58" s="86">
        <f t="shared" si="55"/>
        <v>1.4400400950464451E-103</v>
      </c>
      <c r="IE58" s="86">
        <f t="shared" si="55"/>
        <v>4.2895278867954802E-108</v>
      </c>
      <c r="IF58" s="86">
        <f t="shared" si="55"/>
        <v>2.9128982611194045E-39</v>
      </c>
      <c r="IG58" s="86">
        <f t="shared" si="55"/>
        <v>1.3509482645826183E-34</v>
      </c>
      <c r="II58" s="86">
        <f t="shared" si="56"/>
        <v>8.2918408053080477E-225</v>
      </c>
      <c r="IJ58" s="86">
        <f t="shared" si="56"/>
        <v>8.4450293940670949E-234</v>
      </c>
      <c r="IK58" s="86">
        <f t="shared" si="56"/>
        <v>2.2302277707659421E-253</v>
      </c>
      <c r="IL58" s="86">
        <f t="shared" si="56"/>
        <v>0</v>
      </c>
      <c r="IM58" s="86">
        <f t="shared" si="56"/>
        <v>1.3834003610128598E-288</v>
      </c>
      <c r="IN58" s="86">
        <f t="shared" si="56"/>
        <v>3.4541458766711482E-250</v>
      </c>
      <c r="IO58" s="86">
        <f t="shared" si="56"/>
        <v>7.3716546461996336E-284</v>
      </c>
      <c r="IP58" s="86">
        <f t="shared" si="56"/>
        <v>2.1234749677741153E-282</v>
      </c>
      <c r="IQ58" s="86">
        <f t="shared" si="56"/>
        <v>2.4596900560818214E-279</v>
      </c>
      <c r="IR58" s="86">
        <f t="shared" si="56"/>
        <v>1.2982036288986448E-270</v>
      </c>
      <c r="IS58" s="86">
        <f t="shared" si="56"/>
        <v>8.2537504354900818E-254</v>
      </c>
      <c r="IT58" s="86">
        <f t="shared" si="56"/>
        <v>2.9784591849825267E-279</v>
      </c>
      <c r="IU58" s="86">
        <f t="shared" si="56"/>
        <v>2.6575287273322675E-291</v>
      </c>
      <c r="IV58" s="86">
        <f t="shared" si="56"/>
        <v>8.72964411547938E-127</v>
      </c>
      <c r="IW58" s="86">
        <f t="shared" si="56"/>
        <v>3.1376243281309397E-110</v>
      </c>
      <c r="IY58" s="86">
        <f t="shared" si="57"/>
        <v>3.8409671331005057E-4</v>
      </c>
      <c r="IZ58" s="86">
        <f t="shared" si="57"/>
        <v>3.4274502497060548E-4</v>
      </c>
      <c r="JA58" s="86">
        <f t="shared" si="57"/>
        <v>2.9113502732878792E-4</v>
      </c>
      <c r="JB58" s="86">
        <f t="shared" si="57"/>
        <v>1.2964795630060447E-4</v>
      </c>
      <c r="JC58" s="86">
        <f t="shared" si="57"/>
        <v>2.1195060606134231E-4</v>
      </c>
      <c r="JD58" s="86">
        <f t="shared" si="57"/>
        <v>3.5356169738706375E-4</v>
      </c>
      <c r="JE58" s="86">
        <f t="shared" si="57"/>
        <v>1.1072908660398309E-4</v>
      </c>
      <c r="JF58" s="86">
        <f t="shared" si="57"/>
        <v>1.0420541600777293E-4</v>
      </c>
      <c r="JG58" s="86">
        <f t="shared" si="57"/>
        <v>6.6956323164946572E-5</v>
      </c>
      <c r="JH58" s="86">
        <f t="shared" si="57"/>
        <v>2.1945486799690363E-4</v>
      </c>
      <c r="JI58" s="86">
        <f t="shared" si="57"/>
        <v>3.0154491675002718E-4</v>
      </c>
      <c r="JJ58" s="86">
        <f t="shared" si="57"/>
        <v>6.9395943952495673E-5</v>
      </c>
      <c r="JK58" s="86">
        <f t="shared" si="57"/>
        <v>6.7858223370518899E-5</v>
      </c>
      <c r="JL58" s="86">
        <f t="shared" si="57"/>
        <v>1.6311448327808336E-5</v>
      </c>
      <c r="JM58" s="86">
        <f t="shared" si="57"/>
        <v>1.5335076555677469E-6</v>
      </c>
    </row>
    <row r="59" spans="2:273" x14ac:dyDescent="0.25">
      <c r="B59" s="2">
        <v>32</v>
      </c>
      <c r="C59" s="37">
        <v>102.089</v>
      </c>
      <c r="D59" s="37">
        <v>105.58499999999999</v>
      </c>
      <c r="E59" s="37">
        <v>99.146000000000001</v>
      </c>
      <c r="F59" s="37">
        <v>100.488</v>
      </c>
      <c r="G59" s="37">
        <v>103.43899999999999</v>
      </c>
      <c r="H59" s="37">
        <v>102.61</v>
      </c>
      <c r="I59" s="37">
        <v>99.950999999999993</v>
      </c>
      <c r="J59" s="37">
        <v>101.07299999999999</v>
      </c>
      <c r="K59" s="37">
        <v>99.194999999999993</v>
      </c>
      <c r="L59" s="37">
        <v>100.146</v>
      </c>
      <c r="M59" s="37">
        <v>102.78</v>
      </c>
      <c r="N59" s="37">
        <v>103.854</v>
      </c>
      <c r="O59" s="37">
        <v>105.95099999999999</v>
      </c>
      <c r="P59" s="37">
        <v>100.22</v>
      </c>
      <c r="Q59" s="37">
        <v>106.34099999999999</v>
      </c>
      <c r="S59" s="4">
        <f t="shared" si="59"/>
        <v>101.39931312284382</v>
      </c>
      <c r="T59" s="4">
        <f t="shared" si="59"/>
        <v>100.59916013355078</v>
      </c>
      <c r="U59" s="4">
        <f t="shared" si="59"/>
        <v>99.582260371748717</v>
      </c>
      <c r="V59" s="4">
        <f t="shared" si="59"/>
        <v>100.93232955055197</v>
      </c>
      <c r="W59" s="4">
        <f t="shared" si="59"/>
        <v>100.95512631625741</v>
      </c>
      <c r="X59" s="4">
        <f t="shared" si="59"/>
        <v>100.13150055156444</v>
      </c>
      <c r="Y59" s="4">
        <f t="shared" si="59"/>
        <v>98.850958952246174</v>
      </c>
      <c r="Z59" s="4">
        <f t="shared" si="59"/>
        <v>99.655431241589199</v>
      </c>
      <c r="AA59" s="4">
        <f t="shared" si="59"/>
        <v>101.06561615947686</v>
      </c>
      <c r="AB59" s="4">
        <f t="shared" si="59"/>
        <v>99.928128556094421</v>
      </c>
      <c r="AC59" s="4">
        <f t="shared" si="59"/>
        <v>102.02789650206736</v>
      </c>
      <c r="AD59" s="4">
        <f t="shared" si="59"/>
        <v>104.07554991279117</v>
      </c>
      <c r="AE59" s="4">
        <f t="shared" si="59"/>
        <v>105.60955142333984</v>
      </c>
      <c r="AF59" s="4">
        <f t="shared" si="59"/>
        <v>101.79907852860464</v>
      </c>
      <c r="AG59" s="4">
        <f t="shared" si="59"/>
        <v>103.43487657087829</v>
      </c>
      <c r="AI59" s="4">
        <f t="shared" si="60"/>
        <v>0.68968687715617705</v>
      </c>
      <c r="AJ59" s="4">
        <f t="shared" si="60"/>
        <v>4.9858398664492114</v>
      </c>
      <c r="AK59" s="4">
        <f t="shared" si="60"/>
        <v>-0.43626037174871612</v>
      </c>
      <c r="AL59" s="4">
        <f t="shared" si="60"/>
        <v>-0.44432955055196999</v>
      </c>
      <c r="AM59" s="4">
        <f t="shared" si="60"/>
        <v>2.483873683742587</v>
      </c>
      <c r="AN59" s="4">
        <f t="shared" si="60"/>
        <v>2.4784994484355565</v>
      </c>
      <c r="AO59" s="4">
        <f t="shared" si="60"/>
        <v>1.1000410477538196</v>
      </c>
      <c r="AP59" s="4">
        <f t="shared" si="60"/>
        <v>1.4175687584107948</v>
      </c>
      <c r="AQ59" s="4">
        <f t="shared" si="60"/>
        <v>-1.8706161594768673</v>
      </c>
      <c r="AR59" s="4">
        <f t="shared" si="60"/>
        <v>0.21787144390557955</v>
      </c>
      <c r="AS59" s="4">
        <f t="shared" si="60"/>
        <v>0.75210349793263731</v>
      </c>
      <c r="AT59" s="4">
        <f t="shared" si="60"/>
        <v>-0.22154991279117553</v>
      </c>
      <c r="AU59" s="4">
        <f t="shared" si="60"/>
        <v>0.34144857666015582</v>
      </c>
      <c r="AV59" s="4">
        <f t="shared" si="60"/>
        <v>-1.57907852860464</v>
      </c>
      <c r="AW59" s="4">
        <f t="shared" si="60"/>
        <v>2.9061234291217062</v>
      </c>
      <c r="AY59" s="2">
        <f t="shared" ref="AY59:BM75" si="65">IF(OR($B59 &lt; C$230, $B59 &gt; C$233), #N/A, ((1-FG59)*DK59) + (FG59 - FW59)*EA59 + (FW59*EQ59))</f>
        <v>100.92027163690005</v>
      </c>
      <c r="AZ59" s="2">
        <f t="shared" si="65"/>
        <v>100.13933118780893</v>
      </c>
      <c r="BA59" s="2">
        <f t="shared" si="65"/>
        <v>99.188011123915771</v>
      </c>
      <c r="BB59" s="2">
        <f t="shared" si="65"/>
        <v>100.73706320438876</v>
      </c>
      <c r="BC59" s="2">
        <f t="shared" si="65"/>
        <v>100.6571481207621</v>
      </c>
      <c r="BD59" s="2">
        <f t="shared" si="65"/>
        <v>99.685342311130398</v>
      </c>
      <c r="BE59" s="2">
        <f t="shared" si="65"/>
        <v>98.686296796108493</v>
      </c>
      <c r="BF59" s="2">
        <f t="shared" si="65"/>
        <v>99.498046032027986</v>
      </c>
      <c r="BG59" s="2">
        <f t="shared" si="65"/>
        <v>100.96004524901861</v>
      </c>
      <c r="BH59" s="2">
        <f t="shared" si="65"/>
        <v>99.641399712051481</v>
      </c>
      <c r="BI59" s="2">
        <f t="shared" si="65"/>
        <v>101.64611946218015</v>
      </c>
      <c r="BJ59" s="2">
        <f t="shared" si="65"/>
        <v>103.97111079198235</v>
      </c>
      <c r="BK59" s="2">
        <f t="shared" si="65"/>
        <v>105.5028179105995</v>
      </c>
      <c r="BL59" s="2">
        <f t="shared" si="65"/>
        <v>101.77238408945213</v>
      </c>
      <c r="BM59" s="2">
        <f t="shared" si="65"/>
        <v>103.43225555467481</v>
      </c>
      <c r="BO59" s="2">
        <f t="shared" si="10"/>
        <v>102.089</v>
      </c>
      <c r="BP59" s="2">
        <f t="shared" si="11"/>
        <v>105.58499999999999</v>
      </c>
      <c r="BQ59" s="2">
        <f t="shared" si="12"/>
        <v>99.146000000000001</v>
      </c>
      <c r="BR59" s="2">
        <f t="shared" si="13"/>
        <v>100.488</v>
      </c>
      <c r="BS59" s="2">
        <f t="shared" si="14"/>
        <v>103.43899999999999</v>
      </c>
      <c r="BT59" s="2">
        <f t="shared" si="15"/>
        <v>102.61</v>
      </c>
      <c r="BU59" s="2">
        <f t="shared" si="16"/>
        <v>99.950999999999993</v>
      </c>
      <c r="BV59" s="2">
        <f t="shared" si="17"/>
        <v>101.07299999999999</v>
      </c>
      <c r="BW59" s="2">
        <f t="shared" si="18"/>
        <v>99.194999999999993</v>
      </c>
      <c r="BX59" s="2">
        <f t="shared" si="19"/>
        <v>100.146</v>
      </c>
      <c r="BY59" s="2">
        <f t="shared" si="20"/>
        <v>102.78</v>
      </c>
      <c r="BZ59" s="2">
        <f t="shared" si="21"/>
        <v>103.854</v>
      </c>
      <c r="CA59" s="2">
        <f t="shared" si="22"/>
        <v>105.95099999999999</v>
      </c>
      <c r="CB59" s="2">
        <f t="shared" si="23"/>
        <v>100.22</v>
      </c>
      <c r="CC59" s="2">
        <f t="shared" si="24"/>
        <v>106.34099999999999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101.81068704453442</v>
      </c>
      <c r="DL59" s="2">
        <f t="shared" si="61"/>
        <v>102.69962665317138</v>
      </c>
      <c r="DM59" s="2">
        <f t="shared" si="61"/>
        <v>100.4899863022942</v>
      </c>
      <c r="DN59" s="2">
        <f t="shared" si="61"/>
        <v>102.17964343339584</v>
      </c>
      <c r="DO59" s="2">
        <f t="shared" si="61"/>
        <v>101.89494793621012</v>
      </c>
      <c r="DP59" s="2">
        <f t="shared" si="61"/>
        <v>101.49091302294195</v>
      </c>
      <c r="DQ59" s="2">
        <f t="shared" si="61"/>
        <v>99.983332645403408</v>
      </c>
      <c r="DR59" s="2">
        <f t="shared" si="61"/>
        <v>101.54930156472263</v>
      </c>
      <c r="DS59" s="2">
        <f t="shared" si="61"/>
        <v>101.19832242769083</v>
      </c>
      <c r="DT59" s="2">
        <f t="shared" si="61"/>
        <v>100.85435609756099</v>
      </c>
      <c r="DU59" s="2">
        <f t="shared" si="61"/>
        <v>102.60103731443995</v>
      </c>
      <c r="DV59" s="2">
        <f t="shared" si="61"/>
        <v>105.14566626545572</v>
      </c>
      <c r="DW59" s="2">
        <f t="shared" si="61"/>
        <v>106.9007306780465</v>
      </c>
      <c r="DX59" s="2">
        <f t="shared" si="61"/>
        <v>102.42362912912914</v>
      </c>
      <c r="DY59" s="2">
        <f t="shared" si="61"/>
        <v>104.31819786096258</v>
      </c>
      <c r="EA59" s="2">
        <f t="shared" si="62"/>
        <v>99.147613426704453</v>
      </c>
      <c r="EB59" s="2">
        <f t="shared" si="62"/>
        <v>95.084483536649572</v>
      </c>
      <c r="EC59" s="2">
        <f t="shared" si="62"/>
        <v>96.594967221852073</v>
      </c>
      <c r="ED59" s="2">
        <f t="shared" si="62"/>
        <v>97.567957970308697</v>
      </c>
      <c r="EE59" s="2">
        <f t="shared" si="62"/>
        <v>98.102727909830477</v>
      </c>
      <c r="EF59" s="2">
        <f t="shared" si="62"/>
        <v>96.13607254545451</v>
      </c>
      <c r="EG59" s="2">
        <f t="shared" si="62"/>
        <v>95.734646983797816</v>
      </c>
      <c r="EH59" s="2">
        <f t="shared" si="62"/>
        <v>94.918992121935332</v>
      </c>
      <c r="EI59" s="2">
        <f t="shared" si="62"/>
        <v>100.39918597125725</v>
      </c>
      <c r="EJ59" s="2">
        <f t="shared" si="62"/>
        <v>97.111803031465868</v>
      </c>
      <c r="EK59" s="2">
        <f t="shared" si="62"/>
        <v>99.752355369040416</v>
      </c>
      <c r="EL59" s="2">
        <f t="shared" si="62"/>
        <v>101.16547728493876</v>
      </c>
      <c r="EM59" s="2">
        <f t="shared" si="62"/>
        <v>102.21285359346341</v>
      </c>
      <c r="EN59" s="2">
        <f t="shared" si="62"/>
        <v>99.942239265569228</v>
      </c>
      <c r="EO59" s="2">
        <f t="shared" si="62"/>
        <v>100.49339506678686</v>
      </c>
      <c r="EQ59" s="2">
        <f t="shared" si="63"/>
        <v>96.003549219987207</v>
      </c>
      <c r="ER59" s="2">
        <f t="shared" si="63"/>
        <v>96.622108602987964</v>
      </c>
      <c r="ES59" s="2">
        <f t="shared" si="63"/>
        <v>94.314851890539941</v>
      </c>
      <c r="ET59" s="2">
        <f t="shared" si="63"/>
        <v>96.143408678613895</v>
      </c>
      <c r="EU59" s="2">
        <f t="shared" si="63"/>
        <v>95.411771093598205</v>
      </c>
      <c r="EV59" s="2">
        <f t="shared" si="63"/>
        <v>95.006664678948667</v>
      </c>
      <c r="EW59" s="2">
        <f t="shared" si="63"/>
        <v>93.995290164545253</v>
      </c>
      <c r="EX59" s="2">
        <f t="shared" si="63"/>
        <v>94.236888939785715</v>
      </c>
      <c r="EY59" s="2">
        <f t="shared" si="63"/>
        <v>99.530207653770574</v>
      </c>
      <c r="EZ59" s="2">
        <f t="shared" si="63"/>
        <v>96.448217065580948</v>
      </c>
      <c r="FA59" s="2">
        <f t="shared" si="63"/>
        <v>99.119495746776494</v>
      </c>
      <c r="FB59" s="2">
        <f t="shared" si="63"/>
        <v>100.73246980723644</v>
      </c>
      <c r="FC59" s="2">
        <f t="shared" si="63"/>
        <v>101.50630392090615</v>
      </c>
      <c r="FD59" s="2">
        <f t="shared" si="63"/>
        <v>101.68973866398539</v>
      </c>
      <c r="FE59" s="2">
        <f t="shared" si="63"/>
        <v>102.38477230350459</v>
      </c>
      <c r="FG59" s="2">
        <f t="shared" si="64"/>
        <v>0.33432378121064404</v>
      </c>
      <c r="FH59" s="2">
        <f t="shared" si="64"/>
        <v>0.33621969389994466</v>
      </c>
      <c r="FI59" s="2">
        <f t="shared" si="64"/>
        <v>0.33424319153662707</v>
      </c>
      <c r="FJ59" s="2">
        <f t="shared" si="64"/>
        <v>0.31280010139110348</v>
      </c>
      <c r="FK59" s="2">
        <f t="shared" si="64"/>
        <v>0.32638500014069871</v>
      </c>
      <c r="FL59" s="2">
        <f t="shared" si="64"/>
        <v>0.33717678009637553</v>
      </c>
      <c r="FM59" s="2">
        <f t="shared" si="64"/>
        <v>0.30526595010807012</v>
      </c>
      <c r="FN59" s="2">
        <f t="shared" si="64"/>
        <v>0.3093717486622069</v>
      </c>
      <c r="FO59" s="2">
        <f t="shared" si="64"/>
        <v>0.29811659809969532</v>
      </c>
      <c r="FP59" s="2">
        <f t="shared" si="64"/>
        <v>0.32409003151535132</v>
      </c>
      <c r="FQ59" s="2">
        <f t="shared" si="64"/>
        <v>0.33520565672276664</v>
      </c>
      <c r="FR59" s="2">
        <f t="shared" si="64"/>
        <v>0.29509700674812833</v>
      </c>
      <c r="FS59" s="2">
        <f t="shared" si="64"/>
        <v>0.29819284899511822</v>
      </c>
      <c r="FT59" s="2">
        <f t="shared" si="64"/>
        <v>0.2624683931831433</v>
      </c>
      <c r="FU59" s="2">
        <f t="shared" si="64"/>
        <v>0.23164071042568815</v>
      </c>
      <c r="FW59" s="2">
        <f t="shared" ref="FW59:GK75" si="67">POWER(10,($B59-C$232)/C$229)/(1+POWER(10,($B59-C$232)/C$229))</f>
        <v>2.7533177903242372E-5</v>
      </c>
      <c r="FX59" s="2">
        <f t="shared" si="67"/>
        <v>4.2677685366541926E-5</v>
      </c>
      <c r="FY59" s="2">
        <f t="shared" si="67"/>
        <v>4.0160177044490235E-5</v>
      </c>
      <c r="FZ59" s="2">
        <f t="shared" si="67"/>
        <v>3.1272044989770957E-5</v>
      </c>
      <c r="GA59" s="2">
        <f t="shared" si="67"/>
        <v>2.8273067807893041E-5</v>
      </c>
      <c r="GB59" s="2">
        <f t="shared" si="67"/>
        <v>3.7932870739023855E-5</v>
      </c>
      <c r="GC59" s="2">
        <f t="shared" si="67"/>
        <v>3.2646604603982628E-5</v>
      </c>
      <c r="GD59" s="2">
        <f t="shared" si="67"/>
        <v>3.6807053003696106E-5</v>
      </c>
      <c r="GE59" s="2">
        <f t="shared" si="67"/>
        <v>4.7569498539251132E-5</v>
      </c>
      <c r="GF59" s="2">
        <f t="shared" si="67"/>
        <v>4.8591098259414158E-5</v>
      </c>
      <c r="GG59" s="2">
        <f t="shared" si="67"/>
        <v>3.7211977247183377E-5</v>
      </c>
      <c r="GH59" s="2">
        <f t="shared" si="67"/>
        <v>3.1452184128353443E-5</v>
      </c>
      <c r="GI59" s="2">
        <f t="shared" si="67"/>
        <v>3.0208571387004297E-5</v>
      </c>
      <c r="GJ59" s="2">
        <f t="shared" si="67"/>
        <v>2.3674212724956974E-5</v>
      </c>
      <c r="GK59" s="2">
        <f t="shared" si="67"/>
        <v>1.9948528780423225E-5</v>
      </c>
      <c r="GM59" s="86">
        <f t="shared" ref="GM59:HA75" si="68" xml:space="preserve"> _xlfn.NORM.DIST($B59, C$7, ABS(C$11), TRUE) * _xlfn.NORM.DIST(($B59 - C$7)*C$15, 0, ABS(C$11), TRUE) * 2</f>
        <v>6.1068041158441938E-4</v>
      </c>
      <c r="GN59" s="86">
        <f t="shared" si="68"/>
        <v>5.5692536134825839E-4</v>
      </c>
      <c r="GO59" s="86">
        <f t="shared" si="68"/>
        <v>4.8185260236662425E-4</v>
      </c>
      <c r="GP59" s="86">
        <f t="shared" si="68"/>
        <v>2.2594074151706915E-4</v>
      </c>
      <c r="GQ59" s="86">
        <f t="shared" si="68"/>
        <v>3.5901911059868399E-4</v>
      </c>
      <c r="GR59" s="86">
        <f t="shared" si="68"/>
        <v>5.733922483227346E-4</v>
      </c>
      <c r="GS59" s="86">
        <f t="shared" si="68"/>
        <v>1.9282959527268552E-4</v>
      </c>
      <c r="GT59" s="86">
        <f t="shared" si="68"/>
        <v>1.850946573542531E-4</v>
      </c>
      <c r="GU59" s="86">
        <f t="shared" si="68"/>
        <v>1.2181066107825734E-4</v>
      </c>
      <c r="GV59" s="86">
        <f t="shared" si="68"/>
        <v>3.6750928773424444E-4</v>
      </c>
      <c r="GW59" s="86">
        <f t="shared" si="68"/>
        <v>4.9787948451232187E-4</v>
      </c>
      <c r="GX59" s="86">
        <f t="shared" si="68"/>
        <v>1.2457974933932322E-4</v>
      </c>
      <c r="GY59" s="86">
        <f t="shared" si="68"/>
        <v>1.2327039959253135E-4</v>
      </c>
      <c r="GZ59" s="86">
        <f t="shared" si="68"/>
        <v>3.1543473812179114E-5</v>
      </c>
      <c r="HA59" s="86">
        <f t="shared" si="68"/>
        <v>3.4460819830878046E-6</v>
      </c>
      <c r="HC59" s="86">
        <f t="shared" si="58"/>
        <v>5.3508739847866815E-13</v>
      </c>
      <c r="HD59" s="86">
        <f t="shared" ref="HD59:HQ77" si="69" xml:space="preserve"> _xlfn.NORM.DIST($B59, D$8, ABS(D$12), TRUE) * _xlfn.NORM.DIST(($B59 - D$8)*D$16, 0, ABS(D$12), TRUE) * 2</f>
        <v>5.4156317609208323E-14</v>
      </c>
      <c r="HE59" s="86">
        <f t="shared" si="69"/>
        <v>1.9053760906139568E-14</v>
      </c>
      <c r="HF59" s="86">
        <f t="shared" si="69"/>
        <v>8.9977790267195127E-17</v>
      </c>
      <c r="HG59" s="86">
        <f t="shared" si="69"/>
        <v>2.2476378742663447E-15</v>
      </c>
      <c r="HH59" s="86">
        <f t="shared" si="69"/>
        <v>1.8340252855362523E-14</v>
      </c>
      <c r="HI59" s="86">
        <f t="shared" si="69"/>
        <v>8.2376588507700863E-16</v>
      </c>
      <c r="HJ59" s="86">
        <f t="shared" si="69"/>
        <v>2.1187360649150642E-15</v>
      </c>
      <c r="HK59" s="86">
        <f t="shared" si="69"/>
        <v>8.617723826558423E-16</v>
      </c>
      <c r="HL59" s="86">
        <f t="shared" si="69"/>
        <v>2.191365655996323E-15</v>
      </c>
      <c r="HM59" s="86">
        <f t="shared" si="69"/>
        <v>9.0322224434576812E-14</v>
      </c>
      <c r="HN59" s="86">
        <f t="shared" si="69"/>
        <v>1.9454434857676091E-15</v>
      </c>
      <c r="HO59" s="86">
        <f t="shared" si="69"/>
        <v>4.3944070220702359E-16</v>
      </c>
      <c r="HP59" s="86">
        <f t="shared" si="69"/>
        <v>5.3927293293428785E-18</v>
      </c>
      <c r="HQ59" s="86">
        <f t="shared" si="69"/>
        <v>1.4277658503891383E-22</v>
      </c>
      <c r="HS59" s="86">
        <f t="shared" ref="HS59:IG75" si="70" xml:space="preserve"> _xlfn.NORM.DIST($B59, C$9, ABS(C$13), TRUE) * _xlfn.NORM.DIST(($B59 - C$9)*C$17, 0, ABS(C$13), TRUE) * 2</f>
        <v>2.8827520658343285E-82</v>
      </c>
      <c r="HT59" s="86">
        <f t="shared" si="70"/>
        <v>1.4385340486436481E-87</v>
      </c>
      <c r="HU59" s="86">
        <f t="shared" si="70"/>
        <v>4.2519626302014375E-91</v>
      </c>
      <c r="HV59" s="86">
        <f t="shared" si="70"/>
        <v>6.5350255825515621E-106</v>
      </c>
      <c r="HW59" s="86">
        <f t="shared" si="70"/>
        <v>5.1701474252857203E-98</v>
      </c>
      <c r="HX59" s="86">
        <f t="shared" si="70"/>
        <v>9.5634152874243927E-93</v>
      </c>
      <c r="HY59" s="86">
        <f t="shared" si="70"/>
        <v>6.307290151249621E-102</v>
      </c>
      <c r="HZ59" s="86">
        <f t="shared" si="70"/>
        <v>1.155737627465843E-99</v>
      </c>
      <c r="IA59" s="86">
        <f t="shared" si="70"/>
        <v>2.7998841444636614E-100</v>
      </c>
      <c r="IB59" s="86">
        <f t="shared" si="70"/>
        <v>7.5065836062104247E-98</v>
      </c>
      <c r="IC59" s="86">
        <f t="shared" si="70"/>
        <v>3.097372851668984E-88</v>
      </c>
      <c r="ID59" s="86">
        <f t="shared" si="70"/>
        <v>3.205975016570614E-101</v>
      </c>
      <c r="IE59" s="86">
        <f t="shared" si="70"/>
        <v>1.1850549100075359E-105</v>
      </c>
      <c r="IF59" s="86">
        <f t="shared" si="70"/>
        <v>2.0005673508208356E-38</v>
      </c>
      <c r="IG59" s="86">
        <f t="shared" si="70"/>
        <v>7.0566662411953193E-34</v>
      </c>
      <c r="II59" s="86">
        <f t="shared" ref="II59:IW75" si="71" xml:space="preserve"> _xlfn.NORM.DIST($B59, C$10, ABS(C$14), TRUE) * _xlfn.NORM.DIST(($B59 - C$10)*C$18, 0, ABS(C$14), TRUE) * 2</f>
        <v>5.9522305666348103E-221</v>
      </c>
      <c r="IJ59" s="86">
        <f t="shared" si="71"/>
        <v>1.2898998254500646E-229</v>
      </c>
      <c r="IK59" s="86">
        <f t="shared" si="71"/>
        <v>7.2221971028043957E-249</v>
      </c>
      <c r="IL59" s="86">
        <f t="shared" si="71"/>
        <v>6.4534896412963038E-303</v>
      </c>
      <c r="IM59" s="86">
        <f t="shared" si="71"/>
        <v>1.2964314486577265E-283</v>
      </c>
      <c r="IN59" s="86">
        <f t="shared" si="71"/>
        <v>9.2643954608295429E-246</v>
      </c>
      <c r="IO59" s="86">
        <f t="shared" si="71"/>
        <v>6.6768164334966813E-279</v>
      </c>
      <c r="IP59" s="86">
        <f t="shared" si="71"/>
        <v>2.0680017687508342E-277</v>
      </c>
      <c r="IQ59" s="86">
        <f t="shared" si="71"/>
        <v>2.8203313305648105E-274</v>
      </c>
      <c r="IR59" s="86">
        <f t="shared" si="71"/>
        <v>1.0568523161142839E-265</v>
      </c>
      <c r="IS59" s="86">
        <f t="shared" si="71"/>
        <v>2.519935842632066E-249</v>
      </c>
      <c r="IT59" s="86">
        <f t="shared" si="71"/>
        <v>2.1512933067500876E-274</v>
      </c>
      <c r="IU59" s="86">
        <f t="shared" si="71"/>
        <v>2.9847777384275756E-286</v>
      </c>
      <c r="IV59" s="86">
        <f t="shared" si="71"/>
        <v>1.1794343798467453E-124</v>
      </c>
      <c r="IW59" s="86">
        <f t="shared" si="71"/>
        <v>2.0714344069475387E-108</v>
      </c>
      <c r="IY59" s="86">
        <f t="shared" ref="IY59:JM75" si="72">GM59+HC59+HS59+II59</f>
        <v>6.1068041211950676E-4</v>
      </c>
      <c r="IZ59" s="86">
        <f t="shared" si="72"/>
        <v>5.5692536140241472E-4</v>
      </c>
      <c r="JA59" s="86">
        <f t="shared" si="72"/>
        <v>4.8185260238567802E-4</v>
      </c>
      <c r="JB59" s="86">
        <f t="shared" si="72"/>
        <v>2.2594074151715914E-4</v>
      </c>
      <c r="JC59" s="86">
        <f t="shared" si="72"/>
        <v>3.5901911060093165E-4</v>
      </c>
      <c r="JD59" s="86">
        <f t="shared" si="72"/>
        <v>5.7339224834107485E-4</v>
      </c>
      <c r="JE59" s="86">
        <f t="shared" si="72"/>
        <v>1.928295952735093E-4</v>
      </c>
      <c r="JF59" s="86">
        <f t="shared" si="72"/>
        <v>1.8509465735637185E-4</v>
      </c>
      <c r="JG59" s="86">
        <f t="shared" si="72"/>
        <v>1.2181066107911911E-4</v>
      </c>
      <c r="JH59" s="86">
        <f t="shared" si="72"/>
        <v>3.6750928773643583E-4</v>
      </c>
      <c r="JI59" s="86">
        <f t="shared" si="72"/>
        <v>4.9787948460264405E-4</v>
      </c>
      <c r="JJ59" s="86">
        <f t="shared" si="72"/>
        <v>1.2457974934126866E-4</v>
      </c>
      <c r="JK59" s="86">
        <f t="shared" si="72"/>
        <v>1.232703995929708E-4</v>
      </c>
      <c r="JL59" s="86">
        <f t="shared" si="72"/>
        <v>3.1543473812184507E-5</v>
      </c>
      <c r="JM59" s="86">
        <f t="shared" si="72"/>
        <v>3.4460819830878046E-6</v>
      </c>
    </row>
    <row r="60" spans="2:273" x14ac:dyDescent="0.25">
      <c r="B60" s="2">
        <v>33</v>
      </c>
      <c r="C60" s="37">
        <v>100.889</v>
      </c>
      <c r="D60" s="37">
        <v>101.634</v>
      </c>
      <c r="E60" s="37">
        <v>100.61</v>
      </c>
      <c r="F60" s="37">
        <v>103.41500000000001</v>
      </c>
      <c r="G60" s="37">
        <v>100.976</v>
      </c>
      <c r="H60" s="37">
        <v>100.39</v>
      </c>
      <c r="I60" s="37">
        <v>98.634</v>
      </c>
      <c r="J60" s="37">
        <v>100.82899999999999</v>
      </c>
      <c r="K60" s="37">
        <v>101.902</v>
      </c>
      <c r="L60" s="37">
        <v>99.902000000000001</v>
      </c>
      <c r="M60" s="37">
        <v>108.07299999999999</v>
      </c>
      <c r="N60" s="37">
        <v>106.41500000000001</v>
      </c>
      <c r="O60" s="37">
        <v>107.512</v>
      </c>
      <c r="P60" s="37">
        <v>101.22</v>
      </c>
      <c r="Q60" s="37">
        <v>102.512</v>
      </c>
      <c r="S60" s="4">
        <f t="shared" si="59"/>
        <v>101.56366410529019</v>
      </c>
      <c r="T60" s="4">
        <f t="shared" si="59"/>
        <v>100.77331244153991</v>
      </c>
      <c r="U60" s="4">
        <f t="shared" si="59"/>
        <v>99.755734908074871</v>
      </c>
      <c r="V60" s="4">
        <f t="shared" si="59"/>
        <v>101.05419858481469</v>
      </c>
      <c r="W60" s="4">
        <f t="shared" si="59"/>
        <v>101.12734004073978</v>
      </c>
      <c r="X60" s="4">
        <f t="shared" si="59"/>
        <v>100.30600400228518</v>
      </c>
      <c r="Y60" s="4">
        <f t="shared" si="59"/>
        <v>98.926778080536835</v>
      </c>
      <c r="Z60" s="4">
        <f t="shared" si="59"/>
        <v>99.701069991483848</v>
      </c>
      <c r="AA60" s="4">
        <f t="shared" si="59"/>
        <v>101.16650845160072</v>
      </c>
      <c r="AB60" s="4">
        <f t="shared" si="59"/>
        <v>100.01855262688251</v>
      </c>
      <c r="AC60" s="4">
        <f t="shared" si="59"/>
        <v>102.12847869964662</v>
      </c>
      <c r="AD60" s="4">
        <f t="shared" si="59"/>
        <v>104.07978709857549</v>
      </c>
      <c r="AE60" s="4">
        <f t="shared" si="59"/>
        <v>105.66321715284931</v>
      </c>
      <c r="AF60" s="4">
        <f t="shared" si="59"/>
        <v>101.87418443942596</v>
      </c>
      <c r="AG60" s="4">
        <f t="shared" si="59"/>
        <v>103.39895315399033</v>
      </c>
      <c r="AI60" s="4">
        <f t="shared" si="60"/>
        <v>-0.67466410529019072</v>
      </c>
      <c r="AJ60" s="4">
        <f t="shared" si="60"/>
        <v>0.86068755846008571</v>
      </c>
      <c r="AK60" s="4">
        <f t="shared" si="60"/>
        <v>0.85426509192512867</v>
      </c>
      <c r="AL60" s="4">
        <f t="shared" si="60"/>
        <v>2.3608014151853212</v>
      </c>
      <c r="AM60" s="4">
        <f t="shared" si="60"/>
        <v>-0.15134004073978247</v>
      </c>
      <c r="AN60" s="4">
        <f t="shared" si="60"/>
        <v>8.3995997714822579E-2</v>
      </c>
      <c r="AO60" s="4">
        <f t="shared" si="60"/>
        <v>-0.2927780805368343</v>
      </c>
      <c r="AP60" s="4">
        <f t="shared" si="60"/>
        <v>1.1279300085161452</v>
      </c>
      <c r="AQ60" s="4">
        <f t="shared" si="60"/>
        <v>0.73549154839928121</v>
      </c>
      <c r="AR60" s="4">
        <f t="shared" si="60"/>
        <v>-0.116552626882509</v>
      </c>
      <c r="AS60" s="4">
        <f t="shared" si="60"/>
        <v>5.9445213003533723</v>
      </c>
      <c r="AT60" s="4">
        <f t="shared" si="60"/>
        <v>2.3352129014245122</v>
      </c>
      <c r="AU60" s="4">
        <f t="shared" si="60"/>
        <v>1.8487828471506873</v>
      </c>
      <c r="AV60" s="4">
        <f t="shared" si="60"/>
        <v>-0.65418443942596127</v>
      </c>
      <c r="AW60" s="4">
        <f t="shared" si="60"/>
        <v>-0.88695315399033348</v>
      </c>
      <c r="AY60" s="2">
        <f t="shared" si="65"/>
        <v>100.83671115470376</v>
      </c>
      <c r="AZ60" s="2">
        <f t="shared" si="65"/>
        <v>100.06178992915684</v>
      </c>
      <c r="BA60" s="2">
        <f t="shared" si="65"/>
        <v>99.135291960283851</v>
      </c>
      <c r="BB60" s="2">
        <f t="shared" si="65"/>
        <v>100.73125871812731</v>
      </c>
      <c r="BC60" s="2">
        <f t="shared" si="65"/>
        <v>100.64796904659343</v>
      </c>
      <c r="BD60" s="2">
        <f t="shared" si="65"/>
        <v>99.616918584944258</v>
      </c>
      <c r="BE60" s="2">
        <f t="shared" si="65"/>
        <v>98.654370453007502</v>
      </c>
      <c r="BF60" s="2">
        <f t="shared" si="65"/>
        <v>99.436087965655005</v>
      </c>
      <c r="BG60" s="2">
        <f t="shared" si="65"/>
        <v>100.98454683889527</v>
      </c>
      <c r="BH60" s="2">
        <f t="shared" si="65"/>
        <v>99.561909473395261</v>
      </c>
      <c r="BI60" s="2">
        <f t="shared" si="65"/>
        <v>101.5290455403802</v>
      </c>
      <c r="BJ60" s="2">
        <f t="shared" si="65"/>
        <v>103.90189132793445</v>
      </c>
      <c r="BK60" s="2">
        <f t="shared" si="65"/>
        <v>105.4795012764875</v>
      </c>
      <c r="BL60" s="2">
        <f t="shared" si="65"/>
        <v>101.82526690506369</v>
      </c>
      <c r="BM60" s="2">
        <f t="shared" si="65"/>
        <v>103.39340247570058</v>
      </c>
      <c r="BO60" s="2">
        <f t="shared" si="10"/>
        <v>100.889</v>
      </c>
      <c r="BP60" s="2">
        <f t="shared" si="11"/>
        <v>101.634</v>
      </c>
      <c r="BQ60" s="2">
        <f t="shared" si="12"/>
        <v>100.61</v>
      </c>
      <c r="BR60" s="2">
        <f t="shared" si="13"/>
        <v>103.41500000000001</v>
      </c>
      <c r="BS60" s="2">
        <f t="shared" si="14"/>
        <v>100.976</v>
      </c>
      <c r="BT60" s="2">
        <f t="shared" si="15"/>
        <v>100.39</v>
      </c>
      <c r="BU60" s="2">
        <f t="shared" si="16"/>
        <v>98.634</v>
      </c>
      <c r="BV60" s="2">
        <f t="shared" si="17"/>
        <v>100.82899999999999</v>
      </c>
      <c r="BW60" s="2">
        <f t="shared" si="18"/>
        <v>101.902</v>
      </c>
      <c r="BX60" s="2">
        <f t="shared" si="19"/>
        <v>99.902000000000001</v>
      </c>
      <c r="BY60" s="2">
        <f t="shared" si="20"/>
        <v>108.07299999999999</v>
      </c>
      <c r="BZ60" s="2">
        <f t="shared" si="21"/>
        <v>106.41500000000001</v>
      </c>
      <c r="CA60" s="2">
        <f t="shared" si="22"/>
        <v>107.512</v>
      </c>
      <c r="CB60" s="2">
        <f t="shared" si="23"/>
        <v>101.22</v>
      </c>
      <c r="CC60" s="2">
        <f t="shared" si="24"/>
        <v>102.512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101.87476356275305</v>
      </c>
      <c r="DL60" s="2">
        <f t="shared" si="61"/>
        <v>102.89309892037785</v>
      </c>
      <c r="DM60" s="2">
        <f t="shared" si="61"/>
        <v>100.62807597840755</v>
      </c>
      <c r="DN60" s="2">
        <f t="shared" si="61"/>
        <v>102.39716894934331</v>
      </c>
      <c r="DO60" s="2">
        <f t="shared" si="61"/>
        <v>102.09873377110694</v>
      </c>
      <c r="DP60" s="2">
        <f t="shared" si="61"/>
        <v>101.63758286099863</v>
      </c>
      <c r="DQ60" s="2">
        <f t="shared" si="61"/>
        <v>100.13130722326457</v>
      </c>
      <c r="DR60" s="2">
        <f t="shared" si="61"/>
        <v>101.72007965860598</v>
      </c>
      <c r="DS60" s="2">
        <f t="shared" si="61"/>
        <v>101.34327358937882</v>
      </c>
      <c r="DT60" s="2">
        <f t="shared" si="61"/>
        <v>100.92563658536588</v>
      </c>
      <c r="DU60" s="2">
        <f t="shared" si="61"/>
        <v>102.59940310391363</v>
      </c>
      <c r="DV60" s="2">
        <f t="shared" si="61"/>
        <v>105.22483247620087</v>
      </c>
      <c r="DW60" s="2">
        <f t="shared" si="61"/>
        <v>107.06147131341871</v>
      </c>
      <c r="DX60" s="2">
        <f t="shared" si="61"/>
        <v>102.60540930930931</v>
      </c>
      <c r="DY60" s="2">
        <f t="shared" si="61"/>
        <v>104.38608823529412</v>
      </c>
      <c r="EA60" s="2">
        <f t="shared" si="62"/>
        <v>98.951958295296194</v>
      </c>
      <c r="EB60" s="2">
        <f t="shared" si="62"/>
        <v>94.963724763466246</v>
      </c>
      <c r="EC60" s="2">
        <f t="shared" si="62"/>
        <v>96.423818121252481</v>
      </c>
      <c r="ED60" s="2">
        <f t="shared" si="62"/>
        <v>97.3935456060387</v>
      </c>
      <c r="EE60" s="2">
        <f t="shared" si="62"/>
        <v>97.91747712130163</v>
      </c>
      <c r="EF60" s="2">
        <f t="shared" si="62"/>
        <v>95.994332363636332</v>
      </c>
      <c r="EG60" s="2">
        <f t="shared" si="62"/>
        <v>95.589053465485009</v>
      </c>
      <c r="EH60" s="2">
        <f t="shared" si="62"/>
        <v>94.786114006233376</v>
      </c>
      <c r="EI60" s="2">
        <f t="shared" si="62"/>
        <v>100.21441800704291</v>
      </c>
      <c r="EJ60" s="2">
        <f t="shared" si="62"/>
        <v>96.968125863392189</v>
      </c>
      <c r="EK60" s="2">
        <f t="shared" si="62"/>
        <v>99.593119162989254</v>
      </c>
      <c r="EL60" s="2">
        <f t="shared" si="62"/>
        <v>101.01986444147998</v>
      </c>
      <c r="EM60" s="2">
        <f t="shared" si="62"/>
        <v>102.08395590387786</v>
      </c>
      <c r="EN60" s="2">
        <f t="shared" si="62"/>
        <v>99.825809830781608</v>
      </c>
      <c r="EO60" s="2">
        <f t="shared" si="62"/>
        <v>100.3901978939605</v>
      </c>
      <c r="EQ60" s="2">
        <f t="shared" si="63"/>
        <v>95.85600025542287</v>
      </c>
      <c r="ER60" s="2">
        <f t="shared" si="63"/>
        <v>96.477473342686793</v>
      </c>
      <c r="ES60" s="2">
        <f t="shared" si="63"/>
        <v>94.178314315139019</v>
      </c>
      <c r="ET60" s="2">
        <f t="shared" si="63"/>
        <v>95.99121477477874</v>
      </c>
      <c r="EU60" s="2">
        <f t="shared" si="63"/>
        <v>95.268265497639121</v>
      </c>
      <c r="EV60" s="2">
        <f t="shared" si="63"/>
        <v>94.88216449507874</v>
      </c>
      <c r="EW60" s="2">
        <f t="shared" si="63"/>
        <v>93.875292371959944</v>
      </c>
      <c r="EX60" s="2">
        <f t="shared" si="63"/>
        <v>94.114360527735414</v>
      </c>
      <c r="EY60" s="2">
        <f t="shared" si="63"/>
        <v>99.358821069938841</v>
      </c>
      <c r="EZ60" s="2">
        <f t="shared" si="63"/>
        <v>96.314871979060655</v>
      </c>
      <c r="FA60" s="2">
        <f t="shared" si="63"/>
        <v>98.969923173352427</v>
      </c>
      <c r="FB60" s="2">
        <f t="shared" si="63"/>
        <v>100.59323202147039</v>
      </c>
      <c r="FC60" s="2">
        <f t="shared" si="63"/>
        <v>101.38774724708189</v>
      </c>
      <c r="FD60" s="2">
        <f t="shared" si="63"/>
        <v>101.54700791202569</v>
      </c>
      <c r="FE60" s="2">
        <f t="shared" si="63"/>
        <v>102.24909205710559</v>
      </c>
      <c r="FG60" s="2">
        <f t="shared" si="64"/>
        <v>0.35512422067205163</v>
      </c>
      <c r="FH60" s="2">
        <f t="shared" si="64"/>
        <v>0.35707481712859079</v>
      </c>
      <c r="FI60" s="2">
        <f t="shared" si="64"/>
        <v>0.35504129123495665</v>
      </c>
      <c r="FJ60" s="2">
        <f t="shared" si="64"/>
        <v>0.33293116455425686</v>
      </c>
      <c r="FK60" s="2">
        <f t="shared" si="64"/>
        <v>0.34694894825914202</v>
      </c>
      <c r="FL60" s="2">
        <f t="shared" si="64"/>
        <v>0.35805924604144451</v>
      </c>
      <c r="FM60" s="2">
        <f t="shared" si="64"/>
        <v>0.32514154930941608</v>
      </c>
      <c r="FN60" s="2">
        <f t="shared" si="64"/>
        <v>0.32938792847218767</v>
      </c>
      <c r="FO60" s="2">
        <f t="shared" si="64"/>
        <v>0.31773960220465958</v>
      </c>
      <c r="FP60" s="2">
        <f t="shared" si="64"/>
        <v>0.34458335129610274</v>
      </c>
      <c r="FQ60" s="2">
        <f t="shared" si="64"/>
        <v>0.35603161808362632</v>
      </c>
      <c r="FR60" s="2">
        <f t="shared" si="64"/>
        <v>0.3146103428780776</v>
      </c>
      <c r="FS60" s="2">
        <f t="shared" si="64"/>
        <v>0.31781859950028057</v>
      </c>
      <c r="FT60" s="2">
        <f t="shared" si="64"/>
        <v>0.28068327450572139</v>
      </c>
      <c r="FU60" s="2">
        <f t="shared" si="64"/>
        <v>0.24843685250176706</v>
      </c>
      <c r="FW60" s="2">
        <f t="shared" si="67"/>
        <v>3.0189449047653213E-5</v>
      </c>
      <c r="FX60" s="2">
        <f t="shared" si="67"/>
        <v>4.6794958789615823E-5</v>
      </c>
      <c r="FY60" s="2">
        <f t="shared" si="67"/>
        <v>4.4034587866936878E-5</v>
      </c>
      <c r="FZ60" s="2">
        <f t="shared" si="67"/>
        <v>3.4289012027726305E-5</v>
      </c>
      <c r="GA60" s="2">
        <f t="shared" si="67"/>
        <v>3.1000717827702432E-5</v>
      </c>
      <c r="GB60" s="2">
        <f t="shared" si="67"/>
        <v>4.1592413466912283E-5</v>
      </c>
      <c r="GC60" s="2">
        <f t="shared" si="67"/>
        <v>3.5796177379673071E-5</v>
      </c>
      <c r="GD60" s="2">
        <f t="shared" si="67"/>
        <v>4.0357987768473603E-5</v>
      </c>
      <c r="GE60" s="2">
        <f t="shared" si="67"/>
        <v>5.2158678571702061E-5</v>
      </c>
      <c r="GF60" s="2">
        <f t="shared" si="67"/>
        <v>5.3278829997928853E-5</v>
      </c>
      <c r="GG60" s="2">
        <f t="shared" si="67"/>
        <v>4.0801975201928452E-5</v>
      </c>
      <c r="GH60" s="2">
        <f t="shared" si="67"/>
        <v>3.4486529470171355E-5</v>
      </c>
      <c r="GI60" s="2">
        <f t="shared" si="67"/>
        <v>3.312294332671094E-5</v>
      </c>
      <c r="GJ60" s="2">
        <f t="shared" si="67"/>
        <v>2.595819877406794E-5</v>
      </c>
      <c r="GK60" s="2">
        <f t="shared" si="67"/>
        <v>2.18730847559721E-5</v>
      </c>
      <c r="GM60" s="86">
        <f t="shared" si="68"/>
        <v>9.5698853032689468E-4</v>
      </c>
      <c r="GN60" s="86">
        <f t="shared" si="68"/>
        <v>8.9089906102170051E-4</v>
      </c>
      <c r="GO60" s="86">
        <f t="shared" si="68"/>
        <v>7.844303937687004E-4</v>
      </c>
      <c r="GP60" s="86">
        <f t="shared" si="68"/>
        <v>3.8660844036823595E-4</v>
      </c>
      <c r="GQ60" s="86">
        <f t="shared" si="68"/>
        <v>5.9763018675898115E-4</v>
      </c>
      <c r="GR60" s="86">
        <f t="shared" si="68"/>
        <v>9.1552954361891594E-4</v>
      </c>
      <c r="GS60" s="86">
        <f t="shared" si="68"/>
        <v>3.2983288871813517E-4</v>
      </c>
      <c r="GT60" s="86">
        <f t="shared" si="68"/>
        <v>3.2254286717709168E-4</v>
      </c>
      <c r="GU60" s="86">
        <f t="shared" si="68"/>
        <v>2.1725668529158027E-4</v>
      </c>
      <c r="GV60" s="86">
        <f t="shared" si="68"/>
        <v>6.0523283107175539E-4</v>
      </c>
      <c r="GW60" s="86">
        <f t="shared" si="68"/>
        <v>8.0864043448276661E-4</v>
      </c>
      <c r="GX60" s="86">
        <f t="shared" si="68"/>
        <v>2.1943600313283789E-4</v>
      </c>
      <c r="GY60" s="86">
        <f t="shared" si="68"/>
        <v>2.1955328017305724E-4</v>
      </c>
      <c r="GZ60" s="86">
        <f t="shared" si="68"/>
        <v>5.9732610570161159E-5</v>
      </c>
      <c r="HA60" s="86">
        <f t="shared" si="68"/>
        <v>7.544664960302915E-6</v>
      </c>
      <c r="HC60" s="86">
        <f t="shared" ref="HC60:HH122" si="73" xml:space="preserve"> _xlfn.NORM.DIST($B60, C$8, ABS(C$12), TRUE) * _xlfn.NORM.DIST(($B60 - C$8)*C$16, 0, ABS(C$12), TRUE) * 2</f>
        <v>1.545661760835138E-12</v>
      </c>
      <c r="HD60" s="86">
        <f t="shared" si="69"/>
        <v>1.752842733221976E-13</v>
      </c>
      <c r="HE60" s="86">
        <f t="shared" si="69"/>
        <v>6.5633916899277699E-14</v>
      </c>
      <c r="HF60" s="86">
        <f t="shared" si="69"/>
        <v>3.8135895058348717E-16</v>
      </c>
      <c r="HG60" s="86">
        <f t="shared" si="69"/>
        <v>8.4173835869175998E-15</v>
      </c>
      <c r="HH60" s="86">
        <f t="shared" si="69"/>
        <v>6.2310917276796582E-14</v>
      </c>
      <c r="HI60" s="86">
        <f t="shared" si="69"/>
        <v>3.1706231646709796E-15</v>
      </c>
      <c r="HJ60" s="86">
        <f t="shared" si="69"/>
        <v>8.0959288611481784E-15</v>
      </c>
      <c r="HK60" s="86">
        <f t="shared" si="69"/>
        <v>3.4450165898839621E-15</v>
      </c>
      <c r="HL60" s="86">
        <f t="shared" si="69"/>
        <v>8.4329822983532761E-15</v>
      </c>
      <c r="HM60" s="86">
        <f t="shared" si="69"/>
        <v>2.989897435483955E-13</v>
      </c>
      <c r="HN60" s="86">
        <f t="shared" si="69"/>
        <v>7.245951627837045E-15</v>
      </c>
      <c r="HO60" s="86">
        <f t="shared" si="69"/>
        <v>1.7258254496197035E-15</v>
      </c>
      <c r="HP60" s="86">
        <f t="shared" si="69"/>
        <v>2.4484225420490614E-17</v>
      </c>
      <c r="HQ60" s="86">
        <f t="shared" si="69"/>
        <v>9.807794996736189E-22</v>
      </c>
      <c r="HS60" s="86">
        <f t="shared" si="70"/>
        <v>2.0339065263419173E-80</v>
      </c>
      <c r="HT60" s="86">
        <f t="shared" si="70"/>
        <v>1.541438936115661E-85</v>
      </c>
      <c r="HU60" s="86">
        <f t="shared" si="70"/>
        <v>5.922496397159836E-89</v>
      </c>
      <c r="HV60" s="86">
        <f t="shared" si="70"/>
        <v>2.0369387833737518E-103</v>
      </c>
      <c r="HW60" s="86">
        <f t="shared" si="70"/>
        <v>1.024611855750424E-95</v>
      </c>
      <c r="HX60" s="86">
        <f t="shared" si="70"/>
        <v>1.3143168865030358E-90</v>
      </c>
      <c r="HY60" s="86">
        <f t="shared" si="70"/>
        <v>1.431762826985277E-99</v>
      </c>
      <c r="HZ60" s="86">
        <f t="shared" si="70"/>
        <v>2.5876929106864566E-97</v>
      </c>
      <c r="IA60" s="86">
        <f t="shared" si="70"/>
        <v>7.0999291907515103E-98</v>
      </c>
      <c r="IB60" s="86">
        <f t="shared" si="70"/>
        <v>1.6486875343609563E-95</v>
      </c>
      <c r="IC60" s="86">
        <f t="shared" si="70"/>
        <v>3.8586870777477383E-86</v>
      </c>
      <c r="ID60" s="86">
        <f t="shared" si="70"/>
        <v>6.7024176233251939E-99</v>
      </c>
      <c r="IE60" s="86">
        <f t="shared" si="70"/>
        <v>3.0674782062440531E-103</v>
      </c>
      <c r="IF60" s="86">
        <f t="shared" si="70"/>
        <v>1.3447935090156989E-37</v>
      </c>
      <c r="IG60" s="86">
        <f t="shared" si="70"/>
        <v>3.620283790900396E-33</v>
      </c>
      <c r="II60" s="86">
        <f t="shared" si="71"/>
        <v>3.9545646164530757E-217</v>
      </c>
      <c r="IJ60" s="86">
        <f t="shared" si="71"/>
        <v>1.8049221660029625E-225</v>
      </c>
      <c r="IK60" s="86">
        <f t="shared" si="71"/>
        <v>2.1291593672834155E-244</v>
      </c>
      <c r="IL60" s="86">
        <f t="shared" si="71"/>
        <v>1.339184617975684E-297</v>
      </c>
      <c r="IM60" s="86">
        <f t="shared" si="71"/>
        <v>1.0992281588838767E-278</v>
      </c>
      <c r="IN60" s="86">
        <f t="shared" si="71"/>
        <v>2.2671306176506724E-241</v>
      </c>
      <c r="IO60" s="86">
        <f t="shared" si="71"/>
        <v>5.4656306427249851E-274</v>
      </c>
      <c r="IP60" s="86">
        <f t="shared" si="71"/>
        <v>1.8168753604241773E-272</v>
      </c>
      <c r="IQ60" s="86">
        <f t="shared" si="71"/>
        <v>2.9053037613574546E-269</v>
      </c>
      <c r="IR60" s="86">
        <f t="shared" si="71"/>
        <v>7.7523175029938383E-261</v>
      </c>
      <c r="IS60" s="86">
        <f t="shared" si="71"/>
        <v>7.0126041471664709E-245</v>
      </c>
      <c r="IT60" s="86">
        <f t="shared" si="71"/>
        <v>1.4076686200110028E-269</v>
      </c>
      <c r="IU60" s="86">
        <f t="shared" si="71"/>
        <v>3.0263205664026985E-281</v>
      </c>
      <c r="IV60" s="86">
        <f t="shared" si="71"/>
        <v>1.5278120512760443E-122</v>
      </c>
      <c r="IW60" s="86">
        <f t="shared" si="71"/>
        <v>1.3200272530822861E-106</v>
      </c>
      <c r="IY60" s="86">
        <f t="shared" si="72"/>
        <v>9.5698853187255639E-4</v>
      </c>
      <c r="IZ60" s="86">
        <f t="shared" si="72"/>
        <v>8.9089906119698477E-4</v>
      </c>
      <c r="JA60" s="86">
        <f t="shared" si="72"/>
        <v>7.8443039383433431E-4</v>
      </c>
      <c r="JB60" s="86">
        <f t="shared" si="72"/>
        <v>3.8660844036861731E-4</v>
      </c>
      <c r="JC60" s="86">
        <f t="shared" si="72"/>
        <v>5.9763018676739857E-4</v>
      </c>
      <c r="JD60" s="86">
        <f t="shared" si="72"/>
        <v>9.1552954368122688E-4</v>
      </c>
      <c r="JE60" s="86">
        <f t="shared" si="72"/>
        <v>3.2983288872130581E-4</v>
      </c>
      <c r="JF60" s="86">
        <f t="shared" si="72"/>
        <v>3.2254286718518763E-4</v>
      </c>
      <c r="JG60" s="86">
        <f t="shared" si="72"/>
        <v>2.172566852950253E-4</v>
      </c>
      <c r="JH60" s="86">
        <f t="shared" si="72"/>
        <v>6.0523283108018843E-4</v>
      </c>
      <c r="JI60" s="86">
        <f t="shared" si="72"/>
        <v>8.086404347817564E-4</v>
      </c>
      <c r="JJ60" s="86">
        <f t="shared" si="72"/>
        <v>2.1943600314008383E-4</v>
      </c>
      <c r="JK60" s="86">
        <f t="shared" si="72"/>
        <v>2.1955328017478308E-4</v>
      </c>
      <c r="JL60" s="86">
        <f t="shared" si="72"/>
        <v>5.9732610570185641E-5</v>
      </c>
      <c r="JM60" s="86">
        <f t="shared" si="72"/>
        <v>7.5446649603029158E-6</v>
      </c>
    </row>
    <row r="61" spans="2:273" x14ac:dyDescent="0.25">
      <c r="B61" s="2">
        <v>34</v>
      </c>
      <c r="C61" s="37">
        <v>101.289</v>
      </c>
      <c r="D61" s="37">
        <v>101.854</v>
      </c>
      <c r="E61" s="37">
        <v>100.80500000000001</v>
      </c>
      <c r="F61" s="37">
        <v>102</v>
      </c>
      <c r="G61" s="37">
        <v>102.17100000000001</v>
      </c>
      <c r="H61" s="37">
        <v>104.41500000000001</v>
      </c>
      <c r="I61" s="37">
        <v>99.950999999999993</v>
      </c>
      <c r="J61" s="37">
        <v>102.41500000000001</v>
      </c>
      <c r="K61" s="37">
        <v>100.43899999999999</v>
      </c>
      <c r="L61" s="37">
        <v>100.04900000000001</v>
      </c>
      <c r="M61" s="37">
        <v>105.41500000000001</v>
      </c>
      <c r="N61" s="37">
        <v>103.04900000000001</v>
      </c>
      <c r="O61" s="37">
        <v>109.976</v>
      </c>
      <c r="P61" s="37">
        <v>102.024</v>
      </c>
      <c r="Q61" s="37">
        <v>104.92700000000001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101.82689918964404</v>
      </c>
      <c r="T61" s="4">
        <f t="shared" si="74"/>
        <v>101.04940712208929</v>
      </c>
      <c r="U61" s="4">
        <f t="shared" si="74"/>
        <v>100.0266105880892</v>
      </c>
      <c r="V61" s="4">
        <f t="shared" si="74"/>
        <v>101.23014802214857</v>
      </c>
      <c r="W61" s="4">
        <f t="shared" si="74"/>
        <v>101.37719351133899</v>
      </c>
      <c r="X61" s="4">
        <f t="shared" si="74"/>
        <v>100.57999066182541</v>
      </c>
      <c r="Y61" s="4">
        <f t="shared" si="74"/>
        <v>99.049837542635714</v>
      </c>
      <c r="Z61" s="4">
        <f t="shared" si="74"/>
        <v>99.794577160039509</v>
      </c>
      <c r="AA61" s="4">
        <f t="shared" si="74"/>
        <v>101.30228812645592</v>
      </c>
      <c r="AB61" s="4">
        <f t="shared" si="74"/>
        <v>100.1856007660156</v>
      </c>
      <c r="AC61" s="4">
        <f t="shared" si="74"/>
        <v>102.32854006862399</v>
      </c>
      <c r="AD61" s="4">
        <f t="shared" si="74"/>
        <v>104.11791665977594</v>
      </c>
      <c r="AE61" s="4">
        <f t="shared" si="74"/>
        <v>105.75100990782583</v>
      </c>
      <c r="AF61" s="4">
        <f t="shared" si="74"/>
        <v>101.95267131690657</v>
      </c>
      <c r="AG61" s="4">
        <f t="shared" si="74"/>
        <v>103.3569255573568</v>
      </c>
      <c r="AI61" s="4">
        <f t="shared" ref="AI61:AW77" si="75">IF(OR($B61 &lt; C$230, $B61 &gt; C$233), 0, C61-S61)</f>
        <v>-0.53789918964403682</v>
      </c>
      <c r="AJ61" s="4">
        <f t="shared" si="75"/>
        <v>0.80459287791070722</v>
      </c>
      <c r="AK61" s="4">
        <f t="shared" si="75"/>
        <v>0.77838941191080835</v>
      </c>
      <c r="AL61" s="4">
        <f t="shared" si="75"/>
        <v>0.769851977851431</v>
      </c>
      <c r="AM61" s="4">
        <f t="shared" si="75"/>
        <v>0.79380648866101922</v>
      </c>
      <c r="AN61" s="4">
        <f t="shared" si="75"/>
        <v>3.8350093381746007</v>
      </c>
      <c r="AO61" s="4">
        <f t="shared" si="75"/>
        <v>0.90116245736427913</v>
      </c>
      <c r="AP61" s="4">
        <f t="shared" si="75"/>
        <v>2.6204228399604972</v>
      </c>
      <c r="AQ61" s="4">
        <f t="shared" si="75"/>
        <v>-0.86328812645592734</v>
      </c>
      <c r="AR61" s="4">
        <f t="shared" si="75"/>
        <v>-0.13660076601559012</v>
      </c>
      <c r="AS61" s="4">
        <f t="shared" si="75"/>
        <v>3.0864599313760124</v>
      </c>
      <c r="AT61" s="4">
        <f t="shared" si="75"/>
        <v>-1.0689166597759368</v>
      </c>
      <c r="AU61" s="4">
        <f t="shared" si="75"/>
        <v>4.224990092174167</v>
      </c>
      <c r="AV61" s="4">
        <f t="shared" si="75"/>
        <v>7.1328683093426548E-2</v>
      </c>
      <c r="AW61" s="4">
        <f t="shared" si="75"/>
        <v>1.5700744426432038</v>
      </c>
      <c r="AY61" s="2">
        <f t="shared" si="65"/>
        <v>100.74055583448511</v>
      </c>
      <c r="AZ61" s="2">
        <f t="shared" si="65"/>
        <v>99.966559004810961</v>
      </c>
      <c r="BA61" s="2">
        <f t="shared" si="65"/>
        <v>99.067170370301611</v>
      </c>
      <c r="BB61" s="2">
        <f t="shared" si="65"/>
        <v>100.70628115204035</v>
      </c>
      <c r="BC61" s="2">
        <f t="shared" si="65"/>
        <v>100.62010362157021</v>
      </c>
      <c r="BD61" s="2">
        <f t="shared" si="65"/>
        <v>99.53316991999111</v>
      </c>
      <c r="BE61" s="2">
        <f t="shared" si="65"/>
        <v>98.607629787295764</v>
      </c>
      <c r="BF61" s="2">
        <f t="shared" si="65"/>
        <v>99.35735135779467</v>
      </c>
      <c r="BG61" s="2">
        <f t="shared" si="65"/>
        <v>100.99513138402791</v>
      </c>
      <c r="BH61" s="2">
        <f t="shared" si="65"/>
        <v>99.471126894159411</v>
      </c>
      <c r="BI61" s="2">
        <f t="shared" si="65"/>
        <v>101.40363740924542</v>
      </c>
      <c r="BJ61" s="2">
        <f t="shared" si="65"/>
        <v>103.8208983798109</v>
      </c>
      <c r="BK61" s="2">
        <f t="shared" si="65"/>
        <v>105.4412900414484</v>
      </c>
      <c r="BL61" s="2">
        <f t="shared" si="65"/>
        <v>101.86497636012386</v>
      </c>
      <c r="BM61" s="2">
        <f t="shared" si="65"/>
        <v>103.34548458911499</v>
      </c>
      <c r="BO61" s="2">
        <f t="shared" si="10"/>
        <v>101.289</v>
      </c>
      <c r="BP61" s="2">
        <f t="shared" si="11"/>
        <v>101.854</v>
      </c>
      <c r="BQ61" s="2">
        <f t="shared" si="12"/>
        <v>100.80500000000001</v>
      </c>
      <c r="BR61" s="2">
        <f t="shared" si="13"/>
        <v>102</v>
      </c>
      <c r="BS61" s="2">
        <f t="shared" si="14"/>
        <v>102.17100000000001</v>
      </c>
      <c r="BT61" s="2">
        <f t="shared" si="15"/>
        <v>104.41500000000001</v>
      </c>
      <c r="BU61" s="2">
        <f t="shared" si="16"/>
        <v>99.950999999999993</v>
      </c>
      <c r="BV61" s="2">
        <f t="shared" si="17"/>
        <v>102.41500000000001</v>
      </c>
      <c r="BW61" s="2">
        <f t="shared" si="18"/>
        <v>100.43899999999999</v>
      </c>
      <c r="BX61" s="2">
        <f t="shared" si="19"/>
        <v>100.04900000000001</v>
      </c>
      <c r="BY61" s="2">
        <f t="shared" si="20"/>
        <v>105.41500000000001</v>
      </c>
      <c r="BZ61" s="2">
        <f t="shared" si="21"/>
        <v>103.04900000000001</v>
      </c>
      <c r="CA61" s="2">
        <f t="shared" si="22"/>
        <v>109.976</v>
      </c>
      <c r="CB61" s="2">
        <f t="shared" si="23"/>
        <v>102.024</v>
      </c>
      <c r="CC61" s="2">
        <f t="shared" si="24"/>
        <v>104.92700000000001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101.93884008097166</v>
      </c>
      <c r="DL61" s="2">
        <f t="shared" si="76"/>
        <v>103.08657118758434</v>
      </c>
      <c r="DM61" s="2">
        <f t="shared" si="76"/>
        <v>100.76616565452092</v>
      </c>
      <c r="DN61" s="2">
        <f t="shared" si="76"/>
        <v>102.61469446529077</v>
      </c>
      <c r="DO61" s="2">
        <f t="shared" si="76"/>
        <v>102.30251960600374</v>
      </c>
      <c r="DP61" s="2">
        <f t="shared" si="76"/>
        <v>101.78425269905532</v>
      </c>
      <c r="DQ61" s="2">
        <f t="shared" si="76"/>
        <v>100.27928180112573</v>
      </c>
      <c r="DR61" s="2">
        <f t="shared" si="76"/>
        <v>101.89085775248934</v>
      </c>
      <c r="DS61" s="2">
        <f t="shared" si="76"/>
        <v>101.48822475106684</v>
      </c>
      <c r="DT61" s="2">
        <f t="shared" si="76"/>
        <v>100.99691707317075</v>
      </c>
      <c r="DU61" s="2">
        <f t="shared" si="76"/>
        <v>102.59776889338731</v>
      </c>
      <c r="DV61" s="2">
        <f t="shared" si="76"/>
        <v>105.30399868694604</v>
      </c>
      <c r="DW61" s="2">
        <f t="shared" si="76"/>
        <v>107.22221194879093</v>
      </c>
      <c r="DX61" s="2">
        <f t="shared" si="76"/>
        <v>102.78718948948949</v>
      </c>
      <c r="DY61" s="2">
        <f t="shared" si="76"/>
        <v>104.45397860962568</v>
      </c>
      <c r="EA61" s="2">
        <f t="shared" ref="EA61:EO77" si="77">CE$228*$B61+CE$229</f>
        <v>98.756303163887935</v>
      </c>
      <c r="EB61" s="2">
        <f t="shared" si="77"/>
        <v>94.842965990282934</v>
      </c>
      <c r="EC61" s="2">
        <f t="shared" si="77"/>
        <v>96.252669020652874</v>
      </c>
      <c r="ED61" s="2">
        <f t="shared" si="77"/>
        <v>97.219133241768688</v>
      </c>
      <c r="EE61" s="2">
        <f t="shared" si="77"/>
        <v>97.732226332772797</v>
      </c>
      <c r="EF61" s="2">
        <f t="shared" si="77"/>
        <v>95.852592181818153</v>
      </c>
      <c r="EG61" s="2">
        <f t="shared" si="77"/>
        <v>95.443459947172201</v>
      </c>
      <c r="EH61" s="2">
        <f t="shared" si="77"/>
        <v>94.653235890531406</v>
      </c>
      <c r="EI61" s="2">
        <f t="shared" si="77"/>
        <v>100.02965004282858</v>
      </c>
      <c r="EJ61" s="2">
        <f t="shared" si="77"/>
        <v>96.824448695318509</v>
      </c>
      <c r="EK61" s="2">
        <f t="shared" si="77"/>
        <v>99.433882956938078</v>
      </c>
      <c r="EL61" s="2">
        <f t="shared" si="77"/>
        <v>100.87425159802122</v>
      </c>
      <c r="EM61" s="2">
        <f t="shared" si="77"/>
        <v>101.95505821429234</v>
      </c>
      <c r="EN61" s="2">
        <f t="shared" si="77"/>
        <v>99.709380395994003</v>
      </c>
      <c r="EO61" s="2">
        <f t="shared" si="77"/>
        <v>100.28700072113416</v>
      </c>
      <c r="EQ61" s="2">
        <f t="shared" ref="EQ61:FE77" si="78">CU$228*$B61+CU$229</f>
        <v>95.708451290858534</v>
      </c>
      <c r="ER61" s="2">
        <f t="shared" si="78"/>
        <v>96.332838082385621</v>
      </c>
      <c r="ES61" s="2">
        <f t="shared" si="78"/>
        <v>94.041776739738111</v>
      </c>
      <c r="ET61" s="2">
        <f t="shared" si="78"/>
        <v>95.8390208709436</v>
      </c>
      <c r="EU61" s="2">
        <f t="shared" si="78"/>
        <v>95.124759901680036</v>
      </c>
      <c r="EV61" s="2">
        <f t="shared" si="78"/>
        <v>94.757664311208828</v>
      </c>
      <c r="EW61" s="2">
        <f t="shared" si="78"/>
        <v>93.755294579374649</v>
      </c>
      <c r="EX61" s="2">
        <f t="shared" si="78"/>
        <v>93.991832115685114</v>
      </c>
      <c r="EY61" s="2">
        <f t="shared" si="78"/>
        <v>99.187434486107094</v>
      </c>
      <c r="EZ61" s="2">
        <f t="shared" si="78"/>
        <v>96.181526892540376</v>
      </c>
      <c r="FA61" s="2">
        <f t="shared" si="78"/>
        <v>98.820350599928346</v>
      </c>
      <c r="FB61" s="2">
        <f t="shared" si="78"/>
        <v>100.45399423570433</v>
      </c>
      <c r="FC61" s="2">
        <f t="shared" si="78"/>
        <v>101.26919057325763</v>
      </c>
      <c r="FD61" s="2">
        <f t="shared" si="78"/>
        <v>101.40427716006599</v>
      </c>
      <c r="FE61" s="2">
        <f t="shared" si="78"/>
        <v>102.11341181070658</v>
      </c>
      <c r="FG61" s="2">
        <f t="shared" ref="FG61:FU77" si="79">POWER(10,($B61-C$231)/C$229)/(1+POWER(10,($B61-C$231)/C$229))</f>
        <v>0.37648686811283122</v>
      </c>
      <c r="FH61" s="2">
        <f t="shared" si="79"/>
        <v>0.37848593577336948</v>
      </c>
      <c r="FI61" s="2">
        <f t="shared" si="79"/>
        <v>0.37640186180469293</v>
      </c>
      <c r="FJ61" s="2">
        <f t="shared" si="79"/>
        <v>0.35369099637033136</v>
      </c>
      <c r="FK61" s="2">
        <f t="shared" si="79"/>
        <v>0.36810052487600325</v>
      </c>
      <c r="FL61" s="2">
        <f t="shared" si="79"/>
        <v>0.37949455103618501</v>
      </c>
      <c r="FM61" s="2">
        <f t="shared" si="79"/>
        <v>0.34566735593468878</v>
      </c>
      <c r="FN61" s="2">
        <f t="shared" si="79"/>
        <v>0.35004275919887984</v>
      </c>
      <c r="FO61" s="2">
        <f t="shared" si="79"/>
        <v>0.33803218818325598</v>
      </c>
      <c r="FP61" s="2">
        <f t="shared" si="79"/>
        <v>0.36567146402017425</v>
      </c>
      <c r="FQ61" s="2">
        <f t="shared" si="79"/>
        <v>0.37741690431714009</v>
      </c>
      <c r="FR61" s="2">
        <f t="shared" si="79"/>
        <v>0.33480114912171177</v>
      </c>
      <c r="FS61" s="2">
        <f t="shared" si="79"/>
        <v>0.33811373038447151</v>
      </c>
      <c r="FT61" s="2">
        <f t="shared" si="79"/>
        <v>0.2996486599382629</v>
      </c>
      <c r="FU61" s="2">
        <f t="shared" si="79"/>
        <v>0.26602920715164896</v>
      </c>
      <c r="FW61" s="2">
        <f t="shared" si="67"/>
        <v>3.3101976220730671E-5</v>
      </c>
      <c r="FX61" s="2">
        <f t="shared" si="67"/>
        <v>5.1309420355940885E-5</v>
      </c>
      <c r="FY61" s="2">
        <f t="shared" si="67"/>
        <v>4.8282760348849728E-5</v>
      </c>
      <c r="FZ61" s="2">
        <f t="shared" si="67"/>
        <v>3.7597029679379281E-5</v>
      </c>
      <c r="GA61" s="2">
        <f t="shared" si="67"/>
        <v>3.3991509497883811E-5</v>
      </c>
      <c r="GB61" s="2">
        <f t="shared" si="67"/>
        <v>4.5604991489509105E-5</v>
      </c>
      <c r="GC61" s="2">
        <f t="shared" si="67"/>
        <v>3.924959245163095E-5</v>
      </c>
      <c r="GD61" s="2">
        <f t="shared" si="67"/>
        <v>4.4251481327862625E-5</v>
      </c>
      <c r="GE61" s="2">
        <f t="shared" si="67"/>
        <v>5.7190566000563014E-5</v>
      </c>
      <c r="GF61" s="2">
        <f t="shared" si="67"/>
        <v>5.8418775121907782E-5</v>
      </c>
      <c r="GG61" s="2">
        <f t="shared" si="67"/>
        <v>4.473830005612804E-5</v>
      </c>
      <c r="GH61" s="2">
        <f t="shared" si="67"/>
        <v>3.7813601811346097E-5</v>
      </c>
      <c r="GI61" s="2">
        <f t="shared" si="67"/>
        <v>3.6318469089006185E-5</v>
      </c>
      <c r="GJ61" s="2">
        <f t="shared" si="67"/>
        <v>2.8462527685356416E-5</v>
      </c>
      <c r="GK61" s="2">
        <f t="shared" si="67"/>
        <v>2.3983309905917705E-5</v>
      </c>
      <c r="GM61" s="86">
        <f t="shared" si="68"/>
        <v>1.478222581972798E-3</v>
      </c>
      <c r="GN61" s="86">
        <f t="shared" si="68"/>
        <v>1.403101195609388E-3</v>
      </c>
      <c r="GO61" s="86">
        <f t="shared" si="68"/>
        <v>1.2561451643772195E-3</v>
      </c>
      <c r="GP61" s="86">
        <f t="shared" si="68"/>
        <v>6.4956363477681491E-4</v>
      </c>
      <c r="GQ61" s="86">
        <f t="shared" si="68"/>
        <v>9.776989007725112E-4</v>
      </c>
      <c r="GR61" s="86">
        <f t="shared" si="68"/>
        <v>1.4392960390072773E-3</v>
      </c>
      <c r="GS61" s="86">
        <f t="shared" si="68"/>
        <v>5.5417488571961554E-4</v>
      </c>
      <c r="GT61" s="86">
        <f t="shared" si="68"/>
        <v>5.5143918636999835E-4</v>
      </c>
      <c r="GU61" s="86">
        <f t="shared" si="68"/>
        <v>3.7991076696185325E-4</v>
      </c>
      <c r="GV61" s="86">
        <f t="shared" si="68"/>
        <v>9.8023871686716158E-4</v>
      </c>
      <c r="GW61" s="86">
        <f t="shared" si="68"/>
        <v>1.292023367387075E-3</v>
      </c>
      <c r="GX61" s="86">
        <f t="shared" si="68"/>
        <v>3.792628356790153E-4</v>
      </c>
      <c r="GY61" s="86">
        <f t="shared" si="68"/>
        <v>3.8341775761313276E-4</v>
      </c>
      <c r="GZ61" s="86">
        <f t="shared" si="68"/>
        <v>1.1077010084518062E-4</v>
      </c>
      <c r="HA61" s="86">
        <f t="shared" si="68"/>
        <v>1.6093664551751742E-5</v>
      </c>
      <c r="HC61" s="86">
        <f t="shared" si="73"/>
        <v>4.3726455212283074E-12</v>
      </c>
      <c r="HD61" s="86">
        <f t="shared" si="69"/>
        <v>5.5407215668546153E-13</v>
      </c>
      <c r="HE61" s="86">
        <f t="shared" si="69"/>
        <v>2.2042655462319275E-13</v>
      </c>
      <c r="HF61" s="86">
        <f t="shared" si="69"/>
        <v>1.5693442683735435E-15</v>
      </c>
      <c r="HG61" s="86">
        <f t="shared" si="69"/>
        <v>3.0681817856523117E-14</v>
      </c>
      <c r="HH61" s="86">
        <f t="shared" si="69"/>
        <v>2.0652419184244283E-13</v>
      </c>
      <c r="HI61" s="86">
        <f t="shared" si="69"/>
        <v>1.1874250934407622E-14</v>
      </c>
      <c r="HJ61" s="86">
        <f t="shared" si="69"/>
        <v>3.0086181790267357E-14</v>
      </c>
      <c r="HK61" s="86">
        <f t="shared" si="69"/>
        <v>1.3378565024736515E-14</v>
      </c>
      <c r="HL61" s="86">
        <f t="shared" si="69"/>
        <v>3.1551214538592888E-14</v>
      </c>
      <c r="HM61" s="86">
        <f t="shared" si="69"/>
        <v>9.6529244343873191E-13</v>
      </c>
      <c r="HN61" s="86">
        <f t="shared" si="69"/>
        <v>2.6276932434085455E-14</v>
      </c>
      <c r="HO61" s="86">
        <f t="shared" si="69"/>
        <v>6.5929052836747217E-15</v>
      </c>
      <c r="HP61" s="86">
        <f t="shared" si="69"/>
        <v>1.0787313281754254E-16</v>
      </c>
      <c r="HQ61" s="86">
        <f t="shared" si="69"/>
        <v>6.483244144272521E-21</v>
      </c>
      <c r="HS61" s="86">
        <f t="shared" si="70"/>
        <v>1.3660513141383508E-78</v>
      </c>
      <c r="HT61" s="86">
        <f t="shared" si="70"/>
        <v>1.5621213785757331E-83</v>
      </c>
      <c r="HU61" s="86">
        <f t="shared" si="70"/>
        <v>7.7707865823632448E-87</v>
      </c>
      <c r="HV61" s="86">
        <f t="shared" si="70"/>
        <v>5.9233117798345436E-101</v>
      </c>
      <c r="HW61" s="86">
        <f t="shared" si="70"/>
        <v>1.9052489868642537E-93</v>
      </c>
      <c r="HX61" s="86">
        <f t="shared" si="70"/>
        <v>1.703900714312202E-88</v>
      </c>
      <c r="HY61" s="86">
        <f t="shared" si="70"/>
        <v>3.0474255744481277E-97</v>
      </c>
      <c r="HZ61" s="86">
        <f t="shared" si="70"/>
        <v>5.4261859211340348E-95</v>
      </c>
      <c r="IA61" s="86">
        <f t="shared" si="70"/>
        <v>1.6817087596601899E-95</v>
      </c>
      <c r="IB61" s="86">
        <f t="shared" si="70"/>
        <v>3.3886684452959945E-93</v>
      </c>
      <c r="IC61" s="86">
        <f t="shared" si="70"/>
        <v>4.5318108855245523E-84</v>
      </c>
      <c r="ID61" s="86">
        <f t="shared" si="70"/>
        <v>1.3158004692624276E-96</v>
      </c>
      <c r="IE61" s="86">
        <f t="shared" si="70"/>
        <v>7.4394343024011411E-101</v>
      </c>
      <c r="IF61" s="86">
        <f t="shared" si="70"/>
        <v>8.847769490571456E-37</v>
      </c>
      <c r="IG61" s="86">
        <f t="shared" si="70"/>
        <v>1.8241852868608632E-32</v>
      </c>
      <c r="II61" s="86">
        <f t="shared" si="71"/>
        <v>2.4316906995795597E-213</v>
      </c>
      <c r="IJ61" s="86">
        <f t="shared" si="71"/>
        <v>2.3137120947580567E-221</v>
      </c>
      <c r="IK61" s="86">
        <f t="shared" si="71"/>
        <v>5.7143439099567032E-240</v>
      </c>
      <c r="IL61" s="86">
        <f t="shared" si="71"/>
        <v>2.49191368803356E-292</v>
      </c>
      <c r="IM61" s="86">
        <f t="shared" si="71"/>
        <v>8.4326357372055503E-274</v>
      </c>
      <c r="IN61" s="86">
        <f t="shared" si="71"/>
        <v>5.0619714482905244E-237</v>
      </c>
      <c r="IO61" s="86">
        <f t="shared" si="71"/>
        <v>4.0436925577921238E-269</v>
      </c>
      <c r="IP61" s="86">
        <f t="shared" si="71"/>
        <v>1.4400264669124685E-267</v>
      </c>
      <c r="IQ61" s="86">
        <f t="shared" si="71"/>
        <v>2.6887803152410929E-264</v>
      </c>
      <c r="IR61" s="86">
        <f t="shared" si="71"/>
        <v>5.1238364372522662E-256</v>
      </c>
      <c r="IS61" s="86">
        <f t="shared" si="71"/>
        <v>1.7787769622309367E-240</v>
      </c>
      <c r="IT61" s="86">
        <f t="shared" si="71"/>
        <v>8.3443915499906226E-265</v>
      </c>
      <c r="IU61" s="86">
        <f t="shared" si="71"/>
        <v>2.770048476824786E-276</v>
      </c>
      <c r="IV61" s="86">
        <f t="shared" si="71"/>
        <v>1.8975164129651299E-120</v>
      </c>
      <c r="IW61" s="86">
        <f t="shared" si="71"/>
        <v>8.1196369070169335E-105</v>
      </c>
      <c r="IY61" s="86">
        <f t="shared" si="72"/>
        <v>1.4782225863454435E-3</v>
      </c>
      <c r="IZ61" s="86">
        <f t="shared" si="72"/>
        <v>1.4031011961634602E-3</v>
      </c>
      <c r="JA61" s="86">
        <f t="shared" si="72"/>
        <v>1.256145164597646E-3</v>
      </c>
      <c r="JB61" s="86">
        <f t="shared" si="72"/>
        <v>6.4956363477838429E-4</v>
      </c>
      <c r="JC61" s="86">
        <f t="shared" si="72"/>
        <v>9.7769890080319304E-4</v>
      </c>
      <c r="JD61" s="86">
        <f t="shared" si="72"/>
        <v>1.4392960392138015E-3</v>
      </c>
      <c r="JE61" s="86">
        <f t="shared" si="72"/>
        <v>5.5417488573148983E-4</v>
      </c>
      <c r="JF61" s="86">
        <f t="shared" si="72"/>
        <v>5.5143918640008453E-4</v>
      </c>
      <c r="JG61" s="86">
        <f t="shared" si="72"/>
        <v>3.7991076697523182E-4</v>
      </c>
      <c r="JH61" s="86">
        <f t="shared" si="72"/>
        <v>9.8023871689871273E-4</v>
      </c>
      <c r="JI61" s="86">
        <f t="shared" si="72"/>
        <v>1.2920233683523675E-3</v>
      </c>
      <c r="JJ61" s="86">
        <f t="shared" si="72"/>
        <v>3.7926283570529224E-4</v>
      </c>
      <c r="JK61" s="86">
        <f t="shared" si="72"/>
        <v>3.8341775761972568E-4</v>
      </c>
      <c r="JL61" s="86">
        <f t="shared" si="72"/>
        <v>1.107701008452885E-4</v>
      </c>
      <c r="JM61" s="86">
        <f t="shared" si="72"/>
        <v>1.6093664551751749E-5</v>
      </c>
    </row>
    <row r="62" spans="2:273" x14ac:dyDescent="0.25">
      <c r="B62" s="2">
        <v>35</v>
      </c>
      <c r="C62" s="37">
        <v>105.8</v>
      </c>
      <c r="D62" s="37">
        <v>104.634</v>
      </c>
      <c r="E62" s="37">
        <v>102.31699999999999</v>
      </c>
      <c r="F62" s="37">
        <v>103.878</v>
      </c>
      <c r="G62" s="37">
        <v>103.65900000000001</v>
      </c>
      <c r="H62" s="37">
        <v>103.95099999999999</v>
      </c>
      <c r="I62" s="37">
        <v>101.31699999999999</v>
      </c>
      <c r="J62" s="37">
        <v>101.732</v>
      </c>
      <c r="K62" s="37">
        <v>102.39</v>
      </c>
      <c r="L62" s="37">
        <v>101.95099999999999</v>
      </c>
      <c r="M62" s="37">
        <v>104.17100000000001</v>
      </c>
      <c r="N62" s="37">
        <v>107.756</v>
      </c>
      <c r="O62" s="37">
        <v>108</v>
      </c>
      <c r="P62" s="37">
        <v>102</v>
      </c>
      <c r="Q62" s="37">
        <v>103.31699999999999</v>
      </c>
      <c r="S62" s="4">
        <f t="shared" si="74"/>
        <v>102.23026966104068</v>
      </c>
      <c r="T62" s="4">
        <f t="shared" si="74"/>
        <v>101.47454089147314</v>
      </c>
      <c r="U62" s="4">
        <f t="shared" si="74"/>
        <v>100.44133732015304</v>
      </c>
      <c r="V62" s="4">
        <f t="shared" si="74"/>
        <v>101.49528782206342</v>
      </c>
      <c r="W62" s="4">
        <f t="shared" si="74"/>
        <v>101.74704925905949</v>
      </c>
      <c r="X62" s="4">
        <f t="shared" si="74"/>
        <v>100.99824584477332</v>
      </c>
      <c r="Y62" s="4">
        <f t="shared" si="74"/>
        <v>99.250196223777806</v>
      </c>
      <c r="Z62" s="4">
        <f t="shared" si="74"/>
        <v>99.968731349653098</v>
      </c>
      <c r="AA62" s="4">
        <f t="shared" si="74"/>
        <v>101.49902675065219</v>
      </c>
      <c r="AB62" s="4">
        <f t="shared" si="74"/>
        <v>100.46720747296845</v>
      </c>
      <c r="AC62" s="4">
        <f t="shared" si="74"/>
        <v>102.67227925578497</v>
      </c>
      <c r="AD62" s="4">
        <f t="shared" si="74"/>
        <v>104.21401554738743</v>
      </c>
      <c r="AE62" s="4">
        <f t="shared" si="74"/>
        <v>105.89931915774181</v>
      </c>
      <c r="AF62" s="4">
        <f t="shared" si="74"/>
        <v>102.04476717341073</v>
      </c>
      <c r="AG62" s="4">
        <f t="shared" si="74"/>
        <v>103.31114003743721</v>
      </c>
      <c r="AI62" s="4">
        <f t="shared" si="75"/>
        <v>3.5697303389593174</v>
      </c>
      <c r="AJ62" s="4">
        <f t="shared" si="75"/>
        <v>3.1594591085268604</v>
      </c>
      <c r="AK62" s="4">
        <f t="shared" si="75"/>
        <v>1.875662679846954</v>
      </c>
      <c r="AL62" s="4">
        <f t="shared" si="75"/>
        <v>2.3827121779365825</v>
      </c>
      <c r="AM62" s="4">
        <f t="shared" si="75"/>
        <v>1.9119507409405117</v>
      </c>
      <c r="AN62" s="4">
        <f t="shared" si="75"/>
        <v>2.9527541552266712</v>
      </c>
      <c r="AO62" s="4">
        <f t="shared" si="75"/>
        <v>2.0668037762221871</v>
      </c>
      <c r="AP62" s="4">
        <f t="shared" si="75"/>
        <v>1.7632686503469017</v>
      </c>
      <c r="AQ62" s="4">
        <f t="shared" si="75"/>
        <v>0.89097324934780886</v>
      </c>
      <c r="AR62" s="4">
        <f t="shared" si="75"/>
        <v>1.4837925270315395</v>
      </c>
      <c r="AS62" s="4">
        <f t="shared" si="75"/>
        <v>1.498720744215035</v>
      </c>
      <c r="AT62" s="4">
        <f t="shared" si="75"/>
        <v>3.5419844526125672</v>
      </c>
      <c r="AU62" s="4">
        <f t="shared" si="75"/>
        <v>2.1006808422581855</v>
      </c>
      <c r="AV62" s="4">
        <f t="shared" si="75"/>
        <v>-4.4767173410733108E-2</v>
      </c>
      <c r="AW62" s="4">
        <f t="shared" si="75"/>
        <v>5.8599625627806518E-3</v>
      </c>
      <c r="AY62" s="2">
        <f t="shared" si="65"/>
        <v>100.6316117099493</v>
      </c>
      <c r="AZ62" s="2">
        <f t="shared" si="65"/>
        <v>99.853727535455661</v>
      </c>
      <c r="BA62" s="2">
        <f t="shared" si="65"/>
        <v>98.98346639898493</v>
      </c>
      <c r="BB62" s="2">
        <f t="shared" si="65"/>
        <v>100.66175018008119</v>
      </c>
      <c r="BC62" s="2">
        <f t="shared" si="65"/>
        <v>100.57320205656229</v>
      </c>
      <c r="BD62" s="2">
        <f t="shared" si="65"/>
        <v>99.434065953440609</v>
      </c>
      <c r="BE62" s="2">
        <f t="shared" si="65"/>
        <v>98.545803159662299</v>
      </c>
      <c r="BF62" s="2">
        <f t="shared" si="65"/>
        <v>99.26171082982296</v>
      </c>
      <c r="BG62" s="2">
        <f t="shared" si="65"/>
        <v>100.99123563967029</v>
      </c>
      <c r="BH62" s="2">
        <f t="shared" si="65"/>
        <v>99.368961584239173</v>
      </c>
      <c r="BI62" s="2">
        <f t="shared" si="65"/>
        <v>101.26986731577624</v>
      </c>
      <c r="BJ62" s="2">
        <f t="shared" si="65"/>
        <v>103.72792645695409</v>
      </c>
      <c r="BK62" s="2">
        <f t="shared" si="65"/>
        <v>105.38791067646996</v>
      </c>
      <c r="BL62" s="2">
        <f t="shared" si="65"/>
        <v>101.89096907005742</v>
      </c>
      <c r="BM62" s="2">
        <f t="shared" si="65"/>
        <v>103.28818807231248</v>
      </c>
      <c r="BO62" s="2">
        <f t="shared" si="10"/>
        <v>105.8</v>
      </c>
      <c r="BP62" s="2">
        <f t="shared" si="11"/>
        <v>104.634</v>
      </c>
      <c r="BQ62" s="2">
        <f t="shared" si="12"/>
        <v>102.31699999999999</v>
      </c>
      <c r="BR62" s="2">
        <f t="shared" si="13"/>
        <v>103.878</v>
      </c>
      <c r="BS62" s="2">
        <f t="shared" si="14"/>
        <v>103.65900000000001</v>
      </c>
      <c r="BT62" s="2">
        <f t="shared" si="15"/>
        <v>103.95099999999999</v>
      </c>
      <c r="BU62" s="2">
        <f t="shared" si="16"/>
        <v>101.31699999999999</v>
      </c>
      <c r="BV62" s="2">
        <f t="shared" si="17"/>
        <v>101.732</v>
      </c>
      <c r="BW62" s="2">
        <f t="shared" si="18"/>
        <v>102.39</v>
      </c>
      <c r="BX62" s="2">
        <f t="shared" si="19"/>
        <v>101.95099999999999</v>
      </c>
      <c r="BY62" s="2">
        <f t="shared" si="20"/>
        <v>104.17100000000001</v>
      </c>
      <c r="BZ62" s="2">
        <f t="shared" si="21"/>
        <v>107.756</v>
      </c>
      <c r="CA62" s="2">
        <f t="shared" si="22"/>
        <v>108</v>
      </c>
      <c r="CB62" s="2">
        <f t="shared" si="23"/>
        <v>102</v>
      </c>
      <c r="CC62" s="2">
        <f t="shared" si="24"/>
        <v>103.31699999999999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102.00291659919029</v>
      </c>
      <c r="DL62" s="2">
        <f t="shared" si="76"/>
        <v>103.28004345479081</v>
      </c>
      <c r="DM62" s="2">
        <f t="shared" si="76"/>
        <v>100.90425533063427</v>
      </c>
      <c r="DN62" s="2">
        <f t="shared" si="76"/>
        <v>102.83221998123824</v>
      </c>
      <c r="DO62" s="2">
        <f t="shared" si="76"/>
        <v>102.50630544090055</v>
      </c>
      <c r="DP62" s="2">
        <f t="shared" si="76"/>
        <v>101.930922537112</v>
      </c>
      <c r="DQ62" s="2">
        <f t="shared" si="76"/>
        <v>100.4272563789869</v>
      </c>
      <c r="DR62" s="2">
        <f t="shared" si="76"/>
        <v>102.0616358463727</v>
      </c>
      <c r="DS62" s="2">
        <f t="shared" si="76"/>
        <v>101.63317591275484</v>
      </c>
      <c r="DT62" s="2">
        <f t="shared" si="76"/>
        <v>101.06819756097563</v>
      </c>
      <c r="DU62" s="2">
        <f t="shared" si="76"/>
        <v>102.59613468286099</v>
      </c>
      <c r="DV62" s="2">
        <f t="shared" si="76"/>
        <v>105.3831648976912</v>
      </c>
      <c r="DW62" s="2">
        <f t="shared" si="76"/>
        <v>107.38295258416314</v>
      </c>
      <c r="DX62" s="2">
        <f t="shared" si="76"/>
        <v>102.96896966966968</v>
      </c>
      <c r="DY62" s="2">
        <f t="shared" si="76"/>
        <v>104.52186898395723</v>
      </c>
      <c r="EA62" s="2">
        <f t="shared" si="77"/>
        <v>98.560648032479691</v>
      </c>
      <c r="EB62" s="2">
        <f t="shared" si="77"/>
        <v>94.722207217099623</v>
      </c>
      <c r="EC62" s="2">
        <f t="shared" si="77"/>
        <v>96.081519920053282</v>
      </c>
      <c r="ED62" s="2">
        <f t="shared" si="77"/>
        <v>97.044720877498676</v>
      </c>
      <c r="EE62" s="2">
        <f t="shared" si="77"/>
        <v>97.546975544243963</v>
      </c>
      <c r="EF62" s="2">
        <f t="shared" si="77"/>
        <v>95.710851999999974</v>
      </c>
      <c r="EG62" s="2">
        <f t="shared" si="77"/>
        <v>95.297866428859408</v>
      </c>
      <c r="EH62" s="2">
        <f t="shared" si="77"/>
        <v>94.520357774829449</v>
      </c>
      <c r="EI62" s="2">
        <f t="shared" si="77"/>
        <v>99.844882078614248</v>
      </c>
      <c r="EJ62" s="2">
        <f t="shared" si="77"/>
        <v>96.680771527244843</v>
      </c>
      <c r="EK62" s="2">
        <f t="shared" si="77"/>
        <v>99.274646750886916</v>
      </c>
      <c r="EL62" s="2">
        <f t="shared" si="77"/>
        <v>100.72863875456245</v>
      </c>
      <c r="EM62" s="2">
        <f t="shared" si="77"/>
        <v>101.82616052470681</v>
      </c>
      <c r="EN62" s="2">
        <f t="shared" si="77"/>
        <v>99.592950961206384</v>
      </c>
      <c r="EO62" s="2">
        <f t="shared" si="77"/>
        <v>100.18380354830781</v>
      </c>
      <c r="EQ62" s="2">
        <f t="shared" si="78"/>
        <v>95.560902326294212</v>
      </c>
      <c r="ER62" s="2">
        <f t="shared" si="78"/>
        <v>96.188202822084449</v>
      </c>
      <c r="ES62" s="2">
        <f t="shared" si="78"/>
        <v>93.905239164337203</v>
      </c>
      <c r="ET62" s="2">
        <f t="shared" si="78"/>
        <v>95.686826967108459</v>
      </c>
      <c r="EU62" s="2">
        <f t="shared" si="78"/>
        <v>94.981254305720952</v>
      </c>
      <c r="EV62" s="2">
        <f t="shared" si="78"/>
        <v>94.633164127338901</v>
      </c>
      <c r="EW62" s="2">
        <f t="shared" si="78"/>
        <v>93.635296786789354</v>
      </c>
      <c r="EX62" s="2">
        <f t="shared" si="78"/>
        <v>93.869303703634813</v>
      </c>
      <c r="EY62" s="2">
        <f t="shared" si="78"/>
        <v>99.016047902275361</v>
      </c>
      <c r="EZ62" s="2">
        <f t="shared" si="78"/>
        <v>96.048181806020096</v>
      </c>
      <c r="FA62" s="2">
        <f t="shared" si="78"/>
        <v>98.67077802650428</v>
      </c>
      <c r="FB62" s="2">
        <f t="shared" si="78"/>
        <v>100.31475644993827</v>
      </c>
      <c r="FC62" s="2">
        <f t="shared" si="78"/>
        <v>101.15063389943339</v>
      </c>
      <c r="FD62" s="2">
        <f t="shared" si="78"/>
        <v>101.26154640810628</v>
      </c>
      <c r="FE62" s="2">
        <f t="shared" si="78"/>
        <v>101.97773156430758</v>
      </c>
      <c r="FG62" s="2">
        <f t="shared" si="79"/>
        <v>0.39834079923148635</v>
      </c>
      <c r="FH62" s="2">
        <f t="shared" si="79"/>
        <v>0.40038139316703836</v>
      </c>
      <c r="FI62" s="2">
        <f t="shared" si="79"/>
        <v>0.39825401026681978</v>
      </c>
      <c r="FJ62" s="2">
        <f t="shared" si="79"/>
        <v>0.37501756530729147</v>
      </c>
      <c r="FK62" s="2">
        <f t="shared" si="79"/>
        <v>0.38977196477482812</v>
      </c>
      <c r="FL62" s="2">
        <f t="shared" si="79"/>
        <v>0.40141067201084946</v>
      </c>
      <c r="FM62" s="2">
        <f t="shared" si="79"/>
        <v>0.36678468336488695</v>
      </c>
      <c r="FN62" s="2">
        <f t="shared" si="79"/>
        <v>0.3712757175200404</v>
      </c>
      <c r="FO62" s="2">
        <f t="shared" si="79"/>
        <v>0.35893894303635421</v>
      </c>
      <c r="FP62" s="2">
        <f t="shared" si="79"/>
        <v>0.38728754477492516</v>
      </c>
      <c r="FQ62" s="2">
        <f t="shared" si="79"/>
        <v>0.39929024938634394</v>
      </c>
      <c r="FR62" s="2">
        <f t="shared" si="79"/>
        <v>0.35561542240816052</v>
      </c>
      <c r="FS62" s="2">
        <f t="shared" si="79"/>
        <v>0.35902279324894171</v>
      </c>
      <c r="FT62" s="2">
        <f t="shared" si="79"/>
        <v>0.31932662908417431</v>
      </c>
      <c r="FU62" s="2">
        <f t="shared" si="79"/>
        <v>0.28439591451030344</v>
      </c>
      <c r="FW62" s="2">
        <f t="shared" si="67"/>
        <v>3.6295479261350885E-5</v>
      </c>
      <c r="FX62" s="2">
        <f t="shared" si="67"/>
        <v>5.625938217957235E-5</v>
      </c>
      <c r="FY62" s="2">
        <f t="shared" si="67"/>
        <v>5.2940747361751016E-5</v>
      </c>
      <c r="FZ62" s="2">
        <f t="shared" si="67"/>
        <v>4.1224173751005727E-5</v>
      </c>
      <c r="GA62" s="2">
        <f t="shared" si="67"/>
        <v>3.7270826791001223E-5</v>
      </c>
      <c r="GB62" s="2">
        <f t="shared" si="67"/>
        <v>5.0004658788678385E-5</v>
      </c>
      <c r="GC62" s="2">
        <f t="shared" si="67"/>
        <v>4.3036159364408923E-5</v>
      </c>
      <c r="GD62" s="2">
        <f t="shared" si="67"/>
        <v>4.8520577273987879E-5</v>
      </c>
      <c r="GE62" s="2">
        <f t="shared" si="67"/>
        <v>6.2707862645128013E-5</v>
      </c>
      <c r="GF62" s="2">
        <f t="shared" si="67"/>
        <v>6.4054552146265511E-5</v>
      </c>
      <c r="GG62" s="2">
        <f t="shared" si="67"/>
        <v>4.9054358812174656E-5</v>
      </c>
      <c r="GH62" s="2">
        <f t="shared" si="67"/>
        <v>4.1461638643925031E-5</v>
      </c>
      <c r="GI62" s="2">
        <f t="shared" si="67"/>
        <v>3.9822269938535675E-5</v>
      </c>
      <c r="GJ62" s="2">
        <f t="shared" si="67"/>
        <v>3.1208455315280843E-5</v>
      </c>
      <c r="GK62" s="2">
        <f t="shared" si="67"/>
        <v>2.6297115535169521E-5</v>
      </c>
      <c r="GM62" s="86">
        <f t="shared" si="68"/>
        <v>2.2507946228078313E-3</v>
      </c>
      <c r="GN62" s="86">
        <f t="shared" si="68"/>
        <v>2.1757229863499437E-3</v>
      </c>
      <c r="GO62" s="86">
        <f t="shared" si="68"/>
        <v>1.9787785217006072E-3</v>
      </c>
      <c r="GP62" s="86">
        <f t="shared" si="68"/>
        <v>1.0717005219239794E-3</v>
      </c>
      <c r="GQ62" s="86">
        <f t="shared" si="68"/>
        <v>1.5720379327581952E-3</v>
      </c>
      <c r="GR62" s="86">
        <f t="shared" si="68"/>
        <v>2.2279744323500249E-3</v>
      </c>
      <c r="GS62" s="86">
        <f t="shared" si="68"/>
        <v>9.1465771423060384E-4</v>
      </c>
      <c r="GT62" s="86">
        <f t="shared" si="68"/>
        <v>9.2502462532631968E-4</v>
      </c>
      <c r="GU62" s="86">
        <f t="shared" si="68"/>
        <v>6.5138734403591381E-4</v>
      </c>
      <c r="GV62" s="86">
        <f t="shared" si="68"/>
        <v>1.5614299480320307E-3</v>
      </c>
      <c r="GW62" s="86">
        <f t="shared" si="68"/>
        <v>2.0309331141287481E-3</v>
      </c>
      <c r="GX62" s="86">
        <f t="shared" si="68"/>
        <v>6.4323785583858593E-4</v>
      </c>
      <c r="GY62" s="86">
        <f t="shared" si="68"/>
        <v>6.5657483083007232E-4</v>
      </c>
      <c r="GZ62" s="86">
        <f t="shared" si="68"/>
        <v>2.0117256751231587E-4</v>
      </c>
      <c r="HA62" s="86">
        <f t="shared" si="68"/>
        <v>3.345020104053589E-5</v>
      </c>
      <c r="HC62" s="86">
        <f t="shared" si="73"/>
        <v>1.2114917559136369E-11</v>
      </c>
      <c r="HD62" s="86">
        <f t="shared" si="69"/>
        <v>1.7105118302734089E-12</v>
      </c>
      <c r="HE62" s="86">
        <f t="shared" si="69"/>
        <v>7.2176317971790708E-13</v>
      </c>
      <c r="HF62" s="86">
        <f t="shared" si="69"/>
        <v>6.270402651973688E-15</v>
      </c>
      <c r="HG62" s="86">
        <f t="shared" si="69"/>
        <v>1.0885428098509364E-13</v>
      </c>
      <c r="HH62" s="86">
        <f t="shared" si="69"/>
        <v>6.6777883139122013E-13</v>
      </c>
      <c r="HI62" s="86">
        <f t="shared" si="69"/>
        <v>4.3270873684773828E-14</v>
      </c>
      <c r="HJ62" s="86">
        <f t="shared" si="69"/>
        <v>1.0873906923225501E-13</v>
      </c>
      <c r="HK62" s="86">
        <f t="shared" si="69"/>
        <v>5.04725178563319E-14</v>
      </c>
      <c r="HL62" s="86">
        <f t="shared" si="69"/>
        <v>1.1476970240893983E-13</v>
      </c>
      <c r="HM62" s="86">
        <f t="shared" si="69"/>
        <v>3.0395557036043042E-12</v>
      </c>
      <c r="HN62" s="86">
        <f t="shared" si="69"/>
        <v>9.2781929536708784E-14</v>
      </c>
      <c r="HO62" s="86">
        <f t="shared" si="69"/>
        <v>2.4498934689448315E-14</v>
      </c>
      <c r="HP62" s="86">
        <f t="shared" si="69"/>
        <v>4.6120720866358242E-16</v>
      </c>
      <c r="HQ62" s="86">
        <f t="shared" si="69"/>
        <v>4.1240779966582128E-20</v>
      </c>
      <c r="HS62" s="86">
        <f t="shared" si="70"/>
        <v>8.7340713067266922E-77</v>
      </c>
      <c r="HT62" s="86">
        <f t="shared" si="70"/>
        <v>1.497224774066186E-81</v>
      </c>
      <c r="HU62" s="86">
        <f t="shared" si="70"/>
        <v>9.6044288448365763E-85</v>
      </c>
      <c r="HV62" s="86">
        <f t="shared" si="70"/>
        <v>1.6069734810466628E-98</v>
      </c>
      <c r="HW62" s="86">
        <f t="shared" si="70"/>
        <v>3.3241573022153254E-91</v>
      </c>
      <c r="HX62" s="86">
        <f t="shared" si="70"/>
        <v>2.0837570606358921E-86</v>
      </c>
      <c r="HY62" s="86">
        <f t="shared" si="70"/>
        <v>6.0817753217619838E-95</v>
      </c>
      <c r="HZ62" s="86">
        <f t="shared" si="70"/>
        <v>1.0656304852528487E-92</v>
      </c>
      <c r="IA62" s="86">
        <f t="shared" si="70"/>
        <v>3.7207631991278065E-93</v>
      </c>
      <c r="IB62" s="86">
        <f t="shared" si="70"/>
        <v>6.518026983833415E-91</v>
      </c>
      <c r="IC62" s="86">
        <f t="shared" si="70"/>
        <v>5.0175506066747297E-82</v>
      </c>
      <c r="ID62" s="86">
        <f t="shared" si="70"/>
        <v>2.4257008386778452E-94</v>
      </c>
      <c r="IE62" s="86">
        <f t="shared" si="70"/>
        <v>1.6905000427468117E-98</v>
      </c>
      <c r="IF62" s="86">
        <f t="shared" si="70"/>
        <v>5.6975612688879923E-36</v>
      </c>
      <c r="IG62" s="86">
        <f t="shared" si="70"/>
        <v>9.0277542031286607E-32</v>
      </c>
      <c r="II62" s="86">
        <f t="shared" si="71"/>
        <v>1.3839146959331827E-209</v>
      </c>
      <c r="IJ62" s="86">
        <f t="shared" si="71"/>
        <v>2.7171222914545415E-217</v>
      </c>
      <c r="IK62" s="86">
        <f t="shared" si="71"/>
        <v>1.396190328894746E-235</v>
      </c>
      <c r="IL62" s="86">
        <f t="shared" si="71"/>
        <v>4.1578888442406207E-287</v>
      </c>
      <c r="IM62" s="86">
        <f t="shared" si="71"/>
        <v>5.8529747808773455E-269</v>
      </c>
      <c r="IN62" s="86">
        <f t="shared" si="71"/>
        <v>1.0312101889059388E-232</v>
      </c>
      <c r="IO62" s="86">
        <f t="shared" si="71"/>
        <v>2.7038563760126178E-264</v>
      </c>
      <c r="IP62" s="86">
        <f t="shared" si="71"/>
        <v>1.0296451563160753E-262</v>
      </c>
      <c r="IQ62" s="86">
        <f t="shared" si="71"/>
        <v>2.2355900271138451E-259</v>
      </c>
      <c r="IR62" s="86">
        <f t="shared" si="71"/>
        <v>3.051449156447285E-251</v>
      </c>
      <c r="IS62" s="86">
        <f t="shared" si="71"/>
        <v>4.1126017763708772E-236</v>
      </c>
      <c r="IT62" s="86">
        <f t="shared" si="71"/>
        <v>4.4810830173583569E-260</v>
      </c>
      <c r="IU62" s="86">
        <f t="shared" si="71"/>
        <v>2.2889164394401409E-271</v>
      </c>
      <c r="IV62" s="86">
        <f t="shared" si="71"/>
        <v>2.2595459829212603E-118</v>
      </c>
      <c r="IW62" s="86">
        <f t="shared" si="71"/>
        <v>4.8209526095749523E-103</v>
      </c>
      <c r="IY62" s="86">
        <f t="shared" si="72"/>
        <v>2.2507946349227489E-3</v>
      </c>
      <c r="IZ62" s="86">
        <f t="shared" si="72"/>
        <v>2.1757229880604557E-3</v>
      </c>
      <c r="JA62" s="86">
        <f t="shared" si="72"/>
        <v>1.9787785224223706E-3</v>
      </c>
      <c r="JB62" s="86">
        <f t="shared" si="72"/>
        <v>1.0717005219302498E-3</v>
      </c>
      <c r="JC62" s="86">
        <f t="shared" si="72"/>
        <v>1.5720379328670495E-3</v>
      </c>
      <c r="JD62" s="86">
        <f t="shared" si="72"/>
        <v>2.2279744330178037E-3</v>
      </c>
      <c r="JE62" s="86">
        <f t="shared" si="72"/>
        <v>9.1465771427387467E-4</v>
      </c>
      <c r="JF62" s="86">
        <f t="shared" si="72"/>
        <v>9.2502462543505876E-4</v>
      </c>
      <c r="JG62" s="86">
        <f t="shared" si="72"/>
        <v>6.5138734408638635E-4</v>
      </c>
      <c r="JH62" s="86">
        <f t="shared" si="72"/>
        <v>1.5614299481468005E-3</v>
      </c>
      <c r="JI62" s="86">
        <f t="shared" si="72"/>
        <v>2.0309331171683037E-3</v>
      </c>
      <c r="JJ62" s="86">
        <f t="shared" si="72"/>
        <v>6.4323785593136784E-4</v>
      </c>
      <c r="JK62" s="86">
        <f t="shared" si="72"/>
        <v>6.5657483085457128E-4</v>
      </c>
      <c r="JL62" s="86">
        <f t="shared" si="72"/>
        <v>2.0117256751277709E-4</v>
      </c>
      <c r="JM62" s="86">
        <f t="shared" si="72"/>
        <v>3.345020104053593E-5</v>
      </c>
    </row>
    <row r="63" spans="2:273" x14ac:dyDescent="0.25">
      <c r="B63" s="2">
        <v>36</v>
      </c>
      <c r="C63" s="37">
        <v>102.956</v>
      </c>
      <c r="D63" s="37">
        <v>107.098</v>
      </c>
      <c r="E63" s="37">
        <v>105.46299999999999</v>
      </c>
      <c r="F63" s="37">
        <v>104.41500000000001</v>
      </c>
      <c r="G63" s="37">
        <v>103.61</v>
      </c>
      <c r="H63" s="37">
        <v>102.366</v>
      </c>
      <c r="I63" s="37">
        <v>100.78</v>
      </c>
      <c r="J63" s="37">
        <v>103.244</v>
      </c>
      <c r="K63" s="37">
        <v>100.82899999999999</v>
      </c>
      <c r="L63" s="37">
        <v>99.462999999999994</v>
      </c>
      <c r="M63" s="37">
        <v>101.31699999999999</v>
      </c>
      <c r="N63" s="37">
        <v>103.756</v>
      </c>
      <c r="O63" s="37">
        <v>107.41500000000001</v>
      </c>
      <c r="P63" s="37">
        <v>104.268</v>
      </c>
      <c r="Q63" s="37">
        <v>105</v>
      </c>
      <c r="S63" s="4">
        <f t="shared" si="74"/>
        <v>102.82649615350984</v>
      </c>
      <c r="T63" s="4">
        <f t="shared" si="74"/>
        <v>102.10962104672659</v>
      </c>
      <c r="U63" s="4">
        <f t="shared" si="74"/>
        <v>101.06086027772281</v>
      </c>
      <c r="V63" s="4">
        <f t="shared" si="74"/>
        <v>101.89830615309612</v>
      </c>
      <c r="W63" s="4">
        <f t="shared" si="74"/>
        <v>102.29381345344012</v>
      </c>
      <c r="X63" s="4">
        <f t="shared" si="74"/>
        <v>101.61858712837689</v>
      </c>
      <c r="Y63" s="4">
        <f t="shared" si="74"/>
        <v>99.569729487344773</v>
      </c>
      <c r="Z63" s="4">
        <f t="shared" si="74"/>
        <v>100.26963765060962</v>
      </c>
      <c r="AA63" s="4">
        <f t="shared" si="74"/>
        <v>101.79454524261193</v>
      </c>
      <c r="AB63" s="4">
        <f t="shared" si="74"/>
        <v>100.91392173531464</v>
      </c>
      <c r="AC63" s="4">
        <f t="shared" si="74"/>
        <v>103.21745707226474</v>
      </c>
      <c r="AD63" s="4">
        <f t="shared" si="74"/>
        <v>104.4026265838415</v>
      </c>
      <c r="AE63" s="4">
        <f t="shared" si="74"/>
        <v>106.14627695575405</v>
      </c>
      <c r="AF63" s="4">
        <f t="shared" si="74"/>
        <v>102.1666527118805</v>
      </c>
      <c r="AG63" s="4">
        <f t="shared" si="74"/>
        <v>103.26606813225534</v>
      </c>
      <c r="AI63" s="4">
        <f t="shared" si="75"/>
        <v>0.12950384649016655</v>
      </c>
      <c r="AJ63" s="4">
        <f t="shared" si="75"/>
        <v>4.9883789532734113</v>
      </c>
      <c r="AK63" s="4">
        <f t="shared" si="75"/>
        <v>4.4021397222771839</v>
      </c>
      <c r="AL63" s="4">
        <f t="shared" si="75"/>
        <v>2.5166938469038911</v>
      </c>
      <c r="AM63" s="4">
        <f t="shared" si="75"/>
        <v>1.3161865465598765</v>
      </c>
      <c r="AN63" s="4">
        <f t="shared" si="75"/>
        <v>0.7474128716231121</v>
      </c>
      <c r="AO63" s="4">
        <f t="shared" si="75"/>
        <v>1.210270512655228</v>
      </c>
      <c r="AP63" s="4">
        <f t="shared" si="75"/>
        <v>2.9743623493903755</v>
      </c>
      <c r="AQ63" s="4">
        <f t="shared" si="75"/>
        <v>-0.96554524261193819</v>
      </c>
      <c r="AR63" s="4">
        <f t="shared" si="75"/>
        <v>-1.4509217353146511</v>
      </c>
      <c r="AS63" s="4">
        <f t="shared" si="75"/>
        <v>-1.9004570722647429</v>
      </c>
      <c r="AT63" s="4">
        <f t="shared" si="75"/>
        <v>-0.64662658384149552</v>
      </c>
      <c r="AU63" s="4">
        <f t="shared" si="75"/>
        <v>1.2687230442459594</v>
      </c>
      <c r="AV63" s="4">
        <f t="shared" si="75"/>
        <v>2.1013472881194986</v>
      </c>
      <c r="AW63" s="4">
        <f t="shared" si="75"/>
        <v>1.7339318677446585</v>
      </c>
      <c r="AY63" s="2">
        <f t="shared" si="65"/>
        <v>100.50978641908877</v>
      </c>
      <c r="AZ63" s="2">
        <f t="shared" si="65"/>
        <v>99.723540891960852</v>
      </c>
      <c r="BA63" s="2">
        <f t="shared" si="65"/>
        <v>98.884126504819022</v>
      </c>
      <c r="BB63" s="2">
        <f t="shared" si="65"/>
        <v>100.5974343192176</v>
      </c>
      <c r="BC63" s="2">
        <f t="shared" si="65"/>
        <v>100.5070620983646</v>
      </c>
      <c r="BD63" s="2">
        <f t="shared" si="65"/>
        <v>99.319707684125333</v>
      </c>
      <c r="BE63" s="2">
        <f t="shared" si="65"/>
        <v>98.468734321251773</v>
      </c>
      <c r="BF63" s="2">
        <f t="shared" si="65"/>
        <v>99.149180837749867</v>
      </c>
      <c r="BG63" s="2">
        <f t="shared" si="65"/>
        <v>100.97238797383852</v>
      </c>
      <c r="BH63" s="2">
        <f t="shared" si="65"/>
        <v>99.255417232335233</v>
      </c>
      <c r="BI63" s="2">
        <f t="shared" si="65"/>
        <v>101.12777854012143</v>
      </c>
      <c r="BJ63" s="2">
        <f t="shared" si="65"/>
        <v>103.62286163544098</v>
      </c>
      <c r="BK63" s="2">
        <f t="shared" si="65"/>
        <v>105.31920503329943</v>
      </c>
      <c r="BL63" s="2">
        <f t="shared" si="65"/>
        <v>101.90278050892894</v>
      </c>
      <c r="BM63" s="2">
        <f t="shared" si="65"/>
        <v>103.22125375738676</v>
      </c>
      <c r="BO63" s="2">
        <f t="shared" si="10"/>
        <v>102.956</v>
      </c>
      <c r="BP63" s="2">
        <f t="shared" si="11"/>
        <v>107.098</v>
      </c>
      <c r="BQ63" s="2">
        <f t="shared" si="12"/>
        <v>105.46299999999999</v>
      </c>
      <c r="BR63" s="2">
        <f t="shared" si="13"/>
        <v>104.41500000000001</v>
      </c>
      <c r="BS63" s="2">
        <f t="shared" si="14"/>
        <v>103.61</v>
      </c>
      <c r="BT63" s="2">
        <f t="shared" si="15"/>
        <v>102.366</v>
      </c>
      <c r="BU63" s="2">
        <f t="shared" si="16"/>
        <v>100.78</v>
      </c>
      <c r="BV63" s="2">
        <f t="shared" si="17"/>
        <v>103.244</v>
      </c>
      <c r="BW63" s="2">
        <f t="shared" si="18"/>
        <v>100.82899999999999</v>
      </c>
      <c r="BX63" s="2">
        <f t="shared" si="19"/>
        <v>99.462999999999994</v>
      </c>
      <c r="BY63" s="2">
        <f t="shared" si="20"/>
        <v>101.31699999999999</v>
      </c>
      <c r="BZ63" s="2">
        <f t="shared" si="21"/>
        <v>103.756</v>
      </c>
      <c r="CA63" s="2">
        <f t="shared" si="22"/>
        <v>107.41500000000001</v>
      </c>
      <c r="CB63" s="2">
        <f t="shared" si="23"/>
        <v>104.268</v>
      </c>
      <c r="CC63" s="2">
        <f t="shared" si="24"/>
        <v>105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102.06699311740891</v>
      </c>
      <c r="DL63" s="2">
        <f t="shared" si="76"/>
        <v>103.47351572199729</v>
      </c>
      <c r="DM63" s="2">
        <f t="shared" si="76"/>
        <v>101.04234500674764</v>
      </c>
      <c r="DN63" s="2">
        <f t="shared" si="76"/>
        <v>103.04974549718571</v>
      </c>
      <c r="DO63" s="2">
        <f t="shared" si="76"/>
        <v>102.71009127579737</v>
      </c>
      <c r="DP63" s="2">
        <f t="shared" si="76"/>
        <v>102.07759237516868</v>
      </c>
      <c r="DQ63" s="2">
        <f t="shared" si="76"/>
        <v>100.57523095684806</v>
      </c>
      <c r="DR63" s="2">
        <f t="shared" si="76"/>
        <v>102.23241394025605</v>
      </c>
      <c r="DS63" s="2">
        <f t="shared" si="76"/>
        <v>101.77812707444284</v>
      </c>
      <c r="DT63" s="2">
        <f t="shared" si="76"/>
        <v>101.1394780487805</v>
      </c>
      <c r="DU63" s="2">
        <f t="shared" si="76"/>
        <v>102.59450047233467</v>
      </c>
      <c r="DV63" s="2">
        <f t="shared" si="76"/>
        <v>105.46233110843636</v>
      </c>
      <c r="DW63" s="2">
        <f t="shared" si="76"/>
        <v>107.54369321953536</v>
      </c>
      <c r="DX63" s="2">
        <f t="shared" si="76"/>
        <v>103.15074984984986</v>
      </c>
      <c r="DY63" s="2">
        <f t="shared" si="76"/>
        <v>104.58975935828877</v>
      </c>
      <c r="EA63" s="2">
        <f t="shared" si="77"/>
        <v>98.364992901071432</v>
      </c>
      <c r="EB63" s="2">
        <f t="shared" si="77"/>
        <v>94.601448443916297</v>
      </c>
      <c r="EC63" s="2">
        <f t="shared" si="77"/>
        <v>95.910370819453675</v>
      </c>
      <c r="ED63" s="2">
        <f t="shared" si="77"/>
        <v>96.870308513228679</v>
      </c>
      <c r="EE63" s="2">
        <f t="shared" si="77"/>
        <v>97.36172475571513</v>
      </c>
      <c r="EF63" s="2">
        <f t="shared" si="77"/>
        <v>95.569111818181781</v>
      </c>
      <c r="EG63" s="2">
        <f t="shared" si="77"/>
        <v>95.1522729105466</v>
      </c>
      <c r="EH63" s="2">
        <f t="shared" si="77"/>
        <v>94.387479659127493</v>
      </c>
      <c r="EI63" s="2">
        <f t="shared" si="77"/>
        <v>99.660114114399917</v>
      </c>
      <c r="EJ63" s="2">
        <f t="shared" si="77"/>
        <v>96.537094359171164</v>
      </c>
      <c r="EK63" s="2">
        <f t="shared" si="77"/>
        <v>99.115410544835754</v>
      </c>
      <c r="EL63" s="2">
        <f t="shared" si="77"/>
        <v>100.58302591110369</v>
      </c>
      <c r="EM63" s="2">
        <f t="shared" si="77"/>
        <v>101.69726283512126</v>
      </c>
      <c r="EN63" s="2">
        <f t="shared" si="77"/>
        <v>99.476521526418765</v>
      </c>
      <c r="EO63" s="2">
        <f t="shared" si="77"/>
        <v>100.08060637548145</v>
      </c>
      <c r="EQ63" s="2">
        <f t="shared" si="78"/>
        <v>95.413353361729875</v>
      </c>
      <c r="ER63" s="2">
        <f t="shared" si="78"/>
        <v>96.043567561783277</v>
      </c>
      <c r="ES63" s="2">
        <f t="shared" si="78"/>
        <v>93.768701588936281</v>
      </c>
      <c r="ET63" s="2">
        <f t="shared" si="78"/>
        <v>95.534633063273304</v>
      </c>
      <c r="EU63" s="2">
        <f t="shared" si="78"/>
        <v>94.837748709761868</v>
      </c>
      <c r="EV63" s="2">
        <f t="shared" si="78"/>
        <v>94.508663943468974</v>
      </c>
      <c r="EW63" s="2">
        <f t="shared" si="78"/>
        <v>93.515298994204059</v>
      </c>
      <c r="EX63" s="2">
        <f t="shared" si="78"/>
        <v>93.746775291584527</v>
      </c>
      <c r="EY63" s="2">
        <f t="shared" si="78"/>
        <v>98.844661318443613</v>
      </c>
      <c r="EZ63" s="2">
        <f t="shared" si="78"/>
        <v>95.914836719499803</v>
      </c>
      <c r="FA63" s="2">
        <f t="shared" si="78"/>
        <v>98.521205453080213</v>
      </c>
      <c r="FB63" s="2">
        <f t="shared" si="78"/>
        <v>100.17551866417222</v>
      </c>
      <c r="FC63" s="2">
        <f t="shared" si="78"/>
        <v>101.03207722560913</v>
      </c>
      <c r="FD63" s="2">
        <f t="shared" si="78"/>
        <v>101.11881565614658</v>
      </c>
      <c r="FE63" s="2">
        <f t="shared" si="78"/>
        <v>101.84205131790858</v>
      </c>
      <c r="FG63" s="2">
        <f t="shared" si="79"/>
        <v>0.42060754747283047</v>
      </c>
      <c r="FH63" s="2">
        <f t="shared" si="79"/>
        <v>0.42268207310470501</v>
      </c>
      <c r="FI63" s="2">
        <f t="shared" si="79"/>
        <v>0.42051929791224113</v>
      </c>
      <c r="FJ63" s="2">
        <f t="shared" si="79"/>
        <v>0.39684049051138814</v>
      </c>
      <c r="FK63" s="2">
        <f t="shared" si="79"/>
        <v>0.41188763393254252</v>
      </c>
      <c r="FL63" s="2">
        <f t="shared" si="79"/>
        <v>0.42372816878858416</v>
      </c>
      <c r="FM63" s="2">
        <f t="shared" si="79"/>
        <v>0.38842627438064875</v>
      </c>
      <c r="FN63" s="2">
        <f t="shared" si="79"/>
        <v>0.3930178259728353</v>
      </c>
      <c r="FO63" s="2">
        <f t="shared" si="79"/>
        <v>0.38039570455865762</v>
      </c>
      <c r="FP63" s="2">
        <f t="shared" si="79"/>
        <v>0.40935681157235054</v>
      </c>
      <c r="FQ63" s="2">
        <f t="shared" si="79"/>
        <v>0.42157288325367037</v>
      </c>
      <c r="FR63" s="2">
        <f t="shared" si="79"/>
        <v>0.37699034445910967</v>
      </c>
      <c r="FS63" s="2">
        <f t="shared" si="79"/>
        <v>0.38048159222872974</v>
      </c>
      <c r="FT63" s="2">
        <f t="shared" si="79"/>
        <v>0.33967011007386005</v>
      </c>
      <c r="FU63" s="2">
        <f t="shared" si="79"/>
        <v>0.30350631168898401</v>
      </c>
      <c r="FW63" s="2">
        <f t="shared" si="67"/>
        <v>3.9797062270375283E-5</v>
      </c>
      <c r="FX63" s="2">
        <f t="shared" si="67"/>
        <v>6.1686851064268516E-5</v>
      </c>
      <c r="FY63" s="2">
        <f t="shared" si="67"/>
        <v>5.8048078681704053E-5</v>
      </c>
      <c r="FZ63" s="2">
        <f t="shared" si="67"/>
        <v>4.5201227896139131E-5</v>
      </c>
      <c r="GA63" s="2">
        <f t="shared" si="67"/>
        <v>4.0866501979889674E-5</v>
      </c>
      <c r="GB63" s="2">
        <f t="shared" si="67"/>
        <v>5.4828753553759584E-5</v>
      </c>
      <c r="GC63" s="2">
        <f t="shared" si="67"/>
        <v>4.7188014461773924E-5</v>
      </c>
      <c r="GD63" s="2">
        <f t="shared" si="67"/>
        <v>5.3201505999500947E-5</v>
      </c>
      <c r="GE63" s="2">
        <f t="shared" si="67"/>
        <v>6.8757388138950551E-5</v>
      </c>
      <c r="GF63" s="2">
        <f t="shared" si="67"/>
        <v>7.0233985755360561E-5</v>
      </c>
      <c r="GG63" s="2">
        <f t="shared" si="67"/>
        <v>5.3786780307926763E-5</v>
      </c>
      <c r="GH63" s="2">
        <f t="shared" si="67"/>
        <v>4.5461600896476705E-5</v>
      </c>
      <c r="GI63" s="2">
        <f t="shared" si="67"/>
        <v>4.3664082951965603E-5</v>
      </c>
      <c r="GJ63" s="2">
        <f t="shared" si="67"/>
        <v>3.4219287756446945E-5</v>
      </c>
      <c r="GK63" s="2">
        <f t="shared" si="67"/>
        <v>2.8834140650723167E-5</v>
      </c>
      <c r="GM63" s="86">
        <f t="shared" si="68"/>
        <v>3.378462734772257E-3</v>
      </c>
      <c r="GN63" s="86">
        <f t="shared" si="68"/>
        <v>3.3219984074151065E-3</v>
      </c>
      <c r="GO63" s="86">
        <f t="shared" si="68"/>
        <v>3.0665875173674665E-3</v>
      </c>
      <c r="GP63" s="86">
        <f t="shared" si="68"/>
        <v>1.736427389490703E-3</v>
      </c>
      <c r="GQ63" s="86">
        <f t="shared" si="68"/>
        <v>2.4844835784028543E-3</v>
      </c>
      <c r="GR63" s="86">
        <f t="shared" si="68"/>
        <v>3.3960934976667301E-3</v>
      </c>
      <c r="GS63" s="86">
        <f t="shared" si="68"/>
        <v>1.4830563417231584E-3</v>
      </c>
      <c r="GT63" s="86">
        <f t="shared" si="68"/>
        <v>1.5225997310677056E-3</v>
      </c>
      <c r="GU63" s="86">
        <f t="shared" si="68"/>
        <v>1.0951595059890333E-3</v>
      </c>
      <c r="GV63" s="86">
        <f t="shared" si="68"/>
        <v>2.4463725659080848E-3</v>
      </c>
      <c r="GW63" s="86">
        <f t="shared" si="68"/>
        <v>3.1409426170033385E-3</v>
      </c>
      <c r="GX63" s="86">
        <f t="shared" si="68"/>
        <v>1.0706092014086722E-3</v>
      </c>
      <c r="GY63" s="86">
        <f t="shared" si="68"/>
        <v>1.10257188623071E-3</v>
      </c>
      <c r="GZ63" s="86">
        <f t="shared" si="68"/>
        <v>3.5783133628502844E-4</v>
      </c>
      <c r="HA63" s="86">
        <f t="shared" si="68"/>
        <v>6.7748855965626777E-5</v>
      </c>
      <c r="HC63" s="86">
        <f t="shared" si="73"/>
        <v>3.2873784645196553E-11</v>
      </c>
      <c r="HD63" s="86">
        <f t="shared" si="69"/>
        <v>5.15738378813531E-12</v>
      </c>
      <c r="HE63" s="86">
        <f t="shared" si="69"/>
        <v>2.3042438020835642E-12</v>
      </c>
      <c r="HF63" s="86">
        <f t="shared" si="69"/>
        <v>2.4326142892638567E-14</v>
      </c>
      <c r="HG63" s="86">
        <f t="shared" si="69"/>
        <v>3.7590499529218101E-13</v>
      </c>
      <c r="HH63" s="86">
        <f t="shared" si="69"/>
        <v>2.1064767535711894E-12</v>
      </c>
      <c r="HI63" s="86">
        <f t="shared" si="69"/>
        <v>1.5343359190562764E-13</v>
      </c>
      <c r="HJ63" s="86">
        <f t="shared" si="69"/>
        <v>3.8223489008000139E-13</v>
      </c>
      <c r="HK63" s="86">
        <f t="shared" si="69"/>
        <v>1.8498471763188767E-13</v>
      </c>
      <c r="HL63" s="86">
        <f t="shared" si="69"/>
        <v>4.0590360363060575E-13</v>
      </c>
      <c r="HM63" s="86">
        <f t="shared" si="69"/>
        <v>9.3350787757760121E-12</v>
      </c>
      <c r="HN63" s="86">
        <f t="shared" si="69"/>
        <v>3.1898417339732227E-13</v>
      </c>
      <c r="HO63" s="86">
        <f t="shared" si="69"/>
        <v>8.8555469812517789E-14</v>
      </c>
      <c r="HP63" s="86">
        <f t="shared" si="69"/>
        <v>1.913558941562642E-15</v>
      </c>
      <c r="HQ63" s="86">
        <f t="shared" si="69"/>
        <v>2.5245394536448645E-19</v>
      </c>
      <c r="HS63" s="86">
        <f t="shared" si="70"/>
        <v>5.315958335566691E-75</v>
      </c>
      <c r="HT63" s="86">
        <f t="shared" si="70"/>
        <v>1.3572022510316994E-79</v>
      </c>
      <c r="HU63" s="86">
        <f t="shared" si="70"/>
        <v>1.1182170868399067E-82</v>
      </c>
      <c r="HV63" s="86">
        <f t="shared" si="70"/>
        <v>4.0673538640481278E-96</v>
      </c>
      <c r="HW63" s="86">
        <f t="shared" si="70"/>
        <v>5.4418988920366066E-89</v>
      </c>
      <c r="HX63" s="86">
        <f t="shared" si="70"/>
        <v>2.4038646852682072E-84</v>
      </c>
      <c r="HY63" s="86">
        <f t="shared" si="70"/>
        <v>1.1380580501202852E-92</v>
      </c>
      <c r="HZ63" s="86">
        <f t="shared" si="70"/>
        <v>1.9599738337908171E-90</v>
      </c>
      <c r="IA63" s="86">
        <f t="shared" si="70"/>
        <v>7.6895243702402687E-91</v>
      </c>
      <c r="IB63" s="86">
        <f t="shared" si="70"/>
        <v>1.1732790020383144E-88</v>
      </c>
      <c r="IC63" s="86">
        <f t="shared" si="70"/>
        <v>5.2372245149629878E-80</v>
      </c>
      <c r="ID63" s="86">
        <f t="shared" si="70"/>
        <v>4.1992776471906986E-92</v>
      </c>
      <c r="IE63" s="86">
        <f t="shared" si="70"/>
        <v>3.5992232692790287E-96</v>
      </c>
      <c r="IF63" s="86">
        <f t="shared" si="70"/>
        <v>3.5910586742647284E-35</v>
      </c>
      <c r="IG63" s="86">
        <f t="shared" si="70"/>
        <v>4.3880961700949988E-31</v>
      </c>
      <c r="II63" s="86">
        <f t="shared" si="71"/>
        <v>7.2895758175934485E-206</v>
      </c>
      <c r="IJ63" s="86">
        <f t="shared" si="71"/>
        <v>2.9232017507951377E-213</v>
      </c>
      <c r="IK63" s="86">
        <f t="shared" si="71"/>
        <v>3.105586402236868E-231</v>
      </c>
      <c r="IL63" s="86">
        <f t="shared" si="71"/>
        <v>6.2210076378517538E-282</v>
      </c>
      <c r="IM63" s="86">
        <f t="shared" si="71"/>
        <v>3.6756013919293148E-264</v>
      </c>
      <c r="IN63" s="86">
        <f t="shared" si="71"/>
        <v>1.916724685905929E-228</v>
      </c>
      <c r="IO63" s="86">
        <f t="shared" si="71"/>
        <v>1.6340201305191831E-259</v>
      </c>
      <c r="IP63" s="86">
        <f t="shared" si="71"/>
        <v>6.6416675196594933E-258</v>
      </c>
      <c r="IQ63" s="86">
        <f t="shared" si="71"/>
        <v>1.6699474626290316E-254</v>
      </c>
      <c r="IR63" s="86">
        <f t="shared" si="71"/>
        <v>1.6374382378521939E-246</v>
      </c>
      <c r="IS63" s="86">
        <f t="shared" si="71"/>
        <v>8.6669340128758941E-232</v>
      </c>
      <c r="IT63" s="86">
        <f t="shared" si="71"/>
        <v>2.180047820013168E-255</v>
      </c>
      <c r="IU63" s="86">
        <f t="shared" si="71"/>
        <v>1.7074314387357961E-266</v>
      </c>
      <c r="IV63" s="86">
        <f t="shared" si="71"/>
        <v>2.5797489622873573E-116</v>
      </c>
      <c r="IW63" s="86">
        <f t="shared" si="71"/>
        <v>2.7629448407904099E-101</v>
      </c>
      <c r="IY63" s="86">
        <f t="shared" si="72"/>
        <v>3.3784627676460418E-3</v>
      </c>
      <c r="IZ63" s="86">
        <f t="shared" si="72"/>
        <v>3.3219984125724901E-3</v>
      </c>
      <c r="JA63" s="86">
        <f t="shared" si="72"/>
        <v>3.0665875196717101E-3</v>
      </c>
      <c r="JB63" s="86">
        <f t="shared" si="72"/>
        <v>1.7364273895150292E-3</v>
      </c>
      <c r="JC63" s="86">
        <f t="shared" si="72"/>
        <v>2.4844835787787593E-3</v>
      </c>
      <c r="JD63" s="86">
        <f t="shared" si="72"/>
        <v>3.396093499773207E-3</v>
      </c>
      <c r="JE63" s="86">
        <f t="shared" si="72"/>
        <v>1.4830563418765921E-3</v>
      </c>
      <c r="JF63" s="86">
        <f t="shared" si="72"/>
        <v>1.5225997314499405E-3</v>
      </c>
      <c r="JG63" s="86">
        <f t="shared" si="72"/>
        <v>1.0951595061740179E-3</v>
      </c>
      <c r="JH63" s="86">
        <f t="shared" si="72"/>
        <v>2.4463725663139884E-3</v>
      </c>
      <c r="JI63" s="86">
        <f t="shared" si="72"/>
        <v>3.1409426263384172E-3</v>
      </c>
      <c r="JJ63" s="86">
        <f t="shared" si="72"/>
        <v>1.0706092017276564E-3</v>
      </c>
      <c r="JK63" s="86">
        <f t="shared" si="72"/>
        <v>1.1025718863192655E-3</v>
      </c>
      <c r="JL63" s="86">
        <f t="shared" si="72"/>
        <v>3.57831336286942E-4</v>
      </c>
      <c r="JM63" s="86">
        <f t="shared" si="72"/>
        <v>6.7748855965627034E-5</v>
      </c>
    </row>
    <row r="64" spans="2:273" x14ac:dyDescent="0.25">
      <c r="B64" s="2">
        <v>37</v>
      </c>
      <c r="C64" s="37">
        <v>100.867</v>
      </c>
      <c r="D64" s="37">
        <v>108.22</v>
      </c>
      <c r="E64" s="37">
        <v>104.46299999999999</v>
      </c>
      <c r="F64" s="37">
        <v>107.31699999999999</v>
      </c>
      <c r="G64" s="37">
        <v>106.244</v>
      </c>
      <c r="H64" s="37">
        <v>103.268</v>
      </c>
      <c r="I64" s="37">
        <v>100.95099999999999</v>
      </c>
      <c r="J64" s="37">
        <v>104.65900000000001</v>
      </c>
      <c r="K64" s="37">
        <v>103.268</v>
      </c>
      <c r="L64" s="37">
        <v>103.56100000000001</v>
      </c>
      <c r="M64" s="37">
        <v>104.53700000000001</v>
      </c>
      <c r="N64" s="37">
        <v>107.024</v>
      </c>
      <c r="O64" s="37">
        <v>110.82899999999999</v>
      </c>
      <c r="P64" s="37">
        <v>103.82899999999999</v>
      </c>
      <c r="Q64" s="37">
        <v>103.65900000000001</v>
      </c>
      <c r="S64" s="4">
        <f t="shared" si="74"/>
        <v>103.68119002906877</v>
      </c>
      <c r="T64" s="4">
        <f t="shared" si="74"/>
        <v>103.03120861320654</v>
      </c>
      <c r="U64" s="4">
        <f t="shared" si="74"/>
        <v>101.96280130172146</v>
      </c>
      <c r="V64" s="4">
        <f t="shared" si="74"/>
        <v>102.5046179564404</v>
      </c>
      <c r="W64" s="4">
        <f t="shared" si="74"/>
        <v>103.09160123114292</v>
      </c>
      <c r="X64" s="4">
        <f t="shared" si="74"/>
        <v>102.51356433673581</v>
      </c>
      <c r="Y64" s="4">
        <f t="shared" si="74"/>
        <v>100.06503244749074</v>
      </c>
      <c r="Z64" s="4">
        <f t="shared" si="74"/>
        <v>100.76010644865401</v>
      </c>
      <c r="AA64" s="4">
        <f t="shared" si="74"/>
        <v>102.24189682065411</v>
      </c>
      <c r="AB64" s="4">
        <f t="shared" si="74"/>
        <v>101.59117629013419</v>
      </c>
      <c r="AC64" s="4">
        <f t="shared" si="74"/>
        <v>104.03739071182008</v>
      </c>
      <c r="AD64" s="4">
        <f t="shared" si="74"/>
        <v>104.73179102557086</v>
      </c>
      <c r="AE64" s="4">
        <f t="shared" si="74"/>
        <v>106.54521141134168</v>
      </c>
      <c r="AF64" s="4">
        <f t="shared" si="74"/>
        <v>102.34293511980775</v>
      </c>
      <c r="AG64" s="4">
        <f t="shared" si="74"/>
        <v>103.22964976241937</v>
      </c>
      <c r="AI64" s="4">
        <f t="shared" si="75"/>
        <v>-2.8141900290687687</v>
      </c>
      <c r="AJ64" s="4">
        <f t="shared" si="75"/>
        <v>5.1887913867934543</v>
      </c>
      <c r="AK64" s="4">
        <f t="shared" si="75"/>
        <v>2.5001986982785382</v>
      </c>
      <c r="AL64" s="4">
        <f t="shared" si="75"/>
        <v>4.8123820435595945</v>
      </c>
      <c r="AM64" s="4">
        <f t="shared" si="75"/>
        <v>3.1523987688570827</v>
      </c>
      <c r="AN64" s="4">
        <f t="shared" si="75"/>
        <v>0.75443566326418932</v>
      </c>
      <c r="AO64" s="4">
        <f t="shared" si="75"/>
        <v>0.88596755250925696</v>
      </c>
      <c r="AP64" s="4">
        <f t="shared" si="75"/>
        <v>3.8988935513459921</v>
      </c>
      <c r="AQ64" s="4">
        <f t="shared" si="75"/>
        <v>1.0261031793458955</v>
      </c>
      <c r="AR64" s="4">
        <f t="shared" si="75"/>
        <v>1.9698237098658211</v>
      </c>
      <c r="AS64" s="4">
        <f t="shared" si="75"/>
        <v>0.49960928817992567</v>
      </c>
      <c r="AT64" s="4">
        <f t="shared" si="75"/>
        <v>2.2922089744291441</v>
      </c>
      <c r="AU64" s="4">
        <f t="shared" si="75"/>
        <v>4.2837885886583109</v>
      </c>
      <c r="AV64" s="4">
        <f t="shared" si="75"/>
        <v>1.4860648801922451</v>
      </c>
      <c r="AW64" s="4">
        <f t="shared" si="75"/>
        <v>0.42935023758063551</v>
      </c>
      <c r="AY64" s="2">
        <f t="shared" si="65"/>
        <v>100.37509503724091</v>
      </c>
      <c r="AZ64" s="2">
        <f t="shared" si="65"/>
        <v>99.576403037617212</v>
      </c>
      <c r="BA64" s="2">
        <f t="shared" si="65"/>
        <v>98.769229790562704</v>
      </c>
      <c r="BB64" s="2">
        <f t="shared" si="65"/>
        <v>100.51326237967204</v>
      </c>
      <c r="BC64" s="2">
        <f t="shared" si="65"/>
        <v>100.42163911506607</v>
      </c>
      <c r="BD64" s="2">
        <f t="shared" si="65"/>
        <v>99.190331158678333</v>
      </c>
      <c r="BE64" s="2">
        <f t="shared" si="65"/>
        <v>98.376391257427215</v>
      </c>
      <c r="BF64" s="2">
        <f t="shared" si="65"/>
        <v>99.019922762921738</v>
      </c>
      <c r="BG64" s="2">
        <f t="shared" si="65"/>
        <v>100.93822141369402</v>
      </c>
      <c r="BH64" s="2">
        <f t="shared" si="65"/>
        <v>99.1305959033688</v>
      </c>
      <c r="BI64" s="2">
        <f t="shared" si="65"/>
        <v>100.97748763672486</v>
      </c>
      <c r="BJ64" s="2">
        <f t="shared" si="65"/>
        <v>103.50568879106157</v>
      </c>
      <c r="BK64" s="2">
        <f t="shared" si="65"/>
        <v>105.23513955331457</v>
      </c>
      <c r="BL64" s="2">
        <f t="shared" si="65"/>
        <v>101.90003825338833</v>
      </c>
      <c r="BM64" s="2">
        <f t="shared" si="65"/>
        <v>103.14448593286154</v>
      </c>
      <c r="BO64" s="2">
        <f t="shared" si="10"/>
        <v>100.867</v>
      </c>
      <c r="BP64" s="2">
        <f t="shared" si="11"/>
        <v>108.22</v>
      </c>
      <c r="BQ64" s="2">
        <f t="shared" si="12"/>
        <v>104.46299999999999</v>
      </c>
      <c r="BR64" s="2">
        <f t="shared" si="13"/>
        <v>107.31699999999999</v>
      </c>
      <c r="BS64" s="2">
        <f t="shared" si="14"/>
        <v>106.244</v>
      </c>
      <c r="BT64" s="2">
        <f t="shared" si="15"/>
        <v>103.268</v>
      </c>
      <c r="BU64" s="2">
        <f t="shared" si="16"/>
        <v>100.95099999999999</v>
      </c>
      <c r="BV64" s="2">
        <f t="shared" si="17"/>
        <v>104.65900000000001</v>
      </c>
      <c r="BW64" s="2">
        <f t="shared" si="18"/>
        <v>103.268</v>
      </c>
      <c r="BX64" s="2">
        <f t="shared" si="19"/>
        <v>103.56100000000001</v>
      </c>
      <c r="BY64" s="2">
        <f t="shared" si="20"/>
        <v>104.53700000000001</v>
      </c>
      <c r="BZ64" s="2">
        <f t="shared" si="21"/>
        <v>107.024</v>
      </c>
      <c r="CA64" s="2">
        <f t="shared" si="22"/>
        <v>110.82899999999999</v>
      </c>
      <c r="CB64" s="2">
        <f t="shared" si="23"/>
        <v>103.82899999999999</v>
      </c>
      <c r="CC64" s="2">
        <f t="shared" si="24"/>
        <v>103.65900000000001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102.13106963562754</v>
      </c>
      <c r="DL64" s="2">
        <f t="shared" si="76"/>
        <v>103.66698798920376</v>
      </c>
      <c r="DM64" s="2">
        <f t="shared" si="76"/>
        <v>101.18043468286099</v>
      </c>
      <c r="DN64" s="2">
        <f t="shared" si="76"/>
        <v>103.26727101313317</v>
      </c>
      <c r="DO64" s="2">
        <f t="shared" si="76"/>
        <v>102.91387711069417</v>
      </c>
      <c r="DP64" s="2">
        <f t="shared" si="76"/>
        <v>102.22426221322536</v>
      </c>
      <c r="DQ64" s="2">
        <f t="shared" si="76"/>
        <v>100.72320553470922</v>
      </c>
      <c r="DR64" s="2">
        <f t="shared" si="76"/>
        <v>102.40319203413941</v>
      </c>
      <c r="DS64" s="2">
        <f t="shared" si="76"/>
        <v>101.92307823613085</v>
      </c>
      <c r="DT64" s="2">
        <f t="shared" si="76"/>
        <v>101.21075853658539</v>
      </c>
      <c r="DU64" s="2">
        <f t="shared" si="76"/>
        <v>102.59286626180837</v>
      </c>
      <c r="DV64" s="2">
        <f t="shared" si="76"/>
        <v>105.54149731918152</v>
      </c>
      <c r="DW64" s="2">
        <f t="shared" si="76"/>
        <v>107.70443385490756</v>
      </c>
      <c r="DX64" s="2">
        <f t="shared" si="76"/>
        <v>103.33253003003003</v>
      </c>
      <c r="DY64" s="2">
        <f t="shared" si="76"/>
        <v>104.65764973262033</v>
      </c>
      <c r="EA64" s="2">
        <f t="shared" si="77"/>
        <v>98.169337769663173</v>
      </c>
      <c r="EB64" s="2">
        <f t="shared" si="77"/>
        <v>94.480689670732986</v>
      </c>
      <c r="EC64" s="2">
        <f t="shared" si="77"/>
        <v>95.739221718854083</v>
      </c>
      <c r="ED64" s="2">
        <f t="shared" si="77"/>
        <v>96.695896148958667</v>
      </c>
      <c r="EE64" s="2">
        <f t="shared" si="77"/>
        <v>97.176473967186283</v>
      </c>
      <c r="EF64" s="2">
        <f t="shared" si="77"/>
        <v>95.427371636363603</v>
      </c>
      <c r="EG64" s="2">
        <f t="shared" si="77"/>
        <v>95.006679392233792</v>
      </c>
      <c r="EH64" s="2">
        <f t="shared" si="77"/>
        <v>94.254601543425522</v>
      </c>
      <c r="EI64" s="2">
        <f t="shared" si="77"/>
        <v>99.475346150185587</v>
      </c>
      <c r="EJ64" s="2">
        <f t="shared" si="77"/>
        <v>96.393417191097484</v>
      </c>
      <c r="EK64" s="2">
        <f t="shared" si="77"/>
        <v>98.956174338784578</v>
      </c>
      <c r="EL64" s="2">
        <f t="shared" si="77"/>
        <v>100.43741306764493</v>
      </c>
      <c r="EM64" s="2">
        <f t="shared" si="77"/>
        <v>101.56836514553574</v>
      </c>
      <c r="EN64" s="2">
        <f t="shared" si="77"/>
        <v>99.360092091631159</v>
      </c>
      <c r="EO64" s="2">
        <f t="shared" si="77"/>
        <v>99.977409202655096</v>
      </c>
      <c r="EQ64" s="2">
        <f t="shared" si="78"/>
        <v>95.265804397165539</v>
      </c>
      <c r="ER64" s="2">
        <f t="shared" si="78"/>
        <v>95.898932301482105</v>
      </c>
      <c r="ES64" s="2">
        <f t="shared" si="78"/>
        <v>93.632164013535373</v>
      </c>
      <c r="ET64" s="2">
        <f t="shared" si="78"/>
        <v>95.382439159438164</v>
      </c>
      <c r="EU64" s="2">
        <f t="shared" si="78"/>
        <v>94.694243113802784</v>
      </c>
      <c r="EV64" s="2">
        <f t="shared" si="78"/>
        <v>94.384163759599062</v>
      </c>
      <c r="EW64" s="2">
        <f t="shared" si="78"/>
        <v>93.395301201618764</v>
      </c>
      <c r="EX64" s="2">
        <f t="shared" si="78"/>
        <v>93.624246879534226</v>
      </c>
      <c r="EY64" s="2">
        <f t="shared" si="78"/>
        <v>98.67327473461188</v>
      </c>
      <c r="EZ64" s="2">
        <f t="shared" si="78"/>
        <v>95.781491632979524</v>
      </c>
      <c r="FA64" s="2">
        <f t="shared" si="78"/>
        <v>98.371632879656147</v>
      </c>
      <c r="FB64" s="2">
        <f t="shared" si="78"/>
        <v>100.03628087840616</v>
      </c>
      <c r="FC64" s="2">
        <f t="shared" si="78"/>
        <v>100.91352055178487</v>
      </c>
      <c r="FD64" s="2">
        <f t="shared" si="78"/>
        <v>100.97608490418688</v>
      </c>
      <c r="FE64" s="2">
        <f t="shared" si="78"/>
        <v>101.70637107150958</v>
      </c>
      <c r="FG64" s="2">
        <f t="shared" si="79"/>
        <v>0.44320210400943993</v>
      </c>
      <c r="FH64" s="2">
        <f t="shared" si="79"/>
        <v>0.44530242070333331</v>
      </c>
      <c r="FI64" s="2">
        <f t="shared" si="79"/>
        <v>0.4431127393902568</v>
      </c>
      <c r="FJ64" s="2">
        <f t="shared" si="79"/>
        <v>0.41908178926030809</v>
      </c>
      <c r="FK64" s="2">
        <f t="shared" si="79"/>
        <v>0.43436493948266541</v>
      </c>
      <c r="FL64" s="2">
        <f t="shared" si="79"/>
        <v>0.44636121538867179</v>
      </c>
      <c r="FM64" s="2">
        <f t="shared" si="79"/>
        <v>0.41051695478195849</v>
      </c>
      <c r="FN64" s="2">
        <f t="shared" si="79"/>
        <v>0.41519235798747367</v>
      </c>
      <c r="FO64" s="2">
        <f t="shared" si="79"/>
        <v>0.40233012409528174</v>
      </c>
      <c r="FP64" s="2">
        <f t="shared" si="79"/>
        <v>0.43179740855942794</v>
      </c>
      <c r="FQ64" s="2">
        <f t="shared" si="79"/>
        <v>0.44417954160482526</v>
      </c>
      <c r="FR64" s="2">
        <f t="shared" si="79"/>
        <v>0.39885480575602689</v>
      </c>
      <c r="FS64" s="2">
        <f t="shared" si="79"/>
        <v>0.40241774772595912</v>
      </c>
      <c r="FT64" s="2">
        <f t="shared" si="79"/>
        <v>0.36062298060852005</v>
      </c>
      <c r="FU64" s="2">
        <f t="shared" si="79"/>
        <v>0.32332066114724217</v>
      </c>
      <c r="FW64" s="2">
        <f t="shared" si="67"/>
        <v>4.3636443505765662E-5</v>
      </c>
      <c r="FX64" s="2">
        <f t="shared" si="67"/>
        <v>6.763788463815295E-5</v>
      </c>
      <c r="FY64" s="2">
        <f t="shared" si="67"/>
        <v>6.3648096149354725E-5</v>
      </c>
      <c r="FZ64" s="2">
        <f t="shared" si="67"/>
        <v>4.9561944690698994E-5</v>
      </c>
      <c r="GA64" s="2">
        <f t="shared" si="67"/>
        <v>4.4809051703760472E-5</v>
      </c>
      <c r="GB64" s="2">
        <f t="shared" si="67"/>
        <v>6.0118214781320932E-5</v>
      </c>
      <c r="GC64" s="2">
        <f t="shared" si="67"/>
        <v>5.1740393422558375E-5</v>
      </c>
      <c r="GD64" s="2">
        <f t="shared" si="67"/>
        <v>5.8333991914575628E-5</v>
      </c>
      <c r="GE64" s="2">
        <f t="shared" si="67"/>
        <v>7.5390476808692269E-5</v>
      </c>
      <c r="GF64" s="2">
        <f t="shared" si="67"/>
        <v>7.7009512188813301E-5</v>
      </c>
      <c r="GG64" s="2">
        <f t="shared" si="67"/>
        <v>5.8975725808509306E-5</v>
      </c>
      <c r="GH64" s="2">
        <f t="shared" si="67"/>
        <v>4.9847435511243712E-5</v>
      </c>
      <c r="GI64" s="2">
        <f t="shared" si="67"/>
        <v>4.7876513225287898E-5</v>
      </c>
      <c r="GJ64" s="2">
        <f t="shared" si="67"/>
        <v>3.752057904148513E-5</v>
      </c>
      <c r="GK64" s="2">
        <f t="shared" si="67"/>
        <v>3.1615918576798801E-5</v>
      </c>
      <c r="GM64" s="86">
        <f t="shared" si="68"/>
        <v>4.9993757991263817E-3</v>
      </c>
      <c r="GN64" s="86">
        <f t="shared" si="68"/>
        <v>4.9946576438255766E-3</v>
      </c>
      <c r="GO64" s="86">
        <f t="shared" si="68"/>
        <v>4.6756888915180667E-3</v>
      </c>
      <c r="GP64" s="86">
        <f t="shared" si="68"/>
        <v>2.7631462845872485E-3</v>
      </c>
      <c r="GQ64" s="86">
        <f t="shared" si="68"/>
        <v>3.8597295523429341E-3</v>
      </c>
      <c r="GR64" s="86">
        <f t="shared" si="68"/>
        <v>5.0978570889297975E-3</v>
      </c>
      <c r="GS64" s="86">
        <f t="shared" si="68"/>
        <v>2.3625159701410963E-3</v>
      </c>
      <c r="GT64" s="86">
        <f t="shared" si="68"/>
        <v>2.4593988893352901E-3</v>
      </c>
      <c r="GU64" s="86">
        <f t="shared" si="68"/>
        <v>1.805633283411365E-3</v>
      </c>
      <c r="GV64" s="86">
        <f t="shared" si="68"/>
        <v>3.7701844186476133E-3</v>
      </c>
      <c r="GW64" s="86">
        <f t="shared" si="68"/>
        <v>4.7796342071863987E-3</v>
      </c>
      <c r="GX64" s="86">
        <f t="shared" si="68"/>
        <v>1.7488398508576316E-3</v>
      </c>
      <c r="GY64" s="86">
        <f t="shared" si="68"/>
        <v>1.815824636356204E-3</v>
      </c>
      <c r="GZ64" s="86">
        <f t="shared" si="68"/>
        <v>6.2342188489986376E-4</v>
      </c>
      <c r="HA64" s="86">
        <f t="shared" si="68"/>
        <v>1.3372051611106823E-4</v>
      </c>
      <c r="HC64" s="86">
        <f t="shared" si="73"/>
        <v>8.7365315547399664E-11</v>
      </c>
      <c r="HD64" s="86">
        <f t="shared" si="69"/>
        <v>1.518742306167238E-11</v>
      </c>
      <c r="HE64" s="86">
        <f t="shared" si="69"/>
        <v>7.1725430729208078E-12</v>
      </c>
      <c r="HF64" s="86">
        <f t="shared" si="69"/>
        <v>9.1634679188792659E-14</v>
      </c>
      <c r="HG64" s="86">
        <f t="shared" si="69"/>
        <v>1.2635342126592664E-12</v>
      </c>
      <c r="HH64" s="86">
        <f t="shared" si="69"/>
        <v>6.4826237728027311E-12</v>
      </c>
      <c r="HI64" s="86">
        <f t="shared" si="69"/>
        <v>5.2940560800413691E-13</v>
      </c>
      <c r="HJ64" s="86">
        <f t="shared" si="69"/>
        <v>1.3068018851272729E-12</v>
      </c>
      <c r="HK64" s="86">
        <f t="shared" si="69"/>
        <v>6.586594264828291E-13</v>
      </c>
      <c r="HL64" s="86">
        <f t="shared" si="69"/>
        <v>1.3957631949779304E-12</v>
      </c>
      <c r="HM64" s="86">
        <f t="shared" si="69"/>
        <v>2.7963475030642753E-11</v>
      </c>
      <c r="HN64" s="86">
        <f t="shared" si="69"/>
        <v>1.0678243537518789E-12</v>
      </c>
      <c r="HO64" s="86">
        <f t="shared" si="69"/>
        <v>3.1137897949234687E-13</v>
      </c>
      <c r="HP64" s="86">
        <f t="shared" si="69"/>
        <v>7.7047415477908782E-15</v>
      </c>
      <c r="HQ64" s="86">
        <f t="shared" si="69"/>
        <v>1.4871884293391812E-18</v>
      </c>
      <c r="HS64" s="86">
        <f t="shared" si="70"/>
        <v>3.0800870357213888E-73</v>
      </c>
      <c r="HT64" s="86">
        <f t="shared" si="70"/>
        <v>1.1635608340637905E-77</v>
      </c>
      <c r="HU64" s="86">
        <f t="shared" si="70"/>
        <v>1.2263951350321564E-80</v>
      </c>
      <c r="HV64" s="86">
        <f t="shared" si="70"/>
        <v>9.6045280277258103E-94</v>
      </c>
      <c r="HW64" s="86">
        <f t="shared" si="70"/>
        <v>8.3591114203081999E-87</v>
      </c>
      <c r="HX64" s="86">
        <f t="shared" si="70"/>
        <v>2.6159815184664344E-82</v>
      </c>
      <c r="HY64" s="86">
        <f t="shared" si="70"/>
        <v>1.996810419481802E-90</v>
      </c>
      <c r="HZ64" s="86">
        <f t="shared" si="70"/>
        <v>3.3761931411488553E-88</v>
      </c>
      <c r="IA64" s="86">
        <f t="shared" si="70"/>
        <v>1.4844135786945049E-88</v>
      </c>
      <c r="IB64" s="86">
        <f t="shared" si="70"/>
        <v>1.9764521042636989E-86</v>
      </c>
      <c r="IC64" s="86">
        <f t="shared" si="70"/>
        <v>5.1534944888678501E-78</v>
      </c>
      <c r="ID64" s="86">
        <f t="shared" si="70"/>
        <v>6.8265872980653509E-90</v>
      </c>
      <c r="IE64" s="86">
        <f t="shared" si="70"/>
        <v>7.179963802566356E-94</v>
      </c>
      <c r="IF64" s="86">
        <f t="shared" si="70"/>
        <v>2.2153156605062577E-34</v>
      </c>
      <c r="IG64" s="86">
        <f t="shared" si="70"/>
        <v>2.0948812484103E-30</v>
      </c>
      <c r="II64" s="86">
        <f t="shared" si="71"/>
        <v>3.5537574077964987E-202</v>
      </c>
      <c r="IJ64" s="86">
        <f t="shared" si="71"/>
        <v>2.8811034773083909E-209</v>
      </c>
      <c r="IK64" s="86">
        <f t="shared" si="71"/>
        <v>6.288746093269457E-227</v>
      </c>
      <c r="IL64" s="86">
        <f t="shared" si="71"/>
        <v>8.3463623867665089E-277</v>
      </c>
      <c r="IM64" s="86">
        <f t="shared" si="71"/>
        <v>2.0884267462833359E-259</v>
      </c>
      <c r="IN64" s="86">
        <f t="shared" si="71"/>
        <v>3.2505587092292587E-224</v>
      </c>
      <c r="IO64" s="86">
        <f t="shared" si="71"/>
        <v>8.9248340630061552E-255</v>
      </c>
      <c r="IP64" s="86">
        <f t="shared" si="71"/>
        <v>3.8649138725638584E-253</v>
      </c>
      <c r="IQ64" s="86">
        <f t="shared" si="71"/>
        <v>1.1206964754032289E-249</v>
      </c>
      <c r="IR64" s="86">
        <f t="shared" si="71"/>
        <v>7.9172140028631037E-242</v>
      </c>
      <c r="IS64" s="86">
        <f t="shared" si="71"/>
        <v>1.6648253740451175E-227</v>
      </c>
      <c r="IT64" s="86">
        <f t="shared" si="71"/>
        <v>9.6082529610590939E-251</v>
      </c>
      <c r="IU64" s="86">
        <f t="shared" si="71"/>
        <v>1.1498151616306212E-261</v>
      </c>
      <c r="IV64" s="86">
        <f t="shared" si="71"/>
        <v>2.823936528062723E-114</v>
      </c>
      <c r="IW64" s="86">
        <f t="shared" si="71"/>
        <v>1.5284640825761386E-99</v>
      </c>
      <c r="IY64" s="86">
        <f t="shared" si="72"/>
        <v>4.9993758864916972E-3</v>
      </c>
      <c r="IZ64" s="86">
        <f t="shared" si="72"/>
        <v>4.994657659013E-3</v>
      </c>
      <c r="JA64" s="86">
        <f t="shared" si="72"/>
        <v>4.6756888986906097E-3</v>
      </c>
      <c r="JB64" s="86">
        <f t="shared" si="72"/>
        <v>2.7631462846788831E-3</v>
      </c>
      <c r="JC64" s="86">
        <f t="shared" si="72"/>
        <v>3.8597295536064685E-3</v>
      </c>
      <c r="JD64" s="86">
        <f t="shared" si="72"/>
        <v>5.0978570954124209E-3</v>
      </c>
      <c r="JE64" s="86">
        <f t="shared" si="72"/>
        <v>2.3625159706705018E-3</v>
      </c>
      <c r="JF64" s="86">
        <f t="shared" si="72"/>
        <v>2.459398890642092E-3</v>
      </c>
      <c r="JG64" s="86">
        <f t="shared" si="72"/>
        <v>1.8056332840700243E-3</v>
      </c>
      <c r="JH64" s="86">
        <f t="shared" si="72"/>
        <v>3.7701844200433766E-3</v>
      </c>
      <c r="JI64" s="86">
        <f t="shared" si="72"/>
        <v>4.779634235149874E-3</v>
      </c>
      <c r="JJ64" s="86">
        <f t="shared" si="72"/>
        <v>1.748839851925456E-3</v>
      </c>
      <c r="JK64" s="86">
        <f t="shared" si="72"/>
        <v>1.815824636667583E-3</v>
      </c>
      <c r="JL64" s="86">
        <f t="shared" si="72"/>
        <v>6.2342188490756853E-4</v>
      </c>
      <c r="JM64" s="86">
        <f t="shared" si="72"/>
        <v>1.3372051611106972E-4</v>
      </c>
    </row>
    <row r="65" spans="2:273" x14ac:dyDescent="0.25">
      <c r="B65" s="2">
        <v>38</v>
      </c>
      <c r="C65" s="37">
        <v>104.93300000000001</v>
      </c>
      <c r="D65" s="37">
        <v>107.29300000000001</v>
      </c>
      <c r="E65" s="37">
        <v>103.78</v>
      </c>
      <c r="F65" s="37">
        <v>105.634</v>
      </c>
      <c r="G65" s="37">
        <v>107.146</v>
      </c>
      <c r="H65" s="37">
        <v>104.488</v>
      </c>
      <c r="I65" s="37">
        <v>105.098</v>
      </c>
      <c r="J65" s="37">
        <v>104.70699999999999</v>
      </c>
      <c r="K65" s="37">
        <v>104.366</v>
      </c>
      <c r="L65" s="37">
        <v>104.19499999999999</v>
      </c>
      <c r="M65" s="37">
        <v>102.82899999999999</v>
      </c>
      <c r="N65" s="37">
        <v>106.512</v>
      </c>
      <c r="O65" s="37">
        <v>111.488</v>
      </c>
      <c r="P65" s="37">
        <v>103.17100000000001</v>
      </c>
      <c r="Q65" s="37">
        <v>104.024</v>
      </c>
      <c r="S65" s="4">
        <f t="shared" si="74"/>
        <v>104.87374326471767</v>
      </c>
      <c r="T65" s="4">
        <f t="shared" si="74"/>
        <v>104.33268975925186</v>
      </c>
      <c r="U65" s="4">
        <f t="shared" si="74"/>
        <v>103.2429672798046</v>
      </c>
      <c r="V65" s="4">
        <f t="shared" si="74"/>
        <v>103.39931044634103</v>
      </c>
      <c r="W65" s="4">
        <f t="shared" si="74"/>
        <v>104.2338807375973</v>
      </c>
      <c r="X65" s="4">
        <f t="shared" si="74"/>
        <v>103.77151177491891</v>
      </c>
      <c r="Y65" s="4">
        <f t="shared" si="74"/>
        <v>100.81026039825986</v>
      </c>
      <c r="Z65" s="4">
        <f t="shared" si="74"/>
        <v>101.52294357471614</v>
      </c>
      <c r="AA65" s="4">
        <f t="shared" si="74"/>
        <v>102.91303631403325</v>
      </c>
      <c r="AB65" s="4">
        <f t="shared" si="74"/>
        <v>102.58112953079545</v>
      </c>
      <c r="AC65" s="4">
        <f t="shared" si="74"/>
        <v>105.22230133262103</v>
      </c>
      <c r="AD65" s="4">
        <f t="shared" si="74"/>
        <v>105.26624875102264</v>
      </c>
      <c r="AE65" s="4">
        <f t="shared" si="74"/>
        <v>107.16827865726538</v>
      </c>
      <c r="AF65" s="4">
        <f t="shared" si="74"/>
        <v>102.60971423278575</v>
      </c>
      <c r="AG65" s="4">
        <f t="shared" si="74"/>
        <v>103.21527963137339</v>
      </c>
      <c r="AI65" s="4">
        <f t="shared" si="75"/>
        <v>5.9256735282332329E-2</v>
      </c>
      <c r="AJ65" s="4">
        <f t="shared" si="75"/>
        <v>2.960310240748143</v>
      </c>
      <c r="AK65" s="4">
        <f t="shared" si="75"/>
        <v>0.53703272019539838</v>
      </c>
      <c r="AL65" s="4">
        <f t="shared" si="75"/>
        <v>2.234689553658967</v>
      </c>
      <c r="AM65" s="4">
        <f t="shared" si="75"/>
        <v>2.9121192624026975</v>
      </c>
      <c r="AN65" s="4">
        <f t="shared" si="75"/>
        <v>0.71648822508109333</v>
      </c>
      <c r="AO65" s="4">
        <f t="shared" si="75"/>
        <v>4.2877396017401423</v>
      </c>
      <c r="AP65" s="4">
        <f t="shared" si="75"/>
        <v>3.1840564252838561</v>
      </c>
      <c r="AQ65" s="4">
        <f t="shared" si="75"/>
        <v>1.4529636859667505</v>
      </c>
      <c r="AR65" s="4">
        <f t="shared" si="75"/>
        <v>1.6138704692045422</v>
      </c>
      <c r="AS65" s="4">
        <f t="shared" si="75"/>
        <v>-2.3933013326210357</v>
      </c>
      <c r="AT65" s="4">
        <f t="shared" si="75"/>
        <v>1.2457512489773563</v>
      </c>
      <c r="AU65" s="4">
        <f t="shared" si="75"/>
        <v>4.3197213427346242</v>
      </c>
      <c r="AV65" s="4">
        <f t="shared" si="75"/>
        <v>0.56128576721425816</v>
      </c>
      <c r="AW65" s="4">
        <f t="shared" si="75"/>
        <v>0.80872036862660934</v>
      </c>
      <c r="AY65" s="2">
        <f t="shared" si="65"/>
        <v>100.2276634478237</v>
      </c>
      <c r="AZ65" s="2">
        <f t="shared" si="65"/>
        <v>99.412874936147119</v>
      </c>
      <c r="BA65" s="2">
        <f t="shared" si="65"/>
        <v>98.638991148310694</v>
      </c>
      <c r="BB65" s="2">
        <f t="shared" si="65"/>
        <v>100.40933150688338</v>
      </c>
      <c r="BC65" s="2">
        <f t="shared" si="65"/>
        <v>100.31705268456174</v>
      </c>
      <c r="BD65" s="2">
        <f t="shared" si="65"/>
        <v>99.046307884011924</v>
      </c>
      <c r="BE65" s="2">
        <f t="shared" si="65"/>
        <v>98.268872426478637</v>
      </c>
      <c r="BF65" s="2">
        <f t="shared" si="65"/>
        <v>98.874248694265489</v>
      </c>
      <c r="BG65" s="2">
        <f t="shared" si="65"/>
        <v>100.88848489845418</v>
      </c>
      <c r="BH65" s="2">
        <f t="shared" si="65"/>
        <v>98.99470005628379</v>
      </c>
      <c r="BI65" s="2">
        <f t="shared" si="65"/>
        <v>100.81918491275476</v>
      </c>
      <c r="BJ65" s="2">
        <f t="shared" si="65"/>
        <v>103.37649681645208</v>
      </c>
      <c r="BK65" s="2">
        <f t="shared" si="65"/>
        <v>105.13581192329636</v>
      </c>
      <c r="BL65" s="2">
        <f t="shared" si="65"/>
        <v>101.88247403868866</v>
      </c>
      <c r="BM65" s="2">
        <f t="shared" si="65"/>
        <v>103.05776046903793</v>
      </c>
      <c r="BO65" s="2">
        <f t="shared" si="10"/>
        <v>104.93300000000001</v>
      </c>
      <c r="BP65" s="2">
        <f t="shared" si="11"/>
        <v>107.29300000000001</v>
      </c>
      <c r="BQ65" s="2">
        <f t="shared" si="12"/>
        <v>103.78</v>
      </c>
      <c r="BR65" s="2">
        <f t="shared" si="13"/>
        <v>105.634</v>
      </c>
      <c r="BS65" s="2">
        <f t="shared" si="14"/>
        <v>107.146</v>
      </c>
      <c r="BT65" s="2">
        <f t="shared" si="15"/>
        <v>104.488</v>
      </c>
      <c r="BU65" s="2">
        <f t="shared" si="16"/>
        <v>105.098</v>
      </c>
      <c r="BV65" s="2">
        <f t="shared" si="17"/>
        <v>104.70699999999999</v>
      </c>
      <c r="BW65" s="2">
        <f t="shared" si="18"/>
        <v>104.366</v>
      </c>
      <c r="BX65" s="2">
        <f t="shared" si="19"/>
        <v>104.19499999999999</v>
      </c>
      <c r="BY65" s="2">
        <f t="shared" si="20"/>
        <v>102.82899999999999</v>
      </c>
      <c r="BZ65" s="2">
        <f t="shared" si="21"/>
        <v>106.512</v>
      </c>
      <c r="CA65" s="2">
        <f t="shared" si="22"/>
        <v>111.488</v>
      </c>
      <c r="CB65" s="2">
        <f t="shared" si="23"/>
        <v>103.17100000000001</v>
      </c>
      <c r="CC65" s="2">
        <f t="shared" si="24"/>
        <v>104.024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102.19514615384615</v>
      </c>
      <c r="DL65" s="2">
        <f t="shared" si="76"/>
        <v>103.86046025641025</v>
      </c>
      <c r="DM65" s="2">
        <f t="shared" si="76"/>
        <v>101.31852435897436</v>
      </c>
      <c r="DN65" s="2">
        <f t="shared" si="76"/>
        <v>103.48479652908064</v>
      </c>
      <c r="DO65" s="2">
        <f t="shared" si="76"/>
        <v>103.11766294559098</v>
      </c>
      <c r="DP65" s="2">
        <f t="shared" si="76"/>
        <v>102.37093205128203</v>
      </c>
      <c r="DQ65" s="2">
        <f t="shared" si="76"/>
        <v>100.87118011257039</v>
      </c>
      <c r="DR65" s="2">
        <f t="shared" si="76"/>
        <v>102.57397012802276</v>
      </c>
      <c r="DS65" s="2">
        <f t="shared" si="76"/>
        <v>102.06802939781885</v>
      </c>
      <c r="DT65" s="2">
        <f t="shared" si="76"/>
        <v>101.28203902439026</v>
      </c>
      <c r="DU65" s="2">
        <f t="shared" si="76"/>
        <v>102.59123205128205</v>
      </c>
      <c r="DV65" s="2">
        <f t="shared" si="76"/>
        <v>105.62066352992667</v>
      </c>
      <c r="DW65" s="2">
        <f t="shared" si="76"/>
        <v>107.86517449027978</v>
      </c>
      <c r="DX65" s="2">
        <f t="shared" si="76"/>
        <v>103.51431021021021</v>
      </c>
      <c r="DY65" s="2">
        <f t="shared" si="76"/>
        <v>104.72554010695188</v>
      </c>
      <c r="EA65" s="2">
        <f t="shared" si="77"/>
        <v>97.973682638254928</v>
      </c>
      <c r="EB65" s="2">
        <f t="shared" si="77"/>
        <v>94.359930897549674</v>
      </c>
      <c r="EC65" s="2">
        <f t="shared" si="77"/>
        <v>95.568072618254476</v>
      </c>
      <c r="ED65" s="2">
        <f t="shared" si="77"/>
        <v>96.521483784688655</v>
      </c>
      <c r="EE65" s="2">
        <f t="shared" si="77"/>
        <v>96.991223178657449</v>
      </c>
      <c r="EF65" s="2">
        <f t="shared" si="77"/>
        <v>95.285631454545424</v>
      </c>
      <c r="EG65" s="2">
        <f t="shared" si="77"/>
        <v>94.861085873920999</v>
      </c>
      <c r="EH65" s="2">
        <f t="shared" si="77"/>
        <v>94.121723427723566</v>
      </c>
      <c r="EI65" s="2">
        <f t="shared" si="77"/>
        <v>99.290578185971242</v>
      </c>
      <c r="EJ65" s="2">
        <f t="shared" si="77"/>
        <v>96.249740023023804</v>
      </c>
      <c r="EK65" s="2">
        <f t="shared" si="77"/>
        <v>98.796938132733416</v>
      </c>
      <c r="EL65" s="2">
        <f t="shared" si="77"/>
        <v>100.29180022418616</v>
      </c>
      <c r="EM65" s="2">
        <f t="shared" si="77"/>
        <v>101.43946745595021</v>
      </c>
      <c r="EN65" s="2">
        <f t="shared" si="77"/>
        <v>99.24366265684354</v>
      </c>
      <c r="EO65" s="2">
        <f t="shared" si="77"/>
        <v>99.87421202982874</v>
      </c>
      <c r="EQ65" s="2">
        <f t="shared" si="78"/>
        <v>95.118255432601202</v>
      </c>
      <c r="ER65" s="2">
        <f t="shared" si="78"/>
        <v>95.754297041180934</v>
      </c>
      <c r="ES65" s="2">
        <f t="shared" si="78"/>
        <v>93.495626438134465</v>
      </c>
      <c r="ET65" s="2">
        <f t="shared" si="78"/>
        <v>95.230245255603009</v>
      </c>
      <c r="EU65" s="2">
        <f t="shared" si="78"/>
        <v>94.5507375178437</v>
      </c>
      <c r="EV65" s="2">
        <f t="shared" si="78"/>
        <v>94.259663575729135</v>
      </c>
      <c r="EW65" s="2">
        <f t="shared" si="78"/>
        <v>93.275303409033469</v>
      </c>
      <c r="EX65" s="2">
        <f t="shared" si="78"/>
        <v>93.501718467483926</v>
      </c>
      <c r="EY65" s="2">
        <f t="shared" si="78"/>
        <v>98.501888150780132</v>
      </c>
      <c r="EZ65" s="2">
        <f t="shared" si="78"/>
        <v>95.64814654645923</v>
      </c>
      <c r="FA65" s="2">
        <f t="shared" si="78"/>
        <v>98.222060306232081</v>
      </c>
      <c r="FB65" s="2">
        <f t="shared" si="78"/>
        <v>99.897043092640089</v>
      </c>
      <c r="FC65" s="2">
        <f t="shared" si="78"/>
        <v>100.79496387796063</v>
      </c>
      <c r="FD65" s="2">
        <f t="shared" si="78"/>
        <v>100.83335415222717</v>
      </c>
      <c r="FE65" s="2">
        <f t="shared" si="78"/>
        <v>101.57069082511057</v>
      </c>
      <c r="FG65" s="2">
        <f t="shared" si="79"/>
        <v>0.46603413185830728</v>
      </c>
      <c r="FH65" s="2">
        <f t="shared" si="79"/>
        <v>0.46815167477651509</v>
      </c>
      <c r="FI65" s="2">
        <f t="shared" si="79"/>
        <v>0.46594401604155428</v>
      </c>
      <c r="FJ65" s="2">
        <f t="shared" si="79"/>
        <v>0.44165686145149891</v>
      </c>
      <c r="FK65" s="2">
        <f t="shared" si="79"/>
        <v>0.45711546375754375</v>
      </c>
      <c r="FL65" s="2">
        <f t="shared" si="79"/>
        <v>0.46921884148756809</v>
      </c>
      <c r="FM65" s="2">
        <f t="shared" si="79"/>
        <v>0.43297452889468402</v>
      </c>
      <c r="FN65" s="2">
        <f t="shared" si="79"/>
        <v>0.43771578237572056</v>
      </c>
      <c r="FO65" s="2">
        <f t="shared" si="79"/>
        <v>0.42466247418622932</v>
      </c>
      <c r="FP65" s="2">
        <f t="shared" si="79"/>
        <v>0.45452151586386685</v>
      </c>
      <c r="FQ65" s="2">
        <f t="shared" si="79"/>
        <v>0.46701968850070125</v>
      </c>
      <c r="FR65" s="2">
        <f t="shared" si="79"/>
        <v>0.42113017518537055</v>
      </c>
      <c r="FS65" s="2">
        <f t="shared" si="79"/>
        <v>0.4247515050073884</v>
      </c>
      <c r="FT65" s="2">
        <f t="shared" si="79"/>
        <v>0.3821204048309374</v>
      </c>
      <c r="FU65" s="2">
        <f t="shared" si="79"/>
        <v>0.3437900759616449</v>
      </c>
      <c r="FW65" s="2">
        <f t="shared" si="67"/>
        <v>4.7846207430430243E-5</v>
      </c>
      <c r="FX65" s="2">
        <f t="shared" si="67"/>
        <v>7.4162981782430608E-5</v>
      </c>
      <c r="FY65" s="2">
        <f t="shared" si="67"/>
        <v>6.9788321107893859E-5</v>
      </c>
      <c r="FZ65" s="2">
        <f t="shared" si="67"/>
        <v>5.4343331861175013E-5</v>
      </c>
      <c r="GA65" s="2">
        <f t="shared" si="67"/>
        <v>4.9131935780927405E-5</v>
      </c>
      <c r="GB65" s="2">
        <f t="shared" si="67"/>
        <v>6.5917929368392505E-5</v>
      </c>
      <c r="GC65" s="2">
        <f t="shared" si="67"/>
        <v>5.6731930052132344E-5</v>
      </c>
      <c r="GD65" s="2">
        <f t="shared" si="67"/>
        <v>6.3961590255161472E-5</v>
      </c>
      <c r="GE65" s="2">
        <f t="shared" si="67"/>
        <v>8.2663412762161111E-5</v>
      </c>
      <c r="GF65" s="2">
        <f t="shared" si="67"/>
        <v>8.4438623653736516E-5</v>
      </c>
      <c r="GG65" s="2">
        <f t="shared" si="67"/>
        <v>6.4665229513893681E-5</v>
      </c>
      <c r="GH65" s="2">
        <f t="shared" si="67"/>
        <v>5.4656363318860226E-5</v>
      </c>
      <c r="GI65" s="2">
        <f t="shared" si="67"/>
        <v>5.2495310380969764E-5</v>
      </c>
      <c r="GJ65" s="2">
        <f t="shared" si="67"/>
        <v>4.1140347900978373E-5</v>
      </c>
      <c r="GK65" s="2">
        <f t="shared" si="67"/>
        <v>3.4666059630460912E-5</v>
      </c>
      <c r="GM65" s="86">
        <f t="shared" si="68"/>
        <v>7.2938028836124318E-3</v>
      </c>
      <c r="GN65" s="86">
        <f t="shared" si="68"/>
        <v>7.3952722129744424E-3</v>
      </c>
      <c r="GO65" s="86">
        <f t="shared" si="68"/>
        <v>7.0145815573963146E-3</v>
      </c>
      <c r="GP65" s="86">
        <f t="shared" si="68"/>
        <v>4.3186758846199616E-3</v>
      </c>
      <c r="GQ65" s="86">
        <f t="shared" si="68"/>
        <v>5.894682629198361E-3</v>
      </c>
      <c r="GR65" s="86">
        <f t="shared" si="68"/>
        <v>7.5364330918487061E-3</v>
      </c>
      <c r="GS65" s="86">
        <f t="shared" si="68"/>
        <v>3.6977987700944973E-3</v>
      </c>
      <c r="GT65" s="86">
        <f t="shared" si="68"/>
        <v>3.8987009205770917E-3</v>
      </c>
      <c r="GU65" s="86">
        <f t="shared" si="68"/>
        <v>2.9196619701716592E-3</v>
      </c>
      <c r="GV65" s="86">
        <f t="shared" si="68"/>
        <v>5.7157797908263105E-3</v>
      </c>
      <c r="GW65" s="86">
        <f t="shared" si="68"/>
        <v>7.1570381950605503E-3</v>
      </c>
      <c r="GX65" s="86">
        <f t="shared" si="68"/>
        <v>2.8039040330049775E-3</v>
      </c>
      <c r="GY65" s="86">
        <f t="shared" si="68"/>
        <v>2.9330656139814485E-3</v>
      </c>
      <c r="GZ65" s="86">
        <f t="shared" si="68"/>
        <v>1.063930109583679E-3</v>
      </c>
      <c r="HA65" s="86">
        <f t="shared" si="68"/>
        <v>2.572310740676708E-4</v>
      </c>
      <c r="HC65" s="86">
        <f t="shared" si="73"/>
        <v>2.2740287752626785E-10</v>
      </c>
      <c r="HD65" s="86">
        <f t="shared" si="69"/>
        <v>4.3681558205152068E-11</v>
      </c>
      <c r="HE65" s="86">
        <f t="shared" si="69"/>
        <v>2.1768954548636201E-11</v>
      </c>
      <c r="HF65" s="86">
        <f t="shared" si="69"/>
        <v>3.351690712019262E-13</v>
      </c>
      <c r="HG65" s="86">
        <f t="shared" si="69"/>
        <v>4.1340993903137118E-12</v>
      </c>
      <c r="HH65" s="86">
        <f t="shared" si="69"/>
        <v>1.946360938198387E-11</v>
      </c>
      <c r="HI65" s="86">
        <f t="shared" si="69"/>
        <v>1.777494886938375E-12</v>
      </c>
      <c r="HJ65" s="86">
        <f t="shared" si="69"/>
        <v>4.3454319744125405E-12</v>
      </c>
      <c r="HK65" s="86">
        <f t="shared" si="69"/>
        <v>2.2784496856865738E-12</v>
      </c>
      <c r="HL65" s="86">
        <f t="shared" si="69"/>
        <v>4.6666262316652179E-12</v>
      </c>
      <c r="HM65" s="86">
        <f t="shared" si="69"/>
        <v>8.1703130366695185E-11</v>
      </c>
      <c r="HN65" s="86">
        <f t="shared" si="69"/>
        <v>3.4806783744143742E-12</v>
      </c>
      <c r="HO65" s="86">
        <f t="shared" si="69"/>
        <v>1.0650678158087481E-12</v>
      </c>
      <c r="HP65" s="86">
        <f t="shared" si="69"/>
        <v>3.0105978546699908E-14</v>
      </c>
      <c r="HQ65" s="86">
        <f t="shared" si="69"/>
        <v>8.4311458631956883E-18</v>
      </c>
      <c r="HS65" s="86">
        <f t="shared" si="70"/>
        <v>1.698879270710421E-71</v>
      </c>
      <c r="HT65" s="86">
        <f t="shared" si="70"/>
        <v>9.4345730717271113E-76</v>
      </c>
      <c r="HU65" s="86">
        <f t="shared" si="70"/>
        <v>1.2670279273400098E-78</v>
      </c>
      <c r="HV65" s="86">
        <f t="shared" si="70"/>
        <v>2.1159367200406684E-91</v>
      </c>
      <c r="HW65" s="86">
        <f t="shared" si="70"/>
        <v>1.2047924470909331E-84</v>
      </c>
      <c r="HX65" s="86">
        <f t="shared" si="70"/>
        <v>2.6854847670194405E-80</v>
      </c>
      <c r="HY65" s="86">
        <f t="shared" si="70"/>
        <v>3.2851052303459262E-88</v>
      </c>
      <c r="HZ65" s="86">
        <f t="shared" si="70"/>
        <v>5.4467749534530312E-86</v>
      </c>
      <c r="IA65" s="86">
        <f t="shared" si="70"/>
        <v>2.6767031810603852E-86</v>
      </c>
      <c r="IB65" s="86">
        <f t="shared" si="70"/>
        <v>3.1158245514931283E-84</v>
      </c>
      <c r="IC65" s="86">
        <f t="shared" si="70"/>
        <v>4.780743527732572E-76</v>
      </c>
      <c r="ID65" s="86">
        <f t="shared" si="70"/>
        <v>1.0421399054578585E-87</v>
      </c>
      <c r="IE65" s="86">
        <f t="shared" si="70"/>
        <v>1.3420144116077863E-91</v>
      </c>
      <c r="IF65" s="86">
        <f t="shared" si="70"/>
        <v>1.337610675945111E-33</v>
      </c>
      <c r="IG65" s="86">
        <f t="shared" si="70"/>
        <v>9.8226984572123316E-30</v>
      </c>
      <c r="II65" s="86">
        <f t="shared" si="71"/>
        <v>1.6034910353625906E-198</v>
      </c>
      <c r="IJ65" s="86">
        <f t="shared" si="71"/>
        <v>2.6014179439380785E-205</v>
      </c>
      <c r="IK65" s="86">
        <f t="shared" si="71"/>
        <v>1.1593289767318226E-222</v>
      </c>
      <c r="IL65" s="86">
        <f t="shared" si="71"/>
        <v>1.0041140957199504E-271</v>
      </c>
      <c r="IM65" s="86">
        <f t="shared" si="71"/>
        <v>1.0736181151077612E-254</v>
      </c>
      <c r="IN65" s="86">
        <f t="shared" si="71"/>
        <v>5.0297077386133962E-220</v>
      </c>
      <c r="IO65" s="86">
        <f t="shared" si="71"/>
        <v>4.4056759548073457E-250</v>
      </c>
      <c r="IP65" s="86">
        <f t="shared" si="71"/>
        <v>2.0289734461830682E-248</v>
      </c>
      <c r="IQ65" s="86">
        <f t="shared" si="71"/>
        <v>6.7569161725237158E-245</v>
      </c>
      <c r="IR65" s="86">
        <f t="shared" si="71"/>
        <v>3.4492866341572641E-237</v>
      </c>
      <c r="IS65" s="86">
        <f t="shared" si="71"/>
        <v>2.9149221777170281E-223</v>
      </c>
      <c r="IT65" s="86">
        <f t="shared" si="71"/>
        <v>3.8363559547531436E-246</v>
      </c>
      <c r="IU65" s="86">
        <f t="shared" si="71"/>
        <v>6.9901240588973866E-257</v>
      </c>
      <c r="IV65" s="86">
        <f t="shared" si="71"/>
        <v>2.9638365975761622E-112</v>
      </c>
      <c r="IW65" s="86">
        <f t="shared" si="71"/>
        <v>8.1617355221502989E-98</v>
      </c>
      <c r="IY65" s="86">
        <f t="shared" si="72"/>
        <v>7.2938031110153095E-3</v>
      </c>
      <c r="IZ65" s="86">
        <f t="shared" si="72"/>
        <v>7.3952722566560007E-3</v>
      </c>
      <c r="JA65" s="86">
        <f t="shared" si="72"/>
        <v>7.0145815791652693E-3</v>
      </c>
      <c r="JB65" s="86">
        <f t="shared" si="72"/>
        <v>4.318675884955131E-3</v>
      </c>
      <c r="JC65" s="86">
        <f t="shared" si="72"/>
        <v>5.8946826333324603E-3</v>
      </c>
      <c r="JD65" s="86">
        <f t="shared" si="72"/>
        <v>7.5364331113123156E-3</v>
      </c>
      <c r="JE65" s="86">
        <f t="shared" si="72"/>
        <v>3.6977987718719921E-3</v>
      </c>
      <c r="JF65" s="86">
        <f t="shared" si="72"/>
        <v>3.8987009249225237E-3</v>
      </c>
      <c r="JG65" s="86">
        <f t="shared" si="72"/>
        <v>2.9196619724501088E-3</v>
      </c>
      <c r="JH65" s="86">
        <f t="shared" si="72"/>
        <v>5.715779795492937E-3</v>
      </c>
      <c r="JI65" s="86">
        <f t="shared" si="72"/>
        <v>7.1570382767636807E-3</v>
      </c>
      <c r="JJ65" s="86">
        <f t="shared" si="72"/>
        <v>2.8039040364856559E-3</v>
      </c>
      <c r="JK65" s="86">
        <f t="shared" si="72"/>
        <v>2.9330656150465162E-3</v>
      </c>
      <c r="JL65" s="86">
        <f t="shared" si="72"/>
        <v>1.0639301096137849E-3</v>
      </c>
      <c r="JM65" s="86">
        <f t="shared" si="72"/>
        <v>2.5723107406767925E-4</v>
      </c>
    </row>
    <row r="66" spans="2:273" x14ac:dyDescent="0.25">
      <c r="B66" s="2">
        <v>39</v>
      </c>
      <c r="C66" s="37">
        <v>106.556</v>
      </c>
      <c r="D66" s="37">
        <v>110.22</v>
      </c>
      <c r="E66" s="37">
        <v>108.39</v>
      </c>
      <c r="F66" s="37">
        <v>107.22</v>
      </c>
      <c r="G66" s="37">
        <v>108.58499999999999</v>
      </c>
      <c r="H66" s="37">
        <v>107.41500000000001</v>
      </c>
      <c r="I66" s="37">
        <v>103.43899999999999</v>
      </c>
      <c r="J66" s="37">
        <v>104.34099999999999</v>
      </c>
      <c r="K66" s="37">
        <v>102.878</v>
      </c>
      <c r="L66" s="37">
        <v>106.366</v>
      </c>
      <c r="M66" s="37">
        <v>103.82899999999999</v>
      </c>
      <c r="N66" s="37">
        <v>109.58499999999999</v>
      </c>
      <c r="O66" s="37">
        <v>112.56100000000001</v>
      </c>
      <c r="P66" s="37">
        <v>106.56100000000001</v>
      </c>
      <c r="Q66" s="37">
        <v>103.976</v>
      </c>
      <c r="S66" s="4">
        <f t="shared" si="74"/>
        <v>106.49735399580904</v>
      </c>
      <c r="T66" s="4">
        <f t="shared" si="74"/>
        <v>106.12432323121514</v>
      </c>
      <c r="U66" s="4">
        <f t="shared" si="74"/>
        <v>105.01566758662403</v>
      </c>
      <c r="V66" s="4">
        <f t="shared" si="74"/>
        <v>104.68935508519121</v>
      </c>
      <c r="W66" s="4">
        <f t="shared" si="74"/>
        <v>105.83454046393713</v>
      </c>
      <c r="X66" s="4">
        <f t="shared" si="74"/>
        <v>105.49652793056877</v>
      </c>
      <c r="Y66" s="4">
        <f t="shared" si="74"/>
        <v>101.89947587110224</v>
      </c>
      <c r="Z66" s="4">
        <f t="shared" si="74"/>
        <v>102.66360891418969</v>
      </c>
      <c r="AA66" s="4">
        <f t="shared" si="74"/>
        <v>103.90221687359359</v>
      </c>
      <c r="AB66" s="4">
        <f t="shared" si="74"/>
        <v>103.98362826020714</v>
      </c>
      <c r="AC66" s="4">
        <f t="shared" si="74"/>
        <v>106.87953248159636</v>
      </c>
      <c r="AD66" s="4">
        <f t="shared" si="74"/>
        <v>106.09042851226639</v>
      </c>
      <c r="AE66" s="4">
        <f t="shared" si="74"/>
        <v>108.109817211116</v>
      </c>
      <c r="AF66" s="4">
        <f t="shared" si="74"/>
        <v>103.01814011665086</v>
      </c>
      <c r="AG66" s="4">
        <f t="shared" si="74"/>
        <v>103.24459648460677</v>
      </c>
      <c r="AI66" s="4">
        <f t="shared" si="75"/>
        <v>5.8646004190961776E-2</v>
      </c>
      <c r="AJ66" s="4">
        <f t="shared" si="75"/>
        <v>4.0956767687848554</v>
      </c>
      <c r="AK66" s="4">
        <f t="shared" si="75"/>
        <v>3.3743324133759671</v>
      </c>
      <c r="AL66" s="4">
        <f t="shared" si="75"/>
        <v>2.5306449148087893</v>
      </c>
      <c r="AM66" s="4">
        <f t="shared" si="75"/>
        <v>2.7504595360628628</v>
      </c>
      <c r="AN66" s="4">
        <f t="shared" si="75"/>
        <v>1.9184720694312318</v>
      </c>
      <c r="AO66" s="4">
        <f t="shared" si="75"/>
        <v>1.539524128897753</v>
      </c>
      <c r="AP66" s="4">
        <f t="shared" si="75"/>
        <v>1.6773910858102994</v>
      </c>
      <c r="AQ66" s="4">
        <f t="shared" si="75"/>
        <v>-1.0242168735935877</v>
      </c>
      <c r="AR66" s="4">
        <f t="shared" si="75"/>
        <v>2.382371739792859</v>
      </c>
      <c r="AS66" s="4">
        <f t="shared" si="75"/>
        <v>-3.0505324815963633</v>
      </c>
      <c r="AT66" s="4">
        <f t="shared" si="75"/>
        <v>3.4945714877336087</v>
      </c>
      <c r="AU66" s="4">
        <f t="shared" si="75"/>
        <v>4.4511827888840116</v>
      </c>
      <c r="AV66" s="4">
        <f t="shared" si="75"/>
        <v>3.542859883349152</v>
      </c>
      <c r="AW66" s="4">
        <f t="shared" si="75"/>
        <v>0.73140351539322523</v>
      </c>
      <c r="AY66" s="2">
        <f t="shared" si="65"/>
        <v>100.06772901155055</v>
      </c>
      <c r="AZ66" s="2">
        <f t="shared" si="65"/>
        <v>99.233668899064853</v>
      </c>
      <c r="BA66" s="2">
        <f t="shared" si="65"/>
        <v>98.493761057786514</v>
      </c>
      <c r="BB66" s="2">
        <f t="shared" si="65"/>
        <v>100.28591131958409</v>
      </c>
      <c r="BC66" s="2">
        <f t="shared" si="65"/>
        <v>100.19358926540292</v>
      </c>
      <c r="BD66" s="2">
        <f t="shared" si="65"/>
        <v>98.888141800175063</v>
      </c>
      <c r="BE66" s="2">
        <f t="shared" si="65"/>
        <v>98.146409999616452</v>
      </c>
      <c r="BF66" s="2">
        <f t="shared" si="65"/>
        <v>98.712621558918855</v>
      </c>
      <c r="BG66" s="2">
        <f t="shared" si="65"/>
        <v>100.82305221075389</v>
      </c>
      <c r="BH66" s="2">
        <f t="shared" si="65"/>
        <v>98.848032086833854</v>
      </c>
      <c r="BI66" s="2">
        <f t="shared" si="65"/>
        <v>100.65313304318659</v>
      </c>
      <c r="BJ66" s="2">
        <f t="shared" si="65"/>
        <v>103.2354814916973</v>
      </c>
      <c r="BK66" s="2">
        <f t="shared" si="65"/>
        <v>105.02145476221911</v>
      </c>
      <c r="BL66" s="2">
        <f t="shared" si="65"/>
        <v>101.8499340903828</v>
      </c>
      <c r="BM66" s="2">
        <f t="shared" si="65"/>
        <v>102.96103190789282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>
        <f t="shared" si="13"/>
        <v>107.22</v>
      </c>
      <c r="BS66" s="2">
        <f t="shared" si="14"/>
        <v>108.58499999999999</v>
      </c>
      <c r="BT66" s="2" t="str">
        <f t="shared" si="15"/>
        <v/>
      </c>
      <c r="BU66" s="2">
        <f t="shared" si="16"/>
        <v>103.43899999999999</v>
      </c>
      <c r="BV66" s="2">
        <f t="shared" si="17"/>
        <v>104.34099999999999</v>
      </c>
      <c r="BW66" s="2">
        <f t="shared" si="18"/>
        <v>102.878</v>
      </c>
      <c r="BX66" s="2">
        <f t="shared" si="19"/>
        <v>106.366</v>
      </c>
      <c r="BY66" s="2" t="str">
        <f t="shared" si="20"/>
        <v/>
      </c>
      <c r="BZ66" s="2">
        <f t="shared" si="21"/>
        <v>109.58499999999999</v>
      </c>
      <c r="CA66" s="2">
        <f t="shared" si="22"/>
        <v>112.56100000000001</v>
      </c>
      <c r="CB66" s="2">
        <f t="shared" si="23"/>
        <v>106.56100000000001</v>
      </c>
      <c r="CC66" s="2">
        <f t="shared" si="24"/>
        <v>103.976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102.25922267206478</v>
      </c>
      <c r="DL66" s="2">
        <f t="shared" si="76"/>
        <v>104.05393252361672</v>
      </c>
      <c r="DM66" s="2">
        <f t="shared" si="76"/>
        <v>101.45661403508771</v>
      </c>
      <c r="DN66" s="2">
        <f t="shared" si="76"/>
        <v>103.70232204502811</v>
      </c>
      <c r="DO66" s="2">
        <f t="shared" si="76"/>
        <v>103.3214487804878</v>
      </c>
      <c r="DP66" s="2">
        <f t="shared" si="76"/>
        <v>102.51760188933871</v>
      </c>
      <c r="DQ66" s="2">
        <f t="shared" si="76"/>
        <v>101.01915469043156</v>
      </c>
      <c r="DR66" s="2">
        <f t="shared" si="76"/>
        <v>102.74474822190612</v>
      </c>
      <c r="DS66" s="2">
        <f t="shared" si="76"/>
        <v>102.21298055950685</v>
      </c>
      <c r="DT66" s="2">
        <f t="shared" si="76"/>
        <v>101.35331951219514</v>
      </c>
      <c r="DU66" s="2">
        <f t="shared" si="76"/>
        <v>102.58959784075573</v>
      </c>
      <c r="DV66" s="2">
        <f t="shared" si="76"/>
        <v>105.69982974067183</v>
      </c>
      <c r="DW66" s="2">
        <f t="shared" si="76"/>
        <v>108.02591512565199</v>
      </c>
      <c r="DX66" s="2">
        <f t="shared" si="76"/>
        <v>103.6960903903904</v>
      </c>
      <c r="DY66" s="2">
        <f t="shared" si="76"/>
        <v>104.79343048128344</v>
      </c>
      <c r="EA66" s="2">
        <f t="shared" si="77"/>
        <v>97.778027506846669</v>
      </c>
      <c r="EB66" s="2">
        <f t="shared" si="77"/>
        <v>94.239172124366362</v>
      </c>
      <c r="EC66" s="2">
        <f t="shared" si="77"/>
        <v>95.396923517654869</v>
      </c>
      <c r="ED66" s="2">
        <f t="shared" si="77"/>
        <v>96.347071420418658</v>
      </c>
      <c r="EE66" s="2">
        <f t="shared" si="77"/>
        <v>96.805972390128616</v>
      </c>
      <c r="EF66" s="2">
        <f t="shared" si="77"/>
        <v>95.143891272727245</v>
      </c>
      <c r="EG66" s="2">
        <f t="shared" si="77"/>
        <v>94.715492355608191</v>
      </c>
      <c r="EH66" s="2">
        <f t="shared" si="77"/>
        <v>93.98884531202161</v>
      </c>
      <c r="EI66" s="2">
        <f t="shared" si="77"/>
        <v>99.105810221756911</v>
      </c>
      <c r="EJ66" s="2">
        <f t="shared" si="77"/>
        <v>96.106062854950125</v>
      </c>
      <c r="EK66" s="2">
        <f t="shared" si="77"/>
        <v>98.637701926682254</v>
      </c>
      <c r="EL66" s="2">
        <f t="shared" si="77"/>
        <v>100.14618738072738</v>
      </c>
      <c r="EM66" s="2">
        <f t="shared" si="77"/>
        <v>101.31056976636467</v>
      </c>
      <c r="EN66" s="2">
        <f t="shared" si="77"/>
        <v>99.127233222055935</v>
      </c>
      <c r="EO66" s="2">
        <f t="shared" si="77"/>
        <v>99.771014857002385</v>
      </c>
      <c r="EQ66" s="2">
        <f t="shared" si="78"/>
        <v>94.970706468036866</v>
      </c>
      <c r="ER66" s="2">
        <f t="shared" si="78"/>
        <v>95.609661780879762</v>
      </c>
      <c r="ES66" s="2">
        <f t="shared" si="78"/>
        <v>93.359088862733557</v>
      </c>
      <c r="ET66" s="2">
        <f t="shared" si="78"/>
        <v>95.078051351767868</v>
      </c>
      <c r="EU66" s="2">
        <f t="shared" si="78"/>
        <v>94.407231921884616</v>
      </c>
      <c r="EV66" s="2">
        <f t="shared" si="78"/>
        <v>94.135163391859223</v>
      </c>
      <c r="EW66" s="2">
        <f t="shared" si="78"/>
        <v>93.155305616448175</v>
      </c>
      <c r="EX66" s="2">
        <f t="shared" si="78"/>
        <v>93.379190055433625</v>
      </c>
      <c r="EY66" s="2">
        <f t="shared" si="78"/>
        <v>98.330501566948399</v>
      </c>
      <c r="EZ66" s="2">
        <f t="shared" si="78"/>
        <v>95.514801459938951</v>
      </c>
      <c r="FA66" s="2">
        <f t="shared" si="78"/>
        <v>98.072487732808014</v>
      </c>
      <c r="FB66" s="2">
        <f t="shared" si="78"/>
        <v>99.757805306874033</v>
      </c>
      <c r="FC66" s="2">
        <f t="shared" si="78"/>
        <v>100.67640720413637</v>
      </c>
      <c r="FD66" s="2">
        <f t="shared" si="78"/>
        <v>100.69062340026747</v>
      </c>
      <c r="FE66" s="2">
        <f t="shared" si="78"/>
        <v>101.43501057871157</v>
      </c>
      <c r="FG66" s="2">
        <f t="shared" si="79"/>
        <v>0.4890093606319672</v>
      </c>
      <c r="FH66" s="2">
        <f t="shared" si="79"/>
        <v>0.49113527720221134</v>
      </c>
      <c r="FI66" s="2">
        <f t="shared" si="79"/>
        <v>0.48891887001873652</v>
      </c>
      <c r="FJ66" s="2">
        <f t="shared" si="79"/>
        <v>0.46447569009093209</v>
      </c>
      <c r="FK66" s="2">
        <f t="shared" si="79"/>
        <v>0.48004629333749305</v>
      </c>
      <c r="FL66" s="2">
        <f t="shared" si="79"/>
        <v>0.49220634900543925</v>
      </c>
      <c r="FM66" s="2">
        <f t="shared" si="79"/>
        <v>0.45571090055931568</v>
      </c>
      <c r="FN66" s="2">
        <f t="shared" si="79"/>
        <v>0.4604989283353817</v>
      </c>
      <c r="FO66" s="2">
        <f t="shared" si="79"/>
        <v>0.44730668914848554</v>
      </c>
      <c r="FP66" s="2">
        <f t="shared" si="79"/>
        <v>0.47743665832450571</v>
      </c>
      <c r="FQ66" s="2">
        <f t="shared" si="79"/>
        <v>0.48999891797957923</v>
      </c>
      <c r="FR66" s="2">
        <f t="shared" si="79"/>
        <v>0.44373130530037841</v>
      </c>
      <c r="FS66" s="2">
        <f t="shared" si="79"/>
        <v>0.44739677566826425</v>
      </c>
      <c r="FT66" s="2">
        <f t="shared" si="79"/>
        <v>0.40408941567794426</v>
      </c>
      <c r="FU66" s="2">
        <f t="shared" si="79"/>
        <v>0.36485666653313797</v>
      </c>
      <c r="FW66" s="2">
        <f t="shared" si="67"/>
        <v>5.2462081044570442E-5</v>
      </c>
      <c r="FX66" s="2">
        <f t="shared" si="67"/>
        <v>8.1317510649608584E-5</v>
      </c>
      <c r="FY66" s="2">
        <f t="shared" si="67"/>
        <v>7.6520857221385122E-5</v>
      </c>
      <c r="FZ66" s="2">
        <f t="shared" si="67"/>
        <v>5.9585966085511509E-5</v>
      </c>
      <c r="GA66" s="2">
        <f t="shared" si="67"/>
        <v>5.3871840956919586E-5</v>
      </c>
      <c r="GB66" s="2">
        <f t="shared" si="67"/>
        <v>7.2277112630721318E-5</v>
      </c>
      <c r="GC66" s="2">
        <f t="shared" si="67"/>
        <v>6.2204983854880896E-5</v>
      </c>
      <c r="GD66" s="2">
        <f t="shared" si="67"/>
        <v>7.0132056327603184E-5</v>
      </c>
      <c r="GE66" s="2">
        <f t="shared" si="67"/>
        <v>9.0637906855522824E-5</v>
      </c>
      <c r="GF66" s="2">
        <f t="shared" si="67"/>
        <v>9.2584355511497458E-5</v>
      </c>
      <c r="GG66" s="2">
        <f t="shared" si="67"/>
        <v>7.0903571858460252E-5</v>
      </c>
      <c r="GH66" s="2">
        <f t="shared" si="67"/>
        <v>5.9929194644137019E-5</v>
      </c>
      <c r="GI66" s="2">
        <f t="shared" si="67"/>
        <v>5.755967171274695E-5</v>
      </c>
      <c r="GJ66" s="2">
        <f t="shared" si="67"/>
        <v>4.5109315409684073E-5</v>
      </c>
      <c r="GK66" s="2">
        <f t="shared" si="67"/>
        <v>3.8010451404326709E-5</v>
      </c>
      <c r="GM66" s="86">
        <f t="shared" si="68"/>
        <v>1.0492145009043975E-2</v>
      </c>
      <c r="GN66" s="86">
        <f t="shared" si="68"/>
        <v>1.0783978117487719E-2</v>
      </c>
      <c r="GO66" s="86">
        <f t="shared" si="68"/>
        <v>1.035524951980438E-2</v>
      </c>
      <c r="GP66" s="86">
        <f t="shared" si="68"/>
        <v>6.6303330136645994E-3</v>
      </c>
      <c r="GQ66" s="86">
        <f t="shared" si="68"/>
        <v>8.8508503023732397E-3</v>
      </c>
      <c r="GR66" s="86">
        <f t="shared" si="68"/>
        <v>1.0973581797352427E-2</v>
      </c>
      <c r="GS66" s="86">
        <f t="shared" si="68"/>
        <v>5.6872123180481682E-3</v>
      </c>
      <c r="GT66" s="86">
        <f t="shared" si="68"/>
        <v>6.0659501087905795E-3</v>
      </c>
      <c r="GU66" s="86">
        <f t="shared" si="68"/>
        <v>4.6304847821139533E-3</v>
      </c>
      <c r="GV66" s="86">
        <f t="shared" si="68"/>
        <v>8.5250524757015753E-3</v>
      </c>
      <c r="GW66" s="86">
        <f t="shared" si="68"/>
        <v>1.0546603376063371E-2</v>
      </c>
      <c r="GX66" s="86">
        <f t="shared" si="68"/>
        <v>4.4127327747689659E-3</v>
      </c>
      <c r="GY66" s="86">
        <f t="shared" si="68"/>
        <v>4.6471895112270775E-3</v>
      </c>
      <c r="GZ66" s="86">
        <f t="shared" si="68"/>
        <v>1.7787208934590293E-3</v>
      </c>
      <c r="HA66" s="86">
        <f t="shared" si="68"/>
        <v>4.82300832249503E-4</v>
      </c>
      <c r="HC66" s="86">
        <f t="shared" si="73"/>
        <v>5.7973340538823711E-10</v>
      </c>
      <c r="HD66" s="86">
        <f t="shared" si="69"/>
        <v>1.227100579914354E-10</v>
      </c>
      <c r="HE66" s="86">
        <f t="shared" si="69"/>
        <v>6.4421499756112914E-11</v>
      </c>
      <c r="HF66" s="86">
        <f t="shared" si="69"/>
        <v>1.1904048705589602E-12</v>
      </c>
      <c r="HG66" s="86">
        <f t="shared" si="69"/>
        <v>1.3166460500333756E-11</v>
      </c>
      <c r="HH66" s="86">
        <f t="shared" si="69"/>
        <v>5.7014216842498436E-11</v>
      </c>
      <c r="HI66" s="86">
        <f t="shared" si="69"/>
        <v>5.8074955774773283E-12</v>
      </c>
      <c r="HJ66" s="86">
        <f t="shared" si="69"/>
        <v>1.4054311797511184E-11</v>
      </c>
      <c r="HK66" s="86">
        <f t="shared" si="69"/>
        <v>7.6574000145637725E-12</v>
      </c>
      <c r="HL66" s="86">
        <f t="shared" si="69"/>
        <v>1.5170733801393953E-11</v>
      </c>
      <c r="HM66" s="86">
        <f t="shared" si="69"/>
        <v>2.328468497992609E-10</v>
      </c>
      <c r="HN66" s="86">
        <f t="shared" si="69"/>
        <v>1.1047660527006941E-11</v>
      </c>
      <c r="HO66" s="86">
        <f t="shared" si="69"/>
        <v>3.5439549106548453E-12</v>
      </c>
      <c r="HP66" s="86">
        <f t="shared" si="69"/>
        <v>1.1416535259437563E-13</v>
      </c>
      <c r="HQ66" s="86">
        <f t="shared" si="69"/>
        <v>4.5999458897828775E-17</v>
      </c>
      <c r="HS66" s="86">
        <f t="shared" si="70"/>
        <v>8.9203466693680041E-70</v>
      </c>
      <c r="HT66" s="86">
        <f t="shared" si="70"/>
        <v>7.2351208280239665E-74</v>
      </c>
      <c r="HU66" s="86">
        <f t="shared" si="70"/>
        <v>1.2330913662124902E-76</v>
      </c>
      <c r="HV66" s="86">
        <f t="shared" si="70"/>
        <v>4.3490432078612133E-89</v>
      </c>
      <c r="HW66" s="86">
        <f t="shared" si="70"/>
        <v>1.6293284254212079E-82</v>
      </c>
      <c r="HX66" s="86">
        <f t="shared" si="70"/>
        <v>2.6006133730718349E-78</v>
      </c>
      <c r="HY66" s="86">
        <f t="shared" si="70"/>
        <v>5.067613550409124E-86</v>
      </c>
      <c r="HZ66" s="86">
        <f t="shared" si="70"/>
        <v>8.2297862044659482E-84</v>
      </c>
      <c r="IA66" s="86">
        <f t="shared" si="70"/>
        <v>4.5085542789797811E-84</v>
      </c>
      <c r="IB66" s="86">
        <f t="shared" si="70"/>
        <v>4.5968816754298635E-82</v>
      </c>
      <c r="IC66" s="86">
        <f t="shared" si="70"/>
        <v>4.1810365565287288E-74</v>
      </c>
      <c r="ID66" s="86">
        <f t="shared" si="70"/>
        <v>1.4939752316513853E-85</v>
      </c>
      <c r="IE66" s="86">
        <f t="shared" si="70"/>
        <v>2.3502562429054292E-89</v>
      </c>
      <c r="IF66" s="86">
        <f t="shared" si="70"/>
        <v>7.9050796106488358E-33</v>
      </c>
      <c r="IG66" s="86">
        <f t="shared" si="70"/>
        <v>4.5236777220449336E-29</v>
      </c>
      <c r="II66" s="86">
        <f t="shared" si="71"/>
        <v>6.6963663196891053E-195</v>
      </c>
      <c r="IJ66" s="86">
        <f t="shared" si="71"/>
        <v>2.1518568809498101E-201</v>
      </c>
      <c r="IK66" s="86">
        <f t="shared" si="71"/>
        <v>1.9456837966111808E-218</v>
      </c>
      <c r="IL66" s="86">
        <f t="shared" si="71"/>
        <v>1.0832255973280557E-266</v>
      </c>
      <c r="IM66" s="86">
        <f t="shared" si="71"/>
        <v>4.9936814891771785E-250</v>
      </c>
      <c r="IN66" s="86">
        <f t="shared" si="71"/>
        <v>7.1009210649292527E-216</v>
      </c>
      <c r="IO66" s="86">
        <f t="shared" si="71"/>
        <v>1.9656007692079302E-245</v>
      </c>
      <c r="IP66" s="86">
        <f t="shared" si="71"/>
        <v>9.6092058111835585E-244</v>
      </c>
      <c r="IQ66" s="86">
        <f t="shared" si="71"/>
        <v>3.6600345050984229E-240</v>
      </c>
      <c r="IR66" s="86">
        <f t="shared" si="71"/>
        <v>1.354055401555107E-232</v>
      </c>
      <c r="IS66" s="86">
        <f t="shared" si="71"/>
        <v>4.6520145137481301E-219</v>
      </c>
      <c r="IT66" s="86">
        <f t="shared" si="71"/>
        <v>1.3876825400443933E-241</v>
      </c>
      <c r="IU66" s="86">
        <f t="shared" si="71"/>
        <v>3.8363173303833281E-252</v>
      </c>
      <c r="IV66" s="86">
        <f t="shared" si="71"/>
        <v>2.9824698193219858E-110</v>
      </c>
      <c r="IW66" s="86">
        <f t="shared" si="71"/>
        <v>4.2068270361291987E-96</v>
      </c>
      <c r="IY66" s="86">
        <f t="shared" si="72"/>
        <v>1.0492145588777381E-2</v>
      </c>
      <c r="IZ66" s="86">
        <f t="shared" si="72"/>
        <v>1.0783978240197776E-2</v>
      </c>
      <c r="JA66" s="86">
        <f t="shared" si="72"/>
        <v>1.035524958422588E-2</v>
      </c>
      <c r="JB66" s="86">
        <f t="shared" si="72"/>
        <v>6.6303330148550039E-3</v>
      </c>
      <c r="JC66" s="86">
        <f t="shared" si="72"/>
        <v>8.8508503155397007E-3</v>
      </c>
      <c r="JD66" s="86">
        <f t="shared" si="72"/>
        <v>1.0973581854366643E-2</v>
      </c>
      <c r="JE66" s="86">
        <f t="shared" si="72"/>
        <v>5.6872123238556642E-3</v>
      </c>
      <c r="JF66" s="86">
        <f t="shared" si="72"/>
        <v>6.065950122844891E-3</v>
      </c>
      <c r="JG66" s="86">
        <f t="shared" si="72"/>
        <v>4.6304847897713532E-3</v>
      </c>
      <c r="JH66" s="86">
        <f t="shared" si="72"/>
        <v>8.5250524908723098E-3</v>
      </c>
      <c r="JI66" s="86">
        <f t="shared" si="72"/>
        <v>1.0546603608910221E-2</v>
      </c>
      <c r="JJ66" s="86">
        <f t="shared" si="72"/>
        <v>4.4127327858166261E-3</v>
      </c>
      <c r="JK66" s="86">
        <f t="shared" si="72"/>
        <v>4.6471895147710326E-3</v>
      </c>
      <c r="JL66" s="86">
        <f t="shared" si="72"/>
        <v>1.7787208935731947E-3</v>
      </c>
      <c r="JM66" s="86">
        <f t="shared" si="72"/>
        <v>4.8230083224954902E-4</v>
      </c>
    </row>
    <row r="67" spans="2:273" x14ac:dyDescent="0.25">
      <c r="B67" s="2">
        <v>40</v>
      </c>
      <c r="C67" s="37">
        <v>106.956</v>
      </c>
      <c r="D67" s="37">
        <v>113.78</v>
      </c>
      <c r="E67" s="37">
        <v>110.854</v>
      </c>
      <c r="F67" s="37">
        <v>108.80500000000001</v>
      </c>
      <c r="G67" s="37">
        <v>108.17100000000001</v>
      </c>
      <c r="H67" s="37">
        <v>108.53700000000001</v>
      </c>
      <c r="I67" s="37">
        <v>107.04900000000001</v>
      </c>
      <c r="J67" s="37">
        <v>103.92700000000001</v>
      </c>
      <c r="K67" s="37">
        <v>107.31699999999999</v>
      </c>
      <c r="L67" s="37">
        <v>105.56100000000001</v>
      </c>
      <c r="M67" s="37">
        <v>105.61</v>
      </c>
      <c r="N67" s="37">
        <v>113.366</v>
      </c>
      <c r="O67" s="37">
        <v>114.70699999999999</v>
      </c>
      <c r="P67" s="37">
        <v>105.95099999999999</v>
      </c>
      <c r="Q67" s="37">
        <v>108.244</v>
      </c>
      <c r="S67" s="4">
        <f t="shared" si="74"/>
        <v>108.65782027100467</v>
      </c>
      <c r="T67" s="4">
        <f t="shared" si="74"/>
        <v>108.53166093770176</v>
      </c>
      <c r="U67" s="4">
        <f t="shared" si="74"/>
        <v>107.41225162390782</v>
      </c>
      <c r="V67" s="4">
        <f t="shared" si="74"/>
        <v>106.50439100174253</v>
      </c>
      <c r="W67" s="4">
        <f t="shared" si="74"/>
        <v>108.02721332856517</v>
      </c>
      <c r="X67" s="4">
        <f t="shared" si="74"/>
        <v>107.8069129744903</v>
      </c>
      <c r="Y67" s="4">
        <f t="shared" si="74"/>
        <v>103.44791862018923</v>
      </c>
      <c r="Z67" s="4">
        <f t="shared" si="74"/>
        <v>104.31150553798977</v>
      </c>
      <c r="AA67" s="4">
        <f t="shared" si="74"/>
        <v>105.32843220564344</v>
      </c>
      <c r="AB67" s="4">
        <f t="shared" si="74"/>
        <v>105.91574878286801</v>
      </c>
      <c r="AC67" s="4">
        <f t="shared" si="74"/>
        <v>109.1320939755808</v>
      </c>
      <c r="AD67" s="4">
        <f t="shared" si="74"/>
        <v>107.31066802762565</v>
      </c>
      <c r="AE67" s="4">
        <f t="shared" si="74"/>
        <v>109.48874875644754</v>
      </c>
      <c r="AF67" s="4">
        <f t="shared" si="74"/>
        <v>103.63819545332302</v>
      </c>
      <c r="AG67" s="4">
        <f t="shared" si="74"/>
        <v>103.35117273399685</v>
      </c>
      <c r="AI67" s="4">
        <f t="shared" si="75"/>
        <v>-1.7018202710046637</v>
      </c>
      <c r="AJ67" s="4">
        <f t="shared" si="75"/>
        <v>5.2483390622982427</v>
      </c>
      <c r="AK67" s="4">
        <f t="shared" si="75"/>
        <v>3.4417483760921783</v>
      </c>
      <c r="AL67" s="4">
        <f t="shared" si="75"/>
        <v>2.3006089982574736</v>
      </c>
      <c r="AM67" s="4">
        <f t="shared" si="75"/>
        <v>0.14378667143483881</v>
      </c>
      <c r="AN67" s="4">
        <f t="shared" si="75"/>
        <v>0.73008702550970384</v>
      </c>
      <c r="AO67" s="4">
        <f t="shared" si="75"/>
        <v>3.601081379810779</v>
      </c>
      <c r="AP67" s="4">
        <f t="shared" si="75"/>
        <v>-0.38450553798976728</v>
      </c>
      <c r="AQ67" s="4">
        <f t="shared" si="75"/>
        <v>1.9885677943565554</v>
      </c>
      <c r="AR67" s="4">
        <f t="shared" si="75"/>
        <v>-0.35474878286800049</v>
      </c>
      <c r="AS67" s="4">
        <f t="shared" si="75"/>
        <v>-3.5220939755808018</v>
      </c>
      <c r="AT67" s="4">
        <f t="shared" si="75"/>
        <v>6.0553319723743471</v>
      </c>
      <c r="AU67" s="4">
        <f t="shared" si="75"/>
        <v>5.2182512435524586</v>
      </c>
      <c r="AV67" s="4">
        <f t="shared" si="75"/>
        <v>2.312804546676972</v>
      </c>
      <c r="AW67" s="4">
        <f t="shared" si="75"/>
        <v>4.8928272660031524</v>
      </c>
      <c r="AY67" s="2">
        <f t="shared" si="65"/>
        <v>99.895638413330303</v>
      </c>
      <c r="AZ67" s="2">
        <f t="shared" si="65"/>
        <v>99.03963893526209</v>
      </c>
      <c r="BA67" s="2">
        <f t="shared" si="65"/>
        <v>98.334021925202734</v>
      </c>
      <c r="BB67" s="2">
        <f t="shared" si="65"/>
        <v>100.14344380503525</v>
      </c>
      <c r="BC67" s="2">
        <f t="shared" si="65"/>
        <v>100.05170069513002</v>
      </c>
      <c r="BD67" s="2">
        <f t="shared" si="65"/>
        <v>98.716462805324028</v>
      </c>
      <c r="BE67" s="2">
        <f t="shared" si="65"/>
        <v>98.009369825975469</v>
      </c>
      <c r="BF67" s="2">
        <f t="shared" si="65"/>
        <v>98.535651411322618</v>
      </c>
      <c r="BG67" s="2">
        <f t="shared" si="65"/>
        <v>100.74192813135949</v>
      </c>
      <c r="BH67" s="2">
        <f t="shared" si="65"/>
        <v>98.690991308248343</v>
      </c>
      <c r="BI67" s="2">
        <f t="shared" si="65"/>
        <v>100.47966380672455</v>
      </c>
      <c r="BJ67" s="2">
        <f t="shared" si="65"/>
        <v>103.08294576556081</v>
      </c>
      <c r="BK67" s="2">
        <f t="shared" si="65"/>
        <v>104.89243603546836</v>
      </c>
      <c r="BL67" s="2">
        <f t="shared" si="65"/>
        <v>101.80238722463464</v>
      </c>
      <c r="BM67" s="2">
        <f t="shared" si="65"/>
        <v>102.85433916355726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>
        <f t="shared" si="13"/>
        <v>108.80500000000001</v>
      </c>
      <c r="BS67" s="2" t="str">
        <f t="shared" si="14"/>
        <v/>
      </c>
      <c r="BT67" s="2" t="str">
        <f t="shared" si="15"/>
        <v/>
      </c>
      <c r="BU67" s="2">
        <f t="shared" si="16"/>
        <v>107.04900000000001</v>
      </c>
      <c r="BV67" s="2">
        <f t="shared" si="17"/>
        <v>103.92700000000001</v>
      </c>
      <c r="BW67" s="2">
        <f t="shared" si="18"/>
        <v>107.31699999999999</v>
      </c>
      <c r="BX67" s="2" t="str">
        <f t="shared" si="19"/>
        <v/>
      </c>
      <c r="BY67" s="2" t="str">
        <f t="shared" si="20"/>
        <v/>
      </c>
      <c r="BZ67" s="2">
        <f t="shared" si="21"/>
        <v>113.366</v>
      </c>
      <c r="CA67" s="2">
        <f t="shared" si="22"/>
        <v>114.70699999999999</v>
      </c>
      <c r="CB67" s="2">
        <f t="shared" si="23"/>
        <v>105.95099999999999</v>
      </c>
      <c r="CC67" s="2">
        <f t="shared" si="24"/>
        <v>108.244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102.32329919028341</v>
      </c>
      <c r="DL67" s="2">
        <f t="shared" si="76"/>
        <v>104.2474047908232</v>
      </c>
      <c r="DM67" s="2">
        <f t="shared" si="76"/>
        <v>101.59470371120108</v>
      </c>
      <c r="DN67" s="2">
        <f t="shared" si="76"/>
        <v>103.91984756097557</v>
      </c>
      <c r="DO67" s="2">
        <f t="shared" si="76"/>
        <v>103.5252346153846</v>
      </c>
      <c r="DP67" s="2">
        <f t="shared" si="76"/>
        <v>102.66427172739539</v>
      </c>
      <c r="DQ67" s="2">
        <f t="shared" si="76"/>
        <v>101.16712926829273</v>
      </c>
      <c r="DR67" s="2">
        <f t="shared" si="76"/>
        <v>102.91552631578949</v>
      </c>
      <c r="DS67" s="2">
        <f t="shared" si="76"/>
        <v>102.35793172119486</v>
      </c>
      <c r="DT67" s="2">
        <f t="shared" si="76"/>
        <v>101.42460000000003</v>
      </c>
      <c r="DU67" s="2">
        <f t="shared" si="76"/>
        <v>102.58796363022941</v>
      </c>
      <c r="DV67" s="2">
        <f t="shared" si="76"/>
        <v>105.77899595141699</v>
      </c>
      <c r="DW67" s="2">
        <f t="shared" si="76"/>
        <v>108.18665576102421</v>
      </c>
      <c r="DX67" s="2">
        <f t="shared" si="76"/>
        <v>103.87787057057058</v>
      </c>
      <c r="DY67" s="2">
        <f t="shared" si="76"/>
        <v>104.86132085561498</v>
      </c>
      <c r="EA67" s="2">
        <f t="shared" si="77"/>
        <v>97.58237237543841</v>
      </c>
      <c r="EB67" s="2">
        <f t="shared" si="77"/>
        <v>94.118413351183037</v>
      </c>
      <c r="EC67" s="2">
        <f t="shared" si="77"/>
        <v>95.225774417055277</v>
      </c>
      <c r="ED67" s="2">
        <f t="shared" si="77"/>
        <v>96.172659056148646</v>
      </c>
      <c r="EE67" s="2">
        <f t="shared" si="77"/>
        <v>96.620721601599783</v>
      </c>
      <c r="EF67" s="2">
        <f t="shared" si="77"/>
        <v>95.002151090909067</v>
      </c>
      <c r="EG67" s="2">
        <f t="shared" si="77"/>
        <v>94.569898837295383</v>
      </c>
      <c r="EH67" s="2">
        <f t="shared" si="77"/>
        <v>93.855967196319654</v>
      </c>
      <c r="EI67" s="2">
        <f t="shared" si="77"/>
        <v>98.921042257542581</v>
      </c>
      <c r="EJ67" s="2">
        <f t="shared" si="77"/>
        <v>95.962385686876459</v>
      </c>
      <c r="EK67" s="2">
        <f t="shared" si="77"/>
        <v>98.478465720631078</v>
      </c>
      <c r="EL67" s="2">
        <f t="shared" si="77"/>
        <v>100.00057453726862</v>
      </c>
      <c r="EM67" s="2">
        <f t="shared" si="77"/>
        <v>101.18167207677914</v>
      </c>
      <c r="EN67" s="2">
        <f t="shared" si="77"/>
        <v>99.010803787268316</v>
      </c>
      <c r="EO67" s="2">
        <f t="shared" si="77"/>
        <v>99.667817684176029</v>
      </c>
      <c r="EQ67" s="2">
        <f t="shared" si="78"/>
        <v>94.823157503472544</v>
      </c>
      <c r="ER67" s="2">
        <f t="shared" si="78"/>
        <v>95.46502652057859</v>
      </c>
      <c r="ES67" s="2">
        <f t="shared" si="78"/>
        <v>93.222551287332635</v>
      </c>
      <c r="ET67" s="2">
        <f t="shared" si="78"/>
        <v>94.925857447932728</v>
      </c>
      <c r="EU67" s="2">
        <f t="shared" si="78"/>
        <v>94.263726325925532</v>
      </c>
      <c r="EV67" s="2">
        <f t="shared" si="78"/>
        <v>94.010663207989296</v>
      </c>
      <c r="EW67" s="2">
        <f t="shared" si="78"/>
        <v>93.03530782386288</v>
      </c>
      <c r="EX67" s="2">
        <f t="shared" si="78"/>
        <v>93.256661643383325</v>
      </c>
      <c r="EY67" s="2">
        <f t="shared" si="78"/>
        <v>98.159114983116652</v>
      </c>
      <c r="EZ67" s="2">
        <f t="shared" si="78"/>
        <v>95.381456373418672</v>
      </c>
      <c r="FA67" s="2">
        <f t="shared" si="78"/>
        <v>97.922915159383933</v>
      </c>
      <c r="FB67" s="2">
        <f t="shared" si="78"/>
        <v>99.618567521107977</v>
      </c>
      <c r="FC67" s="2">
        <f t="shared" si="78"/>
        <v>100.55785053031211</v>
      </c>
      <c r="FD67" s="2">
        <f t="shared" si="78"/>
        <v>100.54789264830777</v>
      </c>
      <c r="FE67" s="2">
        <f t="shared" si="78"/>
        <v>101.29933033231256</v>
      </c>
      <c r="FG67" s="2">
        <f t="shared" si="79"/>
        <v>0.51203111813104341</v>
      </c>
      <c r="FH67" s="2">
        <f t="shared" si="79"/>
        <v>0.51415641463994333</v>
      </c>
      <c r="FI67" s="2">
        <f t="shared" si="79"/>
        <v>0.51194063543796786</v>
      </c>
      <c r="FJ67" s="2">
        <f t="shared" si="79"/>
        <v>0.48744422504125207</v>
      </c>
      <c r="FK67" s="2">
        <f t="shared" si="79"/>
        <v>0.50306150310455378</v>
      </c>
      <c r="FL67" s="2">
        <f t="shared" si="79"/>
        <v>0.5152268587537121</v>
      </c>
      <c r="FM67" s="2">
        <f t="shared" si="79"/>
        <v>0.47863339124362503</v>
      </c>
      <c r="FN67" s="2">
        <f t="shared" si="79"/>
        <v>0.48344834019631833</v>
      </c>
      <c r="FO67" s="2">
        <f t="shared" si="79"/>
        <v>0.47017161458304546</v>
      </c>
      <c r="FP67" s="2">
        <f t="shared" si="79"/>
        <v>0.50044717426560992</v>
      </c>
      <c r="FQ67" s="2">
        <f t="shared" si="79"/>
        <v>0.51302049041825537</v>
      </c>
      <c r="FR67" s="2">
        <f t="shared" si="79"/>
        <v>0.46656775106709947</v>
      </c>
      <c r="FS67" s="2">
        <f t="shared" si="79"/>
        <v>0.47026238790262476</v>
      </c>
      <c r="FT67" s="2">
        <f t="shared" si="79"/>
        <v>0.42644974161095789</v>
      </c>
      <c r="FU67" s="2">
        <f t="shared" si="79"/>
        <v>0.38645392582569782</v>
      </c>
      <c r="FW67" s="2">
        <f t="shared" si="67"/>
        <v>5.7523236838856793E-5</v>
      </c>
      <c r="FX67" s="2">
        <f t="shared" si="67"/>
        <v>8.9162177881951991E-5</v>
      </c>
      <c r="FY67" s="2">
        <f t="shared" si="67"/>
        <v>8.3902832072867215E-5</v>
      </c>
      <c r="FZ67" s="2">
        <f t="shared" si="67"/>
        <v>6.5334337018347835E-5</v>
      </c>
      <c r="GA67" s="2">
        <f t="shared" si="67"/>
        <v>5.9068991986748479E-5</v>
      </c>
      <c r="GB67" s="2">
        <f t="shared" si="67"/>
        <v>7.924972545832369E-5</v>
      </c>
      <c r="GC67" s="2">
        <f t="shared" si="67"/>
        <v>6.8205999155152225E-5</v>
      </c>
      <c r="GD67" s="2">
        <f t="shared" si="67"/>
        <v>7.6897750307245837E-5</v>
      </c>
      <c r="GE67" s="2">
        <f t="shared" si="67"/>
        <v>9.9381619560440403E-5</v>
      </c>
      <c r="GF67" s="2">
        <f t="shared" si="67"/>
        <v>1.0151582034529435E-4</v>
      </c>
      <c r="GG67" s="2">
        <f t="shared" si="67"/>
        <v>7.7743688754208727E-5</v>
      </c>
      <c r="GH67" s="2">
        <f t="shared" si="67"/>
        <v>6.5710675309752745E-5</v>
      </c>
      <c r="GI67" s="2">
        <f t="shared" si="67"/>
        <v>6.3112574530074043E-5</v>
      </c>
      <c r="GJ67" s="2">
        <f t="shared" si="67"/>
        <v>4.9461165531438199E-5</v>
      </c>
      <c r="GK67" s="2">
        <f t="shared" si="67"/>
        <v>4.1677478351598255E-5</v>
      </c>
      <c r="GM67" s="86">
        <f t="shared" si="68"/>
        <v>1.488262194118512E-2</v>
      </c>
      <c r="GN67" s="86">
        <f t="shared" si="68"/>
        <v>1.5488785029364143E-2</v>
      </c>
      <c r="GO67" s="86">
        <f t="shared" si="68"/>
        <v>1.5043949810662847E-2</v>
      </c>
      <c r="GP67" s="86">
        <f t="shared" si="68"/>
        <v>9.9999999945497159E-3</v>
      </c>
      <c r="GQ67" s="86">
        <f t="shared" si="68"/>
        <v>1.3066887002962442E-2</v>
      </c>
      <c r="GR67" s="86">
        <f t="shared" si="68"/>
        <v>1.5738827648904861E-2</v>
      </c>
      <c r="GS67" s="86">
        <f t="shared" si="68"/>
        <v>8.5957277119141848E-3</v>
      </c>
      <c r="GT67" s="86">
        <f t="shared" si="68"/>
        <v>9.2642356579606538E-3</v>
      </c>
      <c r="GU67" s="86">
        <f t="shared" si="68"/>
        <v>7.2036877392270141E-3</v>
      </c>
      <c r="GV67" s="86">
        <f t="shared" si="68"/>
        <v>1.2510254922125378E-2</v>
      </c>
      <c r="GW67" s="86">
        <f t="shared" si="68"/>
        <v>1.5295800983783484E-2</v>
      </c>
      <c r="GX67" s="86">
        <f t="shared" si="68"/>
        <v>6.8174844387833668E-3</v>
      </c>
      <c r="GY67" s="86">
        <f t="shared" si="68"/>
        <v>7.2230926537171451E-3</v>
      </c>
      <c r="GZ67" s="86">
        <f t="shared" si="68"/>
        <v>2.9134374788106058E-3</v>
      </c>
      <c r="HA67" s="86">
        <f t="shared" si="68"/>
        <v>8.81506443370385E-4</v>
      </c>
      <c r="HC67" s="86">
        <f t="shared" si="73"/>
        <v>1.4475865452651986E-9</v>
      </c>
      <c r="HD67" s="86">
        <f t="shared" si="69"/>
        <v>3.3669708979056971E-10</v>
      </c>
      <c r="HE67" s="86">
        <f t="shared" si="69"/>
        <v>1.8589285903797141E-10</v>
      </c>
      <c r="HF67" s="86">
        <f t="shared" si="69"/>
        <v>4.1054612980524716E-12</v>
      </c>
      <c r="HG67" s="86">
        <f t="shared" si="69"/>
        <v>4.0818890815326384E-11</v>
      </c>
      <c r="HH67" s="86">
        <f t="shared" si="69"/>
        <v>1.6294443232081278E-10</v>
      </c>
      <c r="HI67" s="86">
        <f t="shared" si="69"/>
        <v>1.8464589608077024E-11</v>
      </c>
      <c r="HJ67" s="86">
        <f t="shared" si="69"/>
        <v>4.4212992935758185E-11</v>
      </c>
      <c r="HK67" s="86">
        <f t="shared" si="69"/>
        <v>2.500328842601417E-11</v>
      </c>
      <c r="HL67" s="86">
        <f t="shared" si="69"/>
        <v>4.7954895961174193E-11</v>
      </c>
      <c r="HM67" s="86">
        <f t="shared" si="69"/>
        <v>6.4728641563779771E-10</v>
      </c>
      <c r="HN67" s="86">
        <f t="shared" si="69"/>
        <v>3.4145119256256527E-11</v>
      </c>
      <c r="HO67" s="86">
        <f t="shared" si="69"/>
        <v>1.1471798766362645E-11</v>
      </c>
      <c r="HP67" s="86">
        <f t="shared" si="69"/>
        <v>4.2015718171353046E-13</v>
      </c>
      <c r="HQ67" s="86">
        <f t="shared" si="69"/>
        <v>2.4153143826223526E-16</v>
      </c>
      <c r="HS67" s="86">
        <f t="shared" si="70"/>
        <v>4.4588439387986249E-68</v>
      </c>
      <c r="HT67" s="86">
        <f t="shared" si="70"/>
        <v>5.247609518092478E-72</v>
      </c>
      <c r="HU67" s="86">
        <f t="shared" si="70"/>
        <v>1.1304712602966222E-74</v>
      </c>
      <c r="HV67" s="86">
        <f t="shared" si="70"/>
        <v>8.3397121939833482E-87</v>
      </c>
      <c r="HW67" s="86">
        <f t="shared" si="70"/>
        <v>2.0675269412666378E-80</v>
      </c>
      <c r="HX67" s="86">
        <f t="shared" si="70"/>
        <v>2.3757226592164554E-76</v>
      </c>
      <c r="HY67" s="86">
        <f t="shared" si="70"/>
        <v>7.3299536461796361E-84</v>
      </c>
      <c r="HZ67" s="86">
        <f t="shared" si="70"/>
        <v>1.1645993771392773E-81</v>
      </c>
      <c r="IA67" s="86">
        <f t="shared" si="70"/>
        <v>7.0936244595414549E-82</v>
      </c>
      <c r="IB67" s="86">
        <f t="shared" si="70"/>
        <v>6.3468653683426054E-80</v>
      </c>
      <c r="IC67" s="86">
        <f t="shared" si="70"/>
        <v>3.4472226174198454E-72</v>
      </c>
      <c r="ID67" s="86">
        <f t="shared" si="70"/>
        <v>2.0112103692656275E-83</v>
      </c>
      <c r="IE67" s="86">
        <f t="shared" si="70"/>
        <v>3.8565420889343861E-87</v>
      </c>
      <c r="IF67" s="86">
        <f t="shared" si="70"/>
        <v>4.5726362322630877E-32</v>
      </c>
      <c r="IG67" s="86">
        <f t="shared" si="70"/>
        <v>2.0461774848467735E-28</v>
      </c>
      <c r="II67" s="86">
        <f t="shared" si="71"/>
        <v>2.5882514699239414E-191</v>
      </c>
      <c r="IJ67" s="86">
        <f t="shared" si="71"/>
        <v>1.6306824690101767E-197</v>
      </c>
      <c r="IK67" s="86">
        <f t="shared" si="71"/>
        <v>2.9727716501381126E-214</v>
      </c>
      <c r="IL67" s="86">
        <f t="shared" si="71"/>
        <v>1.0478654189455766E-261</v>
      </c>
      <c r="IM67" s="86">
        <f t="shared" si="71"/>
        <v>2.101517288530328E-245</v>
      </c>
      <c r="IN67" s="86">
        <f t="shared" si="71"/>
        <v>9.1469136908802867E-212</v>
      </c>
      <c r="IO67" s="86">
        <f t="shared" si="71"/>
        <v>7.9259105495783496E-241</v>
      </c>
      <c r="IP67" s="86">
        <f t="shared" si="71"/>
        <v>4.1055748337978577E-239</v>
      </c>
      <c r="IQ67" s="86">
        <f t="shared" si="71"/>
        <v>1.7811429345468513E-235</v>
      </c>
      <c r="IR67" s="86">
        <f t="shared" si="71"/>
        <v>4.789549378470413E-228</v>
      </c>
      <c r="IS67" s="86">
        <f t="shared" si="71"/>
        <v>6.7672424162462845E-215</v>
      </c>
      <c r="IT67" s="86">
        <f t="shared" si="71"/>
        <v>4.5473547112255753E-237</v>
      </c>
      <c r="IU67" s="86">
        <f t="shared" si="71"/>
        <v>1.9007178941398095E-247</v>
      </c>
      <c r="IV67" s="86">
        <f t="shared" si="71"/>
        <v>2.8775374678177519E-108</v>
      </c>
      <c r="IW67" s="86">
        <f t="shared" si="71"/>
        <v>2.093014670005771E-94</v>
      </c>
      <c r="IY67" s="86">
        <f t="shared" si="72"/>
        <v>1.4882623388771665E-2</v>
      </c>
      <c r="IZ67" s="86">
        <f t="shared" si="72"/>
        <v>1.5488785366061233E-2</v>
      </c>
      <c r="JA67" s="86">
        <f t="shared" si="72"/>
        <v>1.5043949996555705E-2</v>
      </c>
      <c r="JB67" s="86">
        <f t="shared" si="72"/>
        <v>9.9999999986551767E-3</v>
      </c>
      <c r="JC67" s="86">
        <f t="shared" si="72"/>
        <v>1.3066887043781334E-2</v>
      </c>
      <c r="JD67" s="86">
        <f t="shared" si="72"/>
        <v>1.5738827811849293E-2</v>
      </c>
      <c r="JE67" s="86">
        <f t="shared" si="72"/>
        <v>8.595727730378774E-3</v>
      </c>
      <c r="JF67" s="86">
        <f t="shared" si="72"/>
        <v>9.2642357021736465E-3</v>
      </c>
      <c r="JG67" s="86">
        <f t="shared" si="72"/>
        <v>7.2036877642303026E-3</v>
      </c>
      <c r="JH67" s="86">
        <f t="shared" si="72"/>
        <v>1.2510254970080273E-2</v>
      </c>
      <c r="JI67" s="86">
        <f t="shared" si="72"/>
        <v>1.5295801631069899E-2</v>
      </c>
      <c r="JJ67" s="86">
        <f t="shared" si="72"/>
        <v>6.8174844729284858E-3</v>
      </c>
      <c r="JK67" s="86">
        <f t="shared" si="72"/>
        <v>7.2230926651889434E-3</v>
      </c>
      <c r="JL67" s="86">
        <f t="shared" si="72"/>
        <v>2.9134374792307632E-3</v>
      </c>
      <c r="JM67" s="86">
        <f t="shared" si="72"/>
        <v>8.8150644337062656E-4</v>
      </c>
    </row>
    <row r="68" spans="2:273" x14ac:dyDescent="0.25">
      <c r="B68" s="2">
        <v>41</v>
      </c>
      <c r="C68" s="37">
        <v>107</v>
      </c>
      <c r="D68" s="37">
        <v>111.58499999999999</v>
      </c>
      <c r="E68" s="37">
        <v>110.22</v>
      </c>
      <c r="F68" s="37">
        <v>112.68300000000001</v>
      </c>
      <c r="G68" s="37">
        <v>111.92700000000001</v>
      </c>
      <c r="H68" s="37">
        <v>113.70699999999999</v>
      </c>
      <c r="I68" s="37">
        <v>106.17100000000001</v>
      </c>
      <c r="J68" s="37">
        <v>108.902</v>
      </c>
      <c r="K68" s="37">
        <v>107.53700000000001</v>
      </c>
      <c r="L68" s="37">
        <v>105.68300000000001</v>
      </c>
      <c r="M68" s="37">
        <v>109.68300000000001</v>
      </c>
      <c r="N68" s="37">
        <v>111.17100000000001</v>
      </c>
      <c r="O68" s="37">
        <v>113.61</v>
      </c>
      <c r="P68" s="37">
        <v>105.53700000000001</v>
      </c>
      <c r="Q68" s="37">
        <v>108.04900000000001</v>
      </c>
      <c r="S68" s="4">
        <f t="shared" si="74"/>
        <v>111.47073831942228</v>
      </c>
      <c r="T68" s="4">
        <f t="shared" si="74"/>
        <v>111.69184457627819</v>
      </c>
      <c r="U68" s="4">
        <f t="shared" si="74"/>
        <v>110.57727166204383</v>
      </c>
      <c r="V68" s="4">
        <f t="shared" si="74"/>
        <v>108.99526417782671</v>
      </c>
      <c r="W68" s="4">
        <f t="shared" si="74"/>
        <v>110.96214325476018</v>
      </c>
      <c r="X68" s="4">
        <f t="shared" si="74"/>
        <v>110.8316029853309</v>
      </c>
      <c r="Y68" s="4">
        <f t="shared" si="74"/>
        <v>105.5914881516297</v>
      </c>
      <c r="Z68" s="4">
        <f t="shared" si="74"/>
        <v>106.61900517617121</v>
      </c>
      <c r="AA68" s="4">
        <f t="shared" si="74"/>
        <v>107.33601097942346</v>
      </c>
      <c r="AB68" s="4">
        <f t="shared" si="74"/>
        <v>108.50933156536524</v>
      </c>
      <c r="AC68" s="4">
        <f t="shared" si="74"/>
        <v>112.11498438521834</v>
      </c>
      <c r="AD68" s="4">
        <f t="shared" si="74"/>
        <v>109.05592797648019</v>
      </c>
      <c r="AE68" s="4">
        <f t="shared" si="74"/>
        <v>111.44914128095149</v>
      </c>
      <c r="AF68" s="4">
        <f t="shared" si="74"/>
        <v>104.56221927885255</v>
      </c>
      <c r="AG68" s="4">
        <f t="shared" si="74"/>
        <v>103.58505693782219</v>
      </c>
      <c r="AI68" s="4">
        <f t="shared" si="75"/>
        <v>-4.4707383194222814</v>
      </c>
      <c r="AJ68" s="4">
        <f t="shared" si="75"/>
        <v>-0.10684457627819199</v>
      </c>
      <c r="AK68" s="4">
        <f t="shared" si="75"/>
        <v>-0.35727166204382854</v>
      </c>
      <c r="AL68" s="4">
        <f t="shared" si="75"/>
        <v>3.6877358221732948</v>
      </c>
      <c r="AM68" s="4">
        <f t="shared" si="75"/>
        <v>0.96485674523982823</v>
      </c>
      <c r="AN68" s="4">
        <f t="shared" si="75"/>
        <v>2.8753970146690904</v>
      </c>
      <c r="AO68" s="4">
        <f t="shared" si="75"/>
        <v>0.57951184837030212</v>
      </c>
      <c r="AP68" s="4">
        <f t="shared" si="75"/>
        <v>2.2829948238287869</v>
      </c>
      <c r="AQ68" s="4">
        <f t="shared" si="75"/>
        <v>0.200989020576543</v>
      </c>
      <c r="AR68" s="4">
        <f t="shared" si="75"/>
        <v>-2.826331565365237</v>
      </c>
      <c r="AS68" s="4">
        <f t="shared" si="75"/>
        <v>-2.4319843852183283</v>
      </c>
      <c r="AT68" s="4">
        <f t="shared" si="75"/>
        <v>2.115072023519815</v>
      </c>
      <c r="AU68" s="4">
        <f t="shared" si="75"/>
        <v>2.1608587190485053</v>
      </c>
      <c r="AV68" s="4">
        <f t="shared" si="75"/>
        <v>0.97478072114745373</v>
      </c>
      <c r="AW68" s="4">
        <f t="shared" si="75"/>
        <v>4.4639430621778189</v>
      </c>
      <c r="AY68" s="2">
        <f t="shared" si="65"/>
        <v>99.711842697365498</v>
      </c>
      <c r="AZ68" s="2">
        <f t="shared" si="65"/>
        <v>98.831767359544074</v>
      </c>
      <c r="BA68" s="2">
        <f t="shared" si="65"/>
        <v>98.160381012179499</v>
      </c>
      <c r="BB68" s="2">
        <f t="shared" si="65"/>
        <v>99.982538819875231</v>
      </c>
      <c r="BC68" s="2">
        <f t="shared" si="65"/>
        <v>99.891998451567019</v>
      </c>
      <c r="BD68" s="2">
        <f t="shared" si="65"/>
        <v>98.532016989657464</v>
      </c>
      <c r="BE68" s="2">
        <f t="shared" si="65"/>
        <v>97.858247988881018</v>
      </c>
      <c r="BF68" s="2">
        <f t="shared" si="65"/>
        <v>98.344087865834808</v>
      </c>
      <c r="BG68" s="2">
        <f t="shared" si="65"/>
        <v>100.64525146868752</v>
      </c>
      <c r="BH68" s="2">
        <f t="shared" si="65"/>
        <v>98.524068402181229</v>
      </c>
      <c r="BI68" s="2">
        <f t="shared" si="65"/>
        <v>100.29917301637693</v>
      </c>
      <c r="BJ68" s="2">
        <f t="shared" si="65"/>
        <v>102.91929731409964</v>
      </c>
      <c r="BK68" s="2">
        <f t="shared" si="65"/>
        <v>104.74925603229997</v>
      </c>
      <c r="BL68" s="2">
        <f t="shared" si="65"/>
        <v>101.73993027368491</v>
      </c>
      <c r="BM68" s="2">
        <f t="shared" si="65"/>
        <v>102.73780950676719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>
        <f t="shared" si="23"/>
        <v>105.53700000000001</v>
      </c>
      <c r="CC68" s="2">
        <f t="shared" si="24"/>
        <v>108.04900000000001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102.38737570850202</v>
      </c>
      <c r="DL68" s="2">
        <f t="shared" si="76"/>
        <v>104.44087705802968</v>
      </c>
      <c r="DM68" s="2">
        <f t="shared" si="76"/>
        <v>101.73279338731444</v>
      </c>
      <c r="DN68" s="2">
        <f t="shared" si="76"/>
        <v>104.13737307692304</v>
      </c>
      <c r="DO68" s="2">
        <f t="shared" si="76"/>
        <v>103.72902045028141</v>
      </c>
      <c r="DP68" s="2">
        <f t="shared" si="76"/>
        <v>102.81094156545207</v>
      </c>
      <c r="DQ68" s="2">
        <f t="shared" si="76"/>
        <v>101.31510384615389</v>
      </c>
      <c r="DR68" s="2">
        <f t="shared" si="76"/>
        <v>103.08630440967283</v>
      </c>
      <c r="DS68" s="2">
        <f t="shared" si="76"/>
        <v>102.50288288288286</v>
      </c>
      <c r="DT68" s="2">
        <f t="shared" si="76"/>
        <v>101.4958804878049</v>
      </c>
      <c r="DU68" s="2">
        <f t="shared" si="76"/>
        <v>102.58632941970311</v>
      </c>
      <c r="DV68" s="2">
        <f t="shared" si="76"/>
        <v>105.85816216216215</v>
      </c>
      <c r="DW68" s="2">
        <f t="shared" si="76"/>
        <v>108.34739639639642</v>
      </c>
      <c r="DX68" s="2">
        <f t="shared" si="76"/>
        <v>104.05965075075076</v>
      </c>
      <c r="DY68" s="2">
        <f t="shared" si="76"/>
        <v>104.92921122994653</v>
      </c>
      <c r="EA68" s="2">
        <f t="shared" si="77"/>
        <v>97.386717244030166</v>
      </c>
      <c r="EB68" s="2">
        <f t="shared" si="77"/>
        <v>93.997654577999725</v>
      </c>
      <c r="EC68" s="2">
        <f t="shared" si="77"/>
        <v>95.05462531645567</v>
      </c>
      <c r="ED68" s="2">
        <f t="shared" si="77"/>
        <v>95.998246691878649</v>
      </c>
      <c r="EE68" s="2">
        <f t="shared" si="77"/>
        <v>96.435470813070935</v>
      </c>
      <c r="EF68" s="2">
        <f t="shared" si="77"/>
        <v>94.860410909090874</v>
      </c>
      <c r="EG68" s="2">
        <f t="shared" si="77"/>
        <v>94.42430531898259</v>
      </c>
      <c r="EH68" s="2">
        <f t="shared" si="77"/>
        <v>93.723089080617683</v>
      </c>
      <c r="EI68" s="2">
        <f t="shared" si="77"/>
        <v>98.73627429332825</v>
      </c>
      <c r="EJ68" s="2">
        <f t="shared" si="77"/>
        <v>95.818708518802779</v>
      </c>
      <c r="EK68" s="2">
        <f t="shared" si="77"/>
        <v>98.319229514579916</v>
      </c>
      <c r="EL68" s="2">
        <f t="shared" si="77"/>
        <v>99.854961693809855</v>
      </c>
      <c r="EM68" s="2">
        <f t="shared" si="77"/>
        <v>101.05277438719361</v>
      </c>
      <c r="EN68" s="2">
        <f t="shared" si="77"/>
        <v>98.894374352480696</v>
      </c>
      <c r="EO68" s="2">
        <f t="shared" si="77"/>
        <v>99.564620511349673</v>
      </c>
      <c r="EQ68" s="2">
        <f t="shared" si="78"/>
        <v>94.675608538908207</v>
      </c>
      <c r="ER68" s="2">
        <f t="shared" si="78"/>
        <v>95.320391260277418</v>
      </c>
      <c r="ES68" s="2">
        <f t="shared" si="78"/>
        <v>93.086013711931727</v>
      </c>
      <c r="ET68" s="2">
        <f t="shared" si="78"/>
        <v>94.773663544097573</v>
      </c>
      <c r="EU68" s="2">
        <f t="shared" si="78"/>
        <v>94.120220729966448</v>
      </c>
      <c r="EV68" s="2">
        <f t="shared" si="78"/>
        <v>93.886163024119369</v>
      </c>
      <c r="EW68" s="2">
        <f t="shared" si="78"/>
        <v>92.915310031277585</v>
      </c>
      <c r="EX68" s="2">
        <f t="shared" si="78"/>
        <v>93.134133231333024</v>
      </c>
      <c r="EY68" s="2">
        <f t="shared" si="78"/>
        <v>97.987728399284919</v>
      </c>
      <c r="EZ68" s="2">
        <f t="shared" si="78"/>
        <v>95.248111286898379</v>
      </c>
      <c r="FA68" s="2">
        <f t="shared" si="78"/>
        <v>97.773342585959867</v>
      </c>
      <c r="FB68" s="2">
        <f t="shared" si="78"/>
        <v>99.479329735341921</v>
      </c>
      <c r="FC68" s="2">
        <f t="shared" si="78"/>
        <v>100.43929385648786</v>
      </c>
      <c r="FD68" s="2">
        <f t="shared" si="78"/>
        <v>100.40516189634806</v>
      </c>
      <c r="FE68" s="2">
        <f t="shared" si="78"/>
        <v>101.16365008591357</v>
      </c>
      <c r="FG68" s="2">
        <f t="shared" si="79"/>
        <v>0.53500194692392034</v>
      </c>
      <c r="FH68" s="2">
        <f t="shared" si="79"/>
        <v>0.53711764013802887</v>
      </c>
      <c r="FI68" s="2">
        <f t="shared" si="79"/>
        <v>0.53491185473376845</v>
      </c>
      <c r="FJ68" s="2">
        <f t="shared" si="79"/>
        <v>0.51046590687476245</v>
      </c>
      <c r="FK68" s="2">
        <f t="shared" si="79"/>
        <v>0.52606374627197994</v>
      </c>
      <c r="FL68" s="2">
        <f t="shared" si="79"/>
        <v>0.53818293438913489</v>
      </c>
      <c r="FM68" s="2">
        <f t="shared" si="79"/>
        <v>0.50164621590278702</v>
      </c>
      <c r="FN68" s="2">
        <f t="shared" si="79"/>
        <v>0.50646778042938168</v>
      </c>
      <c r="FO68" s="2">
        <f t="shared" si="79"/>
        <v>0.4931624303220925</v>
      </c>
      <c r="FP68" s="2">
        <f t="shared" si="79"/>
        <v>0.52345579618871818</v>
      </c>
      <c r="FQ68" s="2">
        <f t="shared" si="79"/>
        <v>0.53598695151294673</v>
      </c>
      <c r="FR68" s="2">
        <f t="shared" si="79"/>
        <v>0.48954516833532713</v>
      </c>
      <c r="FS68" s="2">
        <f t="shared" si="79"/>
        <v>0.49325351005230011</v>
      </c>
      <c r="FT68" s="2">
        <f t="shared" si="79"/>
        <v>0.44911486481691087</v>
      </c>
      <c r="FU68" s="2">
        <f t="shared" si="79"/>
        <v>0.40850736076764926</v>
      </c>
      <c r="FW68" s="2">
        <f t="shared" si="67"/>
        <v>6.3072624928835576E-5</v>
      </c>
      <c r="FX68" s="2">
        <f t="shared" si="67"/>
        <v>9.7763542986055985E-5</v>
      </c>
      <c r="FY68" s="2">
        <f t="shared" si="67"/>
        <v>9.1996881266769647E-5</v>
      </c>
      <c r="FZ68" s="2">
        <f t="shared" si="67"/>
        <v>7.163722444637966E-5</v>
      </c>
      <c r="GA68" s="2">
        <f t="shared" si="67"/>
        <v>6.4767492680118489E-5</v>
      </c>
      <c r="GB68" s="2">
        <f t="shared" si="67"/>
        <v>8.6894931627986234E-5</v>
      </c>
      <c r="GC68" s="2">
        <f t="shared" si="67"/>
        <v>7.4785898799272472E-5</v>
      </c>
      <c r="GD68" s="2">
        <f t="shared" si="67"/>
        <v>8.4316081007042868E-5</v>
      </c>
      <c r="GE68" s="2">
        <f t="shared" si="67"/>
        <v>1.0896873413582905E-4</v>
      </c>
      <c r="GF68" s="2">
        <f t="shared" si="67"/>
        <v>1.1130879340684361E-4</v>
      </c>
      <c r="GG68" s="2">
        <f t="shared" si="67"/>
        <v>8.5243620230918718E-5</v>
      </c>
      <c r="GH68" s="2">
        <f t="shared" si="67"/>
        <v>7.2049865960241395E-5</v>
      </c>
      <c r="GI68" s="2">
        <f t="shared" si="67"/>
        <v>6.9201140509819088E-5</v>
      </c>
      <c r="GJ68" s="2">
        <f t="shared" si="67"/>
        <v>5.4232830766102482E-5</v>
      </c>
      <c r="GK68" s="2">
        <f t="shared" si="67"/>
        <v>4.5698262531508931E-5</v>
      </c>
      <c r="GM68" s="86">
        <f t="shared" si="68"/>
        <v>2.0817811706570207E-2</v>
      </c>
      <c r="GN68" s="86">
        <f t="shared" si="68"/>
        <v>2.19133868730437E-2</v>
      </c>
      <c r="GO68" s="86">
        <f t="shared" si="68"/>
        <v>2.1510427458322257E-2</v>
      </c>
      <c r="GP68" s="86">
        <f t="shared" si="68"/>
        <v>1.4818024225568133E-2</v>
      </c>
      <c r="GQ68" s="86">
        <f t="shared" si="68"/>
        <v>1.8969990059033038E-2</v>
      </c>
      <c r="GR68" s="86">
        <f t="shared" si="68"/>
        <v>2.2237090451035123E-2</v>
      </c>
      <c r="GS68" s="86">
        <f t="shared" si="68"/>
        <v>1.2768379564877882E-2</v>
      </c>
      <c r="GT68" s="86">
        <f t="shared" si="68"/>
        <v>1.3889931899404474E-2</v>
      </c>
      <c r="GU68" s="86">
        <f t="shared" si="68"/>
        <v>1.0994248089699151E-2</v>
      </c>
      <c r="GV68" s="86">
        <f t="shared" si="68"/>
        <v>1.8064461223911945E-2</v>
      </c>
      <c r="GW68" s="86">
        <f t="shared" si="68"/>
        <v>2.1835108261948125E-2</v>
      </c>
      <c r="GX68" s="86">
        <f t="shared" si="68"/>
        <v>1.0340869785854533E-2</v>
      </c>
      <c r="GY68" s="86">
        <f t="shared" si="68"/>
        <v>1.1014573157328719E-2</v>
      </c>
      <c r="GZ68" s="86">
        <f t="shared" si="68"/>
        <v>4.6757357452084109E-3</v>
      </c>
      <c r="HA68" s="86">
        <f t="shared" si="68"/>
        <v>1.5707022108910815E-3</v>
      </c>
      <c r="HC68" s="86">
        <f t="shared" si="73"/>
        <v>3.5404093753971778E-9</v>
      </c>
      <c r="HD68" s="86">
        <f t="shared" si="69"/>
        <v>9.0237168806897058E-10</v>
      </c>
      <c r="HE68" s="86">
        <f t="shared" si="69"/>
        <v>5.230504758070241E-10</v>
      </c>
      <c r="HF68" s="86">
        <f t="shared" si="69"/>
        <v>1.3749161245168491E-11</v>
      </c>
      <c r="HG68" s="86">
        <f t="shared" si="69"/>
        <v>1.2318784110610636E-10</v>
      </c>
      <c r="HH68" s="86">
        <f t="shared" si="69"/>
        <v>4.5436244313528489E-10</v>
      </c>
      <c r="HI68" s="86">
        <f t="shared" si="69"/>
        <v>5.7130869512758235E-11</v>
      </c>
      <c r="HJ68" s="86">
        <f t="shared" si="69"/>
        <v>1.3528975415900671E-10</v>
      </c>
      <c r="HK68" s="86">
        <f t="shared" si="69"/>
        <v>7.9322808300765788E-11</v>
      </c>
      <c r="HL68" s="86">
        <f t="shared" si="69"/>
        <v>1.473985861325337E-10</v>
      </c>
      <c r="HM68" s="86">
        <f t="shared" si="69"/>
        <v>1.7552060175536986E-9</v>
      </c>
      <c r="HN68" s="86">
        <f t="shared" si="69"/>
        <v>1.0276588988342266E-10</v>
      </c>
      <c r="HO68" s="86">
        <f t="shared" si="69"/>
        <v>3.6125787328468581E-11</v>
      </c>
      <c r="HP68" s="86">
        <f t="shared" si="69"/>
        <v>1.5007029095354737E-12</v>
      </c>
      <c r="HQ68" s="86">
        <f t="shared" si="69"/>
        <v>1.2205606300536634E-15</v>
      </c>
      <c r="HS68" s="86">
        <f t="shared" si="70"/>
        <v>2.1217090782191549E-66</v>
      </c>
      <c r="HT68" s="86">
        <f t="shared" si="70"/>
        <v>3.5997413802612593E-70</v>
      </c>
      <c r="HU68" s="86">
        <f t="shared" si="70"/>
        <v>9.762947813760796E-73</v>
      </c>
      <c r="HV68" s="86">
        <f t="shared" si="70"/>
        <v>1.4920269467518787E-84</v>
      </c>
      <c r="HW68" s="86">
        <f t="shared" si="70"/>
        <v>2.4617378785375172E-78</v>
      </c>
      <c r="HX68" s="86">
        <f t="shared" si="70"/>
        <v>2.047313644790388E-74</v>
      </c>
      <c r="HY68" s="86">
        <f t="shared" si="70"/>
        <v>9.9413269730168513E-82</v>
      </c>
      <c r="HZ68" s="86">
        <f t="shared" si="70"/>
        <v>1.543495665690018E-79</v>
      </c>
      <c r="IA68" s="86">
        <f t="shared" si="70"/>
        <v>1.0425454072210215E-79</v>
      </c>
      <c r="IB68" s="86">
        <f t="shared" si="70"/>
        <v>8.200927263402524E-78</v>
      </c>
      <c r="IC68" s="86">
        <f t="shared" si="70"/>
        <v>2.6794988720117972E-70</v>
      </c>
      <c r="ID68" s="86">
        <f t="shared" si="70"/>
        <v>2.5425537108617107E-81</v>
      </c>
      <c r="IE68" s="86">
        <f t="shared" si="70"/>
        <v>5.929356207524391E-85</v>
      </c>
      <c r="IF68" s="86">
        <f t="shared" si="70"/>
        <v>2.5888832481876548E-31</v>
      </c>
      <c r="IG68" s="86">
        <f t="shared" si="70"/>
        <v>9.0904869813047409E-28</v>
      </c>
      <c r="II68" s="86">
        <f t="shared" si="71"/>
        <v>9.2591057329527825E-188</v>
      </c>
      <c r="IJ68" s="86">
        <f t="shared" si="71"/>
        <v>1.1320849130066979E-193</v>
      </c>
      <c r="IK68" s="86">
        <f t="shared" si="71"/>
        <v>4.1349984936690096E-210</v>
      </c>
      <c r="IL68" s="86">
        <f t="shared" si="71"/>
        <v>9.0895751914549731E-257</v>
      </c>
      <c r="IM68" s="86">
        <f t="shared" si="71"/>
        <v>8.0017860357619808E-241</v>
      </c>
      <c r="IN68" s="86">
        <f t="shared" si="71"/>
        <v>1.0750365339164908E-207</v>
      </c>
      <c r="IO68" s="86">
        <f t="shared" si="71"/>
        <v>2.8885165508481644E-236</v>
      </c>
      <c r="IP68" s="86">
        <f t="shared" si="71"/>
        <v>1.5824739650927699E-234</v>
      </c>
      <c r="IQ68" s="86">
        <f t="shared" si="71"/>
        <v>7.7873582413583266E-231</v>
      </c>
      <c r="IR68" s="86">
        <f t="shared" si="71"/>
        <v>1.526528085479274E-223</v>
      </c>
      <c r="IS68" s="86">
        <f t="shared" si="71"/>
        <v>8.9730433076044738E-211</v>
      </c>
      <c r="IT68" s="86">
        <f t="shared" si="71"/>
        <v>1.3499751114517119E-232</v>
      </c>
      <c r="IU68" s="86">
        <f t="shared" si="71"/>
        <v>8.5014897328960143E-243</v>
      </c>
      <c r="IV68" s="86">
        <f t="shared" si="71"/>
        <v>2.6618876164074415E-106</v>
      </c>
      <c r="IW68" s="86">
        <f t="shared" si="71"/>
        <v>1.0051618578030809E-92</v>
      </c>
      <c r="IY68" s="86">
        <f t="shared" si="72"/>
        <v>2.0817815246979583E-2</v>
      </c>
      <c r="IZ68" s="86">
        <f t="shared" si="72"/>
        <v>2.1913387775415388E-2</v>
      </c>
      <c r="JA68" s="86">
        <f t="shared" si="72"/>
        <v>2.1510427981372732E-2</v>
      </c>
      <c r="JB68" s="86">
        <f t="shared" si="72"/>
        <v>1.4818024239317294E-2</v>
      </c>
      <c r="JC68" s="86">
        <f t="shared" si="72"/>
        <v>1.896999018222088E-2</v>
      </c>
      <c r="JD68" s="86">
        <f t="shared" si="72"/>
        <v>2.2237090905397567E-2</v>
      </c>
      <c r="JE68" s="86">
        <f t="shared" si="72"/>
        <v>1.2768379622008752E-2</v>
      </c>
      <c r="JF68" s="86">
        <f t="shared" si="72"/>
        <v>1.3889932034694227E-2</v>
      </c>
      <c r="JG68" s="86">
        <f t="shared" si="72"/>
        <v>1.0994248169021959E-2</v>
      </c>
      <c r="JH68" s="86">
        <f t="shared" si="72"/>
        <v>1.8064461371310531E-2</v>
      </c>
      <c r="JI68" s="86">
        <f t="shared" si="72"/>
        <v>2.1835110017154144E-2</v>
      </c>
      <c r="JJ68" s="86">
        <f t="shared" si="72"/>
        <v>1.0340869888620423E-2</v>
      </c>
      <c r="JK68" s="86">
        <f t="shared" si="72"/>
        <v>1.1014573193454507E-2</v>
      </c>
      <c r="JL68" s="86">
        <f t="shared" si="72"/>
        <v>4.6757357467091141E-3</v>
      </c>
      <c r="JM68" s="86">
        <f t="shared" si="72"/>
        <v>1.5707022108923021E-3</v>
      </c>
    </row>
    <row r="69" spans="2:273" x14ac:dyDescent="0.25">
      <c r="B69" s="2">
        <v>42</v>
      </c>
      <c r="C69" s="37">
        <v>112.533</v>
      </c>
      <c r="D69" s="37">
        <v>116.976</v>
      </c>
      <c r="E69" s="37">
        <v>115.366</v>
      </c>
      <c r="F69" s="37">
        <v>115.366</v>
      </c>
      <c r="G69" s="37">
        <v>113.82899999999999</v>
      </c>
      <c r="H69" s="37">
        <v>112.488</v>
      </c>
      <c r="I69" s="37">
        <v>107.634</v>
      </c>
      <c r="J69" s="37">
        <v>111.41500000000001</v>
      </c>
      <c r="K69" s="37">
        <v>109.732</v>
      </c>
      <c r="L69" s="37">
        <v>105.70699999999999</v>
      </c>
      <c r="M69" s="37">
        <v>108.29300000000001</v>
      </c>
      <c r="N69" s="37">
        <v>110.366</v>
      </c>
      <c r="O69" s="37">
        <v>121.146</v>
      </c>
      <c r="P69" s="37">
        <v>107.902</v>
      </c>
      <c r="Q69" s="37">
        <v>103.756</v>
      </c>
      <c r="S69" s="4">
        <f t="shared" si="74"/>
        <v>115.05679886897353</v>
      </c>
      <c r="T69" s="4">
        <f t="shared" si="74"/>
        <v>115.74736658602511</v>
      </c>
      <c r="U69" s="4">
        <f t="shared" si="74"/>
        <v>114.66176582402711</v>
      </c>
      <c r="V69" s="4">
        <f t="shared" si="74"/>
        <v>112.32947746949544</v>
      </c>
      <c r="W69" s="4">
        <f t="shared" si="74"/>
        <v>114.79993512545678</v>
      </c>
      <c r="X69" s="4">
        <f t="shared" si="74"/>
        <v>114.70422327229775</v>
      </c>
      <c r="Y69" s="4">
        <f t="shared" si="74"/>
        <v>108.48366767177765</v>
      </c>
      <c r="Z69" s="4">
        <f t="shared" si="74"/>
        <v>109.75725315869549</v>
      </c>
      <c r="AA69" s="4">
        <f t="shared" si="74"/>
        <v>110.09232475805783</v>
      </c>
      <c r="AB69" s="4">
        <f t="shared" si="74"/>
        <v>111.90596130274365</v>
      </c>
      <c r="AC69" s="4">
        <f t="shared" si="74"/>
        <v>115.96883278590573</v>
      </c>
      <c r="AD69" s="4">
        <f t="shared" si="74"/>
        <v>111.47613740908052</v>
      </c>
      <c r="AE69" s="4">
        <f t="shared" si="74"/>
        <v>114.15790816459067</v>
      </c>
      <c r="AF69" s="4">
        <f t="shared" si="74"/>
        <v>105.907441192284</v>
      </c>
      <c r="AG69" s="4">
        <f t="shared" si="74"/>
        <v>104.01786984014902</v>
      </c>
      <c r="AI69" s="4">
        <f t="shared" si="75"/>
        <v>-2.5237988689735289</v>
      </c>
      <c r="AJ69" s="4">
        <f t="shared" si="75"/>
        <v>1.2286334139748902</v>
      </c>
      <c r="AK69" s="4">
        <f t="shared" si="75"/>
        <v>0.70423417597288562</v>
      </c>
      <c r="AL69" s="4">
        <f t="shared" si="75"/>
        <v>3.0365225305045556</v>
      </c>
      <c r="AM69" s="4">
        <f t="shared" si="75"/>
        <v>-0.97093512545679062</v>
      </c>
      <c r="AN69" s="4">
        <f t="shared" si="75"/>
        <v>-2.2162232722977535</v>
      </c>
      <c r="AO69" s="4">
        <f t="shared" si="75"/>
        <v>-0.84966767177765234</v>
      </c>
      <c r="AP69" s="4">
        <f t="shared" si="75"/>
        <v>1.6577468413045153</v>
      </c>
      <c r="AQ69" s="4">
        <f t="shared" si="75"/>
        <v>-0.36032475805782838</v>
      </c>
      <c r="AR69" s="4">
        <f t="shared" si="75"/>
        <v>-6.1989613027436548</v>
      </c>
      <c r="AS69" s="4">
        <f t="shared" si="75"/>
        <v>-7.675832785905726</v>
      </c>
      <c r="AT69" s="4">
        <f t="shared" si="75"/>
        <v>-1.1101374090805223</v>
      </c>
      <c r="AU69" s="4">
        <f t="shared" si="75"/>
        <v>6.9880918354093353</v>
      </c>
      <c r="AV69" s="4">
        <f t="shared" si="75"/>
        <v>1.9945588077160039</v>
      </c>
      <c r="AW69" s="4">
        <f t="shared" si="75"/>
        <v>-0.26186984014901782</v>
      </c>
      <c r="AY69" s="2">
        <f t="shared" si="65"/>
        <v>99.516889635617687</v>
      </c>
      <c r="AZ69" s="2">
        <f t="shared" si="65"/>
        <v>98.611148100519159</v>
      </c>
      <c r="BA69" s="2">
        <f t="shared" si="65"/>
        <v>97.973560168262892</v>
      </c>
      <c r="BB69" s="2">
        <f t="shared" si="65"/>
        <v>99.803965250630839</v>
      </c>
      <c r="BC69" s="2">
        <f t="shared" si="65"/>
        <v>99.715243813811398</v>
      </c>
      <c r="BD69" s="2">
        <f t="shared" si="65"/>
        <v>98.335653895304333</v>
      </c>
      <c r="BE69" s="2">
        <f t="shared" si="65"/>
        <v>97.69366397797296</v>
      </c>
      <c r="BF69" s="2">
        <f t="shared" si="65"/>
        <v>98.138808842537728</v>
      </c>
      <c r="BG69" s="2">
        <f t="shared" si="65"/>
        <v>100.5332947489447</v>
      </c>
      <c r="BH69" s="2">
        <f t="shared" si="65"/>
        <v>98.34783749442812</v>
      </c>
      <c r="BI69" s="2">
        <f t="shared" si="65"/>
        <v>100.11211380625738</v>
      </c>
      <c r="BJ69" s="2">
        <f t="shared" si="65"/>
        <v>102.74504336796406</v>
      </c>
      <c r="BK69" s="2">
        <f t="shared" si="65"/>
        <v>104.59254090008861</v>
      </c>
      <c r="BL69" s="2">
        <f t="shared" si="65"/>
        <v>101.66279048963655</v>
      </c>
      <c r="BM69" s="2">
        <f t="shared" si="65"/>
        <v>102.61166055724736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107.902</v>
      </c>
      <c r="CC69" s="2">
        <f t="shared" si="24"/>
        <v>103.756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102.45145222672065</v>
      </c>
      <c r="DL69" s="2">
        <f t="shared" si="76"/>
        <v>104.63434932523616</v>
      </c>
      <c r="DM69" s="2">
        <f t="shared" si="76"/>
        <v>101.8708830634278</v>
      </c>
      <c r="DN69" s="2">
        <f t="shared" si="76"/>
        <v>104.35489859287051</v>
      </c>
      <c r="DO69" s="2">
        <f t="shared" si="76"/>
        <v>103.93280628517823</v>
      </c>
      <c r="DP69" s="2">
        <f t="shared" si="76"/>
        <v>102.95761140350875</v>
      </c>
      <c r="DQ69" s="2">
        <f t="shared" si="76"/>
        <v>101.46307842401505</v>
      </c>
      <c r="DR69" s="2">
        <f t="shared" si="76"/>
        <v>103.25708250355621</v>
      </c>
      <c r="DS69" s="2">
        <f t="shared" si="76"/>
        <v>102.64783404457086</v>
      </c>
      <c r="DT69" s="2">
        <f t="shared" si="76"/>
        <v>101.56716097560978</v>
      </c>
      <c r="DU69" s="2">
        <f t="shared" si="76"/>
        <v>102.58469520917679</v>
      </c>
      <c r="DV69" s="2">
        <f t="shared" si="76"/>
        <v>105.9373283729073</v>
      </c>
      <c r="DW69" s="2">
        <f t="shared" si="76"/>
        <v>108.50813703176864</v>
      </c>
      <c r="DX69" s="2">
        <f t="shared" si="76"/>
        <v>104.24143093093093</v>
      </c>
      <c r="DY69" s="2">
        <f t="shared" si="76"/>
        <v>104.99710160427809</v>
      </c>
      <c r="EA69" s="2">
        <f t="shared" si="77"/>
        <v>97.191062112621907</v>
      </c>
      <c r="EB69" s="2">
        <f t="shared" si="77"/>
        <v>93.876895804816414</v>
      </c>
      <c r="EC69" s="2">
        <f t="shared" si="77"/>
        <v>94.883476215856078</v>
      </c>
      <c r="ED69" s="2">
        <f t="shared" si="77"/>
        <v>95.823834327608637</v>
      </c>
      <c r="EE69" s="2">
        <f t="shared" si="77"/>
        <v>96.250220024542102</v>
      </c>
      <c r="EF69" s="2">
        <f t="shared" si="77"/>
        <v>94.718670727272695</v>
      </c>
      <c r="EG69" s="2">
        <f t="shared" si="77"/>
        <v>94.278711800669782</v>
      </c>
      <c r="EH69" s="2">
        <f t="shared" si="77"/>
        <v>93.590210964915727</v>
      </c>
      <c r="EI69" s="2">
        <f t="shared" si="77"/>
        <v>98.55150632911392</v>
      </c>
      <c r="EJ69" s="2">
        <f t="shared" si="77"/>
        <v>95.6750313507291</v>
      </c>
      <c r="EK69" s="2">
        <f t="shared" si="77"/>
        <v>98.159993308528755</v>
      </c>
      <c r="EL69" s="2">
        <f t="shared" si="77"/>
        <v>99.709348850351091</v>
      </c>
      <c r="EM69" s="2">
        <f t="shared" si="77"/>
        <v>100.92387669760807</v>
      </c>
      <c r="EN69" s="2">
        <f t="shared" si="77"/>
        <v>98.777944917693091</v>
      </c>
      <c r="EO69" s="2">
        <f t="shared" si="77"/>
        <v>99.461423338523318</v>
      </c>
      <c r="EQ69" s="2">
        <f t="shared" si="78"/>
        <v>94.528059574343871</v>
      </c>
      <c r="ER69" s="2">
        <f t="shared" si="78"/>
        <v>95.175755999976246</v>
      </c>
      <c r="ES69" s="2">
        <f t="shared" si="78"/>
        <v>92.949476136530819</v>
      </c>
      <c r="ET69" s="2">
        <f t="shared" si="78"/>
        <v>94.621469640262433</v>
      </c>
      <c r="EU69" s="2">
        <f t="shared" si="78"/>
        <v>93.976715134007364</v>
      </c>
      <c r="EV69" s="2">
        <f t="shared" si="78"/>
        <v>93.761662840249457</v>
      </c>
      <c r="EW69" s="2">
        <f t="shared" si="78"/>
        <v>92.795312238692276</v>
      </c>
      <c r="EX69" s="2">
        <f t="shared" si="78"/>
        <v>93.011604819282724</v>
      </c>
      <c r="EY69" s="2">
        <f t="shared" si="78"/>
        <v>97.816341815453171</v>
      </c>
      <c r="EZ69" s="2">
        <f t="shared" si="78"/>
        <v>95.114766200378099</v>
      </c>
      <c r="FA69" s="2">
        <f t="shared" si="78"/>
        <v>97.6237700125358</v>
      </c>
      <c r="FB69" s="2">
        <f t="shared" si="78"/>
        <v>99.340091949575864</v>
      </c>
      <c r="FC69" s="2">
        <f t="shared" si="78"/>
        <v>100.32073718266361</v>
      </c>
      <c r="FD69" s="2">
        <f t="shared" si="78"/>
        <v>100.26243114438836</v>
      </c>
      <c r="FE69" s="2">
        <f t="shared" si="78"/>
        <v>101.02796983951457</v>
      </c>
      <c r="FG69" s="2">
        <f t="shared" si="79"/>
        <v>0.55782524894377949</v>
      </c>
      <c r="FH69" s="2">
        <f t="shared" si="79"/>
        <v>0.55992251735594056</v>
      </c>
      <c r="FI69" s="2">
        <f t="shared" si="79"/>
        <v>0.55773592326083488</v>
      </c>
      <c r="FJ69" s="2">
        <f t="shared" si="79"/>
        <v>0.53344327943872805</v>
      </c>
      <c r="FK69" s="2">
        <f t="shared" si="79"/>
        <v>0.54895589502653441</v>
      </c>
      <c r="FL69" s="2">
        <f t="shared" si="79"/>
        <v>0.56097822625688398</v>
      </c>
      <c r="FM69" s="2">
        <f t="shared" si="79"/>
        <v>0.52465206804240516</v>
      </c>
      <c r="FN69" s="2">
        <f t="shared" si="79"/>
        <v>0.52945983076594716</v>
      </c>
      <c r="FO69" s="2">
        <f t="shared" si="79"/>
        <v>0.51618220138038706</v>
      </c>
      <c r="FP69" s="2">
        <f t="shared" si="79"/>
        <v>0.54636528858235489</v>
      </c>
      <c r="FQ69" s="2">
        <f t="shared" si="79"/>
        <v>0.55880177676449894</v>
      </c>
      <c r="FR69" s="2">
        <f t="shared" si="79"/>
        <v>0.5125668480251907</v>
      </c>
      <c r="FS69" s="2">
        <f t="shared" si="79"/>
        <v>0.51627320196350335</v>
      </c>
      <c r="FT69" s="2">
        <f t="shared" si="79"/>
        <v>0.47199328592233419</v>
      </c>
      <c r="FU69" s="2">
        <f t="shared" si="79"/>
        <v>0.43093536642478453</v>
      </c>
      <c r="FW69" s="2">
        <f t="shared" si="67"/>
        <v>6.9157337176385162E-5</v>
      </c>
      <c r="FX69" s="2">
        <f t="shared" si="67"/>
        <v>1.0719458219722876E-4</v>
      </c>
      <c r="FY69" s="2">
        <f t="shared" si="67"/>
        <v>1.0087167911611441E-4</v>
      </c>
      <c r="FZ69" s="2">
        <f t="shared" si="67"/>
        <v>7.8548111757879746E-5</v>
      </c>
      <c r="GA69" s="2">
        <f t="shared" si="67"/>
        <v>7.1015699790299489E-5</v>
      </c>
      <c r="GB69" s="2">
        <f t="shared" si="67"/>
        <v>9.5277599128902309E-5</v>
      </c>
      <c r="GC69" s="2">
        <f t="shared" si="67"/>
        <v>8.2000515761545425E-5</v>
      </c>
      <c r="GD69" s="2">
        <f t="shared" si="67"/>
        <v>9.2449992358895845E-5</v>
      </c>
      <c r="GE69" s="2">
        <f t="shared" si="67"/>
        <v>1.1948058492909781E-4</v>
      </c>
      <c r="GF69" s="2">
        <f t="shared" si="67"/>
        <v>1.2204635436948111E-4</v>
      </c>
      <c r="GG69" s="2">
        <f t="shared" si="67"/>
        <v>9.3467002256799204E-5</v>
      </c>
      <c r="GH69" s="2">
        <f t="shared" si="67"/>
        <v>7.9000557908518642E-5</v>
      </c>
      <c r="GI69" s="2">
        <f t="shared" si="67"/>
        <v>7.5877035131728519E-5</v>
      </c>
      <c r="GJ69" s="2">
        <f t="shared" si="67"/>
        <v>5.9464805313305121E-5</v>
      </c>
      <c r="GK69" s="2">
        <f t="shared" si="67"/>
        <v>5.0106927551698417E-5</v>
      </c>
      <c r="GM69" s="86">
        <f t="shared" si="68"/>
        <v>2.8719022541682879E-2</v>
      </c>
      <c r="GN69" s="86">
        <f t="shared" si="68"/>
        <v>3.0542121750237586E-2</v>
      </c>
      <c r="GO69" s="86">
        <f t="shared" si="68"/>
        <v>3.0273960772962731E-2</v>
      </c>
      <c r="GP69" s="86">
        <f t="shared" si="68"/>
        <v>2.1575265414521413E-2</v>
      </c>
      <c r="GQ69" s="86">
        <f t="shared" si="68"/>
        <v>2.7084401379398399E-2</v>
      </c>
      <c r="GR69" s="86">
        <f t="shared" si="68"/>
        <v>3.0953431290395971E-2</v>
      </c>
      <c r="GS69" s="86">
        <f t="shared" si="68"/>
        <v>1.8642562019521299E-2</v>
      </c>
      <c r="GT69" s="86">
        <f t="shared" si="68"/>
        <v>2.0446679760277392E-2</v>
      </c>
      <c r="GU69" s="86">
        <f t="shared" si="68"/>
        <v>1.6463062258057444E-2</v>
      </c>
      <c r="GV69" s="86">
        <f t="shared" si="68"/>
        <v>2.5669628291913001E-2</v>
      </c>
      <c r="GW69" s="86">
        <f t="shared" si="68"/>
        <v>3.0683788674820647E-2</v>
      </c>
      <c r="GX69" s="86">
        <f t="shared" si="68"/>
        <v>1.5401208147841256E-2</v>
      </c>
      <c r="GY69" s="86">
        <f t="shared" si="68"/>
        <v>1.6480705175819291E-2</v>
      </c>
      <c r="GZ69" s="86">
        <f t="shared" si="68"/>
        <v>7.3533930563354005E-3</v>
      </c>
      <c r="HA69" s="86">
        <f t="shared" si="68"/>
        <v>2.7288262512403481E-3</v>
      </c>
      <c r="HC69" s="86">
        <f t="shared" si="73"/>
        <v>8.481342535134025E-9</v>
      </c>
      <c r="HD69" s="86">
        <f t="shared" si="69"/>
        <v>2.3622661137979599E-9</v>
      </c>
      <c r="HE69" s="86">
        <f t="shared" si="69"/>
        <v>1.4351080665449626E-9</v>
      </c>
      <c r="HF69" s="86">
        <f t="shared" si="69"/>
        <v>4.4714522113035019E-11</v>
      </c>
      <c r="HG69" s="86">
        <f t="shared" si="69"/>
        <v>3.6190961947951579E-10</v>
      </c>
      <c r="HH69" s="86">
        <f t="shared" si="69"/>
        <v>1.2361821657822641E-9</v>
      </c>
      <c r="HI69" s="86">
        <f t="shared" si="69"/>
        <v>1.7202566350752678E-10</v>
      </c>
      <c r="HJ69" s="86">
        <f t="shared" si="69"/>
        <v>4.0268575367991352E-10</v>
      </c>
      <c r="HK69" s="86">
        <f t="shared" si="69"/>
        <v>2.445097649270981E-10</v>
      </c>
      <c r="HL69" s="86">
        <f t="shared" si="69"/>
        <v>4.4055450940372869E-10</v>
      </c>
      <c r="HM69" s="86">
        <f t="shared" si="69"/>
        <v>4.6427676861406006E-9</v>
      </c>
      <c r="HN69" s="86">
        <f t="shared" si="69"/>
        <v>3.0119114839072935E-10</v>
      </c>
      <c r="HO69" s="86">
        <f t="shared" si="69"/>
        <v>1.1067672936393794E-10</v>
      </c>
      <c r="HP69" s="86">
        <f t="shared" si="69"/>
        <v>5.2022751377098372E-12</v>
      </c>
      <c r="HQ69" s="86">
        <f t="shared" si="69"/>
        <v>5.9363620354497751E-15</v>
      </c>
      <c r="HS69" s="86">
        <f t="shared" si="70"/>
        <v>9.6111240618657884E-65</v>
      </c>
      <c r="HT69" s="86">
        <f t="shared" si="70"/>
        <v>2.3354851481269982E-68</v>
      </c>
      <c r="HU69" s="86">
        <f t="shared" si="70"/>
        <v>7.9425806896128339E-71</v>
      </c>
      <c r="HV69" s="86">
        <f t="shared" si="70"/>
        <v>2.4904199156412282E-82</v>
      </c>
      <c r="HW69" s="86">
        <f t="shared" si="70"/>
        <v>2.7503156912414603E-76</v>
      </c>
      <c r="HX69" s="86">
        <f t="shared" si="70"/>
        <v>1.6643460465343454E-72</v>
      </c>
      <c r="HY69" s="86">
        <f t="shared" si="70"/>
        <v>1.2642553644740488E-79</v>
      </c>
      <c r="HZ69" s="86">
        <f t="shared" si="70"/>
        <v>1.9159192299776159E-77</v>
      </c>
      <c r="IA69" s="86">
        <f t="shared" si="70"/>
        <v>1.4312643061158308E-77</v>
      </c>
      <c r="IB69" s="86">
        <f t="shared" si="70"/>
        <v>9.9169132484889398E-76</v>
      </c>
      <c r="IC69" s="86">
        <f t="shared" si="70"/>
        <v>1.9635358129908957E-68</v>
      </c>
      <c r="ID69" s="86">
        <f t="shared" si="70"/>
        <v>3.0184444051736095E-79</v>
      </c>
      <c r="IE69" s="86">
        <f t="shared" si="70"/>
        <v>8.5417225803610848E-83</v>
      </c>
      <c r="IF69" s="86">
        <f t="shared" si="70"/>
        <v>1.4346476867745175E-30</v>
      </c>
      <c r="IG69" s="86">
        <f t="shared" si="70"/>
        <v>3.9666570414926785E-27</v>
      </c>
      <c r="II69" s="86">
        <f t="shared" si="71"/>
        <v>3.0656858930520349E-184</v>
      </c>
      <c r="IJ69" s="86">
        <f t="shared" si="71"/>
        <v>7.2001745160974875E-190</v>
      </c>
      <c r="IK69" s="86">
        <f t="shared" si="71"/>
        <v>5.2361791865785878E-206</v>
      </c>
      <c r="IL69" s="86">
        <f t="shared" si="71"/>
        <v>7.0702360081872663E-252</v>
      </c>
      <c r="IM69" s="86">
        <f t="shared" si="71"/>
        <v>2.7566617345658603E-236</v>
      </c>
      <c r="IN69" s="86">
        <f t="shared" si="71"/>
        <v>1.1528197812627816E-203</v>
      </c>
      <c r="IO69" s="86">
        <f t="shared" si="71"/>
        <v>9.5142194851937577E-232</v>
      </c>
      <c r="IP69" s="86">
        <f t="shared" si="71"/>
        <v>5.5027033411733303E-230</v>
      </c>
      <c r="IQ69" s="86">
        <f t="shared" si="71"/>
        <v>3.0588641853281644E-226</v>
      </c>
      <c r="IR69" s="86">
        <f t="shared" si="71"/>
        <v>4.3839716991029373E-219</v>
      </c>
      <c r="IS69" s="86">
        <f t="shared" si="71"/>
        <v>1.0844910029936448E-206</v>
      </c>
      <c r="IT69" s="86">
        <f t="shared" si="71"/>
        <v>3.6307109520430784E-228</v>
      </c>
      <c r="IU69" s="86">
        <f t="shared" si="71"/>
        <v>3.4327912210342265E-238</v>
      </c>
      <c r="IV69" s="86">
        <f t="shared" si="71"/>
        <v>2.3609290321075639E-104</v>
      </c>
      <c r="IW69" s="86">
        <f t="shared" si="71"/>
        <v>4.6595769968597645E-91</v>
      </c>
      <c r="IY69" s="86">
        <f t="shared" si="72"/>
        <v>2.8719031023025414E-2</v>
      </c>
      <c r="IZ69" s="86">
        <f t="shared" si="72"/>
        <v>3.0542124112503701E-2</v>
      </c>
      <c r="JA69" s="86">
        <f t="shared" si="72"/>
        <v>3.0273962208070798E-2</v>
      </c>
      <c r="JB69" s="86">
        <f t="shared" si="72"/>
        <v>2.1575265459235937E-2</v>
      </c>
      <c r="JC69" s="86">
        <f t="shared" si="72"/>
        <v>2.7084401741308019E-2</v>
      </c>
      <c r="JD69" s="86">
        <f t="shared" si="72"/>
        <v>3.0953432526578138E-2</v>
      </c>
      <c r="JE69" s="86">
        <f t="shared" si="72"/>
        <v>1.8642562191546964E-2</v>
      </c>
      <c r="JF69" s="86">
        <f t="shared" si="72"/>
        <v>2.0446680162963145E-2</v>
      </c>
      <c r="JG69" s="86">
        <f t="shared" si="72"/>
        <v>1.6463062502567211E-2</v>
      </c>
      <c r="JH69" s="86">
        <f t="shared" si="72"/>
        <v>2.566962873246751E-2</v>
      </c>
      <c r="JI69" s="86">
        <f t="shared" si="72"/>
        <v>3.0683793317588335E-2</v>
      </c>
      <c r="JJ69" s="86">
        <f t="shared" si="72"/>
        <v>1.5401208449032405E-2</v>
      </c>
      <c r="JK69" s="86">
        <f t="shared" si="72"/>
        <v>1.648070528649602E-2</v>
      </c>
      <c r="JL69" s="86">
        <f t="shared" si="72"/>
        <v>7.3533930615376757E-3</v>
      </c>
      <c r="JM69" s="86">
        <f t="shared" si="72"/>
        <v>2.7288262512462844E-3</v>
      </c>
    </row>
    <row r="70" spans="2:273" x14ac:dyDescent="0.25">
      <c r="B70" s="2">
        <v>43</v>
      </c>
      <c r="C70" s="37">
        <v>115.956</v>
      </c>
      <c r="D70" s="37">
        <v>118.634</v>
      </c>
      <c r="E70" s="37">
        <v>117.512</v>
      </c>
      <c r="F70" s="37">
        <v>116.854</v>
      </c>
      <c r="G70" s="37">
        <v>118.512</v>
      </c>
      <c r="H70" s="37">
        <v>114.488</v>
      </c>
      <c r="I70" s="37">
        <v>111.268</v>
      </c>
      <c r="J70" s="37">
        <v>114.732</v>
      </c>
      <c r="K70" s="37">
        <v>110.634</v>
      </c>
      <c r="L70" s="37">
        <v>110.31699999999999</v>
      </c>
      <c r="M70" s="37">
        <v>112.43899999999999</v>
      </c>
      <c r="N70" s="37">
        <v>116.80500000000001</v>
      </c>
      <c r="O70" s="37">
        <v>122.34099999999999</v>
      </c>
      <c r="P70" s="37">
        <v>108.56100000000001</v>
      </c>
      <c r="Q70" s="37">
        <v>107.58499999999999</v>
      </c>
      <c r="S70" s="4">
        <f t="shared" si="74"/>
        <v>119.53499749507465</v>
      </c>
      <c r="T70" s="4">
        <f t="shared" si="74"/>
        <v>120.83706629381601</v>
      </c>
      <c r="U70" s="4">
        <f t="shared" si="74"/>
        <v>119.81336503390537</v>
      </c>
      <c r="V70" s="4">
        <f t="shared" si="74"/>
        <v>116.68281845186304</v>
      </c>
      <c r="W70" s="4">
        <f t="shared" si="74"/>
        <v>119.70172209717208</v>
      </c>
      <c r="X70" s="4">
        <f t="shared" si="74"/>
        <v>119.55455734517493</v>
      </c>
      <c r="Y70" s="4">
        <f t="shared" si="74"/>
        <v>112.28916767062324</v>
      </c>
      <c r="Z70" s="4">
        <f t="shared" si="74"/>
        <v>113.90788696394787</v>
      </c>
      <c r="AA70" s="4">
        <f t="shared" si="74"/>
        <v>113.78155939142934</v>
      </c>
      <c r="AB70" s="4">
        <f t="shared" si="74"/>
        <v>116.2489874037108</v>
      </c>
      <c r="AC70" s="4">
        <f t="shared" si="74"/>
        <v>120.8305983420603</v>
      </c>
      <c r="AD70" s="4">
        <f t="shared" si="74"/>
        <v>114.73728348876604</v>
      </c>
      <c r="AE70" s="4">
        <f t="shared" si="74"/>
        <v>117.79860681825666</v>
      </c>
      <c r="AF70" s="4">
        <f t="shared" si="74"/>
        <v>107.81655895861577</v>
      </c>
      <c r="AG70" s="4">
        <f t="shared" si="74"/>
        <v>104.74779052176299</v>
      </c>
      <c r="AI70" s="4">
        <f t="shared" si="75"/>
        <v>-3.5789974950746455</v>
      </c>
      <c r="AJ70" s="4">
        <f t="shared" si="75"/>
        <v>-2.2030662938160077</v>
      </c>
      <c r="AK70" s="4">
        <f t="shared" si="75"/>
        <v>-2.3013650339053697</v>
      </c>
      <c r="AL70" s="4">
        <f t="shared" si="75"/>
        <v>0.17118154813695696</v>
      </c>
      <c r="AM70" s="4">
        <f t="shared" si="75"/>
        <v>-1.1897220971720799</v>
      </c>
      <c r="AN70" s="4">
        <f t="shared" si="75"/>
        <v>-5.0665573451749282</v>
      </c>
      <c r="AO70" s="4">
        <f t="shared" si="75"/>
        <v>-1.0211676706232424</v>
      </c>
      <c r="AP70" s="4">
        <f t="shared" si="75"/>
        <v>0.82411303605212538</v>
      </c>
      <c r="AQ70" s="4">
        <f t="shared" si="75"/>
        <v>-3.1475593914293398</v>
      </c>
      <c r="AR70" s="4">
        <f t="shared" si="75"/>
        <v>-5.9319874037108065</v>
      </c>
      <c r="AS70" s="4">
        <f t="shared" si="75"/>
        <v>-8.3915983420603055</v>
      </c>
      <c r="AT70" s="4">
        <f t="shared" si="75"/>
        <v>2.0677165112339679</v>
      </c>
      <c r="AU70" s="4">
        <f t="shared" si="75"/>
        <v>4.5423931817433356</v>
      </c>
      <c r="AV70" s="4">
        <f t="shared" si="75"/>
        <v>0.74444104138423484</v>
      </c>
      <c r="AW70" s="4">
        <f t="shared" si="75"/>
        <v>2.8372094782369999</v>
      </c>
      <c r="AY70" s="2">
        <f t="shared" si="65"/>
        <v>99.311413702590656</v>
      </c>
      <c r="AZ70" s="2">
        <f t="shared" si="65"/>
        <v>98.378967307461167</v>
      </c>
      <c r="BA70" s="2">
        <f t="shared" si="65"/>
        <v>97.774382734024528</v>
      </c>
      <c r="BB70" s="2">
        <f t="shared" si="65"/>
        <v>99.608638096672493</v>
      </c>
      <c r="BC70" s="2">
        <f t="shared" si="65"/>
        <v>99.522334256737707</v>
      </c>
      <c r="BD70" s="2">
        <f t="shared" si="65"/>
        <v>98.128311261953286</v>
      </c>
      <c r="BE70" s="2">
        <f t="shared" si="65"/>
        <v>97.516350664538621</v>
      </c>
      <c r="BF70" s="2">
        <f t="shared" si="65"/>
        <v>97.920805976374254</v>
      </c>
      <c r="BG70" s="2">
        <f t="shared" si="65"/>
        <v>100.40646050608677</v>
      </c>
      <c r="BH70" s="2">
        <f t="shared" si="65"/>
        <v>98.162946125267524</v>
      </c>
      <c r="BI70" s="2">
        <f t="shared" si="65"/>
        <v>99.918988515307475</v>
      </c>
      <c r="BJ70" s="2">
        <f t="shared" si="65"/>
        <v>102.56078293044293</v>
      </c>
      <c r="BK70" s="2">
        <f t="shared" si="65"/>
        <v>104.42303289384503</v>
      </c>
      <c r="BL70" s="2">
        <f t="shared" si="65"/>
        <v>101.5713247048626</v>
      </c>
      <c r="BM70" s="2">
        <f t="shared" si="65"/>
        <v>102.47620008066306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107.58499999999999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102.51552874493927</v>
      </c>
      <c r="DL70" s="2">
        <f t="shared" si="76"/>
        <v>104.82782159244263</v>
      </c>
      <c r="DM70" s="2">
        <f t="shared" si="76"/>
        <v>102.00897273954116</v>
      </c>
      <c r="DN70" s="2">
        <f t="shared" si="76"/>
        <v>104.57242410881798</v>
      </c>
      <c r="DO70" s="2">
        <f t="shared" si="76"/>
        <v>104.13659212007504</v>
      </c>
      <c r="DP70" s="2">
        <f t="shared" si="76"/>
        <v>103.10428124156543</v>
      </c>
      <c r="DQ70" s="2">
        <f t="shared" si="76"/>
        <v>101.61105300187621</v>
      </c>
      <c r="DR70" s="2">
        <f t="shared" si="76"/>
        <v>103.42786059743956</v>
      </c>
      <c r="DS70" s="2">
        <f t="shared" si="76"/>
        <v>102.79278520625887</v>
      </c>
      <c r="DT70" s="2">
        <f t="shared" si="76"/>
        <v>101.63844146341465</v>
      </c>
      <c r="DU70" s="2">
        <f t="shared" si="76"/>
        <v>102.58306099865047</v>
      </c>
      <c r="DV70" s="2">
        <f t="shared" si="76"/>
        <v>106.01649458365246</v>
      </c>
      <c r="DW70" s="2">
        <f t="shared" si="76"/>
        <v>108.66887766714085</v>
      </c>
      <c r="DX70" s="2">
        <f t="shared" si="76"/>
        <v>104.42321111111112</v>
      </c>
      <c r="DY70" s="2">
        <f t="shared" si="76"/>
        <v>105.06499197860964</v>
      </c>
      <c r="EA70" s="2">
        <f t="shared" si="77"/>
        <v>96.995406981213648</v>
      </c>
      <c r="EB70" s="2">
        <f t="shared" si="77"/>
        <v>93.756137031633088</v>
      </c>
      <c r="EC70" s="2">
        <f t="shared" si="77"/>
        <v>94.712327115256471</v>
      </c>
      <c r="ED70" s="2">
        <f t="shared" si="77"/>
        <v>95.649421963338625</v>
      </c>
      <c r="EE70" s="2">
        <f t="shared" si="77"/>
        <v>96.064969236013269</v>
      </c>
      <c r="EF70" s="2">
        <f t="shared" si="77"/>
        <v>94.576930545454516</v>
      </c>
      <c r="EG70" s="2">
        <f t="shared" si="77"/>
        <v>94.133118282356975</v>
      </c>
      <c r="EH70" s="2">
        <f t="shared" si="77"/>
        <v>93.45733284921377</v>
      </c>
      <c r="EI70" s="2">
        <f t="shared" si="77"/>
        <v>98.366738364899575</v>
      </c>
      <c r="EJ70" s="2">
        <f t="shared" si="77"/>
        <v>95.53135418265542</v>
      </c>
      <c r="EK70" s="2">
        <f t="shared" si="77"/>
        <v>98.000757102477579</v>
      </c>
      <c r="EL70" s="2">
        <f t="shared" si="77"/>
        <v>99.563736006892327</v>
      </c>
      <c r="EM70" s="2">
        <f t="shared" si="77"/>
        <v>100.79497900802254</v>
      </c>
      <c r="EN70" s="2">
        <f t="shared" si="77"/>
        <v>98.661515482905472</v>
      </c>
      <c r="EO70" s="2">
        <f t="shared" si="77"/>
        <v>99.358226165696976</v>
      </c>
      <c r="EQ70" s="2">
        <f t="shared" si="78"/>
        <v>94.380510609779535</v>
      </c>
      <c r="ER70" s="2">
        <f t="shared" si="78"/>
        <v>95.03112073967506</v>
      </c>
      <c r="ES70" s="2">
        <f t="shared" si="78"/>
        <v>92.812938561129897</v>
      </c>
      <c r="ET70" s="2">
        <f t="shared" si="78"/>
        <v>94.469275736427292</v>
      </c>
      <c r="EU70" s="2">
        <f t="shared" si="78"/>
        <v>93.83320953804828</v>
      </c>
      <c r="EV70" s="2">
        <f t="shared" si="78"/>
        <v>93.63716265637953</v>
      </c>
      <c r="EW70" s="2">
        <f t="shared" si="78"/>
        <v>92.675314446106981</v>
      </c>
      <c r="EX70" s="2">
        <f t="shared" si="78"/>
        <v>92.889076407232423</v>
      </c>
      <c r="EY70" s="2">
        <f t="shared" si="78"/>
        <v>97.644955231621438</v>
      </c>
      <c r="EZ70" s="2">
        <f t="shared" si="78"/>
        <v>94.981421113857806</v>
      </c>
      <c r="FA70" s="2">
        <f t="shared" si="78"/>
        <v>97.474197439111734</v>
      </c>
      <c r="FB70" s="2">
        <f t="shared" si="78"/>
        <v>99.200854163809794</v>
      </c>
      <c r="FC70" s="2">
        <f t="shared" si="78"/>
        <v>100.20218050883935</v>
      </c>
      <c r="FD70" s="2">
        <f t="shared" si="78"/>
        <v>100.11970039242865</v>
      </c>
      <c r="FE70" s="2">
        <f t="shared" si="78"/>
        <v>100.89228959311556</v>
      </c>
      <c r="FG70" s="2">
        <f t="shared" si="79"/>
        <v>0.5804068994290853</v>
      </c>
      <c r="FH70" s="2">
        <f t="shared" si="79"/>
        <v>0.58247722875072105</v>
      </c>
      <c r="FI70" s="2">
        <f t="shared" si="79"/>
        <v>0.58031870346868641</v>
      </c>
      <c r="FJ70" s="2">
        <f t="shared" si="79"/>
        <v>0.5562796344066866</v>
      </c>
      <c r="FK70" s="2">
        <f t="shared" si="79"/>
        <v>0.57164267335075536</v>
      </c>
      <c r="FL70" s="2">
        <f t="shared" si="79"/>
        <v>0.58351907649477852</v>
      </c>
      <c r="FM70" s="2">
        <f t="shared" si="79"/>
        <v>0.54755375892121427</v>
      </c>
      <c r="FN70" s="2">
        <f t="shared" si="79"/>
        <v>0.55232753539490254</v>
      </c>
      <c r="FO70" s="2">
        <f t="shared" si="79"/>
        <v>0.53913350389854764</v>
      </c>
      <c r="FP70" s="2">
        <f t="shared" si="79"/>
        <v>0.56908008458933379</v>
      </c>
      <c r="FQ70" s="2">
        <f t="shared" si="79"/>
        <v>0.58137098280080246</v>
      </c>
      <c r="FR70" s="2">
        <f t="shared" si="79"/>
        <v>0.53553533402018638</v>
      </c>
      <c r="FS70" s="2">
        <f t="shared" si="79"/>
        <v>0.53922404111440414</v>
      </c>
      <c r="FT70" s="2">
        <f t="shared" si="79"/>
        <v>0.49498995887833047</v>
      </c>
      <c r="FU70" s="2">
        <f t="shared" si="79"/>
        <v>0.45365032763313851</v>
      </c>
      <c r="FW70" s="2">
        <f t="shared" si="67"/>
        <v>7.5829006372817674E-5</v>
      </c>
      <c r="FX70" s="2">
        <f t="shared" si="67"/>
        <v>1.1753530658085983E-4</v>
      </c>
      <c r="FY70" s="2">
        <f t="shared" si="67"/>
        <v>1.1060252038455176E-4</v>
      </c>
      <c r="FZ70" s="2">
        <f t="shared" si="67"/>
        <v>8.6125639215125228E-5</v>
      </c>
      <c r="GA70" s="2">
        <f t="shared" si="67"/>
        <v>7.7866632903277993E-5</v>
      </c>
      <c r="GB70" s="2">
        <f t="shared" si="67"/>
        <v>1.0446884972601343E-4</v>
      </c>
      <c r="GC70" s="2">
        <f t="shared" si="67"/>
        <v>8.9911066295042034E-5</v>
      </c>
      <c r="GD70" s="2">
        <f t="shared" si="67"/>
        <v>1.0136849670810237E-4</v>
      </c>
      <c r="GE70" s="2">
        <f t="shared" si="67"/>
        <v>1.3100634609149525E-4</v>
      </c>
      <c r="GF70" s="2">
        <f t="shared" si="67"/>
        <v>1.338195907843617E-4</v>
      </c>
      <c r="GG70" s="2">
        <f t="shared" si="67"/>
        <v>1.0248360588468363E-4</v>
      </c>
      <c r="GH70" s="2">
        <f t="shared" si="67"/>
        <v>8.6621729013630424E-5</v>
      </c>
      <c r="GI70" s="2">
        <f t="shared" si="67"/>
        <v>8.3196905568691006E-5</v>
      </c>
      <c r="GJ70" s="2">
        <f t="shared" si="67"/>
        <v>6.5201488399273323E-5</v>
      </c>
      <c r="GK70" s="2">
        <f t="shared" si="67"/>
        <v>5.4940887939495442E-5</v>
      </c>
      <c r="GM70" s="86">
        <f t="shared" si="68"/>
        <v>3.9077330715847361E-2</v>
      </c>
      <c r="GN70" s="86">
        <f t="shared" si="68"/>
        <v>4.1940538483654193E-2</v>
      </c>
      <c r="GO70" s="86">
        <f t="shared" si="68"/>
        <v>4.1944390893539012E-2</v>
      </c>
      <c r="GP70" s="86">
        <f t="shared" si="68"/>
        <v>3.0871098425515775E-2</v>
      </c>
      <c r="GQ70" s="86">
        <f t="shared" si="68"/>
        <v>3.8034911463779006E-2</v>
      </c>
      <c r="GR70" s="86">
        <f t="shared" si="68"/>
        <v>4.2453385644720287E-2</v>
      </c>
      <c r="GS70" s="86">
        <f t="shared" si="68"/>
        <v>2.67573507673327E-2</v>
      </c>
      <c r="GT70" s="86">
        <f t="shared" si="68"/>
        <v>2.9555274187435754E-2</v>
      </c>
      <c r="GU70" s="86">
        <f t="shared" si="68"/>
        <v>2.4190638625631037E-2</v>
      </c>
      <c r="GV70" s="86">
        <f t="shared" si="68"/>
        <v>3.5900453167567715E-2</v>
      </c>
      <c r="GW70" s="86">
        <f t="shared" si="68"/>
        <v>4.2450647444036746E-2</v>
      </c>
      <c r="GX70" s="86">
        <f t="shared" si="68"/>
        <v>2.2525283165813249E-2</v>
      </c>
      <c r="GY70" s="86">
        <f t="shared" si="68"/>
        <v>2.4199391800467859E-2</v>
      </c>
      <c r="GZ70" s="86">
        <f t="shared" si="68"/>
        <v>1.1333677974710339E-2</v>
      </c>
      <c r="HA70" s="86">
        <f t="shared" si="68"/>
        <v>4.6230623062924383E-3</v>
      </c>
      <c r="HC70" s="86">
        <f t="shared" si="73"/>
        <v>1.9901597787575426E-8</v>
      </c>
      <c r="HD70" s="86">
        <f t="shared" si="69"/>
        <v>6.0406056810196793E-9</v>
      </c>
      <c r="HE70" s="86">
        <f t="shared" si="69"/>
        <v>3.8397023422499374E-9</v>
      </c>
      <c r="HF70" s="86">
        <f t="shared" si="69"/>
        <v>1.412183269175075E-10</v>
      </c>
      <c r="HG70" s="86">
        <f t="shared" si="69"/>
        <v>1.0350705603047421E-9</v>
      </c>
      <c r="HH70" s="86">
        <f t="shared" si="69"/>
        <v>3.2816403528171339E-9</v>
      </c>
      <c r="HI70" s="86">
        <f t="shared" si="69"/>
        <v>5.0410202682634125E-10</v>
      </c>
      <c r="HJ70" s="86">
        <f t="shared" si="69"/>
        <v>1.1659139523483198E-9</v>
      </c>
      <c r="HK70" s="86">
        <f t="shared" si="69"/>
        <v>7.3232586390412835E-10</v>
      </c>
      <c r="HL70" s="86">
        <f t="shared" si="69"/>
        <v>1.2804562825259783E-9</v>
      </c>
      <c r="HM70" s="86">
        <f t="shared" si="69"/>
        <v>1.1979967201199147E-8</v>
      </c>
      <c r="HN70" s="86">
        <f t="shared" si="69"/>
        <v>8.5964637677881821E-10</v>
      </c>
      <c r="HO70" s="86">
        <f t="shared" si="69"/>
        <v>3.2988301577305461E-10</v>
      </c>
      <c r="HP70" s="86">
        <f t="shared" si="69"/>
        <v>1.7503239885280486E-11</v>
      </c>
      <c r="HQ70" s="86">
        <f t="shared" si="69"/>
        <v>2.7788688006735124E-14</v>
      </c>
      <c r="HS70" s="86">
        <f t="shared" si="70"/>
        <v>4.1446622834688572E-63</v>
      </c>
      <c r="HT70" s="86">
        <f t="shared" si="70"/>
        <v>1.4331147660026485E-66</v>
      </c>
      <c r="HU70" s="86">
        <f t="shared" si="70"/>
        <v>6.0870050883520021E-69</v>
      </c>
      <c r="HV70" s="86">
        <f t="shared" si="70"/>
        <v>3.8782958529518295E-80</v>
      </c>
      <c r="HW70" s="86">
        <f t="shared" si="70"/>
        <v>2.8832048131857693E-74</v>
      </c>
      <c r="HX70" s="86">
        <f t="shared" si="70"/>
        <v>1.2763667250630192E-70</v>
      </c>
      <c r="HY70" s="86">
        <f t="shared" si="70"/>
        <v>1.5075598843679135E-77</v>
      </c>
      <c r="HZ70" s="86">
        <f t="shared" si="70"/>
        <v>2.2273786101524836E-75</v>
      </c>
      <c r="IA70" s="86">
        <f t="shared" si="70"/>
        <v>1.8354605129796333E-75</v>
      </c>
      <c r="IB70" s="86">
        <f t="shared" si="70"/>
        <v>1.1222825362819245E-73</v>
      </c>
      <c r="IC70" s="86">
        <f t="shared" si="70"/>
        <v>1.3565233692971461E-66</v>
      </c>
      <c r="ID70" s="86">
        <f t="shared" si="70"/>
        <v>3.365104712809199E-77</v>
      </c>
      <c r="IE70" s="86">
        <f t="shared" si="70"/>
        <v>1.1529587229660277E-80</v>
      </c>
      <c r="IF70" s="86">
        <f t="shared" si="70"/>
        <v>7.7815601746597553E-30</v>
      </c>
      <c r="IG70" s="86">
        <f t="shared" si="70"/>
        <v>1.7000328634652961E-26</v>
      </c>
      <c r="II70" s="86">
        <f t="shared" si="71"/>
        <v>9.3947030145470589E-181</v>
      </c>
      <c r="IJ70" s="86">
        <f t="shared" si="71"/>
        <v>4.1952932791556131E-186</v>
      </c>
      <c r="IK70" s="86">
        <f t="shared" si="71"/>
        <v>6.0364253097271202E-202</v>
      </c>
      <c r="IL70" s="86">
        <f t="shared" si="71"/>
        <v>4.93147988034606E-247</v>
      </c>
      <c r="IM70" s="86">
        <f t="shared" si="71"/>
        <v>8.5925754968638446E-232</v>
      </c>
      <c r="IN70" s="86">
        <f t="shared" si="71"/>
        <v>1.1279503993337382E-199</v>
      </c>
      <c r="IO70" s="86">
        <f t="shared" si="71"/>
        <v>2.8323366873546782E-227</v>
      </c>
      <c r="IP70" s="86">
        <f t="shared" si="71"/>
        <v>1.7262089995221006E-225</v>
      </c>
      <c r="IQ70" s="86">
        <f t="shared" si="71"/>
        <v>1.0794680462222696E-221</v>
      </c>
      <c r="IR70" s="86">
        <f t="shared" si="71"/>
        <v>1.134447458730951E-214</v>
      </c>
      <c r="IS70" s="86">
        <f t="shared" si="71"/>
        <v>1.194733743208545E-202</v>
      </c>
      <c r="IT70" s="86">
        <f t="shared" si="71"/>
        <v>8.8462122898585681E-224</v>
      </c>
      <c r="IU70" s="86">
        <f t="shared" si="71"/>
        <v>1.2513405179742693E-233</v>
      </c>
      <c r="IV70" s="86">
        <f t="shared" si="71"/>
        <v>2.0077116836576602E-102</v>
      </c>
      <c r="IW70" s="86">
        <f t="shared" si="71"/>
        <v>2.0849921259878216E-89</v>
      </c>
      <c r="IY70" s="86">
        <f t="shared" si="72"/>
        <v>3.9077350617445147E-2</v>
      </c>
      <c r="IZ70" s="86">
        <f t="shared" si="72"/>
        <v>4.1940544524259875E-2</v>
      </c>
      <c r="JA70" s="86">
        <f t="shared" si="72"/>
        <v>4.1944394733241352E-2</v>
      </c>
      <c r="JB70" s="86">
        <f t="shared" si="72"/>
        <v>3.08710985667341E-2</v>
      </c>
      <c r="JC70" s="86">
        <f t="shared" si="72"/>
        <v>3.8034912498849563E-2</v>
      </c>
      <c r="JD70" s="86">
        <f t="shared" si="72"/>
        <v>4.2453388926360643E-2</v>
      </c>
      <c r="JE70" s="86">
        <f t="shared" si="72"/>
        <v>2.6757351271434728E-2</v>
      </c>
      <c r="JF70" s="86">
        <f t="shared" si="72"/>
        <v>2.9555275353349706E-2</v>
      </c>
      <c r="JG70" s="86">
        <f t="shared" si="72"/>
        <v>2.41906393579569E-2</v>
      </c>
      <c r="JH70" s="86">
        <f t="shared" si="72"/>
        <v>3.5900454448023998E-2</v>
      </c>
      <c r="JI70" s="86">
        <f t="shared" si="72"/>
        <v>4.2450659424003945E-2</v>
      </c>
      <c r="JJ70" s="86">
        <f t="shared" si="72"/>
        <v>2.2525284025459627E-2</v>
      </c>
      <c r="JK70" s="86">
        <f t="shared" si="72"/>
        <v>2.4199392130350876E-2</v>
      </c>
      <c r="JL70" s="86">
        <f t="shared" si="72"/>
        <v>1.1333677992213579E-2</v>
      </c>
      <c r="JM70" s="86">
        <f t="shared" si="72"/>
        <v>4.6230623063202268E-3</v>
      </c>
    </row>
    <row r="71" spans="2:273" x14ac:dyDescent="0.25">
      <c r="B71" s="2">
        <v>44</v>
      </c>
      <c r="C71" s="37">
        <v>120.02200000000001</v>
      </c>
      <c r="D71" s="37">
        <v>124.268</v>
      </c>
      <c r="E71" s="37">
        <v>122.46299999999999</v>
      </c>
      <c r="F71" s="37">
        <v>119.902</v>
      </c>
      <c r="G71" s="37">
        <v>122.854</v>
      </c>
      <c r="H71" s="37">
        <v>118.56100000000001</v>
      </c>
      <c r="I71" s="37">
        <v>114.53700000000001</v>
      </c>
      <c r="J71" s="37">
        <v>117.756</v>
      </c>
      <c r="K71" s="37">
        <v>114.29300000000001</v>
      </c>
      <c r="L71" s="37">
        <v>111.31699999999999</v>
      </c>
      <c r="M71" s="37">
        <v>112.04900000000001</v>
      </c>
      <c r="N71" s="37">
        <v>117.34099999999999</v>
      </c>
      <c r="O71" s="37">
        <v>124.39</v>
      </c>
      <c r="P71" s="37">
        <v>111.80500000000001</v>
      </c>
      <c r="Q71" s="37">
        <v>106.07299999999999</v>
      </c>
      <c r="S71" s="4">
        <f t="shared" si="74"/>
        <v>125.01376727977875</v>
      </c>
      <c r="T71" s="4">
        <f t="shared" si="74"/>
        <v>127.08441780858385</v>
      </c>
      <c r="U71" s="4">
        <f t="shared" si="74"/>
        <v>126.16326551612107</v>
      </c>
      <c r="V71" s="4">
        <f t="shared" si="74"/>
        <v>122.22672595800977</v>
      </c>
      <c r="W71" s="4">
        <f t="shared" si="74"/>
        <v>125.81563601313363</v>
      </c>
      <c r="X71" s="4">
        <f t="shared" si="74"/>
        <v>125.49749780630154</v>
      </c>
      <c r="Y71" s="4">
        <f t="shared" si="74"/>
        <v>117.17376700281699</v>
      </c>
      <c r="Z71" s="4">
        <f t="shared" si="74"/>
        <v>119.25009971760117</v>
      </c>
      <c r="AA71" s="4">
        <f t="shared" si="74"/>
        <v>118.59369122848381</v>
      </c>
      <c r="AB71" s="4">
        <f t="shared" si="74"/>
        <v>121.67244714616027</v>
      </c>
      <c r="AC71" s="4">
        <f t="shared" si="74"/>
        <v>126.82138244813761</v>
      </c>
      <c r="AD71" s="4">
        <f t="shared" si="74"/>
        <v>119.01249076522683</v>
      </c>
      <c r="AE71" s="4">
        <f t="shared" si="74"/>
        <v>122.56049051885259</v>
      </c>
      <c r="AF71" s="4">
        <f t="shared" si="74"/>
        <v>110.45523106995819</v>
      </c>
      <c r="AG71" s="4">
        <f t="shared" si="74"/>
        <v>105.90332201502113</v>
      </c>
      <c r="AI71" s="4">
        <f t="shared" si="75"/>
        <v>-4.9917672797787418</v>
      </c>
      <c r="AJ71" s="4">
        <f t="shared" si="75"/>
        <v>-2.81641780858385</v>
      </c>
      <c r="AK71" s="4">
        <f t="shared" si="75"/>
        <v>-3.7002655161210782</v>
      </c>
      <c r="AL71" s="4">
        <f t="shared" si="75"/>
        <v>-2.3247259580097648</v>
      </c>
      <c r="AM71" s="4">
        <f t="shared" si="75"/>
        <v>-2.9616360131336279</v>
      </c>
      <c r="AN71" s="4">
        <f t="shared" si="75"/>
        <v>-6.9364978063015315</v>
      </c>
      <c r="AO71" s="4">
        <f t="shared" si="75"/>
        <v>-2.6367670028169812</v>
      </c>
      <c r="AP71" s="4">
        <f t="shared" si="75"/>
        <v>-1.4940997176011734</v>
      </c>
      <c r="AQ71" s="4">
        <f t="shared" si="75"/>
        <v>-4.3006912284837995</v>
      </c>
      <c r="AR71" s="4">
        <f t="shared" si="75"/>
        <v>-10.355447146160273</v>
      </c>
      <c r="AS71" s="4">
        <f t="shared" si="75"/>
        <v>-14.772382448137606</v>
      </c>
      <c r="AT71" s="4">
        <f t="shared" si="75"/>
        <v>-1.6714907652268352</v>
      </c>
      <c r="AU71" s="4">
        <f t="shared" si="75"/>
        <v>1.8295094811474115</v>
      </c>
      <c r="AV71" s="4">
        <f t="shared" si="75"/>
        <v>1.3497689300418187</v>
      </c>
      <c r="AW71" s="4">
        <f t="shared" si="75"/>
        <v>0.16967798497886122</v>
      </c>
      <c r="AY71" s="2">
        <f t="shared" si="65"/>
        <v>99.096124040523719</v>
      </c>
      <c r="AZ71" s="2">
        <f t="shared" si="65"/>
        <v>98.13648197826673</v>
      </c>
      <c r="BA71" s="2">
        <f t="shared" si="65"/>
        <v>97.563758112807037</v>
      </c>
      <c r="BB71" s="2">
        <f t="shared" si="65"/>
        <v>99.397601934377931</v>
      </c>
      <c r="BC71" s="2">
        <f t="shared" si="65"/>
        <v>99.314286590665986</v>
      </c>
      <c r="BD71" s="2">
        <f t="shared" si="65"/>
        <v>97.910997832535188</v>
      </c>
      <c r="BE71" s="2">
        <f t="shared" si="65"/>
        <v>97.327141422230511</v>
      </c>
      <c r="BF71" s="2">
        <f t="shared" si="65"/>
        <v>97.691167202125314</v>
      </c>
      <c r="BG71" s="2">
        <f t="shared" si="65"/>
        <v>100.26527427215341</v>
      </c>
      <c r="BH71" s="2">
        <f t="shared" si="65"/>
        <v>97.970103484030645</v>
      </c>
      <c r="BI71" s="2">
        <f t="shared" si="65"/>
        <v>99.720339473045968</v>
      </c>
      <c r="BJ71" s="2">
        <f t="shared" si="65"/>
        <v>102.36719663549727</v>
      </c>
      <c r="BK71" s="2">
        <f t="shared" si="65"/>
        <v>104.24157765921488</v>
      </c>
      <c r="BL71" s="2">
        <f t="shared" si="65"/>
        <v>101.46601517337875</v>
      </c>
      <c r="BM71" s="2">
        <f t="shared" si="65"/>
        <v>102.33182347821815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106.07299999999999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102.5796052631579</v>
      </c>
      <c r="DL71" s="2">
        <f t="shared" si="76"/>
        <v>105.02129385964912</v>
      </c>
      <c r="DM71" s="2">
        <f t="shared" si="76"/>
        <v>102.14706241565452</v>
      </c>
      <c r="DN71" s="2">
        <f t="shared" si="76"/>
        <v>104.78994962476544</v>
      </c>
      <c r="DO71" s="2">
        <f t="shared" si="76"/>
        <v>104.34037795497184</v>
      </c>
      <c r="DP71" s="2">
        <f t="shared" si="76"/>
        <v>103.25095107962211</v>
      </c>
      <c r="DQ71" s="2">
        <f t="shared" si="76"/>
        <v>101.75902757973738</v>
      </c>
      <c r="DR71" s="2">
        <f t="shared" si="76"/>
        <v>103.59863869132292</v>
      </c>
      <c r="DS71" s="2">
        <f t="shared" si="76"/>
        <v>102.93773636794687</v>
      </c>
      <c r="DT71" s="2">
        <f t="shared" si="76"/>
        <v>101.70972195121954</v>
      </c>
      <c r="DU71" s="2">
        <f t="shared" si="76"/>
        <v>102.58142678812415</v>
      </c>
      <c r="DV71" s="2">
        <f t="shared" si="76"/>
        <v>106.09566079439762</v>
      </c>
      <c r="DW71" s="2">
        <f t="shared" si="76"/>
        <v>108.82961830251307</v>
      </c>
      <c r="DX71" s="2">
        <f t="shared" si="76"/>
        <v>104.6049912912913</v>
      </c>
      <c r="DY71" s="2">
        <f t="shared" si="76"/>
        <v>105.13288235294118</v>
      </c>
      <c r="EA71" s="2">
        <f t="shared" si="77"/>
        <v>96.799751849805403</v>
      </c>
      <c r="EB71" s="2">
        <f t="shared" si="77"/>
        <v>93.635378258449776</v>
      </c>
      <c r="EC71" s="2">
        <f t="shared" si="77"/>
        <v>94.541178014656879</v>
      </c>
      <c r="ED71" s="2">
        <f t="shared" si="77"/>
        <v>95.475009599068628</v>
      </c>
      <c r="EE71" s="2">
        <f t="shared" si="77"/>
        <v>95.879718447484436</v>
      </c>
      <c r="EF71" s="2">
        <f t="shared" si="77"/>
        <v>94.435190363636337</v>
      </c>
      <c r="EG71" s="2">
        <f t="shared" si="77"/>
        <v>93.987524764044167</v>
      </c>
      <c r="EH71" s="2">
        <f t="shared" si="77"/>
        <v>93.3244547335118</v>
      </c>
      <c r="EI71" s="2">
        <f t="shared" si="77"/>
        <v>98.181970400685245</v>
      </c>
      <c r="EJ71" s="2">
        <f t="shared" si="77"/>
        <v>95.387677014581755</v>
      </c>
      <c r="EK71" s="2">
        <f t="shared" si="77"/>
        <v>97.841520896426417</v>
      </c>
      <c r="EL71" s="2">
        <f t="shared" si="77"/>
        <v>99.418123163433563</v>
      </c>
      <c r="EM71" s="2">
        <f t="shared" si="77"/>
        <v>100.66608131843699</v>
      </c>
      <c r="EN71" s="2">
        <f t="shared" si="77"/>
        <v>98.545086048117867</v>
      </c>
      <c r="EO71" s="2">
        <f t="shared" si="77"/>
        <v>99.255028992870621</v>
      </c>
      <c r="EQ71" s="2">
        <f t="shared" si="78"/>
        <v>94.232961645215198</v>
      </c>
      <c r="ER71" s="2">
        <f t="shared" si="78"/>
        <v>94.886485479373889</v>
      </c>
      <c r="ES71" s="2">
        <f t="shared" si="78"/>
        <v>92.676400985728989</v>
      </c>
      <c r="ET71" s="2">
        <f t="shared" si="78"/>
        <v>94.317081832592137</v>
      </c>
      <c r="EU71" s="2">
        <f t="shared" si="78"/>
        <v>93.689703942089196</v>
      </c>
      <c r="EV71" s="2">
        <f t="shared" si="78"/>
        <v>93.512662472509618</v>
      </c>
      <c r="EW71" s="2">
        <f t="shared" si="78"/>
        <v>92.555316653521686</v>
      </c>
      <c r="EX71" s="2">
        <f t="shared" si="78"/>
        <v>92.766547995182123</v>
      </c>
      <c r="EY71" s="2">
        <f t="shared" si="78"/>
        <v>97.473568647789691</v>
      </c>
      <c r="EZ71" s="2">
        <f t="shared" si="78"/>
        <v>94.848076027337527</v>
      </c>
      <c r="FA71" s="2">
        <f t="shared" si="78"/>
        <v>97.324624865687667</v>
      </c>
      <c r="FB71" s="2">
        <f t="shared" si="78"/>
        <v>99.061616378043738</v>
      </c>
      <c r="FC71" s="2">
        <f t="shared" si="78"/>
        <v>100.0836238350151</v>
      </c>
      <c r="FD71" s="2">
        <f t="shared" si="78"/>
        <v>99.976969640468965</v>
      </c>
      <c r="FE71" s="2">
        <f t="shared" si="78"/>
        <v>100.75660934671656</v>
      </c>
      <c r="FG71" s="2">
        <f t="shared" si="79"/>
        <v>0.60265677339783663</v>
      </c>
      <c r="FH71" s="2">
        <f t="shared" si="79"/>
        <v>0.60469209126651058</v>
      </c>
      <c r="FI71" s="2">
        <f t="shared" si="79"/>
        <v>0.60257005182524759</v>
      </c>
      <c r="FJ71" s="2">
        <f t="shared" si="79"/>
        <v>0.57888062914464744</v>
      </c>
      <c r="FK71" s="2">
        <f t="shared" si="79"/>
        <v>0.5940322240685324</v>
      </c>
      <c r="FL71" s="2">
        <f t="shared" si="79"/>
        <v>0.60571602912430844</v>
      </c>
      <c r="FM71" s="2">
        <f t="shared" si="79"/>
        <v>0.57025585254833155</v>
      </c>
      <c r="FN71" s="2">
        <f t="shared" si="79"/>
        <v>0.57497602764854427</v>
      </c>
      <c r="FO71" s="2">
        <f t="shared" si="79"/>
        <v>0.56192006853988707</v>
      </c>
      <c r="FP71" s="2">
        <f t="shared" si="79"/>
        <v>0.59150786334094252</v>
      </c>
      <c r="FQ71" s="2">
        <f t="shared" si="79"/>
        <v>0.60360464888545329</v>
      </c>
      <c r="FR71" s="2">
        <f t="shared" si="79"/>
        <v>0.55835406771719331</v>
      </c>
      <c r="FS71" s="2">
        <f t="shared" si="79"/>
        <v>0.56200976596415309</v>
      </c>
      <c r="FT71" s="2">
        <f t="shared" si="79"/>
        <v>0.51800784988205417</v>
      </c>
      <c r="FU71" s="2">
        <f t="shared" si="79"/>
        <v>0.47655992078736503</v>
      </c>
      <c r="FW71" s="2">
        <f t="shared" si="67"/>
        <v>8.3144243852534128E-5</v>
      </c>
      <c r="FX71" s="2">
        <f t="shared" si="67"/>
        <v>1.2887343957038879E-4</v>
      </c>
      <c r="FY71" s="2">
        <f t="shared" si="67"/>
        <v>1.2127195797962215E-4</v>
      </c>
      <c r="FZ71" s="2">
        <f t="shared" si="67"/>
        <v>9.4434100852074871E-5</v>
      </c>
      <c r="GA71" s="2">
        <f t="shared" si="67"/>
        <v>8.5378423785902754E-5</v>
      </c>
      <c r="GB71" s="2">
        <f t="shared" si="67"/>
        <v>1.1454666138880705E-4</v>
      </c>
      <c r="GC71" s="2">
        <f t="shared" si="67"/>
        <v>9.8584668615980944E-5</v>
      </c>
      <c r="GD71" s="2">
        <f t="shared" si="67"/>
        <v>1.1114725941275408E-4</v>
      </c>
      <c r="GE71" s="2">
        <f t="shared" si="67"/>
        <v>1.4364378649512873E-4</v>
      </c>
      <c r="GF71" s="2">
        <f t="shared" si="67"/>
        <v>1.4672836914990237E-4</v>
      </c>
      <c r="GG71" s="2">
        <f t="shared" si="67"/>
        <v>1.123699282645017E-4</v>
      </c>
      <c r="GH71" s="2">
        <f t="shared" si="67"/>
        <v>9.4978043433887412E-5</v>
      </c>
      <c r="GI71" s="2">
        <f t="shared" si="67"/>
        <v>9.1222860725268798E-5</v>
      </c>
      <c r="GJ71" s="2">
        <f t="shared" si="67"/>
        <v>7.1491560666651747E-5</v>
      </c>
      <c r="GK71" s="2">
        <f t="shared" si="67"/>
        <v>6.0241166388211113E-5</v>
      </c>
      <c r="GM71" s="86">
        <f t="shared" si="68"/>
        <v>5.245006280767938E-2</v>
      </c>
      <c r="GN71" s="86">
        <f t="shared" si="68"/>
        <v>5.6749971777568464E-2</v>
      </c>
      <c r="GO71" s="86">
        <f t="shared" si="68"/>
        <v>5.7216205662873242E-2</v>
      </c>
      <c r="GP71" s="86">
        <f t="shared" si="68"/>
        <v>4.341479865616011E-2</v>
      </c>
      <c r="GQ71" s="86">
        <f t="shared" si="68"/>
        <v>5.2543072425988137E-2</v>
      </c>
      <c r="GR71" s="86">
        <f t="shared" si="68"/>
        <v>5.7377309077391289E-2</v>
      </c>
      <c r="GS71" s="86">
        <f t="shared" si="68"/>
        <v>3.7757574496725788E-2</v>
      </c>
      <c r="GT71" s="86">
        <f t="shared" si="68"/>
        <v>4.1956532823598638E-2</v>
      </c>
      <c r="GU71" s="86">
        <f t="shared" si="68"/>
        <v>3.4884975125959124E-2</v>
      </c>
      <c r="GV71" s="86">
        <f t="shared" si="68"/>
        <v>4.9422040835527974E-2</v>
      </c>
      <c r="GW71" s="86">
        <f t="shared" si="68"/>
        <v>5.7827867989352605E-2</v>
      </c>
      <c r="GX71" s="86">
        <f t="shared" si="68"/>
        <v>3.2356492292562371E-2</v>
      </c>
      <c r="GY71" s="86">
        <f t="shared" si="68"/>
        <v>3.4875149682521131E-2</v>
      </c>
      <c r="GZ71" s="86">
        <f t="shared" si="68"/>
        <v>1.7122056551770085E-2</v>
      </c>
      <c r="HA71" s="86">
        <f t="shared" si="68"/>
        <v>7.6387037436459583E-3</v>
      </c>
      <c r="HC71" s="86">
        <f t="shared" si="73"/>
        <v>4.5744006322557496E-8</v>
      </c>
      <c r="HD71" s="86">
        <f t="shared" si="69"/>
        <v>1.5088714728200493E-8</v>
      </c>
      <c r="HE71" s="86">
        <f t="shared" si="69"/>
        <v>1.0018324979744835E-8</v>
      </c>
      <c r="HF71" s="86">
        <f t="shared" si="69"/>
        <v>4.3312811738585173E-10</v>
      </c>
      <c r="HG71" s="86">
        <f t="shared" si="69"/>
        <v>2.8819740660088642E-9</v>
      </c>
      <c r="HH71" s="86">
        <f t="shared" si="69"/>
        <v>8.5004131910047361E-9</v>
      </c>
      <c r="HI71" s="86">
        <f t="shared" si="69"/>
        <v>1.4376686279257277E-9</v>
      </c>
      <c r="HJ71" s="86">
        <f t="shared" si="69"/>
        <v>3.2838174291014526E-9</v>
      </c>
      <c r="HK71" s="86">
        <f t="shared" si="69"/>
        <v>2.1312596024816819E-9</v>
      </c>
      <c r="HL71" s="86">
        <f t="shared" si="69"/>
        <v>3.619114663154761E-9</v>
      </c>
      <c r="HM71" s="86">
        <f t="shared" si="69"/>
        <v>3.0156267108642568E-8</v>
      </c>
      <c r="HN71" s="86">
        <f t="shared" si="69"/>
        <v>2.3894295479410605E-9</v>
      </c>
      <c r="HO71" s="86">
        <f t="shared" si="69"/>
        <v>9.5662224076276703E-10</v>
      </c>
      <c r="HP71" s="86">
        <f t="shared" si="69"/>
        <v>5.715861819808541E-11</v>
      </c>
      <c r="HQ71" s="86">
        <f t="shared" si="69"/>
        <v>1.2520291763002363E-13</v>
      </c>
      <c r="HS71" s="86">
        <f t="shared" si="70"/>
        <v>1.7015026677181608E-61</v>
      </c>
      <c r="HT71" s="86">
        <f t="shared" si="70"/>
        <v>8.3173503689127601E-65</v>
      </c>
      <c r="HU71" s="86">
        <f t="shared" si="70"/>
        <v>4.3944980808817778E-67</v>
      </c>
      <c r="HV71" s="86">
        <f t="shared" si="70"/>
        <v>5.6348706441819787E-78</v>
      </c>
      <c r="HW71" s="86">
        <f t="shared" si="70"/>
        <v>2.8361084827765717E-72</v>
      </c>
      <c r="HX71" s="86">
        <f t="shared" si="70"/>
        <v>9.2338323562417962E-69</v>
      </c>
      <c r="HY71" s="86">
        <f t="shared" si="70"/>
        <v>1.6856435544712555E-75</v>
      </c>
      <c r="HZ71" s="86">
        <f t="shared" si="70"/>
        <v>2.4252593765492056E-73</v>
      </c>
      <c r="IA71" s="86">
        <f t="shared" si="70"/>
        <v>2.1987353513773421E-73</v>
      </c>
      <c r="IB71" s="86">
        <f t="shared" si="70"/>
        <v>1.1886182217473762E-71</v>
      </c>
      <c r="IC71" s="86">
        <f t="shared" si="70"/>
        <v>8.8352986511082376E-65</v>
      </c>
      <c r="ID71" s="86">
        <f t="shared" si="70"/>
        <v>3.5230464249937233E-75</v>
      </c>
      <c r="IE71" s="86">
        <f t="shared" si="70"/>
        <v>1.4581910591822388E-78</v>
      </c>
      <c r="IF71" s="86">
        <f t="shared" si="70"/>
        <v>4.1312208722816405E-29</v>
      </c>
      <c r="IG71" s="86">
        <f t="shared" si="70"/>
        <v>7.1562696938805254E-26</v>
      </c>
      <c r="II71" s="86">
        <f t="shared" si="71"/>
        <v>2.6646244995590195E-177</v>
      </c>
      <c r="IJ71" s="86">
        <f t="shared" si="71"/>
        <v>2.2394316036294573E-182</v>
      </c>
      <c r="IK71" s="86">
        <f t="shared" si="71"/>
        <v>6.3353734860122779E-198</v>
      </c>
      <c r="IL71" s="86">
        <f t="shared" si="71"/>
        <v>3.0844267261811527E-242</v>
      </c>
      <c r="IM71" s="86">
        <f t="shared" si="71"/>
        <v>2.4233009476945518E-227</v>
      </c>
      <c r="IN71" s="86">
        <f t="shared" si="71"/>
        <v>1.0069544548312899E-195</v>
      </c>
      <c r="IO71" s="86">
        <f t="shared" si="71"/>
        <v>7.620628899648802E-223</v>
      </c>
      <c r="IP71" s="86">
        <f t="shared" si="71"/>
        <v>4.8852776665674053E-221</v>
      </c>
      <c r="IQ71" s="86">
        <f t="shared" si="71"/>
        <v>3.4224717192094167E-217</v>
      </c>
      <c r="IR71" s="86">
        <f t="shared" si="71"/>
        <v>2.6451826401634091E-210</v>
      </c>
      <c r="IS71" s="86">
        <f t="shared" si="71"/>
        <v>1.1997096290525694E-198</v>
      </c>
      <c r="IT71" s="86">
        <f t="shared" si="71"/>
        <v>1.9526464475139602E-219</v>
      </c>
      <c r="IU71" s="86">
        <f t="shared" si="71"/>
        <v>4.117941581028936E-229</v>
      </c>
      <c r="IV71" s="86">
        <f t="shared" si="71"/>
        <v>1.6369887145591626E-100</v>
      </c>
      <c r="IW71" s="86">
        <f t="shared" si="71"/>
        <v>9.0055547078301276E-88</v>
      </c>
      <c r="IY71" s="86">
        <f t="shared" si="72"/>
        <v>5.2450108551685706E-2</v>
      </c>
      <c r="IZ71" s="86">
        <f t="shared" si="72"/>
        <v>5.6749986866283193E-2</v>
      </c>
      <c r="JA71" s="86">
        <f t="shared" si="72"/>
        <v>5.7216215681198224E-2</v>
      </c>
      <c r="JB71" s="86">
        <f t="shared" si="72"/>
        <v>4.3414799089288227E-2</v>
      </c>
      <c r="JC71" s="86">
        <f t="shared" si="72"/>
        <v>5.2543075307962206E-2</v>
      </c>
      <c r="JD71" s="86">
        <f t="shared" si="72"/>
        <v>5.7377317577804482E-2</v>
      </c>
      <c r="JE71" s="86">
        <f t="shared" si="72"/>
        <v>3.7757575934394418E-2</v>
      </c>
      <c r="JF71" s="86">
        <f t="shared" si="72"/>
        <v>4.1956536107416065E-2</v>
      </c>
      <c r="JG71" s="86">
        <f t="shared" si="72"/>
        <v>3.4884977257218723E-2</v>
      </c>
      <c r="JH71" s="86">
        <f t="shared" si="72"/>
        <v>4.9422044454642634E-2</v>
      </c>
      <c r="JI71" s="86">
        <f t="shared" si="72"/>
        <v>5.7827898145619713E-2</v>
      </c>
      <c r="JJ71" s="86">
        <f t="shared" si="72"/>
        <v>3.2356494681991921E-2</v>
      </c>
      <c r="JK71" s="86">
        <f t="shared" si="72"/>
        <v>3.4875150639143371E-2</v>
      </c>
      <c r="JL71" s="86">
        <f t="shared" si="72"/>
        <v>1.7122056608928703E-2</v>
      </c>
      <c r="JM71" s="86">
        <f t="shared" si="72"/>
        <v>7.6387037437711611E-3</v>
      </c>
    </row>
    <row r="72" spans="2:273" x14ac:dyDescent="0.25">
      <c r="B72" s="2">
        <v>45</v>
      </c>
      <c r="C72" s="37">
        <v>129.822</v>
      </c>
      <c r="D72" s="37">
        <v>129.512</v>
      </c>
      <c r="E72" s="37">
        <v>128.756</v>
      </c>
      <c r="F72" s="37">
        <v>131.12200000000001</v>
      </c>
      <c r="G72" s="37">
        <v>128.43899999999999</v>
      </c>
      <c r="H72" s="37">
        <v>126.07299999999999</v>
      </c>
      <c r="I72" s="37">
        <v>117.70699999999999</v>
      </c>
      <c r="J72" s="37">
        <v>122.732</v>
      </c>
      <c r="K72" s="37">
        <v>121</v>
      </c>
      <c r="L72" s="37">
        <v>114.268</v>
      </c>
      <c r="M72" s="37">
        <v>117.976</v>
      </c>
      <c r="N72" s="37">
        <v>117.82899999999999</v>
      </c>
      <c r="O72" s="37">
        <v>131.70699999999999</v>
      </c>
      <c r="P72" s="37">
        <v>115.53700000000001</v>
      </c>
      <c r="Q72" s="37">
        <v>108.756</v>
      </c>
      <c r="S72" s="4">
        <f t="shared" si="74"/>
        <v>131.58029835689931</v>
      </c>
      <c r="T72" s="4">
        <f t="shared" si="74"/>
        <v>134.58354357338987</v>
      </c>
      <c r="U72" s="4">
        <f t="shared" si="74"/>
        <v>133.81056219707605</v>
      </c>
      <c r="V72" s="4">
        <f t="shared" si="74"/>
        <v>129.11144960279694</v>
      </c>
      <c r="W72" s="4">
        <f t="shared" si="74"/>
        <v>133.25997240487746</v>
      </c>
      <c r="X72" s="4">
        <f t="shared" si="74"/>
        <v>132.61989929700272</v>
      </c>
      <c r="Y72" s="4">
        <f t="shared" si="74"/>
        <v>123.29020402429894</v>
      </c>
      <c r="Z72" s="4">
        <f t="shared" si="74"/>
        <v>125.94301091772556</v>
      </c>
      <c r="AA72" s="4">
        <f t="shared" si="74"/>
        <v>124.70825583443126</v>
      </c>
      <c r="AB72" s="4">
        <f t="shared" si="74"/>
        <v>128.28714422635554</v>
      </c>
      <c r="AC72" s="4">
        <f t="shared" si="74"/>
        <v>134.03182986544809</v>
      </c>
      <c r="AD72" s="4">
        <f t="shared" si="74"/>
        <v>124.46866817332581</v>
      </c>
      <c r="AE72" s="4">
        <f t="shared" si="74"/>
        <v>128.62240817278311</v>
      </c>
      <c r="AF72" s="4">
        <f t="shared" si="74"/>
        <v>114.00534853985882</v>
      </c>
      <c r="AG72" s="4">
        <f t="shared" si="74"/>
        <v>107.64427481482663</v>
      </c>
      <c r="AI72" s="4">
        <f t="shared" si="75"/>
        <v>-1.7582983568993029</v>
      </c>
      <c r="AJ72" s="4">
        <f t="shared" si="75"/>
        <v>-5.0715435733898744</v>
      </c>
      <c r="AK72" s="4">
        <f t="shared" si="75"/>
        <v>-5.0545621970760521</v>
      </c>
      <c r="AL72" s="4">
        <f t="shared" si="75"/>
        <v>2.010550397203076</v>
      </c>
      <c r="AM72" s="4">
        <f t="shared" si="75"/>
        <v>-4.820972404877466</v>
      </c>
      <c r="AN72" s="4">
        <f t="shared" si="75"/>
        <v>-6.5468992970027244</v>
      </c>
      <c r="AO72" s="4">
        <f t="shared" si="75"/>
        <v>-5.5832040242989507</v>
      </c>
      <c r="AP72" s="4">
        <f t="shared" si="75"/>
        <v>-3.2110109177255595</v>
      </c>
      <c r="AQ72" s="4">
        <f t="shared" si="75"/>
        <v>-3.7082558344312559</v>
      </c>
      <c r="AR72" s="4">
        <f t="shared" si="75"/>
        <v>-14.019144226355536</v>
      </c>
      <c r="AS72" s="4">
        <f t="shared" si="75"/>
        <v>-16.055829865448089</v>
      </c>
      <c r="AT72" s="4">
        <f t="shared" si="75"/>
        <v>-6.6396681733258163</v>
      </c>
      <c r="AU72" s="4">
        <f t="shared" si="75"/>
        <v>3.0845918272168831</v>
      </c>
      <c r="AV72" s="4">
        <f t="shared" si="75"/>
        <v>1.531651460141191</v>
      </c>
      <c r="AW72" s="4">
        <f t="shared" si="75"/>
        <v>1.1117251851733698</v>
      </c>
      <c r="AY72" s="2">
        <f t="shared" si="65"/>
        <v>98.871790885356418</v>
      </c>
      <c r="AZ72" s="2">
        <f t="shared" si="65"/>
        <v>97.884997407572641</v>
      </c>
      <c r="BA72" s="2">
        <f t="shared" si="65"/>
        <v>97.34266460821614</v>
      </c>
      <c r="BB72" s="2">
        <f t="shared" si="65"/>
        <v>99.172011389475017</v>
      </c>
      <c r="BC72" s="2">
        <f t="shared" si="65"/>
        <v>99.092217503016187</v>
      </c>
      <c r="BD72" s="2">
        <f t="shared" si="65"/>
        <v>97.68477487120542</v>
      </c>
      <c r="BE72" s="2">
        <f t="shared" si="65"/>
        <v>97.126954870304402</v>
      </c>
      <c r="BF72" s="2">
        <f t="shared" si="65"/>
        <v>97.451057159433361</v>
      </c>
      <c r="BG72" s="2">
        <f t="shared" si="65"/>
        <v>100.11037452571023</v>
      </c>
      <c r="BH72" s="2">
        <f t="shared" si="65"/>
        <v>97.770067354083665</v>
      </c>
      <c r="BI72" s="2">
        <f t="shared" si="65"/>
        <v>99.516739037441681</v>
      </c>
      <c r="BJ72" s="2">
        <f t="shared" si="65"/>
        <v>102.16503460880475</v>
      </c>
      <c r="BK72" s="2">
        <f t="shared" si="65"/>
        <v>104.04910900938141</v>
      </c>
      <c r="BL72" s="2">
        <f t="shared" si="65"/>
        <v>101.34746217435433</v>
      </c>
      <c r="BM72" s="2">
        <f t="shared" si="65"/>
        <v>102.17900896174007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102.64368178137653</v>
      </c>
      <c r="DL72" s="2">
        <f t="shared" si="76"/>
        <v>105.21476612685559</v>
      </c>
      <c r="DM72" s="2">
        <f t="shared" si="76"/>
        <v>102.28515209176788</v>
      </c>
      <c r="DN72" s="2">
        <f t="shared" si="76"/>
        <v>105.00747514071291</v>
      </c>
      <c r="DO72" s="2">
        <f t="shared" si="76"/>
        <v>104.54416378986866</v>
      </c>
      <c r="DP72" s="2">
        <f t="shared" si="76"/>
        <v>103.39762091767879</v>
      </c>
      <c r="DQ72" s="2">
        <f t="shared" si="76"/>
        <v>101.90700215759854</v>
      </c>
      <c r="DR72" s="2">
        <f t="shared" si="76"/>
        <v>103.76941678520627</v>
      </c>
      <c r="DS72" s="2">
        <f t="shared" si="76"/>
        <v>103.08268752963488</v>
      </c>
      <c r="DT72" s="2">
        <f t="shared" si="76"/>
        <v>101.78100243902441</v>
      </c>
      <c r="DU72" s="2">
        <f t="shared" si="76"/>
        <v>102.57979257759784</v>
      </c>
      <c r="DV72" s="2">
        <f t="shared" si="76"/>
        <v>106.17482700514277</v>
      </c>
      <c r="DW72" s="2">
        <f t="shared" si="76"/>
        <v>108.99035893788528</v>
      </c>
      <c r="DX72" s="2">
        <f t="shared" si="76"/>
        <v>104.78677147147148</v>
      </c>
      <c r="DY72" s="2">
        <f t="shared" si="76"/>
        <v>105.20077272727274</v>
      </c>
      <c r="EA72" s="2">
        <f t="shared" si="77"/>
        <v>96.604096718397145</v>
      </c>
      <c r="EB72" s="2">
        <f t="shared" si="77"/>
        <v>93.514619485266465</v>
      </c>
      <c r="EC72" s="2">
        <f t="shared" si="77"/>
        <v>94.370028914057272</v>
      </c>
      <c r="ED72" s="2">
        <f t="shared" si="77"/>
        <v>95.300597234798616</v>
      </c>
      <c r="EE72" s="2">
        <f t="shared" si="77"/>
        <v>95.694467658955588</v>
      </c>
      <c r="EF72" s="2">
        <f t="shared" si="77"/>
        <v>94.293450181818145</v>
      </c>
      <c r="EG72" s="2">
        <f t="shared" si="77"/>
        <v>93.841931245731374</v>
      </c>
      <c r="EH72" s="2">
        <f t="shared" si="77"/>
        <v>93.191576617809844</v>
      </c>
      <c r="EI72" s="2">
        <f t="shared" si="77"/>
        <v>97.997202436470914</v>
      </c>
      <c r="EJ72" s="2">
        <f t="shared" si="77"/>
        <v>95.243999846508075</v>
      </c>
      <c r="EK72" s="2">
        <f t="shared" si="77"/>
        <v>97.682284690375241</v>
      </c>
      <c r="EL72" s="2">
        <f t="shared" si="77"/>
        <v>99.272510319974785</v>
      </c>
      <c r="EM72" s="2">
        <f t="shared" si="77"/>
        <v>100.53718362885147</v>
      </c>
      <c r="EN72" s="2">
        <f t="shared" si="77"/>
        <v>98.428656613330247</v>
      </c>
      <c r="EO72" s="2">
        <f t="shared" si="77"/>
        <v>99.151831820044265</v>
      </c>
      <c r="EQ72" s="2">
        <f t="shared" si="78"/>
        <v>94.085412680650876</v>
      </c>
      <c r="ER72" s="2">
        <f t="shared" si="78"/>
        <v>94.741850219072717</v>
      </c>
      <c r="ES72" s="2">
        <f t="shared" si="78"/>
        <v>92.539863410328081</v>
      </c>
      <c r="ET72" s="2">
        <f t="shared" si="78"/>
        <v>94.164887928756997</v>
      </c>
      <c r="EU72" s="2">
        <f t="shared" si="78"/>
        <v>93.546198346130112</v>
      </c>
      <c r="EV72" s="2">
        <f t="shared" si="78"/>
        <v>93.388162288639691</v>
      </c>
      <c r="EW72" s="2">
        <f t="shared" si="78"/>
        <v>92.435318860936391</v>
      </c>
      <c r="EX72" s="2">
        <f t="shared" si="78"/>
        <v>92.644019583131822</v>
      </c>
      <c r="EY72" s="2">
        <f t="shared" si="78"/>
        <v>97.302182063957957</v>
      </c>
      <c r="EZ72" s="2">
        <f t="shared" si="78"/>
        <v>94.714730940817233</v>
      </c>
      <c r="FA72" s="2">
        <f t="shared" si="78"/>
        <v>97.175052292263601</v>
      </c>
      <c r="FB72" s="2">
        <f t="shared" si="78"/>
        <v>98.922378592277681</v>
      </c>
      <c r="FC72" s="2">
        <f t="shared" si="78"/>
        <v>99.965067161190845</v>
      </c>
      <c r="FD72" s="2">
        <f t="shared" si="78"/>
        <v>99.834238888509262</v>
      </c>
      <c r="FE72" s="2">
        <f t="shared" si="78"/>
        <v>100.62092910031757</v>
      </c>
      <c r="FG72" s="2">
        <f t="shared" si="79"/>
        <v>0.62449013310674473</v>
      </c>
      <c r="FH72" s="2">
        <f t="shared" si="79"/>
        <v>0.62648292862098132</v>
      </c>
      <c r="FI72" s="2">
        <f t="shared" si="79"/>
        <v>0.62440520691372825</v>
      </c>
      <c r="FJ72" s="2">
        <f t="shared" si="79"/>
        <v>0.60115582084435093</v>
      </c>
      <c r="FK72" s="2">
        <f t="shared" si="79"/>
        <v>0.61603755613568534</v>
      </c>
      <c r="FL72" s="2">
        <f t="shared" si="79"/>
        <v>0.62748519455534058</v>
      </c>
      <c r="FM72" s="2">
        <f t="shared" si="79"/>
        <v>0.59266623838602883</v>
      </c>
      <c r="FN72" s="2">
        <f t="shared" si="79"/>
        <v>0.59731408259391128</v>
      </c>
      <c r="FO72" s="2">
        <f t="shared" si="79"/>
        <v>0.58444838274007349</v>
      </c>
      <c r="FP72" s="2">
        <f t="shared" si="79"/>
        <v>0.61356101336062463</v>
      </c>
      <c r="FQ72" s="2">
        <f t="shared" si="79"/>
        <v>0.62541829735987287</v>
      </c>
      <c r="FR72" s="2">
        <f t="shared" si="79"/>
        <v>0.58092900056243191</v>
      </c>
      <c r="FS72" s="2">
        <f t="shared" si="79"/>
        <v>0.5845368779255381</v>
      </c>
      <c r="FT72" s="2">
        <f t="shared" si="79"/>
        <v>0.54094956684437279</v>
      </c>
      <c r="FU72" s="2">
        <f t="shared" si="79"/>
        <v>0.49956857733963533</v>
      </c>
      <c r="FW72" s="2">
        <f t="shared" si="67"/>
        <v>9.116511922838751E-5</v>
      </c>
      <c r="FX72" s="2">
        <f t="shared" si="67"/>
        <v>1.4130515963645804E-4</v>
      </c>
      <c r="FY72" s="2">
        <f t="shared" si="67"/>
        <v>1.3297050196011163E-4</v>
      </c>
      <c r="FZ72" s="2">
        <f t="shared" si="67"/>
        <v>1.0354398918482733E-4</v>
      </c>
      <c r="GA72" s="2">
        <f t="shared" si="67"/>
        <v>9.3614808982499901E-5</v>
      </c>
      <c r="GB72" s="2">
        <f t="shared" si="67"/>
        <v>1.25596528654525E-4</v>
      </c>
      <c r="GC72" s="2">
        <f t="shared" si="67"/>
        <v>1.0809491149142796E-4</v>
      </c>
      <c r="GD72" s="2">
        <f t="shared" si="67"/>
        <v>1.2186923966831024E-4</v>
      </c>
      <c r="GE72" s="2">
        <f t="shared" si="67"/>
        <v>1.5750009718929709E-4</v>
      </c>
      <c r="GF72" s="2">
        <f t="shared" si="67"/>
        <v>1.6088218006615667E-4</v>
      </c>
      <c r="GG72" s="2">
        <f t="shared" si="67"/>
        <v>1.2320984049576553E-4</v>
      </c>
      <c r="GH72" s="2">
        <f t="shared" si="67"/>
        <v>1.0414039946680244E-4</v>
      </c>
      <c r="GI72" s="2">
        <f t="shared" si="67"/>
        <v>1.0002299747095757E-4</v>
      </c>
      <c r="GJ72" s="2">
        <f t="shared" si="67"/>
        <v>7.8388396804920867E-5</v>
      </c>
      <c r="GK72" s="2">
        <f t="shared" si="67"/>
        <v>6.6052741559077E-5</v>
      </c>
      <c r="GM72" s="86">
        <f t="shared" si="68"/>
        <v>6.9451577024606165E-2</v>
      </c>
      <c r="GN72" s="86">
        <f t="shared" si="68"/>
        <v>7.5674665350269968E-2</v>
      </c>
      <c r="GO72" s="86">
        <f t="shared" si="68"/>
        <v>7.6853904856789931E-2</v>
      </c>
      <c r="GP72" s="86">
        <f t="shared" si="68"/>
        <v>6.0017604452422227E-2</v>
      </c>
      <c r="GQ72" s="86">
        <f t="shared" si="68"/>
        <v>7.1413905460093977E-2</v>
      </c>
      <c r="GR72" s="86">
        <f t="shared" si="68"/>
        <v>7.6427305374388493E-2</v>
      </c>
      <c r="GS72" s="86">
        <f t="shared" si="68"/>
        <v>5.2390135345856972E-2</v>
      </c>
      <c r="GT72" s="86">
        <f t="shared" si="68"/>
        <v>5.8504006266569035E-2</v>
      </c>
      <c r="GU72" s="86">
        <f t="shared" si="68"/>
        <v>4.9380194595364094E-2</v>
      </c>
      <c r="GV72" s="86">
        <f t="shared" si="68"/>
        <v>6.6979427636208982E-2</v>
      </c>
      <c r="GW72" s="86">
        <f t="shared" si="68"/>
        <v>7.7576200092461772E-2</v>
      </c>
      <c r="GX72" s="86">
        <f t="shared" si="68"/>
        <v>4.5655367705567648E-2</v>
      </c>
      <c r="GY72" s="86">
        <f t="shared" si="68"/>
        <v>4.9337738762104497E-2</v>
      </c>
      <c r="GZ72" s="86">
        <f t="shared" si="68"/>
        <v>2.5357430201799595E-2</v>
      </c>
      <c r="HA72" s="86">
        <f t="shared" si="68"/>
        <v>1.2311662200156108E-2</v>
      </c>
      <c r="HC72" s="86">
        <f t="shared" si="73"/>
        <v>1.0299467145255613E-7</v>
      </c>
      <c r="HD72" s="86">
        <f t="shared" si="69"/>
        <v>3.6817703450487585E-8</v>
      </c>
      <c r="HE72" s="86">
        <f t="shared" si="69"/>
        <v>2.5491231571318833E-8</v>
      </c>
      <c r="HF72" s="86">
        <f t="shared" si="69"/>
        <v>1.2901440926221033E-9</v>
      </c>
      <c r="HG72" s="86">
        <f t="shared" si="69"/>
        <v>7.812213393911366E-9</v>
      </c>
      <c r="HH72" s="86">
        <f t="shared" si="69"/>
        <v>2.1485355788817664E-8</v>
      </c>
      <c r="HI72" s="86">
        <f t="shared" si="69"/>
        <v>3.9905018908912724E-9</v>
      </c>
      <c r="HJ72" s="86">
        <f t="shared" si="69"/>
        <v>8.9974229064859036E-9</v>
      </c>
      <c r="HK72" s="86">
        <f t="shared" si="69"/>
        <v>6.0270796408698076E-9</v>
      </c>
      <c r="HL72" s="86">
        <f t="shared" si="69"/>
        <v>9.9478017016737657E-9</v>
      </c>
      <c r="HM72" s="86">
        <f t="shared" si="69"/>
        <v>7.405548393322816E-8</v>
      </c>
      <c r="HN72" s="86">
        <f t="shared" si="69"/>
        <v>6.4681277848491107E-9</v>
      </c>
      <c r="HO72" s="86">
        <f t="shared" si="69"/>
        <v>2.6990501842857473E-9</v>
      </c>
      <c r="HP72" s="86">
        <f t="shared" si="69"/>
        <v>1.8117387188393484E-10</v>
      </c>
      <c r="HQ72" s="86">
        <f t="shared" si="69"/>
        <v>5.4296590892529468E-13</v>
      </c>
      <c r="HS72" s="86">
        <f t="shared" si="70"/>
        <v>6.649769881020076E-60</v>
      </c>
      <c r="HT72" s="86">
        <f t="shared" si="70"/>
        <v>4.5655319583829256E-63</v>
      </c>
      <c r="HU72" s="86">
        <f t="shared" si="70"/>
        <v>2.9886894797202472E-65</v>
      </c>
      <c r="HV72" s="86">
        <f t="shared" si="70"/>
        <v>7.6384270667764878E-76</v>
      </c>
      <c r="HW72" s="86">
        <f t="shared" si="70"/>
        <v>2.6177421049342004E-70</v>
      </c>
      <c r="HX72" s="86">
        <f t="shared" si="70"/>
        <v>6.3018101976211401E-67</v>
      </c>
      <c r="HY72" s="86">
        <f t="shared" si="70"/>
        <v>1.7673008620143988E-73</v>
      </c>
      <c r="HZ72" s="86">
        <f t="shared" si="70"/>
        <v>2.4732724823230382E-71</v>
      </c>
      <c r="IA72" s="86">
        <f t="shared" si="70"/>
        <v>2.4604018537715853E-71</v>
      </c>
      <c r="IB72" s="86">
        <f t="shared" si="70"/>
        <v>1.178147054350068E-69</v>
      </c>
      <c r="IC72" s="86">
        <f t="shared" si="70"/>
        <v>5.4252915580181827E-63</v>
      </c>
      <c r="ID72" s="86">
        <f t="shared" si="70"/>
        <v>3.46373484381704E-73</v>
      </c>
      <c r="IE72" s="86">
        <f t="shared" si="70"/>
        <v>1.728023146827917E-76</v>
      </c>
      <c r="IF72" s="86">
        <f t="shared" si="70"/>
        <v>2.1467537274914692E-28</v>
      </c>
      <c r="IG72" s="86">
        <f t="shared" si="70"/>
        <v>2.9587918533218906E-25</v>
      </c>
      <c r="II72" s="86">
        <f t="shared" si="71"/>
        <v>6.9949937867341409E-174</v>
      </c>
      <c r="IJ72" s="86">
        <f t="shared" si="71"/>
        <v>1.0951418349229279E-178</v>
      </c>
      <c r="IK72" s="86">
        <f t="shared" si="71"/>
        <v>6.0533052401123218E-194</v>
      </c>
      <c r="IL72" s="86">
        <f t="shared" si="71"/>
        <v>1.7299211888027213E-237</v>
      </c>
      <c r="IM72" s="86">
        <f t="shared" si="71"/>
        <v>6.1835271003918935E-223</v>
      </c>
      <c r="IN72" s="86">
        <f t="shared" si="71"/>
        <v>8.2020380294310328E-192</v>
      </c>
      <c r="IO72" s="86">
        <f t="shared" si="71"/>
        <v>1.8531552945677574E-218</v>
      </c>
      <c r="IP72" s="86">
        <f t="shared" si="71"/>
        <v>1.2472818564616774E-216</v>
      </c>
      <c r="IQ72" s="86">
        <f t="shared" si="71"/>
        <v>9.7488048956854837E-213</v>
      </c>
      <c r="IR72" s="86">
        <f t="shared" si="71"/>
        <v>5.5575391841916437E-206</v>
      </c>
      <c r="IS72" s="86">
        <f t="shared" si="71"/>
        <v>1.098099959107964E-194</v>
      </c>
      <c r="IT72" s="86">
        <f t="shared" si="71"/>
        <v>3.9047324548308844E-215</v>
      </c>
      <c r="IU72" s="86">
        <f t="shared" si="71"/>
        <v>1.2233824182329292E-224</v>
      </c>
      <c r="IV72" s="86">
        <f t="shared" si="71"/>
        <v>1.2797251330225227E-98</v>
      </c>
      <c r="IW72" s="86">
        <f t="shared" si="71"/>
        <v>3.7546144706878513E-86</v>
      </c>
      <c r="IY72" s="86">
        <f t="shared" si="72"/>
        <v>6.9451680019277623E-2</v>
      </c>
      <c r="IZ72" s="86">
        <f t="shared" si="72"/>
        <v>7.5674702167973423E-2</v>
      </c>
      <c r="JA72" s="86">
        <f t="shared" si="72"/>
        <v>7.6853930348021501E-2</v>
      </c>
      <c r="JB72" s="86">
        <f t="shared" si="72"/>
        <v>6.0017605742566323E-2</v>
      </c>
      <c r="JC72" s="86">
        <f t="shared" si="72"/>
        <v>7.1413913272307367E-2</v>
      </c>
      <c r="JD72" s="86">
        <f t="shared" si="72"/>
        <v>7.642732685974428E-2</v>
      </c>
      <c r="JE72" s="86">
        <f t="shared" si="72"/>
        <v>5.2390139336358867E-2</v>
      </c>
      <c r="JF72" s="86">
        <f t="shared" si="72"/>
        <v>5.8504015263991939E-2</v>
      </c>
      <c r="JG72" s="86">
        <f t="shared" si="72"/>
        <v>4.9380200622443735E-2</v>
      </c>
      <c r="JH72" s="86">
        <f t="shared" si="72"/>
        <v>6.697943758401069E-2</v>
      </c>
      <c r="JI72" s="86">
        <f t="shared" si="72"/>
        <v>7.7576274147945712E-2</v>
      </c>
      <c r="JJ72" s="86">
        <f t="shared" si="72"/>
        <v>4.5655374173695432E-2</v>
      </c>
      <c r="JK72" s="86">
        <f t="shared" si="72"/>
        <v>4.9337741461154681E-2</v>
      </c>
      <c r="JL72" s="86">
        <f t="shared" si="72"/>
        <v>2.5357430382973466E-2</v>
      </c>
      <c r="JM72" s="86">
        <f t="shared" si="72"/>
        <v>1.2311662200699075E-2</v>
      </c>
    </row>
    <row r="73" spans="2:273" x14ac:dyDescent="0.25">
      <c r="B73" s="2">
        <v>46</v>
      </c>
      <c r="C73" s="37">
        <v>136.62200000000001</v>
      </c>
      <c r="D73" s="37">
        <v>136.12200000000001</v>
      </c>
      <c r="E73" s="37">
        <v>132.68299999999999</v>
      </c>
      <c r="F73" s="37">
        <v>134.22</v>
      </c>
      <c r="G73" s="37">
        <v>136.46299999999999</v>
      </c>
      <c r="H73" s="37">
        <v>131.63399999999999</v>
      </c>
      <c r="I73" s="37">
        <v>123.46299999999999</v>
      </c>
      <c r="J73" s="37">
        <v>129.41499999999999</v>
      </c>
      <c r="K73" s="37">
        <v>124.07299999999999</v>
      </c>
      <c r="L73" s="37">
        <v>115.07299999999999</v>
      </c>
      <c r="M73" s="37">
        <v>124.43899999999999</v>
      </c>
      <c r="N73" s="37">
        <v>128.95099999999999</v>
      </c>
      <c r="O73" s="37">
        <v>137.14599999999999</v>
      </c>
      <c r="P73" s="37">
        <v>124.82899999999999</v>
      </c>
      <c r="Q73" s="37">
        <v>115</v>
      </c>
      <c r="S73" s="4">
        <f t="shared" si="74"/>
        <v>139.28861030804109</v>
      </c>
      <c r="T73" s="4">
        <f t="shared" si="74"/>
        <v>143.38382388417619</v>
      </c>
      <c r="U73" s="4">
        <f t="shared" si="74"/>
        <v>142.80496766858528</v>
      </c>
      <c r="V73" s="4">
        <f t="shared" si="74"/>
        <v>137.44572983739792</v>
      </c>
      <c r="W73" s="4">
        <f t="shared" si="74"/>
        <v>142.10406243087237</v>
      </c>
      <c r="X73" s="4">
        <f t="shared" si="74"/>
        <v>140.96616052461511</v>
      </c>
      <c r="Y73" s="4">
        <f t="shared" si="74"/>
        <v>130.76051678944762</v>
      </c>
      <c r="Z73" s="4">
        <f t="shared" si="74"/>
        <v>134.10405596216481</v>
      </c>
      <c r="AA73" s="4">
        <f t="shared" si="74"/>
        <v>132.27321158091172</v>
      </c>
      <c r="AB73" s="4">
        <f t="shared" si="74"/>
        <v>136.16462309018567</v>
      </c>
      <c r="AC73" s="4">
        <f t="shared" si="74"/>
        <v>142.50608449105096</v>
      </c>
      <c r="AD73" s="4">
        <f t="shared" si="74"/>
        <v>131.24885210221936</v>
      </c>
      <c r="AE73" s="4">
        <f t="shared" si="74"/>
        <v>136.13185183374108</v>
      </c>
      <c r="AF73" s="4">
        <f t="shared" si="74"/>
        <v>118.65317734318194</v>
      </c>
      <c r="AG73" s="4">
        <f t="shared" si="74"/>
        <v>110.15808702965927</v>
      </c>
      <c r="AI73" s="4">
        <f t="shared" si="75"/>
        <v>-2.6666103080410721</v>
      </c>
      <c r="AJ73" s="4">
        <f t="shared" si="75"/>
        <v>-7.2618238841761809</v>
      </c>
      <c r="AK73" s="4">
        <f t="shared" si="75"/>
        <v>-10.121967668585285</v>
      </c>
      <c r="AL73" s="4">
        <f t="shared" si="75"/>
        <v>-3.2257298373979211</v>
      </c>
      <c r="AM73" s="4">
        <f t="shared" si="75"/>
        <v>-5.6410624308723811</v>
      </c>
      <c r="AN73" s="4">
        <f t="shared" si="75"/>
        <v>-9.3321605246151194</v>
      </c>
      <c r="AO73" s="4">
        <f t="shared" si="75"/>
        <v>-7.2975167894476272</v>
      </c>
      <c r="AP73" s="4">
        <f t="shared" si="75"/>
        <v>-4.6890559621648151</v>
      </c>
      <c r="AQ73" s="4">
        <f t="shared" si="75"/>
        <v>-8.2002115809117271</v>
      </c>
      <c r="AR73" s="4">
        <f t="shared" si="75"/>
        <v>-21.091623090185678</v>
      </c>
      <c r="AS73" s="4">
        <f t="shared" si="75"/>
        <v>-18.067084491050963</v>
      </c>
      <c r="AT73" s="4">
        <f t="shared" si="75"/>
        <v>-2.2978521022193661</v>
      </c>
      <c r="AU73" s="4">
        <f t="shared" si="75"/>
        <v>1.0141481662589058</v>
      </c>
      <c r="AV73" s="4">
        <f t="shared" si="75"/>
        <v>6.1758226568180561</v>
      </c>
      <c r="AW73" s="4">
        <f t="shared" si="75"/>
        <v>4.8419129703407293</v>
      </c>
      <c r="AY73" s="2">
        <f t="shared" si="65"/>
        <v>98.639230979415103</v>
      </c>
      <c r="AZ73" s="2">
        <f t="shared" si="65"/>
        <v>97.625844280964316</v>
      </c>
      <c r="BA73" s="2">
        <f t="shared" si="65"/>
        <v>97.112131184870876</v>
      </c>
      <c r="BB73" s="2">
        <f t="shared" si="65"/>
        <v>98.933109372491884</v>
      </c>
      <c r="BC73" s="2">
        <f t="shared" si="65"/>
        <v>98.857322261021835</v>
      </c>
      <c r="BD73" s="2">
        <f t="shared" si="65"/>
        <v>97.450737082426187</v>
      </c>
      <c r="BE73" s="2">
        <f t="shared" si="65"/>
        <v>96.916777821423508</v>
      </c>
      <c r="BF73" s="2">
        <f t="shared" si="65"/>
        <v>97.20169615329138</v>
      </c>
      <c r="BG73" s="2">
        <f t="shared" si="65"/>
        <v>99.9424999971706</v>
      </c>
      <c r="BH73" s="2">
        <f t="shared" si="65"/>
        <v>97.563630262465168</v>
      </c>
      <c r="BI73" s="2">
        <f t="shared" si="65"/>
        <v>99.308779257719749</v>
      </c>
      <c r="BJ73" s="2">
        <f t="shared" si="65"/>
        <v>101.95510278646969</v>
      </c>
      <c r="BK73" s="2">
        <f t="shared" si="65"/>
        <v>103.84663177010077</v>
      </c>
      <c r="BL73" s="2">
        <f t="shared" si="65"/>
        <v>101.2163736149174</v>
      </c>
      <c r="BM73" s="2">
        <f t="shared" si="65"/>
        <v>102.01831051799556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102.70775829959514</v>
      </c>
      <c r="DL73" s="2">
        <f t="shared" si="76"/>
        <v>105.40823839406207</v>
      </c>
      <c r="DM73" s="2">
        <f t="shared" si="76"/>
        <v>102.42324176788124</v>
      </c>
      <c r="DN73" s="2">
        <f t="shared" si="76"/>
        <v>105.22500065666037</v>
      </c>
      <c r="DO73" s="2">
        <f t="shared" si="76"/>
        <v>104.74794962476547</v>
      </c>
      <c r="DP73" s="2">
        <f t="shared" si="76"/>
        <v>103.54429075573547</v>
      </c>
      <c r="DQ73" s="2">
        <f t="shared" si="76"/>
        <v>102.0549767354597</v>
      </c>
      <c r="DR73" s="2">
        <f t="shared" si="76"/>
        <v>103.94019487908963</v>
      </c>
      <c r="DS73" s="2">
        <f t="shared" si="76"/>
        <v>103.22763869132288</v>
      </c>
      <c r="DT73" s="2">
        <f t="shared" si="76"/>
        <v>101.85228292682929</v>
      </c>
      <c r="DU73" s="2">
        <f t="shared" si="76"/>
        <v>102.57815836707152</v>
      </c>
      <c r="DV73" s="2">
        <f t="shared" si="76"/>
        <v>106.25399321588793</v>
      </c>
      <c r="DW73" s="2">
        <f t="shared" si="76"/>
        <v>109.1510995732575</v>
      </c>
      <c r="DX73" s="2">
        <f t="shared" si="76"/>
        <v>104.96855165165165</v>
      </c>
      <c r="DY73" s="2">
        <f t="shared" si="76"/>
        <v>105.26866310160429</v>
      </c>
      <c r="EA73" s="2">
        <f t="shared" si="77"/>
        <v>96.408441586988886</v>
      </c>
      <c r="EB73" s="2">
        <f t="shared" si="77"/>
        <v>93.393860712083153</v>
      </c>
      <c r="EC73" s="2">
        <f t="shared" si="77"/>
        <v>94.198879813457665</v>
      </c>
      <c r="ED73" s="2">
        <f t="shared" si="77"/>
        <v>95.126184870528604</v>
      </c>
      <c r="EE73" s="2">
        <f t="shared" si="77"/>
        <v>95.509216870426755</v>
      </c>
      <c r="EF73" s="2">
        <f t="shared" si="77"/>
        <v>94.151709999999966</v>
      </c>
      <c r="EG73" s="2">
        <f t="shared" si="77"/>
        <v>93.696337727418566</v>
      </c>
      <c r="EH73" s="2">
        <f t="shared" si="77"/>
        <v>93.058698502107887</v>
      </c>
      <c r="EI73" s="2">
        <f t="shared" si="77"/>
        <v>97.812434472256584</v>
      </c>
      <c r="EJ73" s="2">
        <f t="shared" si="77"/>
        <v>95.100322678434395</v>
      </c>
      <c r="EK73" s="2">
        <f t="shared" si="77"/>
        <v>97.523048484324079</v>
      </c>
      <c r="EL73" s="2">
        <f t="shared" si="77"/>
        <v>99.126897476516021</v>
      </c>
      <c r="EM73" s="2">
        <f t="shared" si="77"/>
        <v>100.40828593926594</v>
      </c>
      <c r="EN73" s="2">
        <f t="shared" si="77"/>
        <v>98.312227178542628</v>
      </c>
      <c r="EO73" s="2">
        <f t="shared" si="77"/>
        <v>99.048634647217909</v>
      </c>
      <c r="EQ73" s="2">
        <f t="shared" si="78"/>
        <v>93.93786371608654</v>
      </c>
      <c r="ER73" s="2">
        <f t="shared" si="78"/>
        <v>94.597214958771545</v>
      </c>
      <c r="ES73" s="2">
        <f t="shared" si="78"/>
        <v>92.403325834927159</v>
      </c>
      <c r="ET73" s="2">
        <f t="shared" si="78"/>
        <v>94.012694024921842</v>
      </c>
      <c r="EU73" s="2">
        <f t="shared" si="78"/>
        <v>93.402692750171028</v>
      </c>
      <c r="EV73" s="2">
        <f t="shared" si="78"/>
        <v>93.263662104769764</v>
      </c>
      <c r="EW73" s="2">
        <f t="shared" si="78"/>
        <v>92.315321068351096</v>
      </c>
      <c r="EX73" s="2">
        <f t="shared" si="78"/>
        <v>92.521491171081522</v>
      </c>
      <c r="EY73" s="2">
        <f t="shared" si="78"/>
        <v>97.13079548012621</v>
      </c>
      <c r="EZ73" s="2">
        <f t="shared" si="78"/>
        <v>94.581385854296954</v>
      </c>
      <c r="FA73" s="2">
        <f t="shared" si="78"/>
        <v>97.02547971883952</v>
      </c>
      <c r="FB73" s="2">
        <f t="shared" si="78"/>
        <v>98.783140806511625</v>
      </c>
      <c r="FC73" s="2">
        <f t="shared" si="78"/>
        <v>99.846510487366587</v>
      </c>
      <c r="FD73" s="2">
        <f t="shared" si="78"/>
        <v>99.691508136549558</v>
      </c>
      <c r="FE73" s="2">
        <f t="shared" si="78"/>
        <v>100.48524885391856</v>
      </c>
      <c r="FG73" s="2">
        <f t="shared" si="79"/>
        <v>0.64582883312559958</v>
      </c>
      <c r="FH73" s="2">
        <f t="shared" si="79"/>
        <v>0.64777225769769009</v>
      </c>
      <c r="FI73" s="2">
        <f t="shared" si="79"/>
        <v>0.64574599529606735</v>
      </c>
      <c r="FJ73" s="2">
        <f t="shared" si="79"/>
        <v>0.62302006491755724</v>
      </c>
      <c r="FK73" s="2">
        <f t="shared" si="79"/>
        <v>0.63757782531354878</v>
      </c>
      <c r="FL73" s="2">
        <f t="shared" si="79"/>
        <v>0.64874942646311895</v>
      </c>
      <c r="FM73" s="2">
        <f t="shared" si="79"/>
        <v>0.61469758743946157</v>
      </c>
      <c r="FN73" s="2">
        <f t="shared" si="79"/>
        <v>0.61925554241893899</v>
      </c>
      <c r="FO73" s="2">
        <f t="shared" si="79"/>
        <v>0.60662919570809726</v>
      </c>
      <c r="FP73" s="2">
        <f t="shared" si="79"/>
        <v>0.63515793422738287</v>
      </c>
      <c r="FQ73" s="2">
        <f t="shared" si="79"/>
        <v>0.64673409005589766</v>
      </c>
      <c r="FR73" s="2">
        <f t="shared" si="79"/>
        <v>0.6031701178488359</v>
      </c>
      <c r="FS73" s="2">
        <f t="shared" si="79"/>
        <v>0.60671614587651435</v>
      </c>
      <c r="FT73" s="2">
        <f t="shared" si="79"/>
        <v>0.56371900165111732</v>
      </c>
      <c r="FU73" s="2">
        <f t="shared" si="79"/>
        <v>0.52257906119367736</v>
      </c>
      <c r="FW73" s="2">
        <f t="shared" si="67"/>
        <v>9.9959686292672305E-5</v>
      </c>
      <c r="FX73" s="2">
        <f t="shared" si="67"/>
        <v>1.5493591432320911E-4</v>
      </c>
      <c r="FY73" s="2">
        <f t="shared" si="67"/>
        <v>1.4579738573065721E-4</v>
      </c>
      <c r="FZ73" s="2">
        <f t="shared" si="67"/>
        <v>1.1353259232207683E-4</v>
      </c>
      <c r="GA73" s="2">
        <f t="shared" si="67"/>
        <v>1.0264566981150141E-4</v>
      </c>
      <c r="GB73" s="2">
        <f t="shared" si="67"/>
        <v>1.3771218647742913E-4</v>
      </c>
      <c r="GC73" s="2">
        <f t="shared" si="67"/>
        <v>1.1852247751691891E-4</v>
      </c>
      <c r="GD73" s="2">
        <f t="shared" si="67"/>
        <v>1.3362539294630601E-4</v>
      </c>
      <c r="GE73" s="2">
        <f t="shared" si="67"/>
        <v>1.7269279833525436E-4</v>
      </c>
      <c r="GF73" s="2">
        <f t="shared" si="67"/>
        <v>1.7640106455978552E-4</v>
      </c>
      <c r="GG73" s="2">
        <f t="shared" si="67"/>
        <v>1.3509529776754958E-4</v>
      </c>
      <c r="GH73" s="2">
        <f t="shared" si="67"/>
        <v>1.1418653008919152E-4</v>
      </c>
      <c r="GI73" s="2">
        <f t="shared" si="67"/>
        <v>1.0967197750099901E-4</v>
      </c>
      <c r="GJ73" s="2">
        <f t="shared" si="67"/>
        <v>8.5950517903121053E-5</v>
      </c>
      <c r="GK73" s="2">
        <f t="shared" si="67"/>
        <v>7.2424929376329147E-5</v>
      </c>
      <c r="GM73" s="86">
        <f t="shared" si="68"/>
        <v>9.0737437323635484E-2</v>
      </c>
      <c r="GN73" s="86">
        <f t="shared" si="68"/>
        <v>9.9460356947986911E-2</v>
      </c>
      <c r="GO73" s="86">
        <f t="shared" si="68"/>
        <v>0.1016673309725276</v>
      </c>
      <c r="GP73" s="86">
        <f t="shared" si="68"/>
        <v>8.1572989474596458E-2</v>
      </c>
      <c r="GQ73" s="86">
        <f t="shared" si="68"/>
        <v>9.5511321505953511E-2</v>
      </c>
      <c r="GR73" s="86">
        <f t="shared" si="68"/>
        <v>0.10034568588339245</v>
      </c>
      <c r="GS73" s="86">
        <f t="shared" si="68"/>
        <v>7.1490149410727996E-2</v>
      </c>
      <c r="GT73" s="86">
        <f t="shared" si="68"/>
        <v>8.0143602663983265E-2</v>
      </c>
      <c r="GU73" s="86">
        <f t="shared" si="68"/>
        <v>6.862245846882023E-2</v>
      </c>
      <c r="GV73" s="86">
        <f t="shared" si="68"/>
        <v>8.9377323554348326E-2</v>
      </c>
      <c r="GW73" s="86">
        <f t="shared" si="68"/>
        <v>0.10250023105921276</v>
      </c>
      <c r="GX73" s="86">
        <f t="shared" si="68"/>
        <v>6.3289432893709655E-2</v>
      </c>
      <c r="GY73" s="86">
        <f t="shared" si="68"/>
        <v>6.8528199924160343E-2</v>
      </c>
      <c r="GZ73" s="86">
        <f t="shared" si="68"/>
        <v>3.6820298881364733E-2</v>
      </c>
      <c r="HA73" s="86">
        <f t="shared" si="68"/>
        <v>1.9359741523172866E-2</v>
      </c>
      <c r="HC73" s="86">
        <f t="shared" si="73"/>
        <v>2.2716518676082124E-7</v>
      </c>
      <c r="HD73" s="86">
        <f t="shared" si="69"/>
        <v>8.7762159058682624E-8</v>
      </c>
      <c r="HE73" s="86">
        <f t="shared" si="69"/>
        <v>6.3255629008516954E-8</v>
      </c>
      <c r="HF73" s="86">
        <f t="shared" si="69"/>
        <v>3.7322545343011278E-9</v>
      </c>
      <c r="HG73" s="86">
        <f t="shared" si="69"/>
        <v>2.0617531307652123E-8</v>
      </c>
      <c r="HH73" s="86">
        <f t="shared" si="69"/>
        <v>5.2992248749715653E-8</v>
      </c>
      <c r="HI73" s="86">
        <f t="shared" si="69"/>
        <v>1.0780497097531153E-8</v>
      </c>
      <c r="HJ73" s="86">
        <f t="shared" si="69"/>
        <v>2.3982767715305102E-8</v>
      </c>
      <c r="HK73" s="86">
        <f t="shared" si="69"/>
        <v>1.6562732288354561E-8</v>
      </c>
      <c r="HL73" s="86">
        <f t="shared" si="69"/>
        <v>2.6592237361226925E-8</v>
      </c>
      <c r="HM73" s="86">
        <f t="shared" si="69"/>
        <v>1.7742304169091588E-7</v>
      </c>
      <c r="HN73" s="86">
        <f t="shared" si="69"/>
        <v>1.7052461278215043E-8</v>
      </c>
      <c r="HO73" s="86">
        <f t="shared" si="69"/>
        <v>7.409440910963735E-9</v>
      </c>
      <c r="HP73" s="86">
        <f t="shared" si="69"/>
        <v>5.5740810137190123E-10</v>
      </c>
      <c r="HQ73" s="86">
        <f t="shared" si="69"/>
        <v>2.2665029575163162E-12</v>
      </c>
      <c r="HS73" s="86">
        <f t="shared" si="70"/>
        <v>2.4740766588133332E-58</v>
      </c>
      <c r="HT73" s="86">
        <f t="shared" si="70"/>
        <v>2.3702951816612992E-61</v>
      </c>
      <c r="HU73" s="86">
        <f t="shared" si="70"/>
        <v>1.9147876862226135E-63</v>
      </c>
      <c r="HV73" s="86">
        <f t="shared" si="70"/>
        <v>9.660582221802575E-74</v>
      </c>
      <c r="HW73" s="86">
        <f t="shared" si="70"/>
        <v>2.2672004916587586E-68</v>
      </c>
      <c r="HX73" s="86">
        <f t="shared" si="70"/>
        <v>4.0572121366563499E-65</v>
      </c>
      <c r="HY73" s="86">
        <f t="shared" si="70"/>
        <v>1.7374450025233017E-71</v>
      </c>
      <c r="HZ73" s="86">
        <f t="shared" si="70"/>
        <v>2.3623149002677538E-69</v>
      </c>
      <c r="IA73" s="86">
        <f t="shared" si="70"/>
        <v>2.5718573516012424E-69</v>
      </c>
      <c r="IB73" s="86">
        <f t="shared" si="70"/>
        <v>1.0928891530012166E-67</v>
      </c>
      <c r="IC73" s="86">
        <f t="shared" si="70"/>
        <v>3.1407641105787402E-61</v>
      </c>
      <c r="ID73" s="86">
        <f t="shared" si="70"/>
        <v>3.1980083494834661E-71</v>
      </c>
      <c r="IE73" s="86">
        <f t="shared" si="70"/>
        <v>1.918762826537919E-74</v>
      </c>
      <c r="IF73" s="86">
        <f t="shared" si="70"/>
        <v>1.0918926403073222E-27</v>
      </c>
      <c r="IG73" s="86">
        <f t="shared" si="70"/>
        <v>1.2015507957821188E-24</v>
      </c>
      <c r="II73" s="86">
        <f t="shared" si="71"/>
        <v>1.6995651742713402E-170</v>
      </c>
      <c r="IJ73" s="86">
        <f t="shared" si="71"/>
        <v>4.9063776349793283E-175</v>
      </c>
      <c r="IK73" s="86">
        <f t="shared" si="71"/>
        <v>5.2655266181373993E-190</v>
      </c>
      <c r="IL73" s="86">
        <f t="shared" si="71"/>
        <v>8.7002894910780868E-233</v>
      </c>
      <c r="IM73" s="86">
        <f t="shared" si="71"/>
        <v>1.4276144456774424E-218</v>
      </c>
      <c r="IN73" s="86">
        <f t="shared" si="71"/>
        <v>6.0957446377439591E-188</v>
      </c>
      <c r="IO73" s="86">
        <f t="shared" si="71"/>
        <v>4.0729469119944447E-214</v>
      </c>
      <c r="IP73" s="86">
        <f t="shared" si="71"/>
        <v>2.87289884536409E-212</v>
      </c>
      <c r="IQ73" s="86">
        <f t="shared" si="71"/>
        <v>2.4948549827307095E-208</v>
      </c>
      <c r="IR73" s="86">
        <f t="shared" si="71"/>
        <v>1.0521217179091016E-201</v>
      </c>
      <c r="IS73" s="86">
        <f t="shared" si="71"/>
        <v>9.1615557029139954E-191</v>
      </c>
      <c r="IT73" s="86">
        <f t="shared" si="71"/>
        <v>7.0739374229656771E-211</v>
      </c>
      <c r="IU73" s="86">
        <f t="shared" si="71"/>
        <v>3.2811230200352671E-220</v>
      </c>
      <c r="IV73" s="86">
        <f t="shared" si="71"/>
        <v>9.5921322785931997E-97</v>
      </c>
      <c r="IW73" s="86">
        <f t="shared" si="71"/>
        <v>1.5110185276155005E-84</v>
      </c>
      <c r="IY73" s="86">
        <f t="shared" si="72"/>
        <v>9.0737664488822242E-2</v>
      </c>
      <c r="IZ73" s="86">
        <f t="shared" si="72"/>
        <v>9.9460444710145965E-2</v>
      </c>
      <c r="JA73" s="86">
        <f t="shared" si="72"/>
        <v>0.10166739422815661</v>
      </c>
      <c r="JB73" s="86">
        <f t="shared" si="72"/>
        <v>8.1572993206850991E-2</v>
      </c>
      <c r="JC73" s="86">
        <f t="shared" si="72"/>
        <v>9.5511342123484819E-2</v>
      </c>
      <c r="JD73" s="86">
        <f t="shared" si="72"/>
        <v>0.1003457388756412</v>
      </c>
      <c r="JE73" s="86">
        <f t="shared" si="72"/>
        <v>7.1490160191225088E-2</v>
      </c>
      <c r="JF73" s="86">
        <f t="shared" si="72"/>
        <v>8.0143626646750982E-2</v>
      </c>
      <c r="JG73" s="86">
        <f t="shared" si="72"/>
        <v>6.8622475031552513E-2</v>
      </c>
      <c r="JH73" s="86">
        <f t="shared" si="72"/>
        <v>8.9377350146585682E-2</v>
      </c>
      <c r="JI73" s="86">
        <f t="shared" si="72"/>
        <v>0.10250040848225445</v>
      </c>
      <c r="JJ73" s="86">
        <f t="shared" si="72"/>
        <v>6.3289449946170931E-2</v>
      </c>
      <c r="JK73" s="86">
        <f t="shared" si="72"/>
        <v>6.8528207333601251E-2</v>
      </c>
      <c r="JL73" s="86">
        <f t="shared" si="72"/>
        <v>3.6820299438772831E-2</v>
      </c>
      <c r="JM73" s="86">
        <f t="shared" si="72"/>
        <v>1.9359741525439369E-2</v>
      </c>
    </row>
    <row r="74" spans="2:273" x14ac:dyDescent="0.25">
      <c r="B74" s="2">
        <v>47</v>
      </c>
      <c r="C74" s="37">
        <v>152.22200000000001</v>
      </c>
      <c r="D74" s="37">
        <v>141.268</v>
      </c>
      <c r="E74" s="37">
        <v>142.41499999999999</v>
      </c>
      <c r="F74" s="37">
        <v>141.56100000000001</v>
      </c>
      <c r="G74" s="37">
        <v>149.85400000000001</v>
      </c>
      <c r="H74" s="37">
        <v>142.07300000000001</v>
      </c>
      <c r="I74" s="37">
        <v>132.65899999999999</v>
      </c>
      <c r="J74" s="37">
        <v>138.29300000000001</v>
      </c>
      <c r="K74" s="37">
        <v>133.46299999999999</v>
      </c>
      <c r="L74" s="37">
        <v>124.268</v>
      </c>
      <c r="M74" s="37">
        <v>138.268</v>
      </c>
      <c r="N74" s="37">
        <v>135.53700000000001</v>
      </c>
      <c r="O74" s="37">
        <v>150.09800000000001</v>
      </c>
      <c r="P74" s="37">
        <v>130.244</v>
      </c>
      <c r="Q74" s="37">
        <v>121.634</v>
      </c>
      <c r="S74" s="4">
        <f t="shared" si="74"/>
        <v>148.14725727550316</v>
      </c>
      <c r="T74" s="4">
        <f t="shared" si="74"/>
        <v>153.47441375138087</v>
      </c>
      <c r="U74" s="4">
        <f t="shared" si="74"/>
        <v>153.12947727084446</v>
      </c>
      <c r="V74" s="4">
        <f t="shared" si="74"/>
        <v>147.27451225990544</v>
      </c>
      <c r="W74" s="4">
        <f t="shared" si="74"/>
        <v>152.34852336318201</v>
      </c>
      <c r="X74" s="4">
        <f t="shared" si="74"/>
        <v>150.52377133279072</v>
      </c>
      <c r="Y74" s="4">
        <f t="shared" si="74"/>
        <v>139.6559077562712</v>
      </c>
      <c r="Z74" s="4">
        <f t="shared" si="74"/>
        <v>143.78500179708988</v>
      </c>
      <c r="AA74" s="4">
        <f t="shared" si="74"/>
        <v>141.38013801915545</v>
      </c>
      <c r="AB74" s="4">
        <f t="shared" si="74"/>
        <v>145.32030963509834</v>
      </c>
      <c r="AC74" s="4">
        <f t="shared" si="74"/>
        <v>152.22575809568681</v>
      </c>
      <c r="AD74" s="4">
        <f t="shared" si="74"/>
        <v>139.45111434876071</v>
      </c>
      <c r="AE74" s="4">
        <f t="shared" si="74"/>
        <v>145.18037564226887</v>
      </c>
      <c r="AF74" s="4">
        <f t="shared" si="74"/>
        <v>124.57198347557171</v>
      </c>
      <c r="AG74" s="4">
        <f t="shared" si="74"/>
        <v>113.64958904281968</v>
      </c>
      <c r="AI74" s="4">
        <f t="shared" si="75"/>
        <v>4.0747427244968435</v>
      </c>
      <c r="AJ74" s="4">
        <f t="shared" si="75"/>
        <v>-12.206413751380865</v>
      </c>
      <c r="AK74" s="4">
        <f t="shared" si="75"/>
        <v>-10.714477270844469</v>
      </c>
      <c r="AL74" s="4">
        <f t="shared" si="75"/>
        <v>-5.7135122599054284</v>
      </c>
      <c r="AM74" s="4">
        <f t="shared" si="75"/>
        <v>-2.4945233631819974</v>
      </c>
      <c r="AN74" s="4">
        <f t="shared" si="75"/>
        <v>-8.4507713327907084</v>
      </c>
      <c r="AO74" s="4">
        <f t="shared" si="75"/>
        <v>-6.996907756271213</v>
      </c>
      <c r="AP74" s="4">
        <f t="shared" si="75"/>
        <v>-5.4920017970898698</v>
      </c>
      <c r="AQ74" s="4">
        <f t="shared" si="75"/>
        <v>-7.917138019155459</v>
      </c>
      <c r="AR74" s="4">
        <f t="shared" si="75"/>
        <v>-21.052309635098339</v>
      </c>
      <c r="AS74" s="4">
        <f t="shared" si="75"/>
        <v>-13.957758095686813</v>
      </c>
      <c r="AT74" s="4">
        <f t="shared" si="75"/>
        <v>-3.9141143487607053</v>
      </c>
      <c r="AU74" s="4">
        <f t="shared" si="75"/>
        <v>4.9176243577311425</v>
      </c>
      <c r="AV74" s="4">
        <f t="shared" si="75"/>
        <v>5.6720165244282867</v>
      </c>
      <c r="AW74" s="4">
        <f t="shared" si="75"/>
        <v>7.9844109571803159</v>
      </c>
      <c r="AY74" s="2">
        <f t="shared" si="65"/>
        <v>98.399292518848767</v>
      </c>
      <c r="AZ74" s="2">
        <f t="shared" si="65"/>
        <v>97.360356218162806</v>
      </c>
      <c r="BA74" s="2">
        <f t="shared" si="65"/>
        <v>96.873218828845424</v>
      </c>
      <c r="BB74" s="2">
        <f t="shared" si="65"/>
        <v>98.682203911369612</v>
      </c>
      <c r="BC74" s="2">
        <f t="shared" si="65"/>
        <v>98.610852387837753</v>
      </c>
      <c r="BD74" s="2">
        <f t="shared" si="65"/>
        <v>97.209993614225127</v>
      </c>
      <c r="BE74" s="2">
        <f t="shared" si="65"/>
        <v>96.697647083602988</v>
      </c>
      <c r="BF74" s="2">
        <f t="shared" si="65"/>
        <v>96.94433845018753</v>
      </c>
      <c r="BG74" s="2">
        <f t="shared" si="65"/>
        <v>99.762474844253603</v>
      </c>
      <c r="BH74" s="2">
        <f t="shared" si="65"/>
        <v>97.351605345345973</v>
      </c>
      <c r="BI74" s="2">
        <f t="shared" si="65"/>
        <v>99.09706153461417</v>
      </c>
      <c r="BJ74" s="2">
        <f t="shared" si="65"/>
        <v>101.738248208832</v>
      </c>
      <c r="BK74" s="2">
        <f t="shared" si="65"/>
        <v>103.63520334427471</v>
      </c>
      <c r="BL74" s="2">
        <f t="shared" si="65"/>
        <v>101.07355201260449</v>
      </c>
      <c r="BM74" s="2">
        <f t="shared" si="65"/>
        <v>101.85034887479299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102.77183481781377</v>
      </c>
      <c r="DL74" s="2">
        <f t="shared" si="76"/>
        <v>105.60171066126854</v>
      </c>
      <c r="DM74" s="2">
        <f t="shared" si="76"/>
        <v>102.5613314439946</v>
      </c>
      <c r="DN74" s="2">
        <f t="shared" si="76"/>
        <v>105.44252617260784</v>
      </c>
      <c r="DO74" s="2">
        <f t="shared" si="76"/>
        <v>104.95173545966227</v>
      </c>
      <c r="DP74" s="2">
        <f t="shared" si="76"/>
        <v>103.69096059379216</v>
      </c>
      <c r="DQ74" s="2">
        <f t="shared" si="76"/>
        <v>102.20295131332087</v>
      </c>
      <c r="DR74" s="2">
        <f t="shared" si="76"/>
        <v>104.11097297297299</v>
      </c>
      <c r="DS74" s="2">
        <f t="shared" si="76"/>
        <v>103.37258985301088</v>
      </c>
      <c r="DT74" s="2">
        <f t="shared" si="76"/>
        <v>101.92356341463416</v>
      </c>
      <c r="DU74" s="2">
        <f t="shared" si="76"/>
        <v>102.5765241565452</v>
      </c>
      <c r="DV74" s="2">
        <f t="shared" si="76"/>
        <v>106.3331594266331</v>
      </c>
      <c r="DW74" s="2">
        <f t="shared" si="76"/>
        <v>109.3118402086297</v>
      </c>
      <c r="DX74" s="2">
        <f t="shared" si="76"/>
        <v>105.15033183183183</v>
      </c>
      <c r="DY74" s="2">
        <f t="shared" si="76"/>
        <v>105.33655347593584</v>
      </c>
      <c r="EA74" s="2">
        <f t="shared" si="77"/>
        <v>96.212786455580641</v>
      </c>
      <c r="EB74" s="2">
        <f t="shared" si="77"/>
        <v>93.273101938899828</v>
      </c>
      <c r="EC74" s="2">
        <f t="shared" si="77"/>
        <v>94.027730712858073</v>
      </c>
      <c r="ED74" s="2">
        <f t="shared" si="77"/>
        <v>94.951772506258607</v>
      </c>
      <c r="EE74" s="2">
        <f t="shared" si="77"/>
        <v>95.323966081897922</v>
      </c>
      <c r="EF74" s="2">
        <f t="shared" si="77"/>
        <v>94.009969818181787</v>
      </c>
      <c r="EG74" s="2">
        <f t="shared" si="77"/>
        <v>93.550744209105773</v>
      </c>
      <c r="EH74" s="2">
        <f t="shared" si="77"/>
        <v>92.925820386405931</v>
      </c>
      <c r="EI74" s="2">
        <f t="shared" si="77"/>
        <v>97.627666508042253</v>
      </c>
      <c r="EJ74" s="2">
        <f t="shared" si="77"/>
        <v>94.956645510360715</v>
      </c>
      <c r="EK74" s="2">
        <f t="shared" si="77"/>
        <v>97.363812278272917</v>
      </c>
      <c r="EL74" s="2">
        <f t="shared" si="77"/>
        <v>98.981284633057257</v>
      </c>
      <c r="EM74" s="2">
        <f t="shared" si="77"/>
        <v>100.27938824968041</v>
      </c>
      <c r="EN74" s="2">
        <f t="shared" si="77"/>
        <v>98.195797743755023</v>
      </c>
      <c r="EO74" s="2">
        <f t="shared" si="77"/>
        <v>98.945437474391554</v>
      </c>
      <c r="EQ74" s="2">
        <f t="shared" si="78"/>
        <v>93.790314751522203</v>
      </c>
      <c r="ER74" s="2">
        <f t="shared" si="78"/>
        <v>94.452579698470373</v>
      </c>
      <c r="ES74" s="2">
        <f t="shared" si="78"/>
        <v>92.266788259526251</v>
      </c>
      <c r="ET74" s="2">
        <f t="shared" si="78"/>
        <v>93.860500121086702</v>
      </c>
      <c r="EU74" s="2">
        <f t="shared" si="78"/>
        <v>93.259187154211943</v>
      </c>
      <c r="EV74" s="2">
        <f t="shared" si="78"/>
        <v>93.139161920899852</v>
      </c>
      <c r="EW74" s="2">
        <f t="shared" si="78"/>
        <v>92.195323275765801</v>
      </c>
      <c r="EX74" s="2">
        <f t="shared" si="78"/>
        <v>92.398962759031221</v>
      </c>
      <c r="EY74" s="2">
        <f t="shared" si="78"/>
        <v>96.959408896294462</v>
      </c>
      <c r="EZ74" s="2">
        <f t="shared" si="78"/>
        <v>94.448040767776675</v>
      </c>
      <c r="FA74" s="2">
        <f t="shared" si="78"/>
        <v>96.875907145415454</v>
      </c>
      <c r="FB74" s="2">
        <f t="shared" si="78"/>
        <v>98.643903020745569</v>
      </c>
      <c r="FC74" s="2">
        <f t="shared" si="78"/>
        <v>99.727953813542342</v>
      </c>
      <c r="FD74" s="2">
        <f t="shared" si="78"/>
        <v>99.548777384589854</v>
      </c>
      <c r="FE74" s="2">
        <f t="shared" si="78"/>
        <v>100.34956860751956</v>
      </c>
      <c r="FG74" s="2">
        <f t="shared" si="79"/>
        <v>0.66660231003042569</v>
      </c>
      <c r="FH74" s="2">
        <f t="shared" si="79"/>
        <v>0.6684902570865362</v>
      </c>
      <c r="FI74" s="2">
        <f t="shared" si="79"/>
        <v>0.66652182210257205</v>
      </c>
      <c r="FJ74" s="2">
        <f t="shared" si="79"/>
        <v>0.64439473364657518</v>
      </c>
      <c r="FK74" s="2">
        <f t="shared" si="79"/>
        <v>0.65857941098022554</v>
      </c>
      <c r="FL74" s="2">
        <f t="shared" si="79"/>
        <v>0.66943927960696548</v>
      </c>
      <c r="FM74" s="2">
        <f t="shared" si="79"/>
        <v>0.6362686443541713</v>
      </c>
      <c r="FN74" s="2">
        <f t="shared" si="79"/>
        <v>0.64072056903493824</v>
      </c>
      <c r="FO74" s="2">
        <f t="shared" si="79"/>
        <v>0.62837887590791253</v>
      </c>
      <c r="FP74" s="2">
        <f t="shared" si="79"/>
        <v>0.65622413806094648</v>
      </c>
      <c r="FQ74" s="2">
        <f t="shared" si="79"/>
        <v>0.66748180816454217</v>
      </c>
      <c r="FR74" s="2">
        <f t="shared" si="79"/>
        <v>0.62499282238563458</v>
      </c>
      <c r="FS74" s="2">
        <f t="shared" si="79"/>
        <v>0.62846396296905116</v>
      </c>
      <c r="FT74" s="2">
        <f t="shared" si="79"/>
        <v>0.58622292668641385</v>
      </c>
      <c r="FU74" s="2">
        <f t="shared" si="79"/>
        <v>0.54549410539296217</v>
      </c>
      <c r="FW74" s="2">
        <f t="shared" si="67"/>
        <v>1.0960255951379219E-4</v>
      </c>
      <c r="FX74" s="2">
        <f t="shared" si="67"/>
        <v>1.6988131247966086E-4</v>
      </c>
      <c r="FY74" s="2">
        <f t="shared" si="67"/>
        <v>1.5986140585484116E-4</v>
      </c>
      <c r="FZ74" s="2">
        <f t="shared" si="67"/>
        <v>1.244846485001678E-4</v>
      </c>
      <c r="GA74" s="2">
        <f t="shared" si="67"/>
        <v>1.125476243099273E-4</v>
      </c>
      <c r="GB74" s="2">
        <f t="shared" si="67"/>
        <v>1.509964036437633E-4</v>
      </c>
      <c r="GC74" s="2">
        <f t="shared" si="67"/>
        <v>1.2995582632676299E-4</v>
      </c>
      <c r="GD74" s="2">
        <f t="shared" si="67"/>
        <v>1.4651544094887458E-4</v>
      </c>
      <c r="GE74" s="2">
        <f t="shared" si="67"/>
        <v>1.8935073321601321E-4</v>
      </c>
      <c r="GF74" s="2">
        <f t="shared" si="67"/>
        <v>1.9341662933639039E-4</v>
      </c>
      <c r="GG74" s="2">
        <f t="shared" si="67"/>
        <v>1.4812711775167417E-4</v>
      </c>
      <c r="GH74" s="2">
        <f t="shared" si="67"/>
        <v>1.2520166125063709E-4</v>
      </c>
      <c r="GI74" s="2">
        <f t="shared" si="67"/>
        <v>1.2025165968040488E-4</v>
      </c>
      <c r="GJ74" s="2">
        <f t="shared" si="67"/>
        <v>9.4242087339526707E-5</v>
      </c>
      <c r="GK74" s="2">
        <f t="shared" si="67"/>
        <v>7.9411801034228642E-5</v>
      </c>
      <c r="GM74" s="86">
        <f t="shared" si="68"/>
        <v>0.11698149361800469</v>
      </c>
      <c r="GN74" s="86">
        <f t="shared" si="68"/>
        <v>0.12886386982451301</v>
      </c>
      <c r="GO74" s="86">
        <f t="shared" si="68"/>
        <v>0.13247643321698646</v>
      </c>
      <c r="GP74" s="86">
        <f t="shared" si="68"/>
        <v>0.10902338228041178</v>
      </c>
      <c r="GQ74" s="86">
        <f t="shared" si="68"/>
        <v>0.1257213115528264</v>
      </c>
      <c r="GR74" s="86">
        <f t="shared" si="68"/>
        <v>0.12988453980353548</v>
      </c>
      <c r="GS74" s="86">
        <f t="shared" si="68"/>
        <v>9.5954943755040462E-2</v>
      </c>
      <c r="GT74" s="86">
        <f t="shared" si="68"/>
        <v>0.10787796353598557</v>
      </c>
      <c r="GU74" s="86">
        <f t="shared" si="68"/>
        <v>9.3640192162634694E-2</v>
      </c>
      <c r="GV74" s="86">
        <f t="shared" si="68"/>
        <v>0.11744908897266872</v>
      </c>
      <c r="GW74" s="86">
        <f t="shared" si="68"/>
        <v>0.13341325056929071</v>
      </c>
      <c r="GX74" s="86">
        <f t="shared" si="68"/>
        <v>8.6209691628021917E-2</v>
      </c>
      <c r="GY74" s="86">
        <f t="shared" si="68"/>
        <v>9.3469368604896116E-2</v>
      </c>
      <c r="GZ74" s="86">
        <f t="shared" si="68"/>
        <v>5.2429725947517422E-2</v>
      </c>
      <c r="HA74" s="86">
        <f t="shared" si="68"/>
        <v>2.9706786099212488E-2</v>
      </c>
      <c r="HC74" s="86">
        <f t="shared" si="73"/>
        <v>4.9082676899420708E-7</v>
      </c>
      <c r="HD74" s="86">
        <f t="shared" si="69"/>
        <v>2.0437062989390693E-7</v>
      </c>
      <c r="HE74" s="86">
        <f t="shared" si="69"/>
        <v>1.5308610286056988E-7</v>
      </c>
      <c r="HF74" s="86">
        <f t="shared" si="69"/>
        <v>1.0486516540381705E-8</v>
      </c>
      <c r="HG74" s="86">
        <f t="shared" si="69"/>
        <v>5.2977743618154686E-8</v>
      </c>
      <c r="HH74" s="86">
        <f t="shared" si="69"/>
        <v>1.2754523975215712E-7</v>
      </c>
      <c r="HI74" s="86">
        <f t="shared" si="69"/>
        <v>2.8347045208479353E-8</v>
      </c>
      <c r="HJ74" s="86">
        <f t="shared" si="69"/>
        <v>6.219265091459221E-8</v>
      </c>
      <c r="HK74" s="86">
        <f t="shared" si="69"/>
        <v>4.4231186669000274E-8</v>
      </c>
      <c r="HL74" s="86">
        <f t="shared" si="69"/>
        <v>6.9135738510142275E-8</v>
      </c>
      <c r="HM74" s="86">
        <f t="shared" si="69"/>
        <v>4.147177082875303E-7</v>
      </c>
      <c r="HN74" s="86">
        <f t="shared" si="69"/>
        <v>4.3785957715612896E-8</v>
      </c>
      <c r="HO74" s="86">
        <f t="shared" si="69"/>
        <v>1.979151128387294E-8</v>
      </c>
      <c r="HP74" s="86">
        <f t="shared" si="69"/>
        <v>1.664673673074353E-9</v>
      </c>
      <c r="HQ74" s="86">
        <f t="shared" si="69"/>
        <v>9.1071098657396204E-12</v>
      </c>
      <c r="HS74" s="86">
        <f t="shared" si="70"/>
        <v>8.7630316520379024E-57</v>
      </c>
      <c r="HT74" s="86">
        <f t="shared" si="70"/>
        <v>1.1639130123302159E-59</v>
      </c>
      <c r="HU74" s="86">
        <f t="shared" si="70"/>
        <v>1.1556632147925907E-61</v>
      </c>
      <c r="HV74" s="86">
        <f t="shared" si="70"/>
        <v>1.1399467305806095E-71</v>
      </c>
      <c r="HW74" s="86">
        <f t="shared" si="70"/>
        <v>1.8425297969830689E-66</v>
      </c>
      <c r="HX74" s="86">
        <f t="shared" si="70"/>
        <v>2.4641748119255445E-63</v>
      </c>
      <c r="HY74" s="86">
        <f t="shared" si="70"/>
        <v>1.6016581513901107E-69</v>
      </c>
      <c r="HZ74" s="86">
        <f t="shared" si="70"/>
        <v>2.1132855935753641E-67</v>
      </c>
      <c r="IA74" s="86">
        <f t="shared" si="70"/>
        <v>2.5112973399548417E-67</v>
      </c>
      <c r="IB74" s="86">
        <f t="shared" si="70"/>
        <v>9.4880047573040724E-66</v>
      </c>
      <c r="IC74" s="86">
        <f t="shared" si="70"/>
        <v>1.7141962822947968E-59</v>
      </c>
      <c r="ID74" s="86">
        <f t="shared" si="70"/>
        <v>2.7728444994274492E-69</v>
      </c>
      <c r="IE74" s="86">
        <f t="shared" si="70"/>
        <v>1.9963280311840393E-72</v>
      </c>
      <c r="IF74" s="86">
        <f t="shared" si="70"/>
        <v>5.4359249207180595E-27</v>
      </c>
      <c r="IG74" s="86">
        <f t="shared" si="70"/>
        <v>4.7926045741040607E-24</v>
      </c>
      <c r="II74" s="86">
        <f t="shared" si="71"/>
        <v>3.8219792988522859E-167</v>
      </c>
      <c r="IJ74" s="86">
        <f t="shared" si="71"/>
        <v>2.0137733331382452E-171</v>
      </c>
      <c r="IK74" s="86">
        <f t="shared" si="71"/>
        <v>4.1698544401365612E-186</v>
      </c>
      <c r="IL74" s="86">
        <f t="shared" si="71"/>
        <v>3.9237153700684925E-228</v>
      </c>
      <c r="IM74" s="86">
        <f t="shared" si="71"/>
        <v>2.9821686547927192E-214</v>
      </c>
      <c r="IN74" s="86">
        <f t="shared" si="71"/>
        <v>4.1335740851124479E-184</v>
      </c>
      <c r="IO74" s="86">
        <f t="shared" si="71"/>
        <v>8.0906331798906341E-210</v>
      </c>
      <c r="IP74" s="86">
        <f t="shared" si="71"/>
        <v>5.9697668850367257E-208</v>
      </c>
      <c r="IQ74" s="86">
        <f t="shared" si="71"/>
        <v>5.7361786146467524E-204</v>
      </c>
      <c r="IR74" s="86">
        <f t="shared" si="71"/>
        <v>1.7947627257074295E-197</v>
      </c>
      <c r="IS74" s="86">
        <f t="shared" si="71"/>
        <v>6.9672136789701661E-187</v>
      </c>
      <c r="IT74" s="86">
        <f t="shared" si="71"/>
        <v>1.1610055423657056E-206</v>
      </c>
      <c r="IU74" s="86">
        <f t="shared" si="71"/>
        <v>7.9444144014896334E-216</v>
      </c>
      <c r="IV74" s="86">
        <f t="shared" si="71"/>
        <v>6.8935329943078551E-95</v>
      </c>
      <c r="IW74" s="86">
        <f t="shared" si="71"/>
        <v>5.8698166717389034E-83</v>
      </c>
      <c r="IY74" s="86">
        <f t="shared" si="72"/>
        <v>0.11698198444477369</v>
      </c>
      <c r="IZ74" s="86">
        <f t="shared" si="72"/>
        <v>0.1288640741951429</v>
      </c>
      <c r="JA74" s="86">
        <f t="shared" si="72"/>
        <v>0.13247658630308931</v>
      </c>
      <c r="JB74" s="86">
        <f t="shared" si="72"/>
        <v>0.10902339276692832</v>
      </c>
      <c r="JC74" s="86">
        <f t="shared" si="72"/>
        <v>0.12572136453057001</v>
      </c>
      <c r="JD74" s="86">
        <f t="shared" si="72"/>
        <v>0.12988466734877524</v>
      </c>
      <c r="JE74" s="86">
        <f t="shared" si="72"/>
        <v>9.5954972102085673E-2</v>
      </c>
      <c r="JF74" s="86">
        <f t="shared" si="72"/>
        <v>0.10787802572863649</v>
      </c>
      <c r="JG74" s="86">
        <f t="shared" si="72"/>
        <v>9.3640236393821366E-2</v>
      </c>
      <c r="JH74" s="86">
        <f t="shared" si="72"/>
        <v>0.11744915810840723</v>
      </c>
      <c r="JI74" s="86">
        <f t="shared" si="72"/>
        <v>0.13341366528699899</v>
      </c>
      <c r="JJ74" s="86">
        <f t="shared" si="72"/>
        <v>8.6209735413979638E-2</v>
      </c>
      <c r="JK74" s="86">
        <f t="shared" si="72"/>
        <v>9.3469388396407393E-2</v>
      </c>
      <c r="JL74" s="86">
        <f t="shared" si="72"/>
        <v>5.2429727612191092E-2</v>
      </c>
      <c r="JM74" s="86">
        <f t="shared" si="72"/>
        <v>2.9706786108319599E-2</v>
      </c>
    </row>
    <row r="75" spans="2:273" x14ac:dyDescent="0.25">
      <c r="B75" s="2">
        <v>48</v>
      </c>
      <c r="C75" s="37">
        <v>165.22200000000001</v>
      </c>
      <c r="D75" s="37">
        <v>152.78</v>
      </c>
      <c r="E75" s="37">
        <v>150.56100000000001</v>
      </c>
      <c r="F75" s="37">
        <v>156.53700000000001</v>
      </c>
      <c r="G75" s="37">
        <v>164.92699999999999</v>
      </c>
      <c r="H75" s="37">
        <v>158.512</v>
      </c>
      <c r="I75" s="37">
        <v>143.34100000000001</v>
      </c>
      <c r="J75" s="37">
        <v>153.488</v>
      </c>
      <c r="K75" s="37">
        <v>142.61000000000001</v>
      </c>
      <c r="L75" s="37">
        <v>135.82900000000001</v>
      </c>
      <c r="M75" s="37">
        <v>148.14599999999999</v>
      </c>
      <c r="N75" s="37">
        <v>146.85400000000001</v>
      </c>
      <c r="O75" s="37">
        <v>161.56100000000001</v>
      </c>
      <c r="P75" s="37">
        <v>141.36600000000001</v>
      </c>
      <c r="Q75" s="37">
        <v>131.19499999999999</v>
      </c>
      <c r="S75" s="4">
        <f t="shared" si="74"/>
        <v>158.10782775592321</v>
      </c>
      <c r="T75" s="4">
        <f t="shared" si="74"/>
        <v>164.77035004538808</v>
      </c>
      <c r="U75" s="4">
        <f t="shared" si="74"/>
        <v>164.68499151989343</v>
      </c>
      <c r="V75" s="4">
        <f t="shared" si="74"/>
        <v>158.55699363190726</v>
      </c>
      <c r="W75" s="4">
        <f t="shared" si="74"/>
        <v>163.90714691490061</v>
      </c>
      <c r="X75" s="4">
        <f t="shared" si="74"/>
        <v>161.21040500388173</v>
      </c>
      <c r="Y75" s="4">
        <f t="shared" si="74"/>
        <v>149.97593009685733</v>
      </c>
      <c r="Z75" s="4">
        <f t="shared" si="74"/>
        <v>154.94810534072658</v>
      </c>
      <c r="AA75" s="4">
        <f t="shared" si="74"/>
        <v>152.0380525593246</v>
      </c>
      <c r="AB75" s="4">
        <f t="shared" si="74"/>
        <v>155.69757964309693</v>
      </c>
      <c r="AC75" s="4">
        <f t="shared" si="74"/>
        <v>163.09578201014244</v>
      </c>
      <c r="AD75" s="4">
        <f t="shared" si="74"/>
        <v>149.10575390907186</v>
      </c>
      <c r="AE75" s="4">
        <f t="shared" si="74"/>
        <v>155.77763269186448</v>
      </c>
      <c r="AF75" s="4">
        <f t="shared" si="74"/>
        <v>131.89957687144911</v>
      </c>
      <c r="AG75" s="4">
        <f t="shared" si="74"/>
        <v>118.32280039303379</v>
      </c>
      <c r="AI75" s="4">
        <f t="shared" si="75"/>
        <v>7.1141722440767978</v>
      </c>
      <c r="AJ75" s="4">
        <f t="shared" si="75"/>
        <v>-11.990350045388084</v>
      </c>
      <c r="AK75" s="4">
        <f t="shared" si="75"/>
        <v>-14.123991519893423</v>
      </c>
      <c r="AL75" s="4">
        <f t="shared" si="75"/>
        <v>-2.0199936319072549</v>
      </c>
      <c r="AM75" s="4">
        <f t="shared" si="75"/>
        <v>1.0198530850993848</v>
      </c>
      <c r="AN75" s="4">
        <f t="shared" si="75"/>
        <v>-2.6984050038817315</v>
      </c>
      <c r="AO75" s="4">
        <f t="shared" si="75"/>
        <v>-6.6349300968573175</v>
      </c>
      <c r="AP75" s="4">
        <f t="shared" si="75"/>
        <v>-1.4601053407265852</v>
      </c>
      <c r="AQ75" s="4">
        <f t="shared" si="75"/>
        <v>-9.4280525593245841</v>
      </c>
      <c r="AR75" s="4">
        <f t="shared" si="75"/>
        <v>-19.868579643096922</v>
      </c>
      <c r="AS75" s="4">
        <f t="shared" si="75"/>
        <v>-14.949782010142457</v>
      </c>
      <c r="AT75" s="4">
        <f t="shared" si="75"/>
        <v>-2.2517539090718515</v>
      </c>
      <c r="AU75" s="4">
        <f t="shared" si="75"/>
        <v>5.7833673081355244</v>
      </c>
      <c r="AV75" s="4">
        <f t="shared" si="75"/>
        <v>9.4664231285509004</v>
      </c>
      <c r="AW75" s="4">
        <f t="shared" si="75"/>
        <v>12.872199606966205</v>
      </c>
      <c r="AY75" s="2">
        <f t="shared" si="65"/>
        <v>98.152840172711251</v>
      </c>
      <c r="AZ75" s="2">
        <f t="shared" si="65"/>
        <v>97.089848499715941</v>
      </c>
      <c r="BA75" s="2">
        <f t="shared" si="65"/>
        <v>96.627002162657348</v>
      </c>
      <c r="BB75" s="2">
        <f t="shared" si="65"/>
        <v>98.42064444171308</v>
      </c>
      <c r="BC75" s="2">
        <f t="shared" si="65"/>
        <v>98.354093127248689</v>
      </c>
      <c r="BD75" s="2">
        <f t="shared" si="65"/>
        <v>96.963649783630984</v>
      </c>
      <c r="BE75" s="2">
        <f t="shared" si="65"/>
        <v>96.470630792286698</v>
      </c>
      <c r="BF75" s="2">
        <f t="shared" si="65"/>
        <v>96.680250686855359</v>
      </c>
      <c r="BG75" s="2">
        <f t="shared" si="65"/>
        <v>99.571192290985962</v>
      </c>
      <c r="BH75" s="2">
        <f t="shared" si="65"/>
        <v>97.134812426559407</v>
      </c>
      <c r="BI75" s="2">
        <f t="shared" si="65"/>
        <v>98.882186628619309</v>
      </c>
      <c r="BJ75" s="2">
        <f t="shared" si="65"/>
        <v>101.51534383679306</v>
      </c>
      <c r="BK75" s="2">
        <f t="shared" si="65"/>
        <v>103.41591468329969</v>
      </c>
      <c r="BL75" s="2">
        <f t="shared" si="65"/>
        <v>100.91987935730741</v>
      </c>
      <c r="BM75" s="2">
        <f t="shared" si="65"/>
        <v>101.67580077972379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102.8359113360324</v>
      </c>
      <c r="DL75" s="2">
        <f t="shared" si="76"/>
        <v>105.79518292847503</v>
      </c>
      <c r="DM75" s="2">
        <f t="shared" si="76"/>
        <v>102.69942112010796</v>
      </c>
      <c r="DN75" s="2">
        <f t="shared" si="76"/>
        <v>105.66005168855531</v>
      </c>
      <c r="DO75" s="2">
        <f t="shared" si="76"/>
        <v>105.15552129455909</v>
      </c>
      <c r="DP75" s="2">
        <f t="shared" si="76"/>
        <v>103.83763043184884</v>
      </c>
      <c r="DQ75" s="2">
        <f t="shared" si="76"/>
        <v>102.35092589118203</v>
      </c>
      <c r="DR75" s="2">
        <f t="shared" si="76"/>
        <v>104.28175106685634</v>
      </c>
      <c r="DS75" s="2">
        <f t="shared" si="76"/>
        <v>103.51754101469888</v>
      </c>
      <c r="DT75" s="2">
        <f t="shared" si="76"/>
        <v>101.99484390243904</v>
      </c>
      <c r="DU75" s="2">
        <f t="shared" si="76"/>
        <v>102.57488994601889</v>
      </c>
      <c r="DV75" s="2">
        <f t="shared" si="76"/>
        <v>106.41232563737826</v>
      </c>
      <c r="DW75" s="2">
        <f t="shared" si="76"/>
        <v>109.47258084400193</v>
      </c>
      <c r="DX75" s="2">
        <f t="shared" si="76"/>
        <v>105.33211201201202</v>
      </c>
      <c r="DY75" s="2">
        <f t="shared" si="76"/>
        <v>105.40444385026738</v>
      </c>
      <c r="EA75" s="2">
        <f t="shared" si="77"/>
        <v>96.017131324172382</v>
      </c>
      <c r="EB75" s="2">
        <f t="shared" si="77"/>
        <v>93.152343165716516</v>
      </c>
      <c r="EC75" s="2">
        <f t="shared" si="77"/>
        <v>93.856581612258466</v>
      </c>
      <c r="ED75" s="2">
        <f t="shared" si="77"/>
        <v>94.777360141988595</v>
      </c>
      <c r="EE75" s="2">
        <f t="shared" si="77"/>
        <v>95.138715293369088</v>
      </c>
      <c r="EF75" s="2">
        <f t="shared" si="77"/>
        <v>93.868229636363608</v>
      </c>
      <c r="EG75" s="2">
        <f t="shared" si="77"/>
        <v>93.405150690792965</v>
      </c>
      <c r="EH75" s="2">
        <f t="shared" si="77"/>
        <v>92.792942270703961</v>
      </c>
      <c r="EI75" s="2">
        <f t="shared" si="77"/>
        <v>97.442898543827908</v>
      </c>
      <c r="EJ75" s="2">
        <f t="shared" si="77"/>
        <v>94.81296834228705</v>
      </c>
      <c r="EK75" s="2">
        <f t="shared" si="77"/>
        <v>97.204576072221755</v>
      </c>
      <c r="EL75" s="2">
        <f t="shared" si="77"/>
        <v>98.835671789598493</v>
      </c>
      <c r="EM75" s="2">
        <f t="shared" si="77"/>
        <v>100.15049056009487</v>
      </c>
      <c r="EN75" s="2">
        <f t="shared" si="77"/>
        <v>98.079368308967403</v>
      </c>
      <c r="EO75" s="2">
        <f t="shared" si="77"/>
        <v>98.842240301565198</v>
      </c>
      <c r="EQ75" s="2">
        <f t="shared" si="78"/>
        <v>93.642765786957867</v>
      </c>
      <c r="ER75" s="2">
        <f t="shared" si="78"/>
        <v>94.307944438169201</v>
      </c>
      <c r="ES75" s="2">
        <f t="shared" si="78"/>
        <v>92.130250684125343</v>
      </c>
      <c r="ET75" s="2">
        <f t="shared" si="78"/>
        <v>93.708306217251561</v>
      </c>
      <c r="EU75" s="2">
        <f t="shared" si="78"/>
        <v>93.115681558252859</v>
      </c>
      <c r="EV75" s="2">
        <f t="shared" si="78"/>
        <v>93.014661737029925</v>
      </c>
      <c r="EW75" s="2">
        <f t="shared" si="78"/>
        <v>92.075325483180507</v>
      </c>
      <c r="EX75" s="2">
        <f t="shared" si="78"/>
        <v>92.276434346980921</v>
      </c>
      <c r="EY75" s="2">
        <f t="shared" si="78"/>
        <v>96.788022312462729</v>
      </c>
      <c r="EZ75" s="2">
        <f t="shared" si="78"/>
        <v>94.314695681256381</v>
      </c>
      <c r="FA75" s="2">
        <f t="shared" si="78"/>
        <v>96.726334571991387</v>
      </c>
      <c r="FB75" s="2">
        <f t="shared" si="78"/>
        <v>98.504665234979512</v>
      </c>
      <c r="FC75" s="2">
        <f t="shared" si="78"/>
        <v>99.609397139718084</v>
      </c>
      <c r="FD75" s="2">
        <f t="shared" si="78"/>
        <v>99.406046632630151</v>
      </c>
      <c r="FE75" s="2">
        <f t="shared" si="78"/>
        <v>100.21388836112055</v>
      </c>
      <c r="FG75" s="2">
        <f t="shared" si="79"/>
        <v>0.68674833540626234</v>
      </c>
      <c r="FH75" s="2">
        <f t="shared" si="79"/>
        <v>0.68857549757598968</v>
      </c>
      <c r="FI75" s="2">
        <f t="shared" si="79"/>
        <v>0.68667042499128361</v>
      </c>
      <c r="FJ75" s="2">
        <f t="shared" si="79"/>
        <v>0.66520872133702924</v>
      </c>
      <c r="FK75" s="2">
        <f t="shared" si="79"/>
        <v>0.67897676311986033</v>
      </c>
      <c r="FL75" s="2">
        <f t="shared" si="79"/>
        <v>0.6894937289559252</v>
      </c>
      <c r="FM75" s="2">
        <f t="shared" si="79"/>
        <v>0.65730531762761757</v>
      </c>
      <c r="FN75" s="2">
        <f t="shared" si="79"/>
        <v>0.66163668823631083</v>
      </c>
      <c r="FO75" s="2">
        <f t="shared" si="79"/>
        <v>0.64962057938450302</v>
      </c>
      <c r="FP75" s="2">
        <f t="shared" si="79"/>
        <v>0.67669312353266275</v>
      </c>
      <c r="FQ75" s="2">
        <f t="shared" si="79"/>
        <v>0.687599594769431</v>
      </c>
      <c r="FR75" s="2">
        <f t="shared" si="79"/>
        <v>0.64631913489014658</v>
      </c>
      <c r="FS75" s="2">
        <f t="shared" si="79"/>
        <v>0.64970351413782279</v>
      </c>
      <c r="FT75" s="2">
        <f t="shared" si="79"/>
        <v>0.6083724898628905</v>
      </c>
      <c r="FU75" s="2">
        <f t="shared" si="79"/>
        <v>0.56821804991106128</v>
      </c>
      <c r="FW75" s="2">
        <f t="shared" si="67"/>
        <v>1.201755459812222E-4</v>
      </c>
      <c r="FX75" s="2">
        <f t="shared" si="67"/>
        <v>1.8626810216126191E-4</v>
      </c>
      <c r="FY75" s="2">
        <f t="shared" si="67"/>
        <v>1.7528184252822075E-4</v>
      </c>
      <c r="FZ75" s="2">
        <f t="shared" si="67"/>
        <v>1.3649306354587289E-4</v>
      </c>
      <c r="GA75" s="2">
        <f t="shared" si="67"/>
        <v>1.2340467610723004E-4</v>
      </c>
      <c r="GB75" s="2">
        <f t="shared" si="67"/>
        <v>1.655618524094273E-4</v>
      </c>
      <c r="GC75" s="2">
        <f t="shared" si="67"/>
        <v>1.4249194347880036E-4</v>
      </c>
      <c r="GD75" s="2">
        <f t="shared" si="67"/>
        <v>1.6064871554152558E-4</v>
      </c>
      <c r="GE75" s="2">
        <f t="shared" si="67"/>
        <v>2.0761515763629415E-4</v>
      </c>
      <c r="GF75" s="2">
        <f t="shared" si="67"/>
        <v>2.1207315945031912E-4</v>
      </c>
      <c r="GG75" s="2">
        <f t="shared" si="67"/>
        <v>1.6241583378153498E-4</v>
      </c>
      <c r="GH75" s="2">
        <f t="shared" si="67"/>
        <v>1.3727923345473446E-4</v>
      </c>
      <c r="GI75" s="2">
        <f t="shared" si="67"/>
        <v>1.3185179318949634E-4</v>
      </c>
      <c r="GJ75" s="2">
        <f t="shared" si="67"/>
        <v>1.033334543873647E-4</v>
      </c>
      <c r="GK75" s="2">
        <f t="shared" si="67"/>
        <v>8.7072641242814716E-5</v>
      </c>
      <c r="GM75" s="86">
        <f t="shared" si="68"/>
        <v>0.14884597572749231</v>
      </c>
      <c r="GN75" s="86">
        <f t="shared" si="68"/>
        <v>0.16461411789833985</v>
      </c>
      <c r="GO75" s="86">
        <f t="shared" si="68"/>
        <v>0.17006601871303259</v>
      </c>
      <c r="GP75" s="86">
        <f t="shared" si="68"/>
        <v>0.14331277791330072</v>
      </c>
      <c r="GQ75" s="86">
        <f t="shared" si="68"/>
        <v>0.16290319592941682</v>
      </c>
      <c r="GR75" s="86">
        <f t="shared" si="68"/>
        <v>0.16576685941665309</v>
      </c>
      <c r="GS75" s="86">
        <f t="shared" si="68"/>
        <v>0.1267048636041892</v>
      </c>
      <c r="GT75" s="86">
        <f t="shared" si="68"/>
        <v>0.14271479730874953</v>
      </c>
      <c r="GU75" s="86">
        <f t="shared" si="68"/>
        <v>0.12549684769606112</v>
      </c>
      <c r="GV75" s="86">
        <f t="shared" si="68"/>
        <v>0.15201494727717627</v>
      </c>
      <c r="GW75" s="86">
        <f t="shared" si="68"/>
        <v>0.17109229332051012</v>
      </c>
      <c r="GX75" s="86">
        <f t="shared" si="68"/>
        <v>0.11541193024863326</v>
      </c>
      <c r="GY75" s="86">
        <f t="shared" si="68"/>
        <v>0.12521909364780467</v>
      </c>
      <c r="GZ75" s="86">
        <f t="shared" si="68"/>
        <v>7.322497938978513E-2</v>
      </c>
      <c r="HA75" s="86">
        <f t="shared" si="68"/>
        <v>4.4492031822598609E-2</v>
      </c>
      <c r="HC75" s="86">
        <f t="shared" si="73"/>
        <v>1.0389341785464989E-6</v>
      </c>
      <c r="HD75" s="86">
        <f t="shared" si="69"/>
        <v>4.649494284536371E-7</v>
      </c>
      <c r="HE75" s="86">
        <f t="shared" si="69"/>
        <v>3.6134105979713721E-7</v>
      </c>
      <c r="HF75" s="86">
        <f t="shared" si="69"/>
        <v>2.8617727753593236E-8</v>
      </c>
      <c r="HG75" s="86">
        <f t="shared" si="69"/>
        <v>1.3254439088145714E-7</v>
      </c>
      <c r="HH75" s="86">
        <f t="shared" si="69"/>
        <v>2.9958093359313226E-7</v>
      </c>
      <c r="HI75" s="86">
        <f t="shared" si="69"/>
        <v>7.2552249692430353E-8</v>
      </c>
      <c r="HJ75" s="86">
        <f t="shared" si="69"/>
        <v>1.5691167827090358E-7</v>
      </c>
      <c r="HK75" s="86">
        <f t="shared" si="69"/>
        <v>1.1479293544961576E-7</v>
      </c>
      <c r="HL75" s="86">
        <f t="shared" si="69"/>
        <v>1.7481898663174849E-7</v>
      </c>
      <c r="HM75" s="86">
        <f t="shared" si="69"/>
        <v>9.4580753761590946E-7</v>
      </c>
      <c r="HN75" s="86">
        <f t="shared" si="69"/>
        <v>1.0950608284632769E-7</v>
      </c>
      <c r="HO75" s="86">
        <f t="shared" si="69"/>
        <v>5.1440796281356107E-8</v>
      </c>
      <c r="HP75" s="86">
        <f t="shared" si="69"/>
        <v>4.825900668367339E-9</v>
      </c>
      <c r="HQ75" s="86">
        <f t="shared" si="69"/>
        <v>3.5225851542633293E-11</v>
      </c>
      <c r="HS75" s="86">
        <f t="shared" si="70"/>
        <v>2.954830198573516E-55</v>
      </c>
      <c r="HT75" s="86">
        <f t="shared" si="70"/>
        <v>5.4056527746909513E-58</v>
      </c>
      <c r="HU75" s="86">
        <f t="shared" si="70"/>
        <v>6.5707570992304418E-60</v>
      </c>
      <c r="HV75" s="86">
        <f t="shared" si="70"/>
        <v>1.2550190725659335E-69</v>
      </c>
      <c r="HW75" s="86">
        <f t="shared" si="70"/>
        <v>1.4050870106896512E-64</v>
      </c>
      <c r="HX75" s="86">
        <f t="shared" si="70"/>
        <v>1.4118844282236542E-61</v>
      </c>
      <c r="HY75" s="86">
        <f t="shared" si="70"/>
        <v>1.3844881053854078E-67</v>
      </c>
      <c r="HZ75" s="86">
        <f t="shared" si="70"/>
        <v>1.7706625994908779E-65</v>
      </c>
      <c r="IA75" s="86">
        <f t="shared" si="70"/>
        <v>2.290670530451689E-65</v>
      </c>
      <c r="IB75" s="86">
        <f t="shared" si="70"/>
        <v>7.7090102499174011E-64</v>
      </c>
      <c r="IC75" s="86">
        <f t="shared" si="70"/>
        <v>8.820668231091647E-58</v>
      </c>
      <c r="ID75" s="86">
        <f t="shared" si="70"/>
        <v>2.2577964431322333E-67</v>
      </c>
      <c r="IE75" s="86">
        <f t="shared" si="70"/>
        <v>1.9461832437767906E-70</v>
      </c>
      <c r="IF75" s="86">
        <f t="shared" si="70"/>
        <v>2.6488949046175282E-26</v>
      </c>
      <c r="IG75" s="86">
        <f t="shared" si="70"/>
        <v>1.8776065946341221E-23</v>
      </c>
      <c r="II75" s="86">
        <f t="shared" si="71"/>
        <v>7.9549915453574545E-164</v>
      </c>
      <c r="IJ75" s="86">
        <f t="shared" si="71"/>
        <v>7.572167569845822E-168</v>
      </c>
      <c r="IK75" s="86">
        <f t="shared" si="71"/>
        <v>3.0062895551466576E-182</v>
      </c>
      <c r="IL75" s="86">
        <f t="shared" si="71"/>
        <v>1.5867868917505298E-223</v>
      </c>
      <c r="IM75" s="86">
        <f t="shared" si="71"/>
        <v>5.6363888755241434E-210</v>
      </c>
      <c r="IN75" s="86">
        <f t="shared" si="71"/>
        <v>2.5575234681700238E-180</v>
      </c>
      <c r="IO75" s="86">
        <f t="shared" si="71"/>
        <v>1.452559802687512E-205</v>
      </c>
      <c r="IP75" s="86">
        <f t="shared" si="71"/>
        <v>1.1191200525403752E-203</v>
      </c>
      <c r="IQ75" s="86">
        <f t="shared" si="71"/>
        <v>1.1849076522433933E-199</v>
      </c>
      <c r="IR75" s="86">
        <f t="shared" si="71"/>
        <v>2.7587144889463545E-193</v>
      </c>
      <c r="IS75" s="86">
        <f t="shared" si="71"/>
        <v>4.8296154028421527E-183</v>
      </c>
      <c r="IT75" s="86">
        <f t="shared" si="71"/>
        <v>1.7262807589261418E-202</v>
      </c>
      <c r="IU75" s="86">
        <f t="shared" si="71"/>
        <v>1.7365258861145076E-211</v>
      </c>
      <c r="IV75" s="86">
        <f t="shared" si="71"/>
        <v>4.7500438012234092E-93</v>
      </c>
      <c r="IW75" s="86">
        <f t="shared" si="71"/>
        <v>2.201052307676211E-81</v>
      </c>
      <c r="IY75" s="86">
        <f t="shared" si="72"/>
        <v>0.14884701466167086</v>
      </c>
      <c r="IZ75" s="86">
        <f t="shared" si="72"/>
        <v>0.16461458284776831</v>
      </c>
      <c r="JA75" s="86">
        <f t="shared" si="72"/>
        <v>0.17006638005409239</v>
      </c>
      <c r="JB75" s="86">
        <f t="shared" si="72"/>
        <v>0.14331280653102846</v>
      </c>
      <c r="JC75" s="86">
        <f t="shared" si="72"/>
        <v>0.1629033284738077</v>
      </c>
      <c r="JD75" s="86">
        <f t="shared" si="72"/>
        <v>0.16576715899758668</v>
      </c>
      <c r="JE75" s="86">
        <f t="shared" si="72"/>
        <v>0.12670493615643888</v>
      </c>
      <c r="JF75" s="86">
        <f t="shared" si="72"/>
        <v>0.14271495422042779</v>
      </c>
      <c r="JG75" s="86">
        <f t="shared" si="72"/>
        <v>0.12549696248899658</v>
      </c>
      <c r="JH75" s="86">
        <f t="shared" si="72"/>
        <v>0.15201512209616289</v>
      </c>
      <c r="JI75" s="86">
        <f t="shared" si="72"/>
        <v>0.17109323912804775</v>
      </c>
      <c r="JJ75" s="86">
        <f t="shared" si="72"/>
        <v>0.1154120397547161</v>
      </c>
      <c r="JK75" s="86">
        <f t="shared" si="72"/>
        <v>0.12521914508860096</v>
      </c>
      <c r="JL75" s="86">
        <f t="shared" si="72"/>
        <v>7.3224984215685796E-2</v>
      </c>
      <c r="JM75" s="86">
        <f t="shared" si="72"/>
        <v>4.4492031857824459E-2</v>
      </c>
    </row>
    <row r="76" spans="2:273" x14ac:dyDescent="0.25">
      <c r="B76" s="2">
        <v>49</v>
      </c>
      <c r="C76" s="37">
        <v>179.089</v>
      </c>
      <c r="D76" s="37">
        <v>169.80500000000001</v>
      </c>
      <c r="E76" s="37">
        <v>168.85400000000001</v>
      </c>
      <c r="F76" s="37">
        <v>171.512</v>
      </c>
      <c r="G76" s="37">
        <v>181.12200000000001</v>
      </c>
      <c r="H76" s="37">
        <v>172.244</v>
      </c>
      <c r="I76" s="37">
        <v>157.68299999999999</v>
      </c>
      <c r="J76" s="37">
        <v>165.488</v>
      </c>
      <c r="K76" s="37">
        <v>153.17099999999999</v>
      </c>
      <c r="L76" s="37">
        <v>149.63399999999999</v>
      </c>
      <c r="M76" s="37">
        <v>159.244</v>
      </c>
      <c r="N76" s="37">
        <v>159</v>
      </c>
      <c r="O76" s="37">
        <v>176.63399999999999</v>
      </c>
      <c r="P76" s="37">
        <v>158.38999999999999</v>
      </c>
      <c r="Q76" s="37">
        <v>141.17099999999999</v>
      </c>
      <c r="S76" s="4">
        <f t="shared" si="74"/>
        <v>169.05559974069627</v>
      </c>
      <c r="T76" s="4">
        <f t="shared" si="74"/>
        <v>177.10212123618592</v>
      </c>
      <c r="U76" s="4">
        <f t="shared" si="74"/>
        <v>177.27917030281156</v>
      </c>
      <c r="V76" s="4">
        <f t="shared" si="74"/>
        <v>171.14792518050106</v>
      </c>
      <c r="W76" s="4">
        <f t="shared" si="74"/>
        <v>176.59307168124977</v>
      </c>
      <c r="X76" s="4">
        <f t="shared" si="74"/>
        <v>172.86434171092819</v>
      </c>
      <c r="Y76" s="4">
        <f t="shared" si="74"/>
        <v>161.62943474334747</v>
      </c>
      <c r="Z76" s="4">
        <f t="shared" si="74"/>
        <v>167.44565526208203</v>
      </c>
      <c r="AA76" s="4">
        <f t="shared" si="74"/>
        <v>164.14908502821845</v>
      </c>
      <c r="AB76" s="4">
        <f t="shared" si="74"/>
        <v>167.15485295859077</v>
      </c>
      <c r="AC76" s="4">
        <f t="shared" si="74"/>
        <v>174.9342468337644</v>
      </c>
      <c r="AD76" s="4">
        <f t="shared" si="74"/>
        <v>160.15331619459775</v>
      </c>
      <c r="AE76" s="4">
        <f t="shared" si="74"/>
        <v>167.8271579902046</v>
      </c>
      <c r="AF76" s="4">
        <f t="shared" si="74"/>
        <v>140.71226983378713</v>
      </c>
      <c r="AG76" s="4">
        <f t="shared" si="74"/>
        <v>124.35443920259551</v>
      </c>
      <c r="AI76" s="4">
        <f t="shared" si="75"/>
        <v>10.033400259303733</v>
      </c>
      <c r="AJ76" s="4">
        <f t="shared" si="75"/>
        <v>-7.2971212361859159</v>
      </c>
      <c r="AK76" s="4">
        <f t="shared" si="75"/>
        <v>-8.4251703028115514</v>
      </c>
      <c r="AL76" s="4">
        <f t="shared" si="75"/>
        <v>0.3640748194989385</v>
      </c>
      <c r="AM76" s="4">
        <f t="shared" si="75"/>
        <v>4.5289283187502463</v>
      </c>
      <c r="AN76" s="4">
        <f t="shared" si="75"/>
        <v>-0.62034171092818724</v>
      </c>
      <c r="AO76" s="4">
        <f t="shared" si="75"/>
        <v>-3.9464347433474813</v>
      </c>
      <c r="AP76" s="4">
        <f t="shared" si="75"/>
        <v>-1.957655262082028</v>
      </c>
      <c r="AQ76" s="4">
        <f t="shared" si="75"/>
        <v>-10.978085028218459</v>
      </c>
      <c r="AR76" s="4">
        <f t="shared" si="75"/>
        <v>-17.52085295859078</v>
      </c>
      <c r="AS76" s="4">
        <f t="shared" si="75"/>
        <v>-15.690246833764405</v>
      </c>
      <c r="AT76" s="4">
        <f t="shared" si="75"/>
        <v>-1.1533161945977497</v>
      </c>
      <c r="AU76" s="4">
        <f t="shared" si="75"/>
        <v>8.806842009795389</v>
      </c>
      <c r="AV76" s="4">
        <f t="shared" si="75"/>
        <v>17.677730166212854</v>
      </c>
      <c r="AW76" s="4">
        <f t="shared" si="75"/>
        <v>16.816560797404478</v>
      </c>
      <c r="AY76" s="2">
        <f t="shared" ref="AY76:BM92" si="80">IF(OR($B76 &lt; C$230, $B76 &gt; C$233), #N/A, ((1-FG76)*DK76) + (FG76 - FW76)*EA76 + (FW76*EQ76))</f>
        <v>97.900740669444232</v>
      </c>
      <c r="AZ76" s="2">
        <f t="shared" si="80"/>
        <v>96.815598606269248</v>
      </c>
      <c r="BA76" s="2">
        <f t="shared" si="80"/>
        <v>96.374551912044254</v>
      </c>
      <c r="BB76" s="2">
        <f t="shared" si="80"/>
        <v>98.149798389897768</v>
      </c>
      <c r="BC76" s="2">
        <f t="shared" si="80"/>
        <v>98.088341467804511</v>
      </c>
      <c r="BD76" s="2">
        <f t="shared" si="80"/>
        <v>96.712790083999977</v>
      </c>
      <c r="BE76" s="2">
        <f t="shared" si="80"/>
        <v>96.236809933977639</v>
      </c>
      <c r="BF76" s="2">
        <f t="shared" si="80"/>
        <v>96.41069112012228</v>
      </c>
      <c r="BG76" s="2">
        <f t="shared" si="80"/>
        <v>99.369597365093384</v>
      </c>
      <c r="BH76" s="2">
        <f t="shared" si="80"/>
        <v>96.914064764685733</v>
      </c>
      <c r="BI76" s="2">
        <f t="shared" si="80"/>
        <v>98.664745326321452</v>
      </c>
      <c r="BJ76" s="2">
        <f t="shared" si="80"/>
        <v>101.28727343442364</v>
      </c>
      <c r="BK76" s="2">
        <f t="shared" si="80"/>
        <v>103.18987134611822</v>
      </c>
      <c r="BL76" s="2">
        <f t="shared" si="80"/>
        <v>100.75630043970118</v>
      </c>
      <c r="BM76" s="2">
        <f t="shared" si="80"/>
        <v>101.49538698249502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102.89998785425101</v>
      </c>
      <c r="DL76" s="2">
        <f t="shared" si="76"/>
        <v>105.9886551956815</v>
      </c>
      <c r="DM76" s="2">
        <f t="shared" si="76"/>
        <v>102.83751079622132</v>
      </c>
      <c r="DN76" s="2">
        <f t="shared" si="76"/>
        <v>105.87757720450278</v>
      </c>
      <c r="DO76" s="2">
        <f t="shared" si="76"/>
        <v>105.3593071294559</v>
      </c>
      <c r="DP76" s="2">
        <f t="shared" si="76"/>
        <v>103.98430026990552</v>
      </c>
      <c r="DQ76" s="2">
        <f t="shared" si="76"/>
        <v>102.49890046904319</v>
      </c>
      <c r="DR76" s="2">
        <f t="shared" si="76"/>
        <v>104.4525291607397</v>
      </c>
      <c r="DS76" s="2">
        <f t="shared" si="76"/>
        <v>103.66249217638689</v>
      </c>
      <c r="DT76" s="2">
        <f t="shared" si="76"/>
        <v>102.06612439024393</v>
      </c>
      <c r="DU76" s="2">
        <f t="shared" si="76"/>
        <v>102.57325573549258</v>
      </c>
      <c r="DV76" s="2">
        <f t="shared" si="76"/>
        <v>106.49149184812342</v>
      </c>
      <c r="DW76" s="2">
        <f t="shared" si="76"/>
        <v>109.63332147937413</v>
      </c>
      <c r="DX76" s="2">
        <f t="shared" si="76"/>
        <v>105.5138921921922</v>
      </c>
      <c r="DY76" s="2">
        <f t="shared" si="76"/>
        <v>105.47233422459894</v>
      </c>
      <c r="EA76" s="2">
        <f t="shared" si="77"/>
        <v>95.821476192764123</v>
      </c>
      <c r="EB76" s="2">
        <f t="shared" si="77"/>
        <v>93.031584392533205</v>
      </c>
      <c r="EC76" s="2">
        <f t="shared" si="77"/>
        <v>93.685432511658874</v>
      </c>
      <c r="ED76" s="2">
        <f t="shared" si="77"/>
        <v>94.602947777718583</v>
      </c>
      <c r="EE76" s="2">
        <f t="shared" si="77"/>
        <v>94.953464504840241</v>
      </c>
      <c r="EF76" s="2">
        <f t="shared" si="77"/>
        <v>93.72648945454543</v>
      </c>
      <c r="EG76" s="2">
        <f t="shared" si="77"/>
        <v>93.259557172480157</v>
      </c>
      <c r="EH76" s="2">
        <f t="shared" si="77"/>
        <v>92.660064155002004</v>
      </c>
      <c r="EI76" s="2">
        <f t="shared" si="77"/>
        <v>97.258130579613578</v>
      </c>
      <c r="EJ76" s="2">
        <f t="shared" si="77"/>
        <v>94.66929117421337</v>
      </c>
      <c r="EK76" s="2">
        <f t="shared" si="77"/>
        <v>97.045339866170579</v>
      </c>
      <c r="EL76" s="2">
        <f t="shared" si="77"/>
        <v>98.690058946139729</v>
      </c>
      <c r="EM76" s="2">
        <f t="shared" si="77"/>
        <v>100.02159287050934</v>
      </c>
      <c r="EN76" s="2">
        <f t="shared" si="77"/>
        <v>97.962938874179798</v>
      </c>
      <c r="EO76" s="2">
        <f t="shared" si="77"/>
        <v>98.739043128738842</v>
      </c>
      <c r="EQ76" s="2">
        <f t="shared" si="78"/>
        <v>93.49521682239353</v>
      </c>
      <c r="ER76" s="2">
        <f t="shared" si="78"/>
        <v>94.16330917786803</v>
      </c>
      <c r="ES76" s="2">
        <f t="shared" si="78"/>
        <v>91.993713108724435</v>
      </c>
      <c r="ET76" s="2">
        <f t="shared" si="78"/>
        <v>93.556112313416406</v>
      </c>
      <c r="EU76" s="2">
        <f t="shared" si="78"/>
        <v>92.972175962293775</v>
      </c>
      <c r="EV76" s="2">
        <f t="shared" si="78"/>
        <v>92.890161553160013</v>
      </c>
      <c r="EW76" s="2">
        <f t="shared" si="78"/>
        <v>91.955327690595212</v>
      </c>
      <c r="EX76" s="2">
        <f t="shared" si="78"/>
        <v>92.15390593493062</v>
      </c>
      <c r="EY76" s="2">
        <f t="shared" si="78"/>
        <v>96.616635728630996</v>
      </c>
      <c r="EZ76" s="2">
        <f t="shared" si="78"/>
        <v>94.181350594736102</v>
      </c>
      <c r="FA76" s="2">
        <f t="shared" si="78"/>
        <v>96.576761998567321</v>
      </c>
      <c r="FB76" s="2">
        <f t="shared" si="78"/>
        <v>98.365427449213456</v>
      </c>
      <c r="FC76" s="2">
        <f t="shared" si="78"/>
        <v>99.490840465893825</v>
      </c>
      <c r="FD76" s="2">
        <f t="shared" si="78"/>
        <v>99.263315880670447</v>
      </c>
      <c r="FE76" s="2">
        <f t="shared" si="78"/>
        <v>100.07820811472155</v>
      </c>
      <c r="FG76" s="2">
        <f t="shared" si="79"/>
        <v>0.70621352291809958</v>
      </c>
      <c r="FH76" s="2">
        <f t="shared" si="79"/>
        <v>0.70797542645743661</v>
      </c>
      <c r="FI76" s="2">
        <f t="shared" si="79"/>
        <v>0.70613838218859393</v>
      </c>
      <c r="FJ76" s="2">
        <f t="shared" si="79"/>
        <v>0.68539921384630487</v>
      </c>
      <c r="FK76" s="2">
        <f t="shared" si="79"/>
        <v>0.69871300555977622</v>
      </c>
      <c r="FL76" s="2">
        <f t="shared" si="79"/>
        <v>0.70886064253487846</v>
      </c>
      <c r="FM76" s="2">
        <f t="shared" si="79"/>
        <v>0.67774154125033936</v>
      </c>
      <c r="FN76" s="2">
        <f t="shared" si="79"/>
        <v>0.68193960121336827</v>
      </c>
      <c r="FO76" s="2">
        <f t="shared" si="79"/>
        <v>0.67028519797654673</v>
      </c>
      <c r="FP76" s="2">
        <f t="shared" si="79"/>
        <v>0.69650700709825386</v>
      </c>
      <c r="FQ76" s="2">
        <f t="shared" si="79"/>
        <v>0.70703445131690901</v>
      </c>
      <c r="FR76" s="2">
        <f t="shared" si="79"/>
        <v>0.6670786783661351</v>
      </c>
      <c r="FS76" s="2">
        <f t="shared" si="79"/>
        <v>0.67036572339605738</v>
      </c>
      <c r="FT76" s="2">
        <f t="shared" si="79"/>
        <v>0.6300845584798318</v>
      </c>
      <c r="FU76" s="2">
        <f t="shared" si="79"/>
        <v>0.59065842228507315</v>
      </c>
      <c r="FW76" s="2">
        <f t="shared" ref="FW76:GK92" si="82">POWER(10,($B76-C$232)/C$229)/(1+POWER(10,($B76-C$232)/C$229))</f>
        <v>1.3176833811374874E-4</v>
      </c>
      <c r="FX76" s="2">
        <f t="shared" si="82"/>
        <v>2.0423524238395748E-4</v>
      </c>
      <c r="FY76" s="2">
        <f t="shared" si="82"/>
        <v>1.9218946841973133E-4</v>
      </c>
      <c r="FZ76" s="2">
        <f t="shared" si="82"/>
        <v>1.4965969729346427E-4</v>
      </c>
      <c r="GA76" s="2">
        <f t="shared" si="82"/>
        <v>1.3530892568448989E-4</v>
      </c>
      <c r="GB76" s="2">
        <f t="shared" si="82"/>
        <v>1.8153206164862908E-4</v>
      </c>
      <c r="GC76" s="2">
        <f t="shared" si="82"/>
        <v>1.5623716130118369E-4</v>
      </c>
      <c r="GD76" s="2">
        <f t="shared" si="82"/>
        <v>1.7614508373972571E-4</v>
      </c>
      <c r="GE76" s="2">
        <f t="shared" si="82"/>
        <v>2.2764093381265772E-4</v>
      </c>
      <c r="GF76" s="2">
        <f t="shared" si="82"/>
        <v>2.3252883768309958E-4</v>
      </c>
      <c r="GG76" s="2">
        <f t="shared" si="82"/>
        <v>1.7808262996866467E-4</v>
      </c>
      <c r="GH76" s="2">
        <f t="shared" si="82"/>
        <v>1.5052169268891041E-4</v>
      </c>
      <c r="GI76" s="2">
        <f t="shared" si="82"/>
        <v>1.4457077729537063E-4</v>
      </c>
      <c r="GJ76" s="2">
        <f t="shared" si="82"/>
        <v>1.1330175011456976E-4</v>
      </c>
      <c r="GK76" s="2">
        <f t="shared" si="82"/>
        <v>9.5472450576391204E-5</v>
      </c>
      <c r="GM76" s="86">
        <f t="shared" ref="GM76:HA92" si="83" xml:space="preserve"> _xlfn.NORM.DIST($B76, C$7, ABS(C$11), TRUE) * _xlfn.NORM.DIST(($B76 - C$7)*C$15, 0, ABS(C$11), TRUE) * 2</f>
        <v>0.18694544284385836</v>
      </c>
      <c r="GN76" s="86">
        <f t="shared" si="83"/>
        <v>0.20736587420063882</v>
      </c>
      <c r="GO76" s="86">
        <f t="shared" si="83"/>
        <v>0.21513235028592848</v>
      </c>
      <c r="GP76" s="86">
        <f t="shared" si="83"/>
        <v>0.18532634773883996</v>
      </c>
      <c r="GQ76" s="86">
        <f t="shared" si="83"/>
        <v>0.20783076468558373</v>
      </c>
      <c r="GR76" s="86">
        <f t="shared" si="83"/>
        <v>0.20864069877944558</v>
      </c>
      <c r="GS76" s="86">
        <f t="shared" si="83"/>
        <v>0.1646311982304238</v>
      </c>
      <c r="GT76" s="86">
        <f t="shared" si="83"/>
        <v>0.18560025182452511</v>
      </c>
      <c r="GU76" s="86">
        <f t="shared" si="83"/>
        <v>0.16522628652169249</v>
      </c>
      <c r="GV76" s="86">
        <f t="shared" si="83"/>
        <v>0.1938306485192316</v>
      </c>
      <c r="GW76" s="86">
        <f t="shared" si="83"/>
        <v>0.21622522111493958</v>
      </c>
      <c r="GX76" s="86">
        <f t="shared" si="83"/>
        <v>0.15188247951234574</v>
      </c>
      <c r="GY76" s="86">
        <f t="shared" si="83"/>
        <v>0.16480605890387925</v>
      </c>
      <c r="GZ76" s="86">
        <f t="shared" si="83"/>
        <v>0.10032843504858424</v>
      </c>
      <c r="HA76" s="86">
        <f t="shared" si="83"/>
        <v>6.5056020086630056E-2</v>
      </c>
      <c r="HC76" s="86">
        <f t="shared" si="73"/>
        <v>2.1544480245131794E-6</v>
      </c>
      <c r="HD76" s="86">
        <f t="shared" si="69"/>
        <v>1.0334408239105008E-6</v>
      </c>
      <c r="HE76" s="86">
        <f t="shared" si="69"/>
        <v>8.3188217695099318E-7</v>
      </c>
      <c r="HF76" s="86">
        <f t="shared" si="69"/>
        <v>7.5857971535571909E-8</v>
      </c>
      <c r="HG76" s="86">
        <f t="shared" si="69"/>
        <v>3.2289291619570928E-7</v>
      </c>
      <c r="HH76" s="86">
        <f t="shared" si="69"/>
        <v>6.8671919755009453E-7</v>
      </c>
      <c r="HI76" s="86">
        <f t="shared" si="69"/>
        <v>1.8075304616975309E-7</v>
      </c>
      <c r="HJ76" s="86">
        <f t="shared" si="69"/>
        <v>3.8518300803596223E-7</v>
      </c>
      <c r="HK76" s="86">
        <f t="shared" si="69"/>
        <v>2.8954198954347995E-7</v>
      </c>
      <c r="HL76" s="86">
        <f t="shared" si="69"/>
        <v>4.2996449178649731E-7</v>
      </c>
      <c r="HM76" s="86">
        <f t="shared" si="69"/>
        <v>2.1046497937453473E-6</v>
      </c>
      <c r="HN76" s="86">
        <f t="shared" si="69"/>
        <v>2.6675636425252935E-7</v>
      </c>
      <c r="HO76" s="86">
        <f t="shared" si="69"/>
        <v>1.3010350713889029E-7</v>
      </c>
      <c r="HP76" s="86">
        <f t="shared" si="69"/>
        <v>1.358118105953214E-8</v>
      </c>
      <c r="HQ76" s="86">
        <f t="shared" si="69"/>
        <v>1.3116452660122938E-10</v>
      </c>
      <c r="HS76" s="86">
        <f t="shared" ref="HS76:IG92" si="84" xml:space="preserve"> _xlfn.NORM.DIST($B76, C$9, ABS(C$13), TRUE) * _xlfn.NORM.DIST(($B76 - C$9)*C$17, 0, ABS(C$13), TRUE) * 2</f>
        <v>9.4852748018064547E-54</v>
      </c>
      <c r="HT76" s="86">
        <f t="shared" si="84"/>
        <v>2.3745859697276596E-56</v>
      </c>
      <c r="HU76" s="86">
        <f t="shared" si="84"/>
        <v>3.5194576032103078E-58</v>
      </c>
      <c r="HV76" s="86">
        <f t="shared" si="84"/>
        <v>1.2891496746785814E-67</v>
      </c>
      <c r="HW76" s="86">
        <f t="shared" si="84"/>
        <v>1.0054459278186839E-62</v>
      </c>
      <c r="HX76" s="86">
        <f t="shared" si="84"/>
        <v>7.6315571191875977E-60</v>
      </c>
      <c r="HY76" s="86">
        <f t="shared" si="84"/>
        <v>1.1222040375709132E-65</v>
      </c>
      <c r="HZ76" s="86">
        <f t="shared" si="84"/>
        <v>1.3895475402784332E-63</v>
      </c>
      <c r="IA76" s="86">
        <f t="shared" si="84"/>
        <v>1.9518358138244771E-63</v>
      </c>
      <c r="IB76" s="86">
        <f t="shared" si="84"/>
        <v>5.8620594120004844E-62</v>
      </c>
      <c r="IC76" s="86">
        <f t="shared" si="84"/>
        <v>4.2791841220203021E-56</v>
      </c>
      <c r="ID76" s="86">
        <f t="shared" si="84"/>
        <v>1.7264733686876917E-65</v>
      </c>
      <c r="IE76" s="86">
        <f t="shared" si="84"/>
        <v>1.7777849073482127E-68</v>
      </c>
      <c r="IF76" s="86">
        <f t="shared" si="84"/>
        <v>1.2634434827422223E-25</v>
      </c>
      <c r="IG76" s="86">
        <f t="shared" si="84"/>
        <v>7.2250859165140955E-23</v>
      </c>
      <c r="II76" s="86">
        <f t="shared" ref="II76:IW92" si="85" xml:space="preserve"> _xlfn.NORM.DIST($B76, C$10, ABS(C$14), TRUE) * _xlfn.NORM.DIST(($B76 - C$10)*C$18, 0, ABS(C$14), TRUE) * 2</f>
        <v>1.5324732200418026E-160</v>
      </c>
      <c r="IJ76" s="86">
        <f t="shared" si="85"/>
        <v>2.6085003684376624E-164</v>
      </c>
      <c r="IK76" s="86">
        <f t="shared" si="85"/>
        <v>1.9732066449120649E-178</v>
      </c>
      <c r="IL76" s="86">
        <f t="shared" si="85"/>
        <v>5.7543724248063381E-219</v>
      </c>
      <c r="IM76" s="86">
        <f t="shared" si="85"/>
        <v>9.6386915712217498E-206</v>
      </c>
      <c r="IN76" s="86">
        <f t="shared" si="85"/>
        <v>1.4438080821298511E-176</v>
      </c>
      <c r="IO76" s="86">
        <f t="shared" si="85"/>
        <v>2.357025226057015E-201</v>
      </c>
      <c r="IP76" s="86">
        <f t="shared" si="85"/>
        <v>1.892688917307602E-199</v>
      </c>
      <c r="IQ76" s="86">
        <f t="shared" si="85"/>
        <v>2.1990337879063007E-195</v>
      </c>
      <c r="IR76" s="86">
        <f t="shared" si="85"/>
        <v>3.820904804371552E-189</v>
      </c>
      <c r="IS76" s="86">
        <f t="shared" si="85"/>
        <v>3.0516201318764233E-179</v>
      </c>
      <c r="IT76" s="86">
        <f t="shared" si="85"/>
        <v>2.3253780174104617E-198</v>
      </c>
      <c r="IU76" s="86">
        <f t="shared" si="85"/>
        <v>3.4267431609530226E-207</v>
      </c>
      <c r="IV76" s="86">
        <f t="shared" si="85"/>
        <v>3.1382191463682952E-91</v>
      </c>
      <c r="IW76" s="86">
        <f t="shared" si="85"/>
        <v>7.9668760601169838E-80</v>
      </c>
      <c r="IY76" s="86">
        <f t="shared" ref="IY76:JM92" si="86">GM76+HC76+HS76+II76</f>
        <v>0.18694759729188287</v>
      </c>
      <c r="IZ76" s="86">
        <f t="shared" si="86"/>
        <v>0.20736690764146273</v>
      </c>
      <c r="JA76" s="86">
        <f t="shared" si="86"/>
        <v>0.21513318216810542</v>
      </c>
      <c r="JB76" s="86">
        <f t="shared" si="86"/>
        <v>0.18532642359681151</v>
      </c>
      <c r="JC76" s="86">
        <f t="shared" si="86"/>
        <v>0.20783108757849991</v>
      </c>
      <c r="JD76" s="86">
        <f t="shared" si="86"/>
        <v>0.20864138549864314</v>
      </c>
      <c r="JE76" s="86">
        <f t="shared" si="86"/>
        <v>0.16463137898346997</v>
      </c>
      <c r="JF76" s="86">
        <f t="shared" si="86"/>
        <v>0.18560063700753315</v>
      </c>
      <c r="JG76" s="86">
        <f t="shared" si="86"/>
        <v>0.16522657606368205</v>
      </c>
      <c r="JH76" s="86">
        <f t="shared" si="86"/>
        <v>0.19383107848372338</v>
      </c>
      <c r="JI76" s="86">
        <f t="shared" si="86"/>
        <v>0.21622732576473333</v>
      </c>
      <c r="JJ76" s="86">
        <f t="shared" si="86"/>
        <v>0.15188274626870998</v>
      </c>
      <c r="JK76" s="86">
        <f t="shared" si="86"/>
        <v>0.16480618900738639</v>
      </c>
      <c r="JL76" s="86">
        <f t="shared" si="86"/>
        <v>0.1003284486297653</v>
      </c>
      <c r="JM76" s="86">
        <f t="shared" si="86"/>
        <v>6.505602021779458E-2</v>
      </c>
    </row>
    <row r="77" spans="2:273" x14ac:dyDescent="0.25">
      <c r="B77" s="2">
        <v>50</v>
      </c>
      <c r="C77" s="37">
        <v>192.756</v>
      </c>
      <c r="D77" s="37">
        <v>185.70699999999999</v>
      </c>
      <c r="E77" s="37">
        <v>183.85400000000001</v>
      </c>
      <c r="F77" s="37">
        <v>188.14599999999999</v>
      </c>
      <c r="G77" s="37">
        <v>199.53700000000001</v>
      </c>
      <c r="H77" s="37">
        <v>191.46299999999999</v>
      </c>
      <c r="I77" s="37">
        <v>176.92699999999999</v>
      </c>
      <c r="J77" s="37">
        <v>182.80500000000001</v>
      </c>
      <c r="K77" s="37">
        <v>167.78</v>
      </c>
      <c r="L77" s="37">
        <v>167.19499999999999</v>
      </c>
      <c r="M77" s="37">
        <v>174.756</v>
      </c>
      <c r="N77" s="37">
        <v>176.04900000000001</v>
      </c>
      <c r="O77" s="37">
        <v>193.34100000000001</v>
      </c>
      <c r="P77" s="37">
        <v>170.65899999999999</v>
      </c>
      <c r="Q77" s="37">
        <v>154.31700000000001</v>
      </c>
      <c r="S77" s="4">
        <f t="shared" si="74"/>
        <v>180.80376724913387</v>
      </c>
      <c r="T77" s="4">
        <f t="shared" si="74"/>
        <v>190.21019748305994</v>
      </c>
      <c r="U77" s="4">
        <f t="shared" si="74"/>
        <v>190.62176491413143</v>
      </c>
      <c r="V77" s="4">
        <f t="shared" si="74"/>
        <v>184.78539707100484</v>
      </c>
      <c r="W77" s="4">
        <f t="shared" si="74"/>
        <v>190.11194119855554</v>
      </c>
      <c r="X77" s="4">
        <f t="shared" si="74"/>
        <v>185.24000357305835</v>
      </c>
      <c r="Y77" s="4">
        <f t="shared" si="74"/>
        <v>174.42010088667018</v>
      </c>
      <c r="Z77" s="4">
        <f t="shared" si="74"/>
        <v>181.00623828281294</v>
      </c>
      <c r="AA77" s="4">
        <f t="shared" si="74"/>
        <v>177.48975524128073</v>
      </c>
      <c r="AB77" s="4">
        <f t="shared" si="74"/>
        <v>179.45770998285218</v>
      </c>
      <c r="AC77" s="4">
        <f t="shared" si="74"/>
        <v>187.46826105401854</v>
      </c>
      <c r="AD77" s="4">
        <f t="shared" si="74"/>
        <v>172.42659167043442</v>
      </c>
      <c r="AE77" s="4">
        <f t="shared" si="74"/>
        <v>181.10705557188911</v>
      </c>
      <c r="AF77" s="4">
        <f t="shared" si="74"/>
        <v>150.99783143594956</v>
      </c>
      <c r="AG77" s="4">
        <f t="shared" si="74"/>
        <v>131.86050117275349</v>
      </c>
      <c r="AI77" s="4">
        <f t="shared" si="75"/>
        <v>11.952232750866131</v>
      </c>
      <c r="AJ77" s="4">
        <f t="shared" si="75"/>
        <v>-4.5031974830599495</v>
      </c>
      <c r="AK77" s="4">
        <f t="shared" si="75"/>
        <v>-6.7677649141314191</v>
      </c>
      <c r="AL77" s="4">
        <f t="shared" si="75"/>
        <v>3.3606029289951493</v>
      </c>
      <c r="AM77" s="4">
        <f t="shared" si="75"/>
        <v>9.4250588014444645</v>
      </c>
      <c r="AN77" s="4">
        <f t="shared" si="75"/>
        <v>6.2229964269416485</v>
      </c>
      <c r="AO77" s="4">
        <f t="shared" si="75"/>
        <v>2.5068991133298084</v>
      </c>
      <c r="AP77" s="4">
        <f t="shared" si="75"/>
        <v>1.7987617171870625</v>
      </c>
      <c r="AQ77" s="4">
        <f t="shared" si="75"/>
        <v>-9.7097552412807318</v>
      </c>
      <c r="AR77" s="4">
        <f t="shared" si="75"/>
        <v>-12.262709982852186</v>
      </c>
      <c r="AS77" s="4">
        <f t="shared" si="75"/>
        <v>-12.712261054018541</v>
      </c>
      <c r="AT77" s="4">
        <f t="shared" si="75"/>
        <v>3.6224083295655873</v>
      </c>
      <c r="AU77" s="4">
        <f t="shared" si="75"/>
        <v>12.233944428110902</v>
      </c>
      <c r="AV77" s="4">
        <f t="shared" si="75"/>
        <v>19.661168564050428</v>
      </c>
      <c r="AW77" s="4">
        <f t="shared" si="75"/>
        <v>22.45649882724652</v>
      </c>
      <c r="AY77" s="2">
        <f t="shared" si="80"/>
        <v>97.643849380867522</v>
      </c>
      <c r="AZ77" s="2">
        <f t="shared" si="80"/>
        <v>96.538829067657275</v>
      </c>
      <c r="BA77" s="2">
        <f t="shared" si="80"/>
        <v>96.116918735317967</v>
      </c>
      <c r="BB77" s="2">
        <f t="shared" si="80"/>
        <v>97.871028812801512</v>
      </c>
      <c r="BC77" s="2">
        <f t="shared" si="80"/>
        <v>97.814885412557146</v>
      </c>
      <c r="BD77" s="2">
        <f t="shared" si="80"/>
        <v>96.45846293091526</v>
      </c>
      <c r="BE77" s="2">
        <f t="shared" si="80"/>
        <v>95.997260671014445</v>
      </c>
      <c r="BF77" s="2">
        <f t="shared" si="80"/>
        <v>96.136890359264513</v>
      </c>
      <c r="BG77" s="2">
        <f t="shared" si="80"/>
        <v>99.158669370657762</v>
      </c>
      <c r="BH77" s="2">
        <f t="shared" si="80"/>
        <v>96.690156859753145</v>
      </c>
      <c r="BI77" s="2">
        <f t="shared" si="80"/>
        <v>98.445310020381399</v>
      </c>
      <c r="BJ77" s="2">
        <f t="shared" si="80"/>
        <v>101.05491702652432</v>
      </c>
      <c r="BK77" s="2">
        <f t="shared" si="80"/>
        <v>102.95817528141815</v>
      </c>
      <c r="BL77" s="2">
        <f t="shared" si="80"/>
        <v>100.58380528237112</v>
      </c>
      <c r="BM77" s="2">
        <f t="shared" si="80"/>
        <v>101.30985936763311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102.96406437246964</v>
      </c>
      <c r="DL77" s="2">
        <f t="shared" si="76"/>
        <v>106.18212746288798</v>
      </c>
      <c r="DM77" s="2">
        <f t="shared" si="76"/>
        <v>102.97560047233468</v>
      </c>
      <c r="DN77" s="2">
        <f t="shared" si="76"/>
        <v>106.09510272045024</v>
      </c>
      <c r="DO77" s="2">
        <f t="shared" si="76"/>
        <v>105.56309296435271</v>
      </c>
      <c r="DP77" s="2">
        <f t="shared" si="76"/>
        <v>104.1309701079622</v>
      </c>
      <c r="DQ77" s="2">
        <f t="shared" si="76"/>
        <v>102.64687504690436</v>
      </c>
      <c r="DR77" s="2">
        <f t="shared" si="76"/>
        <v>104.62330725462306</v>
      </c>
      <c r="DS77" s="2">
        <f t="shared" si="76"/>
        <v>103.80744333807489</v>
      </c>
      <c r="DT77" s="2">
        <f t="shared" si="76"/>
        <v>102.1374048780488</v>
      </c>
      <c r="DU77" s="2">
        <f t="shared" si="76"/>
        <v>102.57162152496626</v>
      </c>
      <c r="DV77" s="2">
        <f t="shared" si="76"/>
        <v>106.57065805886857</v>
      </c>
      <c r="DW77" s="2">
        <f t="shared" si="76"/>
        <v>109.79406211474635</v>
      </c>
      <c r="DX77" s="2">
        <f t="shared" si="76"/>
        <v>105.69567237237237</v>
      </c>
      <c r="DY77" s="2">
        <f t="shared" si="76"/>
        <v>105.54022459893049</v>
      </c>
      <c r="EA77" s="2">
        <f t="shared" si="77"/>
        <v>95.625821061355865</v>
      </c>
      <c r="EB77" s="2">
        <f t="shared" si="77"/>
        <v>92.910825619349879</v>
      </c>
      <c r="EC77" s="2">
        <f t="shared" si="77"/>
        <v>93.514283411059267</v>
      </c>
      <c r="ED77" s="2">
        <f t="shared" si="77"/>
        <v>94.428535413448586</v>
      </c>
      <c r="EE77" s="2">
        <f t="shared" si="77"/>
        <v>94.768213716311408</v>
      </c>
      <c r="EF77" s="2">
        <f t="shared" si="77"/>
        <v>93.584749272727237</v>
      </c>
      <c r="EG77" s="2">
        <f t="shared" si="77"/>
        <v>93.11396365416735</v>
      </c>
      <c r="EH77" s="2">
        <f t="shared" si="77"/>
        <v>92.527186039300048</v>
      </c>
      <c r="EI77" s="2">
        <f t="shared" si="77"/>
        <v>97.073362615399247</v>
      </c>
      <c r="EJ77" s="2">
        <f t="shared" si="77"/>
        <v>94.525614006139691</v>
      </c>
      <c r="EK77" s="2">
        <f t="shared" si="77"/>
        <v>96.886103660119417</v>
      </c>
      <c r="EL77" s="2">
        <f t="shared" si="77"/>
        <v>98.544446102680965</v>
      </c>
      <c r="EM77" s="2">
        <f t="shared" si="77"/>
        <v>99.892695180923795</v>
      </c>
      <c r="EN77" s="2">
        <f t="shared" si="77"/>
        <v>97.846509439392179</v>
      </c>
      <c r="EO77" s="2">
        <f t="shared" si="77"/>
        <v>98.635845955912487</v>
      </c>
      <c r="EQ77" s="2">
        <f t="shared" si="78"/>
        <v>93.347667857829208</v>
      </c>
      <c r="ER77" s="2">
        <f t="shared" si="78"/>
        <v>94.018673917566858</v>
      </c>
      <c r="ES77" s="2">
        <f t="shared" si="78"/>
        <v>91.857175533323513</v>
      </c>
      <c r="ET77" s="2">
        <f t="shared" si="78"/>
        <v>93.403918409581266</v>
      </c>
      <c r="EU77" s="2">
        <f t="shared" si="78"/>
        <v>92.828670366334691</v>
      </c>
      <c r="EV77" s="2">
        <f t="shared" si="78"/>
        <v>92.765661369290086</v>
      </c>
      <c r="EW77" s="2">
        <f t="shared" si="78"/>
        <v>91.835329898009917</v>
      </c>
      <c r="EX77" s="2">
        <f t="shared" si="78"/>
        <v>92.031377522880319</v>
      </c>
      <c r="EY77" s="2">
        <f t="shared" si="78"/>
        <v>96.445249144799249</v>
      </c>
      <c r="EZ77" s="2">
        <f t="shared" si="78"/>
        <v>94.048005508215809</v>
      </c>
      <c r="FA77" s="2">
        <f t="shared" si="78"/>
        <v>96.427189425143254</v>
      </c>
      <c r="FB77" s="2">
        <f t="shared" si="78"/>
        <v>98.226189663447386</v>
      </c>
      <c r="FC77" s="2">
        <f t="shared" si="78"/>
        <v>99.372283792069581</v>
      </c>
      <c r="FD77" s="2">
        <f t="shared" si="78"/>
        <v>99.120585128710744</v>
      </c>
      <c r="FE77" s="2">
        <f t="shared" si="78"/>
        <v>99.942527868322557</v>
      </c>
      <c r="FG77" s="2">
        <f t="shared" si="79"/>
        <v>0.72495359177129282</v>
      </c>
      <c r="FH77" s="2">
        <f t="shared" si="79"/>
        <v>0.72664660897762101</v>
      </c>
      <c r="FI77" s="2">
        <f t="shared" si="79"/>
        <v>0.72488137688899801</v>
      </c>
      <c r="FJ77" s="2">
        <f t="shared" si="79"/>
        <v>0.70491221243203417</v>
      </c>
      <c r="FK77" s="2">
        <f t="shared" si="79"/>
        <v>0.71774029338323808</v>
      </c>
      <c r="FL77" s="2">
        <f t="shared" si="79"/>
        <v>0.7274970118339581</v>
      </c>
      <c r="FM77" s="2">
        <f t="shared" si="79"/>
        <v>0.69751989310312656</v>
      </c>
      <c r="FN77" s="2">
        <f t="shared" si="79"/>
        <v>0.70157375127440069</v>
      </c>
      <c r="FO77" s="2">
        <f t="shared" si="79"/>
        <v>0.69031206828262881</v>
      </c>
      <c r="FP77" s="2">
        <f t="shared" si="79"/>
        <v>0.7156169080695034</v>
      </c>
      <c r="FQ77" s="2">
        <f t="shared" si="79"/>
        <v>0.72574249081785158</v>
      </c>
      <c r="FR77" s="2">
        <f t="shared" si="79"/>
        <v>0.68720942543977581</v>
      </c>
      <c r="FS77" s="2">
        <f t="shared" si="79"/>
        <v>0.69038996183330825</v>
      </c>
      <c r="FT77" s="2">
        <f t="shared" si="79"/>
        <v>0.65128287105718596</v>
      </c>
      <c r="FU77" s="2">
        <f t="shared" si="79"/>
        <v>0.61272740629596179</v>
      </c>
      <c r="FW77" s="2">
        <f t="shared" si="82"/>
        <v>1.4447927295175477E-4</v>
      </c>
      <c r="FX77" s="2">
        <f t="shared" si="82"/>
        <v>2.2393507768577175E-4</v>
      </c>
      <c r="FY77" s="2">
        <f t="shared" si="82"/>
        <v>2.1072765431877228E-4</v>
      </c>
      <c r="FZ77" s="2">
        <f t="shared" si="82"/>
        <v>1.6409622555507047E-4</v>
      </c>
      <c r="GA77" s="2">
        <f t="shared" si="82"/>
        <v>1.4836134999396972E-4</v>
      </c>
      <c r="GB77" s="2">
        <f t="shared" si="82"/>
        <v>1.9904246149169238E-4</v>
      </c>
      <c r="GC77" s="2">
        <f t="shared" si="82"/>
        <v>1.713080585855459E-4</v>
      </c>
      <c r="GD77" s="2">
        <f t="shared" si="82"/>
        <v>1.9313596149500507E-4</v>
      </c>
      <c r="GE77" s="2">
        <f t="shared" si="82"/>
        <v>2.4959783871100912E-4</v>
      </c>
      <c r="GF77" s="2">
        <f t="shared" si="82"/>
        <v>2.5495708079636742E-4</v>
      </c>
      <c r="GG77" s="2">
        <f t="shared" si="82"/>
        <v>1.9526036608637603E-4</v>
      </c>
      <c r="GH77" s="2">
        <f t="shared" si="82"/>
        <v>1.6504135733923193E-4</v>
      </c>
      <c r="GI77" s="2">
        <f t="shared" si="82"/>
        <v>1.5851649412722949E-4</v>
      </c>
      <c r="GJ77" s="2">
        <f t="shared" si="82"/>
        <v>1.2423154059207434E-4</v>
      </c>
      <c r="GK77" s="2">
        <f t="shared" si="82"/>
        <v>1.0468249615787143E-4</v>
      </c>
      <c r="GM77" s="86">
        <f t="shared" si="83"/>
        <v>0.23180621224179621</v>
      </c>
      <c r="GN77" s="86">
        <f t="shared" si="83"/>
        <v>0.25764765661823275</v>
      </c>
      <c r="GO77" s="86">
        <f t="shared" si="83"/>
        <v>0.26822479918755504</v>
      </c>
      <c r="GP77" s="86">
        <f t="shared" si="83"/>
        <v>0.23582009548252053</v>
      </c>
      <c r="GQ77" s="86">
        <f t="shared" si="83"/>
        <v>0.26112680927356785</v>
      </c>
      <c r="GR77" s="86">
        <f t="shared" si="83"/>
        <v>0.25902892730040905</v>
      </c>
      <c r="GS77" s="86">
        <f t="shared" si="83"/>
        <v>0.21053313499468043</v>
      </c>
      <c r="GT77" s="86">
        <f t="shared" si="83"/>
        <v>0.2373399043837075</v>
      </c>
      <c r="GU77" s="86">
        <f t="shared" si="83"/>
        <v>0.2137528673727806</v>
      </c>
      <c r="GV77" s="86">
        <f t="shared" si="83"/>
        <v>0.24352853900007393</v>
      </c>
      <c r="GW77" s="86">
        <f t="shared" si="83"/>
        <v>0.26935289531587253</v>
      </c>
      <c r="GX77" s="86">
        <f t="shared" si="83"/>
        <v>0.19653000354505251</v>
      </c>
      <c r="GY77" s="86">
        <f t="shared" si="83"/>
        <v>0.21314870176200584</v>
      </c>
      <c r="GZ77" s="86">
        <f t="shared" si="83"/>
        <v>0.13488770873615696</v>
      </c>
      <c r="HA77" s="86">
        <f t="shared" si="83"/>
        <v>9.2894871479706292E-2</v>
      </c>
      <c r="HC77" s="86">
        <f t="shared" si="73"/>
        <v>4.3771168279569966E-6</v>
      </c>
      <c r="HD77" s="86">
        <f t="shared" si="69"/>
        <v>2.2442747827774658E-6</v>
      </c>
      <c r="HE77" s="86">
        <f t="shared" si="69"/>
        <v>1.8680507930222703E-6</v>
      </c>
      <c r="HF77" s="86">
        <f t="shared" si="69"/>
        <v>1.9532111240532349E-7</v>
      </c>
      <c r="HG77" s="86">
        <f t="shared" ref="HG77:HQ100" si="87" xml:space="preserve"> _xlfn.NORM.DIST($B77, G$8, ABS(G$12), TRUE) * _xlfn.NORM.DIST(($B77 - G$8)*G$16, 0, ABS(G$12), TRUE) * 2</f>
        <v>7.659572573267488E-7</v>
      </c>
      <c r="HH77" s="86">
        <f t="shared" si="87"/>
        <v>1.5363059280261296E-6</v>
      </c>
      <c r="HI77" s="86">
        <f t="shared" si="87"/>
        <v>4.3836004375216236E-7</v>
      </c>
      <c r="HJ77" s="86">
        <f t="shared" si="87"/>
        <v>9.2001600643754166E-7</v>
      </c>
      <c r="HK77" s="86">
        <f t="shared" si="87"/>
        <v>7.0980529417134566E-7</v>
      </c>
      <c r="HL77" s="86">
        <f t="shared" si="87"/>
        <v>1.0286222367532575E-6</v>
      </c>
      <c r="HM77" s="86">
        <f t="shared" si="87"/>
        <v>4.5698774817771604E-6</v>
      </c>
      <c r="HN77" s="86">
        <f t="shared" si="87"/>
        <v>6.3297038829427731E-7</v>
      </c>
      <c r="HO77" s="86">
        <f t="shared" si="87"/>
        <v>3.2021499184320566E-7</v>
      </c>
      <c r="HP77" s="86">
        <f t="shared" si="87"/>
        <v>3.7104306463345767E-8</v>
      </c>
      <c r="HQ77" s="86">
        <f t="shared" si="87"/>
        <v>4.7017980829203417E-10</v>
      </c>
      <c r="HS77" s="86">
        <f t="shared" si="84"/>
        <v>2.8987380010024452E-52</v>
      </c>
      <c r="HT77" s="86">
        <f t="shared" si="84"/>
        <v>9.8660312939961214E-55</v>
      </c>
      <c r="HU77" s="86">
        <f t="shared" si="84"/>
        <v>1.7758861874098344E-56</v>
      </c>
      <c r="HV77" s="86">
        <f t="shared" si="84"/>
        <v>1.2355105804586422E-65</v>
      </c>
      <c r="HW77" s="86">
        <f t="shared" si="84"/>
        <v>6.7512445009972702E-61</v>
      </c>
      <c r="HX77" s="86">
        <f t="shared" si="84"/>
        <v>3.8914924909599148E-58</v>
      </c>
      <c r="HY77" s="86">
        <f t="shared" si="84"/>
        <v>8.5294355728767899E-64</v>
      </c>
      <c r="HZ77" s="86">
        <f t="shared" si="84"/>
        <v>1.0213482723220568E-61</v>
      </c>
      <c r="IA77" s="86">
        <f t="shared" si="84"/>
        <v>1.5536141284132838E-61</v>
      </c>
      <c r="IB77" s="86">
        <f t="shared" si="84"/>
        <v>4.171888729120025E-60</v>
      </c>
      <c r="IC77" s="86">
        <f t="shared" si="84"/>
        <v>1.9572304934924049E-54</v>
      </c>
      <c r="ID77" s="86">
        <f t="shared" si="84"/>
        <v>1.2398050523773292E-63</v>
      </c>
      <c r="IE77" s="86">
        <f t="shared" si="84"/>
        <v>1.5216715265799209E-66</v>
      </c>
      <c r="IF77" s="86">
        <f t="shared" si="84"/>
        <v>5.8985987169250744E-25</v>
      </c>
      <c r="IG77" s="86">
        <f t="shared" si="84"/>
        <v>2.7307929908004197E-22</v>
      </c>
      <c r="II77" s="86">
        <f t="shared" si="85"/>
        <v>2.7324282531319871E-157</v>
      </c>
      <c r="IJ77" s="86">
        <f t="shared" si="85"/>
        <v>8.2323479109335549E-161</v>
      </c>
      <c r="IK77" s="86">
        <f t="shared" si="85"/>
        <v>1.1790907429926184E-174</v>
      </c>
      <c r="IL77" s="86">
        <f t="shared" si="85"/>
        <v>1.8712704019259369E-214</v>
      </c>
      <c r="IM77" s="86">
        <f t="shared" si="85"/>
        <v>1.4913670308158275E-201</v>
      </c>
      <c r="IN77" s="86">
        <f t="shared" si="85"/>
        <v>7.4369742670708093E-173</v>
      </c>
      <c r="IO77" s="86">
        <f t="shared" si="85"/>
        <v>3.4567989242965245E-197</v>
      </c>
      <c r="IP77" s="86">
        <f t="shared" si="85"/>
        <v>2.8877931253894584E-195</v>
      </c>
      <c r="IQ77" s="86">
        <f t="shared" si="85"/>
        <v>3.6666206247747936E-191</v>
      </c>
      <c r="IR77" s="86">
        <f t="shared" si="85"/>
        <v>4.768552313524206E-185</v>
      </c>
      <c r="IS77" s="86">
        <f t="shared" si="85"/>
        <v>1.7575752316060416E-175</v>
      </c>
      <c r="IT77" s="86">
        <f t="shared" si="85"/>
        <v>2.8377991770147568E-194</v>
      </c>
      <c r="IU77" s="86">
        <f t="shared" si="85"/>
        <v>6.1046915300098851E-203</v>
      </c>
      <c r="IV77" s="86">
        <f t="shared" si="85"/>
        <v>1.987923579245164E-89</v>
      </c>
      <c r="IW77" s="86">
        <f t="shared" si="85"/>
        <v>2.7835462738621861E-78</v>
      </c>
      <c r="IY77" s="86">
        <f t="shared" si="86"/>
        <v>0.23181058935862417</v>
      </c>
      <c r="IZ77" s="86">
        <f t="shared" si="86"/>
        <v>0.25764990089301554</v>
      </c>
      <c r="JA77" s="86">
        <f t="shared" si="86"/>
        <v>0.26822666723834804</v>
      </c>
      <c r="JB77" s="86">
        <f t="shared" si="86"/>
        <v>0.23582029080363293</v>
      </c>
      <c r="JC77" s="86">
        <f t="shared" si="86"/>
        <v>0.26112757523082519</v>
      </c>
      <c r="JD77" s="86">
        <f t="shared" si="86"/>
        <v>0.25903046360633708</v>
      </c>
      <c r="JE77" s="86">
        <f t="shared" si="86"/>
        <v>0.2105335733547242</v>
      </c>
      <c r="JF77" s="86">
        <f t="shared" si="86"/>
        <v>0.23734082439971393</v>
      </c>
      <c r="JG77" s="86">
        <f t="shared" si="86"/>
        <v>0.21375357717807478</v>
      </c>
      <c r="JH77" s="86">
        <f t="shared" si="86"/>
        <v>0.24352956762231068</v>
      </c>
      <c r="JI77" s="86">
        <f t="shared" si="86"/>
        <v>0.2693574651933543</v>
      </c>
      <c r="JJ77" s="86">
        <f t="shared" si="86"/>
        <v>0.19653063651544081</v>
      </c>
      <c r="JK77" s="86">
        <f t="shared" si="86"/>
        <v>0.2131490219769977</v>
      </c>
      <c r="JL77" s="86">
        <f t="shared" si="86"/>
        <v>0.13488774584046342</v>
      </c>
      <c r="JM77" s="86">
        <f t="shared" si="86"/>
        <v>9.2894871949886104E-2</v>
      </c>
    </row>
    <row r="78" spans="2:273" x14ac:dyDescent="0.25">
      <c r="B78" s="2">
        <v>51</v>
      </c>
      <c r="C78" s="37">
        <v>203.911</v>
      </c>
      <c r="D78" s="37">
        <v>198.39</v>
      </c>
      <c r="E78" s="37">
        <v>202.46299999999999</v>
      </c>
      <c r="F78" s="37">
        <v>206.19499999999999</v>
      </c>
      <c r="G78" s="37">
        <v>214.14599999999999</v>
      </c>
      <c r="H78" s="37">
        <v>207.36600000000001</v>
      </c>
      <c r="I78" s="37">
        <v>191.85400000000001</v>
      </c>
      <c r="J78" s="37">
        <v>198.732</v>
      </c>
      <c r="K78" s="37">
        <v>184.68299999999999</v>
      </c>
      <c r="L78" s="37">
        <v>185.12200000000001</v>
      </c>
      <c r="M78" s="37">
        <v>190.58500000000001</v>
      </c>
      <c r="N78" s="37">
        <v>194.90199999999999</v>
      </c>
      <c r="O78" s="37">
        <v>207.34100000000001</v>
      </c>
      <c r="P78" s="37">
        <v>183.87799999999999</v>
      </c>
      <c r="Q78" s="37">
        <v>166.512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193.09239755799041</v>
      </c>
      <c r="T78" s="4">
        <f t="shared" si="88"/>
        <v>203.74300821732007</v>
      </c>
      <c r="U78" s="4">
        <f t="shared" si="88"/>
        <v>204.32806058328035</v>
      </c>
      <c r="V78" s="4">
        <f t="shared" si="88"/>
        <v>199.08797912944226</v>
      </c>
      <c r="W78" s="4">
        <f t="shared" si="88"/>
        <v>204.06421836393406</v>
      </c>
      <c r="X78" s="4">
        <f t="shared" si="88"/>
        <v>198.01000933724842</v>
      </c>
      <c r="Y78" s="4">
        <f t="shared" si="88"/>
        <v>188.03896255622243</v>
      </c>
      <c r="Z78" s="4">
        <f t="shared" si="88"/>
        <v>195.22833126271129</v>
      </c>
      <c r="AA78" s="4">
        <f t="shared" si="88"/>
        <v>191.7001778158548</v>
      </c>
      <c r="AB78" s="4">
        <f t="shared" si="88"/>
        <v>192.27598130174425</v>
      </c>
      <c r="AC78" s="4">
        <f t="shared" si="88"/>
        <v>200.33675794254276</v>
      </c>
      <c r="AD78" s="4">
        <f t="shared" si="88"/>
        <v>185.63971960347163</v>
      </c>
      <c r="AE78" s="4">
        <f t="shared" si="88"/>
        <v>195.25491410628817</v>
      </c>
      <c r="AF78" s="4">
        <f t="shared" si="88"/>
        <v>162.63048981637269</v>
      </c>
      <c r="AG78" s="4">
        <f t="shared" si="88"/>
        <v>140.85915522231957</v>
      </c>
      <c r="AI78" s="4">
        <f t="shared" ref="AI78:AW94" si="89">IF(OR($B78 &lt; C$230, $B78 &gt; C$233), 0, C78-S78)</f>
        <v>10.818602442009592</v>
      </c>
      <c r="AJ78" s="4">
        <f t="shared" si="89"/>
        <v>-5.353008217320081</v>
      </c>
      <c r="AK78" s="4">
        <f t="shared" si="89"/>
        <v>-1.8650605832803535</v>
      </c>
      <c r="AL78" s="4">
        <f t="shared" si="89"/>
        <v>7.1070208705577329</v>
      </c>
      <c r="AM78" s="4">
        <f t="shared" si="89"/>
        <v>10.081781636065926</v>
      </c>
      <c r="AN78" s="4">
        <f t="shared" si="89"/>
        <v>9.3559906627515943</v>
      </c>
      <c r="AO78" s="4">
        <f t="shared" si="89"/>
        <v>3.8150374437775838</v>
      </c>
      <c r="AP78" s="4">
        <f t="shared" si="89"/>
        <v>3.5036687372887059</v>
      </c>
      <c r="AQ78" s="4">
        <f t="shared" si="89"/>
        <v>-7.0171778158548079</v>
      </c>
      <c r="AR78" s="4">
        <f t="shared" si="89"/>
        <v>-7.1539813017442384</v>
      </c>
      <c r="AS78" s="4">
        <f t="shared" si="89"/>
        <v>-9.7517579425427527</v>
      </c>
      <c r="AT78" s="4">
        <f t="shared" si="89"/>
        <v>9.2622803965283538</v>
      </c>
      <c r="AU78" s="4">
        <f t="shared" si="89"/>
        <v>12.086085893711839</v>
      </c>
      <c r="AV78" s="4">
        <f t="shared" si="89"/>
        <v>21.247510183627298</v>
      </c>
      <c r="AW78" s="4">
        <f t="shared" si="89"/>
        <v>25.652844777680428</v>
      </c>
      <c r="AY78" s="2">
        <f t="shared" si="80"/>
        <v>97.382998250656584</v>
      </c>
      <c r="AZ78" s="2">
        <f t="shared" si="80"/>
        <v>96.260692972663165</v>
      </c>
      <c r="BA78" s="2">
        <f t="shared" si="80"/>
        <v>95.855118819695619</v>
      </c>
      <c r="BB78" s="2">
        <f t="shared" si="80"/>
        <v>97.585673749306309</v>
      </c>
      <c r="BC78" s="2">
        <f t="shared" si="80"/>
        <v>97.534985065414602</v>
      </c>
      <c r="BD78" s="2">
        <f t="shared" si="80"/>
        <v>96.201667485238858</v>
      </c>
      <c r="BE78" s="2">
        <f t="shared" si="80"/>
        <v>95.753037994680597</v>
      </c>
      <c r="BF78" s="2">
        <f t="shared" si="80"/>
        <v>95.860034105956359</v>
      </c>
      <c r="BG78" s="2">
        <f t="shared" si="80"/>
        <v>98.939404698342827</v>
      </c>
      <c r="BH78" s="2">
        <f t="shared" si="80"/>
        <v>96.463853630173688</v>
      </c>
      <c r="BI78" s="2">
        <f t="shared" si="80"/>
        <v>98.224427395395139</v>
      </c>
      <c r="BJ78" s="2">
        <f t="shared" si="80"/>
        <v>100.8191373780711</v>
      </c>
      <c r="BK78" s="2">
        <f t="shared" si="80"/>
        <v>102.72190788996735</v>
      </c>
      <c r="BL78" s="2">
        <f t="shared" si="80"/>
        <v>100.40341131929803</v>
      </c>
      <c r="BM78" s="2">
        <f t="shared" si="80"/>
        <v>101.11998771210801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103.02814089068826</v>
      </c>
      <c r="DL78" s="2">
        <f t="shared" si="90"/>
        <v>106.37559973009445</v>
      </c>
      <c r="DM78" s="2">
        <f t="shared" si="90"/>
        <v>103.11369014844804</v>
      </c>
      <c r="DN78" s="2">
        <f t="shared" si="90"/>
        <v>106.31262823639771</v>
      </c>
      <c r="DO78" s="2">
        <f t="shared" si="90"/>
        <v>105.76687879924953</v>
      </c>
      <c r="DP78" s="2">
        <f t="shared" si="90"/>
        <v>104.27763994601887</v>
      </c>
      <c r="DQ78" s="2">
        <f t="shared" si="90"/>
        <v>102.79484962476552</v>
      </c>
      <c r="DR78" s="2">
        <f t="shared" si="90"/>
        <v>104.79408534850641</v>
      </c>
      <c r="DS78" s="2">
        <f t="shared" si="90"/>
        <v>103.9523944997629</v>
      </c>
      <c r="DT78" s="2">
        <f t="shared" si="90"/>
        <v>102.20868536585368</v>
      </c>
      <c r="DU78" s="2">
        <f t="shared" si="90"/>
        <v>102.56998731443994</v>
      </c>
      <c r="DV78" s="2">
        <f t="shared" si="90"/>
        <v>106.64982426961373</v>
      </c>
      <c r="DW78" s="2">
        <f t="shared" si="90"/>
        <v>109.95480275011856</v>
      </c>
      <c r="DX78" s="2">
        <f t="shared" si="90"/>
        <v>105.87745255255255</v>
      </c>
      <c r="DY78" s="2">
        <f t="shared" si="90"/>
        <v>105.60811497326205</v>
      </c>
      <c r="EA78" s="2">
        <f t="shared" ref="EA78:EO95" si="91">CE$228*$B78+CE$229</f>
        <v>95.43016592994762</v>
      </c>
      <c r="EB78" s="2">
        <f t="shared" si="91"/>
        <v>92.790066846166567</v>
      </c>
      <c r="EC78" s="2">
        <f t="shared" si="91"/>
        <v>93.343134310459675</v>
      </c>
      <c r="ED78" s="2">
        <f t="shared" si="91"/>
        <v>94.254123049178574</v>
      </c>
      <c r="EE78" s="2">
        <f t="shared" si="91"/>
        <v>94.582962927782575</v>
      </c>
      <c r="EF78" s="2">
        <f t="shared" si="91"/>
        <v>93.443009090909058</v>
      </c>
      <c r="EG78" s="2">
        <f t="shared" si="91"/>
        <v>92.968370135854556</v>
      </c>
      <c r="EH78" s="2">
        <f t="shared" si="91"/>
        <v>92.394307923598078</v>
      </c>
      <c r="EI78" s="2">
        <f t="shared" si="91"/>
        <v>96.888594651184917</v>
      </c>
      <c r="EJ78" s="2">
        <f t="shared" si="91"/>
        <v>94.381936838066011</v>
      </c>
      <c r="EK78" s="2">
        <f t="shared" si="91"/>
        <v>96.726867454068241</v>
      </c>
      <c r="EL78" s="2">
        <f t="shared" si="91"/>
        <v>98.398833259222187</v>
      </c>
      <c r="EM78" s="2">
        <f t="shared" si="91"/>
        <v>99.763797491338266</v>
      </c>
      <c r="EN78" s="2">
        <f t="shared" si="91"/>
        <v>97.730080004604559</v>
      </c>
      <c r="EO78" s="2">
        <f t="shared" si="91"/>
        <v>98.532648783086131</v>
      </c>
      <c r="EQ78" s="2">
        <f t="shared" ref="EQ78:FE94" si="92">CU$228*$B78+CU$229</f>
        <v>93.200118893264872</v>
      </c>
      <c r="ER78" s="2">
        <f t="shared" si="92"/>
        <v>93.874038657265686</v>
      </c>
      <c r="ES78" s="2">
        <f t="shared" si="92"/>
        <v>91.720637957922605</v>
      </c>
      <c r="ET78" s="2">
        <f t="shared" si="92"/>
        <v>93.251724505746125</v>
      </c>
      <c r="EU78" s="2">
        <f t="shared" si="92"/>
        <v>92.685164770375607</v>
      </c>
      <c r="EV78" s="2">
        <f t="shared" si="92"/>
        <v>92.64116118542016</v>
      </c>
      <c r="EW78" s="2">
        <f t="shared" si="92"/>
        <v>91.715332105424608</v>
      </c>
      <c r="EX78" s="2">
        <f t="shared" si="92"/>
        <v>91.908849110830033</v>
      </c>
      <c r="EY78" s="2">
        <f t="shared" si="92"/>
        <v>96.273862560967501</v>
      </c>
      <c r="EZ78" s="2">
        <f t="shared" si="92"/>
        <v>93.91466042169553</v>
      </c>
      <c r="FA78" s="2">
        <f t="shared" si="92"/>
        <v>96.277616851719188</v>
      </c>
      <c r="FB78" s="2">
        <f t="shared" si="92"/>
        <v>98.086951877681329</v>
      </c>
      <c r="FC78" s="2">
        <f t="shared" si="92"/>
        <v>99.253727118245322</v>
      </c>
      <c r="FD78" s="2">
        <f t="shared" si="92"/>
        <v>98.97785437675104</v>
      </c>
      <c r="FE78" s="2">
        <f t="shared" si="92"/>
        <v>99.806847621923552</v>
      </c>
      <c r="FG78" s="2">
        <f t="shared" ref="FG78:FU94" si="93">POWER(10,($B78-C$231)/C$229)/(1+POWER(10,($B78-C$231)/C$229))</f>
        <v>0.74293339918869972</v>
      </c>
      <c r="FH78" s="2">
        <f t="shared" si="93"/>
        <v>0.74455474043350367</v>
      </c>
      <c r="FI78" s="2">
        <f t="shared" si="93"/>
        <v>0.74286423060396434</v>
      </c>
      <c r="FJ78" s="2">
        <f t="shared" si="93"/>
        <v>0.72370281348785659</v>
      </c>
      <c r="FK78" s="2">
        <f t="shared" si="93"/>
        <v>0.73601993331934235</v>
      </c>
      <c r="FL78" s="2">
        <f t="shared" si="93"/>
        <v>0.74536895370635015</v>
      </c>
      <c r="FM78" s="2">
        <f t="shared" si="93"/>
        <v>0.71659196732993002</v>
      </c>
      <c r="FN78" s="2">
        <f t="shared" si="93"/>
        <v>0.72049264539314162</v>
      </c>
      <c r="FO78" s="2">
        <f t="shared" si="93"/>
        <v>0.70964943428713079</v>
      </c>
      <c r="FP78" s="2">
        <f t="shared" si="93"/>
        <v>0.73398309516332372</v>
      </c>
      <c r="FQ78" s="2">
        <f t="shared" si="93"/>
        <v>0.74368896081400659</v>
      </c>
      <c r="FR78" s="2">
        <f t="shared" si="93"/>
        <v>0.7066581996899256</v>
      </c>
      <c r="FS78" s="2">
        <f t="shared" si="93"/>
        <v>0.70972450926814246</v>
      </c>
      <c r="FT78" s="2">
        <f t="shared" si="93"/>
        <v>0.67189896709667274</v>
      </c>
      <c r="FU78" s="2">
        <f t="shared" si="93"/>
        <v>0.6343431505749948</v>
      </c>
      <c r="FW78" s="2">
        <f t="shared" si="82"/>
        <v>1.5841616440751948E-4</v>
      </c>
      <c r="FX78" s="2">
        <f t="shared" si="82"/>
        <v>2.4553462529475347E-4</v>
      </c>
      <c r="FY78" s="2">
        <f t="shared" si="82"/>
        <v>2.310535808214643E-4</v>
      </c>
      <c r="FZ78" s="2">
        <f t="shared" si="82"/>
        <v>1.7992508486915288E-4</v>
      </c>
      <c r="GA78" s="2">
        <f t="shared" si="82"/>
        <v>1.6267265698165001E-4</v>
      </c>
      <c r="GB78" s="2">
        <f t="shared" si="82"/>
        <v>2.1824152818401653E-4</v>
      </c>
      <c r="GC78" s="2">
        <f t="shared" si="82"/>
        <v>1.8783244666332121E-4</v>
      </c>
      <c r="GD78" s="2">
        <f t="shared" si="82"/>
        <v>2.1176542475861439E-4</v>
      </c>
      <c r="GE78" s="2">
        <f t="shared" si="82"/>
        <v>2.7367199772433405E-4</v>
      </c>
      <c r="GF78" s="2">
        <f t="shared" si="82"/>
        <v>2.7954800377985567E-4</v>
      </c>
      <c r="GG78" s="2">
        <f t="shared" si="82"/>
        <v>2.1409470078990892E-4</v>
      </c>
      <c r="GH78" s="2">
        <f t="shared" si="82"/>
        <v>1.8096136835593871E-4</v>
      </c>
      <c r="GI78" s="2">
        <f t="shared" si="82"/>
        <v>1.7380722143874142E-4</v>
      </c>
      <c r="GJ78" s="2">
        <f t="shared" si="82"/>
        <v>1.3621554290271632E-4</v>
      </c>
      <c r="GK78" s="2">
        <f t="shared" si="82"/>
        <v>1.1478091531609598E-4</v>
      </c>
      <c r="GM78" s="86">
        <f t="shared" si="83"/>
        <v>0.2838232287527393</v>
      </c>
      <c r="GN78" s="86">
        <f t="shared" si="83"/>
        <v>0.31579738767053234</v>
      </c>
      <c r="GO78" s="86">
        <f t="shared" si="83"/>
        <v>0.32968623589582197</v>
      </c>
      <c r="GP78" s="86">
        <f t="shared" si="83"/>
        <v>0.29534505741017031</v>
      </c>
      <c r="GQ78" s="86">
        <f t="shared" si="83"/>
        <v>0.32319559545987031</v>
      </c>
      <c r="GR78" s="86">
        <f t="shared" si="83"/>
        <v>0.31727777717306105</v>
      </c>
      <c r="GS78" s="86">
        <f t="shared" si="83"/>
        <v>0.2650461026683385</v>
      </c>
      <c r="GT78" s="86">
        <f t="shared" si="83"/>
        <v>0.29850406896574705</v>
      </c>
      <c r="GU78" s="86">
        <f t="shared" si="83"/>
        <v>0.27179621237736817</v>
      </c>
      <c r="GV78" s="86">
        <f t="shared" si="83"/>
        <v>0.30154814382063028</v>
      </c>
      <c r="GW78" s="86">
        <f t="shared" si="83"/>
        <v>0.33080814691405674</v>
      </c>
      <c r="GX78" s="86">
        <f t="shared" si="83"/>
        <v>0.25010632748445827</v>
      </c>
      <c r="GY78" s="86">
        <f t="shared" si="83"/>
        <v>0.27094761308684923</v>
      </c>
      <c r="GZ78" s="86">
        <f t="shared" si="83"/>
        <v>0.17799570038468976</v>
      </c>
      <c r="HA78" s="86">
        <f t="shared" si="83"/>
        <v>0.12957651286244018</v>
      </c>
      <c r="HC78" s="86">
        <f t="shared" si="73"/>
        <v>8.7128751102569091E-6</v>
      </c>
      <c r="HD78" s="86">
        <f t="shared" si="73"/>
        <v>4.7620746393515802E-6</v>
      </c>
      <c r="HE78" s="86">
        <f t="shared" si="73"/>
        <v>4.0918417422673248E-6</v>
      </c>
      <c r="HF78" s="86">
        <f t="shared" si="73"/>
        <v>4.8854023999283053E-7</v>
      </c>
      <c r="HG78" s="86">
        <f t="shared" si="87"/>
        <v>1.7693777440436763E-6</v>
      </c>
      <c r="HH78" s="86">
        <f t="shared" si="87"/>
        <v>3.3545135488807527E-6</v>
      </c>
      <c r="HI78" s="86">
        <f t="shared" si="87"/>
        <v>1.0349213237659702E-6</v>
      </c>
      <c r="HJ78" s="86">
        <f t="shared" si="87"/>
        <v>2.1382698027409851E-6</v>
      </c>
      <c r="HK78" s="86">
        <f t="shared" si="87"/>
        <v>1.6913030800451559E-6</v>
      </c>
      <c r="HL78" s="86">
        <f t="shared" si="87"/>
        <v>2.393765629649061E-6</v>
      </c>
      <c r="HM78" s="86">
        <f t="shared" si="87"/>
        <v>9.6827641823960037E-6</v>
      </c>
      <c r="HN78" s="86">
        <f t="shared" si="87"/>
        <v>1.4630677999610605E-6</v>
      </c>
      <c r="HO78" s="86">
        <f t="shared" si="87"/>
        <v>7.6698324341221643E-7</v>
      </c>
      <c r="HP78" s="86">
        <f t="shared" si="87"/>
        <v>9.8414215195493797E-8</v>
      </c>
      <c r="HQ78" s="86">
        <f t="shared" si="87"/>
        <v>1.622648570279853E-9</v>
      </c>
      <c r="HS78" s="86">
        <f t="shared" si="84"/>
        <v>8.4335842734259943E-51</v>
      </c>
      <c r="HT78" s="86">
        <f t="shared" si="84"/>
        <v>3.8771691685781236E-53</v>
      </c>
      <c r="HU78" s="86">
        <f t="shared" si="84"/>
        <v>8.4418296094724524E-55</v>
      </c>
      <c r="HV78" s="86">
        <f t="shared" si="84"/>
        <v>1.1047975215770638E-63</v>
      </c>
      <c r="HW78" s="86">
        <f t="shared" si="84"/>
        <v>4.253843539648234E-59</v>
      </c>
      <c r="HX78" s="86">
        <f t="shared" si="84"/>
        <v>1.8720223483670534E-56</v>
      </c>
      <c r="HY78" s="86">
        <f t="shared" si="84"/>
        <v>6.0790738124826164E-62</v>
      </c>
      <c r="HZ78" s="86">
        <f t="shared" si="84"/>
        <v>7.0313735414360243E-60</v>
      </c>
      <c r="IA78" s="86">
        <f t="shared" si="84"/>
        <v>1.1552220591050938E-59</v>
      </c>
      <c r="IB78" s="86">
        <f t="shared" si="84"/>
        <v>2.7787489517882395E-58</v>
      </c>
      <c r="IC78" s="86">
        <f t="shared" si="84"/>
        <v>8.4400999523107601E-53</v>
      </c>
      <c r="ID78" s="86">
        <f t="shared" si="84"/>
        <v>8.3611890304209317E-62</v>
      </c>
      <c r="IE78" s="86">
        <f t="shared" si="84"/>
        <v>1.2204261091420575E-64</v>
      </c>
      <c r="IF78" s="86">
        <f t="shared" si="84"/>
        <v>2.6955415982327745E-24</v>
      </c>
      <c r="IG78" s="86">
        <f t="shared" si="84"/>
        <v>1.0137804406403255E-21</v>
      </c>
      <c r="II78" s="86">
        <f t="shared" si="85"/>
        <v>4.5092913156582453E-154</v>
      </c>
      <c r="IJ78" s="86">
        <f t="shared" si="85"/>
        <v>2.3802346011347662E-157</v>
      </c>
      <c r="IK78" s="86">
        <f t="shared" si="85"/>
        <v>6.4143975661384689E-171</v>
      </c>
      <c r="IL78" s="86">
        <f t="shared" si="85"/>
        <v>5.4567662209284187E-210</v>
      </c>
      <c r="IM78" s="86">
        <f t="shared" si="85"/>
        <v>2.0878595270392532E-197</v>
      </c>
      <c r="IN78" s="86">
        <f t="shared" si="85"/>
        <v>3.4952731537090311E-169</v>
      </c>
      <c r="IO78" s="86">
        <f t="shared" si="85"/>
        <v>4.5821013959259864E-193</v>
      </c>
      <c r="IP78" s="86">
        <f t="shared" si="85"/>
        <v>3.9750102110866387E-191</v>
      </c>
      <c r="IQ78" s="86">
        <f t="shared" si="85"/>
        <v>5.4927253292508234E-187</v>
      </c>
      <c r="IR78" s="86">
        <f t="shared" si="85"/>
        <v>5.3625199308728594E-181</v>
      </c>
      <c r="IS78" s="86">
        <f t="shared" si="85"/>
        <v>9.227073102630759E-172</v>
      </c>
      <c r="IT78" s="86">
        <f t="shared" si="85"/>
        <v>3.1374492914760629E-190</v>
      </c>
      <c r="IU78" s="86">
        <f t="shared" si="85"/>
        <v>9.8181294589301619E-199</v>
      </c>
      <c r="IV78" s="86">
        <f t="shared" si="85"/>
        <v>1.2073905124507804E-87</v>
      </c>
      <c r="IW78" s="86">
        <f t="shared" si="85"/>
        <v>9.3877681952066643E-77</v>
      </c>
      <c r="IY78" s="86">
        <f t="shared" si="86"/>
        <v>0.28383194162784958</v>
      </c>
      <c r="IZ78" s="86">
        <f t="shared" si="86"/>
        <v>0.31580214974517168</v>
      </c>
      <c r="JA78" s="86">
        <f t="shared" si="86"/>
        <v>0.32969032773756424</v>
      </c>
      <c r="JB78" s="86">
        <f t="shared" si="86"/>
        <v>0.29534554595041029</v>
      </c>
      <c r="JC78" s="86">
        <f t="shared" si="86"/>
        <v>0.32319736483761435</v>
      </c>
      <c r="JD78" s="86">
        <f t="shared" si="86"/>
        <v>0.31728113168660993</v>
      </c>
      <c r="JE78" s="86">
        <f t="shared" si="86"/>
        <v>0.26504713758966225</v>
      </c>
      <c r="JF78" s="86">
        <f t="shared" si="86"/>
        <v>0.29850620723554977</v>
      </c>
      <c r="JG78" s="86">
        <f t="shared" si="86"/>
        <v>0.27179790368044821</v>
      </c>
      <c r="JH78" s="86">
        <f t="shared" si="86"/>
        <v>0.30155053758625994</v>
      </c>
      <c r="JI78" s="86">
        <f t="shared" si="86"/>
        <v>0.33081782967823914</v>
      </c>
      <c r="JJ78" s="86">
        <f t="shared" si="86"/>
        <v>0.25010779055225824</v>
      </c>
      <c r="JK78" s="86">
        <f t="shared" si="86"/>
        <v>0.27094838007009264</v>
      </c>
      <c r="JL78" s="86">
        <f t="shared" si="86"/>
        <v>0.17799579879890495</v>
      </c>
      <c r="JM78" s="86">
        <f t="shared" si="86"/>
        <v>0.12957651448508875</v>
      </c>
    </row>
    <row r="79" spans="2:273" x14ac:dyDescent="0.25">
      <c r="B79" s="2">
        <v>52</v>
      </c>
      <c r="C79" s="37">
        <v>215.55600000000001</v>
      </c>
      <c r="D79" s="37">
        <v>212.024</v>
      </c>
      <c r="E79" s="37">
        <v>216.43899999999999</v>
      </c>
      <c r="F79" s="37">
        <v>217.92699999999999</v>
      </c>
      <c r="G79" s="37">
        <v>224.87799999999999</v>
      </c>
      <c r="H79" s="37">
        <v>219</v>
      </c>
      <c r="I79" s="37">
        <v>207.58500000000001</v>
      </c>
      <c r="J79" s="37">
        <v>210.04900000000001</v>
      </c>
      <c r="K79" s="37">
        <v>199.58500000000001</v>
      </c>
      <c r="L79" s="37">
        <v>204.34100000000001</v>
      </c>
      <c r="M79" s="37">
        <v>204.17099999999999</v>
      </c>
      <c r="N79" s="37">
        <v>208.09800000000001</v>
      </c>
      <c r="O79" s="37">
        <v>219.68299999999999</v>
      </c>
      <c r="P79" s="37">
        <v>198.78</v>
      </c>
      <c r="Q79" s="37">
        <v>177.244</v>
      </c>
      <c r="S79" s="4">
        <f t="shared" si="88"/>
        <v>205.59150555322717</v>
      </c>
      <c r="T79" s="4">
        <f t="shared" si="88"/>
        <v>217.24246000246495</v>
      </c>
      <c r="U79" s="4">
        <f t="shared" si="88"/>
        <v>217.92778034822311</v>
      </c>
      <c r="V79" s="4">
        <f t="shared" si="88"/>
        <v>213.56066287634769</v>
      </c>
      <c r="W79" s="4">
        <f t="shared" si="88"/>
        <v>217.95514279468219</v>
      </c>
      <c r="X79" s="4">
        <f t="shared" si="88"/>
        <v>210.77289201709684</v>
      </c>
      <c r="Y79" s="4">
        <f t="shared" si="88"/>
        <v>202.06194403931943</v>
      </c>
      <c r="Z79" s="4">
        <f t="shared" si="88"/>
        <v>209.56492318982069</v>
      </c>
      <c r="AA79" s="4">
        <f t="shared" si="88"/>
        <v>206.27246675737535</v>
      </c>
      <c r="AB79" s="4">
        <f t="shared" si="88"/>
        <v>205.17444744896997</v>
      </c>
      <c r="AC79" s="4">
        <f t="shared" si="88"/>
        <v>213.09320112186435</v>
      </c>
      <c r="AD79" s="4">
        <f t="shared" si="88"/>
        <v>199.38454943876701</v>
      </c>
      <c r="AE79" s="4">
        <f t="shared" si="88"/>
        <v>209.73816372226534</v>
      </c>
      <c r="AF79" s="4">
        <f t="shared" si="88"/>
        <v>175.34859221116503</v>
      </c>
      <c r="AG79" s="4">
        <f t="shared" si="88"/>
        <v>151.23386141576844</v>
      </c>
      <c r="AI79" s="4">
        <f t="shared" si="89"/>
        <v>9.9644944467728465</v>
      </c>
      <c r="AJ79" s="4">
        <f t="shared" si="89"/>
        <v>-5.2184600024649512</v>
      </c>
      <c r="AK79" s="4">
        <f t="shared" si="89"/>
        <v>-1.4887803482231163</v>
      </c>
      <c r="AL79" s="4">
        <f t="shared" si="89"/>
        <v>4.3663371236523005</v>
      </c>
      <c r="AM79" s="4">
        <f t="shared" si="89"/>
        <v>6.922857205317797</v>
      </c>
      <c r="AN79" s="4">
        <f t="shared" si="89"/>
        <v>8.2271079829031635</v>
      </c>
      <c r="AO79" s="4">
        <f t="shared" si="89"/>
        <v>5.5230559606805798</v>
      </c>
      <c r="AP79" s="4">
        <f t="shared" si="89"/>
        <v>0.48407681017931736</v>
      </c>
      <c r="AQ79" s="4">
        <f t="shared" si="89"/>
        <v>-6.687466757375347</v>
      </c>
      <c r="AR79" s="4">
        <f t="shared" si="89"/>
        <v>-0.83344744896996303</v>
      </c>
      <c r="AS79" s="4">
        <f t="shared" si="89"/>
        <v>-8.9222011218643615</v>
      </c>
      <c r="AT79" s="4">
        <f t="shared" si="89"/>
        <v>8.7134505612330031</v>
      </c>
      <c r="AU79" s="4">
        <f t="shared" si="89"/>
        <v>9.9448362777346517</v>
      </c>
      <c r="AV79" s="4">
        <f t="shared" si="89"/>
        <v>23.431407788834974</v>
      </c>
      <c r="AW79" s="4">
        <f t="shared" si="89"/>
        <v>26.010138584231555</v>
      </c>
      <c r="AY79" s="2">
        <f t="shared" si="80"/>
        <v>97.118985321341967</v>
      </c>
      <c r="AZ79" s="2">
        <f t="shared" si="80"/>
        <v>95.982262340979545</v>
      </c>
      <c r="BA79" s="2">
        <f t="shared" si="80"/>
        <v>95.59012153220759</v>
      </c>
      <c r="BB79" s="2">
        <f t="shared" si="80"/>
        <v>97.295027804174126</v>
      </c>
      <c r="BC79" s="2">
        <f t="shared" si="80"/>
        <v>97.249855970684948</v>
      </c>
      <c r="BD79" s="2">
        <f t="shared" si="80"/>
        <v>95.943342768494972</v>
      </c>
      <c r="BE79" s="2">
        <f t="shared" si="80"/>
        <v>95.505161129499001</v>
      </c>
      <c r="BF79" s="2">
        <f t="shared" si="80"/>
        <v>95.581248292301396</v>
      </c>
      <c r="BG79" s="2">
        <f t="shared" si="80"/>
        <v>98.712800510015882</v>
      </c>
      <c r="BH79" s="2">
        <f t="shared" si="80"/>
        <v>96.235881181322853</v>
      </c>
      <c r="BI79" s="2">
        <f t="shared" si="80"/>
        <v>98.002612345006881</v>
      </c>
      <c r="BJ79" s="2">
        <f t="shared" si="80"/>
        <v>100.58076786077469</v>
      </c>
      <c r="BK79" s="2">
        <f t="shared" si="80"/>
        <v>102.48211482110352</v>
      </c>
      <c r="BL79" s="2">
        <f t="shared" si="80"/>
        <v>100.21614594075022</v>
      </c>
      <c r="BM79" s="2">
        <f t="shared" si="80"/>
        <v>100.92654654098857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103.09221740890689</v>
      </c>
      <c r="DL79" s="2">
        <f t="shared" si="90"/>
        <v>106.56907199730094</v>
      </c>
      <c r="DM79" s="2">
        <f t="shared" si="90"/>
        <v>103.2517798245614</v>
      </c>
      <c r="DN79" s="2">
        <f t="shared" si="90"/>
        <v>106.53015375234519</v>
      </c>
      <c r="DO79" s="2">
        <f t="shared" si="90"/>
        <v>105.97066463414633</v>
      </c>
      <c r="DP79" s="2">
        <f t="shared" si="90"/>
        <v>104.42430978407555</v>
      </c>
      <c r="DQ79" s="2">
        <f t="shared" si="90"/>
        <v>102.94282420262668</v>
      </c>
      <c r="DR79" s="2">
        <f t="shared" si="90"/>
        <v>104.96486344238977</v>
      </c>
      <c r="DS79" s="2">
        <f t="shared" si="90"/>
        <v>104.0973456614509</v>
      </c>
      <c r="DT79" s="2">
        <f t="shared" si="90"/>
        <v>102.27996585365855</v>
      </c>
      <c r="DU79" s="2">
        <f t="shared" si="90"/>
        <v>102.56835310391362</v>
      </c>
      <c r="DV79" s="2">
        <f t="shared" si="90"/>
        <v>106.72899048035889</v>
      </c>
      <c r="DW79" s="2">
        <f t="shared" si="90"/>
        <v>110.11554338549078</v>
      </c>
      <c r="DX79" s="2">
        <f t="shared" si="90"/>
        <v>106.05923273273274</v>
      </c>
      <c r="DY79" s="2">
        <f t="shared" si="90"/>
        <v>105.67600534759359</v>
      </c>
      <c r="EA79" s="2">
        <f t="shared" si="91"/>
        <v>95.234510798539361</v>
      </c>
      <c r="EB79" s="2">
        <f t="shared" si="91"/>
        <v>92.669308072983256</v>
      </c>
      <c r="EC79" s="2">
        <f t="shared" si="91"/>
        <v>93.171985209860068</v>
      </c>
      <c r="ED79" s="2">
        <f t="shared" si="91"/>
        <v>94.079710684908576</v>
      </c>
      <c r="EE79" s="2">
        <f t="shared" si="91"/>
        <v>94.397712139253741</v>
      </c>
      <c r="EF79" s="2">
        <f t="shared" si="91"/>
        <v>93.301268909090879</v>
      </c>
      <c r="EG79" s="2">
        <f t="shared" si="91"/>
        <v>92.822776617541749</v>
      </c>
      <c r="EH79" s="2">
        <f t="shared" si="91"/>
        <v>92.261429807896121</v>
      </c>
      <c r="EI79" s="2">
        <f t="shared" si="91"/>
        <v>96.703826686970586</v>
      </c>
      <c r="EJ79" s="2">
        <f t="shared" si="91"/>
        <v>94.238259669992345</v>
      </c>
      <c r="EK79" s="2">
        <f t="shared" si="91"/>
        <v>96.567631248017079</v>
      </c>
      <c r="EL79" s="2">
        <f t="shared" si="91"/>
        <v>98.253220415763423</v>
      </c>
      <c r="EM79" s="2">
        <f t="shared" si="91"/>
        <v>99.634899801752738</v>
      </c>
      <c r="EN79" s="2">
        <f t="shared" si="91"/>
        <v>97.613650569816954</v>
      </c>
      <c r="EO79" s="2">
        <f t="shared" si="91"/>
        <v>98.429451610259775</v>
      </c>
      <c r="EQ79" s="2">
        <f t="shared" si="92"/>
        <v>93.052569928700535</v>
      </c>
      <c r="ER79" s="2">
        <f t="shared" si="92"/>
        <v>93.729403396964514</v>
      </c>
      <c r="ES79" s="2">
        <f t="shared" si="92"/>
        <v>91.584100382521697</v>
      </c>
      <c r="ET79" s="2">
        <f t="shared" si="92"/>
        <v>93.099530601910971</v>
      </c>
      <c r="EU79" s="2">
        <f t="shared" si="92"/>
        <v>92.541659174416523</v>
      </c>
      <c r="EV79" s="2">
        <f t="shared" si="92"/>
        <v>92.516661001550247</v>
      </c>
      <c r="EW79" s="2">
        <f t="shared" si="92"/>
        <v>91.595334312839313</v>
      </c>
      <c r="EX79" s="2">
        <f t="shared" si="92"/>
        <v>91.786320698779733</v>
      </c>
      <c r="EY79" s="2">
        <f t="shared" si="92"/>
        <v>96.102475977135768</v>
      </c>
      <c r="EZ79" s="2">
        <f t="shared" si="92"/>
        <v>93.78131533517525</v>
      </c>
      <c r="FA79" s="2">
        <f t="shared" si="92"/>
        <v>96.128044278295107</v>
      </c>
      <c r="FB79" s="2">
        <f t="shared" si="92"/>
        <v>97.947714091915273</v>
      </c>
      <c r="FC79" s="2">
        <f t="shared" si="92"/>
        <v>99.135170444421064</v>
      </c>
      <c r="FD79" s="2">
        <f t="shared" si="92"/>
        <v>98.835123624791336</v>
      </c>
      <c r="FE79" s="2">
        <f t="shared" si="92"/>
        <v>99.671167375524547</v>
      </c>
      <c r="FG79" s="2">
        <f t="shared" si="93"/>
        <v>0.76012676302153137</v>
      </c>
      <c r="FH79" s="2">
        <f t="shared" si="93"/>
        <v>0.76167445070536977</v>
      </c>
      <c r="FI79" s="2">
        <f t="shared" si="93"/>
        <v>0.76006072654760626</v>
      </c>
      <c r="FJ79" s="2">
        <f t="shared" si="93"/>
        <v>0.74173525614520686</v>
      </c>
      <c r="FK79" s="2">
        <f t="shared" si="93"/>
        <v>0.7535222851615897</v>
      </c>
      <c r="FL79" s="2">
        <f t="shared" si="93"/>
        <v>0.76245150588520794</v>
      </c>
      <c r="FM79" s="2">
        <f t="shared" si="93"/>
        <v>0.73491850886095644</v>
      </c>
      <c r="FN79" s="2">
        <f t="shared" si="93"/>
        <v>0.73865894086676298</v>
      </c>
      <c r="FO79" s="2">
        <f t="shared" si="93"/>
        <v>0.72825466793855675</v>
      </c>
      <c r="FP79" s="2">
        <f t="shared" si="93"/>
        <v>0.75157491162666623</v>
      </c>
      <c r="FQ79" s="2">
        <f t="shared" si="93"/>
        <v>0.7608480575441724</v>
      </c>
      <c r="FR79" s="2">
        <f t="shared" si="93"/>
        <v>0.72538093355080624</v>
      </c>
      <c r="FS79" s="2">
        <f t="shared" si="93"/>
        <v>0.72832677389124012</v>
      </c>
      <c r="FT79" s="2">
        <f t="shared" si="93"/>
        <v>0.69187287659682783</v>
      </c>
      <c r="FU79" s="2">
        <f t="shared" si="93"/>
        <v>0.65543087830260338</v>
      </c>
      <c r="FW79" s="2">
        <f t="shared" si="82"/>
        <v>1.7369721545234306E-4</v>
      </c>
      <c r="FX79" s="2">
        <f t="shared" si="82"/>
        <v>2.6921698562331665E-4</v>
      </c>
      <c r="FY79" s="2">
        <f t="shared" si="82"/>
        <v>2.5333956615898801E-4</v>
      </c>
      <c r="FZ79" s="2">
        <f t="shared" si="82"/>
        <v>1.9728050793596107E-4</v>
      </c>
      <c r="GA79" s="2">
        <f t="shared" si="82"/>
        <v>1.7836422217594071E-4</v>
      </c>
      <c r="GB79" s="2">
        <f t="shared" si="82"/>
        <v>2.3929203872150473E-4</v>
      </c>
      <c r="GC79" s="2">
        <f t="shared" si="82"/>
        <v>2.0595045011494924E-4</v>
      </c>
      <c r="GD79" s="2">
        <f t="shared" si="82"/>
        <v>2.3219142710070704E-4</v>
      </c>
      <c r="GE79" s="2">
        <f t="shared" si="82"/>
        <v>3.0006745560442089E-4</v>
      </c>
      <c r="GF79" s="2">
        <f t="shared" si="82"/>
        <v>3.065100242565987E-4</v>
      </c>
      <c r="GG79" s="2">
        <f t="shared" si="82"/>
        <v>2.3474532255084074E-4</v>
      </c>
      <c r="GH79" s="2">
        <f t="shared" si="82"/>
        <v>1.9841673062326946E-4</v>
      </c>
      <c r="GI79" s="2">
        <f t="shared" si="82"/>
        <v>1.9057263300218408E-4</v>
      </c>
      <c r="GJ79" s="2">
        <f t="shared" si="82"/>
        <v>1.4935540996524762E-4</v>
      </c>
      <c r="GK79" s="2">
        <f t="shared" si="82"/>
        <v>1.2585337729532212E-4</v>
      </c>
      <c r="GM79" s="86">
        <f t="shared" si="83"/>
        <v>0.34321208733498459</v>
      </c>
      <c r="GN79" s="86">
        <f t="shared" si="83"/>
        <v>0.38183101655436197</v>
      </c>
      <c r="GO79" s="86">
        <f t="shared" si="83"/>
        <v>0.39958462835973035</v>
      </c>
      <c r="GP79" s="86">
        <f t="shared" si="83"/>
        <v>0.36416339835255762</v>
      </c>
      <c r="GQ79" s="86">
        <f t="shared" si="83"/>
        <v>0.39414929451635167</v>
      </c>
      <c r="GR79" s="86">
        <f t="shared" si="83"/>
        <v>0.38350209654741635</v>
      </c>
      <c r="GS79" s="86">
        <f t="shared" si="83"/>
        <v>0.32855240069355218</v>
      </c>
      <c r="GT79" s="86">
        <f t="shared" si="83"/>
        <v>0.36925834742554736</v>
      </c>
      <c r="GU79" s="86">
        <f t="shared" si="83"/>
        <v>0.33972677744697533</v>
      </c>
      <c r="GV79" s="86">
        <f t="shared" si="83"/>
        <v>0.36801405510137714</v>
      </c>
      <c r="GW79" s="86">
        <f t="shared" si="83"/>
        <v>0.40062704152341205</v>
      </c>
      <c r="GX79" s="86">
        <f t="shared" si="83"/>
        <v>0.31311252873694917</v>
      </c>
      <c r="GY79" s="86">
        <f t="shared" si="83"/>
        <v>0.33847981569751961</v>
      </c>
      <c r="GZ79" s="86">
        <f t="shared" si="83"/>
        <v>0.23057976176411912</v>
      </c>
      <c r="HA79" s="86">
        <f t="shared" si="83"/>
        <v>0.17661172729497349</v>
      </c>
      <c r="HC79" s="86">
        <f t="shared" si="73"/>
        <v>1.6993172079237054E-5</v>
      </c>
      <c r="HD79" s="86">
        <f t="shared" si="73"/>
        <v>9.8734028222257051E-6</v>
      </c>
      <c r="HE79" s="86">
        <f t="shared" si="73"/>
        <v>8.7432900320993037E-6</v>
      </c>
      <c r="HF79" s="86">
        <f t="shared" si="73"/>
        <v>1.1870738660585191E-6</v>
      </c>
      <c r="HG79" s="86">
        <f t="shared" si="87"/>
        <v>3.9804252340115212E-6</v>
      </c>
      <c r="HH79" s="86">
        <f t="shared" si="87"/>
        <v>7.1491781804120893E-6</v>
      </c>
      <c r="HI79" s="86">
        <f t="shared" si="87"/>
        <v>2.3786845043256904E-6</v>
      </c>
      <c r="HJ79" s="86">
        <f t="shared" si="87"/>
        <v>4.8360724001444293E-6</v>
      </c>
      <c r="HK79" s="86">
        <f t="shared" si="87"/>
        <v>3.9172687725174257E-6</v>
      </c>
      <c r="HL79" s="86">
        <f t="shared" si="87"/>
        <v>5.4191947736872039E-6</v>
      </c>
      <c r="HM79" s="86">
        <f t="shared" si="87"/>
        <v>2.0021126807427789E-5</v>
      </c>
      <c r="HN79" s="86">
        <f t="shared" si="87"/>
        <v>3.2944279170779805E-6</v>
      </c>
      <c r="HO79" s="86">
        <f t="shared" si="87"/>
        <v>1.7879011550141532E-6</v>
      </c>
      <c r="HP79" s="86">
        <f t="shared" si="87"/>
        <v>2.5343041548506229E-7</v>
      </c>
      <c r="HQ79" s="86">
        <f t="shared" si="87"/>
        <v>5.3916266274771529E-9</v>
      </c>
      <c r="HS79" s="86">
        <f t="shared" si="84"/>
        <v>2.3359429011930695E-49</v>
      </c>
      <c r="HT79" s="86">
        <f t="shared" si="84"/>
        <v>1.4411448753704944E-51</v>
      </c>
      <c r="HU79" s="86">
        <f t="shared" si="84"/>
        <v>3.7804476493186246E-53</v>
      </c>
      <c r="HV79" s="86">
        <f t="shared" si="84"/>
        <v>9.2175422540222065E-62</v>
      </c>
      <c r="HW79" s="86">
        <f t="shared" si="84"/>
        <v>2.5150974843905703E-57</v>
      </c>
      <c r="HX79" s="86">
        <f t="shared" si="84"/>
        <v>8.495726984762047E-55</v>
      </c>
      <c r="HY79" s="86">
        <f t="shared" si="84"/>
        <v>4.0628062525112617E-60</v>
      </c>
      <c r="HZ79" s="86">
        <f t="shared" si="84"/>
        <v>4.5339371342293109E-58</v>
      </c>
      <c r="IA79" s="86">
        <f t="shared" si="84"/>
        <v>8.0244185527882315E-58</v>
      </c>
      <c r="IB79" s="86">
        <f t="shared" si="84"/>
        <v>1.7322211525022131E-56</v>
      </c>
      <c r="IC79" s="86">
        <f t="shared" si="84"/>
        <v>3.4314768194738964E-51</v>
      </c>
      <c r="ID79" s="86">
        <f t="shared" si="84"/>
        <v>5.2954957972036576E-60</v>
      </c>
      <c r="IE79" s="86">
        <f t="shared" si="84"/>
        <v>9.1717820039964698E-63</v>
      </c>
      <c r="IF79" s="86">
        <f t="shared" si="84"/>
        <v>1.2057289301517389E-23</v>
      </c>
      <c r="IG79" s="86">
        <f t="shared" si="84"/>
        <v>3.6966684021004894E-21</v>
      </c>
      <c r="II79" s="86">
        <f t="shared" si="85"/>
        <v>6.8876719198281394E-151</v>
      </c>
      <c r="IJ79" s="86">
        <f t="shared" si="85"/>
        <v>6.3049288556244023E-154</v>
      </c>
      <c r="IK79" s="86">
        <f t="shared" si="85"/>
        <v>3.1768713121694022E-167</v>
      </c>
      <c r="IL79" s="86">
        <f t="shared" si="85"/>
        <v>1.4269060998826867E-205</v>
      </c>
      <c r="IM79" s="86">
        <f t="shared" si="85"/>
        <v>2.6446566068789043E-193</v>
      </c>
      <c r="IN79" s="86">
        <f t="shared" si="85"/>
        <v>1.4988738885128729E-165</v>
      </c>
      <c r="IO79" s="86">
        <f t="shared" si="85"/>
        <v>5.4895532928148011E-189</v>
      </c>
      <c r="IP79" s="86">
        <f t="shared" si="85"/>
        <v>4.9362464965198723E-187</v>
      </c>
      <c r="IQ79" s="86">
        <f t="shared" si="85"/>
        <v>7.3926272709331005E-183</v>
      </c>
      <c r="IR79" s="86">
        <f t="shared" si="85"/>
        <v>5.4339360431850528E-177</v>
      </c>
      <c r="IS79" s="86">
        <f t="shared" si="85"/>
        <v>4.415518156838647E-168</v>
      </c>
      <c r="IT79" s="86">
        <f t="shared" si="85"/>
        <v>3.1425323940604991E-186</v>
      </c>
      <c r="IU79" s="86">
        <f t="shared" si="85"/>
        <v>1.4255342688478776E-194</v>
      </c>
      <c r="IV79" s="86">
        <f t="shared" si="85"/>
        <v>7.0311831271446423E-86</v>
      </c>
      <c r="IW79" s="86">
        <f t="shared" si="85"/>
        <v>3.0561921937871043E-75</v>
      </c>
      <c r="IY79" s="86">
        <f t="shared" si="86"/>
        <v>0.34322908050706386</v>
      </c>
      <c r="IZ79" s="86">
        <f t="shared" si="86"/>
        <v>0.38184088995718418</v>
      </c>
      <c r="JA79" s="86">
        <f t="shared" si="86"/>
        <v>0.39959337164976244</v>
      </c>
      <c r="JB79" s="86">
        <f t="shared" si="86"/>
        <v>0.36416458542642366</v>
      </c>
      <c r="JC79" s="86">
        <f t="shared" si="86"/>
        <v>0.3941532749415857</v>
      </c>
      <c r="JD79" s="86">
        <f t="shared" si="86"/>
        <v>0.38350924572559675</v>
      </c>
      <c r="JE79" s="86">
        <f t="shared" si="86"/>
        <v>0.32855477937805649</v>
      </c>
      <c r="JF79" s="86">
        <f t="shared" si="86"/>
        <v>0.36926318349794751</v>
      </c>
      <c r="JG79" s="86">
        <f t="shared" si="86"/>
        <v>0.33973069471574785</v>
      </c>
      <c r="JH79" s="86">
        <f t="shared" si="86"/>
        <v>0.36801947429615084</v>
      </c>
      <c r="JI79" s="86">
        <f t="shared" si="86"/>
        <v>0.40064706265021949</v>
      </c>
      <c r="JJ79" s="86">
        <f t="shared" si="86"/>
        <v>0.31311582316486625</v>
      </c>
      <c r="JK79" s="86">
        <f t="shared" si="86"/>
        <v>0.33848160359867463</v>
      </c>
      <c r="JL79" s="86">
        <f t="shared" si="86"/>
        <v>0.23058001519453461</v>
      </c>
      <c r="JM79" s="86">
        <f t="shared" si="86"/>
        <v>0.1766117326866001</v>
      </c>
    </row>
    <row r="80" spans="2:273" x14ac:dyDescent="0.25">
      <c r="B80" s="2">
        <v>53</v>
      </c>
      <c r="C80" s="37">
        <v>222.13300000000001</v>
      </c>
      <c r="D80" s="37">
        <v>226.41499999999999</v>
      </c>
      <c r="E80" s="37">
        <v>226.04900000000001</v>
      </c>
      <c r="F80" s="37">
        <v>229.70699999999999</v>
      </c>
      <c r="G80" s="37">
        <v>234.12200000000001</v>
      </c>
      <c r="H80" s="37">
        <v>228.82900000000001</v>
      </c>
      <c r="I80" s="37">
        <v>218.14599999999999</v>
      </c>
      <c r="J80" s="37">
        <v>221.976</v>
      </c>
      <c r="K80" s="37">
        <v>214.12200000000001</v>
      </c>
      <c r="L80" s="37">
        <v>217.22</v>
      </c>
      <c r="M80" s="37">
        <v>218.512</v>
      </c>
      <c r="N80" s="37">
        <v>221.53700000000001</v>
      </c>
      <c r="O80" s="37">
        <v>230.22</v>
      </c>
      <c r="P80" s="37">
        <v>207.68299999999999</v>
      </c>
      <c r="Q80" s="37">
        <v>189.14599999999999</v>
      </c>
      <c r="S80" s="4">
        <f t="shared" si="88"/>
        <v>217.89717847480901</v>
      </c>
      <c r="T80" s="4">
        <f t="shared" si="88"/>
        <v>230.05514237231401</v>
      </c>
      <c r="U80" s="4">
        <f t="shared" si="88"/>
        <v>230.84481660878703</v>
      </c>
      <c r="V80" s="4">
        <f t="shared" si="88"/>
        <v>227.58340234427803</v>
      </c>
      <c r="W80" s="4">
        <f t="shared" si="88"/>
        <v>231.18100378391404</v>
      </c>
      <c r="X80" s="4">
        <f t="shared" si="88"/>
        <v>223.04863156162486</v>
      </c>
      <c r="Y80" s="4">
        <f t="shared" si="88"/>
        <v>215.92680347460379</v>
      </c>
      <c r="Z80" s="4">
        <f t="shared" si="88"/>
        <v>223.21870806477992</v>
      </c>
      <c r="AA80" s="4">
        <f t="shared" si="88"/>
        <v>220.48272014680197</v>
      </c>
      <c r="AB80" s="4">
        <f t="shared" si="88"/>
        <v>217.54417592779279</v>
      </c>
      <c r="AC80" s="4">
        <f t="shared" si="88"/>
        <v>225.15621624867191</v>
      </c>
      <c r="AD80" s="4">
        <f t="shared" si="88"/>
        <v>213.11588449647925</v>
      </c>
      <c r="AE80" s="4">
        <f t="shared" si="88"/>
        <v>223.7410198325291</v>
      </c>
      <c r="AF80" s="4">
        <f t="shared" si="88"/>
        <v>188.72345644301558</v>
      </c>
      <c r="AG80" s="4">
        <f t="shared" si="88"/>
        <v>162.69515804067714</v>
      </c>
      <c r="AI80" s="4">
        <f t="shared" si="89"/>
        <v>4.2358215251909996</v>
      </c>
      <c r="AJ80" s="4">
        <f t="shared" si="89"/>
        <v>-3.6401423723140169</v>
      </c>
      <c r="AK80" s="4">
        <f t="shared" si="89"/>
        <v>-4.7958166087870211</v>
      </c>
      <c r="AL80" s="4">
        <f t="shared" si="89"/>
        <v>2.1235976557219658</v>
      </c>
      <c r="AM80" s="4">
        <f t="shared" si="89"/>
        <v>2.9409962160859777</v>
      </c>
      <c r="AN80" s="4">
        <f t="shared" si="89"/>
        <v>5.7803684383751488</v>
      </c>
      <c r="AO80" s="4">
        <f t="shared" si="89"/>
        <v>2.2191965253961996</v>
      </c>
      <c r="AP80" s="4">
        <f t="shared" si="89"/>
        <v>-1.2427080647799187</v>
      </c>
      <c r="AQ80" s="4">
        <f t="shared" si="89"/>
        <v>-6.3607201468019525</v>
      </c>
      <c r="AR80" s="4">
        <f t="shared" si="89"/>
        <v>-0.32417592779279403</v>
      </c>
      <c r="AS80" s="4">
        <f t="shared" si="89"/>
        <v>-6.6442162486719099</v>
      </c>
      <c r="AT80" s="4">
        <f t="shared" si="89"/>
        <v>8.4211155035207526</v>
      </c>
      <c r="AU80" s="4">
        <f t="shared" si="89"/>
        <v>6.478980167470894</v>
      </c>
      <c r="AV80" s="4">
        <f t="shared" si="89"/>
        <v>18.959543556984414</v>
      </c>
      <c r="AW80" s="4">
        <f t="shared" si="89"/>
        <v>26.450841959322844</v>
      </c>
      <c r="AY80" s="2">
        <f t="shared" si="80"/>
        <v>96.852566018554654</v>
      </c>
      <c r="AZ80" s="2">
        <f t="shared" si="80"/>
        <v>95.704519417011198</v>
      </c>
      <c r="BA80" s="2">
        <f t="shared" si="80"/>
        <v>95.322839294696436</v>
      </c>
      <c r="BB80" s="2">
        <f t="shared" si="80"/>
        <v>97.000326336555389</v>
      </c>
      <c r="BC80" s="2">
        <f t="shared" si="80"/>
        <v>96.960655000065273</v>
      </c>
      <c r="BD80" s="2">
        <f t="shared" si="80"/>
        <v>95.684359165972239</v>
      </c>
      <c r="BE80" s="2">
        <f t="shared" si="80"/>
        <v>95.254600994851856</v>
      </c>
      <c r="BF80" s="2">
        <f t="shared" si="80"/>
        <v>95.301586865797262</v>
      </c>
      <c r="BG80" s="2">
        <f t="shared" si="80"/>
        <v>98.479839745935735</v>
      </c>
      <c r="BH80" s="2">
        <f t="shared" si="80"/>
        <v>96.006919296274276</v>
      </c>
      <c r="BI80" s="2">
        <f t="shared" si="80"/>
        <v>97.780343180198997</v>
      </c>
      <c r="BJ80" s="2">
        <f t="shared" si="80"/>
        <v>100.34060197799788</v>
      </c>
      <c r="BK80" s="2">
        <f t="shared" si="80"/>
        <v>102.23979283957819</v>
      </c>
      <c r="BL80" s="2">
        <f t="shared" si="80"/>
        <v>100.02302995890612</v>
      </c>
      <c r="BM80" s="2">
        <f t="shared" si="80"/>
        <v>100.7303025251228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103.1562939271255</v>
      </c>
      <c r="DL80" s="2">
        <f t="shared" si="90"/>
        <v>106.76254426450741</v>
      </c>
      <c r="DM80" s="2">
        <f t="shared" si="90"/>
        <v>103.38986950067476</v>
      </c>
      <c r="DN80" s="2">
        <f t="shared" si="90"/>
        <v>106.74767926829264</v>
      </c>
      <c r="DO80" s="2">
        <f t="shared" si="90"/>
        <v>106.17445046904314</v>
      </c>
      <c r="DP80" s="2">
        <f t="shared" si="90"/>
        <v>104.57097962213223</v>
      </c>
      <c r="DQ80" s="2">
        <f t="shared" si="90"/>
        <v>103.09079878048784</v>
      </c>
      <c r="DR80" s="2">
        <f t="shared" si="90"/>
        <v>105.13564153627313</v>
      </c>
      <c r="DS80" s="2">
        <f t="shared" si="90"/>
        <v>104.2422968231389</v>
      </c>
      <c r="DT80" s="2">
        <f t="shared" si="90"/>
        <v>102.35124634146344</v>
      </c>
      <c r="DU80" s="2">
        <f t="shared" si="90"/>
        <v>102.5667188933873</v>
      </c>
      <c r="DV80" s="2">
        <f t="shared" si="90"/>
        <v>106.80815669110405</v>
      </c>
      <c r="DW80" s="2">
        <f t="shared" si="90"/>
        <v>110.27628402086299</v>
      </c>
      <c r="DX80" s="2">
        <f t="shared" si="90"/>
        <v>106.24101291291292</v>
      </c>
      <c r="DY80" s="2">
        <f t="shared" si="90"/>
        <v>105.74389572192514</v>
      </c>
      <c r="EA80" s="2">
        <f t="shared" si="91"/>
        <v>95.038855667131102</v>
      </c>
      <c r="EB80" s="2">
        <f t="shared" si="91"/>
        <v>92.54854929979993</v>
      </c>
      <c r="EC80" s="2">
        <f t="shared" si="91"/>
        <v>93.000836109260476</v>
      </c>
      <c r="ED80" s="2">
        <f t="shared" si="91"/>
        <v>93.905298320638565</v>
      </c>
      <c r="EE80" s="2">
        <f t="shared" si="91"/>
        <v>94.212461350724894</v>
      </c>
      <c r="EF80" s="2">
        <f t="shared" si="91"/>
        <v>93.159528727272701</v>
      </c>
      <c r="EG80" s="2">
        <f t="shared" si="91"/>
        <v>92.677183099228955</v>
      </c>
      <c r="EH80" s="2">
        <f t="shared" si="91"/>
        <v>92.128551692194165</v>
      </c>
      <c r="EI80" s="2">
        <f t="shared" si="91"/>
        <v>96.519058722756256</v>
      </c>
      <c r="EJ80" s="2">
        <f t="shared" si="91"/>
        <v>94.094582501918666</v>
      </c>
      <c r="EK80" s="2">
        <f t="shared" si="91"/>
        <v>96.408395041965917</v>
      </c>
      <c r="EL80" s="2">
        <f t="shared" si="91"/>
        <v>98.107607572304659</v>
      </c>
      <c r="EM80" s="2">
        <f t="shared" si="91"/>
        <v>99.506002112167195</v>
      </c>
      <c r="EN80" s="2">
        <f t="shared" si="91"/>
        <v>97.497221135029335</v>
      </c>
      <c r="EO80" s="2">
        <f t="shared" si="91"/>
        <v>98.326254437433434</v>
      </c>
      <c r="EQ80" s="2">
        <f t="shared" si="92"/>
        <v>92.905020964136199</v>
      </c>
      <c r="ER80" s="2">
        <f t="shared" si="92"/>
        <v>93.584768136663342</v>
      </c>
      <c r="ES80" s="2">
        <f t="shared" si="92"/>
        <v>91.447562807120775</v>
      </c>
      <c r="ET80" s="2">
        <f t="shared" si="92"/>
        <v>92.94733669807583</v>
      </c>
      <c r="EU80" s="2">
        <f t="shared" si="92"/>
        <v>92.398153578457439</v>
      </c>
      <c r="EV80" s="2">
        <f t="shared" si="92"/>
        <v>92.39216081768032</v>
      </c>
      <c r="EW80" s="2">
        <f t="shared" si="92"/>
        <v>91.475336520254018</v>
      </c>
      <c r="EX80" s="2">
        <f t="shared" si="92"/>
        <v>91.663792286729432</v>
      </c>
      <c r="EY80" s="2">
        <f t="shared" si="92"/>
        <v>95.931089393304021</v>
      </c>
      <c r="EZ80" s="2">
        <f t="shared" si="92"/>
        <v>93.647970248654957</v>
      </c>
      <c r="FA80" s="2">
        <f t="shared" si="92"/>
        <v>95.978471704871041</v>
      </c>
      <c r="FB80" s="2">
        <f t="shared" si="92"/>
        <v>97.808476306149217</v>
      </c>
      <c r="FC80" s="2">
        <f t="shared" si="92"/>
        <v>99.01661377059682</v>
      </c>
      <c r="FD80" s="2">
        <f t="shared" si="92"/>
        <v>98.692392872831633</v>
      </c>
      <c r="FE80" s="2">
        <f t="shared" si="92"/>
        <v>99.535487129125542</v>
      </c>
      <c r="FG80" s="2">
        <f t="shared" si="93"/>
        <v>0.77651610194694431</v>
      </c>
      <c r="FH80" s="2">
        <f t="shared" si="93"/>
        <v>0.77798892915201401</v>
      </c>
      <c r="FI80" s="2">
        <f t="shared" si="93"/>
        <v>0.77645325049170533</v>
      </c>
      <c r="FJ80" s="2">
        <f t="shared" si="93"/>
        <v>0.75898275834641371</v>
      </c>
      <c r="FK80" s="2">
        <f t="shared" si="93"/>
        <v>0.77022646946760465</v>
      </c>
      <c r="FL80" s="2">
        <f t="shared" si="93"/>
        <v>0.7787282442732878</v>
      </c>
      <c r="FM80" s="2">
        <f t="shared" si="93"/>
        <v>0.75246932762481533</v>
      </c>
      <c r="FN80" s="2">
        <f t="shared" si="93"/>
        <v>0.75604431633778479</v>
      </c>
      <c r="FO80" s="2">
        <f t="shared" si="93"/>
        <v>0.74609426198639461</v>
      </c>
      <c r="FP80" s="2">
        <f t="shared" si="93"/>
        <v>0.76837050348356106</v>
      </c>
      <c r="FQ80" s="2">
        <f t="shared" si="93"/>
        <v>0.77720255898482282</v>
      </c>
      <c r="FR80" s="2">
        <f t="shared" si="93"/>
        <v>0.74334269563438304</v>
      </c>
      <c r="FS80" s="2">
        <f t="shared" si="93"/>
        <v>0.74616328424113143</v>
      </c>
      <c r="FT80" s="2">
        <f t="shared" si="93"/>
        <v>0.71115356316639922</v>
      </c>
      <c r="FU80" s="2">
        <f t="shared" si="93"/>
        <v>0.67592377025690864</v>
      </c>
      <c r="FW80" s="2">
        <f t="shared" si="82"/>
        <v>1.9045201788050242E-4</v>
      </c>
      <c r="FX80" s="2">
        <f t="shared" si="82"/>
        <v>2.9518288781421316E-4</v>
      </c>
      <c r="FY80" s="2">
        <f t="shared" si="82"/>
        <v>2.7777452121986821E-4</v>
      </c>
      <c r="FZ80" s="2">
        <f t="shared" si="82"/>
        <v>2.1630965839623405E-4</v>
      </c>
      <c r="GA80" s="2">
        <f t="shared" si="82"/>
        <v>1.9556911518408618E-4</v>
      </c>
      <c r="GB80" s="2">
        <f t="shared" si="82"/>
        <v>2.6237244571669356E-4</v>
      </c>
      <c r="GC80" s="2">
        <f t="shared" si="82"/>
        <v>2.2581569114057297E-4</v>
      </c>
      <c r="GD80" s="2">
        <f t="shared" si="82"/>
        <v>2.5458713403651287E-4</v>
      </c>
      <c r="GE80" s="2">
        <f t="shared" si="82"/>
        <v>3.2900789767468348E-4</v>
      </c>
      <c r="GF80" s="2">
        <f t="shared" si="82"/>
        <v>3.3607162034325145E-4</v>
      </c>
      <c r="GG80" s="2">
        <f t="shared" si="82"/>
        <v>2.5738729856617871E-4</v>
      </c>
      <c r="GH80" s="2">
        <f t="shared" si="82"/>
        <v>2.1755545423868085E-4</v>
      </c>
      <c r="GI80" s="2">
        <f t="shared" si="82"/>
        <v>2.0895489500208944E-4</v>
      </c>
      <c r="GJ80" s="2">
        <f t="shared" si="82"/>
        <v>1.637625907592304E-4</v>
      </c>
      <c r="GK80" s="2">
        <f t="shared" si="82"/>
        <v>1.3799380857973812E-4</v>
      </c>
      <c r="GM80" s="86">
        <f t="shared" si="83"/>
        <v>0.40991756651154454</v>
      </c>
      <c r="GN80" s="86">
        <f t="shared" si="83"/>
        <v>0.45500148672011748</v>
      </c>
      <c r="GO80" s="86">
        <f t="shared" si="83"/>
        <v>0.47751144314062549</v>
      </c>
      <c r="GP80" s="86">
        <f t="shared" si="83"/>
        <v>0.44206615403823585</v>
      </c>
      <c r="GQ80" s="86">
        <f t="shared" si="83"/>
        <v>0.47361735032083002</v>
      </c>
      <c r="GR80" s="86">
        <f t="shared" si="83"/>
        <v>0.45746336812971233</v>
      </c>
      <c r="GS80" s="86">
        <f t="shared" si="83"/>
        <v>0.40098175943315345</v>
      </c>
      <c r="GT80" s="86">
        <f t="shared" si="83"/>
        <v>0.44879759379872503</v>
      </c>
      <c r="GU80" s="86">
        <f t="shared" si="83"/>
        <v>0.41715714452164393</v>
      </c>
      <c r="GV80" s="86">
        <f t="shared" si="83"/>
        <v>0.44234227604008575</v>
      </c>
      <c r="GW80" s="86">
        <f t="shared" si="83"/>
        <v>0.47822447853761962</v>
      </c>
      <c r="GX80" s="86">
        <f t="shared" si="83"/>
        <v>0.38562180447443845</v>
      </c>
      <c r="GY80" s="86">
        <f t="shared" si="83"/>
        <v>0.41500723957498209</v>
      </c>
      <c r="GZ80" s="86">
        <f t="shared" si="83"/>
        <v>0.29320705816123427</v>
      </c>
      <c r="HA80" s="86">
        <f t="shared" si="83"/>
        <v>0.23524917168098342</v>
      </c>
      <c r="HC80" s="86">
        <f t="shared" si="73"/>
        <v>3.2474825005338094E-5</v>
      </c>
      <c r="HD80" s="86">
        <f t="shared" si="73"/>
        <v>2.0003702971362397E-5</v>
      </c>
      <c r="HE80" s="86">
        <f t="shared" si="73"/>
        <v>1.8225579186343443E-5</v>
      </c>
      <c r="HF80" s="86">
        <f t="shared" si="73"/>
        <v>2.8022469454774004E-6</v>
      </c>
      <c r="HG80" s="86">
        <f t="shared" si="87"/>
        <v>8.7207945203750637E-6</v>
      </c>
      <c r="HH80" s="86">
        <f t="shared" si="87"/>
        <v>1.4872382748719086E-5</v>
      </c>
      <c r="HI80" s="86">
        <f t="shared" si="87"/>
        <v>5.322839984321268E-6</v>
      </c>
      <c r="HJ80" s="86">
        <f t="shared" si="87"/>
        <v>1.064419054257639E-5</v>
      </c>
      <c r="HK80" s="86">
        <f t="shared" si="87"/>
        <v>8.8196713216349224E-6</v>
      </c>
      <c r="HL80" s="86">
        <f t="shared" si="87"/>
        <v>1.193555093679913E-5</v>
      </c>
      <c r="HM80" s="86">
        <f t="shared" si="87"/>
        <v>4.0401580786823902E-5</v>
      </c>
      <c r="HN80" s="86">
        <f t="shared" si="87"/>
        <v>7.226931280082397E-6</v>
      </c>
      <c r="HO80" s="86">
        <f t="shared" si="87"/>
        <v>4.0563760424425289E-6</v>
      </c>
      <c r="HP80" s="86">
        <f t="shared" si="87"/>
        <v>6.3364989728261901E-7</v>
      </c>
      <c r="HQ80" s="86">
        <f t="shared" si="87"/>
        <v>1.7249391638149944E-8</v>
      </c>
      <c r="HS80" s="86">
        <f t="shared" si="84"/>
        <v>6.1597319138681953E-48</v>
      </c>
      <c r="HT80" s="86">
        <f t="shared" si="84"/>
        <v>5.0666891024615359E-50</v>
      </c>
      <c r="HU80" s="86">
        <f t="shared" si="84"/>
        <v>1.5949179548953166E-51</v>
      </c>
      <c r="HV80" s="86">
        <f t="shared" si="84"/>
        <v>7.1754159080248337E-60</v>
      </c>
      <c r="HW80" s="86">
        <f t="shared" si="84"/>
        <v>1.3954265711097754E-55</v>
      </c>
      <c r="HX80" s="86">
        <f t="shared" si="84"/>
        <v>3.6373724707445933E-53</v>
      </c>
      <c r="HY80" s="86">
        <f t="shared" si="84"/>
        <v>2.5461819038247851E-58</v>
      </c>
      <c r="HZ80" s="86">
        <f t="shared" si="84"/>
        <v>2.7383132373767444E-56</v>
      </c>
      <c r="IA80" s="86">
        <f t="shared" si="84"/>
        <v>5.2070407979668847E-56</v>
      </c>
      <c r="IB80" s="86">
        <f t="shared" si="84"/>
        <v>1.0106442022228531E-54</v>
      </c>
      <c r="IC80" s="86">
        <f t="shared" si="84"/>
        <v>1.3153635792045142E-49</v>
      </c>
      <c r="ID80" s="86">
        <f t="shared" si="84"/>
        <v>3.1497211686381764E-58</v>
      </c>
      <c r="IE80" s="86">
        <f t="shared" si="84"/>
        <v>6.4587804396941328E-61</v>
      </c>
      <c r="IF80" s="86">
        <f t="shared" si="84"/>
        <v>5.2791278411524202E-23</v>
      </c>
      <c r="IG80" s="86">
        <f t="shared" si="84"/>
        <v>1.3240083345282806E-20</v>
      </c>
      <c r="II80" s="86">
        <f t="shared" si="85"/>
        <v>9.7373830865812446E-148</v>
      </c>
      <c r="IJ80" s="86">
        <f t="shared" si="85"/>
        <v>1.5300519493137217E-150</v>
      </c>
      <c r="IK80" s="86">
        <f t="shared" si="85"/>
        <v>1.4324505344278577E-163</v>
      </c>
      <c r="IL80" s="86">
        <f t="shared" si="85"/>
        <v>3.3459369269843821E-201</v>
      </c>
      <c r="IM80" s="86">
        <f t="shared" si="85"/>
        <v>3.0310256004678291E-189</v>
      </c>
      <c r="IN80" s="86">
        <f t="shared" si="85"/>
        <v>5.8647476613870561E-162</v>
      </c>
      <c r="IO80" s="86">
        <f t="shared" si="85"/>
        <v>5.9441823831947079E-185</v>
      </c>
      <c r="IP80" s="86">
        <f t="shared" si="85"/>
        <v>5.5302271725475447E-183</v>
      </c>
      <c r="IQ80" s="86">
        <f t="shared" si="85"/>
        <v>8.9392275761809382E-179</v>
      </c>
      <c r="IR80" s="86">
        <f t="shared" si="85"/>
        <v>4.9616326069458384E-173</v>
      </c>
      <c r="IS80" s="86">
        <f t="shared" si="85"/>
        <v>1.9260528108805694E-164</v>
      </c>
      <c r="IT80" s="86">
        <f t="shared" si="85"/>
        <v>2.8516213996196304E-182</v>
      </c>
      <c r="IU80" s="86">
        <f t="shared" si="85"/>
        <v>1.8685791375356352E-190</v>
      </c>
      <c r="IV80" s="86">
        <f t="shared" si="85"/>
        <v>3.9259302962303817E-84</v>
      </c>
      <c r="IW80" s="86">
        <f t="shared" si="85"/>
        <v>9.6040464354267232E-74</v>
      </c>
      <c r="IY80" s="86">
        <f t="shared" si="86"/>
        <v>0.40995004133654989</v>
      </c>
      <c r="IZ80" s="86">
        <f t="shared" si="86"/>
        <v>0.45502149042308881</v>
      </c>
      <c r="JA80" s="86">
        <f t="shared" si="86"/>
        <v>0.47752966871981184</v>
      </c>
      <c r="JB80" s="86">
        <f t="shared" si="86"/>
        <v>0.44206895628518134</v>
      </c>
      <c r="JC80" s="86">
        <f t="shared" si="86"/>
        <v>0.47362607111535038</v>
      </c>
      <c r="JD80" s="86">
        <f t="shared" si="86"/>
        <v>0.45747824051246105</v>
      </c>
      <c r="JE80" s="86">
        <f t="shared" si="86"/>
        <v>0.40098708227313778</v>
      </c>
      <c r="JF80" s="86">
        <f t="shared" si="86"/>
        <v>0.44880823798926761</v>
      </c>
      <c r="JG80" s="86">
        <f t="shared" si="86"/>
        <v>0.41716596419296559</v>
      </c>
      <c r="JH80" s="86">
        <f t="shared" si="86"/>
        <v>0.44235421159102256</v>
      </c>
      <c r="JI80" s="86">
        <f t="shared" si="86"/>
        <v>0.47826488011840645</v>
      </c>
      <c r="JJ80" s="86">
        <f t="shared" si="86"/>
        <v>0.38562903140571853</v>
      </c>
      <c r="JK80" s="86">
        <f t="shared" si="86"/>
        <v>0.41501129595102454</v>
      </c>
      <c r="JL80" s="86">
        <f t="shared" si="86"/>
        <v>0.29320769181113154</v>
      </c>
      <c r="JM80" s="86">
        <f t="shared" si="86"/>
        <v>0.23524918893037505</v>
      </c>
    </row>
    <row r="81" spans="2:273" x14ac:dyDescent="0.25">
      <c r="B81" s="2">
        <v>54</v>
      </c>
      <c r="C81" s="37">
        <v>226.422</v>
      </c>
      <c r="D81" s="37">
        <v>232.78</v>
      </c>
      <c r="E81" s="37">
        <v>236.68299999999999</v>
      </c>
      <c r="F81" s="37">
        <v>238.80500000000001</v>
      </c>
      <c r="G81" s="37">
        <v>240.29300000000001</v>
      </c>
      <c r="H81" s="37">
        <v>234.04900000000001</v>
      </c>
      <c r="I81" s="37">
        <v>226.41499999999999</v>
      </c>
      <c r="J81" s="37">
        <v>227.024</v>
      </c>
      <c r="K81" s="37">
        <v>223.04900000000001</v>
      </c>
      <c r="L81" s="37">
        <v>227.09800000000001</v>
      </c>
      <c r="M81" s="37">
        <v>228.43899999999999</v>
      </c>
      <c r="N81" s="37">
        <v>230.70699999999999</v>
      </c>
      <c r="O81" s="37">
        <v>237.732</v>
      </c>
      <c r="P81" s="37">
        <v>214.024</v>
      </c>
      <c r="Q81" s="37">
        <v>195.09800000000001</v>
      </c>
      <c r="S81" s="4">
        <f t="shared" si="88"/>
        <v>229.46541652658476</v>
      </c>
      <c r="T81" s="4">
        <f t="shared" si="88"/>
        <v>241.03448474757437</v>
      </c>
      <c r="U81" s="4">
        <f t="shared" si="88"/>
        <v>242.16088994087212</v>
      </c>
      <c r="V81" s="4">
        <f t="shared" si="88"/>
        <v>240.228633021984</v>
      </c>
      <c r="W81" s="4">
        <f t="shared" si="88"/>
        <v>242.80107406798712</v>
      </c>
      <c r="X81" s="4">
        <f t="shared" si="88"/>
        <v>234.15379039171734</v>
      </c>
      <c r="Y81" s="4">
        <f t="shared" si="88"/>
        <v>228.78432427398127</v>
      </c>
      <c r="Z81" s="4">
        <f t="shared" si="88"/>
        <v>234.74856589587978</v>
      </c>
      <c r="AA81" s="4">
        <f t="shared" si="88"/>
        <v>233.10308743631182</v>
      </c>
      <c r="AB81" s="4">
        <f t="shared" si="88"/>
        <v>228.33949611183675</v>
      </c>
      <c r="AC81" s="4">
        <f t="shared" si="88"/>
        <v>235.51029628484866</v>
      </c>
      <c r="AD81" s="4">
        <f t="shared" si="88"/>
        <v>226.03478537283948</v>
      </c>
      <c r="AE81" s="4">
        <f t="shared" si="88"/>
        <v>235.84293191785605</v>
      </c>
      <c r="AF81" s="4">
        <f t="shared" si="88"/>
        <v>202.07649581525664</v>
      </c>
      <c r="AG81" s="4">
        <f t="shared" si="88"/>
        <v>174.71712399970306</v>
      </c>
      <c r="AI81" s="4">
        <f t="shared" si="89"/>
        <v>-3.0434165265847639</v>
      </c>
      <c r="AJ81" s="4">
        <f t="shared" si="89"/>
        <v>-8.2544847475743666</v>
      </c>
      <c r="AK81" s="4">
        <f t="shared" si="89"/>
        <v>-5.4778899408721315</v>
      </c>
      <c r="AL81" s="4">
        <f t="shared" si="89"/>
        <v>-1.4236330219839886</v>
      </c>
      <c r="AM81" s="4">
        <f t="shared" si="89"/>
        <v>-2.5080740679871099</v>
      </c>
      <c r="AN81" s="4">
        <f t="shared" si="89"/>
        <v>-0.10479039171733007</v>
      </c>
      <c r="AO81" s="4">
        <f t="shared" si="89"/>
        <v>-2.3693242739812774</v>
      </c>
      <c r="AP81" s="4">
        <f t="shared" si="89"/>
        <v>-7.7245658958797776</v>
      </c>
      <c r="AQ81" s="4">
        <f t="shared" si="89"/>
        <v>-10.054087436311818</v>
      </c>
      <c r="AR81" s="4">
        <f t="shared" si="89"/>
        <v>-1.2414961118367387</v>
      </c>
      <c r="AS81" s="4">
        <f t="shared" si="89"/>
        <v>-7.0712962848486711</v>
      </c>
      <c r="AT81" s="4">
        <f t="shared" si="89"/>
        <v>4.6722146271605141</v>
      </c>
      <c r="AU81" s="4">
        <f t="shared" si="89"/>
        <v>1.8890680821439503</v>
      </c>
      <c r="AV81" s="4">
        <f t="shared" si="89"/>
        <v>11.947504184743366</v>
      </c>
      <c r="AW81" s="4">
        <f t="shared" si="89"/>
        <v>20.380876000296951</v>
      </c>
      <c r="AY81" s="2">
        <f t="shared" si="80"/>
        <v>96.584446260140226</v>
      </c>
      <c r="AZ81" s="2">
        <f t="shared" si="80"/>
        <v>95.428350818916812</v>
      </c>
      <c r="BA81" s="2">
        <f t="shared" si="80"/>
        <v>95.054119740964538</v>
      </c>
      <c r="BB81" s="2">
        <f t="shared" si="80"/>
        <v>96.702732474911187</v>
      </c>
      <c r="BC81" s="2">
        <f t="shared" si="80"/>
        <v>96.668468941589325</v>
      </c>
      <c r="BD81" s="2">
        <f t="shared" si="80"/>
        <v>95.425512304067624</v>
      </c>
      <c r="BE81" s="2">
        <f t="shared" si="80"/>
        <v>95.002269910337546</v>
      </c>
      <c r="BF81" s="2">
        <f t="shared" si="80"/>
        <v>95.022022331799135</v>
      </c>
      <c r="BG81" s="2">
        <f t="shared" si="80"/>
        <v>98.241477799554431</v>
      </c>
      <c r="BH81" s="2">
        <f t="shared" si="80"/>
        <v>95.777595692855996</v>
      </c>
      <c r="BI81" s="2">
        <f t="shared" si="80"/>
        <v>97.558058128725534</v>
      </c>
      <c r="BJ81" s="2">
        <f t="shared" si="80"/>
        <v>100.0993847208219</v>
      </c>
      <c r="BK81" s="2">
        <f t="shared" si="80"/>
        <v>101.99587897601231</v>
      </c>
      <c r="BL81" s="2">
        <f t="shared" si="80"/>
        <v>99.825062462027873</v>
      </c>
      <c r="BM81" s="2">
        <f t="shared" si="80"/>
        <v>100.53200281191748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103.22037044534413</v>
      </c>
      <c r="DL81" s="2">
        <f t="shared" si="90"/>
        <v>106.95601653171389</v>
      </c>
      <c r="DM81" s="2">
        <f t="shared" si="90"/>
        <v>103.52795917678812</v>
      </c>
      <c r="DN81" s="2">
        <f t="shared" si="90"/>
        <v>106.96520478424011</v>
      </c>
      <c r="DO81" s="2">
        <f t="shared" si="90"/>
        <v>106.37823630393996</v>
      </c>
      <c r="DP81" s="2">
        <f t="shared" si="90"/>
        <v>104.71764946018891</v>
      </c>
      <c r="DQ81" s="2">
        <f t="shared" si="90"/>
        <v>103.23877335834901</v>
      </c>
      <c r="DR81" s="2">
        <f t="shared" si="90"/>
        <v>105.30641963015648</v>
      </c>
      <c r="DS81" s="2">
        <f t="shared" si="90"/>
        <v>104.38724798482691</v>
      </c>
      <c r="DT81" s="2">
        <f t="shared" si="90"/>
        <v>102.42252682926831</v>
      </c>
      <c r="DU81" s="2">
        <f t="shared" si="90"/>
        <v>102.565084682861</v>
      </c>
      <c r="DV81" s="2">
        <f t="shared" si="90"/>
        <v>106.8873229018492</v>
      </c>
      <c r="DW81" s="2">
        <f t="shared" si="90"/>
        <v>110.43702465623521</v>
      </c>
      <c r="DX81" s="2">
        <f t="shared" si="90"/>
        <v>106.42279309309311</v>
      </c>
      <c r="DY81" s="2">
        <f t="shared" si="90"/>
        <v>105.8117860962567</v>
      </c>
      <c r="EA81" s="2">
        <f t="shared" si="91"/>
        <v>94.843200535722858</v>
      </c>
      <c r="EB81" s="2">
        <f t="shared" si="91"/>
        <v>92.427790526616619</v>
      </c>
      <c r="EC81" s="2">
        <f t="shared" si="91"/>
        <v>92.829687008660869</v>
      </c>
      <c r="ED81" s="2">
        <f t="shared" si="91"/>
        <v>93.730885956368553</v>
      </c>
      <c r="EE81" s="2">
        <f t="shared" si="91"/>
        <v>94.027210562196061</v>
      </c>
      <c r="EF81" s="2">
        <f t="shared" si="91"/>
        <v>93.017788545454522</v>
      </c>
      <c r="EG81" s="2">
        <f t="shared" si="91"/>
        <v>92.531589580916147</v>
      </c>
      <c r="EH81" s="2">
        <f t="shared" si="91"/>
        <v>91.995673576492209</v>
      </c>
      <c r="EI81" s="2">
        <f t="shared" si="91"/>
        <v>96.334290758541911</v>
      </c>
      <c r="EJ81" s="2">
        <f t="shared" si="91"/>
        <v>93.950905333844986</v>
      </c>
      <c r="EK81" s="2">
        <f t="shared" si="91"/>
        <v>96.249158835914756</v>
      </c>
      <c r="EL81" s="2">
        <f t="shared" si="91"/>
        <v>97.961994728845895</v>
      </c>
      <c r="EM81" s="2">
        <f t="shared" si="91"/>
        <v>99.377104422581667</v>
      </c>
      <c r="EN81" s="2">
        <f t="shared" si="91"/>
        <v>97.38079170024173</v>
      </c>
      <c r="EO81" s="2">
        <f t="shared" si="91"/>
        <v>98.223057264607078</v>
      </c>
      <c r="EQ81" s="2">
        <f t="shared" si="92"/>
        <v>92.757471999571862</v>
      </c>
      <c r="ER81" s="2">
        <f t="shared" si="92"/>
        <v>93.440132876362156</v>
      </c>
      <c r="ES81" s="2">
        <f t="shared" si="92"/>
        <v>91.311025231719867</v>
      </c>
      <c r="ET81" s="2">
        <f t="shared" si="92"/>
        <v>92.795142794240675</v>
      </c>
      <c r="EU81" s="2">
        <f t="shared" si="92"/>
        <v>92.254647982498355</v>
      </c>
      <c r="EV81" s="2">
        <f t="shared" si="92"/>
        <v>92.267660633810408</v>
      </c>
      <c r="EW81" s="2">
        <f t="shared" si="92"/>
        <v>91.355338727668723</v>
      </c>
      <c r="EX81" s="2">
        <f t="shared" si="92"/>
        <v>91.541263874679132</v>
      </c>
      <c r="EY81" s="2">
        <f t="shared" si="92"/>
        <v>95.759702809472287</v>
      </c>
      <c r="EZ81" s="2">
        <f t="shared" si="92"/>
        <v>93.514625162134678</v>
      </c>
      <c r="FA81" s="2">
        <f t="shared" si="92"/>
        <v>95.828899131446974</v>
      </c>
      <c r="FB81" s="2">
        <f t="shared" si="92"/>
        <v>97.669238520383161</v>
      </c>
      <c r="FC81" s="2">
        <f t="shared" si="92"/>
        <v>98.898057096772561</v>
      </c>
      <c r="FD81" s="2">
        <f t="shared" si="92"/>
        <v>98.549662120871929</v>
      </c>
      <c r="FE81" s="2">
        <f t="shared" si="92"/>
        <v>99.399806882726537</v>
      </c>
      <c r="FG81" s="2">
        <f t="shared" si="93"/>
        <v>0.79209192477127954</v>
      </c>
      <c r="FH81" s="2">
        <f t="shared" si="93"/>
        <v>0.79348940164934834</v>
      </c>
      <c r="FI81" s="2">
        <f t="shared" si="93"/>
        <v>0.79203228059740505</v>
      </c>
      <c r="FJ81" s="2">
        <f t="shared" si="93"/>
        <v>0.77542716848299964</v>
      </c>
      <c r="FK81" s="2">
        <f t="shared" si="93"/>
        <v>0.78611991174344431</v>
      </c>
      <c r="FL81" s="2">
        <f t="shared" si="93"/>
        <v>0.79419075391178329</v>
      </c>
      <c r="FM81" s="2">
        <f t="shared" si="93"/>
        <v>0.76922301732350407</v>
      </c>
      <c r="FN81" s="2">
        <f t="shared" si="93"/>
        <v>0.77262915330866899</v>
      </c>
      <c r="FO81" s="2">
        <f t="shared" si="93"/>
        <v>0.76314361750214543</v>
      </c>
      <c r="FP81" s="2">
        <f t="shared" si="93"/>
        <v>0.78435638066026003</v>
      </c>
      <c r="FQ81" s="2">
        <f t="shared" si="93"/>
        <v>0.79274330840857576</v>
      </c>
      <c r="FR81" s="2">
        <f t="shared" si="93"/>
        <v>0.76051750876229052</v>
      </c>
      <c r="FS81" s="2">
        <f t="shared" si="93"/>
        <v>0.76320947596609512</v>
      </c>
      <c r="FT81" s="2">
        <f t="shared" si="93"/>
        <v>0.72969912588210051</v>
      </c>
      <c r="FU81" s="2">
        <f t="shared" si="93"/>
        <v>0.69576360544610127</v>
      </c>
      <c r="FW81" s="2">
        <f t="shared" si="82"/>
        <v>2.0882264801255944E-4</v>
      </c>
      <c r="FX81" s="2">
        <f t="shared" si="82"/>
        <v>3.2365238315967875E-4</v>
      </c>
      <c r="FY81" s="2">
        <f t="shared" si="82"/>
        <v>3.0456554385342212E-4</v>
      </c>
      <c r="FZ81" s="2">
        <f t="shared" si="82"/>
        <v>2.3717387442577745E-4</v>
      </c>
      <c r="GA81" s="2">
        <f t="shared" si="82"/>
        <v>2.1443322467894769E-4</v>
      </c>
      <c r="GB81" s="2">
        <f t="shared" si="82"/>
        <v>2.8767838393081339E-4</v>
      </c>
      <c r="GC81" s="2">
        <f t="shared" si="82"/>
        <v>2.4759658747145049E-4</v>
      </c>
      <c r="GD81" s="2">
        <f t="shared" si="82"/>
        <v>2.7914238516435968E-4</v>
      </c>
      <c r="GE81" s="2">
        <f t="shared" si="82"/>
        <v>3.6073853556468298E-4</v>
      </c>
      <c r="GF81" s="2">
        <f t="shared" si="82"/>
        <v>3.684832565011741E-4</v>
      </c>
      <c r="GG81" s="2">
        <f t="shared" si="82"/>
        <v>2.8221255286588063E-4</v>
      </c>
      <c r="GH81" s="2">
        <f t="shared" si="82"/>
        <v>2.3853980522742184E-4</v>
      </c>
      <c r="GI81" s="2">
        <f t="shared" si="82"/>
        <v>2.2910986758587591E-4</v>
      </c>
      <c r="GJ81" s="2">
        <f t="shared" si="82"/>
        <v>1.7955927316120465E-4</v>
      </c>
      <c r="GK81" s="2">
        <f t="shared" si="82"/>
        <v>1.5130518792489886E-4</v>
      </c>
      <c r="GM81" s="86">
        <f t="shared" si="83"/>
        <v>0.4832566592647306</v>
      </c>
      <c r="GN81" s="86">
        <f t="shared" si="83"/>
        <v>0.53238830742009557</v>
      </c>
      <c r="GO81" s="86">
        <f t="shared" si="83"/>
        <v>0.56145948152433756</v>
      </c>
      <c r="GP81" s="86">
        <f t="shared" si="83"/>
        <v>0.52747367922238719</v>
      </c>
      <c r="GQ81" s="86">
        <f t="shared" si="83"/>
        <v>0.55964292350065259</v>
      </c>
      <c r="GR81" s="86">
        <f t="shared" si="83"/>
        <v>0.53792605360715229</v>
      </c>
      <c r="GS81" s="86">
        <f t="shared" si="83"/>
        <v>0.48106432609018424</v>
      </c>
      <c r="GT81" s="86">
        <f t="shared" si="83"/>
        <v>0.53338699725411454</v>
      </c>
      <c r="GU81" s="86">
        <f t="shared" si="83"/>
        <v>0.50150616167514694</v>
      </c>
      <c r="GV81" s="86">
        <f t="shared" si="83"/>
        <v>0.52189358031228594</v>
      </c>
      <c r="GW81" s="86">
        <f t="shared" si="83"/>
        <v>0.56089682076716341</v>
      </c>
      <c r="GX81" s="86">
        <f t="shared" si="83"/>
        <v>0.46663794462702773</v>
      </c>
      <c r="GY81" s="86">
        <f t="shared" si="83"/>
        <v>0.49710910271990494</v>
      </c>
      <c r="GZ81" s="86">
        <f t="shared" si="83"/>
        <v>0.3656082870183191</v>
      </c>
      <c r="HA81" s="86">
        <f t="shared" si="83"/>
        <v>0.30605239275177992</v>
      </c>
      <c r="HC81" s="86">
        <f t="shared" si="73"/>
        <v>6.0813486007268381E-5</v>
      </c>
      <c r="HD81" s="86">
        <f t="shared" si="73"/>
        <v>3.9605093321957947E-5</v>
      </c>
      <c r="HE81" s="86">
        <f t="shared" si="73"/>
        <v>3.7065062716457521E-5</v>
      </c>
      <c r="HF81" s="86">
        <f t="shared" si="73"/>
        <v>6.4270767940596982E-6</v>
      </c>
      <c r="HG81" s="86">
        <f t="shared" si="87"/>
        <v>1.8609178744872884E-5</v>
      </c>
      <c r="HH81" s="86">
        <f t="shared" si="87"/>
        <v>3.0201457070594644E-5</v>
      </c>
      <c r="HI81" s="86">
        <f t="shared" si="87"/>
        <v>1.159719563177229E-5</v>
      </c>
      <c r="HJ81" s="86">
        <f t="shared" si="87"/>
        <v>2.2800833259132787E-5</v>
      </c>
      <c r="HK81" s="86">
        <f t="shared" si="87"/>
        <v>1.9304489463912364E-5</v>
      </c>
      <c r="HL81" s="86">
        <f t="shared" si="87"/>
        <v>2.5576098846634007E-5</v>
      </c>
      <c r="HM81" s="86">
        <f t="shared" si="87"/>
        <v>7.957148284021116E-5</v>
      </c>
      <c r="HN81" s="86">
        <f t="shared" si="87"/>
        <v>1.5445859061705214E-5</v>
      </c>
      <c r="HO81" s="86">
        <f t="shared" si="87"/>
        <v>8.95768209154553E-6</v>
      </c>
      <c r="HP81" s="86">
        <f t="shared" si="87"/>
        <v>1.5383457308112759E-6</v>
      </c>
      <c r="HQ81" s="86">
        <f t="shared" si="87"/>
        <v>5.3138863972421011E-8</v>
      </c>
      <c r="HS81" s="86">
        <f t="shared" si="84"/>
        <v>1.5463714450371522E-46</v>
      </c>
      <c r="HT81" s="86">
        <f t="shared" si="84"/>
        <v>1.6848755654029205E-48</v>
      </c>
      <c r="HU81" s="86">
        <f t="shared" si="84"/>
        <v>6.3390674437491841E-50</v>
      </c>
      <c r="HV81" s="86">
        <f t="shared" si="84"/>
        <v>5.2117304436218641E-58</v>
      </c>
      <c r="HW81" s="86">
        <f t="shared" si="84"/>
        <v>7.2650963816625755E-54</v>
      </c>
      <c r="HX81" s="86">
        <f t="shared" si="84"/>
        <v>1.4691829350502415E-51</v>
      </c>
      <c r="HY81" s="86">
        <f t="shared" si="84"/>
        <v>1.4963409130941323E-56</v>
      </c>
      <c r="HZ81" s="86">
        <f t="shared" si="84"/>
        <v>1.5490538620975437E-54</v>
      </c>
      <c r="IA81" s="86">
        <f t="shared" si="84"/>
        <v>3.1564679474618534E-54</v>
      </c>
      <c r="IB81" s="86">
        <f t="shared" si="84"/>
        <v>5.5187132747392997E-53</v>
      </c>
      <c r="IC81" s="86">
        <f t="shared" si="84"/>
        <v>4.7538489981200842E-48</v>
      </c>
      <c r="ID81" s="86">
        <f t="shared" si="84"/>
        <v>1.7594120927701043E-56</v>
      </c>
      <c r="IE81" s="86">
        <f t="shared" si="84"/>
        <v>4.261916349283523E-59</v>
      </c>
      <c r="IF81" s="86">
        <f t="shared" si="84"/>
        <v>2.2624866708322616E-22</v>
      </c>
      <c r="IG81" s="86">
        <f t="shared" si="84"/>
        <v>4.6578644269689612E-20</v>
      </c>
      <c r="II81" s="86">
        <f t="shared" si="85"/>
        <v>1.2741446926891587E-144</v>
      </c>
      <c r="IJ81" s="86">
        <f t="shared" si="85"/>
        <v>3.4017229838403898E-147</v>
      </c>
      <c r="IK81" s="86">
        <f t="shared" si="85"/>
        <v>5.8802677742466894E-160</v>
      </c>
      <c r="IL81" s="86">
        <f t="shared" si="85"/>
        <v>7.0356384152151832E-197</v>
      </c>
      <c r="IM81" s="86">
        <f t="shared" si="85"/>
        <v>3.1431367663411534E-185</v>
      </c>
      <c r="IN81" s="86">
        <f t="shared" si="85"/>
        <v>2.0937990748274324E-158</v>
      </c>
      <c r="IO81" s="86">
        <f t="shared" si="85"/>
        <v>5.8174300506541534E-181</v>
      </c>
      <c r="IP81" s="86">
        <f t="shared" si="85"/>
        <v>5.5895624111057597E-179</v>
      </c>
      <c r="IQ81" s="86">
        <f t="shared" si="85"/>
        <v>9.7116429805853443E-175</v>
      </c>
      <c r="IR81" s="86">
        <f t="shared" si="85"/>
        <v>4.0822579698130278E-169</v>
      </c>
      <c r="IS81" s="86">
        <f t="shared" si="85"/>
        <v>7.6581641925469187E-161</v>
      </c>
      <c r="IT81" s="86">
        <f t="shared" si="85"/>
        <v>2.3443050279417304E-178</v>
      </c>
      <c r="IU81" s="86">
        <f t="shared" si="85"/>
        <v>2.2112168675707222E-186</v>
      </c>
      <c r="IV81" s="86">
        <f t="shared" si="85"/>
        <v>2.1017993950231379E-82</v>
      </c>
      <c r="IW81" s="86">
        <f t="shared" si="85"/>
        <v>2.9132921821941028E-72</v>
      </c>
      <c r="IY81" s="86">
        <f t="shared" si="86"/>
        <v>0.48331747275073789</v>
      </c>
      <c r="IZ81" s="86">
        <f t="shared" si="86"/>
        <v>0.53242791251341748</v>
      </c>
      <c r="JA81" s="86">
        <f t="shared" si="86"/>
        <v>0.56149654658705406</v>
      </c>
      <c r="JB81" s="86">
        <f t="shared" si="86"/>
        <v>0.52748010629918129</v>
      </c>
      <c r="JC81" s="86">
        <f t="shared" si="86"/>
        <v>0.55966153267939744</v>
      </c>
      <c r="JD81" s="86">
        <f t="shared" si="86"/>
        <v>0.53795625506422284</v>
      </c>
      <c r="JE81" s="86">
        <f t="shared" si="86"/>
        <v>0.481075923285816</v>
      </c>
      <c r="JF81" s="86">
        <f t="shared" si="86"/>
        <v>0.53340979808737365</v>
      </c>
      <c r="JG81" s="86">
        <f t="shared" si="86"/>
        <v>0.50152546616461091</v>
      </c>
      <c r="JH81" s="86">
        <f t="shared" si="86"/>
        <v>0.52191915641113262</v>
      </c>
      <c r="JI81" s="86">
        <f t="shared" si="86"/>
        <v>0.56097639225000362</v>
      </c>
      <c r="JJ81" s="86">
        <f t="shared" si="86"/>
        <v>0.46665339048608945</v>
      </c>
      <c r="JK81" s="86">
        <f t="shared" si="86"/>
        <v>0.49711806040199646</v>
      </c>
      <c r="JL81" s="86">
        <f t="shared" si="86"/>
        <v>0.3656098253640499</v>
      </c>
      <c r="JM81" s="86">
        <f t="shared" si="86"/>
        <v>0.3060524458906439</v>
      </c>
    </row>
    <row r="82" spans="2:273" x14ac:dyDescent="0.25">
      <c r="B82" s="2">
        <v>55</v>
      </c>
      <c r="C82" s="37">
        <v>227.64400000000001</v>
      </c>
      <c r="D82" s="37">
        <v>239.68299999999999</v>
      </c>
      <c r="E82" s="37">
        <v>242.65899999999999</v>
      </c>
      <c r="F82" s="37">
        <v>244.90199999999999</v>
      </c>
      <c r="G82" s="37">
        <v>242.92699999999999</v>
      </c>
      <c r="H82" s="37">
        <v>238.58500000000001</v>
      </c>
      <c r="I82" s="37">
        <v>232.82900000000001</v>
      </c>
      <c r="J82" s="37">
        <v>231.87799999999999</v>
      </c>
      <c r="K82" s="37">
        <v>230.12200000000001</v>
      </c>
      <c r="L82" s="37">
        <v>236.19499999999999</v>
      </c>
      <c r="M82" s="37">
        <v>235.92699999999999</v>
      </c>
      <c r="N82" s="37">
        <v>236.80500000000001</v>
      </c>
      <c r="O82" s="37">
        <v>239.512</v>
      </c>
      <c r="P82" s="37">
        <v>220.85400000000001</v>
      </c>
      <c r="Q82" s="37">
        <v>201.244</v>
      </c>
      <c r="S82" s="4">
        <f t="shared" si="88"/>
        <v>239.32440740381591</v>
      </c>
      <c r="T82" s="4">
        <f t="shared" si="88"/>
        <v>247.96564149279575</v>
      </c>
      <c r="U82" s="4">
        <f t="shared" si="88"/>
        <v>249.684590198802</v>
      </c>
      <c r="V82" s="4">
        <f t="shared" si="88"/>
        <v>249.47311579696279</v>
      </c>
      <c r="W82" s="4">
        <f t="shared" si="88"/>
        <v>250.54924167616488</v>
      </c>
      <c r="X82" s="4">
        <f t="shared" si="88"/>
        <v>242.61297481926132</v>
      </c>
      <c r="Y82" s="4">
        <f t="shared" si="88"/>
        <v>239.00689078214739</v>
      </c>
      <c r="Z82" s="4">
        <f t="shared" si="88"/>
        <v>241.28515932856092</v>
      </c>
      <c r="AA82" s="4">
        <f t="shared" si="88"/>
        <v>241.72332718029037</v>
      </c>
      <c r="AB82" s="4">
        <f t="shared" si="88"/>
        <v>235.50714217808945</v>
      </c>
      <c r="AC82" s="4">
        <f t="shared" si="88"/>
        <v>241.84141247136321</v>
      </c>
      <c r="AD82" s="4">
        <f t="shared" si="88"/>
        <v>236.64543521402493</v>
      </c>
      <c r="AE82" s="4">
        <f t="shared" si="88"/>
        <v>243.49582954327443</v>
      </c>
      <c r="AF82" s="4">
        <f t="shared" si="88"/>
        <v>214.26699782809376</v>
      </c>
      <c r="AG82" s="4">
        <f t="shared" si="88"/>
        <v>186.38309471525821</v>
      </c>
      <c r="AI82" s="4">
        <f t="shared" si="89"/>
        <v>-11.680407403815906</v>
      </c>
      <c r="AJ82" s="4">
        <f t="shared" si="89"/>
        <v>-8.2826414927957615</v>
      </c>
      <c r="AK82" s="4">
        <f t="shared" si="89"/>
        <v>-7.0255901988020071</v>
      </c>
      <c r="AL82" s="4">
        <f t="shared" si="89"/>
        <v>-4.5711157969628005</v>
      </c>
      <c r="AM82" s="4">
        <f t="shared" si="89"/>
        <v>-7.6222416761648901</v>
      </c>
      <c r="AN82" s="4">
        <f t="shared" si="89"/>
        <v>-4.027974819261317</v>
      </c>
      <c r="AO82" s="4">
        <f t="shared" si="89"/>
        <v>-6.1778907821473865</v>
      </c>
      <c r="AP82" s="4">
        <f t="shared" si="89"/>
        <v>-9.4071593285609367</v>
      </c>
      <c r="AQ82" s="4">
        <f t="shared" si="89"/>
        <v>-11.601327180290355</v>
      </c>
      <c r="AR82" s="4">
        <f t="shared" si="89"/>
        <v>0.68785782191054068</v>
      </c>
      <c r="AS82" s="4">
        <f t="shared" si="89"/>
        <v>-5.9144124713632209</v>
      </c>
      <c r="AT82" s="4">
        <f t="shared" si="89"/>
        <v>0.15956478597507839</v>
      </c>
      <c r="AU82" s="4">
        <f t="shared" si="89"/>
        <v>-3.9838295432744246</v>
      </c>
      <c r="AV82" s="4">
        <f t="shared" si="89"/>
        <v>6.5870021719062493</v>
      </c>
      <c r="AW82" s="4">
        <f t="shared" si="89"/>
        <v>14.86090528474179</v>
      </c>
      <c r="AY82" s="2">
        <f t="shared" si="80"/>
        <v>96.315277376075898</v>
      </c>
      <c r="AZ82" s="2">
        <f t="shared" si="80"/>
        <v>95.154544371415739</v>
      </c>
      <c r="BA82" s="2">
        <f t="shared" si="80"/>
        <v>94.784740115449097</v>
      </c>
      <c r="BB82" s="2">
        <f t="shared" si="80"/>
        <v>96.403327037677272</v>
      </c>
      <c r="BC82" s="2">
        <f t="shared" si="80"/>
        <v>96.374305816540257</v>
      </c>
      <c r="BD82" s="2">
        <f t="shared" si="80"/>
        <v>95.167519195755645</v>
      </c>
      <c r="BE82" s="2">
        <f t="shared" si="80"/>
        <v>94.749013616856331</v>
      </c>
      <c r="BF82" s="2">
        <f t="shared" si="80"/>
        <v>94.743439037755394</v>
      </c>
      <c r="BG82" s="2">
        <f t="shared" si="80"/>
        <v>97.998631096129529</v>
      </c>
      <c r="BH82" s="2">
        <f t="shared" si="80"/>
        <v>95.548482014339172</v>
      </c>
      <c r="BI82" s="2">
        <f t="shared" si="80"/>
        <v>97.336153074200126</v>
      </c>
      <c r="BJ82" s="2">
        <f t="shared" si="80"/>
        <v>99.857805832271168</v>
      </c>
      <c r="BK82" s="2">
        <f t="shared" si="80"/>
        <v>101.75124205500387</v>
      </c>
      <c r="BL82" s="2">
        <f t="shared" si="80"/>
        <v>99.623207420454108</v>
      </c>
      <c r="BM82" s="2">
        <f t="shared" si="80"/>
        <v>100.33236460921981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103.28444696356276</v>
      </c>
      <c r="DL82" s="2">
        <f t="shared" si="90"/>
        <v>107.14948879892037</v>
      </c>
      <c r="DM82" s="2">
        <f t="shared" si="90"/>
        <v>103.66604885290148</v>
      </c>
      <c r="DN82" s="2">
        <f t="shared" si="90"/>
        <v>107.18273030018759</v>
      </c>
      <c r="DO82" s="2">
        <f t="shared" si="90"/>
        <v>106.58202213883676</v>
      </c>
      <c r="DP82" s="2">
        <f t="shared" si="90"/>
        <v>104.86431929824559</v>
      </c>
      <c r="DQ82" s="2">
        <f t="shared" si="90"/>
        <v>103.38674793621017</v>
      </c>
      <c r="DR82" s="2">
        <f t="shared" si="90"/>
        <v>105.47719772403984</v>
      </c>
      <c r="DS82" s="2">
        <f t="shared" si="90"/>
        <v>104.53219914651491</v>
      </c>
      <c r="DT82" s="2">
        <f t="shared" si="90"/>
        <v>102.49380731707319</v>
      </c>
      <c r="DU82" s="2">
        <f t="shared" si="90"/>
        <v>102.56345047233468</v>
      </c>
      <c r="DV82" s="2">
        <f t="shared" si="90"/>
        <v>106.96648911259436</v>
      </c>
      <c r="DW82" s="2">
        <f t="shared" si="90"/>
        <v>110.59776529160743</v>
      </c>
      <c r="DX82" s="2">
        <f t="shared" si="90"/>
        <v>106.60457327327327</v>
      </c>
      <c r="DY82" s="2">
        <f t="shared" si="90"/>
        <v>105.87967647058824</v>
      </c>
      <c r="EA82" s="2">
        <f t="shared" si="91"/>
        <v>94.647545404314599</v>
      </c>
      <c r="EB82" s="2">
        <f t="shared" si="91"/>
        <v>92.307031753433307</v>
      </c>
      <c r="EC82" s="2">
        <f t="shared" si="91"/>
        <v>92.658537908061277</v>
      </c>
      <c r="ED82" s="2">
        <f t="shared" si="91"/>
        <v>93.556473592098541</v>
      </c>
      <c r="EE82" s="2">
        <f t="shared" si="91"/>
        <v>93.841959773667227</v>
      </c>
      <c r="EF82" s="2">
        <f t="shared" si="91"/>
        <v>92.876048363636329</v>
      </c>
      <c r="EG82" s="2">
        <f t="shared" si="91"/>
        <v>92.38599606260334</v>
      </c>
      <c r="EH82" s="2">
        <f t="shared" si="91"/>
        <v>91.862795460790238</v>
      </c>
      <c r="EI82" s="2">
        <f t="shared" si="91"/>
        <v>96.149522794327581</v>
      </c>
      <c r="EJ82" s="2">
        <f t="shared" si="91"/>
        <v>93.807228165771306</v>
      </c>
      <c r="EK82" s="2">
        <f t="shared" si="91"/>
        <v>96.08992262986358</v>
      </c>
      <c r="EL82" s="2">
        <f t="shared" si="91"/>
        <v>97.816381885387131</v>
      </c>
      <c r="EM82" s="2">
        <f t="shared" si="91"/>
        <v>99.248206732996138</v>
      </c>
      <c r="EN82" s="2">
        <f t="shared" si="91"/>
        <v>97.26436226545411</v>
      </c>
      <c r="EO82" s="2">
        <f t="shared" si="91"/>
        <v>98.119860091780723</v>
      </c>
      <c r="EQ82" s="2">
        <f t="shared" si="92"/>
        <v>92.60992303500754</v>
      </c>
      <c r="ER82" s="2">
        <f t="shared" si="92"/>
        <v>93.295497616060985</v>
      </c>
      <c r="ES82" s="2">
        <f t="shared" si="92"/>
        <v>91.174487656318959</v>
      </c>
      <c r="ET82" s="2">
        <f t="shared" si="92"/>
        <v>92.642948890405535</v>
      </c>
      <c r="EU82" s="2">
        <f t="shared" si="92"/>
        <v>92.111142386539271</v>
      </c>
      <c r="EV82" s="2">
        <f t="shared" si="92"/>
        <v>92.143160449940481</v>
      </c>
      <c r="EW82" s="2">
        <f t="shared" si="92"/>
        <v>91.235340935083428</v>
      </c>
      <c r="EX82" s="2">
        <f t="shared" si="92"/>
        <v>91.418735462628831</v>
      </c>
      <c r="EY82" s="2">
        <f t="shared" si="92"/>
        <v>95.58831622564054</v>
      </c>
      <c r="EZ82" s="2">
        <f t="shared" si="92"/>
        <v>93.381280075614384</v>
      </c>
      <c r="FA82" s="2">
        <f t="shared" si="92"/>
        <v>95.679326558022908</v>
      </c>
      <c r="FB82" s="2">
        <f t="shared" si="92"/>
        <v>97.53000073461709</v>
      </c>
      <c r="FC82" s="2">
        <f t="shared" si="92"/>
        <v>98.779500422948303</v>
      </c>
      <c r="FD82" s="2">
        <f t="shared" si="92"/>
        <v>98.406931368912225</v>
      </c>
      <c r="FE82" s="2">
        <f t="shared" si="92"/>
        <v>99.264126636327546</v>
      </c>
      <c r="FG82" s="2">
        <f t="shared" si="93"/>
        <v>0.80685220223324083</v>
      </c>
      <c r="FH82" s="2">
        <f t="shared" si="93"/>
        <v>0.80817449323668433</v>
      </c>
      <c r="FI82" s="2">
        <f t="shared" si="93"/>
        <v>0.80679575961451844</v>
      </c>
      <c r="FJ82" s="2">
        <f t="shared" si="93"/>
        <v>0.79105846391283285</v>
      </c>
      <c r="FK82" s="2">
        <f t="shared" si="93"/>
        <v>0.80119775602445376</v>
      </c>
      <c r="FL82" s="2">
        <f t="shared" si="93"/>
        <v>0.80883798712157273</v>
      </c>
      <c r="FM82" s="2">
        <f t="shared" si="93"/>
        <v>0.78516650873505101</v>
      </c>
      <c r="FN82" s="2">
        <f t="shared" si="93"/>
        <v>0.78840205889197534</v>
      </c>
      <c r="FO82" s="2">
        <f t="shared" si="93"/>
        <v>0.7793866544390432</v>
      </c>
      <c r="FP82" s="2">
        <f t="shared" si="93"/>
        <v>0.79952684370136529</v>
      </c>
      <c r="FQ82" s="2">
        <f t="shared" si="93"/>
        <v>0.80746858188943915</v>
      </c>
      <c r="FR82" s="2">
        <f t="shared" si="93"/>
        <v>0.77688798628083333</v>
      </c>
      <c r="FS82" s="2">
        <f t="shared" si="93"/>
        <v>0.77944930174567417</v>
      </c>
      <c r="FT82" s="2">
        <f t="shared" si="93"/>
        <v>0.74747677491588094</v>
      </c>
      <c r="FU82" s="2">
        <f t="shared" si="93"/>
        <v>0.71490115549856648</v>
      </c>
      <c r="FW82" s="2">
        <f t="shared" si="82"/>
        <v>2.2896486748984494E-4</v>
      </c>
      <c r="FX82" s="2">
        <f t="shared" si="82"/>
        <v>3.5486670041037294E-4</v>
      </c>
      <c r="FY82" s="2">
        <f t="shared" si="82"/>
        <v>3.3393966567057932E-4</v>
      </c>
      <c r="FZ82" s="2">
        <f t="shared" si="82"/>
        <v>2.6005003150987067E-4</v>
      </c>
      <c r="GA82" s="2">
        <f t="shared" si="82"/>
        <v>2.3511649126843571E-4</v>
      </c>
      <c r="GB82" s="2">
        <f t="shared" si="82"/>
        <v>3.1542432097710841E-4</v>
      </c>
      <c r="GC82" s="2">
        <f t="shared" si="82"/>
        <v>2.7147777462983326E-4</v>
      </c>
      <c r="GD82" s="2">
        <f t="shared" si="82"/>
        <v>3.0606529626056047E-4</v>
      </c>
      <c r="GE82" s="2">
        <f t="shared" si="82"/>
        <v>3.9552817302881846E-4</v>
      </c>
      <c r="GF82" s="2">
        <f t="shared" si="82"/>
        <v>4.0401949326201894E-4</v>
      </c>
      <c r="GG82" s="2">
        <f t="shared" si="82"/>
        <v>3.0943148589349188E-4</v>
      </c>
      <c r="GH82" s="2">
        <f t="shared" si="82"/>
        <v>2.6154767611463172E-4</v>
      </c>
      <c r="GI82" s="2">
        <f t="shared" si="82"/>
        <v>2.5120842159139948E-4</v>
      </c>
      <c r="GJ82" s="2">
        <f t="shared" si="82"/>
        <v>1.9687941728520954E-4</v>
      </c>
      <c r="GK82" s="2">
        <f t="shared" si="82"/>
        <v>1.6590041776650013E-4</v>
      </c>
      <c r="GM82" s="86">
        <f t="shared" si="83"/>
        <v>0.56053071915438968</v>
      </c>
      <c r="GN82" s="86">
        <f t="shared" si="83"/>
        <v>0.60569788839623118</v>
      </c>
      <c r="GO82" s="86">
        <f t="shared" si="83"/>
        <v>0.64323604105358889</v>
      </c>
      <c r="GP82" s="86">
        <f t="shared" si="83"/>
        <v>0.61363166981517403</v>
      </c>
      <c r="GQ82" s="86">
        <f t="shared" si="83"/>
        <v>0.6438200126531054</v>
      </c>
      <c r="GR82" s="86">
        <f t="shared" si="83"/>
        <v>0.61974852481509968</v>
      </c>
      <c r="GS82" s="86">
        <f t="shared" si="83"/>
        <v>0.563865320376986</v>
      </c>
      <c r="GT82" s="86">
        <f t="shared" si="83"/>
        <v>0.61170620945426923</v>
      </c>
      <c r="GU82" s="86">
        <f t="shared" si="83"/>
        <v>0.58419742621137771</v>
      </c>
      <c r="GV82" s="86">
        <f t="shared" si="83"/>
        <v>0.59863183014950372</v>
      </c>
      <c r="GW82" s="86">
        <f t="shared" si="83"/>
        <v>0.63905281091736488</v>
      </c>
      <c r="GX82" s="86">
        <f t="shared" si="83"/>
        <v>0.55180492316414453</v>
      </c>
      <c r="GY82" s="86">
        <f t="shared" si="83"/>
        <v>0.57530371704709193</v>
      </c>
      <c r="GZ82" s="86">
        <f t="shared" si="83"/>
        <v>0.44545593850507476</v>
      </c>
      <c r="HA82" s="86">
        <f t="shared" si="83"/>
        <v>0.38783132787564417</v>
      </c>
      <c r="HC82" s="86">
        <f t="shared" si="73"/>
        <v>1.115980736198518E-4</v>
      </c>
      <c r="HD82" s="86">
        <f t="shared" si="73"/>
        <v>7.663285770536884E-5</v>
      </c>
      <c r="HE82" s="86">
        <f t="shared" si="73"/>
        <v>7.3545130169105382E-5</v>
      </c>
      <c r="HF82" s="86">
        <f t="shared" si="73"/>
        <v>1.4322820906322146E-5</v>
      </c>
      <c r="HG82" s="86">
        <f t="shared" si="87"/>
        <v>3.8678726946989697E-5</v>
      </c>
      <c r="HH82" s="86">
        <f t="shared" si="87"/>
        <v>5.9872213064255717E-5</v>
      </c>
      <c r="HI82" s="86">
        <f t="shared" si="87"/>
        <v>2.4603321886914124E-5</v>
      </c>
      <c r="HJ82" s="86">
        <f t="shared" si="87"/>
        <v>4.7537709712059415E-5</v>
      </c>
      <c r="HK82" s="86">
        <f t="shared" si="87"/>
        <v>4.1080300101324846E-5</v>
      </c>
      <c r="HL82" s="86">
        <f t="shared" si="87"/>
        <v>5.3326422431357903E-5</v>
      </c>
      <c r="HM82" s="86">
        <f t="shared" si="87"/>
        <v>1.5296668891690582E-4</v>
      </c>
      <c r="HN82" s="86">
        <f t="shared" si="87"/>
        <v>3.2164924130328982E-5</v>
      </c>
      <c r="HO82" s="86">
        <f t="shared" si="87"/>
        <v>1.9255007087213853E-5</v>
      </c>
      <c r="HP82" s="86">
        <f t="shared" si="87"/>
        <v>3.6265926272801474E-6</v>
      </c>
      <c r="HQ82" s="86">
        <f t="shared" si="87"/>
        <v>1.5763891992392191E-7</v>
      </c>
      <c r="HS82" s="86">
        <f t="shared" si="84"/>
        <v>3.6959088484989516E-45</v>
      </c>
      <c r="HT82" s="86">
        <f t="shared" si="84"/>
        <v>5.2995837457973951E-47</v>
      </c>
      <c r="HU82" s="86">
        <f t="shared" si="84"/>
        <v>2.3736020242178914E-48</v>
      </c>
      <c r="HV82" s="86">
        <f t="shared" si="84"/>
        <v>3.5320214276462857E-56</v>
      </c>
      <c r="HW82" s="86">
        <f t="shared" si="84"/>
        <v>3.549453829229613E-52</v>
      </c>
      <c r="HX82" s="86">
        <f t="shared" si="84"/>
        <v>5.5984545573483685E-50</v>
      </c>
      <c r="HY82" s="86">
        <f t="shared" si="84"/>
        <v>8.2461802023204691E-55</v>
      </c>
      <c r="HZ82" s="86">
        <f t="shared" si="84"/>
        <v>8.2078477689918068E-53</v>
      </c>
      <c r="IA82" s="86">
        <f t="shared" si="84"/>
        <v>1.7875107168771114E-52</v>
      </c>
      <c r="IB82" s="86">
        <f t="shared" si="84"/>
        <v>2.8204980826002908E-51</v>
      </c>
      <c r="IC82" s="86">
        <f t="shared" si="84"/>
        <v>1.6198825107132142E-46</v>
      </c>
      <c r="ID82" s="86">
        <f t="shared" si="84"/>
        <v>9.2298840903162943E-55</v>
      </c>
      <c r="IE82" s="86">
        <f t="shared" si="84"/>
        <v>2.6352395697341266E-57</v>
      </c>
      <c r="IF82" s="86">
        <f t="shared" si="84"/>
        <v>9.4912592325605623E-22</v>
      </c>
      <c r="IG82" s="86">
        <f t="shared" si="84"/>
        <v>1.6095379704183277E-19</v>
      </c>
      <c r="II82" s="86">
        <f t="shared" si="85"/>
        <v>1.5431317609308613E-141</v>
      </c>
      <c r="IJ82" s="86">
        <f t="shared" si="85"/>
        <v>6.9288276301187208E-144</v>
      </c>
      <c r="IK82" s="86">
        <f t="shared" si="85"/>
        <v>2.1976233897469991E-156</v>
      </c>
      <c r="IL82" s="86">
        <f t="shared" si="85"/>
        <v>1.3266422137195984E-192</v>
      </c>
      <c r="IM82" s="86">
        <f t="shared" si="85"/>
        <v>2.9491129396464398E-181</v>
      </c>
      <c r="IN82" s="86">
        <f t="shared" si="85"/>
        <v>6.8206116693370141E-155</v>
      </c>
      <c r="IO82" s="86">
        <f t="shared" si="85"/>
        <v>5.1458282435158442E-177</v>
      </c>
      <c r="IP82" s="86">
        <f t="shared" si="85"/>
        <v>5.0968582166605647E-175</v>
      </c>
      <c r="IQ82" s="86">
        <f t="shared" si="85"/>
        <v>9.4793437803880667E-171</v>
      </c>
      <c r="IR82" s="86">
        <f t="shared" si="85"/>
        <v>3.0265188260603316E-165</v>
      </c>
      <c r="IS82" s="86">
        <f t="shared" si="85"/>
        <v>2.7755709004282282E-157</v>
      </c>
      <c r="IT82" s="86">
        <f t="shared" si="85"/>
        <v>1.74601374714357E-174</v>
      </c>
      <c r="IU82" s="86">
        <f t="shared" si="85"/>
        <v>2.3623177278792606E-182</v>
      </c>
      <c r="IV82" s="86">
        <f t="shared" si="85"/>
        <v>1.0788857389913006E-80</v>
      </c>
      <c r="IW82" s="86">
        <f t="shared" si="85"/>
        <v>8.5304312238450488E-71</v>
      </c>
      <c r="IY82" s="86">
        <f t="shared" si="86"/>
        <v>0.5606423172280095</v>
      </c>
      <c r="IZ82" s="86">
        <f t="shared" si="86"/>
        <v>0.60577452125393649</v>
      </c>
      <c r="JA82" s="86">
        <f t="shared" si="86"/>
        <v>0.643309586183758</v>
      </c>
      <c r="JB82" s="86">
        <f t="shared" si="86"/>
        <v>0.61364599263608033</v>
      </c>
      <c r="JC82" s="86">
        <f t="shared" si="86"/>
        <v>0.64385869138005236</v>
      </c>
      <c r="JD82" s="86">
        <f t="shared" si="86"/>
        <v>0.61980839702816393</v>
      </c>
      <c r="JE82" s="86">
        <f t="shared" si="86"/>
        <v>0.56388992369887292</v>
      </c>
      <c r="JF82" s="86">
        <f t="shared" si="86"/>
        <v>0.61175374716398134</v>
      </c>
      <c r="JG82" s="86">
        <f t="shared" si="86"/>
        <v>0.58423850651147902</v>
      </c>
      <c r="JH82" s="86">
        <f t="shared" si="86"/>
        <v>0.59868515657193511</v>
      </c>
      <c r="JI82" s="86">
        <f t="shared" si="86"/>
        <v>0.63920577760628183</v>
      </c>
      <c r="JJ82" s="86">
        <f t="shared" si="86"/>
        <v>0.55183708808827481</v>
      </c>
      <c r="JK82" s="86">
        <f t="shared" si="86"/>
        <v>0.57532297205417915</v>
      </c>
      <c r="JL82" s="86">
        <f t="shared" si="86"/>
        <v>0.44545956509770201</v>
      </c>
      <c r="JM82" s="86">
        <f t="shared" si="86"/>
        <v>0.38783148551456409</v>
      </c>
    </row>
    <row r="83" spans="2:273" x14ac:dyDescent="0.25">
      <c r="B83" s="2">
        <v>56</v>
      </c>
      <c r="C83" s="37">
        <v>228.15600000000001</v>
      </c>
      <c r="D83" s="37">
        <v>241.39</v>
      </c>
      <c r="E83" s="37">
        <v>241.90199999999999</v>
      </c>
      <c r="F83" s="37">
        <v>246.22</v>
      </c>
      <c r="G83" s="37">
        <v>242.41499999999999</v>
      </c>
      <c r="H83" s="37">
        <v>239.82900000000001</v>
      </c>
      <c r="I83" s="37">
        <v>236.17099999999999</v>
      </c>
      <c r="J83" s="37">
        <v>232.39</v>
      </c>
      <c r="K83" s="37">
        <v>231.36600000000001</v>
      </c>
      <c r="L83" s="37">
        <v>237.87799999999999</v>
      </c>
      <c r="M83" s="37">
        <v>241.09800000000001</v>
      </c>
      <c r="N83" s="37">
        <v>241.09800000000001</v>
      </c>
      <c r="O83" s="37">
        <v>239.36600000000001</v>
      </c>
      <c r="P83" s="37">
        <v>222.22</v>
      </c>
      <c r="Q83" s="37">
        <v>200.512</v>
      </c>
      <c r="S83" s="4">
        <f t="shared" si="88"/>
        <v>245.39206091331471</v>
      </c>
      <c r="T83" s="4">
        <f t="shared" si="88"/>
        <v>247.19427260074801</v>
      </c>
      <c r="U83" s="4">
        <f t="shared" si="88"/>
        <v>248.39282389284602</v>
      </c>
      <c r="V83" s="4">
        <f t="shared" si="88"/>
        <v>250.69204265403081</v>
      </c>
      <c r="W83" s="4">
        <f t="shared" si="88"/>
        <v>249.0609965634344</v>
      </c>
      <c r="X83" s="4">
        <f t="shared" si="88"/>
        <v>244.84770758364152</v>
      </c>
      <c r="Y83" s="4">
        <f t="shared" si="88"/>
        <v>243.36571850673423</v>
      </c>
      <c r="Z83" s="4">
        <f t="shared" si="88"/>
        <v>238.17997602957874</v>
      </c>
      <c r="AA83" s="4">
        <f t="shared" si="88"/>
        <v>242.15548948877554</v>
      </c>
      <c r="AB83" s="4">
        <f t="shared" si="88"/>
        <v>235.51549767002237</v>
      </c>
      <c r="AC83" s="4">
        <f t="shared" si="88"/>
        <v>239.56746088301614</v>
      </c>
      <c r="AD83" s="4">
        <f t="shared" si="88"/>
        <v>241.89673414422961</v>
      </c>
      <c r="AE83" s="4">
        <f t="shared" si="88"/>
        <v>242.89522516926965</v>
      </c>
      <c r="AF83" s="4">
        <f t="shared" si="88"/>
        <v>223.34185956514557</v>
      </c>
      <c r="AG83" s="4">
        <f t="shared" si="88"/>
        <v>196.08516482439381</v>
      </c>
      <c r="AI83" s="4">
        <f t="shared" si="89"/>
        <v>-17.236060913314702</v>
      </c>
      <c r="AJ83" s="4">
        <f t="shared" si="89"/>
        <v>-5.8042726007480212</v>
      </c>
      <c r="AK83" s="4">
        <f t="shared" si="89"/>
        <v>-6.4908238928460378</v>
      </c>
      <c r="AL83" s="4">
        <f t="shared" si="89"/>
        <v>-4.4720426540308154</v>
      </c>
      <c r="AM83" s="4">
        <f t="shared" si="89"/>
        <v>-6.6459965634344087</v>
      </c>
      <c r="AN83" s="4">
        <f t="shared" si="89"/>
        <v>-5.0187075836415147</v>
      </c>
      <c r="AO83" s="4">
        <f t="shared" si="89"/>
        <v>-7.1947185067342332</v>
      </c>
      <c r="AP83" s="4">
        <f t="shared" si="89"/>
        <v>-5.789976029578753</v>
      </c>
      <c r="AQ83" s="4">
        <f t="shared" si="89"/>
        <v>-10.78948948877553</v>
      </c>
      <c r="AR83" s="4">
        <f t="shared" si="89"/>
        <v>2.362502329977616</v>
      </c>
      <c r="AS83" s="4">
        <f t="shared" si="89"/>
        <v>1.5305391169838742</v>
      </c>
      <c r="AT83" s="4">
        <f t="shared" si="89"/>
        <v>-0.79873414422959854</v>
      </c>
      <c r="AU83" s="4">
        <f t="shared" si="89"/>
        <v>-3.5292251692696368</v>
      </c>
      <c r="AV83" s="4">
        <f t="shared" si="89"/>
        <v>-1.1218595651455701</v>
      </c>
      <c r="AW83" s="4">
        <f t="shared" si="89"/>
        <v>4.4268351756061861</v>
      </c>
      <c r="AY83" s="2">
        <f t="shared" si="80"/>
        <v>96.045652756461166</v>
      </c>
      <c r="AZ83" s="2">
        <f t="shared" si="80"/>
        <v>94.883788370487395</v>
      </c>
      <c r="BA83" s="2">
        <f t="shared" si="80"/>
        <v>94.515403791037471</v>
      </c>
      <c r="BB83" s="2">
        <f t="shared" si="80"/>
        <v>96.103101312520522</v>
      </c>
      <c r="BC83" s="2">
        <f t="shared" si="80"/>
        <v>96.079088839429119</v>
      </c>
      <c r="BD83" s="2">
        <f t="shared" si="80"/>
        <v>94.911016474814005</v>
      </c>
      <c r="BE83" s="2">
        <f t="shared" si="80"/>
        <v>94.495605582936534</v>
      </c>
      <c r="BF83" s="2">
        <f t="shared" si="80"/>
        <v>94.466629075564441</v>
      </c>
      <c r="BG83" s="2">
        <f t="shared" si="80"/>
        <v>97.752167704665993</v>
      </c>
      <c r="BH83" s="2">
        <f t="shared" si="80"/>
        <v>95.320091457104255</v>
      </c>
      <c r="BI83" s="2">
        <f t="shared" si="80"/>
        <v>97.114980442252374</v>
      </c>
      <c r="BJ83" s="2">
        <f t="shared" si="80"/>
        <v>99.616494969498888</v>
      </c>
      <c r="BK83" s="2">
        <f t="shared" si="80"/>
        <v>101.50667658669313</v>
      </c>
      <c r="BL83" s="2">
        <f t="shared" si="80"/>
        <v>99.418382295176158</v>
      </c>
      <c r="BM83" s="2">
        <f t="shared" si="80"/>
        <v>100.13206625975087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103.34852348178138</v>
      </c>
      <c r="DL83" s="2">
        <f t="shared" si="90"/>
        <v>107.34296106612685</v>
      </c>
      <c r="DM83" s="2">
        <f t="shared" si="90"/>
        <v>103.80413852901484</v>
      </c>
      <c r="DN83" s="2">
        <f t="shared" si="90"/>
        <v>107.40025581613504</v>
      </c>
      <c r="DO83" s="2">
        <f t="shared" si="90"/>
        <v>106.78580797373357</v>
      </c>
      <c r="DP83" s="2">
        <f t="shared" si="90"/>
        <v>105.01098913630227</v>
      </c>
      <c r="DQ83" s="2">
        <f t="shared" si="90"/>
        <v>103.53472251407133</v>
      </c>
      <c r="DR83" s="2">
        <f t="shared" si="90"/>
        <v>105.6479758179232</v>
      </c>
      <c r="DS83" s="2">
        <f t="shared" si="90"/>
        <v>104.67715030820291</v>
      </c>
      <c r="DT83" s="2">
        <f t="shared" si="90"/>
        <v>102.56508780487808</v>
      </c>
      <c r="DU83" s="2">
        <f t="shared" si="90"/>
        <v>102.56181626180836</v>
      </c>
      <c r="DV83" s="2">
        <f t="shared" si="90"/>
        <v>107.04565532333952</v>
      </c>
      <c r="DW83" s="2">
        <f t="shared" si="90"/>
        <v>110.75850592697964</v>
      </c>
      <c r="DX83" s="2">
        <f t="shared" si="90"/>
        <v>106.78635345345346</v>
      </c>
      <c r="DY83" s="2">
        <f t="shared" si="90"/>
        <v>105.94756684491979</v>
      </c>
      <c r="EA83" s="2">
        <f t="shared" si="91"/>
        <v>94.45189027290634</v>
      </c>
      <c r="EB83" s="2">
        <f t="shared" si="91"/>
        <v>92.186272980249996</v>
      </c>
      <c r="EC83" s="2">
        <f t="shared" si="91"/>
        <v>92.48738880746167</v>
      </c>
      <c r="ED83" s="2">
        <f t="shared" si="91"/>
        <v>93.382061227828544</v>
      </c>
      <c r="EE83" s="2">
        <f t="shared" si="91"/>
        <v>93.65670898513838</v>
      </c>
      <c r="EF83" s="2">
        <f t="shared" si="91"/>
        <v>92.73430818181815</v>
      </c>
      <c r="EG83" s="2">
        <f t="shared" si="91"/>
        <v>92.240402544290532</v>
      </c>
      <c r="EH83" s="2">
        <f t="shared" si="91"/>
        <v>91.729917345088282</v>
      </c>
      <c r="EI83" s="2">
        <f t="shared" si="91"/>
        <v>95.96475483011325</v>
      </c>
      <c r="EJ83" s="2">
        <f t="shared" si="91"/>
        <v>93.663550997697627</v>
      </c>
      <c r="EK83" s="2">
        <f t="shared" si="91"/>
        <v>95.930686423812418</v>
      </c>
      <c r="EL83" s="2">
        <f t="shared" si="91"/>
        <v>97.670769041928367</v>
      </c>
      <c r="EM83" s="2">
        <f t="shared" si="91"/>
        <v>99.119309043410595</v>
      </c>
      <c r="EN83" s="2">
        <f t="shared" si="91"/>
        <v>97.147932830666491</v>
      </c>
      <c r="EO83" s="2">
        <f t="shared" si="91"/>
        <v>98.016662918954367</v>
      </c>
      <c r="EQ83" s="2">
        <f t="shared" si="92"/>
        <v>92.462374070443204</v>
      </c>
      <c r="ER83" s="2">
        <f t="shared" si="92"/>
        <v>93.150862355759813</v>
      </c>
      <c r="ES83" s="2">
        <f t="shared" si="92"/>
        <v>91.037950080918051</v>
      </c>
      <c r="ET83" s="2">
        <f t="shared" si="92"/>
        <v>92.49075498657038</v>
      </c>
      <c r="EU83" s="2">
        <f t="shared" si="92"/>
        <v>91.967636790580187</v>
      </c>
      <c r="EV83" s="2">
        <f t="shared" si="92"/>
        <v>92.018660266070555</v>
      </c>
      <c r="EW83" s="2">
        <f t="shared" si="92"/>
        <v>91.115343142498133</v>
      </c>
      <c r="EX83" s="2">
        <f t="shared" si="92"/>
        <v>91.296207050578531</v>
      </c>
      <c r="EY83" s="2">
        <f t="shared" si="92"/>
        <v>95.416929641808807</v>
      </c>
      <c r="EZ83" s="2">
        <f t="shared" si="92"/>
        <v>93.247934989094105</v>
      </c>
      <c r="FA83" s="2">
        <f t="shared" si="92"/>
        <v>95.529753984598841</v>
      </c>
      <c r="FB83" s="2">
        <f t="shared" si="92"/>
        <v>97.390762948851034</v>
      </c>
      <c r="FC83" s="2">
        <f t="shared" si="92"/>
        <v>98.660943749124058</v>
      </c>
      <c r="FD83" s="2">
        <f t="shared" si="92"/>
        <v>98.264200616952522</v>
      </c>
      <c r="FE83" s="2">
        <f t="shared" si="92"/>
        <v>99.128446389928541</v>
      </c>
      <c r="FG83" s="2">
        <f t="shared" si="93"/>
        <v>0.82080165462016696</v>
      </c>
      <c r="FH83" s="2">
        <f t="shared" si="93"/>
        <v>0.82204950958896639</v>
      </c>
      <c r="FI83" s="2">
        <f t="shared" si="93"/>
        <v>0.82074838276533935</v>
      </c>
      <c r="FJ83" s="2">
        <f t="shared" si="93"/>
        <v>0.80587412968821048</v>
      </c>
      <c r="FK83" s="2">
        <f t="shared" si="93"/>
        <v>0.81546218141021365</v>
      </c>
      <c r="FL83" s="2">
        <f t="shared" si="93"/>
        <v>0.82267554198222037</v>
      </c>
      <c r="FM83" s="2">
        <f t="shared" si="93"/>
        <v>0.80029449035134637</v>
      </c>
      <c r="FN83" s="2">
        <f t="shared" si="93"/>
        <v>0.8033592629273878</v>
      </c>
      <c r="FO83" s="2">
        <f t="shared" si="93"/>
        <v>0.7948152772446474</v>
      </c>
      <c r="FP83" s="2">
        <f t="shared" si="93"/>
        <v>0.81388330965623135</v>
      </c>
      <c r="FQ83" s="2">
        <f t="shared" si="93"/>
        <v>0.82138337302552356</v>
      </c>
      <c r="FR83" s="2">
        <f t="shared" si="93"/>
        <v>0.79244481824588775</v>
      </c>
      <c r="FS83" s="2">
        <f t="shared" si="93"/>
        <v>0.7948746963960609</v>
      </c>
      <c r="FT83" s="2">
        <f t="shared" si="93"/>
        <v>0.76446260391038234</v>
      </c>
      <c r="FU83" s="2">
        <f t="shared" si="93"/>
        <v>0.73329634005372746</v>
      </c>
      <c r="FW83" s="2">
        <f t="shared" si="82"/>
        <v>2.5104943917384544E-4</v>
      </c>
      <c r="FX83" s="2">
        <f t="shared" si="82"/>
        <v>3.8909027829264092E-4</v>
      </c>
      <c r="FY83" s="2">
        <f t="shared" si="82"/>
        <v>3.6614576578872552E-4</v>
      </c>
      <c r="FZ83" s="2">
        <f t="shared" si="82"/>
        <v>2.8513203573424109E-4</v>
      </c>
      <c r="GA83" s="2">
        <f t="shared" si="82"/>
        <v>2.5779425852382967E-4</v>
      </c>
      <c r="GB83" s="2">
        <f t="shared" si="82"/>
        <v>3.4584536586737839E-4</v>
      </c>
      <c r="GC83" s="2">
        <f t="shared" si="82"/>
        <v>2.9766166435824166E-4</v>
      </c>
      <c r="GD83" s="2">
        <f t="shared" si="82"/>
        <v>3.3558401461038451E-4</v>
      </c>
      <c r="GE83" s="2">
        <f t="shared" si="82"/>
        <v>4.3367146885056498E-4</v>
      </c>
      <c r="GF83" s="2">
        <f t="shared" si="82"/>
        <v>4.4298129817874266E-4</v>
      </c>
      <c r="GG83" s="2">
        <f t="shared" si="82"/>
        <v>3.39274748980464E-4</v>
      </c>
      <c r="GH83" s="2">
        <f t="shared" si="82"/>
        <v>2.867740877552287E-4</v>
      </c>
      <c r="GI83" s="2">
        <f t="shared" si="82"/>
        <v>2.7543788141273404E-4</v>
      </c>
      <c r="GJ83" s="2">
        <f t="shared" si="82"/>
        <v>2.1586988796668568E-4</v>
      </c>
      <c r="GK83" s="2">
        <f t="shared" si="82"/>
        <v>1.8190327930940793E-4</v>
      </c>
      <c r="GM83" s="86">
        <f t="shared" si="83"/>
        <v>0.63329600357096916</v>
      </c>
      <c r="GN83" s="86">
        <f t="shared" si="83"/>
        <v>0.65731942206376326</v>
      </c>
      <c r="GO83" s="86">
        <f t="shared" si="83"/>
        <v>0.6985212587288594</v>
      </c>
      <c r="GP83" s="86">
        <f t="shared" si="83"/>
        <v>0.67950882046050498</v>
      </c>
      <c r="GQ83" s="86">
        <f t="shared" si="83"/>
        <v>0.70010675044005599</v>
      </c>
      <c r="GR83" s="86">
        <f t="shared" si="83"/>
        <v>0.68614945134625271</v>
      </c>
      <c r="GS83" s="86">
        <f t="shared" si="83"/>
        <v>0.63558400025727735</v>
      </c>
      <c r="GT83" s="86">
        <f t="shared" si="83"/>
        <v>0.65954419058837832</v>
      </c>
      <c r="GU83" s="86">
        <f t="shared" si="83"/>
        <v>0.64506867009549651</v>
      </c>
      <c r="GV83" s="86">
        <f t="shared" si="83"/>
        <v>0.65449463856520596</v>
      </c>
      <c r="GW83" s="86">
        <f t="shared" si="83"/>
        <v>0.68835853174401296</v>
      </c>
      <c r="GX83" s="86">
        <f t="shared" si="83"/>
        <v>0.62802738099786526</v>
      </c>
      <c r="GY83" s="86">
        <f t="shared" si="83"/>
        <v>0.6305501251085649</v>
      </c>
      <c r="GZ83" s="86">
        <f t="shared" si="83"/>
        <v>0.52590598752066986</v>
      </c>
      <c r="HA83" s="86">
        <f t="shared" si="83"/>
        <v>0.47523179423319534</v>
      </c>
      <c r="HC83" s="86">
        <f t="shared" si="73"/>
        <v>2.0069755151966572E-4</v>
      </c>
      <c r="HD83" s="86">
        <f t="shared" si="73"/>
        <v>1.449208251507418E-4</v>
      </c>
      <c r="HE83" s="86">
        <f t="shared" si="73"/>
        <v>1.4239024899786543E-4</v>
      </c>
      <c r="HF83" s="86">
        <f t="shared" si="73"/>
        <v>3.1015861853460744E-5</v>
      </c>
      <c r="HG83" s="86">
        <f t="shared" si="87"/>
        <v>7.8311003077631292E-5</v>
      </c>
      <c r="HH83" s="86">
        <f t="shared" si="87"/>
        <v>1.1587835047695211E-4</v>
      </c>
      <c r="HI83" s="86">
        <f t="shared" si="87"/>
        <v>5.0827222835461631E-5</v>
      </c>
      <c r="HJ83" s="86">
        <f t="shared" si="87"/>
        <v>9.6473783076421059E-5</v>
      </c>
      <c r="HK83" s="86">
        <f t="shared" si="87"/>
        <v>8.4998984415038785E-5</v>
      </c>
      <c r="HL83" s="86">
        <f t="shared" si="87"/>
        <v>1.0819372127774586E-4</v>
      </c>
      <c r="HM83" s="86">
        <f t="shared" si="87"/>
        <v>2.8704530416588452E-4</v>
      </c>
      <c r="HN83" s="86">
        <f t="shared" si="87"/>
        <v>6.5267334837220542E-5</v>
      </c>
      <c r="HO83" s="86">
        <f t="shared" si="87"/>
        <v>4.0291426792537798E-5</v>
      </c>
      <c r="HP83" s="86">
        <f t="shared" si="87"/>
        <v>8.3025679402107156E-6</v>
      </c>
      <c r="HQ83" s="86">
        <f t="shared" si="87"/>
        <v>4.503582455805855E-7</v>
      </c>
      <c r="HS83" s="86">
        <f t="shared" si="84"/>
        <v>8.4098303863090346E-44</v>
      </c>
      <c r="HT83" s="86">
        <f t="shared" si="84"/>
        <v>1.5767019008344951E-45</v>
      </c>
      <c r="HU83" s="86">
        <f t="shared" si="84"/>
        <v>8.3731662926788725E-47</v>
      </c>
      <c r="HV83" s="86">
        <f t="shared" si="84"/>
        <v>2.2334436585586735E-54</v>
      </c>
      <c r="HW83" s="86">
        <f t="shared" si="84"/>
        <v>1.6273131975721292E-50</v>
      </c>
      <c r="HX83" s="86">
        <f t="shared" si="84"/>
        <v>2.0126492229465618E-48</v>
      </c>
      <c r="HY83" s="86">
        <f t="shared" si="84"/>
        <v>4.261472958351168E-53</v>
      </c>
      <c r="HZ83" s="86">
        <f t="shared" si="84"/>
        <v>4.0735705829945094E-51</v>
      </c>
      <c r="IA83" s="86">
        <f t="shared" si="84"/>
        <v>9.4566400388288791E-51</v>
      </c>
      <c r="IB83" s="86">
        <f t="shared" si="84"/>
        <v>1.3491687115532274E-49</v>
      </c>
      <c r="IC83" s="86">
        <f t="shared" si="84"/>
        <v>5.2043217252616139E-45</v>
      </c>
      <c r="ID83" s="86">
        <f t="shared" si="84"/>
        <v>4.5473827981012557E-53</v>
      </c>
      <c r="IE83" s="86">
        <f t="shared" si="84"/>
        <v>1.5268606235683233E-55</v>
      </c>
      <c r="IF83" s="86">
        <f t="shared" si="84"/>
        <v>3.8974298970459416E-21</v>
      </c>
      <c r="IG83" s="86">
        <f t="shared" si="84"/>
        <v>5.4630644194194014E-19</v>
      </c>
      <c r="II83" s="86">
        <f t="shared" si="85"/>
        <v>1.7298010289557091E-138</v>
      </c>
      <c r="IJ83" s="86">
        <f t="shared" si="85"/>
        <v>1.2929743903793635E-140</v>
      </c>
      <c r="IK83" s="86">
        <f t="shared" si="85"/>
        <v>7.4773792702517432E-153</v>
      </c>
      <c r="IL83" s="86">
        <f t="shared" si="85"/>
        <v>2.2432094390486693E-188</v>
      </c>
      <c r="IM83" s="86">
        <f t="shared" si="85"/>
        <v>2.5036586156974097E-177</v>
      </c>
      <c r="IN83" s="86">
        <f t="shared" si="85"/>
        <v>2.0272884396852264E-151</v>
      </c>
      <c r="IO83" s="86">
        <f t="shared" si="85"/>
        <v>4.1140130339548388E-173</v>
      </c>
      <c r="IP83" s="86">
        <f t="shared" si="85"/>
        <v>4.1929380109845615E-171</v>
      </c>
      <c r="IQ83" s="86">
        <f t="shared" si="85"/>
        <v>8.3130052642697652E-167</v>
      </c>
      <c r="IR83" s="86">
        <f t="shared" si="85"/>
        <v>2.0218772317267743E-161</v>
      </c>
      <c r="IS83" s="86">
        <f t="shared" si="85"/>
        <v>9.1696422364794032E-154</v>
      </c>
      <c r="IT83" s="86">
        <f t="shared" si="85"/>
        <v>1.1781311970844068E-170</v>
      </c>
      <c r="IU83" s="86">
        <f t="shared" si="85"/>
        <v>2.2784188389834472E-178</v>
      </c>
      <c r="IV83" s="86">
        <f t="shared" si="85"/>
        <v>5.3100204662748499E-79</v>
      </c>
      <c r="IW83" s="86">
        <f t="shared" si="85"/>
        <v>2.4111046191908722E-69</v>
      </c>
      <c r="IY83" s="86">
        <f t="shared" si="86"/>
        <v>0.63349670112248879</v>
      </c>
      <c r="IZ83" s="86">
        <f t="shared" si="86"/>
        <v>0.65746434288891398</v>
      </c>
      <c r="JA83" s="86">
        <f t="shared" si="86"/>
        <v>0.69866364897785727</v>
      </c>
      <c r="JB83" s="86">
        <f t="shared" si="86"/>
        <v>0.67953983632235848</v>
      </c>
      <c r="JC83" s="86">
        <f t="shared" si="86"/>
        <v>0.70018506144313364</v>
      </c>
      <c r="JD83" s="86">
        <f t="shared" si="86"/>
        <v>0.68626532969672971</v>
      </c>
      <c r="JE83" s="86">
        <f t="shared" si="86"/>
        <v>0.6356348274801128</v>
      </c>
      <c r="JF83" s="86">
        <f t="shared" si="86"/>
        <v>0.65964066437145474</v>
      </c>
      <c r="JG83" s="86">
        <f t="shared" si="86"/>
        <v>0.64515366907991156</v>
      </c>
      <c r="JH83" s="86">
        <f t="shared" si="86"/>
        <v>0.65460283228648375</v>
      </c>
      <c r="JI83" s="86">
        <f t="shared" si="86"/>
        <v>0.68864557704817886</v>
      </c>
      <c r="JJ83" s="86">
        <f t="shared" si="86"/>
        <v>0.62809264833270251</v>
      </c>
      <c r="JK83" s="86">
        <f t="shared" si="86"/>
        <v>0.63059041653535741</v>
      </c>
      <c r="JL83" s="86">
        <f t="shared" si="86"/>
        <v>0.52591429008861013</v>
      </c>
      <c r="JM83" s="86">
        <f t="shared" si="86"/>
        <v>0.47523224459144092</v>
      </c>
    </row>
    <row r="84" spans="2:273" x14ac:dyDescent="0.25">
      <c r="B84" s="2">
        <v>57</v>
      </c>
      <c r="C84" s="37">
        <v>225.46700000000001</v>
      </c>
      <c r="D84" s="37">
        <v>241.36600000000001</v>
      </c>
      <c r="E84" s="37">
        <v>238.56100000000001</v>
      </c>
      <c r="F84" s="37">
        <v>238.61</v>
      </c>
      <c r="G84" s="37">
        <v>234.14599999999999</v>
      </c>
      <c r="H84" s="37">
        <v>233.68299999999999</v>
      </c>
      <c r="I84" s="37">
        <v>233.46299999999999</v>
      </c>
      <c r="J84" s="37">
        <v>229.09800000000001</v>
      </c>
      <c r="K84" s="37">
        <v>231.65899999999999</v>
      </c>
      <c r="L84" s="37">
        <v>236.41499999999999</v>
      </c>
      <c r="M84" s="37">
        <v>241.09800000000001</v>
      </c>
      <c r="N84" s="37">
        <v>237</v>
      </c>
      <c r="O84" s="37">
        <v>234.268</v>
      </c>
      <c r="P84" s="37">
        <v>218.53700000000001</v>
      </c>
      <c r="Q84" s="37">
        <v>200.976</v>
      </c>
      <c r="S84" s="4">
        <f t="shared" si="88"/>
        <v>243.83330944112339</v>
      </c>
      <c r="T84" s="4">
        <f t="shared" si="88"/>
        <v>234.73223200721623</v>
      </c>
      <c r="U84" s="4">
        <f t="shared" si="88"/>
        <v>231.30614145844984</v>
      </c>
      <c r="V84" s="4">
        <f t="shared" si="88"/>
        <v>236.91624492162816</v>
      </c>
      <c r="W84" s="4">
        <f t="shared" si="88"/>
        <v>230.80272586620998</v>
      </c>
      <c r="X84" s="4">
        <f t="shared" si="88"/>
        <v>234.7500922785149</v>
      </c>
      <c r="Y84" s="4">
        <f t="shared" si="88"/>
        <v>237.01658323334013</v>
      </c>
      <c r="Z84" s="4">
        <f t="shared" si="88"/>
        <v>221.09141274048827</v>
      </c>
      <c r="AA84" s="4">
        <f t="shared" si="88"/>
        <v>229.6588063873574</v>
      </c>
      <c r="AB84" s="4">
        <f t="shared" si="88"/>
        <v>224.31818626515758</v>
      </c>
      <c r="AC84" s="4">
        <f t="shared" si="88"/>
        <v>223.29288553907355</v>
      </c>
      <c r="AD84" s="4">
        <f t="shared" si="88"/>
        <v>236.93262768379387</v>
      </c>
      <c r="AE84" s="4">
        <f t="shared" si="88"/>
        <v>230.41576909978207</v>
      </c>
      <c r="AF84" s="4">
        <f t="shared" si="88"/>
        <v>226.36745950376002</v>
      </c>
      <c r="AG84" s="4">
        <f t="shared" si="88"/>
        <v>201.2626284282309</v>
      </c>
      <c r="AI84" s="4">
        <f t="shared" si="89"/>
        <v>-18.366309441123377</v>
      </c>
      <c r="AJ84" s="4">
        <f t="shared" si="89"/>
        <v>6.6337679927837883</v>
      </c>
      <c r="AK84" s="4">
        <f t="shared" si="89"/>
        <v>7.2548585415501634</v>
      </c>
      <c r="AL84" s="4">
        <f t="shared" si="89"/>
        <v>1.6937550783718507</v>
      </c>
      <c r="AM84" s="4">
        <f t="shared" si="89"/>
        <v>3.343274133790004</v>
      </c>
      <c r="AN84" s="4">
        <f t="shared" si="89"/>
        <v>-1.067092278514906</v>
      </c>
      <c r="AO84" s="4">
        <f t="shared" si="89"/>
        <v>-3.5535832333401345</v>
      </c>
      <c r="AP84" s="4">
        <f t="shared" si="89"/>
        <v>8.0065872595117469</v>
      </c>
      <c r="AQ84" s="4">
        <f t="shared" si="89"/>
        <v>2.0001936126425903</v>
      </c>
      <c r="AR84" s="4">
        <f t="shared" si="89"/>
        <v>12.096813734842414</v>
      </c>
      <c r="AS84" s="4">
        <f t="shared" si="89"/>
        <v>17.805114460926461</v>
      </c>
      <c r="AT84" s="4">
        <f t="shared" si="89"/>
        <v>6.7372316206132155E-2</v>
      </c>
      <c r="AU84" s="4">
        <f t="shared" si="89"/>
        <v>3.8522309002179327</v>
      </c>
      <c r="AV84" s="4">
        <f t="shared" si="89"/>
        <v>-7.8304595037600109</v>
      </c>
      <c r="AW84" s="4">
        <f t="shared" si="89"/>
        <v>-0.28662842823089818</v>
      </c>
      <c r="AY84" s="2">
        <f t="shared" si="80"/>
        <v>95.776106091194293</v>
      </c>
      <c r="AZ84" s="2">
        <f t="shared" si="80"/>
        <v>94.616672972889532</v>
      </c>
      <c r="BA84" s="2">
        <f t="shared" si="80"/>
        <v>94.246738720906507</v>
      </c>
      <c r="BB84" s="2">
        <f t="shared" si="80"/>
        <v>95.802952541920376</v>
      </c>
      <c r="BC84" s="2">
        <f t="shared" si="80"/>
        <v>95.783652846754492</v>
      </c>
      <c r="BD84" s="2">
        <f t="shared" si="80"/>
        <v>94.656560486713431</v>
      </c>
      <c r="BE84" s="2">
        <f t="shared" si="80"/>
        <v>94.242743479904121</v>
      </c>
      <c r="BF84" s="2">
        <f t="shared" si="80"/>
        <v>94.192290592744655</v>
      </c>
      <c r="BG84" s="2">
        <f t="shared" si="80"/>
        <v>97.502900014688123</v>
      </c>
      <c r="BH84" s="2">
        <f t="shared" si="80"/>
        <v>95.092877889380404</v>
      </c>
      <c r="BI84" s="2">
        <f t="shared" si="80"/>
        <v>96.89484911116898</v>
      </c>
      <c r="BJ84" s="2">
        <f t="shared" si="80"/>
        <v>99.37601867940036</v>
      </c>
      <c r="BK84" s="2">
        <f t="shared" si="80"/>
        <v>101.26289891557423</v>
      </c>
      <c r="BL84" s="2">
        <f t="shared" si="80"/>
        <v>99.211448787815627</v>
      </c>
      <c r="BM84" s="2">
        <f t="shared" si="80"/>
        <v>99.931739956420742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103.4126</v>
      </c>
      <c r="DL84" s="2">
        <f t="shared" si="90"/>
        <v>107.53643333333332</v>
      </c>
      <c r="DM84" s="2">
        <f t="shared" si="90"/>
        <v>103.9422282051282</v>
      </c>
      <c r="DN84" s="2">
        <f t="shared" si="90"/>
        <v>107.61778133208252</v>
      </c>
      <c r="DO84" s="2">
        <f t="shared" si="90"/>
        <v>106.98959380863039</v>
      </c>
      <c r="DP84" s="2">
        <f t="shared" si="90"/>
        <v>105.15765897435895</v>
      </c>
      <c r="DQ84" s="2">
        <f t="shared" si="90"/>
        <v>103.6826970919325</v>
      </c>
      <c r="DR84" s="2">
        <f t="shared" si="90"/>
        <v>105.81875391180655</v>
      </c>
      <c r="DS84" s="2">
        <f t="shared" si="90"/>
        <v>104.82210146989092</v>
      </c>
      <c r="DT84" s="2">
        <f t="shared" si="90"/>
        <v>102.63636829268295</v>
      </c>
      <c r="DU84" s="2">
        <f t="shared" si="90"/>
        <v>102.56018205128204</v>
      </c>
      <c r="DV84" s="2">
        <f t="shared" si="90"/>
        <v>107.12482153408467</v>
      </c>
      <c r="DW84" s="2">
        <f t="shared" si="90"/>
        <v>110.91924656235184</v>
      </c>
      <c r="DX84" s="2">
        <f t="shared" si="90"/>
        <v>106.96813363363364</v>
      </c>
      <c r="DY84" s="2">
        <f t="shared" si="90"/>
        <v>106.01545721925135</v>
      </c>
      <c r="EA84" s="2">
        <f>CE$228*$B84+CE$229</f>
        <v>94.256235141498095</v>
      </c>
      <c r="EB84" s="2">
        <f t="shared" si="91"/>
        <v>92.06551420706667</v>
      </c>
      <c r="EC84" s="2">
        <f t="shared" si="91"/>
        <v>92.316239706862063</v>
      </c>
      <c r="ED84" s="2">
        <f t="shared" si="91"/>
        <v>93.207648863558532</v>
      </c>
      <c r="EE84" s="2">
        <f t="shared" si="91"/>
        <v>93.471458196609547</v>
      </c>
      <c r="EF84" s="2">
        <f t="shared" si="91"/>
        <v>92.592567999999972</v>
      </c>
      <c r="EG84" s="2">
        <f t="shared" si="91"/>
        <v>92.094809025977739</v>
      </c>
      <c r="EH84" s="2">
        <f t="shared" si="91"/>
        <v>91.597039229386326</v>
      </c>
      <c r="EI84" s="2">
        <f t="shared" si="91"/>
        <v>95.77998686589892</v>
      </c>
      <c r="EJ84" s="2">
        <f t="shared" si="91"/>
        <v>93.519873829623961</v>
      </c>
      <c r="EK84" s="2">
        <f t="shared" si="91"/>
        <v>95.771450217761242</v>
      </c>
      <c r="EL84" s="2">
        <f t="shared" si="91"/>
        <v>97.525156198469588</v>
      </c>
      <c r="EM84" s="2">
        <f t="shared" si="91"/>
        <v>98.990411353825067</v>
      </c>
      <c r="EN84" s="2">
        <f t="shared" si="91"/>
        <v>97.031503395878886</v>
      </c>
      <c r="EO84" s="2">
        <f t="shared" si="91"/>
        <v>97.913465746128011</v>
      </c>
      <c r="EQ84" s="2">
        <f t="shared" si="92"/>
        <v>92.314825105878867</v>
      </c>
      <c r="ER84" s="2">
        <f t="shared" si="92"/>
        <v>93.006227095458641</v>
      </c>
      <c r="ES84" s="2">
        <f t="shared" si="92"/>
        <v>90.901412505517129</v>
      </c>
      <c r="ET84" s="2">
        <f t="shared" si="92"/>
        <v>92.338561082735239</v>
      </c>
      <c r="EU84" s="2">
        <f t="shared" si="92"/>
        <v>91.824131194621103</v>
      </c>
      <c r="EV84" s="2">
        <f t="shared" si="92"/>
        <v>91.894160082200642</v>
      </c>
      <c r="EW84" s="2">
        <f t="shared" si="92"/>
        <v>90.995345349912839</v>
      </c>
      <c r="EX84" s="2">
        <f t="shared" si="92"/>
        <v>91.17367863852823</v>
      </c>
      <c r="EY84" s="2">
        <f t="shared" si="92"/>
        <v>95.245543057977059</v>
      </c>
      <c r="EZ84" s="2">
        <f t="shared" si="92"/>
        <v>93.114589902573812</v>
      </c>
      <c r="FA84" s="2">
        <f t="shared" si="92"/>
        <v>95.380181411174775</v>
      </c>
      <c r="FB84" s="2">
        <f t="shared" si="92"/>
        <v>97.251525163084978</v>
      </c>
      <c r="FC84" s="2">
        <f t="shared" si="92"/>
        <v>98.5423870752998</v>
      </c>
      <c r="FD84" s="2">
        <f t="shared" si="92"/>
        <v>98.121469864992818</v>
      </c>
      <c r="FE84" s="2">
        <f t="shared" si="92"/>
        <v>98.992766143529536</v>
      </c>
      <c r="FG84" s="2">
        <f t="shared" si="93"/>
        <v>0.83395098681110658</v>
      </c>
      <c r="FH84" s="2">
        <f t="shared" si="93"/>
        <v>0.83512566870366156</v>
      </c>
      <c r="FI84" s="2">
        <f t="shared" si="93"/>
        <v>0.83390083293601203</v>
      </c>
      <c r="FJ84" s="2">
        <f t="shared" si="93"/>
        <v>0.81987845086905198</v>
      </c>
      <c r="FK84" s="2">
        <f t="shared" si="93"/>
        <v>0.82892165399751705</v>
      </c>
      <c r="FL84" s="2">
        <f t="shared" si="93"/>
        <v>0.8357148924202169</v>
      </c>
      <c r="FM84" s="2">
        <f t="shared" si="93"/>
        <v>0.81460872992333233</v>
      </c>
      <c r="FN84" s="2">
        <f t="shared" si="93"/>
        <v>0.81750392296077312</v>
      </c>
      <c r="FO84" s="2">
        <f t="shared" si="93"/>
        <v>0.80942872904186514</v>
      </c>
      <c r="FP84" s="2">
        <f t="shared" si="93"/>
        <v>0.8274335697830062</v>
      </c>
      <c r="FQ84" s="2">
        <f t="shared" si="93"/>
        <v>0.83449862638947891</v>
      </c>
      <c r="FR84" s="2">
        <f t="shared" si="93"/>
        <v>0.80718614089119678</v>
      </c>
      <c r="FS84" s="2">
        <f t="shared" si="93"/>
        <v>0.8094849306768559</v>
      </c>
      <c r="FT84" s="2">
        <f t="shared" si="93"/>
        <v>0.78064118783016334</v>
      </c>
      <c r="FU84" s="2">
        <f t="shared" si="93"/>
        <v>0.75091815992587008</v>
      </c>
      <c r="FW84" s="2">
        <f t="shared" si="82"/>
        <v>2.7526356910505798E-4</v>
      </c>
      <c r="FX84" s="2">
        <f t="shared" si="82"/>
        <v>4.2661299197001821E-4</v>
      </c>
      <c r="FY84" s="2">
        <f t="shared" si="82"/>
        <v>4.0145666730739002E-4</v>
      </c>
      <c r="FZ84" s="2">
        <f t="shared" si="82"/>
        <v>3.1263245999052253E-4</v>
      </c>
      <c r="GA84" s="2">
        <f t="shared" si="82"/>
        <v>2.826587534080158E-4</v>
      </c>
      <c r="GB84" s="2">
        <f t="shared" si="82"/>
        <v>3.7919925034490923E-4</v>
      </c>
      <c r="GC84" s="2">
        <f t="shared" si="82"/>
        <v>3.2637015214402235E-4</v>
      </c>
      <c r="GD84" s="2">
        <f t="shared" si="82"/>
        <v>3.6794864209041257E-4</v>
      </c>
      <c r="GE84" s="2">
        <f t="shared" si="82"/>
        <v>4.7549141539879954E-4</v>
      </c>
      <c r="GF84" s="2">
        <f t="shared" si="82"/>
        <v>4.8569857694864908E-4</v>
      </c>
      <c r="GG84" s="2">
        <f t="shared" si="82"/>
        <v>3.7199518838345843E-4</v>
      </c>
      <c r="GH84" s="2">
        <f t="shared" si="82"/>
        <v>3.1443283488876442E-4</v>
      </c>
      <c r="GI84" s="2">
        <f t="shared" si="82"/>
        <v>3.0200360599262643E-4</v>
      </c>
      <c r="GJ84" s="2">
        <f t="shared" si="82"/>
        <v>2.3669169584355094E-4</v>
      </c>
      <c r="GK84" s="2">
        <f t="shared" si="82"/>
        <v>1.9944947929113083E-4</v>
      </c>
      <c r="GM84" s="86">
        <f t="shared" si="83"/>
        <v>0.68195147651568833</v>
      </c>
      <c r="GN84" s="86">
        <f t="shared" si="83"/>
        <v>0.66138787051152426</v>
      </c>
      <c r="GO84" s="86">
        <f t="shared" si="83"/>
        <v>0.68348942969602944</v>
      </c>
      <c r="GP84" s="86">
        <f t="shared" si="83"/>
        <v>0.68391929512132521</v>
      </c>
      <c r="GQ84" s="86">
        <f t="shared" si="83"/>
        <v>0.68078036168198985</v>
      </c>
      <c r="GR84" s="86">
        <f t="shared" si="83"/>
        <v>0.70121647354367145</v>
      </c>
      <c r="GS84" s="86">
        <f t="shared" si="83"/>
        <v>0.66926152223890467</v>
      </c>
      <c r="GT84" s="86">
        <f t="shared" si="83"/>
        <v>0.64396064149858845</v>
      </c>
      <c r="GU84" s="86">
        <f t="shared" si="83"/>
        <v>0.65258369975675445</v>
      </c>
      <c r="GV84" s="86">
        <f t="shared" si="83"/>
        <v>0.66168665589916853</v>
      </c>
      <c r="GW84" s="86">
        <f t="shared" si="83"/>
        <v>0.67047481640193107</v>
      </c>
      <c r="GX84" s="86">
        <f t="shared" si="83"/>
        <v>0.66797840148709042</v>
      </c>
      <c r="GY84" s="86">
        <f t="shared" si="83"/>
        <v>0.63661580400469475</v>
      </c>
      <c r="GZ84" s="86">
        <f t="shared" si="83"/>
        <v>0.59262947559166346</v>
      </c>
      <c r="HA84" s="86">
        <f t="shared" si="83"/>
        <v>0.5550832059001356</v>
      </c>
      <c r="HC84" s="86">
        <f t="shared" si="73"/>
        <v>3.5373898751760537E-4</v>
      </c>
      <c r="HD84" s="86">
        <f t="shared" si="73"/>
        <v>2.6787321987976231E-4</v>
      </c>
      <c r="HE84" s="86">
        <f t="shared" si="73"/>
        <v>2.6901587180713766E-4</v>
      </c>
      <c r="HF84" s="86">
        <f t="shared" si="73"/>
        <v>6.5270144378774903E-5</v>
      </c>
      <c r="HG84" s="86">
        <f t="shared" si="87"/>
        <v>1.5445920271376035E-4</v>
      </c>
      <c r="HH84" s="86">
        <f t="shared" si="87"/>
        <v>2.1897320594399267E-4</v>
      </c>
      <c r="HI84" s="86">
        <f t="shared" si="87"/>
        <v>1.0225729990546104E-4</v>
      </c>
      <c r="HJ84" s="86">
        <f t="shared" si="87"/>
        <v>1.9059043783430465E-4</v>
      </c>
      <c r="HK84" s="86">
        <f t="shared" si="87"/>
        <v>1.7101630977591956E-4</v>
      </c>
      <c r="HL84" s="86">
        <f t="shared" si="87"/>
        <v>2.1362475299022018E-4</v>
      </c>
      <c r="HM84" s="86">
        <f t="shared" si="87"/>
        <v>5.2584181985305695E-4</v>
      </c>
      <c r="HN84" s="86">
        <f t="shared" si="87"/>
        <v>1.2905814473580324E-4</v>
      </c>
      <c r="HO84" s="86">
        <f t="shared" si="87"/>
        <v>8.2079668519021633E-5</v>
      </c>
      <c r="HP84" s="86">
        <f t="shared" si="87"/>
        <v>1.8459762311513827E-5</v>
      </c>
      <c r="HQ84" s="86">
        <f t="shared" si="87"/>
        <v>1.2391673106878085E-6</v>
      </c>
      <c r="HS84" s="86">
        <f t="shared" si="84"/>
        <v>1.8218602385652827E-42</v>
      </c>
      <c r="HT84" s="86">
        <f t="shared" si="84"/>
        <v>4.4370574614036754E-44</v>
      </c>
      <c r="HU84" s="86">
        <f t="shared" si="84"/>
        <v>2.7827537322503402E-45</v>
      </c>
      <c r="HV84" s="86">
        <f t="shared" si="84"/>
        <v>1.3177739489933219E-52</v>
      </c>
      <c r="HW84" s="86">
        <f t="shared" si="84"/>
        <v>7.0012262766377765E-49</v>
      </c>
      <c r="HX84" s="86">
        <f t="shared" si="84"/>
        <v>6.8262047130862869E-47</v>
      </c>
      <c r="HY84" s="86">
        <f t="shared" si="84"/>
        <v>2.0651659974435317E-51</v>
      </c>
      <c r="HZ84" s="86">
        <f t="shared" si="84"/>
        <v>1.8936877251295641E-49</v>
      </c>
      <c r="IA84" s="86">
        <f t="shared" si="84"/>
        <v>4.6738015556821019E-49</v>
      </c>
      <c r="IB84" s="86">
        <f t="shared" si="84"/>
        <v>6.0403684550651264E-48</v>
      </c>
      <c r="IC84" s="86">
        <f t="shared" si="84"/>
        <v>1.5764905120201543E-43</v>
      </c>
      <c r="ID84" s="86">
        <f t="shared" si="84"/>
        <v>2.1041026284046068E-51</v>
      </c>
      <c r="IE84" s="86">
        <f t="shared" si="84"/>
        <v>8.2898426084429245E-54</v>
      </c>
      <c r="IF84" s="86">
        <f t="shared" si="84"/>
        <v>1.5665789727236758E-20</v>
      </c>
      <c r="IG84" s="86">
        <f t="shared" si="84"/>
        <v>1.8213553498236735E-18</v>
      </c>
      <c r="II84" s="86">
        <f t="shared" si="85"/>
        <v>1.794730828695397E-135</v>
      </c>
      <c r="IJ84" s="86">
        <f t="shared" si="85"/>
        <v>2.210501398470995E-137</v>
      </c>
      <c r="IK84" s="86">
        <f t="shared" si="85"/>
        <v>2.3162575621175054E-149</v>
      </c>
      <c r="IL84" s="86">
        <f t="shared" si="85"/>
        <v>3.4013612211222163E-184</v>
      </c>
      <c r="IM84" s="86">
        <f t="shared" si="85"/>
        <v>1.9231606438860102E-173</v>
      </c>
      <c r="IN84" s="86">
        <f t="shared" si="85"/>
        <v>5.498104117982631E-148</v>
      </c>
      <c r="IO84" s="86">
        <f t="shared" si="85"/>
        <v>2.9727851933142287E-169</v>
      </c>
      <c r="IP84" s="86">
        <f t="shared" si="85"/>
        <v>3.1119080850397504E-167</v>
      </c>
      <c r="IQ84" s="86">
        <f t="shared" si="85"/>
        <v>6.5498818807294065E-163</v>
      </c>
      <c r="IR84" s="86">
        <f t="shared" si="85"/>
        <v>1.2171275050229487E-157</v>
      </c>
      <c r="IS84" s="86">
        <f t="shared" si="85"/>
        <v>2.7613798923001058E-150</v>
      </c>
      <c r="IT84" s="86">
        <f t="shared" si="85"/>
        <v>7.2020034159179496E-167</v>
      </c>
      <c r="IU84" s="86">
        <f t="shared" si="85"/>
        <v>1.9838932257162604E-174</v>
      </c>
      <c r="IV84" s="86">
        <f t="shared" si="85"/>
        <v>2.5058470802732547E-77</v>
      </c>
      <c r="IW84" s="86">
        <f t="shared" si="85"/>
        <v>6.578399714408569E-68</v>
      </c>
      <c r="IY84" s="86">
        <f t="shared" si="86"/>
        <v>0.68230521550320589</v>
      </c>
      <c r="IZ84" s="86">
        <f t="shared" si="86"/>
        <v>0.66165574373140401</v>
      </c>
      <c r="JA84" s="86">
        <f t="shared" si="86"/>
        <v>0.6837584455678366</v>
      </c>
      <c r="JB84" s="86">
        <f t="shared" si="86"/>
        <v>0.68398456526570395</v>
      </c>
      <c r="JC84" s="86">
        <f t="shared" si="86"/>
        <v>0.68093482088470358</v>
      </c>
      <c r="JD84" s="86">
        <f t="shared" si="86"/>
        <v>0.70143544674961544</v>
      </c>
      <c r="JE84" s="86">
        <f t="shared" si="86"/>
        <v>0.6693637795388101</v>
      </c>
      <c r="JF84" s="86">
        <f t="shared" si="86"/>
        <v>0.64415123193642276</v>
      </c>
      <c r="JG84" s="86">
        <f t="shared" si="86"/>
        <v>0.65275471606653035</v>
      </c>
      <c r="JH84" s="86">
        <f t="shared" si="86"/>
        <v>0.66190028065215878</v>
      </c>
      <c r="JI84" s="86">
        <f t="shared" si="86"/>
        <v>0.67100065822178412</v>
      </c>
      <c r="JJ84" s="86">
        <f t="shared" si="86"/>
        <v>0.66810745963182627</v>
      </c>
      <c r="JK84" s="86">
        <f t="shared" si="86"/>
        <v>0.63669788367321378</v>
      </c>
      <c r="JL84" s="86">
        <f t="shared" si="86"/>
        <v>0.59264793535397498</v>
      </c>
      <c r="JM84" s="86">
        <f t="shared" si="86"/>
        <v>0.55508444506744625</v>
      </c>
    </row>
    <row r="85" spans="2:273" x14ac:dyDescent="0.25">
      <c r="B85" s="2">
        <v>58</v>
      </c>
      <c r="C85" s="37">
        <v>216.22200000000001</v>
      </c>
      <c r="D85" s="37">
        <v>235</v>
      </c>
      <c r="E85" s="37">
        <v>227.85400000000001</v>
      </c>
      <c r="F85" s="37">
        <v>218.268</v>
      </c>
      <c r="G85" s="37">
        <v>209.41499999999999</v>
      </c>
      <c r="H85" s="37">
        <v>218</v>
      </c>
      <c r="I85" s="37">
        <v>229.41499999999999</v>
      </c>
      <c r="J85" s="37">
        <v>219.12200000000001</v>
      </c>
      <c r="K85" s="37">
        <v>227.19499999999999</v>
      </c>
      <c r="L85" s="37">
        <v>229.87799999999999</v>
      </c>
      <c r="M85" s="37">
        <v>230.31700000000001</v>
      </c>
      <c r="N85" s="37">
        <v>224.39</v>
      </c>
      <c r="O85" s="37">
        <v>216.12200000000001</v>
      </c>
      <c r="P85" s="37">
        <v>212.82900000000001</v>
      </c>
      <c r="Q85" s="37">
        <v>190.14599999999999</v>
      </c>
      <c r="S85" s="4">
        <f t="shared" si="88"/>
        <v>230.13453985958793</v>
      </c>
      <c r="T85" s="4">
        <f t="shared" si="88"/>
        <v>209.45104420580367</v>
      </c>
      <c r="U85" s="4">
        <f t="shared" si="88"/>
        <v>196.65208357761406</v>
      </c>
      <c r="V85" s="4">
        <f t="shared" si="88"/>
        <v>204.98715185565632</v>
      </c>
      <c r="W85" s="4">
        <f t="shared" si="88"/>
        <v>194.27344118227029</v>
      </c>
      <c r="X85" s="4">
        <f t="shared" si="88"/>
        <v>207.98135321831734</v>
      </c>
      <c r="Y85" s="4">
        <f t="shared" si="88"/>
        <v>216.29696197855267</v>
      </c>
      <c r="Z85" s="4">
        <f t="shared" si="88"/>
        <v>190.70484901912764</v>
      </c>
      <c r="AA85" s="4">
        <f t="shared" si="88"/>
        <v>203.0700977771431</v>
      </c>
      <c r="AB85" s="4">
        <f t="shared" si="88"/>
        <v>200.60033126259736</v>
      </c>
      <c r="AC85" s="4">
        <f t="shared" si="88"/>
        <v>192.47751296747379</v>
      </c>
      <c r="AD85" s="4">
        <f t="shared" si="88"/>
        <v>217.68997812498625</v>
      </c>
      <c r="AE85" s="4">
        <f t="shared" si="88"/>
        <v>205.74003393196739</v>
      </c>
      <c r="AF85" s="4">
        <f t="shared" si="88"/>
        <v>220.1676788176309</v>
      </c>
      <c r="AG85" s="4">
        <f t="shared" si="88"/>
        <v>198.82697143535776</v>
      </c>
      <c r="AI85" s="4">
        <f t="shared" si="89"/>
        <v>-13.912539859587923</v>
      </c>
      <c r="AJ85" s="4">
        <f t="shared" si="89"/>
        <v>25.548955794196331</v>
      </c>
      <c r="AK85" s="4">
        <f t="shared" si="89"/>
        <v>31.201916422385949</v>
      </c>
      <c r="AL85" s="4">
        <f t="shared" si="89"/>
        <v>13.280848144343679</v>
      </c>
      <c r="AM85" s="4">
        <f t="shared" si="89"/>
        <v>15.141558817729702</v>
      </c>
      <c r="AN85" s="4">
        <f t="shared" si="89"/>
        <v>10.018646781682662</v>
      </c>
      <c r="AO85" s="4">
        <f t="shared" si="89"/>
        <v>13.118038021447319</v>
      </c>
      <c r="AP85" s="4">
        <f t="shared" si="89"/>
        <v>28.417150980872378</v>
      </c>
      <c r="AQ85" s="4">
        <f t="shared" si="89"/>
        <v>24.124902222856889</v>
      </c>
      <c r="AR85" s="4">
        <f t="shared" si="89"/>
        <v>29.277668737402621</v>
      </c>
      <c r="AS85" s="4">
        <f t="shared" si="89"/>
        <v>37.839487032526222</v>
      </c>
      <c r="AT85" s="4">
        <f t="shared" si="89"/>
        <v>6.7000218750137321</v>
      </c>
      <c r="AU85" s="4">
        <f t="shared" si="89"/>
        <v>10.381966068032625</v>
      </c>
      <c r="AV85" s="4">
        <f t="shared" si="89"/>
        <v>-7.3386788176308926</v>
      </c>
      <c r="AW85" s="4">
        <f t="shared" si="89"/>
        <v>-8.680971435357776</v>
      </c>
      <c r="AY85" s="2">
        <f t="shared" si="80"/>
        <v>95.507111026809611</v>
      </c>
      <c r="AZ85" s="2">
        <f t="shared" si="80"/>
        <v>94.353693372160222</v>
      </c>
      <c r="BA85" s="2">
        <f t="shared" si="80"/>
        <v>93.979297595910396</v>
      </c>
      <c r="BB85" s="2">
        <f t="shared" si="80"/>
        <v>95.503681881868687</v>
      </c>
      <c r="BC85" s="2">
        <f t="shared" si="80"/>
        <v>95.48874295399726</v>
      </c>
      <c r="BD85" s="2">
        <f t="shared" si="80"/>
        <v>94.404628971310729</v>
      </c>
      <c r="BE85" s="2">
        <f t="shared" si="80"/>
        <v>93.9910476427237</v>
      </c>
      <c r="BF85" s="2">
        <f t="shared" si="80"/>
        <v>93.921028241248479</v>
      </c>
      <c r="BG85" s="2">
        <f t="shared" si="80"/>
        <v>97.251579424688899</v>
      </c>
      <c r="BH85" s="2">
        <f t="shared" si="80"/>
        <v>94.867236281027473</v>
      </c>
      <c r="BI85" s="2">
        <f t="shared" si="80"/>
        <v>96.676025205334838</v>
      </c>
      <c r="BJ85" s="2">
        <f t="shared" si="80"/>
        <v>99.136879044244083</v>
      </c>
      <c r="BK85" s="2">
        <f t="shared" si="80"/>
        <v>101.02054544765463</v>
      </c>
      <c r="BL85" s="2">
        <f t="shared" si="80"/>
        <v>99.00320576664717</v>
      </c>
      <c r="BM85" s="2">
        <f t="shared" si="80"/>
        <v>99.731966163599765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103.47667651821862</v>
      </c>
      <c r="DL85" s="2">
        <f t="shared" si="90"/>
        <v>107.72990560053979</v>
      </c>
      <c r="DM85" s="2">
        <f t="shared" si="90"/>
        <v>104.08031788124157</v>
      </c>
      <c r="DN85" s="2">
        <f t="shared" si="90"/>
        <v>107.83530684802999</v>
      </c>
      <c r="DO85" s="2">
        <f t="shared" si="90"/>
        <v>107.19337964352719</v>
      </c>
      <c r="DP85" s="2">
        <f t="shared" si="90"/>
        <v>105.30432881241563</v>
      </c>
      <c r="DQ85" s="2">
        <f t="shared" si="90"/>
        <v>103.83067166979366</v>
      </c>
      <c r="DR85" s="2">
        <f t="shared" si="90"/>
        <v>105.98953200568991</v>
      </c>
      <c r="DS85" s="2">
        <f t="shared" si="90"/>
        <v>104.96705263157892</v>
      </c>
      <c r="DT85" s="2">
        <f t="shared" si="90"/>
        <v>102.70764878048783</v>
      </c>
      <c r="DU85" s="2">
        <f t="shared" si="90"/>
        <v>102.55854784075574</v>
      </c>
      <c r="DV85" s="2">
        <f t="shared" si="90"/>
        <v>107.20398774482983</v>
      </c>
      <c r="DW85" s="2">
        <f t="shared" si="90"/>
        <v>111.07998719772407</v>
      </c>
      <c r="DX85" s="2">
        <f t="shared" si="90"/>
        <v>107.14991381381382</v>
      </c>
      <c r="DY85" s="2">
        <f t="shared" si="90"/>
        <v>106.0833475935829</v>
      </c>
      <c r="EA85" s="2">
        <f t="shared" ref="EA85:EL116" si="94">CE$228*$B85+CE$229</f>
        <v>94.060580010089836</v>
      </c>
      <c r="EB85" s="2">
        <f t="shared" si="91"/>
        <v>91.944755433883358</v>
      </c>
      <c r="EC85" s="2">
        <f t="shared" si="91"/>
        <v>92.145090606262471</v>
      </c>
      <c r="ED85" s="2">
        <f t="shared" si="91"/>
        <v>93.033236499288535</v>
      </c>
      <c r="EE85" s="2">
        <f t="shared" si="91"/>
        <v>93.286207408080713</v>
      </c>
      <c r="EF85" s="2">
        <f t="shared" si="91"/>
        <v>92.450827818181793</v>
      </c>
      <c r="EG85" s="2">
        <f t="shared" si="91"/>
        <v>91.949215507664931</v>
      </c>
      <c r="EH85" s="2">
        <f t="shared" si="91"/>
        <v>91.464161113684355</v>
      </c>
      <c r="EI85" s="2">
        <f t="shared" si="91"/>
        <v>95.595218901684575</v>
      </c>
      <c r="EJ85" s="2">
        <f t="shared" si="91"/>
        <v>93.376196661550281</v>
      </c>
      <c r="EK85" s="2">
        <f t="shared" si="91"/>
        <v>95.61221401171008</v>
      </c>
      <c r="EL85" s="2">
        <f t="shared" si="91"/>
        <v>97.379543355010824</v>
      </c>
      <c r="EM85" s="2">
        <f t="shared" si="91"/>
        <v>98.861513664239538</v>
      </c>
      <c r="EN85" s="2">
        <f t="shared" si="91"/>
        <v>96.915073961091267</v>
      </c>
      <c r="EO85" s="2">
        <f t="shared" si="91"/>
        <v>97.810268573301656</v>
      </c>
      <c r="EQ85" s="2">
        <f t="shared" si="92"/>
        <v>92.167276141314531</v>
      </c>
      <c r="ER85" s="2">
        <f t="shared" si="92"/>
        <v>92.861591835157469</v>
      </c>
      <c r="ES85" s="2">
        <f t="shared" si="92"/>
        <v>90.764874930116221</v>
      </c>
      <c r="ET85" s="2">
        <f t="shared" si="92"/>
        <v>92.186367178900099</v>
      </c>
      <c r="EU85" s="2">
        <f t="shared" si="92"/>
        <v>91.680625598662019</v>
      </c>
      <c r="EV85" s="2">
        <f t="shared" si="92"/>
        <v>91.769659898330715</v>
      </c>
      <c r="EW85" s="2">
        <f t="shared" si="92"/>
        <v>90.875347557327544</v>
      </c>
      <c r="EX85" s="2">
        <f t="shared" si="92"/>
        <v>91.05115022647793</v>
      </c>
      <c r="EY85" s="2">
        <f t="shared" si="92"/>
        <v>95.074156474145326</v>
      </c>
      <c r="EZ85" s="2">
        <f t="shared" si="92"/>
        <v>92.981244816053533</v>
      </c>
      <c r="FA85" s="2">
        <f t="shared" si="92"/>
        <v>95.230608837750708</v>
      </c>
      <c r="FB85" s="2">
        <f t="shared" si="92"/>
        <v>97.112287377318921</v>
      </c>
      <c r="FC85" s="2">
        <f t="shared" si="92"/>
        <v>98.423830401475541</v>
      </c>
      <c r="FD85" s="2">
        <f t="shared" si="92"/>
        <v>97.978739113033114</v>
      </c>
      <c r="FE85" s="2">
        <f t="shared" si="92"/>
        <v>98.857085897130531</v>
      </c>
      <c r="FG85" s="2">
        <f t="shared" si="93"/>
        <v>0.84631609943474539</v>
      </c>
      <c r="FH85" s="2">
        <f t="shared" si="93"/>
        <v>0.84741931117249925</v>
      </c>
      <c r="FI85" s="2">
        <f t="shared" si="93"/>
        <v>0.84626899187688809</v>
      </c>
      <c r="FJ85" s="2">
        <f t="shared" si="93"/>
        <v>0.8330817501939215</v>
      </c>
      <c r="FK85" s="2">
        <f t="shared" si="93"/>
        <v>0.84159014415933897</v>
      </c>
      <c r="FL85" s="2">
        <f t="shared" si="93"/>
        <v>0.84797259811397918</v>
      </c>
      <c r="FM85" s="2">
        <f t="shared" si="93"/>
        <v>0.82811732946987093</v>
      </c>
      <c r="FN85" s="2">
        <f t="shared" si="93"/>
        <v>0.83084536923743102</v>
      </c>
      <c r="FO85" s="2">
        <f t="shared" si="93"/>
        <v>0.82323286749360947</v>
      </c>
      <c r="FP85" s="2">
        <f t="shared" si="93"/>
        <v>0.84019100935851532</v>
      </c>
      <c r="FQ85" s="2">
        <f t="shared" si="93"/>
        <v>0.8468304482475959</v>
      </c>
      <c r="FR85" s="2">
        <f t="shared" si="93"/>
        <v>0.82111682267059483</v>
      </c>
      <c r="FS85" s="2">
        <f t="shared" si="93"/>
        <v>0.82328588690949811</v>
      </c>
      <c r="FT85" s="2">
        <f t="shared" si="93"/>
        <v>0.79600503849833215</v>
      </c>
      <c r="FU85" s="2">
        <f t="shared" si="93"/>
        <v>0.76774443234337497</v>
      </c>
      <c r="FW85" s="2">
        <f t="shared" si="82"/>
        <v>3.0181248650238356E-4</v>
      </c>
      <c r="FX85" s="2">
        <f t="shared" si="82"/>
        <v>4.6775259172687647E-4</v>
      </c>
      <c r="FY85" s="2">
        <f t="shared" si="82"/>
        <v>4.4017143376028062E-4</v>
      </c>
      <c r="FZ85" s="2">
        <f t="shared" si="82"/>
        <v>3.4278433665108136E-4</v>
      </c>
      <c r="GA85" s="2">
        <f t="shared" si="82"/>
        <v>3.0992070839715424E-4</v>
      </c>
      <c r="GB85" s="2">
        <f t="shared" si="82"/>
        <v>4.1576849933114599E-4</v>
      </c>
      <c r="GC85" s="2">
        <f t="shared" si="82"/>
        <v>3.5784648796950805E-4</v>
      </c>
      <c r="GD85" s="2">
        <f t="shared" si="82"/>
        <v>4.0343334186384937E-4</v>
      </c>
      <c r="GE85" s="2">
        <f t="shared" si="82"/>
        <v>5.2134205310385795E-4</v>
      </c>
      <c r="GF85" s="2">
        <f t="shared" si="82"/>
        <v>5.3253294538889754E-4</v>
      </c>
      <c r="GG85" s="2">
        <f t="shared" si="82"/>
        <v>4.0786997491386648E-4</v>
      </c>
      <c r="GH85" s="2">
        <f t="shared" si="82"/>
        <v>3.4475828904965473E-4</v>
      </c>
      <c r="GI85" s="2">
        <f t="shared" si="82"/>
        <v>3.311307210501462E-4</v>
      </c>
      <c r="GJ85" s="2">
        <f t="shared" si="82"/>
        <v>2.5952135737785086E-4</v>
      </c>
      <c r="GK85" s="2">
        <f t="shared" si="82"/>
        <v>2.1868779716921759E-4</v>
      </c>
      <c r="GM85" s="86">
        <f t="shared" si="83"/>
        <v>0.67625864556173232</v>
      </c>
      <c r="GN85" s="86">
        <f t="shared" si="83"/>
        <v>0.59690029220542473</v>
      </c>
      <c r="GO85" s="86">
        <f t="shared" si="83"/>
        <v>0.56506152646874785</v>
      </c>
      <c r="GP85" s="86">
        <f t="shared" si="83"/>
        <v>0.58850112310051661</v>
      </c>
      <c r="GQ85" s="86">
        <f t="shared" si="83"/>
        <v>0.55167344607175417</v>
      </c>
      <c r="GR85" s="86">
        <f t="shared" si="83"/>
        <v>0.62462741412070266</v>
      </c>
      <c r="GS85" s="86">
        <f t="shared" si="83"/>
        <v>0.63290667058926142</v>
      </c>
      <c r="GT85" s="86">
        <f t="shared" si="83"/>
        <v>0.5461930400161028</v>
      </c>
      <c r="GU85" s="86">
        <f t="shared" si="83"/>
        <v>0.58104623975602732</v>
      </c>
      <c r="GV85" s="86">
        <f t="shared" si="83"/>
        <v>0.59670081328387081</v>
      </c>
      <c r="GW85" s="86">
        <f t="shared" si="83"/>
        <v>0.5600024354159876</v>
      </c>
      <c r="GX85" s="86">
        <f t="shared" si="83"/>
        <v>0.63695422950713565</v>
      </c>
      <c r="GY85" s="86">
        <f t="shared" si="83"/>
        <v>0.57407272520732833</v>
      </c>
      <c r="GZ85" s="86">
        <f t="shared" si="83"/>
        <v>0.62390049288469507</v>
      </c>
      <c r="HA85" s="86">
        <f t="shared" si="83"/>
        <v>0.6047013768444639</v>
      </c>
      <c r="HC85" s="86">
        <f t="shared" si="73"/>
        <v>6.1109455449220255E-4</v>
      </c>
      <c r="HD85" s="86">
        <f t="shared" si="73"/>
        <v>4.8399868295249466E-4</v>
      </c>
      <c r="HE85" s="86">
        <f t="shared" si="73"/>
        <v>4.9600287497990651E-4</v>
      </c>
      <c r="HF85" s="86">
        <f t="shared" si="73"/>
        <v>1.3349323380735381E-4</v>
      </c>
      <c r="HG85" s="86">
        <f t="shared" si="87"/>
        <v>2.9681315107141931E-4</v>
      </c>
      <c r="HH85" s="86">
        <f t="shared" si="87"/>
        <v>4.0404181617318281E-4</v>
      </c>
      <c r="HI85" s="86">
        <f t="shared" si="87"/>
        <v>2.0036602986786285E-4</v>
      </c>
      <c r="HJ85" s="86">
        <f t="shared" si="87"/>
        <v>3.665678808863968E-4</v>
      </c>
      <c r="HK85" s="86">
        <f t="shared" si="87"/>
        <v>3.3461666038004924E-4</v>
      </c>
      <c r="HL85" s="86">
        <f t="shared" si="87"/>
        <v>4.1051886719495047E-4</v>
      </c>
      <c r="HM85" s="86">
        <f t="shared" si="87"/>
        <v>9.4048367295340479E-4</v>
      </c>
      <c r="HN85" s="86">
        <f t="shared" si="87"/>
        <v>2.487067150814299E-4</v>
      </c>
      <c r="HO85" s="86">
        <f t="shared" si="87"/>
        <v>1.6279783465934829E-4</v>
      </c>
      <c r="HP85" s="86">
        <f t="shared" si="87"/>
        <v>3.9863350246346494E-5</v>
      </c>
      <c r="HQ85" s="86">
        <f t="shared" si="87"/>
        <v>3.2840961897875984E-6</v>
      </c>
      <c r="HS85" s="86">
        <f t="shared" si="84"/>
        <v>3.75757926072269E-41</v>
      </c>
      <c r="HT85" s="86">
        <f t="shared" si="84"/>
        <v>1.1810874492039978E-42</v>
      </c>
      <c r="HU85" s="86">
        <f t="shared" si="84"/>
        <v>8.712990474038773E-44</v>
      </c>
      <c r="HV85" s="86">
        <f t="shared" si="84"/>
        <v>7.2547965274549662E-51</v>
      </c>
      <c r="HW85" s="86">
        <f t="shared" si="84"/>
        <v>2.8266661431986533E-47</v>
      </c>
      <c r="HX85" s="86">
        <f t="shared" si="84"/>
        <v>2.1842665062108093E-45</v>
      </c>
      <c r="HY85" s="86">
        <f t="shared" si="84"/>
        <v>9.385174599228577E-50</v>
      </c>
      <c r="HZ85" s="86">
        <f t="shared" si="84"/>
        <v>8.2458007601972451E-48</v>
      </c>
      <c r="IA85" s="86">
        <f t="shared" si="84"/>
        <v>2.1580096440035599E-47</v>
      </c>
      <c r="IB85" s="86">
        <f t="shared" si="84"/>
        <v>2.531172723631875E-46</v>
      </c>
      <c r="IC85" s="86">
        <f t="shared" si="84"/>
        <v>4.5026638079675958E-42</v>
      </c>
      <c r="ID85" s="86">
        <f t="shared" si="84"/>
        <v>9.1435780513642247E-50</v>
      </c>
      <c r="IE85" s="86">
        <f t="shared" si="84"/>
        <v>4.2175906842952948E-52</v>
      </c>
      <c r="IF85" s="86">
        <f t="shared" si="84"/>
        <v>6.1638027865600352E-20</v>
      </c>
      <c r="IG85" s="86">
        <f t="shared" si="84"/>
        <v>5.9645678526702343E-18</v>
      </c>
      <c r="II85" s="86">
        <f t="shared" si="85"/>
        <v>1.7235096290682043E-132</v>
      </c>
      <c r="IJ85" s="86">
        <f t="shared" si="85"/>
        <v>3.4622926294744557E-134</v>
      </c>
      <c r="IK85" s="86">
        <f t="shared" si="85"/>
        <v>6.5323126242201002E-146</v>
      </c>
      <c r="IL85" s="86">
        <f t="shared" si="85"/>
        <v>4.624916126453319E-180</v>
      </c>
      <c r="IM85" s="86">
        <f t="shared" si="85"/>
        <v>1.3366385008499139E-169</v>
      </c>
      <c r="IN85" s="86">
        <f t="shared" si="85"/>
        <v>1.3605575374689053E-144</v>
      </c>
      <c r="IO85" s="86">
        <f t="shared" si="85"/>
        <v>1.9415570422612577E-165</v>
      </c>
      <c r="IP85" s="86">
        <f t="shared" si="85"/>
        <v>2.0836695190573784E-163</v>
      </c>
      <c r="IQ85" s="86">
        <f t="shared" si="85"/>
        <v>4.636667749761496E-159</v>
      </c>
      <c r="IR85" s="86">
        <f t="shared" si="85"/>
        <v>6.6022009966484788E-154</v>
      </c>
      <c r="IS85" s="86">
        <f t="shared" si="85"/>
        <v>7.5801003828654206E-147</v>
      </c>
      <c r="IT85" s="86">
        <f t="shared" si="85"/>
        <v>3.9886682075707238E-163</v>
      </c>
      <c r="IU85" s="86">
        <f t="shared" si="85"/>
        <v>1.5595300189307825E-170</v>
      </c>
      <c r="IV85" s="86">
        <f t="shared" si="85"/>
        <v>1.1338397301903159E-75</v>
      </c>
      <c r="IW85" s="86">
        <f t="shared" si="85"/>
        <v>1.732545445388452E-66</v>
      </c>
      <c r="IY85" s="86">
        <f t="shared" si="86"/>
        <v>0.67686974011622447</v>
      </c>
      <c r="IZ85" s="86">
        <f t="shared" si="86"/>
        <v>0.59738429088837719</v>
      </c>
      <c r="JA85" s="86">
        <f t="shared" si="86"/>
        <v>0.56555752934372772</v>
      </c>
      <c r="JB85" s="86">
        <f t="shared" si="86"/>
        <v>0.58863461633432401</v>
      </c>
      <c r="JC85" s="86">
        <f t="shared" si="86"/>
        <v>0.55197025922282561</v>
      </c>
      <c r="JD85" s="86">
        <f t="shared" si="86"/>
        <v>0.62503145593687581</v>
      </c>
      <c r="JE85" s="86">
        <f t="shared" si="86"/>
        <v>0.63310703661912926</v>
      </c>
      <c r="JF85" s="86">
        <f t="shared" si="86"/>
        <v>0.54655960789698921</v>
      </c>
      <c r="JG85" s="86">
        <f t="shared" si="86"/>
        <v>0.58138085641640735</v>
      </c>
      <c r="JH85" s="86">
        <f t="shared" si="86"/>
        <v>0.59711133215106571</v>
      </c>
      <c r="JI85" s="86">
        <f t="shared" si="86"/>
        <v>0.56094291908894101</v>
      </c>
      <c r="JJ85" s="86">
        <f t="shared" si="86"/>
        <v>0.63720293622221713</v>
      </c>
      <c r="JK85" s="86">
        <f t="shared" si="86"/>
        <v>0.57423552304198766</v>
      </c>
      <c r="JL85" s="86">
        <f t="shared" si="86"/>
        <v>0.62394035623494137</v>
      </c>
      <c r="JM85" s="86">
        <f t="shared" si="86"/>
        <v>0.60470466094065367</v>
      </c>
    </row>
    <row r="86" spans="2:273" x14ac:dyDescent="0.25">
      <c r="B86" s="2">
        <v>59</v>
      </c>
      <c r="C86" s="37">
        <v>198.71100000000001</v>
      </c>
      <c r="D86" s="37">
        <v>219.68299999999999</v>
      </c>
      <c r="E86" s="37">
        <v>200.82900000000001</v>
      </c>
      <c r="F86" s="37">
        <v>173.82900000000001</v>
      </c>
      <c r="G86" s="37">
        <v>155.31700000000001</v>
      </c>
      <c r="H86" s="37">
        <v>178.36600000000001</v>
      </c>
      <c r="I86" s="37">
        <v>211.85400000000001</v>
      </c>
      <c r="J86" s="37">
        <v>197.024</v>
      </c>
      <c r="K86" s="37">
        <v>211.17099999999999</v>
      </c>
      <c r="L86" s="37">
        <v>198.41499999999999</v>
      </c>
      <c r="M86" s="37">
        <v>200.29300000000001</v>
      </c>
      <c r="N86" s="37">
        <v>191.268</v>
      </c>
      <c r="O86" s="37">
        <v>186.31700000000001</v>
      </c>
      <c r="P86" s="37">
        <v>198.268</v>
      </c>
      <c r="Q86" s="37">
        <v>176.244</v>
      </c>
      <c r="S86" s="4">
        <f t="shared" si="88"/>
        <v>203.04850904553655</v>
      </c>
      <c r="T86" s="4">
        <f t="shared" si="88"/>
        <v>175.95266757495224</v>
      </c>
      <c r="U86" s="4">
        <f t="shared" si="88"/>
        <v>154.73340991349201</v>
      </c>
      <c r="V86" s="4">
        <f t="shared" si="88"/>
        <v>163.21438287993112</v>
      </c>
      <c r="W86" s="4">
        <f t="shared" si="88"/>
        <v>151.3866259029239</v>
      </c>
      <c r="X86" s="4">
        <f t="shared" si="88"/>
        <v>169.50331922480598</v>
      </c>
      <c r="Y86" s="4">
        <f t="shared" si="88"/>
        <v>183.52906459920956</v>
      </c>
      <c r="Z86" s="4">
        <f t="shared" si="88"/>
        <v>155.14226090413959</v>
      </c>
      <c r="AA86" s="4">
        <f t="shared" si="88"/>
        <v>168.41365208376473</v>
      </c>
      <c r="AB86" s="4">
        <f t="shared" si="88"/>
        <v>168.88431223245726</v>
      </c>
      <c r="AC86" s="4">
        <f t="shared" si="88"/>
        <v>155.73144221108711</v>
      </c>
      <c r="AD86" s="4">
        <f t="shared" si="88"/>
        <v>186.01649397633872</v>
      </c>
      <c r="AE86" s="4">
        <f t="shared" si="88"/>
        <v>174.01303678535746</v>
      </c>
      <c r="AF86" s="4">
        <f t="shared" si="88"/>
        <v>203.32747432603421</v>
      </c>
      <c r="AG86" s="4">
        <f t="shared" si="88"/>
        <v>186.86709373853762</v>
      </c>
      <c r="AI86" s="4">
        <f t="shared" si="89"/>
        <v>-4.3375090455365353</v>
      </c>
      <c r="AJ86" s="4">
        <f t="shared" si="89"/>
        <v>43.730332425047749</v>
      </c>
      <c r="AK86" s="4">
        <f t="shared" si="89"/>
        <v>46.095590086507997</v>
      </c>
      <c r="AL86" s="4">
        <f t="shared" si="89"/>
        <v>10.614617120068885</v>
      </c>
      <c r="AM86" s="4">
        <f t="shared" si="89"/>
        <v>3.9303740970761112</v>
      </c>
      <c r="AN86" s="4">
        <f t="shared" si="89"/>
        <v>8.8626807751940362</v>
      </c>
      <c r="AO86" s="4">
        <f t="shared" si="89"/>
        <v>28.324935400790451</v>
      </c>
      <c r="AP86" s="4">
        <f t="shared" si="89"/>
        <v>41.881739095860411</v>
      </c>
      <c r="AQ86" s="4">
        <f t="shared" si="89"/>
        <v>42.757347916235261</v>
      </c>
      <c r="AR86" s="4">
        <f t="shared" si="89"/>
        <v>29.53068776754273</v>
      </c>
      <c r="AS86" s="4">
        <f t="shared" si="89"/>
        <v>44.561557788912893</v>
      </c>
      <c r="AT86" s="4">
        <f t="shared" si="89"/>
        <v>5.2515060236612783</v>
      </c>
      <c r="AU86" s="4">
        <f t="shared" si="89"/>
        <v>12.30396321464255</v>
      </c>
      <c r="AV86" s="4">
        <f t="shared" si="89"/>
        <v>-5.0594743260342057</v>
      </c>
      <c r="AW86" s="4">
        <f t="shared" si="89"/>
        <v>-10.623093738537619</v>
      </c>
      <c r="AY86" s="2">
        <f t="shared" si="80"/>
        <v>95.239082042635658</v>
      </c>
      <c r="AZ86" s="2">
        <f t="shared" si="80"/>
        <v>94.095254412746982</v>
      </c>
      <c r="BA86" s="2">
        <f t="shared" si="80"/>
        <v>93.713559453935346</v>
      </c>
      <c r="BB86" s="2">
        <f t="shared" si="80"/>
        <v>95.205994544239914</v>
      </c>
      <c r="BC86" s="2">
        <f t="shared" si="80"/>
        <v>95.195015156793673</v>
      </c>
      <c r="BD86" s="2">
        <f t="shared" si="80"/>
        <v>94.155624057799116</v>
      </c>
      <c r="BE86" s="2">
        <f t="shared" si="80"/>
        <v>93.741061286375469</v>
      </c>
      <c r="BF86" s="2">
        <f t="shared" si="80"/>
        <v>93.653355454186837</v>
      </c>
      <c r="BG86" s="2">
        <f t="shared" si="80"/>
        <v>96.998892920677861</v>
      </c>
      <c r="BH86" s="2">
        <f t="shared" si="80"/>
        <v>94.643504244557704</v>
      </c>
      <c r="BI86" s="2">
        <f t="shared" si="80"/>
        <v>96.45873362063999</v>
      </c>
      <c r="BJ86" s="2">
        <f t="shared" si="80"/>
        <v>98.899513811457226</v>
      </c>
      <c r="BK86" s="2">
        <f t="shared" si="80"/>
        <v>100.78017272480857</v>
      </c>
      <c r="BL86" s="2">
        <f t="shared" si="80"/>
        <v>98.794384312359668</v>
      </c>
      <c r="BM86" s="2">
        <f t="shared" si="80"/>
        <v>99.533269731430195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103.54075303643725</v>
      </c>
      <c r="DL86" s="2">
        <f t="shared" si="90"/>
        <v>107.92337786774628</v>
      </c>
      <c r="DM86" s="2">
        <f t="shared" si="90"/>
        <v>104.21840755735492</v>
      </c>
      <c r="DN86" s="2">
        <f t="shared" si="90"/>
        <v>108.05283236397744</v>
      </c>
      <c r="DO86" s="2">
        <f t="shared" si="90"/>
        <v>107.397165478424</v>
      </c>
      <c r="DP86" s="2">
        <f t="shared" si="90"/>
        <v>105.45099865047231</v>
      </c>
      <c r="DQ86" s="2">
        <f t="shared" si="90"/>
        <v>103.97864624765482</v>
      </c>
      <c r="DR86" s="2">
        <f t="shared" si="90"/>
        <v>106.16031009957327</v>
      </c>
      <c r="DS86" s="2">
        <f t="shared" si="90"/>
        <v>105.11200379326692</v>
      </c>
      <c r="DT86" s="2">
        <f t="shared" si="90"/>
        <v>102.7789292682927</v>
      </c>
      <c r="DU86" s="2">
        <f t="shared" si="90"/>
        <v>102.55691363022942</v>
      </c>
      <c r="DV86" s="2">
        <f t="shared" si="90"/>
        <v>107.28315395557499</v>
      </c>
      <c r="DW86" s="2">
        <f t="shared" si="90"/>
        <v>111.24072783309629</v>
      </c>
      <c r="DX86" s="2">
        <f t="shared" si="90"/>
        <v>107.33169399399399</v>
      </c>
      <c r="DY86" s="2">
        <f t="shared" si="90"/>
        <v>106.15123796791444</v>
      </c>
      <c r="EA86" s="2">
        <f t="shared" si="94"/>
        <v>93.864924878681578</v>
      </c>
      <c r="EB86" s="2">
        <f t="shared" si="91"/>
        <v>91.823996660700047</v>
      </c>
      <c r="EC86" s="2">
        <f t="shared" si="91"/>
        <v>91.973941505662864</v>
      </c>
      <c r="ED86" s="2">
        <f t="shared" si="91"/>
        <v>92.858824135018523</v>
      </c>
      <c r="EE86" s="2">
        <f t="shared" si="91"/>
        <v>93.10095661955188</v>
      </c>
      <c r="EF86" s="2">
        <f t="shared" si="91"/>
        <v>92.309087636363614</v>
      </c>
      <c r="EG86" s="2">
        <f t="shared" si="91"/>
        <v>91.803621989352138</v>
      </c>
      <c r="EH86" s="2">
        <f t="shared" si="91"/>
        <v>91.331282997982399</v>
      </c>
      <c r="EI86" s="2">
        <f t="shared" si="91"/>
        <v>95.410450937470245</v>
      </c>
      <c r="EJ86" s="2">
        <f t="shared" si="91"/>
        <v>93.232519493476602</v>
      </c>
      <c r="EK86" s="2">
        <f t="shared" si="91"/>
        <v>95.452977805658918</v>
      </c>
      <c r="EL86" s="2">
        <f t="shared" si="91"/>
        <v>97.23393051155206</v>
      </c>
      <c r="EM86" s="2">
        <f t="shared" si="91"/>
        <v>98.732615974653996</v>
      </c>
      <c r="EN86" s="2">
        <f t="shared" si="91"/>
        <v>96.798644526303661</v>
      </c>
      <c r="EO86" s="2">
        <f t="shared" si="91"/>
        <v>97.7070714004753</v>
      </c>
      <c r="EQ86" s="2">
        <f t="shared" si="92"/>
        <v>92.019727176750195</v>
      </c>
      <c r="ER86" s="2">
        <f t="shared" si="92"/>
        <v>92.716956574856297</v>
      </c>
      <c r="ES86" s="2">
        <f t="shared" si="92"/>
        <v>90.628337354715313</v>
      </c>
      <c r="ET86" s="2">
        <f t="shared" si="92"/>
        <v>92.034173275064944</v>
      </c>
      <c r="EU86" s="2">
        <f t="shared" si="92"/>
        <v>91.537120002702935</v>
      </c>
      <c r="EV86" s="2">
        <f t="shared" si="92"/>
        <v>91.645159714460803</v>
      </c>
      <c r="EW86" s="2">
        <f t="shared" si="92"/>
        <v>90.755349764742249</v>
      </c>
      <c r="EX86" s="2">
        <f t="shared" si="92"/>
        <v>90.928621814427629</v>
      </c>
      <c r="EY86" s="2">
        <f t="shared" si="92"/>
        <v>94.902769890313579</v>
      </c>
      <c r="EZ86" s="2">
        <f t="shared" si="92"/>
        <v>92.847899729533253</v>
      </c>
      <c r="FA86" s="2">
        <f t="shared" si="92"/>
        <v>95.081036264326627</v>
      </c>
      <c r="FB86" s="2">
        <f t="shared" si="92"/>
        <v>96.973049591552865</v>
      </c>
      <c r="FC86" s="2">
        <f t="shared" si="92"/>
        <v>98.305273727651297</v>
      </c>
      <c r="FD86" s="2">
        <f t="shared" si="92"/>
        <v>97.836008361073425</v>
      </c>
      <c r="FE86" s="2">
        <f t="shared" si="92"/>
        <v>98.721405650731526</v>
      </c>
      <c r="FG86" s="2">
        <f t="shared" si="93"/>
        <v>0.85791730107943343</v>
      </c>
      <c r="FH86" s="2">
        <f t="shared" si="93"/>
        <v>0.85895111360077858</v>
      </c>
      <c r="FI86" s="2">
        <f t="shared" si="93"/>
        <v>0.85787315236497863</v>
      </c>
      <c r="FJ86" s="2">
        <f t="shared" si="93"/>
        <v>0.84549960002650215</v>
      </c>
      <c r="FK86" s="2">
        <f t="shared" si="93"/>
        <v>0.85348633564181009</v>
      </c>
      <c r="FL86" s="2">
        <f t="shared" si="93"/>
        <v>0.85946951858829401</v>
      </c>
      <c r="FM86" s="2">
        <f t="shared" si="93"/>
        <v>0.8408339438840533</v>
      </c>
      <c r="FN86" s="2">
        <f t="shared" si="93"/>
        <v>0.84339831919532771</v>
      </c>
      <c r="FO86" s="2">
        <f t="shared" si="93"/>
        <v>0.83623939351582399</v>
      </c>
      <c r="FP86" s="2">
        <f t="shared" si="93"/>
        <v>0.8521738164973931</v>
      </c>
      <c r="FQ86" s="2">
        <f t="shared" si="93"/>
        <v>0.85839931931093638</v>
      </c>
      <c r="FR86" s="2">
        <f t="shared" si="93"/>
        <v>0.83424769843213109</v>
      </c>
      <c r="FS86" s="2">
        <f t="shared" si="93"/>
        <v>0.83628928756182108</v>
      </c>
      <c r="FT86" s="2">
        <f t="shared" si="93"/>
        <v>0.81055395136769248</v>
      </c>
      <c r="FU86" s="2">
        <f t="shared" si="93"/>
        <v>0.78376135786239487</v>
      </c>
      <c r="FW86" s="2">
        <f t="shared" si="82"/>
        <v>3.3092117490354366E-4</v>
      </c>
      <c r="FX86" s="2">
        <f t="shared" si="82"/>
        <v>5.1285737382822101E-4</v>
      </c>
      <c r="FY86" s="2">
        <f t="shared" si="82"/>
        <v>4.8261788437563502E-4</v>
      </c>
      <c r="FZ86" s="2">
        <f t="shared" si="82"/>
        <v>3.7584312152883848E-4</v>
      </c>
      <c r="GA86" s="2">
        <f t="shared" si="82"/>
        <v>3.3981113873688947E-4</v>
      </c>
      <c r="GB86" s="2">
        <f t="shared" si="82"/>
        <v>4.558628083196461E-4</v>
      </c>
      <c r="GC86" s="2">
        <f t="shared" si="82"/>
        <v>3.9235732573013674E-4</v>
      </c>
      <c r="GD86" s="2">
        <f t="shared" si="82"/>
        <v>4.423386460156132E-4</v>
      </c>
      <c r="GE86" s="2">
        <f t="shared" si="82"/>
        <v>5.7161144296802855E-4</v>
      </c>
      <c r="GF86" s="2">
        <f t="shared" si="82"/>
        <v>5.8388076482719154E-4</v>
      </c>
      <c r="GG86" s="2">
        <f t="shared" si="82"/>
        <v>4.4720293666878133E-4</v>
      </c>
      <c r="GH86" s="2">
        <f t="shared" si="82"/>
        <v>3.7800737373065274E-4</v>
      </c>
      <c r="GI86" s="2">
        <f t="shared" si="82"/>
        <v>3.6306601687286226E-4</v>
      </c>
      <c r="GJ86" s="2">
        <f t="shared" si="82"/>
        <v>2.8455238513230613E-4</v>
      </c>
      <c r="GK86" s="2">
        <f t="shared" si="82"/>
        <v>2.3978134230699701E-4</v>
      </c>
      <c r="GM86" s="86">
        <f t="shared" si="83"/>
        <v>0.59265478751943845</v>
      </c>
      <c r="GN86" s="86">
        <f t="shared" si="83"/>
        <v>0.46800572664026319</v>
      </c>
      <c r="GO86" s="86">
        <f t="shared" si="83"/>
        <v>0.37139143311975253</v>
      </c>
      <c r="GP86" s="86">
        <f t="shared" si="83"/>
        <v>0.40766246914954662</v>
      </c>
      <c r="GQ86" s="86">
        <f t="shared" si="83"/>
        <v>0.34879753053994178</v>
      </c>
      <c r="GR86" s="86">
        <f t="shared" si="83"/>
        <v>0.45683128079511209</v>
      </c>
      <c r="GS86" s="86">
        <f t="shared" si="83"/>
        <v>0.5156357747246445</v>
      </c>
      <c r="GT86" s="86">
        <f t="shared" si="83"/>
        <v>0.38758877167593209</v>
      </c>
      <c r="GU86" s="86">
        <f t="shared" si="83"/>
        <v>0.43827067885196525</v>
      </c>
      <c r="GV86" s="86">
        <f t="shared" si="83"/>
        <v>0.46353898289418471</v>
      </c>
      <c r="GW86" s="86">
        <f t="shared" si="83"/>
        <v>0.38179111693432893</v>
      </c>
      <c r="GX86" s="86">
        <f t="shared" si="83"/>
        <v>0.52069752166534289</v>
      </c>
      <c r="GY86" s="86">
        <f t="shared" si="83"/>
        <v>0.44922020877471924</v>
      </c>
      <c r="GZ86" s="86">
        <f t="shared" si="83"/>
        <v>0.59854206866922333</v>
      </c>
      <c r="HA86" s="86">
        <f t="shared" si="83"/>
        <v>0.5983673540317761</v>
      </c>
      <c r="HC86" s="86">
        <f t="shared" si="73"/>
        <v>1.0347851087861117E-3</v>
      </c>
      <c r="HD86" s="86">
        <f t="shared" si="73"/>
        <v>8.5489374291029937E-4</v>
      </c>
      <c r="HE86" s="86">
        <f t="shared" si="73"/>
        <v>8.9256513309685928E-4</v>
      </c>
      <c r="HF86" s="86">
        <f t="shared" si="73"/>
        <v>2.6537508765379762E-4</v>
      </c>
      <c r="HG86" s="86">
        <f t="shared" si="87"/>
        <v>5.5574095809987265E-4</v>
      </c>
      <c r="HH86" s="86">
        <f t="shared" si="87"/>
        <v>7.2802536858474539E-4</v>
      </c>
      <c r="HI86" s="86">
        <f t="shared" si="87"/>
        <v>3.8240684855211682E-4</v>
      </c>
      <c r="HJ86" s="86">
        <f t="shared" si="87"/>
        <v>6.8645792977669326E-4</v>
      </c>
      <c r="HK86" s="86">
        <f t="shared" si="87"/>
        <v>6.3678173500899085E-4</v>
      </c>
      <c r="HL86" s="86">
        <f t="shared" si="87"/>
        <v>7.6787929864555204E-4</v>
      </c>
      <c r="HM86" s="86">
        <f t="shared" si="87"/>
        <v>1.6424156077944362E-3</v>
      </c>
      <c r="HN86" s="86">
        <f t="shared" si="87"/>
        <v>4.6713448892636057E-4</v>
      </c>
      <c r="HO86" s="86">
        <f t="shared" si="87"/>
        <v>3.1440629686393771E-4</v>
      </c>
      <c r="HP86" s="86">
        <f t="shared" si="87"/>
        <v>8.361664238171513E-5</v>
      </c>
      <c r="HQ86" s="86">
        <f t="shared" si="87"/>
        <v>8.3841003421923151E-6</v>
      </c>
      <c r="HS86" s="86">
        <f t="shared" si="84"/>
        <v>7.3785345515529097E-40</v>
      </c>
      <c r="HT86" s="86">
        <f t="shared" si="84"/>
        <v>2.9738201623121719E-41</v>
      </c>
      <c r="HU86" s="86">
        <f t="shared" si="84"/>
        <v>2.5702270462759942E-42</v>
      </c>
      <c r="HV86" s="86">
        <f t="shared" si="84"/>
        <v>3.7267677515331546E-49</v>
      </c>
      <c r="HW86" s="86">
        <f t="shared" si="84"/>
        <v>1.0709683771597895E-45</v>
      </c>
      <c r="HX86" s="86">
        <f t="shared" si="84"/>
        <v>6.5940319584165465E-44</v>
      </c>
      <c r="HY86" s="86">
        <f t="shared" si="84"/>
        <v>3.999686482088128E-48</v>
      </c>
      <c r="HZ86" s="86">
        <f t="shared" si="84"/>
        <v>3.3632029012838912E-46</v>
      </c>
      <c r="IA86" s="86">
        <f t="shared" si="84"/>
        <v>9.3087405883171991E-46</v>
      </c>
      <c r="IB86" s="86">
        <f t="shared" si="84"/>
        <v>9.9276398109576599E-45</v>
      </c>
      <c r="IC86" s="86">
        <f t="shared" si="84"/>
        <v>1.2125598166084772E-40</v>
      </c>
      <c r="ID86" s="86">
        <f t="shared" si="84"/>
        <v>3.7317555526599703E-48</v>
      </c>
      <c r="IE86" s="86">
        <f t="shared" si="84"/>
        <v>2.0107480878311881E-50</v>
      </c>
      <c r="IF86" s="86">
        <f t="shared" si="84"/>
        <v>2.3739454064225214E-19</v>
      </c>
      <c r="IG86" s="86">
        <f t="shared" si="84"/>
        <v>1.9186333703058087E-17</v>
      </c>
      <c r="II86" s="86">
        <f t="shared" si="85"/>
        <v>1.531935758638967E-129</v>
      </c>
      <c r="IJ86" s="86">
        <f t="shared" si="85"/>
        <v>4.9683285281637994E-131</v>
      </c>
      <c r="IK86" s="86">
        <f t="shared" si="85"/>
        <v>1.6772243605444976E-142</v>
      </c>
      <c r="IL86" s="86">
        <f t="shared" si="85"/>
        <v>5.6392900710455235E-176</v>
      </c>
      <c r="IM86" s="86">
        <f t="shared" si="85"/>
        <v>8.4056551335958747E-166</v>
      </c>
      <c r="IN86" s="86">
        <f t="shared" si="85"/>
        <v>3.072053612770816E-141</v>
      </c>
      <c r="IO86" s="86">
        <f t="shared" si="85"/>
        <v>1.1461114560118591E-161</v>
      </c>
      <c r="IP86" s="86">
        <f t="shared" si="85"/>
        <v>1.2587110658809591E-159</v>
      </c>
      <c r="IQ86" s="86">
        <f t="shared" si="85"/>
        <v>2.9490158041657194E-155</v>
      </c>
      <c r="IR86" s="86">
        <f t="shared" si="85"/>
        <v>3.2271139975936046E-150</v>
      </c>
      <c r="IS86" s="86">
        <f t="shared" si="85"/>
        <v>1.8967066497595459E-143</v>
      </c>
      <c r="IT86" s="86">
        <f t="shared" si="85"/>
        <v>2.0013300568601486E-159</v>
      </c>
      <c r="IU86" s="86">
        <f t="shared" si="85"/>
        <v>1.1067796702770939E-166</v>
      </c>
      <c r="IV86" s="86">
        <f t="shared" si="85"/>
        <v>4.9191340721104518E-74</v>
      </c>
      <c r="IW86" s="86">
        <f t="shared" si="85"/>
        <v>4.4046383734225113E-65</v>
      </c>
      <c r="IY86" s="86">
        <f t="shared" si="86"/>
        <v>0.59368957262822453</v>
      </c>
      <c r="IZ86" s="86">
        <f t="shared" si="86"/>
        <v>0.4688606203831735</v>
      </c>
      <c r="JA86" s="86">
        <f t="shared" si="86"/>
        <v>0.37228399825284941</v>
      </c>
      <c r="JB86" s="86">
        <f t="shared" si="86"/>
        <v>0.40792784423720041</v>
      </c>
      <c r="JC86" s="86">
        <f t="shared" si="86"/>
        <v>0.34935327149804163</v>
      </c>
      <c r="JD86" s="86">
        <f t="shared" si="86"/>
        <v>0.45755930616369683</v>
      </c>
      <c r="JE86" s="86">
        <f t="shared" si="86"/>
        <v>0.51601818157319657</v>
      </c>
      <c r="JF86" s="86">
        <f t="shared" si="86"/>
        <v>0.38827522960570876</v>
      </c>
      <c r="JG86" s="86">
        <f t="shared" si="86"/>
        <v>0.43890746058697422</v>
      </c>
      <c r="JH86" s="86">
        <f t="shared" si="86"/>
        <v>0.46430686219283029</v>
      </c>
      <c r="JI86" s="86">
        <f t="shared" si="86"/>
        <v>0.38343353254212337</v>
      </c>
      <c r="JJ86" s="86">
        <f t="shared" si="86"/>
        <v>0.52116465615426921</v>
      </c>
      <c r="JK86" s="86">
        <f t="shared" si="86"/>
        <v>0.44953461507158315</v>
      </c>
      <c r="JL86" s="86">
        <f t="shared" si="86"/>
        <v>0.59862568531160509</v>
      </c>
      <c r="JM86" s="86">
        <f t="shared" si="86"/>
        <v>0.59837573813211831</v>
      </c>
    </row>
    <row r="87" spans="2:273" x14ac:dyDescent="0.25">
      <c r="B87" s="2">
        <v>60</v>
      </c>
      <c r="C87" s="37">
        <v>173.089</v>
      </c>
      <c r="D87" s="37">
        <v>189.976</v>
      </c>
      <c r="E87" s="37">
        <v>153.70699999999999</v>
      </c>
      <c r="F87" s="37">
        <v>122.61</v>
      </c>
      <c r="G87" s="37">
        <v>112.488</v>
      </c>
      <c r="H87" s="37">
        <v>127.92700000000001</v>
      </c>
      <c r="I87" s="37">
        <v>173.09800000000001</v>
      </c>
      <c r="J87" s="37">
        <v>155.61000000000001</v>
      </c>
      <c r="K87" s="37">
        <v>180.07300000000001</v>
      </c>
      <c r="L87" s="37">
        <v>148.268</v>
      </c>
      <c r="M87" s="37">
        <v>145.85400000000001</v>
      </c>
      <c r="N87" s="37">
        <v>143.36600000000001</v>
      </c>
      <c r="O87" s="37">
        <v>149.34100000000001</v>
      </c>
      <c r="P87" s="37">
        <v>178</v>
      </c>
      <c r="Q87" s="37">
        <v>152.90199999999999</v>
      </c>
      <c r="S87" s="4">
        <f t="shared" si="88"/>
        <v>168.23729991120678</v>
      </c>
      <c r="T87" s="4">
        <f t="shared" si="88"/>
        <v>143.14572798208212</v>
      </c>
      <c r="U87" s="4">
        <f t="shared" si="88"/>
        <v>121.28084840043464</v>
      </c>
      <c r="V87" s="4">
        <f t="shared" si="88"/>
        <v>127.2790141253445</v>
      </c>
      <c r="W87" s="4">
        <f t="shared" si="88"/>
        <v>118.8124780883212</v>
      </c>
      <c r="X87" s="4">
        <f t="shared" si="88"/>
        <v>133.081670626152</v>
      </c>
      <c r="Y87" s="4">
        <f t="shared" si="88"/>
        <v>148.07386198372407</v>
      </c>
      <c r="Z87" s="4">
        <f t="shared" si="88"/>
        <v>125.22446132254019</v>
      </c>
      <c r="AA87" s="4">
        <f t="shared" si="88"/>
        <v>136.32700138766558</v>
      </c>
      <c r="AB87" s="4">
        <f t="shared" si="88"/>
        <v>138.09748779972483</v>
      </c>
      <c r="AC87" s="4">
        <f t="shared" si="88"/>
        <v>125.57797727458546</v>
      </c>
      <c r="AD87" s="4">
        <f t="shared" si="88"/>
        <v>151.25844184038968</v>
      </c>
      <c r="AE87" s="4">
        <f t="shared" si="88"/>
        <v>143.76274780339773</v>
      </c>
      <c r="AF87" s="4">
        <f t="shared" si="88"/>
        <v>178.24117726540686</v>
      </c>
      <c r="AG87" s="4">
        <f t="shared" si="88"/>
        <v>166.8203293795205</v>
      </c>
      <c r="AI87" s="4">
        <f t="shared" si="89"/>
        <v>4.8517000887932227</v>
      </c>
      <c r="AJ87" s="4">
        <f t="shared" si="89"/>
        <v>46.830272017917878</v>
      </c>
      <c r="AK87" s="4">
        <f t="shared" si="89"/>
        <v>32.426151599565358</v>
      </c>
      <c r="AL87" s="4">
        <f t="shared" si="89"/>
        <v>-4.6690141253445034</v>
      </c>
      <c r="AM87" s="4">
        <f t="shared" si="89"/>
        <v>-6.3244780883212002</v>
      </c>
      <c r="AN87" s="4">
        <f t="shared" si="89"/>
        <v>-5.1546706261519972</v>
      </c>
      <c r="AO87" s="4">
        <f t="shared" si="89"/>
        <v>25.024138016275941</v>
      </c>
      <c r="AP87" s="4">
        <f t="shared" si="89"/>
        <v>30.38553867745982</v>
      </c>
      <c r="AQ87" s="4">
        <f t="shared" si="89"/>
        <v>43.745998612334432</v>
      </c>
      <c r="AR87" s="4">
        <f t="shared" si="89"/>
        <v>10.170512200275169</v>
      </c>
      <c r="AS87" s="4">
        <f t="shared" si="89"/>
        <v>20.276022725414549</v>
      </c>
      <c r="AT87" s="4">
        <f t="shared" si="89"/>
        <v>-7.8924418403896652</v>
      </c>
      <c r="AU87" s="4">
        <f t="shared" si="89"/>
        <v>5.5782521966022784</v>
      </c>
      <c r="AV87" s="4">
        <f t="shared" si="89"/>
        <v>-0.24117726540686135</v>
      </c>
      <c r="AW87" s="4">
        <f t="shared" si="89"/>
        <v>-13.918329379520515</v>
      </c>
      <c r="AY87" s="2">
        <f t="shared" si="80"/>
        <v>94.972376338362309</v>
      </c>
      <c r="AZ87" s="2">
        <f t="shared" si="80"/>
        <v>93.841676301512862</v>
      </c>
      <c r="BA87" s="2">
        <f t="shared" si="80"/>
        <v>93.449932478637464</v>
      </c>
      <c r="BB87" s="2">
        <f t="shared" si="80"/>
        <v>94.910501800491119</v>
      </c>
      <c r="BC87" s="2">
        <f t="shared" si="80"/>
        <v>94.90303856957452</v>
      </c>
      <c r="BD87" s="2">
        <f t="shared" si="80"/>
        <v>93.90987629303936</v>
      </c>
      <c r="BE87" s="2">
        <f t="shared" si="80"/>
        <v>93.493252219596144</v>
      </c>
      <c r="BF87" s="2">
        <f t="shared" si="80"/>
        <v>93.389698223386702</v>
      </c>
      <c r="BG87" s="2">
        <f t="shared" si="80"/>
        <v>96.745461372180756</v>
      </c>
      <c r="BH87" s="2">
        <f t="shared" si="80"/>
        <v>94.421964480558927</v>
      </c>
      <c r="BI87" s="2">
        <f t="shared" si="80"/>
        <v>96.243160130389697</v>
      </c>
      <c r="BJ87" s="2">
        <f t="shared" si="80"/>
        <v>98.664297795256928</v>
      </c>
      <c r="BK87" s="2">
        <f t="shared" si="80"/>
        <v>100.54225908275211</v>
      </c>
      <c r="BL87" s="2">
        <f t="shared" si="80"/>
        <v>98.585644753026969</v>
      </c>
      <c r="BM87" s="2">
        <f t="shared" si="80"/>
        <v>99.336117623551331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103.60482955465588</v>
      </c>
      <c r="DL87" s="2">
        <f t="shared" si="90"/>
        <v>108.11685013495276</v>
      </c>
      <c r="DM87" s="2">
        <f t="shared" si="90"/>
        <v>104.35649723346827</v>
      </c>
      <c r="DN87" s="2">
        <f t="shared" si="90"/>
        <v>108.27035787992492</v>
      </c>
      <c r="DO87" s="2">
        <f t="shared" si="90"/>
        <v>107.60095131332082</v>
      </c>
      <c r="DP87" s="2">
        <f t="shared" si="90"/>
        <v>105.597668488529</v>
      </c>
      <c r="DQ87" s="2">
        <f t="shared" si="90"/>
        <v>104.12662082551599</v>
      </c>
      <c r="DR87" s="2">
        <f t="shared" si="90"/>
        <v>106.33108819345662</v>
      </c>
      <c r="DS87" s="2">
        <f t="shared" si="90"/>
        <v>105.25695495495494</v>
      </c>
      <c r="DT87" s="2">
        <f t="shared" si="90"/>
        <v>102.85020975609758</v>
      </c>
      <c r="DU87" s="2">
        <f t="shared" si="90"/>
        <v>102.5552794197031</v>
      </c>
      <c r="DV87" s="2">
        <f t="shared" si="90"/>
        <v>107.36232016632016</v>
      </c>
      <c r="DW87" s="2">
        <f t="shared" si="90"/>
        <v>111.40146846846849</v>
      </c>
      <c r="DX87" s="2">
        <f t="shared" si="90"/>
        <v>107.51347417417418</v>
      </c>
      <c r="DY87" s="2">
        <f t="shared" si="90"/>
        <v>106.21912834224599</v>
      </c>
      <c r="EA87" s="2">
        <f t="shared" si="94"/>
        <v>93.669269747273319</v>
      </c>
      <c r="EB87" s="2">
        <f t="shared" si="91"/>
        <v>91.703237887516735</v>
      </c>
      <c r="EC87" s="2">
        <f t="shared" si="91"/>
        <v>91.802792405063272</v>
      </c>
      <c r="ED87" s="2">
        <f t="shared" si="91"/>
        <v>92.684411770748511</v>
      </c>
      <c r="EE87" s="2">
        <f t="shared" si="91"/>
        <v>92.915705831023047</v>
      </c>
      <c r="EF87" s="2">
        <f t="shared" si="91"/>
        <v>92.167347454545421</v>
      </c>
      <c r="EG87" s="2">
        <f t="shared" si="91"/>
        <v>91.65802847103933</v>
      </c>
      <c r="EH87" s="2">
        <f t="shared" si="91"/>
        <v>91.198404882280443</v>
      </c>
      <c r="EI87" s="2">
        <f t="shared" si="91"/>
        <v>95.225682973255914</v>
      </c>
      <c r="EJ87" s="2">
        <f t="shared" si="91"/>
        <v>93.088842325402936</v>
      </c>
      <c r="EK87" s="2">
        <f t="shared" si="91"/>
        <v>95.293741599607742</v>
      </c>
      <c r="EL87" s="2">
        <f t="shared" si="91"/>
        <v>97.088317668093296</v>
      </c>
      <c r="EM87" s="2">
        <f t="shared" si="91"/>
        <v>98.603718285068467</v>
      </c>
      <c r="EN87" s="2">
        <f t="shared" si="91"/>
        <v>96.682215091516042</v>
      </c>
      <c r="EO87" s="2">
        <f t="shared" si="91"/>
        <v>97.603874227648944</v>
      </c>
      <c r="EQ87" s="2">
        <f t="shared" si="92"/>
        <v>91.872178212185872</v>
      </c>
      <c r="ER87" s="2">
        <f t="shared" si="92"/>
        <v>92.572321314555126</v>
      </c>
      <c r="ES87" s="2">
        <f t="shared" si="92"/>
        <v>90.491799779314391</v>
      </c>
      <c r="ET87" s="2">
        <f t="shared" si="92"/>
        <v>91.881979371229804</v>
      </c>
      <c r="EU87" s="2">
        <f t="shared" si="92"/>
        <v>91.393614406743851</v>
      </c>
      <c r="EV87" s="2">
        <f t="shared" si="92"/>
        <v>91.520659530590876</v>
      </c>
      <c r="EW87" s="2">
        <f t="shared" si="92"/>
        <v>90.63535197215694</v>
      </c>
      <c r="EX87" s="2">
        <f t="shared" si="92"/>
        <v>90.806093402377329</v>
      </c>
      <c r="EY87" s="2">
        <f t="shared" si="92"/>
        <v>94.731383306481845</v>
      </c>
      <c r="EZ87" s="2">
        <f t="shared" si="92"/>
        <v>92.71455464301296</v>
      </c>
      <c r="FA87" s="2">
        <f t="shared" si="92"/>
        <v>94.931463690902561</v>
      </c>
      <c r="FB87" s="2">
        <f t="shared" si="92"/>
        <v>96.833811805786809</v>
      </c>
      <c r="FC87" s="2">
        <f t="shared" si="92"/>
        <v>98.186717053827039</v>
      </c>
      <c r="FD87" s="2">
        <f t="shared" si="92"/>
        <v>97.693277609113721</v>
      </c>
      <c r="FE87" s="2">
        <f t="shared" si="92"/>
        <v>98.585725404332536</v>
      </c>
      <c r="FG87" s="2">
        <f t="shared" si="93"/>
        <v>0.86877854229134899</v>
      </c>
      <c r="FH87" s="2">
        <f t="shared" si="93"/>
        <v>0.8697453255114046</v>
      </c>
      <c r="FI87" s="2">
        <f t="shared" si="93"/>
        <v>0.86873725208149721</v>
      </c>
      <c r="FJ87" s="2">
        <f t="shared" si="93"/>
        <v>0.85715203378813576</v>
      </c>
      <c r="FK87" s="2">
        <f t="shared" si="93"/>
        <v>0.86463284888375991</v>
      </c>
      <c r="FL87" s="2">
        <f t="shared" si="93"/>
        <v>0.8702300516341156</v>
      </c>
      <c r="FM87" s="2">
        <f t="shared" si="93"/>
        <v>0.85277698984347294</v>
      </c>
      <c r="FN87" s="2">
        <f t="shared" si="93"/>
        <v>0.85518208735690782</v>
      </c>
      <c r="FO87" s="2">
        <f t="shared" si="93"/>
        <v>0.84846506089977425</v>
      </c>
      <c r="FP87" s="2">
        <f t="shared" si="93"/>
        <v>0.86340420286518205</v>
      </c>
      <c r="FQ87" s="2">
        <f t="shared" si="93"/>
        <v>0.86922933006896919</v>
      </c>
      <c r="FR87" s="2">
        <f t="shared" si="93"/>
        <v>0.84659478033267443</v>
      </c>
      <c r="FS87" s="2">
        <f t="shared" si="93"/>
        <v>0.84851190484559746</v>
      </c>
      <c r="FT87" s="2">
        <f t="shared" si="93"/>
        <v>0.82429427653836751</v>
      </c>
      <c r="FU87" s="2">
        <f t="shared" si="93"/>
        <v>0.79896295159489672</v>
      </c>
      <c r="FW87" s="2">
        <f t="shared" si="82"/>
        <v>3.6283626876709387E-4</v>
      </c>
      <c r="FX87" s="2">
        <f t="shared" si="82"/>
        <v>5.6230910532998528E-4</v>
      </c>
      <c r="FY87" s="2">
        <f t="shared" si="82"/>
        <v>5.2915534870083406E-4</v>
      </c>
      <c r="FZ87" s="2">
        <f t="shared" si="82"/>
        <v>4.1208884531061834E-4</v>
      </c>
      <c r="GA87" s="2">
        <f t="shared" si="82"/>
        <v>3.7258328952477076E-4</v>
      </c>
      <c r="GB87" s="2">
        <f t="shared" si="82"/>
        <v>4.9982164718847795E-4</v>
      </c>
      <c r="GC87" s="2">
        <f t="shared" si="82"/>
        <v>4.3019496819120967E-4</v>
      </c>
      <c r="GD87" s="2">
        <f t="shared" si="82"/>
        <v>4.8499398304759208E-4</v>
      </c>
      <c r="GE87" s="2">
        <f t="shared" si="82"/>
        <v>6.2672492122879003E-4</v>
      </c>
      <c r="GF87" s="2">
        <f t="shared" si="82"/>
        <v>6.4017646551151909E-4</v>
      </c>
      <c r="GG87" s="2">
        <f t="shared" si="82"/>
        <v>4.9032711398208466E-4</v>
      </c>
      <c r="GH87" s="2">
        <f t="shared" si="82"/>
        <v>4.1446172807763846E-4</v>
      </c>
      <c r="GI87" s="2">
        <f t="shared" si="82"/>
        <v>3.9808002733260697E-4</v>
      </c>
      <c r="GJ87" s="2">
        <f t="shared" si="82"/>
        <v>3.1199692067519161E-4</v>
      </c>
      <c r="GK87" s="2">
        <f t="shared" si="82"/>
        <v>2.6290893163274172E-4</v>
      </c>
      <c r="GM87" s="86">
        <f t="shared" si="83"/>
        <v>0.44120820183704307</v>
      </c>
      <c r="GN87" s="86">
        <f t="shared" si="83"/>
        <v>0.31037774167599064</v>
      </c>
      <c r="GO87" s="86">
        <f t="shared" si="83"/>
        <v>0.18510696333540205</v>
      </c>
      <c r="GP87" s="86">
        <f t="shared" si="83"/>
        <v>0.21669081486089808</v>
      </c>
      <c r="GQ87" s="86">
        <f t="shared" si="83"/>
        <v>0.16363625092787118</v>
      </c>
      <c r="GR87" s="86">
        <f t="shared" si="83"/>
        <v>0.26099216476612741</v>
      </c>
      <c r="GS87" s="86">
        <f t="shared" si="83"/>
        <v>0.34899086400636775</v>
      </c>
      <c r="GT87" s="86">
        <f t="shared" si="83"/>
        <v>0.22338635100861182</v>
      </c>
      <c r="GU87" s="86">
        <f t="shared" si="83"/>
        <v>0.27145280437125374</v>
      </c>
      <c r="GV87" s="86">
        <f t="shared" si="83"/>
        <v>0.30131413354564301</v>
      </c>
      <c r="GW87" s="86">
        <f t="shared" si="83"/>
        <v>0.20441337910649912</v>
      </c>
      <c r="GX87" s="86">
        <f t="shared" si="83"/>
        <v>0.35082252142926457</v>
      </c>
      <c r="GY87" s="86">
        <f t="shared" si="83"/>
        <v>0.29786796799269227</v>
      </c>
      <c r="GZ87" s="86">
        <f t="shared" si="83"/>
        <v>0.51062874386865453</v>
      </c>
      <c r="HA87" s="86">
        <f t="shared" si="83"/>
        <v>0.52365719177512737</v>
      </c>
      <c r="HC87" s="86">
        <f t="shared" si="73"/>
        <v>1.7176813050166213E-3</v>
      </c>
      <c r="HD87" s="86">
        <f t="shared" si="73"/>
        <v>1.4762953250515101E-3</v>
      </c>
      <c r="HE87" s="86">
        <f t="shared" si="73"/>
        <v>1.5677967845248795E-3</v>
      </c>
      <c r="HF87" s="86">
        <f t="shared" si="73"/>
        <v>5.1281851390517358E-4</v>
      </c>
      <c r="HG87" s="86">
        <f t="shared" si="87"/>
        <v>1.0139748536143432E-3</v>
      </c>
      <c r="HH87" s="86">
        <f t="shared" si="87"/>
        <v>1.2811304187083199E-3</v>
      </c>
      <c r="HI87" s="86">
        <f t="shared" si="87"/>
        <v>7.1095618946626668E-4</v>
      </c>
      <c r="HJ87" s="86">
        <f t="shared" si="87"/>
        <v>1.2517823049441798E-3</v>
      </c>
      <c r="HK87" s="86">
        <f t="shared" si="87"/>
        <v>1.1787403142061073E-3</v>
      </c>
      <c r="HL87" s="86">
        <f t="shared" si="87"/>
        <v>1.3982408202617951E-3</v>
      </c>
      <c r="HM87" s="86">
        <f t="shared" si="87"/>
        <v>2.8009091309672673E-3</v>
      </c>
      <c r="HN87" s="86">
        <f t="shared" si="87"/>
        <v>8.5524838800937026E-4</v>
      </c>
      <c r="HO87" s="86">
        <f t="shared" si="87"/>
        <v>5.9129842907376131E-4</v>
      </c>
      <c r="HP87" s="86">
        <f t="shared" si="87"/>
        <v>1.7038198746375112E-4</v>
      </c>
      <c r="HQ87" s="86">
        <f t="shared" si="87"/>
        <v>2.0620369984664073E-5</v>
      </c>
      <c r="HS87" s="86">
        <f t="shared" si="84"/>
        <v>1.3794460797720827E-38</v>
      </c>
      <c r="HT87" s="86">
        <f t="shared" si="84"/>
        <v>7.0826749310755299E-40</v>
      </c>
      <c r="HU87" s="86">
        <f t="shared" si="84"/>
        <v>7.143188808335537E-41</v>
      </c>
      <c r="HV87" s="86">
        <f t="shared" si="84"/>
        <v>1.7863509892479954E-47</v>
      </c>
      <c r="HW87" s="86">
        <f t="shared" si="84"/>
        <v>3.807895484188462E-44</v>
      </c>
      <c r="HX87" s="86">
        <f t="shared" si="84"/>
        <v>1.8781046108720182E-42</v>
      </c>
      <c r="HY87" s="86">
        <f t="shared" si="84"/>
        <v>1.5984902582868261E-46</v>
      </c>
      <c r="HZ87" s="86">
        <f t="shared" si="84"/>
        <v>1.2849129193661518E-44</v>
      </c>
      <c r="IA87" s="86">
        <f t="shared" si="84"/>
        <v>3.7513526723400934E-44</v>
      </c>
      <c r="IB87" s="86">
        <f t="shared" si="84"/>
        <v>3.6445261520412576E-43</v>
      </c>
      <c r="IC87" s="86">
        <f t="shared" si="84"/>
        <v>3.0789108096870249E-39</v>
      </c>
      <c r="ID87" s="86">
        <f t="shared" si="84"/>
        <v>1.4304149779333919E-46</v>
      </c>
      <c r="IE87" s="86">
        <f t="shared" si="84"/>
        <v>8.9831782778295924E-49</v>
      </c>
      <c r="IF87" s="86">
        <f t="shared" si="84"/>
        <v>8.9499683462192773E-19</v>
      </c>
      <c r="IG87" s="86">
        <f t="shared" si="84"/>
        <v>6.0622887215040413E-17</v>
      </c>
      <c r="II87" s="86">
        <f t="shared" si="85"/>
        <v>1.2603208251422712E-126</v>
      </c>
      <c r="IJ87" s="86">
        <f t="shared" si="85"/>
        <v>6.5317852948079156E-128</v>
      </c>
      <c r="IK87" s="86">
        <f t="shared" si="85"/>
        <v>3.9206757112564752E-139</v>
      </c>
      <c r="IL87" s="86">
        <f t="shared" si="85"/>
        <v>6.1661745636911312E-172</v>
      </c>
      <c r="IM87" s="86">
        <f t="shared" si="85"/>
        <v>4.7828818877637005E-162</v>
      </c>
      <c r="IN87" s="86">
        <f t="shared" si="85"/>
        <v>6.3292176669783356E-138</v>
      </c>
      <c r="IO87" s="86">
        <f t="shared" si="85"/>
        <v>6.1149792398220395E-158</v>
      </c>
      <c r="IP87" s="86">
        <f t="shared" si="85"/>
        <v>6.8599321458113426E-156</v>
      </c>
      <c r="IQ87" s="86">
        <f t="shared" si="85"/>
        <v>1.6851882114309524E-151</v>
      </c>
      <c r="IR87" s="86">
        <f t="shared" si="85"/>
        <v>1.4213936134739558E-146</v>
      </c>
      <c r="IS87" s="86">
        <f t="shared" si="85"/>
        <v>4.3261663523642496E-140</v>
      </c>
      <c r="IT87" s="86">
        <f t="shared" si="85"/>
        <v>9.0976051318427181E-156</v>
      </c>
      <c r="IU87" s="86">
        <f t="shared" si="85"/>
        <v>7.0912356823488368E-163</v>
      </c>
      <c r="IV87" s="86">
        <f t="shared" si="85"/>
        <v>2.0462877994039288E-72</v>
      </c>
      <c r="IW87" s="86">
        <f t="shared" si="85"/>
        <v>1.0809316533625762E-63</v>
      </c>
      <c r="IY87" s="86">
        <f t="shared" si="86"/>
        <v>0.44292588314205966</v>
      </c>
      <c r="IZ87" s="86">
        <f t="shared" si="86"/>
        <v>0.31185403700104214</v>
      </c>
      <c r="JA87" s="86">
        <f t="shared" si="86"/>
        <v>0.18667476011992692</v>
      </c>
      <c r="JB87" s="86">
        <f t="shared" si="86"/>
        <v>0.21720363337480325</v>
      </c>
      <c r="JC87" s="86">
        <f t="shared" si="86"/>
        <v>0.16465022578148553</v>
      </c>
      <c r="JD87" s="86">
        <f t="shared" si="86"/>
        <v>0.26227329518483572</v>
      </c>
      <c r="JE87" s="86">
        <f t="shared" si="86"/>
        <v>0.34970182019583401</v>
      </c>
      <c r="JF87" s="86">
        <f t="shared" si="86"/>
        <v>0.224638133313556</v>
      </c>
      <c r="JG87" s="86">
        <f t="shared" si="86"/>
        <v>0.27263154468545986</v>
      </c>
      <c r="JH87" s="86">
        <f t="shared" si="86"/>
        <v>0.30271237436590481</v>
      </c>
      <c r="JI87" s="86">
        <f t="shared" si="86"/>
        <v>0.20721428823746638</v>
      </c>
      <c r="JJ87" s="86">
        <f t="shared" si="86"/>
        <v>0.35167776981727394</v>
      </c>
      <c r="JK87" s="86">
        <f t="shared" si="86"/>
        <v>0.29845926642176601</v>
      </c>
      <c r="JL87" s="86">
        <f t="shared" si="86"/>
        <v>0.51079912585611831</v>
      </c>
      <c r="JM87" s="86">
        <f t="shared" si="86"/>
        <v>0.52367781214511211</v>
      </c>
    </row>
    <row r="88" spans="2:273" x14ac:dyDescent="0.25">
      <c r="B88" s="2">
        <v>61</v>
      </c>
      <c r="C88" s="37">
        <v>141.267</v>
      </c>
      <c r="D88" s="37">
        <v>142.38999999999999</v>
      </c>
      <c r="E88" s="37">
        <v>111.78</v>
      </c>
      <c r="F88" s="37">
        <v>96.975999999999999</v>
      </c>
      <c r="G88" s="37">
        <v>98.122</v>
      </c>
      <c r="H88" s="37">
        <v>103.58499999999999</v>
      </c>
      <c r="I88" s="37">
        <v>124.268</v>
      </c>
      <c r="J88" s="37">
        <v>118.34099999999999</v>
      </c>
      <c r="K88" s="37">
        <v>137.68299999999999</v>
      </c>
      <c r="L88" s="37">
        <v>105.22</v>
      </c>
      <c r="M88" s="37">
        <v>107.78</v>
      </c>
      <c r="N88" s="37">
        <v>110.78</v>
      </c>
      <c r="O88" s="37">
        <v>117.61</v>
      </c>
      <c r="P88" s="37">
        <v>148.024</v>
      </c>
      <c r="Q88" s="37">
        <v>128.41499999999999</v>
      </c>
      <c r="S88" s="4">
        <f t="shared" si="88"/>
        <v>136.02034626354839</v>
      </c>
      <c r="T88" s="4">
        <f t="shared" si="88"/>
        <v>118.72329663220104</v>
      </c>
      <c r="U88" s="4">
        <f t="shared" si="88"/>
        <v>103.41970972412335</v>
      </c>
      <c r="V88" s="4">
        <f t="shared" si="88"/>
        <v>106.34686509428288</v>
      </c>
      <c r="W88" s="4">
        <f t="shared" si="88"/>
        <v>102.56009214476234</v>
      </c>
      <c r="X88" s="4">
        <f t="shared" si="88"/>
        <v>109.61945316555352</v>
      </c>
      <c r="Y88" s="4">
        <f t="shared" si="88"/>
        <v>120.24397690655765</v>
      </c>
      <c r="Z88" s="4">
        <f t="shared" si="88"/>
        <v>106.80483375125237</v>
      </c>
      <c r="AA88" s="4">
        <f t="shared" si="88"/>
        <v>114.56704691770349</v>
      </c>
      <c r="AB88" s="4">
        <f t="shared" si="88"/>
        <v>115.75234663175354</v>
      </c>
      <c r="AC88" s="4">
        <f t="shared" si="88"/>
        <v>108.38900902548133</v>
      </c>
      <c r="AD88" s="4">
        <f t="shared" si="88"/>
        <v>124.04635482217145</v>
      </c>
      <c r="AE88" s="4">
        <f t="shared" si="88"/>
        <v>121.67591382187693</v>
      </c>
      <c r="AF88" s="4">
        <f t="shared" si="88"/>
        <v>150.88539244110544</v>
      </c>
      <c r="AG88" s="4">
        <f t="shared" si="88"/>
        <v>143.77182262190107</v>
      </c>
      <c r="AI88" s="4">
        <f t="shared" si="89"/>
        <v>5.2466537364516057</v>
      </c>
      <c r="AJ88" s="4">
        <f t="shared" si="89"/>
        <v>23.666703367798945</v>
      </c>
      <c r="AK88" s="4">
        <f t="shared" si="89"/>
        <v>8.3602902758766504</v>
      </c>
      <c r="AL88" s="4">
        <f t="shared" si="89"/>
        <v>-9.3708650942828768</v>
      </c>
      <c r="AM88" s="4">
        <f t="shared" si="89"/>
        <v>-4.4380921447623365</v>
      </c>
      <c r="AN88" s="4">
        <f t="shared" si="89"/>
        <v>-6.0344531655535292</v>
      </c>
      <c r="AO88" s="4">
        <f t="shared" si="89"/>
        <v>4.0240230934423522</v>
      </c>
      <c r="AP88" s="4">
        <f t="shared" si="89"/>
        <v>11.53616624874762</v>
      </c>
      <c r="AQ88" s="4">
        <f t="shared" si="89"/>
        <v>23.1159530822965</v>
      </c>
      <c r="AR88" s="4">
        <f t="shared" si="89"/>
        <v>-10.532346631753541</v>
      </c>
      <c r="AS88" s="4">
        <f t="shared" si="89"/>
        <v>-0.60900902548132763</v>
      </c>
      <c r="AT88" s="4">
        <f t="shared" si="89"/>
        <v>-13.266354822171451</v>
      </c>
      <c r="AU88" s="4">
        <f t="shared" si="89"/>
        <v>-4.0659138218769328</v>
      </c>
      <c r="AV88" s="4">
        <f t="shared" si="89"/>
        <v>-2.861392441105437</v>
      </c>
      <c r="AW88" s="4">
        <f t="shared" si="89"/>
        <v>-15.356822621901074</v>
      </c>
      <c r="AY88" s="2">
        <f t="shared" si="80"/>
        <v>94.707296526143253</v>
      </c>
      <c r="AZ88" s="2">
        <f t="shared" si="80"/>
        <v>93.593201097094536</v>
      </c>
      <c r="BA88" s="2">
        <f t="shared" si="80"/>
        <v>93.188757729309515</v>
      </c>
      <c r="BB88" s="2">
        <f t="shared" si="80"/>
        <v>94.617724512116453</v>
      </c>
      <c r="BC88" s="2">
        <f t="shared" si="80"/>
        <v>94.613298990247074</v>
      </c>
      <c r="BD88" s="2">
        <f t="shared" si="80"/>
        <v>93.667649437244151</v>
      </c>
      <c r="BE88" s="2">
        <f t="shared" si="80"/>
        <v>93.248015786672781</v>
      </c>
      <c r="BF88" s="2">
        <f t="shared" si="80"/>
        <v>93.130400051454259</v>
      </c>
      <c r="BG88" s="2">
        <f t="shared" si="80"/>
        <v>96.491839339006845</v>
      </c>
      <c r="BH88" s="2">
        <f t="shared" si="80"/>
        <v>94.202847924232742</v>
      </c>
      <c r="BI88" s="2">
        <f t="shared" si="80"/>
        <v>96.029453926446052</v>
      </c>
      <c r="BJ88" s="2">
        <f t="shared" si="80"/>
        <v>98.431545325905802</v>
      </c>
      <c r="BK88" s="2">
        <f t="shared" si="80"/>
        <v>100.30720761460967</v>
      </c>
      <c r="BL88" s="2">
        <f t="shared" si="80"/>
        <v>98.377575501894171</v>
      </c>
      <c r="BM88" s="2">
        <f t="shared" si="80"/>
        <v>99.140918125663447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103.66890607287449</v>
      </c>
      <c r="DL88" s="2">
        <f t="shared" si="90"/>
        <v>108.31032240215923</v>
      </c>
      <c r="DM88" s="2">
        <f t="shared" si="90"/>
        <v>104.49458690958164</v>
      </c>
      <c r="DN88" s="2">
        <f t="shared" si="90"/>
        <v>108.48788339587239</v>
      </c>
      <c r="DO88" s="2">
        <f t="shared" si="90"/>
        <v>107.80473714821763</v>
      </c>
      <c r="DP88" s="2">
        <f t="shared" si="90"/>
        <v>105.74433832658568</v>
      </c>
      <c r="DQ88" s="2">
        <f t="shared" si="90"/>
        <v>104.27459540337715</v>
      </c>
      <c r="DR88" s="2">
        <f t="shared" si="90"/>
        <v>106.50186628733998</v>
      </c>
      <c r="DS88" s="2">
        <f t="shared" si="90"/>
        <v>105.40190611664293</v>
      </c>
      <c r="DT88" s="2">
        <f t="shared" si="90"/>
        <v>102.92149024390245</v>
      </c>
      <c r="DU88" s="2">
        <f t="shared" si="90"/>
        <v>102.55364520917678</v>
      </c>
      <c r="DV88" s="2">
        <f t="shared" si="90"/>
        <v>107.44148637706532</v>
      </c>
      <c r="DW88" s="2">
        <f t="shared" si="90"/>
        <v>111.56220910384071</v>
      </c>
      <c r="DX88" s="2">
        <f t="shared" si="90"/>
        <v>107.69525435435436</v>
      </c>
      <c r="DY88" s="2">
        <f t="shared" si="90"/>
        <v>106.28701871657755</v>
      </c>
      <c r="EA88" s="2">
        <f t="shared" si="94"/>
        <v>93.473614615865074</v>
      </c>
      <c r="EB88" s="2">
        <f t="shared" si="91"/>
        <v>91.58247911433341</v>
      </c>
      <c r="EC88" s="2">
        <f t="shared" si="91"/>
        <v>91.631643304463665</v>
      </c>
      <c r="ED88" s="2">
        <f t="shared" si="91"/>
        <v>92.509999406478514</v>
      </c>
      <c r="EE88" s="2">
        <f t="shared" si="91"/>
        <v>92.730455042494199</v>
      </c>
      <c r="EF88" s="2">
        <f t="shared" si="91"/>
        <v>92.025607272727243</v>
      </c>
      <c r="EG88" s="2">
        <f t="shared" si="91"/>
        <v>91.512434952726522</v>
      </c>
      <c r="EH88" s="2">
        <f t="shared" si="91"/>
        <v>91.065526766578486</v>
      </c>
      <c r="EI88" s="2">
        <f t="shared" si="91"/>
        <v>95.040915009041584</v>
      </c>
      <c r="EJ88" s="2">
        <f t="shared" si="91"/>
        <v>92.945165157329257</v>
      </c>
      <c r="EK88" s="2">
        <f t="shared" si="91"/>
        <v>95.13450539355658</v>
      </c>
      <c r="EL88" s="2">
        <f t="shared" si="91"/>
        <v>96.942704824634532</v>
      </c>
      <c r="EM88" s="2">
        <f t="shared" si="91"/>
        <v>98.474820595482939</v>
      </c>
      <c r="EN88" s="2">
        <f t="shared" si="91"/>
        <v>96.565785656728423</v>
      </c>
      <c r="EO88" s="2">
        <f t="shared" si="91"/>
        <v>97.500677054822589</v>
      </c>
      <c r="EQ88" s="2">
        <f t="shared" si="92"/>
        <v>91.724629247621536</v>
      </c>
      <c r="ER88" s="2">
        <f t="shared" si="92"/>
        <v>92.427686054253954</v>
      </c>
      <c r="ES88" s="2">
        <f t="shared" si="92"/>
        <v>90.355262203913483</v>
      </c>
      <c r="ET88" s="2">
        <f t="shared" si="92"/>
        <v>91.729785467394663</v>
      </c>
      <c r="EU88" s="2">
        <f t="shared" si="92"/>
        <v>91.250108810784766</v>
      </c>
      <c r="EV88" s="2">
        <f t="shared" si="92"/>
        <v>91.39615934672095</v>
      </c>
      <c r="EW88" s="2">
        <f t="shared" si="92"/>
        <v>90.515354179571645</v>
      </c>
      <c r="EX88" s="2">
        <f t="shared" si="92"/>
        <v>90.683564990327028</v>
      </c>
      <c r="EY88" s="2">
        <f t="shared" si="92"/>
        <v>94.559996722650098</v>
      </c>
      <c r="EZ88" s="2">
        <f t="shared" si="92"/>
        <v>92.581209556492681</v>
      </c>
      <c r="FA88" s="2">
        <f t="shared" si="92"/>
        <v>94.781891117478494</v>
      </c>
      <c r="FB88" s="2">
        <f t="shared" si="92"/>
        <v>96.694574020020738</v>
      </c>
      <c r="FC88" s="2">
        <f t="shared" si="92"/>
        <v>98.06816038000278</v>
      </c>
      <c r="FD88" s="2">
        <f t="shared" si="92"/>
        <v>97.550546857154018</v>
      </c>
      <c r="FE88" s="2">
        <f t="shared" si="92"/>
        <v>98.450045157933531</v>
      </c>
      <c r="FG88" s="2">
        <f t="shared" si="93"/>
        <v>0.8789266877691817</v>
      </c>
      <c r="FH88" s="2">
        <f t="shared" si="93"/>
        <v>0.87982904574561849</v>
      </c>
      <c r="FI88" s="2">
        <f t="shared" si="93"/>
        <v>0.87888814562977824</v>
      </c>
      <c r="FJ88" s="2">
        <f t="shared" si="93"/>
        <v>0.86806277790552422</v>
      </c>
      <c r="FK88" s="2">
        <f t="shared" si="93"/>
        <v>0.87505549665040705</v>
      </c>
      <c r="FL88" s="2">
        <f t="shared" si="93"/>
        <v>0.88028141186648923</v>
      </c>
      <c r="FM88" s="2">
        <f t="shared" si="93"/>
        <v>0.86396886768938574</v>
      </c>
      <c r="FN88" s="2">
        <f t="shared" si="93"/>
        <v>0.86621981239381685</v>
      </c>
      <c r="FO88" s="2">
        <f t="shared" si="93"/>
        <v>0.85993089104595477</v>
      </c>
      <c r="FP88" s="2">
        <f t="shared" si="93"/>
        <v>0.87390765486940769</v>
      </c>
      <c r="FQ88" s="2">
        <f t="shared" si="93"/>
        <v>0.87934745492940547</v>
      </c>
      <c r="FR88" s="2">
        <f t="shared" si="93"/>
        <v>0.8581784703361941</v>
      </c>
      <c r="FS88" s="2">
        <f t="shared" si="93"/>
        <v>0.85997477551316304</v>
      </c>
      <c r="FT88" s="2">
        <f t="shared" si="93"/>
        <v>0.83723814497706228</v>
      </c>
      <c r="FU88" s="2">
        <f t="shared" si="93"/>
        <v>0.81335037233245966</v>
      </c>
      <c r="FW88" s="2">
        <f t="shared" si="82"/>
        <v>3.9782813118556564E-4</v>
      </c>
      <c r="FX88" s="2">
        <f t="shared" si="82"/>
        <v>6.1652622658903416E-4</v>
      </c>
      <c r="FY88" s="2">
        <f t="shared" si="82"/>
        <v>5.8017768301890096E-4</v>
      </c>
      <c r="FZ88" s="2">
        <f t="shared" si="82"/>
        <v>4.5182847014655058E-4</v>
      </c>
      <c r="GA88" s="2">
        <f t="shared" si="82"/>
        <v>4.0851476867247155E-4</v>
      </c>
      <c r="GB88" s="2">
        <f t="shared" si="82"/>
        <v>5.4801711168115936E-4</v>
      </c>
      <c r="GC88" s="2">
        <f t="shared" si="82"/>
        <v>4.7167982590772353E-4</v>
      </c>
      <c r="GD88" s="2">
        <f t="shared" si="82"/>
        <v>5.317604458860407E-4</v>
      </c>
      <c r="GE88" s="2">
        <f t="shared" si="82"/>
        <v>6.8714866246385791E-4</v>
      </c>
      <c r="GF88" s="2">
        <f t="shared" si="82"/>
        <v>7.0189618485376687E-4</v>
      </c>
      <c r="GG88" s="2">
        <f t="shared" si="82"/>
        <v>5.3760755746300149E-4</v>
      </c>
      <c r="GH88" s="2">
        <f t="shared" si="82"/>
        <v>4.5443007689564569E-4</v>
      </c>
      <c r="GI88" s="2">
        <f t="shared" si="82"/>
        <v>4.3646930723132321E-4</v>
      </c>
      <c r="GJ88" s="2">
        <f t="shared" si="82"/>
        <v>3.4208752364178475E-4</v>
      </c>
      <c r="GK88" s="2">
        <f t="shared" si="82"/>
        <v>2.882665992302285E-4</v>
      </c>
      <c r="GM88" s="86">
        <f t="shared" si="83"/>
        <v>0.27010793411570316</v>
      </c>
      <c r="GN88" s="86">
        <f t="shared" si="83"/>
        <v>0.17058139747253467</v>
      </c>
      <c r="GO88" s="86">
        <f t="shared" si="83"/>
        <v>6.7708318520534924E-2</v>
      </c>
      <c r="GP88" s="86">
        <f t="shared" si="83"/>
        <v>8.5444724825724225E-2</v>
      </c>
      <c r="GQ88" s="86">
        <f t="shared" si="83"/>
        <v>5.5050489857110939E-2</v>
      </c>
      <c r="GR88" s="86">
        <f t="shared" si="83"/>
        <v>0.11234489847524309</v>
      </c>
      <c r="GS88" s="86">
        <f t="shared" si="83"/>
        <v>0.19079732631247756</v>
      </c>
      <c r="GT88" s="86">
        <f t="shared" si="83"/>
        <v>0.10234293718878411</v>
      </c>
      <c r="GU88" s="86">
        <f t="shared" si="83"/>
        <v>0.13490565235043678</v>
      </c>
      <c r="GV88" s="86">
        <f t="shared" si="83"/>
        <v>0.16031967865426155</v>
      </c>
      <c r="GW88" s="86">
        <f t="shared" si="83"/>
        <v>8.3622945354208167E-2</v>
      </c>
      <c r="GX88" s="86">
        <f t="shared" si="83"/>
        <v>0.18899398523707506</v>
      </c>
      <c r="GY88" s="86">
        <f t="shared" si="83"/>
        <v>0.16436494556200784</v>
      </c>
      <c r="GZ88" s="86">
        <f t="shared" si="83"/>
        <v>0.37927474434689712</v>
      </c>
      <c r="HA88" s="86">
        <f t="shared" si="83"/>
        <v>0.39593048801022823</v>
      </c>
      <c r="HC88" s="86">
        <f t="shared" si="73"/>
        <v>2.7952657617194487E-3</v>
      </c>
      <c r="HD88" s="86">
        <f t="shared" si="73"/>
        <v>2.4927075492063998E-3</v>
      </c>
      <c r="HE88" s="86">
        <f t="shared" si="73"/>
        <v>2.68833135929552E-3</v>
      </c>
      <c r="HF88" s="86">
        <f t="shared" si="73"/>
        <v>9.6343188340885393E-4</v>
      </c>
      <c r="HG88" s="86">
        <f t="shared" si="87"/>
        <v>1.80300775315828E-3</v>
      </c>
      <c r="HH88" s="86">
        <f t="shared" si="87"/>
        <v>2.2019759312995632E-3</v>
      </c>
      <c r="HI88" s="86">
        <f t="shared" si="87"/>
        <v>1.2877268484541068E-3</v>
      </c>
      <c r="HJ88" s="86">
        <f t="shared" si="87"/>
        <v>2.223070234640035E-3</v>
      </c>
      <c r="HK88" s="86">
        <f t="shared" si="87"/>
        <v>2.1226920131008718E-3</v>
      </c>
      <c r="HL88" s="86">
        <f t="shared" si="87"/>
        <v>2.4788843931491896E-3</v>
      </c>
      <c r="HM88" s="86">
        <f t="shared" si="87"/>
        <v>4.6650082114864525E-3</v>
      </c>
      <c r="HN88" s="86">
        <f t="shared" si="87"/>
        <v>1.5264632484758738E-3</v>
      </c>
      <c r="HO88" s="86">
        <f t="shared" si="87"/>
        <v>1.0830353893273368E-3</v>
      </c>
      <c r="HP88" s="86">
        <f t="shared" si="87"/>
        <v>3.3729620656822238E-4</v>
      </c>
      <c r="HQ88" s="86">
        <f t="shared" si="87"/>
        <v>4.8863570520576375E-5</v>
      </c>
      <c r="HS88" s="86">
        <f t="shared" si="84"/>
        <v>2.4553644037275571E-37</v>
      </c>
      <c r="HT88" s="86">
        <f t="shared" si="84"/>
        <v>1.5956381749188401E-38</v>
      </c>
      <c r="HU88" s="86">
        <f t="shared" si="84"/>
        <v>1.8703979143749611E-39</v>
      </c>
      <c r="HV88" s="86">
        <f t="shared" si="84"/>
        <v>7.9897553145678721E-46</v>
      </c>
      <c r="HW88" s="86">
        <f t="shared" si="84"/>
        <v>1.2705869394456318E-42</v>
      </c>
      <c r="HX88" s="86">
        <f t="shared" si="84"/>
        <v>5.0468017289108469E-41</v>
      </c>
      <c r="HY88" s="86">
        <f t="shared" si="84"/>
        <v>5.990994959691951E-45</v>
      </c>
      <c r="HZ88" s="86">
        <f t="shared" si="84"/>
        <v>4.5983243314588562E-43</v>
      </c>
      <c r="IA88" s="86">
        <f t="shared" si="84"/>
        <v>1.4123734393981746E-42</v>
      </c>
      <c r="IB88" s="86">
        <f t="shared" si="84"/>
        <v>1.2523109502032209E-41</v>
      </c>
      <c r="IC88" s="86">
        <f t="shared" si="84"/>
        <v>7.3715087373206794E-38</v>
      </c>
      <c r="ID88" s="86">
        <f t="shared" si="84"/>
        <v>5.1495237570527208E-45</v>
      </c>
      <c r="IE88" s="86">
        <f t="shared" si="84"/>
        <v>3.7608475176610381E-47</v>
      </c>
      <c r="IF88" s="86">
        <f t="shared" si="84"/>
        <v>3.3029684712304115E-18</v>
      </c>
      <c r="IG88" s="86">
        <f t="shared" si="84"/>
        <v>1.8815504936834454E-16</v>
      </c>
      <c r="II88" s="86">
        <f t="shared" si="85"/>
        <v>9.5970267542133696E-124</v>
      </c>
      <c r="IJ88" s="86">
        <f t="shared" si="85"/>
        <v>7.8673797756223144E-125</v>
      </c>
      <c r="IK88" s="86">
        <f t="shared" si="85"/>
        <v>8.3440666960966637E-136</v>
      </c>
      <c r="IL88" s="86">
        <f t="shared" si="85"/>
        <v>6.0461566110182007E-168</v>
      </c>
      <c r="IM88" s="86">
        <f t="shared" si="85"/>
        <v>2.4624621609438897E-158</v>
      </c>
      <c r="IN88" s="86">
        <f t="shared" si="85"/>
        <v>1.1898223582666873E-134</v>
      </c>
      <c r="IO88" s="86">
        <f t="shared" si="85"/>
        <v>2.948872282950364E-154</v>
      </c>
      <c r="IP88" s="86">
        <f t="shared" si="85"/>
        <v>3.3729633578864424E-152</v>
      </c>
      <c r="IQ88" s="86">
        <f t="shared" si="85"/>
        <v>8.6521003342538898E-148</v>
      </c>
      <c r="IR88" s="86">
        <f t="shared" si="85"/>
        <v>5.6414474381601543E-143</v>
      </c>
      <c r="IS88" s="86">
        <f t="shared" si="85"/>
        <v>8.9946771821774864E-137</v>
      </c>
      <c r="IT88" s="86">
        <f t="shared" si="85"/>
        <v>3.746747234648285E-152</v>
      </c>
      <c r="IU88" s="86">
        <f t="shared" si="85"/>
        <v>4.101827064576685E-159</v>
      </c>
      <c r="IV88" s="86">
        <f t="shared" si="85"/>
        <v>8.1618209023215405E-71</v>
      </c>
      <c r="IW88" s="86">
        <f t="shared" si="85"/>
        <v>2.5606469775167153E-62</v>
      </c>
      <c r="IY88" s="86">
        <f t="shared" si="86"/>
        <v>0.27290319987742262</v>
      </c>
      <c r="IZ88" s="86">
        <f t="shared" si="86"/>
        <v>0.17307410502174109</v>
      </c>
      <c r="JA88" s="86">
        <f t="shared" si="86"/>
        <v>7.039664987983045E-2</v>
      </c>
      <c r="JB88" s="86">
        <f t="shared" si="86"/>
        <v>8.6408156709133085E-2</v>
      </c>
      <c r="JC88" s="86">
        <f t="shared" si="86"/>
        <v>5.685349761026922E-2</v>
      </c>
      <c r="JD88" s="86">
        <f t="shared" si="86"/>
        <v>0.11454687440654265</v>
      </c>
      <c r="JE88" s="86">
        <f t="shared" si="86"/>
        <v>0.19208505316093166</v>
      </c>
      <c r="JF88" s="86">
        <f t="shared" si="86"/>
        <v>0.10456600742342415</v>
      </c>
      <c r="JG88" s="86">
        <f t="shared" si="86"/>
        <v>0.13702834436353764</v>
      </c>
      <c r="JH88" s="86">
        <f t="shared" si="86"/>
        <v>0.16279856304741075</v>
      </c>
      <c r="JI88" s="86">
        <f t="shared" si="86"/>
        <v>8.8287953565694618E-2</v>
      </c>
      <c r="JJ88" s="86">
        <f t="shared" si="86"/>
        <v>0.19052044848555094</v>
      </c>
      <c r="JK88" s="86">
        <f t="shared" si="86"/>
        <v>0.16544798095133517</v>
      </c>
      <c r="JL88" s="86">
        <f t="shared" si="86"/>
        <v>0.37961204055346537</v>
      </c>
      <c r="JM88" s="86">
        <f t="shared" si="86"/>
        <v>0.39597935158074898</v>
      </c>
    </row>
    <row r="89" spans="2:273" x14ac:dyDescent="0.25">
      <c r="B89" s="2">
        <v>62</v>
      </c>
      <c r="C89" s="37">
        <v>113.02200000000001</v>
      </c>
      <c r="D89" s="37">
        <v>107.122</v>
      </c>
      <c r="E89" s="37">
        <v>96.537000000000006</v>
      </c>
      <c r="F89" s="37">
        <v>93.584999999999994</v>
      </c>
      <c r="G89" s="37">
        <v>98.146000000000001</v>
      </c>
      <c r="H89" s="37">
        <v>96.22</v>
      </c>
      <c r="I89" s="37">
        <v>100.22</v>
      </c>
      <c r="J89" s="37">
        <v>101.70699999999999</v>
      </c>
      <c r="K89" s="37">
        <v>106.902</v>
      </c>
      <c r="L89" s="37">
        <v>96.61</v>
      </c>
      <c r="M89" s="37">
        <v>97</v>
      </c>
      <c r="N89" s="37">
        <v>99.902000000000001</v>
      </c>
      <c r="O89" s="37">
        <v>104.34099999999999</v>
      </c>
      <c r="P89" s="37">
        <v>123.17100000000001</v>
      </c>
      <c r="Q89" s="37">
        <v>109.53700000000001</v>
      </c>
      <c r="S89" s="4">
        <f t="shared" si="88"/>
        <v>114.11975420330765</v>
      </c>
      <c r="T89" s="4">
        <f t="shared" si="88"/>
        <v>104.95290588843922</v>
      </c>
      <c r="U89" s="4">
        <f t="shared" si="88"/>
        <v>97.350864972266649</v>
      </c>
      <c r="V89" s="4">
        <f t="shared" si="88"/>
        <v>98.14350946668354</v>
      </c>
      <c r="W89" s="4">
        <f t="shared" si="88"/>
        <v>97.452636640695317</v>
      </c>
      <c r="X89" s="4">
        <f t="shared" si="88"/>
        <v>99.463119039066967</v>
      </c>
      <c r="Y89" s="4">
        <f t="shared" si="88"/>
        <v>104.24606004922286</v>
      </c>
      <c r="Z89" s="4">
        <f t="shared" si="88"/>
        <v>98.681313313496375</v>
      </c>
      <c r="AA89" s="4">
        <f t="shared" si="88"/>
        <v>103.85451803842432</v>
      </c>
      <c r="AB89" s="4">
        <f t="shared" si="88"/>
        <v>103.7176660587768</v>
      </c>
      <c r="AC89" s="4">
        <f t="shared" si="88"/>
        <v>102.00376178352997</v>
      </c>
      <c r="AD89" s="4">
        <f t="shared" si="88"/>
        <v>108.68778613213961</v>
      </c>
      <c r="AE89" s="4">
        <f t="shared" si="88"/>
        <v>109.28310136192661</v>
      </c>
      <c r="AF89" s="4">
        <f t="shared" si="88"/>
        <v>127.71060765621675</v>
      </c>
      <c r="AG89" s="4">
        <f t="shared" si="88"/>
        <v>123.74222761131755</v>
      </c>
      <c r="AI89" s="4">
        <f t="shared" si="89"/>
        <v>-1.0977542033076446</v>
      </c>
      <c r="AJ89" s="4">
        <f t="shared" si="89"/>
        <v>2.1690941115607814</v>
      </c>
      <c r="AK89" s="4">
        <f t="shared" si="89"/>
        <v>-0.81386497226664289</v>
      </c>
      <c r="AL89" s="4">
        <f t="shared" si="89"/>
        <v>-4.558509466683546</v>
      </c>
      <c r="AM89" s="4">
        <f t="shared" si="89"/>
        <v>0.69336335930468351</v>
      </c>
      <c r="AN89" s="4">
        <f t="shared" si="89"/>
        <v>-3.2431190390669684</v>
      </c>
      <c r="AO89" s="4">
        <f t="shared" si="89"/>
        <v>-4.0260600492228633</v>
      </c>
      <c r="AP89" s="4">
        <f t="shared" si="89"/>
        <v>3.0256866865036187</v>
      </c>
      <c r="AQ89" s="4">
        <f t="shared" si="89"/>
        <v>3.0474819615756843</v>
      </c>
      <c r="AR89" s="4">
        <f t="shared" si="89"/>
        <v>-7.1076660587768004</v>
      </c>
      <c r="AS89" s="4">
        <f t="shared" si="89"/>
        <v>-5.003761783529967</v>
      </c>
      <c r="AT89" s="4">
        <f t="shared" si="89"/>
        <v>-8.7857861321396058</v>
      </c>
      <c r="AU89" s="4">
        <f t="shared" si="89"/>
        <v>-4.9421013619266176</v>
      </c>
      <c r="AV89" s="4">
        <f t="shared" si="89"/>
        <v>-4.5396076562167451</v>
      </c>
      <c r="AW89" s="4">
        <f t="shared" si="89"/>
        <v>-14.20522761131754</v>
      </c>
      <c r="AY89" s="2">
        <f t="shared" si="80"/>
        <v>94.444093930122904</v>
      </c>
      <c r="AZ89" s="2">
        <f t="shared" si="80"/>
        <v>93.349999688422301</v>
      </c>
      <c r="BA89" s="2">
        <f t="shared" si="80"/>
        <v>92.930313558253999</v>
      </c>
      <c r="BB89" s="2">
        <f t="shared" si="80"/>
        <v>94.328097858195861</v>
      </c>
      <c r="BC89" s="2">
        <f t="shared" si="80"/>
        <v>94.326203489265907</v>
      </c>
      <c r="BD89" s="2">
        <f t="shared" si="80"/>
        <v>93.429145782765502</v>
      </c>
      <c r="BE89" s="2">
        <f t="shared" si="80"/>
        <v>93.00567877097869</v>
      </c>
      <c r="BF89" s="2">
        <f t="shared" si="80"/>
        <v>92.8757277671737</v>
      </c>
      <c r="BG89" s="2">
        <f t="shared" si="80"/>
        <v>96.238516163656271</v>
      </c>
      <c r="BH89" s="2">
        <f t="shared" si="80"/>
        <v>93.986337401522846</v>
      </c>
      <c r="BI89" s="2">
        <f t="shared" si="80"/>
        <v>95.817730461575579</v>
      </c>
      <c r="BJ89" s="2">
        <f t="shared" si="80"/>
        <v>98.201513522816867</v>
      </c>
      <c r="BK89" s="2">
        <f t="shared" si="80"/>
        <v>100.0753501628128</v>
      </c>
      <c r="BL89" s="2">
        <f t="shared" si="80"/>
        <v>98.170693474052001</v>
      </c>
      <c r="BM89" s="2">
        <f t="shared" si="80"/>
        <v>98.94802136418015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103.73298259109312</v>
      </c>
      <c r="DL89" s="2">
        <f t="shared" si="90"/>
        <v>108.5037946693657</v>
      </c>
      <c r="DM89" s="2">
        <f t="shared" si="90"/>
        <v>104.63267658569501</v>
      </c>
      <c r="DN89" s="2">
        <f t="shared" si="90"/>
        <v>108.70540891181986</v>
      </c>
      <c r="DO89" s="2">
        <f t="shared" si="90"/>
        <v>108.00852298311443</v>
      </c>
      <c r="DP89" s="2">
        <f t="shared" si="90"/>
        <v>105.89100816464236</v>
      </c>
      <c r="DQ89" s="2">
        <f t="shared" si="90"/>
        <v>104.42256998123831</v>
      </c>
      <c r="DR89" s="2">
        <f t="shared" si="90"/>
        <v>106.67264438122334</v>
      </c>
      <c r="DS89" s="2">
        <f t="shared" si="90"/>
        <v>105.54685727833093</v>
      </c>
      <c r="DT89" s="2">
        <f t="shared" si="90"/>
        <v>102.99277073170734</v>
      </c>
      <c r="DU89" s="2">
        <f t="shared" si="90"/>
        <v>102.55201099865047</v>
      </c>
      <c r="DV89" s="2">
        <f t="shared" si="90"/>
        <v>107.52065258781047</v>
      </c>
      <c r="DW89" s="2">
        <f t="shared" si="90"/>
        <v>111.72294973921292</v>
      </c>
      <c r="DX89" s="2">
        <f t="shared" si="90"/>
        <v>107.87703453453454</v>
      </c>
      <c r="DY89" s="2">
        <f t="shared" si="90"/>
        <v>106.3549090909091</v>
      </c>
      <c r="EA89" s="2">
        <f t="shared" si="94"/>
        <v>93.277959484456815</v>
      </c>
      <c r="EB89" s="2">
        <f t="shared" si="91"/>
        <v>91.461720341150098</v>
      </c>
      <c r="EC89" s="2">
        <f t="shared" si="91"/>
        <v>91.460494203864073</v>
      </c>
      <c r="ED89" s="2">
        <f t="shared" si="91"/>
        <v>92.335587042208502</v>
      </c>
      <c r="EE89" s="2">
        <f t="shared" si="91"/>
        <v>92.545204253965366</v>
      </c>
      <c r="EF89" s="2">
        <f t="shared" si="91"/>
        <v>91.883867090909064</v>
      </c>
      <c r="EG89" s="2">
        <f t="shared" si="91"/>
        <v>91.366841434413715</v>
      </c>
      <c r="EH89" s="2">
        <f t="shared" si="91"/>
        <v>90.932648650876516</v>
      </c>
      <c r="EI89" s="2">
        <f t="shared" si="91"/>
        <v>94.856147044827253</v>
      </c>
      <c r="EJ89" s="2">
        <f t="shared" si="91"/>
        <v>92.801487989255577</v>
      </c>
      <c r="EK89" s="2">
        <f t="shared" si="91"/>
        <v>94.975269187505418</v>
      </c>
      <c r="EL89" s="2">
        <f t="shared" si="91"/>
        <v>96.797091981175768</v>
      </c>
      <c r="EM89" s="2">
        <f t="shared" si="91"/>
        <v>98.345922905897396</v>
      </c>
      <c r="EN89" s="2">
        <f t="shared" si="91"/>
        <v>96.449356221940818</v>
      </c>
      <c r="EO89" s="2">
        <f t="shared" si="91"/>
        <v>97.397479881996247</v>
      </c>
      <c r="EQ89" s="2">
        <f t="shared" si="92"/>
        <v>91.577080283057199</v>
      </c>
      <c r="ER89" s="2">
        <f t="shared" si="92"/>
        <v>92.283050793952782</v>
      </c>
      <c r="ES89" s="2">
        <f t="shared" si="92"/>
        <v>90.218724628512575</v>
      </c>
      <c r="ET89" s="2">
        <f t="shared" si="92"/>
        <v>91.577591563559508</v>
      </c>
      <c r="EU89" s="2">
        <f t="shared" si="92"/>
        <v>91.106603214825682</v>
      </c>
      <c r="EV89" s="2">
        <f t="shared" si="92"/>
        <v>91.271659162851037</v>
      </c>
      <c r="EW89" s="2">
        <f t="shared" si="92"/>
        <v>90.39535638698635</v>
      </c>
      <c r="EX89" s="2">
        <f t="shared" si="92"/>
        <v>90.561036578276727</v>
      </c>
      <c r="EY89" s="2">
        <f t="shared" si="92"/>
        <v>94.388610138818365</v>
      </c>
      <c r="EZ89" s="2">
        <f t="shared" si="92"/>
        <v>92.447864469972387</v>
      </c>
      <c r="FA89" s="2">
        <f t="shared" si="92"/>
        <v>94.632318544054428</v>
      </c>
      <c r="FB89" s="2">
        <f t="shared" si="92"/>
        <v>96.555336234254682</v>
      </c>
      <c r="FC89" s="2">
        <f t="shared" si="92"/>
        <v>97.949603706178536</v>
      </c>
      <c r="FD89" s="2">
        <f t="shared" si="92"/>
        <v>97.407816105194314</v>
      </c>
      <c r="FE89" s="2">
        <f t="shared" si="92"/>
        <v>98.314364911534526</v>
      </c>
      <c r="FG89" s="2">
        <f t="shared" si="93"/>
        <v>0.88839083896929039</v>
      </c>
      <c r="FH89" s="2">
        <f t="shared" si="93"/>
        <v>0.88923155020095745</v>
      </c>
      <c r="FI89" s="2">
        <f t="shared" si="93"/>
        <v>0.88835492692348728</v>
      </c>
      <c r="FJ89" s="2">
        <f t="shared" si="93"/>
        <v>0.87825852097463275</v>
      </c>
      <c r="FK89" s="2">
        <f t="shared" si="93"/>
        <v>0.88478258579992963</v>
      </c>
      <c r="FL89" s="2">
        <f t="shared" si="93"/>
        <v>0.88965296107412473</v>
      </c>
      <c r="FM89" s="2">
        <f t="shared" si="93"/>
        <v>0.87443521463286333</v>
      </c>
      <c r="FN89" s="2">
        <f t="shared" si="93"/>
        <v>0.87653771881539855</v>
      </c>
      <c r="FO89" s="2">
        <f t="shared" si="93"/>
        <v>0.8706614127657305</v>
      </c>
      <c r="FP89" s="2">
        <f t="shared" si="93"/>
        <v>0.88371222962298157</v>
      </c>
      <c r="FQ89" s="2">
        <f t="shared" si="93"/>
        <v>0.88878287720400784</v>
      </c>
      <c r="FR89" s="2">
        <f t="shared" si="93"/>
        <v>0.8690227949313043</v>
      </c>
      <c r="FS89" s="2">
        <f t="shared" si="93"/>
        <v>0.87070244079210479</v>
      </c>
      <c r="FT89" s="2">
        <f t="shared" si="93"/>
        <v>0.84940267771505362</v>
      </c>
      <c r="FU89" s="2">
        <f t="shared" si="93"/>
        <v>0.82693118227745765</v>
      </c>
      <c r="FW89" s="2">
        <f t="shared" si="82"/>
        <v>4.3619312980585934E-4</v>
      </c>
      <c r="FX89" s="2">
        <f t="shared" si="82"/>
        <v>6.7596735736230259E-4</v>
      </c>
      <c r="FY89" s="2">
        <f t="shared" si="82"/>
        <v>6.361165730143346E-4</v>
      </c>
      <c r="FZ89" s="2">
        <f t="shared" si="82"/>
        <v>4.9539847070254658E-4</v>
      </c>
      <c r="GA89" s="2">
        <f t="shared" si="82"/>
        <v>4.4790988328353683E-4</v>
      </c>
      <c r="GB89" s="2">
        <f t="shared" si="82"/>
        <v>6.008570457368543E-4</v>
      </c>
      <c r="GC89" s="2">
        <f t="shared" si="82"/>
        <v>5.1716311022050553E-4</v>
      </c>
      <c r="GD89" s="2">
        <f t="shared" si="82"/>
        <v>5.8303382293294081E-4</v>
      </c>
      <c r="GE89" s="2">
        <f t="shared" si="82"/>
        <v>7.5339357977608824E-4</v>
      </c>
      <c r="GF89" s="2">
        <f t="shared" si="82"/>
        <v>7.695617497136322E-4</v>
      </c>
      <c r="GG89" s="2">
        <f t="shared" si="82"/>
        <v>5.8944439188757518E-4</v>
      </c>
      <c r="GH89" s="2">
        <f t="shared" si="82"/>
        <v>4.9825082637900927E-4</v>
      </c>
      <c r="GI89" s="2">
        <f t="shared" si="82"/>
        <v>4.7855892665784813E-4</v>
      </c>
      <c r="GJ89" s="2">
        <f t="shared" si="82"/>
        <v>3.750791317389687E-4</v>
      </c>
      <c r="GK89" s="2">
        <f t="shared" si="82"/>
        <v>3.1606925039082351E-4</v>
      </c>
      <c r="GM89" s="86">
        <f t="shared" si="83"/>
        <v>0.13273534947469143</v>
      </c>
      <c r="GN89" s="86">
        <f t="shared" si="83"/>
        <v>7.654509388465322E-2</v>
      </c>
      <c r="GO89" s="86">
        <f t="shared" si="83"/>
        <v>1.7787231196213213E-2</v>
      </c>
      <c r="GP89" s="86">
        <f t="shared" si="83"/>
        <v>2.443841958425989E-2</v>
      </c>
      <c r="GQ89" s="86">
        <f t="shared" si="83"/>
        <v>1.2989338836956441E-2</v>
      </c>
      <c r="GR89" s="86">
        <f t="shared" si="83"/>
        <v>3.5557461246040645E-2</v>
      </c>
      <c r="GS89" s="86">
        <f t="shared" si="83"/>
        <v>8.2581398407094081E-2</v>
      </c>
      <c r="GT89" s="86">
        <f t="shared" si="83"/>
        <v>3.6718094907078426E-2</v>
      </c>
      <c r="GU89" s="86">
        <f t="shared" si="83"/>
        <v>5.2928730903935871E-2</v>
      </c>
      <c r="GV89" s="86">
        <f t="shared" si="83"/>
        <v>6.8724965150346692E-2</v>
      </c>
      <c r="GW89" s="86">
        <f t="shared" si="83"/>
        <v>2.5656792556720587E-2</v>
      </c>
      <c r="GX89" s="86">
        <f t="shared" si="83"/>
        <v>7.9669349484437588E-2</v>
      </c>
      <c r="GY89" s="86">
        <f t="shared" si="83"/>
        <v>7.4495277029280521E-2</v>
      </c>
      <c r="GZ89" s="86">
        <f t="shared" si="83"/>
        <v>0.24118245190633292</v>
      </c>
      <c r="HA89" s="86">
        <f t="shared" si="83"/>
        <v>0.25387459514498828</v>
      </c>
      <c r="HC89" s="86">
        <f t="shared" si="73"/>
        <v>4.4599760812912056E-3</v>
      </c>
      <c r="HD89" s="86">
        <f t="shared" si="73"/>
        <v>4.1158014578520415E-3</v>
      </c>
      <c r="HE89" s="86">
        <f t="shared" si="73"/>
        <v>4.5006260546740185E-3</v>
      </c>
      <c r="HF89" s="86">
        <f t="shared" si="73"/>
        <v>1.7599021303917781E-3</v>
      </c>
      <c r="HG89" s="86">
        <f t="shared" si="87"/>
        <v>3.1249194226985388E-3</v>
      </c>
      <c r="HH89" s="86">
        <f t="shared" si="87"/>
        <v>3.6970422187042671E-3</v>
      </c>
      <c r="HI89" s="86">
        <f t="shared" si="87"/>
        <v>2.2725913841939649E-3</v>
      </c>
      <c r="HJ89" s="86">
        <f t="shared" si="87"/>
        <v>3.8454466134477906E-3</v>
      </c>
      <c r="HK89" s="86">
        <f t="shared" si="87"/>
        <v>3.7192891493078944E-3</v>
      </c>
      <c r="HL89" s="86">
        <f t="shared" si="87"/>
        <v>4.2793500730189246E-3</v>
      </c>
      <c r="HM89" s="86">
        <f t="shared" si="87"/>
        <v>7.5893031701486299E-3</v>
      </c>
      <c r="HN89" s="86">
        <f t="shared" si="87"/>
        <v>2.6562981845162071E-3</v>
      </c>
      <c r="HO89" s="86">
        <f t="shared" si="87"/>
        <v>1.932196697352661E-3</v>
      </c>
      <c r="HP89" s="86">
        <f t="shared" si="87"/>
        <v>6.4879180234957872E-4</v>
      </c>
      <c r="HQ89" s="86">
        <f t="shared" si="87"/>
        <v>1.1157768730214131E-4</v>
      </c>
      <c r="HS89" s="86">
        <f t="shared" si="84"/>
        <v>4.1610981154177541E-36</v>
      </c>
      <c r="HT89" s="86">
        <f t="shared" si="84"/>
        <v>3.4004062461346402E-37</v>
      </c>
      <c r="HU89" s="86">
        <f t="shared" si="84"/>
        <v>4.614261900311824E-38</v>
      </c>
      <c r="HV89" s="86">
        <f t="shared" si="84"/>
        <v>3.3345519609412552E-44</v>
      </c>
      <c r="HW89" s="86">
        <f t="shared" si="84"/>
        <v>3.978686835190756E-41</v>
      </c>
      <c r="HX89" s="86">
        <f t="shared" si="84"/>
        <v>1.2795141557417661E-39</v>
      </c>
      <c r="HY89" s="86">
        <f t="shared" si="84"/>
        <v>2.1057050219339713E-43</v>
      </c>
      <c r="HZ89" s="86">
        <f t="shared" si="84"/>
        <v>1.5414730222539018E-41</v>
      </c>
      <c r="IA89" s="86">
        <f t="shared" si="84"/>
        <v>4.9679980818189507E-41</v>
      </c>
      <c r="IB89" s="86">
        <f t="shared" si="84"/>
        <v>4.027771661080724E-40</v>
      </c>
      <c r="IC89" s="86">
        <f t="shared" si="84"/>
        <v>1.6641264786533792E-36</v>
      </c>
      <c r="ID89" s="86">
        <f t="shared" si="84"/>
        <v>1.7411362936557027E-43</v>
      </c>
      <c r="IE89" s="86">
        <f t="shared" si="84"/>
        <v>1.4754661038603055E-45</v>
      </c>
      <c r="IF89" s="86">
        <f t="shared" si="84"/>
        <v>1.1932269337400367E-17</v>
      </c>
      <c r="IG89" s="86">
        <f t="shared" si="84"/>
        <v>5.7363143166591908E-16</v>
      </c>
      <c r="II89" s="86">
        <f t="shared" si="85"/>
        <v>6.7640793513449755E-121</v>
      </c>
      <c r="IJ89" s="86">
        <f t="shared" si="85"/>
        <v>8.6817357938164636E-122</v>
      </c>
      <c r="IK89" s="86">
        <f t="shared" si="85"/>
        <v>1.6167515112959193E-132</v>
      </c>
      <c r="IL89" s="86">
        <f t="shared" si="85"/>
        <v>5.3163871811105521E-164</v>
      </c>
      <c r="IM89" s="86">
        <f t="shared" si="85"/>
        <v>1.1471301052377776E-154</v>
      </c>
      <c r="IN89" s="86">
        <f t="shared" si="85"/>
        <v>2.0409229848304874E-131</v>
      </c>
      <c r="IO89" s="86">
        <f t="shared" si="85"/>
        <v>1.2853199321219437E-150</v>
      </c>
      <c r="IP89" s="86">
        <f t="shared" si="85"/>
        <v>1.496245955837309E-148</v>
      </c>
      <c r="IQ89" s="86">
        <f t="shared" si="85"/>
        <v>3.9911513662504E-144</v>
      </c>
      <c r="IR89" s="86">
        <f t="shared" si="85"/>
        <v>2.0176441607561083E-139</v>
      </c>
      <c r="IS89" s="86">
        <f t="shared" si="85"/>
        <v>1.7047032843509949E-133</v>
      </c>
      <c r="IT89" s="86">
        <f t="shared" si="85"/>
        <v>1.3979836533954281E-148</v>
      </c>
      <c r="IU89" s="86">
        <f t="shared" si="85"/>
        <v>2.1420463794807211E-155</v>
      </c>
      <c r="IV89" s="86">
        <f t="shared" si="85"/>
        <v>3.1214110421512725E-69</v>
      </c>
      <c r="IW89" s="86">
        <f t="shared" si="85"/>
        <v>5.8555253061047552E-61</v>
      </c>
      <c r="IY89" s="86">
        <f t="shared" si="86"/>
        <v>0.13719532555598263</v>
      </c>
      <c r="IZ89" s="86">
        <f t="shared" si="86"/>
        <v>8.0660895342505257E-2</v>
      </c>
      <c r="JA89" s="86">
        <f t="shared" si="86"/>
        <v>2.2287857250887232E-2</v>
      </c>
      <c r="JB89" s="86">
        <f t="shared" si="86"/>
        <v>2.6198321714651668E-2</v>
      </c>
      <c r="JC89" s="86">
        <f t="shared" si="86"/>
        <v>1.6114258259654981E-2</v>
      </c>
      <c r="JD89" s="86">
        <f t="shared" si="86"/>
        <v>3.9254503464744912E-2</v>
      </c>
      <c r="JE89" s="86">
        <f t="shared" si="86"/>
        <v>8.485398979128804E-2</v>
      </c>
      <c r="JF89" s="86">
        <f t="shared" si="86"/>
        <v>4.0563541520526214E-2</v>
      </c>
      <c r="JG89" s="86">
        <f t="shared" si="86"/>
        <v>5.6648020053243764E-2</v>
      </c>
      <c r="JH89" s="86">
        <f t="shared" si="86"/>
        <v>7.3004315223365618E-2</v>
      </c>
      <c r="JI89" s="86">
        <f t="shared" si="86"/>
        <v>3.3246095726869221E-2</v>
      </c>
      <c r="JJ89" s="86">
        <f t="shared" si="86"/>
        <v>8.2325647668953797E-2</v>
      </c>
      <c r="JK89" s="86">
        <f t="shared" si="86"/>
        <v>7.642747372663318E-2</v>
      </c>
      <c r="JL89" s="86">
        <f t="shared" si="86"/>
        <v>0.2418312437086825</v>
      </c>
      <c r="JM89" s="86">
        <f t="shared" si="86"/>
        <v>0.25398617283229097</v>
      </c>
    </row>
    <row r="90" spans="2:273" x14ac:dyDescent="0.25">
      <c r="B90" s="2">
        <v>63</v>
      </c>
      <c r="C90" s="37">
        <v>99.332999999999998</v>
      </c>
      <c r="D90" s="37">
        <v>100.29300000000001</v>
      </c>
      <c r="E90" s="37">
        <v>94.659000000000006</v>
      </c>
      <c r="F90" s="37">
        <v>96.828999999999994</v>
      </c>
      <c r="G90" s="37">
        <v>96.316999999999993</v>
      </c>
      <c r="H90" s="37">
        <v>97.415000000000006</v>
      </c>
      <c r="I90" s="37">
        <v>100.22</v>
      </c>
      <c r="J90" s="37">
        <v>97.975999999999999</v>
      </c>
      <c r="K90" s="37">
        <v>102.17100000000001</v>
      </c>
      <c r="L90" s="37">
        <v>99.512</v>
      </c>
      <c r="M90" s="37">
        <v>97.39</v>
      </c>
      <c r="N90" s="37">
        <v>100.68300000000001</v>
      </c>
      <c r="O90" s="37">
        <v>99.537000000000006</v>
      </c>
      <c r="P90" s="37">
        <v>107.07299999999999</v>
      </c>
      <c r="Q90" s="37">
        <v>100.58499999999999</v>
      </c>
      <c r="S90" s="4">
        <f t="shared" si="88"/>
        <v>103.38165983663475</v>
      </c>
      <c r="T90" s="4">
        <f t="shared" si="88"/>
        <v>99.44551686927187</v>
      </c>
      <c r="U90" s="4">
        <f t="shared" si="88"/>
        <v>96.746745168073161</v>
      </c>
      <c r="V90" s="4">
        <f t="shared" si="88"/>
        <v>96.279804856231863</v>
      </c>
      <c r="W90" s="4">
        <f t="shared" si="88"/>
        <v>96.975742345070657</v>
      </c>
      <c r="X90" s="4">
        <f t="shared" si="88"/>
        <v>96.987312910866365</v>
      </c>
      <c r="Y90" s="4">
        <f t="shared" si="88"/>
        <v>97.747350051935783</v>
      </c>
      <c r="Z90" s="4">
        <f t="shared" si="88"/>
        <v>96.606762072232129</v>
      </c>
      <c r="AA90" s="4">
        <f t="shared" si="88"/>
        <v>100.46859233090215</v>
      </c>
      <c r="AB90" s="4">
        <f t="shared" si="88"/>
        <v>99.35600268061151</v>
      </c>
      <c r="AC90" s="4">
        <f t="shared" si="88"/>
        <v>101.36531179218713</v>
      </c>
      <c r="AD90" s="4">
        <f t="shared" si="88"/>
        <v>102.69052314695887</v>
      </c>
      <c r="AE90" s="4">
        <f t="shared" si="88"/>
        <v>104.13820639788858</v>
      </c>
      <c r="AF90" s="4">
        <f t="shared" si="88"/>
        <v>112.20535936005287</v>
      </c>
      <c r="AG90" s="4">
        <f t="shared" si="88"/>
        <v>110.20658071820887</v>
      </c>
      <c r="AI90" s="4">
        <f t="shared" si="89"/>
        <v>-4.048659836634755</v>
      </c>
      <c r="AJ90" s="4">
        <f t="shared" si="89"/>
        <v>0.8474831307281363</v>
      </c>
      <c r="AK90" s="4">
        <f t="shared" si="89"/>
        <v>-2.0877451680731554</v>
      </c>
      <c r="AL90" s="4">
        <f t="shared" si="89"/>
        <v>0.54919514376813083</v>
      </c>
      <c r="AM90" s="4">
        <f t="shared" si="89"/>
        <v>-0.65874234507066376</v>
      </c>
      <c r="AN90" s="4">
        <f t="shared" si="89"/>
        <v>0.42768708913364151</v>
      </c>
      <c r="AO90" s="4">
        <f t="shared" si="89"/>
        <v>2.4726499480642161</v>
      </c>
      <c r="AP90" s="4">
        <f t="shared" si="89"/>
        <v>1.3692379277678697</v>
      </c>
      <c r="AQ90" s="4">
        <f t="shared" si="89"/>
        <v>1.7024076690978518</v>
      </c>
      <c r="AR90" s="4">
        <f t="shared" si="89"/>
        <v>0.15599731938849004</v>
      </c>
      <c r="AS90" s="4">
        <f t="shared" si="89"/>
        <v>-3.9753117921871279</v>
      </c>
      <c r="AT90" s="4">
        <f t="shared" si="89"/>
        <v>-2.0075231469588601</v>
      </c>
      <c r="AU90" s="4">
        <f t="shared" si="89"/>
        <v>-4.6012063978885749</v>
      </c>
      <c r="AV90" s="4">
        <f t="shared" si="89"/>
        <v>-5.1323593600528739</v>
      </c>
      <c r="AW90" s="4">
        <f t="shared" si="89"/>
        <v>-9.6215807182088753</v>
      </c>
      <c r="AY90" s="2">
        <f t="shared" si="80"/>
        <v>94.182972312368022</v>
      </c>
      <c r="AZ90" s="2">
        <f t="shared" si="80"/>
        <v>93.112179010465852</v>
      </c>
      <c r="BA90" s="2">
        <f t="shared" si="80"/>
        <v>92.674820493981656</v>
      </c>
      <c r="BB90" s="2">
        <f t="shared" si="80"/>
        <v>94.041976948585699</v>
      </c>
      <c r="BC90" s="2">
        <f t="shared" si="80"/>
        <v>94.042085742078342</v>
      </c>
      <c r="BD90" s="2">
        <f t="shared" si="80"/>
        <v>93.194511779366266</v>
      </c>
      <c r="BE90" s="2">
        <f t="shared" si="80"/>
        <v>92.766504007994357</v>
      </c>
      <c r="BF90" s="2">
        <f t="shared" si="80"/>
        <v>92.625877918813444</v>
      </c>
      <c r="BG90" s="2">
        <f t="shared" si="80"/>
        <v>95.985918119220074</v>
      </c>
      <c r="BH90" s="2">
        <f t="shared" si="80"/>
        <v>93.772571620902752</v>
      </c>
      <c r="BI90" s="2">
        <f t="shared" si="80"/>
        <v>95.608074473598464</v>
      </c>
      <c r="BJ90" s="2">
        <f t="shared" si="80"/>
        <v>97.974406178003591</v>
      </c>
      <c r="BK90" s="2">
        <f t="shared" si="80"/>
        <v>99.846952074921859</v>
      </c>
      <c r="BL90" s="2">
        <f t="shared" si="80"/>
        <v>97.965445837559542</v>
      </c>
      <c r="BM90" s="2">
        <f t="shared" si="80"/>
        <v>98.757720940551621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>
        <f t="shared" si="81"/>
        <v>96.828999999999994</v>
      </c>
      <c r="CI90" s="2">
        <f t="shared" si="81"/>
        <v>96.316999999999993</v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>
        <f t="shared" si="29"/>
        <v>96.828999999999994</v>
      </c>
      <c r="CY90" s="2">
        <f t="shared" si="30"/>
        <v>96.316999999999993</v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103.79705910931175</v>
      </c>
      <c r="DL90" s="2">
        <f t="shared" si="90"/>
        <v>108.69726693657219</v>
      </c>
      <c r="DM90" s="2">
        <f t="shared" si="90"/>
        <v>104.77076626180836</v>
      </c>
      <c r="DN90" s="2">
        <f t="shared" si="90"/>
        <v>108.92293442776732</v>
      </c>
      <c r="DO90" s="2">
        <f t="shared" si="90"/>
        <v>108.21230881801125</v>
      </c>
      <c r="DP90" s="2">
        <f t="shared" si="90"/>
        <v>106.03767800269904</v>
      </c>
      <c r="DQ90" s="2">
        <f t="shared" si="90"/>
        <v>104.57054455909947</v>
      </c>
      <c r="DR90" s="2">
        <f t="shared" si="90"/>
        <v>106.84342247510669</v>
      </c>
      <c r="DS90" s="2">
        <f t="shared" si="90"/>
        <v>105.69180844001895</v>
      </c>
      <c r="DT90" s="2">
        <f t="shared" si="90"/>
        <v>103.06405121951221</v>
      </c>
      <c r="DU90" s="2">
        <f t="shared" si="90"/>
        <v>102.55037678812415</v>
      </c>
      <c r="DV90" s="2">
        <f t="shared" si="90"/>
        <v>107.59981879855563</v>
      </c>
      <c r="DW90" s="2">
        <f t="shared" si="90"/>
        <v>111.88369037458514</v>
      </c>
      <c r="DX90" s="2">
        <f t="shared" si="90"/>
        <v>108.05881471471471</v>
      </c>
      <c r="DY90" s="2">
        <f t="shared" si="90"/>
        <v>106.42279946524064</v>
      </c>
      <c r="EA90" s="2">
        <f t="shared" si="94"/>
        <v>93.082304353048556</v>
      </c>
      <c r="EB90" s="2">
        <f t="shared" si="91"/>
        <v>91.340961567966787</v>
      </c>
      <c r="EC90" s="2">
        <f t="shared" si="91"/>
        <v>91.289345103264466</v>
      </c>
      <c r="ED90" s="2">
        <f t="shared" si="91"/>
        <v>92.16117467793849</v>
      </c>
      <c r="EE90" s="2">
        <f t="shared" si="91"/>
        <v>92.359953465436533</v>
      </c>
      <c r="EF90" s="2">
        <f t="shared" si="91"/>
        <v>91.742126909090885</v>
      </c>
      <c r="EG90" s="2">
        <f t="shared" si="91"/>
        <v>91.221247916100921</v>
      </c>
      <c r="EH90" s="2">
        <f t="shared" si="91"/>
        <v>90.799770535174559</v>
      </c>
      <c r="EI90" s="2">
        <f t="shared" si="91"/>
        <v>94.671379080612923</v>
      </c>
      <c r="EJ90" s="2">
        <f t="shared" si="91"/>
        <v>92.657810821181897</v>
      </c>
      <c r="EK90" s="2">
        <f t="shared" si="91"/>
        <v>94.816032981454242</v>
      </c>
      <c r="EL90" s="2">
        <f t="shared" si="91"/>
        <v>96.65147913771699</v>
      </c>
      <c r="EM90" s="2">
        <f t="shared" si="91"/>
        <v>98.217025216311868</v>
      </c>
      <c r="EN90" s="2">
        <f t="shared" si="91"/>
        <v>96.332926787153198</v>
      </c>
      <c r="EO90" s="2">
        <f t="shared" si="91"/>
        <v>97.294282709169892</v>
      </c>
      <c r="EQ90" s="2">
        <f t="shared" si="92"/>
        <v>91.429531318492863</v>
      </c>
      <c r="ER90" s="2">
        <f t="shared" si="92"/>
        <v>92.13841553365161</v>
      </c>
      <c r="ES90" s="2">
        <f t="shared" si="92"/>
        <v>90.082187053111653</v>
      </c>
      <c r="ET90" s="2">
        <f t="shared" si="92"/>
        <v>91.425397659724368</v>
      </c>
      <c r="EU90" s="2">
        <f t="shared" si="92"/>
        <v>90.963097618866598</v>
      </c>
      <c r="EV90" s="2">
        <f t="shared" si="92"/>
        <v>91.147158978981111</v>
      </c>
      <c r="EW90" s="2">
        <f t="shared" si="92"/>
        <v>90.275358594401055</v>
      </c>
      <c r="EX90" s="2">
        <f t="shared" si="92"/>
        <v>90.438508166226427</v>
      </c>
      <c r="EY90" s="2">
        <f t="shared" si="92"/>
        <v>94.217223554986617</v>
      </c>
      <c r="EZ90" s="2">
        <f t="shared" si="92"/>
        <v>92.314519383452108</v>
      </c>
      <c r="FA90" s="2">
        <f t="shared" si="92"/>
        <v>94.482745970630361</v>
      </c>
      <c r="FB90" s="2">
        <f t="shared" si="92"/>
        <v>96.416098448488626</v>
      </c>
      <c r="FC90" s="2">
        <f t="shared" si="92"/>
        <v>97.831047032354277</v>
      </c>
      <c r="FD90" s="2">
        <f t="shared" si="92"/>
        <v>97.26508535323461</v>
      </c>
      <c r="FE90" s="2">
        <f t="shared" si="92"/>
        <v>98.178684665135521</v>
      </c>
      <c r="FG90" s="2">
        <f t="shared" si="93"/>
        <v>0.89720171546527627</v>
      </c>
      <c r="FH90" s="2">
        <f t="shared" si="93"/>
        <v>0.89798367891420361</v>
      </c>
      <c r="FI90" s="2">
        <f t="shared" si="93"/>
        <v>0.89716831030345945</v>
      </c>
      <c r="FJ90" s="2">
        <f t="shared" si="93"/>
        <v>0.8877682326315276</v>
      </c>
      <c r="FK90" s="2">
        <f t="shared" si="93"/>
        <v>0.8938442749868174</v>
      </c>
      <c r="FL90" s="2">
        <f t="shared" si="93"/>
        <v>0.89837559820052393</v>
      </c>
      <c r="FM90" s="2">
        <f t="shared" si="93"/>
        <v>0.88420420336375394</v>
      </c>
      <c r="FN90" s="2">
        <f t="shared" si="93"/>
        <v>0.88616442648509808</v>
      </c>
      <c r="FO90" s="2">
        <f t="shared" si="93"/>
        <v>0.88068394278600315</v>
      </c>
      <c r="FP90" s="2">
        <f t="shared" si="93"/>
        <v>0.89284790592136143</v>
      </c>
      <c r="FQ90" s="2">
        <f t="shared" si="93"/>
        <v>0.89756637312733267</v>
      </c>
      <c r="FR90" s="2">
        <f t="shared" si="93"/>
        <v>0.87915467837641725</v>
      </c>
      <c r="FS90" s="2">
        <f t="shared" si="93"/>
        <v>0.88072222707640946</v>
      </c>
      <c r="FT90" s="2">
        <f t="shared" si="93"/>
        <v>0.8608092018998551</v>
      </c>
      <c r="FU90" s="2">
        <f t="shared" si="93"/>
        <v>0.83971856778123111</v>
      </c>
      <c r="FW90" s="2">
        <f t="shared" si="82"/>
        <v>4.7825612962645614E-4</v>
      </c>
      <c r="FX90" s="2">
        <f t="shared" si="82"/>
        <v>7.411351347008674E-4</v>
      </c>
      <c r="FY90" s="2">
        <f t="shared" si="82"/>
        <v>6.9744514934460026E-4</v>
      </c>
      <c r="FZ90" s="2">
        <f t="shared" si="82"/>
        <v>5.4316766074775219E-4</v>
      </c>
      <c r="GA90" s="2">
        <f t="shared" si="82"/>
        <v>4.9110219859412562E-4</v>
      </c>
      <c r="GB90" s="2">
        <f t="shared" si="82"/>
        <v>6.5878845994338448E-4</v>
      </c>
      <c r="GC90" s="2">
        <f t="shared" si="82"/>
        <v>5.6702978227581361E-4</v>
      </c>
      <c r="GD90" s="2">
        <f t="shared" si="82"/>
        <v>6.3924791673172126E-4</v>
      </c>
      <c r="GE90" s="2">
        <f t="shared" si="82"/>
        <v>8.2601959323434391E-4</v>
      </c>
      <c r="GF90" s="2">
        <f t="shared" si="82"/>
        <v>8.4374503451250431E-4</v>
      </c>
      <c r="GG90" s="2">
        <f t="shared" si="82"/>
        <v>6.4627617076672974E-4</v>
      </c>
      <c r="GH90" s="2">
        <f t="shared" si="82"/>
        <v>5.4629490675247758E-4</v>
      </c>
      <c r="GI90" s="2">
        <f t="shared" si="82"/>
        <v>5.2470520274740771E-4</v>
      </c>
      <c r="GJ90" s="2">
        <f t="shared" si="82"/>
        <v>4.1125120784989377E-4</v>
      </c>
      <c r="GK90" s="2">
        <f t="shared" si="82"/>
        <v>3.4655247382610484E-4</v>
      </c>
      <c r="GM90" s="86">
        <f t="shared" si="83"/>
        <v>5.1472560739883252E-2</v>
      </c>
      <c r="GN90" s="86">
        <f t="shared" si="83"/>
        <v>2.7750863326355749E-2</v>
      </c>
      <c r="GO90" s="86">
        <f t="shared" si="83"/>
        <v>3.3091429412058209E-3</v>
      </c>
      <c r="GP90" s="86">
        <f t="shared" si="83"/>
        <v>4.9961523952868486E-3</v>
      </c>
      <c r="GQ90" s="86">
        <f t="shared" si="83"/>
        <v>2.1191817138602334E-3</v>
      </c>
      <c r="GR90" s="86">
        <f t="shared" si="83"/>
        <v>8.1427500794075056E-3</v>
      </c>
      <c r="GS90" s="86">
        <f t="shared" si="83"/>
        <v>2.7906154588006032E-2</v>
      </c>
      <c r="GT90" s="86">
        <f t="shared" si="83"/>
        <v>1.0211559060169496E-2</v>
      </c>
      <c r="GU90" s="86">
        <f t="shared" si="83"/>
        <v>1.6211978621207122E-2</v>
      </c>
      <c r="GV90" s="86">
        <f t="shared" si="83"/>
        <v>2.3474295981652446E-2</v>
      </c>
      <c r="GW90" s="86">
        <f t="shared" si="83"/>
        <v>5.8311557556973296E-3</v>
      </c>
      <c r="GX90" s="86">
        <f t="shared" si="83"/>
        <v>2.5893411663246459E-2</v>
      </c>
      <c r="GY90" s="86">
        <f t="shared" si="83"/>
        <v>2.7476988340050183E-2</v>
      </c>
      <c r="GZ90" s="86">
        <f t="shared" si="83"/>
        <v>0.1296607638530656</v>
      </c>
      <c r="HA90" s="86">
        <f t="shared" si="83"/>
        <v>0.1361599306302114</v>
      </c>
      <c r="HC90" s="86">
        <f t="shared" si="73"/>
        <v>6.9777502209343303E-3</v>
      </c>
      <c r="HD90" s="86">
        <f t="shared" si="73"/>
        <v>6.6462276994113372E-3</v>
      </c>
      <c r="HE90" s="86">
        <f t="shared" si="73"/>
        <v>7.3573185517760318E-3</v>
      </c>
      <c r="HF90" s="86">
        <f t="shared" si="73"/>
        <v>3.1262850556260822E-3</v>
      </c>
      <c r="HG90" s="86">
        <f t="shared" si="87"/>
        <v>5.2797306125622733E-3</v>
      </c>
      <c r="HH90" s="86">
        <f t="shared" si="87"/>
        <v>6.0642079704792493E-3</v>
      </c>
      <c r="HI90" s="86">
        <f t="shared" si="87"/>
        <v>3.9083554389433466E-3</v>
      </c>
      <c r="HJ90" s="86">
        <f t="shared" si="87"/>
        <v>6.4800098108866748E-3</v>
      </c>
      <c r="HK90" s="86">
        <f t="shared" si="87"/>
        <v>6.3417128626997426E-3</v>
      </c>
      <c r="HL90" s="86">
        <f t="shared" si="87"/>
        <v>7.1947413834296424E-3</v>
      </c>
      <c r="HM90" s="86">
        <f t="shared" si="87"/>
        <v>1.2061801493721238E-2</v>
      </c>
      <c r="HN90" s="86">
        <f t="shared" si="87"/>
        <v>4.507354118829885E-3</v>
      </c>
      <c r="HO90" s="86">
        <f t="shared" si="87"/>
        <v>3.3580757654890826E-3</v>
      </c>
      <c r="HP90" s="86">
        <f t="shared" si="87"/>
        <v>1.2127177615618553E-3</v>
      </c>
      <c r="HQ90" s="86">
        <f t="shared" si="87"/>
        <v>2.4554640531373724E-4</v>
      </c>
      <c r="HS90" s="86">
        <f t="shared" si="84"/>
        <v>6.7140582844946583E-35</v>
      </c>
      <c r="HT90" s="86">
        <f t="shared" si="84"/>
        <v>6.8547482011859598E-36</v>
      </c>
      <c r="HU90" s="86">
        <f t="shared" si="84"/>
        <v>1.0725121383139856E-36</v>
      </c>
      <c r="HV90" s="86">
        <f t="shared" si="84"/>
        <v>1.2986263567433019E-42</v>
      </c>
      <c r="HW90" s="86">
        <f t="shared" si="84"/>
        <v>1.1692204743164621E-39</v>
      </c>
      <c r="HX90" s="86">
        <f t="shared" si="84"/>
        <v>3.0606328609545125E-38</v>
      </c>
      <c r="HY90" s="86">
        <f t="shared" si="84"/>
        <v>6.9408184253277952E-42</v>
      </c>
      <c r="HZ90" s="86">
        <f t="shared" si="84"/>
        <v>4.8404764611911654E-40</v>
      </c>
      <c r="IA90" s="86">
        <f t="shared" si="84"/>
        <v>1.6326360946830772E-39</v>
      </c>
      <c r="IB90" s="86">
        <f t="shared" si="84"/>
        <v>1.2125645913829903E-38</v>
      </c>
      <c r="IC90" s="86">
        <f t="shared" si="84"/>
        <v>3.5423590132206779E-35</v>
      </c>
      <c r="ID90" s="86">
        <f t="shared" si="84"/>
        <v>5.5292206928810111E-42</v>
      </c>
      <c r="IE90" s="86">
        <f t="shared" si="84"/>
        <v>5.424569014515076E-44</v>
      </c>
      <c r="IF90" s="86">
        <f t="shared" si="84"/>
        <v>4.2196949795974699E-17</v>
      </c>
      <c r="IG90" s="86">
        <f t="shared" si="84"/>
        <v>1.7178732156848899E-15</v>
      </c>
      <c r="II90" s="86">
        <f t="shared" si="85"/>
        <v>4.4126398880156823E-118</v>
      </c>
      <c r="IJ90" s="86">
        <f t="shared" si="85"/>
        <v>8.7773401301411753E-119</v>
      </c>
      <c r="IK90" s="86">
        <f t="shared" si="85"/>
        <v>2.8520628220255694E-129</v>
      </c>
      <c r="IL90" s="86">
        <f t="shared" si="85"/>
        <v>4.1920739383278899E-160</v>
      </c>
      <c r="IM90" s="86">
        <f t="shared" si="85"/>
        <v>4.8352665718879976E-151</v>
      </c>
      <c r="IN90" s="86">
        <f t="shared" si="85"/>
        <v>3.1943691756671549E-128</v>
      </c>
      <c r="IO90" s="86">
        <f t="shared" si="85"/>
        <v>5.0636343371093292E-147</v>
      </c>
      <c r="IP90" s="86">
        <f t="shared" si="85"/>
        <v>5.9881890762555219E-145</v>
      </c>
      <c r="IQ90" s="86">
        <f t="shared" si="85"/>
        <v>1.6541699513360707E-140</v>
      </c>
      <c r="IR90" s="86">
        <f t="shared" si="85"/>
        <v>6.5024679462752957E-136</v>
      </c>
      <c r="IS90" s="86">
        <f t="shared" si="85"/>
        <v>2.9450620869612415E-130</v>
      </c>
      <c r="IT90" s="86">
        <f t="shared" si="85"/>
        <v>4.7257600477068268E-145</v>
      </c>
      <c r="IU90" s="86">
        <f t="shared" si="85"/>
        <v>1.0098990376064813E-151</v>
      </c>
      <c r="IV90" s="86">
        <f t="shared" si="85"/>
        <v>1.1446157800470586E-67</v>
      </c>
      <c r="IW90" s="86">
        <f t="shared" si="85"/>
        <v>1.2925516797953516E-59</v>
      </c>
      <c r="IY90" s="86">
        <f t="shared" si="86"/>
        <v>5.8450310960817584E-2</v>
      </c>
      <c r="IZ90" s="86">
        <f t="shared" si="86"/>
        <v>3.4397091025767088E-2</v>
      </c>
      <c r="JA90" s="86">
        <f t="shared" si="86"/>
        <v>1.0666461492981852E-2</v>
      </c>
      <c r="JB90" s="86">
        <f t="shared" si="86"/>
        <v>8.1224374509129317E-3</v>
      </c>
      <c r="JC90" s="86">
        <f t="shared" si="86"/>
        <v>7.3989123264225068E-3</v>
      </c>
      <c r="JD90" s="86">
        <f t="shared" si="86"/>
        <v>1.4206958049886755E-2</v>
      </c>
      <c r="JE90" s="86">
        <f t="shared" si="86"/>
        <v>3.1814510026949377E-2</v>
      </c>
      <c r="JF90" s="86">
        <f t="shared" si="86"/>
        <v>1.6691568871056172E-2</v>
      </c>
      <c r="JG90" s="86">
        <f t="shared" si="86"/>
        <v>2.2553691483906867E-2</v>
      </c>
      <c r="JH90" s="86">
        <f t="shared" si="86"/>
        <v>3.0669037365082089E-2</v>
      </c>
      <c r="JI90" s="86">
        <f t="shared" si="86"/>
        <v>1.7892957249418567E-2</v>
      </c>
      <c r="JJ90" s="86">
        <f t="shared" si="86"/>
        <v>3.0400765782076344E-2</v>
      </c>
      <c r="JK90" s="86">
        <f t="shared" si="86"/>
        <v>3.0835064105539267E-2</v>
      </c>
      <c r="JL90" s="86">
        <f t="shared" si="86"/>
        <v>0.1308734816146275</v>
      </c>
      <c r="JM90" s="86">
        <f t="shared" si="86"/>
        <v>0.13640547703552686</v>
      </c>
    </row>
    <row r="91" spans="2:273" x14ac:dyDescent="0.25">
      <c r="B91" s="2">
        <v>64</v>
      </c>
      <c r="C91" s="37">
        <v>96.888999999999996</v>
      </c>
      <c r="D91" s="37">
        <v>100.78</v>
      </c>
      <c r="E91" s="37">
        <v>98.462999999999994</v>
      </c>
      <c r="F91" s="37">
        <v>94.146000000000001</v>
      </c>
      <c r="G91" s="37">
        <v>96.22</v>
      </c>
      <c r="H91" s="37">
        <v>100.268</v>
      </c>
      <c r="I91" s="37">
        <v>98.61</v>
      </c>
      <c r="J91" s="37">
        <v>98.731999999999999</v>
      </c>
      <c r="K91" s="37">
        <v>98.805000000000007</v>
      </c>
      <c r="L91" s="37">
        <v>98.537000000000006</v>
      </c>
      <c r="M91" s="37">
        <v>98.975999999999999</v>
      </c>
      <c r="N91" s="37">
        <v>97.22</v>
      </c>
      <c r="O91" s="37">
        <v>100.268</v>
      </c>
      <c r="P91" s="37">
        <v>99.024000000000001</v>
      </c>
      <c r="Q91" s="37">
        <v>98.805000000000007</v>
      </c>
      <c r="S91" s="4">
        <f t="shared" si="88"/>
        <v>100.13465503685815</v>
      </c>
      <c r="T91" s="4">
        <f t="shared" si="88"/>
        <v>98.642954879489253</v>
      </c>
      <c r="U91" s="4">
        <f t="shared" si="88"/>
        <v>98.143859362463047</v>
      </c>
      <c r="V91" s="4">
        <f t="shared" si="88"/>
        <v>96.686736813245375</v>
      </c>
      <c r="W91" s="4">
        <f t="shared" si="88"/>
        <v>98.057964792990546</v>
      </c>
      <c r="X91" s="4">
        <f t="shared" si="88"/>
        <v>97.597984287464044</v>
      </c>
      <c r="Y91" s="4">
        <f t="shared" si="88"/>
        <v>96.439309869072574</v>
      </c>
      <c r="Z91" s="4">
        <f t="shared" si="88"/>
        <v>97.298040255729234</v>
      </c>
      <c r="AA91" s="4">
        <f t="shared" si="88"/>
        <v>100.69421176512262</v>
      </c>
      <c r="AB91" s="4">
        <f t="shared" si="88"/>
        <v>99.210977273874803</v>
      </c>
      <c r="AC91" s="4">
        <f t="shared" si="88"/>
        <v>103.16269342575039</v>
      </c>
      <c r="AD91" s="4">
        <f t="shared" si="88"/>
        <v>101.65307189768617</v>
      </c>
      <c r="AE91" s="4">
        <f t="shared" si="88"/>
        <v>103.00806361685531</v>
      </c>
      <c r="AF91" s="4">
        <f t="shared" si="88"/>
        <v>104.06395426601939</v>
      </c>
      <c r="AG91" s="4">
        <f t="shared" si="88"/>
        <v>103.02793031501749</v>
      </c>
      <c r="AI91" s="4">
        <f t="shared" si="89"/>
        <v>-3.2456550368581532</v>
      </c>
      <c r="AJ91" s="4">
        <f t="shared" si="89"/>
        <v>2.1370451205107486</v>
      </c>
      <c r="AK91" s="4">
        <f t="shared" si="89"/>
        <v>0.31914063753694677</v>
      </c>
      <c r="AL91" s="4">
        <f t="shared" si="89"/>
        <v>-2.540736813245374</v>
      </c>
      <c r="AM91" s="4">
        <f t="shared" si="89"/>
        <v>-1.8379647929905474</v>
      </c>
      <c r="AN91" s="4">
        <f t="shared" si="89"/>
        <v>2.6700157125359567</v>
      </c>
      <c r="AO91" s="4">
        <f t="shared" si="89"/>
        <v>2.1706901309274258</v>
      </c>
      <c r="AP91" s="4">
        <f t="shared" si="89"/>
        <v>1.4339597442707657</v>
      </c>
      <c r="AQ91" s="4">
        <f t="shared" si="89"/>
        <v>-1.8892117651226101</v>
      </c>
      <c r="AR91" s="4">
        <f t="shared" si="89"/>
        <v>-0.67397727387479733</v>
      </c>
      <c r="AS91" s="4">
        <f t="shared" si="89"/>
        <v>-4.1866934257503914</v>
      </c>
      <c r="AT91" s="4">
        <f t="shared" si="89"/>
        <v>-4.433071897686176</v>
      </c>
      <c r="AU91" s="4">
        <f t="shared" si="89"/>
        <v>-2.7400636168553092</v>
      </c>
      <c r="AV91" s="4">
        <f t="shared" si="89"/>
        <v>-5.039954266019393</v>
      </c>
      <c r="AW91" s="4">
        <f t="shared" si="89"/>
        <v>-4.2229303150174786</v>
      </c>
      <c r="AY91" s="2">
        <f t="shared" si="80"/>
        <v>93.924091864383982</v>
      </c>
      <c r="AZ91" s="2">
        <f t="shared" si="80"/>
        <v>92.879789284761358</v>
      </c>
      <c r="BA91" s="2">
        <f t="shared" si="80"/>
        <v>92.422446395073791</v>
      </c>
      <c r="BB91" s="2">
        <f t="shared" si="80"/>
        <v>93.759643038980442</v>
      </c>
      <c r="BC91" s="2">
        <f t="shared" si="80"/>
        <v>93.761211851995284</v>
      </c>
      <c r="BD91" s="2">
        <f t="shared" si="80"/>
        <v>92.963843780140749</v>
      </c>
      <c r="BE91" s="2">
        <f t="shared" si="80"/>
        <v>92.530695477559533</v>
      </c>
      <c r="BF91" s="2">
        <f t="shared" si="80"/>
        <v>92.38098349260973</v>
      </c>
      <c r="BG91" s="2">
        <f t="shared" si="80"/>
        <v>95.73441138846664</v>
      </c>
      <c r="BH91" s="2">
        <f t="shared" si="80"/>
        <v>93.561649348139412</v>
      </c>
      <c r="BI91" s="2">
        <f t="shared" si="80"/>
        <v>95.400543088435569</v>
      </c>
      <c r="BJ91" s="2">
        <f t="shared" si="80"/>
        <v>97.750378053845211</v>
      </c>
      <c r="BK91" s="2">
        <f t="shared" si="80"/>
        <v>99.622217480647507</v>
      </c>
      <c r="BL91" s="2">
        <f t="shared" si="80"/>
        <v>97.762212848871272</v>
      </c>
      <c r="BM91" s="2">
        <f t="shared" si="80"/>
        <v>98.570256476411274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>
        <f t="shared" si="81"/>
        <v>94.146000000000001</v>
      </c>
      <c r="CI91" s="2">
        <f t="shared" si="81"/>
        <v>96.22</v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>
        <f t="shared" ref="CX91:CX154" si="113">IF(AND(JB91 &lt; $DI$22, $B91 &gt; F$7, $B91 &lt; F$233), F91, "")</f>
        <v>94.146000000000001</v>
      </c>
      <c r="CY91" s="2">
        <f t="shared" ref="CY91:CY154" si="114">IF(AND(JC91 &lt; $DI$22, $B91 &gt; G$7, $B91 &lt; G$233), G91, "")</f>
        <v>96.22</v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103.86113562753037</v>
      </c>
      <c r="DL91" s="2">
        <f t="shared" si="90"/>
        <v>108.89073920377867</v>
      </c>
      <c r="DM91" s="2">
        <f t="shared" si="90"/>
        <v>104.90885593792173</v>
      </c>
      <c r="DN91" s="2">
        <f t="shared" si="90"/>
        <v>109.14045994371479</v>
      </c>
      <c r="DO91" s="2">
        <f t="shared" si="90"/>
        <v>108.41609465290806</v>
      </c>
      <c r="DP91" s="2">
        <f t="shared" si="90"/>
        <v>106.18434784075572</v>
      </c>
      <c r="DQ91" s="2">
        <f t="shared" si="90"/>
        <v>104.71851913696064</v>
      </c>
      <c r="DR91" s="2">
        <f t="shared" si="90"/>
        <v>107.01420056899005</v>
      </c>
      <c r="DS91" s="2">
        <f t="shared" si="90"/>
        <v>105.83675960170694</v>
      </c>
      <c r="DT91" s="2">
        <f t="shared" si="90"/>
        <v>103.13533170731709</v>
      </c>
      <c r="DU91" s="2">
        <f t="shared" si="90"/>
        <v>102.54874257759784</v>
      </c>
      <c r="DV91" s="2">
        <f t="shared" si="90"/>
        <v>107.67898500930079</v>
      </c>
      <c r="DW91" s="2">
        <f t="shared" si="90"/>
        <v>112.04443100995735</v>
      </c>
      <c r="DX91" s="2">
        <f t="shared" si="90"/>
        <v>108.2405948948949</v>
      </c>
      <c r="DY91" s="2">
        <f t="shared" si="90"/>
        <v>106.4906898395722</v>
      </c>
      <c r="EA91" s="2">
        <f t="shared" si="94"/>
        <v>92.886649221640312</v>
      </c>
      <c r="EB91" s="2">
        <f t="shared" si="91"/>
        <v>91.220202794783461</v>
      </c>
      <c r="EC91" s="2">
        <f t="shared" si="91"/>
        <v>91.11819600266486</v>
      </c>
      <c r="ED91" s="2">
        <f t="shared" si="91"/>
        <v>91.986762313668493</v>
      </c>
      <c r="EE91" s="2">
        <f t="shared" si="91"/>
        <v>92.174702676907685</v>
      </c>
      <c r="EF91" s="2">
        <f t="shared" si="91"/>
        <v>91.600386727272706</v>
      </c>
      <c r="EG91" s="2">
        <f t="shared" si="91"/>
        <v>91.075654397788114</v>
      </c>
      <c r="EH91" s="2">
        <f t="shared" si="91"/>
        <v>90.666892419472603</v>
      </c>
      <c r="EI91" s="2">
        <f t="shared" si="91"/>
        <v>94.486611116398578</v>
      </c>
      <c r="EJ91" s="2">
        <f t="shared" si="91"/>
        <v>92.514133653108217</v>
      </c>
      <c r="EK91" s="2">
        <f t="shared" si="91"/>
        <v>94.65679677540308</v>
      </c>
      <c r="EL91" s="2">
        <f t="shared" si="91"/>
        <v>96.505866294258226</v>
      </c>
      <c r="EM91" s="2">
        <f t="shared" si="91"/>
        <v>98.088127526726339</v>
      </c>
      <c r="EN91" s="2">
        <f t="shared" si="91"/>
        <v>96.216497352365593</v>
      </c>
      <c r="EO91" s="2">
        <f t="shared" si="91"/>
        <v>97.191085536343536</v>
      </c>
      <c r="EQ91" s="2">
        <f t="shared" si="92"/>
        <v>91.281982353928527</v>
      </c>
      <c r="ER91" s="2">
        <f t="shared" si="92"/>
        <v>91.993780273350438</v>
      </c>
      <c r="ES91" s="2">
        <f t="shared" si="92"/>
        <v>89.945649477710745</v>
      </c>
      <c r="ET91" s="2">
        <f t="shared" si="92"/>
        <v>91.273203755889227</v>
      </c>
      <c r="EU91" s="2">
        <f t="shared" si="92"/>
        <v>90.819592022907514</v>
      </c>
      <c r="EV91" s="2">
        <f t="shared" si="92"/>
        <v>91.022658795111198</v>
      </c>
      <c r="EW91" s="2">
        <f t="shared" si="92"/>
        <v>90.15536080181576</v>
      </c>
      <c r="EX91" s="2">
        <f t="shared" si="92"/>
        <v>90.315979754176141</v>
      </c>
      <c r="EY91" s="2">
        <f t="shared" si="92"/>
        <v>94.045836971154884</v>
      </c>
      <c r="EZ91" s="2">
        <f t="shared" si="92"/>
        <v>92.181174296931829</v>
      </c>
      <c r="FA91" s="2">
        <f t="shared" si="92"/>
        <v>94.333173397206281</v>
      </c>
      <c r="FB91" s="2">
        <f t="shared" si="92"/>
        <v>96.276860662722569</v>
      </c>
      <c r="FC91" s="2">
        <f t="shared" si="92"/>
        <v>97.712490358530019</v>
      </c>
      <c r="FD91" s="2">
        <f t="shared" si="92"/>
        <v>97.122354601274907</v>
      </c>
      <c r="FE91" s="2">
        <f t="shared" si="92"/>
        <v>98.04300441873653</v>
      </c>
      <c r="FG91" s="2">
        <f t="shared" si="93"/>
        <v>0.90539109998589373</v>
      </c>
      <c r="FH91" s="2">
        <f t="shared" si="93"/>
        <v>0.90611728712286721</v>
      </c>
      <c r="FI91" s="2">
        <f t="shared" si="93"/>
        <v>0.90536007531955043</v>
      </c>
      <c r="FJ91" s="2">
        <f t="shared" si="93"/>
        <v>0.89662254072410386</v>
      </c>
      <c r="FK91" s="2">
        <f t="shared" si="93"/>
        <v>0.90227199449950446</v>
      </c>
      <c r="FL91" s="2">
        <f t="shared" si="93"/>
        <v>0.90648121344561494</v>
      </c>
      <c r="FM91" s="2">
        <f t="shared" si="93"/>
        <v>0.89330589610255995</v>
      </c>
      <c r="FN91" s="2">
        <f t="shared" si="93"/>
        <v>0.89513031720657488</v>
      </c>
      <c r="FO91" s="2">
        <f t="shared" si="93"/>
        <v>0.89002791844414331</v>
      </c>
      <c r="FP91" s="2">
        <f t="shared" si="93"/>
        <v>0.90134599681657446</v>
      </c>
      <c r="FQ91" s="2">
        <f t="shared" si="93"/>
        <v>0.90572975969660885</v>
      </c>
      <c r="FR91" s="2">
        <f t="shared" si="93"/>
        <v>0.88860326659207012</v>
      </c>
      <c r="FS91" s="2">
        <f t="shared" si="93"/>
        <v>0.8900635788455098</v>
      </c>
      <c r="FT91" s="2">
        <f t="shared" si="93"/>
        <v>0.87148249331273464</v>
      </c>
      <c r="FU91" s="2">
        <f t="shared" si="93"/>
        <v>0.85173054813583415</v>
      </c>
      <c r="FW91" s="2">
        <f t="shared" si="82"/>
        <v>5.2437322305097652E-4</v>
      </c>
      <c r="FX91" s="2">
        <f t="shared" si="82"/>
        <v>8.1258041334834104E-4</v>
      </c>
      <c r="FY91" s="2">
        <f t="shared" si="82"/>
        <v>7.646819451523492E-4</v>
      </c>
      <c r="FZ91" s="2">
        <f t="shared" si="82"/>
        <v>5.9554028826434412E-4</v>
      </c>
      <c r="GA91" s="2">
        <f t="shared" si="82"/>
        <v>5.3845734037537036E-4</v>
      </c>
      <c r="GB91" s="2">
        <f t="shared" si="82"/>
        <v>7.2230127365263208E-4</v>
      </c>
      <c r="GC91" s="2">
        <f t="shared" si="82"/>
        <v>6.2170178200499939E-4</v>
      </c>
      <c r="GD91" s="2">
        <f t="shared" si="82"/>
        <v>7.0087817702592229E-4</v>
      </c>
      <c r="GE91" s="2">
        <f t="shared" si="82"/>
        <v>9.056403004844291E-4</v>
      </c>
      <c r="GF91" s="2">
        <f t="shared" si="82"/>
        <v>9.250727297526062E-4</v>
      </c>
      <c r="GG91" s="2">
        <f t="shared" si="82"/>
        <v>7.0858354864357116E-4</v>
      </c>
      <c r="GH91" s="2">
        <f t="shared" si="82"/>
        <v>5.9896888493535065E-4</v>
      </c>
      <c r="GI91" s="2">
        <f t="shared" si="82"/>
        <v>5.7529869109330413E-4</v>
      </c>
      <c r="GJ91" s="2">
        <f t="shared" si="82"/>
        <v>4.5091009188683398E-4</v>
      </c>
      <c r="GK91" s="2">
        <f t="shared" si="82"/>
        <v>3.7997452701362251E-4</v>
      </c>
      <c r="GM91" s="86">
        <f t="shared" si="83"/>
        <v>1.5566125693258135E-2</v>
      </c>
      <c r="GN91" s="86">
        <f t="shared" si="83"/>
        <v>8.0687414968507384E-3</v>
      </c>
      <c r="GO91" s="86">
        <f t="shared" si="83"/>
        <v>4.3198511011183861E-4</v>
      </c>
      <c r="GP91" s="86">
        <f t="shared" si="83"/>
        <v>7.23127383956733E-4</v>
      </c>
      <c r="GQ91" s="86">
        <f t="shared" si="83"/>
        <v>2.3686355586554017E-4</v>
      </c>
      <c r="GR91" s="86">
        <f t="shared" si="83"/>
        <v>1.3349769814688711E-3</v>
      </c>
      <c r="GS91" s="86">
        <f t="shared" si="83"/>
        <v>7.2929158412264406E-3</v>
      </c>
      <c r="GT91" s="86">
        <f t="shared" si="83"/>
        <v>2.1861892911961105E-3</v>
      </c>
      <c r="GU91" s="86">
        <f t="shared" si="83"/>
        <v>3.8474558433000501E-3</v>
      </c>
      <c r="GV91" s="86">
        <f t="shared" si="83"/>
        <v>6.3399823988616079E-3</v>
      </c>
      <c r="GW91" s="86">
        <f t="shared" si="83"/>
        <v>9.7361216386196317E-4</v>
      </c>
      <c r="GX91" s="86">
        <f t="shared" si="83"/>
        <v>6.4238837534778426E-3</v>
      </c>
      <c r="GY91" s="86">
        <f t="shared" si="83"/>
        <v>8.19476081906397E-3</v>
      </c>
      <c r="GZ91" s="86">
        <f t="shared" si="83"/>
        <v>5.8395109261662421E-2</v>
      </c>
      <c r="HA91" s="86">
        <f t="shared" si="83"/>
        <v>6.0482120498824246E-2</v>
      </c>
      <c r="HC91" s="86">
        <f t="shared" si="73"/>
        <v>1.0705833652518417E-2</v>
      </c>
      <c r="HD91" s="86">
        <f t="shared" si="73"/>
        <v>1.0497639938381775E-2</v>
      </c>
      <c r="HE91" s="86">
        <f t="shared" si="73"/>
        <v>1.1745952051341473E-2</v>
      </c>
      <c r="HF91" s="86">
        <f t="shared" si="73"/>
        <v>5.4014491864134134E-3</v>
      </c>
      <c r="HG91" s="86">
        <f t="shared" si="87"/>
        <v>8.6972855528976694E-3</v>
      </c>
      <c r="HH91" s="86">
        <f t="shared" si="87"/>
        <v>9.719242320181766E-3</v>
      </c>
      <c r="HI91" s="86">
        <f t="shared" si="87"/>
        <v>6.5509813072026982E-3</v>
      </c>
      <c r="HJ91" s="86">
        <f t="shared" si="87"/>
        <v>1.0639298350641795E-2</v>
      </c>
      <c r="HK91" s="86">
        <f t="shared" si="87"/>
        <v>1.0524563620708997E-2</v>
      </c>
      <c r="HL91" s="86">
        <f t="shared" si="87"/>
        <v>1.1782689920848702E-2</v>
      </c>
      <c r="HM91" s="86">
        <f t="shared" si="87"/>
        <v>1.8730729819335792E-2</v>
      </c>
      <c r="HN91" s="86">
        <f t="shared" si="87"/>
        <v>7.4590745811079799E-3</v>
      </c>
      <c r="HO91" s="86">
        <f t="shared" si="87"/>
        <v>5.686222676306839E-3</v>
      </c>
      <c r="HP91" s="86">
        <f t="shared" si="87"/>
        <v>2.2031024625988448E-3</v>
      </c>
      <c r="HQ91" s="86">
        <f t="shared" si="87"/>
        <v>5.208604309221113E-4</v>
      </c>
      <c r="HS91" s="86">
        <f t="shared" si="84"/>
        <v>1.0314590968528771E-33</v>
      </c>
      <c r="HT91" s="86">
        <f t="shared" si="84"/>
        <v>1.3071391755614957E-34</v>
      </c>
      <c r="HU91" s="86">
        <f t="shared" si="84"/>
        <v>2.3487653359424484E-35</v>
      </c>
      <c r="HV91" s="86">
        <f t="shared" si="84"/>
        <v>4.7193190747369874E-41</v>
      </c>
      <c r="HW91" s="86">
        <f t="shared" si="84"/>
        <v>3.2246302722491967E-38</v>
      </c>
      <c r="HX91" s="86">
        <f t="shared" si="84"/>
        <v>6.9074831853037537E-37</v>
      </c>
      <c r="HY91" s="86">
        <f t="shared" si="84"/>
        <v>2.1455746446142236E-40</v>
      </c>
      <c r="HZ91" s="86">
        <f t="shared" si="84"/>
        <v>1.4238422915886495E-38</v>
      </c>
      <c r="IA91" s="86">
        <f t="shared" si="84"/>
        <v>5.0127918152763967E-38</v>
      </c>
      <c r="IB91" s="86">
        <f t="shared" si="84"/>
        <v>3.4169486515737134E-37</v>
      </c>
      <c r="IC91" s="86">
        <f t="shared" si="84"/>
        <v>7.1101876171041996E-34</v>
      </c>
      <c r="ID91" s="86">
        <f t="shared" si="84"/>
        <v>1.6491705088109425E-40</v>
      </c>
      <c r="IE91" s="86">
        <f t="shared" si="84"/>
        <v>1.8689542412209904E-42</v>
      </c>
      <c r="IF91" s="86">
        <f t="shared" si="84"/>
        <v>1.4607716784675154E-16</v>
      </c>
      <c r="IG91" s="86">
        <f t="shared" si="84"/>
        <v>5.05351825226902E-15</v>
      </c>
      <c r="II91" s="86">
        <f t="shared" si="85"/>
        <v>2.6644498060784782E-115</v>
      </c>
      <c r="IJ91" s="86">
        <f t="shared" si="85"/>
        <v>8.1301946744940843E-116</v>
      </c>
      <c r="IK91" s="86">
        <f t="shared" si="85"/>
        <v>4.5806478270059757E-126</v>
      </c>
      <c r="IL91" s="86">
        <f t="shared" si="85"/>
        <v>2.9642711781886569E-156</v>
      </c>
      <c r="IM91" s="86">
        <f t="shared" si="85"/>
        <v>1.8441416704863736E-147</v>
      </c>
      <c r="IN91" s="86">
        <f t="shared" si="85"/>
        <v>4.5620417577343782E-125</v>
      </c>
      <c r="IO91" s="86">
        <f t="shared" si="85"/>
        <v>1.8030626317158174E-143</v>
      </c>
      <c r="IP91" s="86">
        <f t="shared" si="85"/>
        <v>2.1621748609970775E-141</v>
      </c>
      <c r="IQ91" s="86">
        <f t="shared" si="85"/>
        <v>6.1598361518012118E-137</v>
      </c>
      <c r="IR91" s="86">
        <f t="shared" si="85"/>
        <v>1.8883970990429032E-132</v>
      </c>
      <c r="IS91" s="86">
        <f t="shared" si="85"/>
        <v>4.6379301245580846E-127</v>
      </c>
      <c r="IT91" s="86">
        <f t="shared" si="85"/>
        <v>1.4473203194896063E-141</v>
      </c>
      <c r="IU91" s="86">
        <f t="shared" si="85"/>
        <v>4.2985910762745885E-148</v>
      </c>
      <c r="IV91" s="86">
        <f t="shared" si="85"/>
        <v>4.024525789877754E-66</v>
      </c>
      <c r="IW91" s="86">
        <f t="shared" si="85"/>
        <v>2.7542105283382545E-58</v>
      </c>
      <c r="IY91" s="86">
        <f t="shared" si="86"/>
        <v>2.6271959345776551E-2</v>
      </c>
      <c r="IZ91" s="86">
        <f t="shared" si="86"/>
        <v>1.8566381435232513E-2</v>
      </c>
      <c r="JA91" s="86">
        <f t="shared" si="86"/>
        <v>1.2177937161453312E-2</v>
      </c>
      <c r="JB91" s="86">
        <f t="shared" si="86"/>
        <v>6.1245765703701466E-3</v>
      </c>
      <c r="JC91" s="86">
        <f t="shared" si="86"/>
        <v>8.9341491087632091E-3</v>
      </c>
      <c r="JD91" s="86">
        <f t="shared" si="86"/>
        <v>1.1054219301650637E-2</v>
      </c>
      <c r="JE91" s="86">
        <f t="shared" si="86"/>
        <v>1.3843897148429138E-2</v>
      </c>
      <c r="JF91" s="86">
        <f t="shared" si="86"/>
        <v>1.2825487641837906E-2</v>
      </c>
      <c r="JG91" s="86">
        <f t="shared" si="86"/>
        <v>1.4372019464009046E-2</v>
      </c>
      <c r="JH91" s="86">
        <f t="shared" si="86"/>
        <v>1.812267231971031E-2</v>
      </c>
      <c r="JI91" s="86">
        <f t="shared" si="86"/>
        <v>1.9704341983197756E-2</v>
      </c>
      <c r="JJ91" s="86">
        <f t="shared" si="86"/>
        <v>1.3882958334585822E-2</v>
      </c>
      <c r="JK91" s="86">
        <f t="shared" si="86"/>
        <v>1.388098349537081E-2</v>
      </c>
      <c r="JL91" s="86">
        <f t="shared" si="86"/>
        <v>6.0598211724261414E-2</v>
      </c>
      <c r="JM91" s="86">
        <f t="shared" si="86"/>
        <v>6.1002980929751406E-2</v>
      </c>
    </row>
    <row r="92" spans="2:273" x14ac:dyDescent="0.25">
      <c r="B92" s="2">
        <v>65</v>
      </c>
      <c r="C92" s="37">
        <v>99.221999999999994</v>
      </c>
      <c r="D92" s="37">
        <v>100.41500000000001</v>
      </c>
      <c r="E92" s="37">
        <v>98.049000000000007</v>
      </c>
      <c r="F92" s="37">
        <v>95.853999999999999</v>
      </c>
      <c r="G92" s="37">
        <v>98.293000000000006</v>
      </c>
      <c r="H92" s="37">
        <v>98.659000000000006</v>
      </c>
      <c r="I92" s="37">
        <v>96.244</v>
      </c>
      <c r="J92" s="37">
        <v>101.31699999999999</v>
      </c>
      <c r="K92" s="37">
        <v>97.853999999999999</v>
      </c>
      <c r="L92" s="37">
        <v>96.828999999999994</v>
      </c>
      <c r="M92" s="37">
        <v>98.39</v>
      </c>
      <c r="N92" s="37">
        <v>100.80500000000001</v>
      </c>
      <c r="O92" s="37">
        <v>102.56100000000001</v>
      </c>
      <c r="P92" s="37">
        <v>96.659000000000006</v>
      </c>
      <c r="Q92" s="37">
        <v>97.097999999999999</v>
      </c>
      <c r="S92" s="4">
        <f t="shared" si="88"/>
        <v>100.58659924362875</v>
      </c>
      <c r="T92" s="4">
        <f t="shared" si="88"/>
        <v>100.15217664493652</v>
      </c>
      <c r="U92" s="4">
        <f t="shared" si="88"/>
        <v>100.58566287498603</v>
      </c>
      <c r="V92" s="4">
        <f t="shared" si="88"/>
        <v>98.055000658650656</v>
      </c>
      <c r="W92" s="4">
        <f t="shared" si="88"/>
        <v>100.00199484673705</v>
      </c>
      <c r="X92" s="4">
        <f t="shared" si="88"/>
        <v>99.468235802273668</v>
      </c>
      <c r="Y92" s="4">
        <f t="shared" si="88"/>
        <v>97.443746550934421</v>
      </c>
      <c r="Z92" s="4">
        <f t="shared" si="88"/>
        <v>99.355027084766661</v>
      </c>
      <c r="AA92" s="4">
        <f t="shared" si="88"/>
        <v>102.63889653127524</v>
      </c>
      <c r="AB92" s="4">
        <f t="shared" si="88"/>
        <v>101.16830860794188</v>
      </c>
      <c r="AC92" s="4">
        <f t="shared" si="88"/>
        <v>106.24110037831302</v>
      </c>
      <c r="AD92" s="4">
        <f t="shared" si="88"/>
        <v>102.75320380799961</v>
      </c>
      <c r="AE92" s="4">
        <f t="shared" si="88"/>
        <v>103.80585654157265</v>
      </c>
      <c r="AF92" s="4">
        <f t="shared" si="88"/>
        <v>100.94240133376776</v>
      </c>
      <c r="AG92" s="4">
        <f t="shared" si="88"/>
        <v>100.07308049971147</v>
      </c>
      <c r="AI92" s="4">
        <f t="shared" si="89"/>
        <v>-1.36459924362876</v>
      </c>
      <c r="AJ92" s="4">
        <f t="shared" si="89"/>
        <v>0.26282335506348886</v>
      </c>
      <c r="AK92" s="4">
        <f t="shared" si="89"/>
        <v>-2.5366628749860212</v>
      </c>
      <c r="AL92" s="4">
        <f t="shared" si="89"/>
        <v>-2.2010006586506563</v>
      </c>
      <c r="AM92" s="4">
        <f t="shared" si="89"/>
        <v>-1.7089948467370419</v>
      </c>
      <c r="AN92" s="4">
        <f t="shared" si="89"/>
        <v>-0.80923580227366188</v>
      </c>
      <c r="AO92" s="4">
        <f t="shared" si="89"/>
        <v>-1.199746550934421</v>
      </c>
      <c r="AP92" s="4">
        <f t="shared" si="89"/>
        <v>1.9619729152333321</v>
      </c>
      <c r="AQ92" s="4">
        <f t="shared" si="89"/>
        <v>-4.784896531275237</v>
      </c>
      <c r="AR92" s="4">
        <f t="shared" si="89"/>
        <v>-4.3393086079418879</v>
      </c>
      <c r="AS92" s="4">
        <f t="shared" si="89"/>
        <v>-7.8511003783130207</v>
      </c>
      <c r="AT92" s="4">
        <f t="shared" si="89"/>
        <v>-1.9482038079996045</v>
      </c>
      <c r="AU92" s="4">
        <f t="shared" si="89"/>
        <v>-1.2448565415726449</v>
      </c>
      <c r="AV92" s="4">
        <f t="shared" si="89"/>
        <v>-4.2834013337677561</v>
      </c>
      <c r="AW92" s="4">
        <f t="shared" si="89"/>
        <v>-2.975080499711467</v>
      </c>
      <c r="AY92" s="2">
        <f t="shared" si="80"/>
        <v>93.667573325772921</v>
      </c>
      <c r="AZ92" s="2">
        <f t="shared" si="80"/>
        <v>92.652831111927</v>
      </c>
      <c r="BA92" s="2">
        <f t="shared" si="80"/>
        <v>92.173311708287784</v>
      </c>
      <c r="BB92" s="2">
        <f t="shared" si="80"/>
        <v>93.481310097723053</v>
      </c>
      <c r="BC92" s="2">
        <f t="shared" si="80"/>
        <v>93.483786442953402</v>
      </c>
      <c r="BD92" s="2">
        <f t="shared" si="80"/>
        <v>92.737193753948191</v>
      </c>
      <c r="BE92" s="2">
        <f t="shared" si="80"/>
        <v>92.298403672180228</v>
      </c>
      <c r="BF92" s="2">
        <f t="shared" si="80"/>
        <v>92.141120740143123</v>
      </c>
      <c r="BG92" s="2">
        <f t="shared" si="80"/>
        <v>95.48430566385062</v>
      </c>
      <c r="BH92" s="2">
        <f t="shared" si="80"/>
        <v>93.353633634358317</v>
      </c>
      <c r="BI92" s="2">
        <f t="shared" si="80"/>
        <v>95.195168916290243</v>
      </c>
      <c r="BJ92" s="2">
        <f t="shared" si="80"/>
        <v>97.529539421349853</v>
      </c>
      <c r="BK92" s="2">
        <f t="shared" si="80"/>
        <v>99.401294874828793</v>
      </c>
      <c r="BL92" s="2">
        <f t="shared" si="80"/>
        <v>97.561311528807465</v>
      </c>
      <c r="BM92" s="2">
        <f t="shared" si="80"/>
        <v>98.385816865571471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>
        <f t="shared" si="81"/>
        <v>95.853999999999999</v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>
        <f t="shared" si="113"/>
        <v>95.853999999999999</v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103.92521214574899</v>
      </c>
      <c r="DL92" s="2">
        <f t="shared" si="90"/>
        <v>109.08421147098514</v>
      </c>
      <c r="DM92" s="2">
        <f t="shared" si="90"/>
        <v>105.04694561403508</v>
      </c>
      <c r="DN92" s="2">
        <f t="shared" si="90"/>
        <v>109.35798545966225</v>
      </c>
      <c r="DO92" s="2">
        <f t="shared" si="90"/>
        <v>108.61988048780486</v>
      </c>
      <c r="DP92" s="2">
        <f t="shared" si="90"/>
        <v>106.3310176788124</v>
      </c>
      <c r="DQ92" s="2">
        <f t="shared" si="90"/>
        <v>104.8664937148218</v>
      </c>
      <c r="DR92" s="2">
        <f t="shared" si="90"/>
        <v>107.18497866287341</v>
      </c>
      <c r="DS92" s="2">
        <f t="shared" si="90"/>
        <v>105.98171076339494</v>
      </c>
      <c r="DT92" s="2">
        <f t="shared" si="90"/>
        <v>103.20661219512198</v>
      </c>
      <c r="DU92" s="2">
        <f t="shared" si="90"/>
        <v>102.54710836707152</v>
      </c>
      <c r="DV92" s="2">
        <f t="shared" si="90"/>
        <v>107.75815122004595</v>
      </c>
      <c r="DW92" s="2">
        <f t="shared" si="90"/>
        <v>112.20517164532957</v>
      </c>
      <c r="DX92" s="2">
        <f t="shared" si="90"/>
        <v>108.42237507507508</v>
      </c>
      <c r="DY92" s="2">
        <f t="shared" si="90"/>
        <v>106.55858021390375</v>
      </c>
      <c r="EA92" s="2">
        <f t="shared" si="94"/>
        <v>92.690994090232053</v>
      </c>
      <c r="EB92" s="2">
        <f t="shared" si="91"/>
        <v>91.099444021600149</v>
      </c>
      <c r="EC92" s="2">
        <f t="shared" si="91"/>
        <v>90.947046902065267</v>
      </c>
      <c r="ED92" s="2">
        <f t="shared" si="91"/>
        <v>91.812349949398481</v>
      </c>
      <c r="EE92" s="2">
        <f t="shared" si="91"/>
        <v>91.989451888378852</v>
      </c>
      <c r="EF92" s="2">
        <f t="shared" si="91"/>
        <v>91.458646545454513</v>
      </c>
      <c r="EG92" s="2">
        <f t="shared" si="91"/>
        <v>90.93006087947532</v>
      </c>
      <c r="EH92" s="2">
        <f t="shared" si="91"/>
        <v>90.534014303770647</v>
      </c>
      <c r="EI92" s="2">
        <f t="shared" si="91"/>
        <v>94.301843152184247</v>
      </c>
      <c r="EJ92" s="2">
        <f t="shared" si="91"/>
        <v>92.370456485034552</v>
      </c>
      <c r="EK92" s="2">
        <f t="shared" si="91"/>
        <v>94.497560569351919</v>
      </c>
      <c r="EL92" s="2">
        <f t="shared" si="91"/>
        <v>96.360253450799462</v>
      </c>
      <c r="EM92" s="2">
        <f t="shared" si="91"/>
        <v>97.959229837140796</v>
      </c>
      <c r="EN92" s="2">
        <f t="shared" si="91"/>
        <v>96.100067917577974</v>
      </c>
      <c r="EO92" s="2">
        <f t="shared" si="91"/>
        <v>97.08788836351718</v>
      </c>
      <c r="EQ92" s="2">
        <f t="shared" si="92"/>
        <v>91.134433389364204</v>
      </c>
      <c r="ER92" s="2">
        <f t="shared" si="92"/>
        <v>91.849145013049252</v>
      </c>
      <c r="ES92" s="2">
        <f t="shared" si="92"/>
        <v>89.809111902309837</v>
      </c>
      <c r="ET92" s="2">
        <f t="shared" si="92"/>
        <v>91.121009852054073</v>
      </c>
      <c r="EU92" s="2">
        <f t="shared" si="92"/>
        <v>90.67608642694843</v>
      </c>
      <c r="EV92" s="2">
        <f t="shared" si="92"/>
        <v>90.898158611241271</v>
      </c>
      <c r="EW92" s="2">
        <f t="shared" si="92"/>
        <v>90.035363009230466</v>
      </c>
      <c r="EX92" s="2">
        <f t="shared" si="92"/>
        <v>90.19345134212584</v>
      </c>
      <c r="EY92" s="2">
        <f t="shared" si="92"/>
        <v>93.874450387323137</v>
      </c>
      <c r="EZ92" s="2">
        <f t="shared" si="92"/>
        <v>92.047829210411535</v>
      </c>
      <c r="FA92" s="2">
        <f t="shared" si="92"/>
        <v>94.183600823782214</v>
      </c>
      <c r="FB92" s="2">
        <f t="shared" si="92"/>
        <v>96.137622876956513</v>
      </c>
      <c r="FC92" s="2">
        <f t="shared" si="92"/>
        <v>97.593933684705775</v>
      </c>
      <c r="FD92" s="2">
        <f t="shared" si="92"/>
        <v>96.979623849315203</v>
      </c>
      <c r="FE92" s="2">
        <f t="shared" si="92"/>
        <v>97.907324172337525</v>
      </c>
      <c r="FG92" s="2">
        <f t="shared" si="93"/>
        <v>0.91299134915307312</v>
      </c>
      <c r="FH92" s="2">
        <f t="shared" si="93"/>
        <v>0.9136647620860856</v>
      </c>
      <c r="FI92" s="2">
        <f t="shared" si="93"/>
        <v>0.9129625772096307</v>
      </c>
      <c r="FJ92" s="2">
        <f t="shared" si="93"/>
        <v>0.90485317192530013</v>
      </c>
      <c r="FK92" s="2">
        <f t="shared" si="93"/>
        <v>0.91009793132106387</v>
      </c>
      <c r="FL92" s="2">
        <f t="shared" si="93"/>
        <v>0.91400220814918254</v>
      </c>
      <c r="FM92" s="2">
        <f t="shared" si="93"/>
        <v>0.9017716605006898</v>
      </c>
      <c r="FN92" s="2">
        <f t="shared" si="93"/>
        <v>0.90346696408430549</v>
      </c>
      <c r="FO92" s="2">
        <f t="shared" si="93"/>
        <v>0.89872429026411782</v>
      </c>
      <c r="FP92" s="2">
        <f t="shared" si="93"/>
        <v>0.90923862720320836</v>
      </c>
      <c r="FQ92" s="2">
        <f t="shared" si="93"/>
        <v>0.91330540824181339</v>
      </c>
      <c r="FR92" s="2">
        <f t="shared" si="93"/>
        <v>0.89739930995926098</v>
      </c>
      <c r="FS92" s="2">
        <f t="shared" si="93"/>
        <v>0.89875745148800557</v>
      </c>
      <c r="FT92" s="2">
        <f t="shared" si="93"/>
        <v>0.88145006064900333</v>
      </c>
      <c r="FU92" s="2">
        <f t="shared" si="93"/>
        <v>0.86298919546466291</v>
      </c>
      <c r="FW92" s="2">
        <f t="shared" si="82"/>
        <v>5.7493471943427185E-4</v>
      </c>
      <c r="FX92" s="2">
        <f t="shared" si="82"/>
        <v>8.9090686205452337E-4</v>
      </c>
      <c r="FY92" s="2">
        <f t="shared" si="82"/>
        <v>8.3839522712310366E-4</v>
      </c>
      <c r="FZ92" s="2">
        <f t="shared" si="82"/>
        <v>6.5295942414379294E-4</v>
      </c>
      <c r="GA92" s="2">
        <f t="shared" si="82"/>
        <v>5.9037606359675719E-4</v>
      </c>
      <c r="GB92" s="2">
        <f t="shared" si="82"/>
        <v>7.9193241074803841E-4</v>
      </c>
      <c r="GC92" s="2">
        <f t="shared" si="82"/>
        <v>6.816415631565962E-4</v>
      </c>
      <c r="GD92" s="2">
        <f t="shared" si="82"/>
        <v>7.6844567737804545E-4</v>
      </c>
      <c r="GE92" s="2">
        <f t="shared" si="82"/>
        <v>9.9292808639240985E-4</v>
      </c>
      <c r="GF92" s="2">
        <f t="shared" si="82"/>
        <v>1.0142315585147984E-3</v>
      </c>
      <c r="GG92" s="2">
        <f t="shared" si="82"/>
        <v>7.7689330058348547E-4</v>
      </c>
      <c r="GH92" s="2">
        <f t="shared" si="82"/>
        <v>6.5671837242786387E-4</v>
      </c>
      <c r="GI92" s="2">
        <f t="shared" si="82"/>
        <v>6.307674610751562E-4</v>
      </c>
      <c r="GJ92" s="2">
        <f t="shared" si="82"/>
        <v>4.9439157666188692E-4</v>
      </c>
      <c r="GK92" s="2">
        <f t="shared" si="82"/>
        <v>4.1661851103521171E-4</v>
      </c>
      <c r="GM92" s="86">
        <f t="shared" si="83"/>
        <v>3.6414719412384148E-3</v>
      </c>
      <c r="GN92" s="86">
        <f t="shared" si="83"/>
        <v>1.8718272457474623E-3</v>
      </c>
      <c r="GO92" s="86">
        <f t="shared" si="83"/>
        <v>3.9330061737986703E-5</v>
      </c>
      <c r="GP92" s="86">
        <f t="shared" si="83"/>
        <v>7.3633168815035604E-5</v>
      </c>
      <c r="GQ92" s="86">
        <f t="shared" si="83"/>
        <v>1.8028125962056182E-5</v>
      </c>
      <c r="GR92" s="86">
        <f t="shared" si="83"/>
        <v>1.5559009464015375E-4</v>
      </c>
      <c r="GS92" s="86">
        <f t="shared" si="83"/>
        <v>1.4644659411077244E-3</v>
      </c>
      <c r="GT92" s="86">
        <f t="shared" si="83"/>
        <v>3.5861738634578662E-4</v>
      </c>
      <c r="GU92" s="86">
        <f t="shared" si="83"/>
        <v>7.0384463551132349E-4</v>
      </c>
      <c r="GV92" s="86">
        <f t="shared" si="83"/>
        <v>1.3467788954938081E-3</v>
      </c>
      <c r="GW92" s="86">
        <f t="shared" si="83"/>
        <v>1.1876208694983339E-4</v>
      </c>
      <c r="GX92" s="86">
        <f t="shared" si="83"/>
        <v>1.2083391470563485E-3</v>
      </c>
      <c r="GY92" s="86">
        <f t="shared" si="83"/>
        <v>1.9674392118630563E-3</v>
      </c>
      <c r="GZ92" s="86">
        <f t="shared" si="83"/>
        <v>2.1889444443901944E-2</v>
      </c>
      <c r="HA92" s="86">
        <f t="shared" si="83"/>
        <v>2.2099294095139041E-2</v>
      </c>
      <c r="HC92" s="86">
        <f t="shared" si="73"/>
        <v>1.6110205816866056E-2</v>
      </c>
      <c r="HD92" s="86">
        <f t="shared" si="73"/>
        <v>1.6220625351756692E-2</v>
      </c>
      <c r="HE92" s="86">
        <f t="shared" si="73"/>
        <v>1.8316873940819395E-2</v>
      </c>
      <c r="HF92" s="86">
        <f t="shared" si="73"/>
        <v>9.0784228823211077E-3</v>
      </c>
      <c r="HG92" s="86">
        <f t="shared" si="87"/>
        <v>1.3971057174239439E-2</v>
      </c>
      <c r="HH92" s="86">
        <f t="shared" si="87"/>
        <v>1.5222867578660652E-2</v>
      </c>
      <c r="HI92" s="86">
        <f t="shared" si="87"/>
        <v>1.0703595651107277E-2</v>
      </c>
      <c r="HJ92" s="86">
        <f t="shared" si="87"/>
        <v>1.7023152219603131E-2</v>
      </c>
      <c r="HK92" s="86">
        <f t="shared" si="87"/>
        <v>1.7003502849622407E-2</v>
      </c>
      <c r="HL92" s="86">
        <f t="shared" si="87"/>
        <v>1.8799664990728469E-2</v>
      </c>
      <c r="HM92" s="86">
        <f t="shared" si="87"/>
        <v>2.8425528370113032E-2</v>
      </c>
      <c r="HN92" s="86">
        <f t="shared" si="87"/>
        <v>1.2040304452373736E-2</v>
      </c>
      <c r="HO92" s="86">
        <f t="shared" si="87"/>
        <v>9.3825744902276964E-3</v>
      </c>
      <c r="HP92" s="86">
        <f t="shared" si="87"/>
        <v>3.8904225420038656E-3</v>
      </c>
      <c r="HQ92" s="86">
        <f t="shared" si="87"/>
        <v>1.0651628473566546E-3</v>
      </c>
      <c r="HS92" s="86">
        <f t="shared" si="84"/>
        <v>1.5087369000474742E-32</v>
      </c>
      <c r="HT92" s="86">
        <f t="shared" si="84"/>
        <v>2.3579108651636268E-33</v>
      </c>
      <c r="HU92" s="86">
        <f t="shared" si="84"/>
        <v>4.8464138495377802E-34</v>
      </c>
      <c r="HV92" s="86">
        <f t="shared" si="84"/>
        <v>1.6004012764474753E-39</v>
      </c>
      <c r="HW92" s="86">
        <f t="shared" si="84"/>
        <v>8.3463423217349882E-37</v>
      </c>
      <c r="HX92" s="86">
        <f t="shared" si="84"/>
        <v>1.470876964104996E-35</v>
      </c>
      <c r="HY92" s="86">
        <f t="shared" si="84"/>
        <v>6.2201646450281798E-39</v>
      </c>
      <c r="HZ92" s="86">
        <f t="shared" si="84"/>
        <v>3.923406617269202E-37</v>
      </c>
      <c r="IA92" s="86">
        <f t="shared" si="84"/>
        <v>1.4379997543061611E-36</v>
      </c>
      <c r="IB92" s="86">
        <f t="shared" si="84"/>
        <v>9.0130559583146573E-36</v>
      </c>
      <c r="IC92" s="86">
        <f t="shared" si="84"/>
        <v>1.3457304501952138E-32</v>
      </c>
      <c r="ID92" s="86">
        <f t="shared" si="84"/>
        <v>4.6200106218234262E-39</v>
      </c>
      <c r="IE92" s="86">
        <f t="shared" si="84"/>
        <v>6.0344088348679228E-41</v>
      </c>
      <c r="IF92" s="86">
        <f t="shared" si="84"/>
        <v>4.950293593592569E-16</v>
      </c>
      <c r="IG92" s="86">
        <f t="shared" si="84"/>
        <v>1.4603089514002699E-14</v>
      </c>
      <c r="II92" s="86">
        <f t="shared" si="85"/>
        <v>1.4891463341972992E-112</v>
      </c>
      <c r="IJ92" s="86">
        <f t="shared" si="85"/>
        <v>6.8995763247890451E-113</v>
      </c>
      <c r="IK92" s="86">
        <f t="shared" si="85"/>
        <v>6.6980516024160342E-123</v>
      </c>
      <c r="IL92" s="86">
        <f t="shared" si="85"/>
        <v>1.879685516404066E-152</v>
      </c>
      <c r="IM92" s="86">
        <f t="shared" si="85"/>
        <v>6.3640823609519632E-144</v>
      </c>
      <c r="IN92" s="86">
        <f t="shared" si="85"/>
        <v>5.9449853721783927E-122</v>
      </c>
      <c r="IO92" s="86">
        <f t="shared" si="85"/>
        <v>5.8030765354067707E-140</v>
      </c>
      <c r="IP92" s="86">
        <f t="shared" si="85"/>
        <v>7.0435341352208132E-138</v>
      </c>
      <c r="IQ92" s="86">
        <f t="shared" si="85"/>
        <v>2.0609487724328727E-133</v>
      </c>
      <c r="IR92" s="86">
        <f t="shared" si="85"/>
        <v>4.9418755439297556E-129</v>
      </c>
      <c r="IS92" s="86">
        <f t="shared" si="85"/>
        <v>6.6579380261975294E-124</v>
      </c>
      <c r="IT92" s="86">
        <f t="shared" si="85"/>
        <v>4.0158980026018386E-138</v>
      </c>
      <c r="IU92" s="86">
        <f t="shared" si="85"/>
        <v>1.6518665941674068E-144</v>
      </c>
      <c r="IV92" s="86">
        <f t="shared" si="85"/>
        <v>1.3568046456375746E-64</v>
      </c>
      <c r="IW92" s="86">
        <f t="shared" si="85"/>
        <v>5.6651944546275746E-57</v>
      </c>
      <c r="IY92" s="86">
        <f t="shared" si="86"/>
        <v>1.975167775810447E-2</v>
      </c>
      <c r="IZ92" s="86">
        <f t="shared" si="86"/>
        <v>1.8092452597504156E-2</v>
      </c>
      <c r="JA92" s="86">
        <f t="shared" si="86"/>
        <v>1.8356204002557382E-2</v>
      </c>
      <c r="JB92" s="86">
        <f t="shared" si="86"/>
        <v>9.1520560511361426E-3</v>
      </c>
      <c r="JC92" s="86">
        <f t="shared" si="86"/>
        <v>1.3989085300201496E-2</v>
      </c>
      <c r="JD92" s="86">
        <f t="shared" si="86"/>
        <v>1.5378457673300806E-2</v>
      </c>
      <c r="JE92" s="86">
        <f t="shared" si="86"/>
        <v>1.2168061592215002E-2</v>
      </c>
      <c r="JF92" s="86">
        <f t="shared" si="86"/>
        <v>1.7381769605948918E-2</v>
      </c>
      <c r="JG92" s="86">
        <f t="shared" si="86"/>
        <v>1.770734748513373E-2</v>
      </c>
      <c r="JH92" s="86">
        <f t="shared" si="86"/>
        <v>2.0146443886222276E-2</v>
      </c>
      <c r="JI92" s="86">
        <f t="shared" si="86"/>
        <v>2.8544290457062867E-2</v>
      </c>
      <c r="JJ92" s="86">
        <f t="shared" si="86"/>
        <v>1.3248643599430085E-2</v>
      </c>
      <c r="JK92" s="86">
        <f t="shared" si="86"/>
        <v>1.1350013702090753E-2</v>
      </c>
      <c r="JL92" s="86">
        <f t="shared" si="86"/>
        <v>2.5779866985906306E-2</v>
      </c>
      <c r="JM92" s="86">
        <f t="shared" si="86"/>
        <v>2.3164456942510299E-2</v>
      </c>
    </row>
    <row r="93" spans="2:273" x14ac:dyDescent="0.25">
      <c r="B93" s="2">
        <v>66</v>
      </c>
      <c r="C93" s="37">
        <v>99.177999999999997</v>
      </c>
      <c r="D93" s="37">
        <v>102.854</v>
      </c>
      <c r="E93" s="37">
        <v>103.902</v>
      </c>
      <c r="F93" s="37">
        <v>96.024000000000001</v>
      </c>
      <c r="G93" s="37">
        <v>98.462999999999994</v>
      </c>
      <c r="H93" s="37">
        <v>103.17100000000001</v>
      </c>
      <c r="I93" s="37">
        <v>101.07299999999999</v>
      </c>
      <c r="J93" s="37">
        <v>101.04900000000001</v>
      </c>
      <c r="K93" s="37">
        <v>103.17100000000001</v>
      </c>
      <c r="L93" s="37">
        <v>97.756</v>
      </c>
      <c r="M93" s="37">
        <v>97.878</v>
      </c>
      <c r="N93" s="37">
        <v>103.04900000000001</v>
      </c>
      <c r="O93" s="37">
        <v>106.46299999999999</v>
      </c>
      <c r="P93" s="37">
        <v>100.122</v>
      </c>
      <c r="Q93" s="37">
        <v>100.43899999999999</v>
      </c>
      <c r="S93" s="4">
        <f t="shared" si="88"/>
        <v>102.72008474085348</v>
      </c>
      <c r="T93" s="4">
        <f t="shared" si="88"/>
        <v>102.99317015779963</v>
      </c>
      <c r="U93" s="4">
        <f t="shared" si="88"/>
        <v>104.05184177561993</v>
      </c>
      <c r="V93" s="4">
        <f t="shared" si="88"/>
        <v>100.27500932119874</v>
      </c>
      <c r="W93" s="4">
        <f t="shared" si="88"/>
        <v>102.8702884766376</v>
      </c>
      <c r="X93" s="4">
        <f t="shared" si="88"/>
        <v>102.26629300067188</v>
      </c>
      <c r="Y93" s="4">
        <f t="shared" si="88"/>
        <v>99.675769975343528</v>
      </c>
      <c r="Z93" s="4">
        <f t="shared" si="88"/>
        <v>102.49741444271507</v>
      </c>
      <c r="AA93" s="4">
        <f t="shared" si="88"/>
        <v>105.78616516640086</v>
      </c>
      <c r="AB93" s="4">
        <f t="shared" si="88"/>
        <v>104.48075168600624</v>
      </c>
      <c r="AC93" s="4">
        <f t="shared" si="88"/>
        <v>110.45002487988124</v>
      </c>
      <c r="AD93" s="4">
        <f t="shared" si="88"/>
        <v>104.98275594108938</v>
      </c>
      <c r="AE93" s="4">
        <f t="shared" si="88"/>
        <v>105.71407476488626</v>
      </c>
      <c r="AF93" s="4">
        <f t="shared" si="88"/>
        <v>100.56127636142318</v>
      </c>
      <c r="AG93" s="4">
        <f t="shared" si="88"/>
        <v>99.256707688390932</v>
      </c>
      <c r="AI93" s="4">
        <f t="shared" si="89"/>
        <v>-3.5420847408534826</v>
      </c>
      <c r="AJ93" s="4">
        <f t="shared" si="89"/>
        <v>-0.13917015779962583</v>
      </c>
      <c r="AK93" s="4">
        <f t="shared" si="89"/>
        <v>-0.14984177561993306</v>
      </c>
      <c r="AL93" s="4">
        <f t="shared" si="89"/>
        <v>-4.2510093211987368</v>
      </c>
      <c r="AM93" s="4">
        <f t="shared" si="89"/>
        <v>-4.4072884766376035</v>
      </c>
      <c r="AN93" s="4">
        <f t="shared" si="89"/>
        <v>0.90470699932812693</v>
      </c>
      <c r="AO93" s="4">
        <f t="shared" si="89"/>
        <v>1.3972300246564657</v>
      </c>
      <c r="AP93" s="4">
        <f t="shared" si="89"/>
        <v>-1.4484144427150625</v>
      </c>
      <c r="AQ93" s="4">
        <f t="shared" si="89"/>
        <v>-2.6151651664008568</v>
      </c>
      <c r="AR93" s="4">
        <f t="shared" si="89"/>
        <v>-6.7247516860062433</v>
      </c>
      <c r="AS93" s="4">
        <f t="shared" si="89"/>
        <v>-12.572024879881241</v>
      </c>
      <c r="AT93" s="4">
        <f t="shared" si="89"/>
        <v>-1.9337559410893732</v>
      </c>
      <c r="AU93" s="4">
        <f t="shared" si="89"/>
        <v>0.74892523511373099</v>
      </c>
      <c r="AV93" s="4">
        <f t="shared" si="89"/>
        <v>-0.43927636142318249</v>
      </c>
      <c r="AW93" s="4">
        <f t="shared" si="89"/>
        <v>1.1822923116090607</v>
      </c>
      <c r="AY93" s="2">
        <f t="shared" ref="AY93:BM109" si="125">IF(OR($B93 &lt; C$230, $B93 &gt; C$233), #N/A, ((1-FG93)*DK93) + (FG93 - FW93)*EA93 + (FW93*EQ93))</f>
        <v>93.413502114565119</v>
      </c>
      <c r="AZ93" s="2">
        <f t="shared" si="125"/>
        <v>92.43126228124315</v>
      </c>
      <c r="BA93" s="2">
        <f t="shared" si="125"/>
        <v>91.927494693555474</v>
      </c>
      <c r="BB93" s="2">
        <f t="shared" si="125"/>
        <v>93.207131510834785</v>
      </c>
      <c r="BC93" s="2">
        <f t="shared" si="125"/>
        <v>93.209958835824793</v>
      </c>
      <c r="BD93" s="2">
        <f t="shared" si="125"/>
        <v>92.514574841104064</v>
      </c>
      <c r="BE93" s="2">
        <f t="shared" si="125"/>
        <v>92.069731067869057</v>
      </c>
      <c r="BF93" s="2">
        <f t="shared" si="125"/>
        <v>91.906315935853797</v>
      </c>
      <c r="BG93" s="2">
        <f t="shared" si="125"/>
        <v>95.235858177888474</v>
      </c>
      <c r="BH93" s="2">
        <f t="shared" si="125"/>
        <v>93.148555990981848</v>
      </c>
      <c r="BI93" s="2">
        <f t="shared" si="125"/>
        <v>94.991963072007124</v>
      </c>
      <c r="BJ93" s="2">
        <f t="shared" si="125"/>
        <v>97.311960689863156</v>
      </c>
      <c r="BK93" s="2">
        <f t="shared" si="125"/>
        <v>99.184282821713325</v>
      </c>
      <c r="BL93" s="2">
        <f t="shared" si="125"/>
        <v>97.362999950880948</v>
      </c>
      <c r="BM93" s="2">
        <f t="shared" si="125"/>
        <v>98.204544038768844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100.43899999999999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100.43899999999999</v>
      </c>
      <c r="DK93" s="2">
        <f t="shared" si="90"/>
        <v>103.98928866396761</v>
      </c>
      <c r="DL93" s="2">
        <f t="shared" si="90"/>
        <v>109.27768373819163</v>
      </c>
      <c r="DM93" s="2">
        <f t="shared" si="90"/>
        <v>105.18503529014845</v>
      </c>
      <c r="DN93" s="2">
        <f t="shared" si="90"/>
        <v>109.57551097560972</v>
      </c>
      <c r="DO93" s="2">
        <f t="shared" si="90"/>
        <v>108.82366632270168</v>
      </c>
      <c r="DP93" s="2">
        <f t="shared" si="90"/>
        <v>106.47768751686908</v>
      </c>
      <c r="DQ93" s="2">
        <f t="shared" si="90"/>
        <v>105.01446829268296</v>
      </c>
      <c r="DR93" s="2">
        <f t="shared" si="90"/>
        <v>107.35575675675676</v>
      </c>
      <c r="DS93" s="2">
        <f t="shared" si="90"/>
        <v>106.12666192508296</v>
      </c>
      <c r="DT93" s="2">
        <f t="shared" si="90"/>
        <v>103.27789268292685</v>
      </c>
      <c r="DU93" s="2">
        <f t="shared" si="90"/>
        <v>102.54547415654521</v>
      </c>
      <c r="DV93" s="2">
        <f t="shared" si="90"/>
        <v>107.8373174307911</v>
      </c>
      <c r="DW93" s="2">
        <f t="shared" si="90"/>
        <v>112.36591228070178</v>
      </c>
      <c r="DX93" s="2">
        <f t="shared" si="90"/>
        <v>108.60415525525526</v>
      </c>
      <c r="DY93" s="2">
        <f t="shared" si="90"/>
        <v>106.62647058823531</v>
      </c>
      <c r="EA93" s="2">
        <f t="shared" si="94"/>
        <v>92.495338958823794</v>
      </c>
      <c r="EB93" s="2">
        <f t="shared" si="91"/>
        <v>90.978685248416838</v>
      </c>
      <c r="EC93" s="2">
        <f t="shared" si="91"/>
        <v>90.775897801465661</v>
      </c>
      <c r="ED93" s="2">
        <f t="shared" si="91"/>
        <v>91.637937585128469</v>
      </c>
      <c r="EE93" s="2">
        <f t="shared" si="91"/>
        <v>91.804201099850019</v>
      </c>
      <c r="EF93" s="2">
        <f t="shared" si="91"/>
        <v>91.316906363636335</v>
      </c>
      <c r="EG93" s="2">
        <f t="shared" si="91"/>
        <v>90.784467361162513</v>
      </c>
      <c r="EH93" s="2">
        <f t="shared" si="91"/>
        <v>90.401136188068676</v>
      </c>
      <c r="EI93" s="2">
        <f t="shared" si="91"/>
        <v>94.117075187969917</v>
      </c>
      <c r="EJ93" s="2">
        <f t="shared" si="91"/>
        <v>92.226779316960872</v>
      </c>
      <c r="EK93" s="2">
        <f t="shared" si="91"/>
        <v>94.338324363300742</v>
      </c>
      <c r="EL93" s="2">
        <f t="shared" si="91"/>
        <v>96.214640607340698</v>
      </c>
      <c r="EM93" s="2">
        <f t="shared" si="91"/>
        <v>97.830332147555268</v>
      </c>
      <c r="EN93" s="2">
        <f t="shared" si="91"/>
        <v>95.983638482790354</v>
      </c>
      <c r="EO93" s="2">
        <f t="shared" si="91"/>
        <v>96.984691190690825</v>
      </c>
      <c r="EQ93" s="2">
        <f t="shared" si="92"/>
        <v>90.986884424799868</v>
      </c>
      <c r="ER93" s="2">
        <f t="shared" si="92"/>
        <v>91.704509752748095</v>
      </c>
      <c r="ES93" s="2">
        <f t="shared" si="92"/>
        <v>89.672574326908915</v>
      </c>
      <c r="ET93" s="2">
        <f t="shared" si="92"/>
        <v>90.968815948218932</v>
      </c>
      <c r="EU93" s="2">
        <f t="shared" si="92"/>
        <v>90.532580830989346</v>
      </c>
      <c r="EV93" s="2">
        <f t="shared" si="92"/>
        <v>90.773658427371345</v>
      </c>
      <c r="EW93" s="2">
        <f t="shared" si="92"/>
        <v>89.915365216645171</v>
      </c>
      <c r="EX93" s="2">
        <f t="shared" si="92"/>
        <v>90.07092293007554</v>
      </c>
      <c r="EY93" s="2">
        <f t="shared" si="92"/>
        <v>93.703063803491403</v>
      </c>
      <c r="EZ93" s="2">
        <f t="shared" si="92"/>
        <v>91.914484123891256</v>
      </c>
      <c r="FA93" s="2">
        <f t="shared" si="92"/>
        <v>94.034028250358148</v>
      </c>
      <c r="FB93" s="2">
        <f t="shared" si="92"/>
        <v>95.998385091190443</v>
      </c>
      <c r="FC93" s="2">
        <f t="shared" si="92"/>
        <v>97.475377010881516</v>
      </c>
      <c r="FD93" s="2">
        <f t="shared" si="92"/>
        <v>96.8368930973555</v>
      </c>
      <c r="FE93" s="2">
        <f t="shared" si="92"/>
        <v>97.77164392593852</v>
      </c>
      <c r="FG93" s="2">
        <f t="shared" si="93"/>
        <v>0.92003496957805586</v>
      </c>
      <c r="FH93" s="2">
        <f t="shared" si="93"/>
        <v>0.9206586051314628</v>
      </c>
      <c r="FI93" s="2">
        <f t="shared" si="93"/>
        <v>0.92000832274197331</v>
      </c>
      <c r="FJ93" s="2">
        <f t="shared" si="93"/>
        <v>0.91249245798989398</v>
      </c>
      <c r="FK93" s="2">
        <f t="shared" si="93"/>
        <v>0.9173545799282895</v>
      </c>
      <c r="FL93" s="2">
        <f t="shared" si="93"/>
        <v>0.92097107982784254</v>
      </c>
      <c r="FM93" s="2">
        <f t="shared" si="93"/>
        <v>0.90963365065365887</v>
      </c>
      <c r="FN93" s="2">
        <f t="shared" si="93"/>
        <v>0.91120662633264771</v>
      </c>
      <c r="FO93" s="2">
        <f t="shared" si="93"/>
        <v>0.90680497877467869</v>
      </c>
      <c r="FP93" s="2">
        <f t="shared" si="93"/>
        <v>0.91655827719674476</v>
      </c>
      <c r="FQ93" s="2">
        <f t="shared" si="93"/>
        <v>0.92032582329426138</v>
      </c>
      <c r="FR93" s="2">
        <f t="shared" si="93"/>
        <v>0.90557460987410754</v>
      </c>
      <c r="FS93" s="2">
        <f t="shared" si="93"/>
        <v>0.90683576837877089</v>
      </c>
      <c r="FT93" s="2">
        <f t="shared" si="93"/>
        <v>0.89074148273222542</v>
      </c>
      <c r="FU93" s="2">
        <f t="shared" si="93"/>
        <v>0.87351988446152762</v>
      </c>
      <c r="FW93" s="2">
        <f t="shared" ref="FW93:GK109" si="127">POWER(10,($B93-C$232)/C$229)/(1+POWER(10,($B93-C$232)/C$229))</f>
        <v>6.3036841837098572E-4</v>
      </c>
      <c r="FX93" s="2">
        <f t="shared" si="127"/>
        <v>9.7677599212531597E-4</v>
      </c>
      <c r="FY93" s="2">
        <f t="shared" si="127"/>
        <v>9.1920773446443275E-4</v>
      </c>
      <c r="FZ93" s="2">
        <f t="shared" si="127"/>
        <v>7.1591067178249383E-4</v>
      </c>
      <c r="GA93" s="2">
        <f t="shared" si="127"/>
        <v>6.4729761221093778E-4</v>
      </c>
      <c r="GB93" s="2">
        <f t="shared" si="127"/>
        <v>8.6827028169899679E-4</v>
      </c>
      <c r="GC93" s="2">
        <f t="shared" si="127"/>
        <v>7.4735596280611099E-4</v>
      </c>
      <c r="GD93" s="2">
        <f t="shared" si="127"/>
        <v>8.4252146709600114E-4</v>
      </c>
      <c r="GE93" s="2">
        <f t="shared" si="127"/>
        <v>1.0886197117507884E-3</v>
      </c>
      <c r="GF93" s="2">
        <f t="shared" si="127"/>
        <v>1.1119739817285824E-3</v>
      </c>
      <c r="GG93" s="2">
        <f t="shared" si="127"/>
        <v>8.5178272092415179E-4</v>
      </c>
      <c r="GH93" s="2">
        <f t="shared" si="127"/>
        <v>7.2003175587893094E-4</v>
      </c>
      <c r="GI93" s="2">
        <f t="shared" si="127"/>
        <v>6.9158068155093008E-4</v>
      </c>
      <c r="GJ93" s="2">
        <f t="shared" si="127"/>
        <v>5.420637288068061E-4</v>
      </c>
      <c r="GK93" s="2">
        <f t="shared" si="127"/>
        <v>4.5679475277627134E-4</v>
      </c>
      <c r="GM93" s="86">
        <f t="shared" ref="GM93:HA109" si="128" xml:space="preserve"> _xlfn.NORM.DIST($B93, C$7, ABS(C$11), TRUE) * _xlfn.NORM.DIST(($B93 - C$7)*C$15, 0, ABS(C$11), TRUE) * 2</f>
        <v>6.5529014300960036E-4</v>
      </c>
      <c r="GN93" s="86">
        <f t="shared" si="128"/>
        <v>3.4521560852570103E-4</v>
      </c>
      <c r="GO93" s="86">
        <f t="shared" si="128"/>
        <v>2.4872206203440101E-6</v>
      </c>
      <c r="GP93" s="86">
        <f t="shared" si="128"/>
        <v>5.2528575487883538E-6</v>
      </c>
      <c r="GQ93" s="86">
        <f t="shared" si="128"/>
        <v>9.3064410409331554E-7</v>
      </c>
      <c r="GR93" s="86">
        <f t="shared" si="128"/>
        <v>1.2830418931417245E-5</v>
      </c>
      <c r="GS93" s="86">
        <f t="shared" si="128"/>
        <v>2.2496917067750335E-4</v>
      </c>
      <c r="GT93" s="86">
        <f t="shared" si="128"/>
        <v>4.4931102620058597E-5</v>
      </c>
      <c r="GU93" s="86">
        <f t="shared" si="128"/>
        <v>9.8910550735468907E-5</v>
      </c>
      <c r="GV93" s="86">
        <f t="shared" si="128"/>
        <v>2.2419386065132817E-4</v>
      </c>
      <c r="GW93" s="86">
        <f t="shared" si="128"/>
        <v>1.0543669565935627E-5</v>
      </c>
      <c r="GX93" s="86">
        <f t="shared" si="128"/>
        <v>1.7154925827119049E-4</v>
      </c>
      <c r="GY93" s="86">
        <f t="shared" si="128"/>
        <v>3.790914174077746E-4</v>
      </c>
      <c r="GZ93" s="86">
        <f t="shared" si="128"/>
        <v>6.7985332910378664E-3</v>
      </c>
      <c r="HA93" s="86">
        <f t="shared" si="128"/>
        <v>6.6112546840787871E-3</v>
      </c>
      <c r="HC93" s="86">
        <f t="shared" si="73"/>
        <v>2.3780211005427165E-2</v>
      </c>
      <c r="HD93" s="86">
        <f t="shared" si="73"/>
        <v>2.4522986115115799E-2</v>
      </c>
      <c r="HE93" s="86">
        <f t="shared" si="73"/>
        <v>2.7905458247904996E-2</v>
      </c>
      <c r="HF93" s="86">
        <f t="shared" si="73"/>
        <v>1.4846165134727874E-2</v>
      </c>
      <c r="HG93" s="86">
        <f t="shared" si="87"/>
        <v>2.1889261347538481E-2</v>
      </c>
      <c r="HH93" s="86">
        <f t="shared" si="87"/>
        <v>2.3304533044680435E-2</v>
      </c>
      <c r="HI93" s="86">
        <f t="shared" si="87"/>
        <v>1.7050741069404261E-2</v>
      </c>
      <c r="HJ93" s="86">
        <f t="shared" si="87"/>
        <v>2.6548927201242502E-2</v>
      </c>
      <c r="HK93" s="86">
        <f t="shared" si="87"/>
        <v>2.6748854477300157E-2</v>
      </c>
      <c r="HL93" s="86">
        <f t="shared" si="87"/>
        <v>2.9229827561461173E-2</v>
      </c>
      <c r="HM93" s="86">
        <f t="shared" si="87"/>
        <v>4.2165898342827496E-2</v>
      </c>
      <c r="HN93" s="86">
        <f t="shared" si="87"/>
        <v>1.8960847062982091E-2</v>
      </c>
      <c r="HO93" s="86">
        <f t="shared" si="87"/>
        <v>1.5089096349078707E-2</v>
      </c>
      <c r="HP93" s="86">
        <f t="shared" si="87"/>
        <v>6.6791289549051908E-3</v>
      </c>
      <c r="HQ93" s="86">
        <f t="shared" si="87"/>
        <v>2.1003987323360818E-3</v>
      </c>
      <c r="HS93" s="86">
        <f t="shared" ref="HS93:IG109" si="129" xml:space="preserve"> _xlfn.NORM.DIST($B93, C$9, ABS(C$13), TRUE) * _xlfn.NORM.DIST(($B93 - C$9)*C$17, 0, ABS(C$13), TRUE) * 2</f>
        <v>2.1012354473800361E-31</v>
      </c>
      <c r="HT93" s="86">
        <f t="shared" si="129"/>
        <v>4.0235933919295301E-32</v>
      </c>
      <c r="HU93" s="86">
        <f t="shared" si="129"/>
        <v>9.4221754687154022E-33</v>
      </c>
      <c r="HV93" s="86">
        <f t="shared" si="129"/>
        <v>5.0645308657405011E-38</v>
      </c>
      <c r="HW93" s="86">
        <f t="shared" si="129"/>
        <v>2.0274560179494396E-35</v>
      </c>
      <c r="HX93" s="86">
        <f t="shared" si="129"/>
        <v>2.9551975987730028E-34</v>
      </c>
      <c r="HY93" s="86">
        <f t="shared" si="129"/>
        <v>1.6911855655110834E-37</v>
      </c>
      <c r="HZ93" s="86">
        <f t="shared" si="129"/>
        <v>1.012742009925765E-35</v>
      </c>
      <c r="IA93" s="86">
        <f t="shared" si="129"/>
        <v>3.8541959035092947E-35</v>
      </c>
      <c r="IB93" s="86">
        <f t="shared" si="129"/>
        <v>2.2254232958301822E-34</v>
      </c>
      <c r="IC93" s="86">
        <f t="shared" si="129"/>
        <v>2.4017637718981357E-31</v>
      </c>
      <c r="ID93" s="86">
        <f t="shared" si="129"/>
        <v>1.2156309864772489E-37</v>
      </c>
      <c r="IE93" s="86">
        <f t="shared" si="129"/>
        <v>1.8259081151094427E-39</v>
      </c>
      <c r="IF93" s="86">
        <f t="shared" si="129"/>
        <v>1.6422193921490234E-15</v>
      </c>
      <c r="IG93" s="86">
        <f t="shared" si="129"/>
        <v>4.1452203495090755E-14</v>
      </c>
      <c r="II93" s="86">
        <f t="shared" ref="II93:IW109" si="130" xml:space="preserve"> _xlfn.NORM.DIST($B93, C$10, ABS(C$14), TRUE) * _xlfn.NORM.DIST(($B93 - C$10)*C$18, 0, ABS(C$14), TRUE) * 2</f>
        <v>7.7035260423150431E-110</v>
      </c>
      <c r="IJ93" s="86">
        <f t="shared" si="130"/>
        <v>5.3644999074751939E-110</v>
      </c>
      <c r="IK93" s="86">
        <f t="shared" si="130"/>
        <v>8.9171419277153255E-120</v>
      </c>
      <c r="IL93" s="86">
        <f t="shared" si="130"/>
        <v>1.0688884537856529E-148</v>
      </c>
      <c r="IM93" s="86">
        <f t="shared" si="130"/>
        <v>1.9872227266464376E-140</v>
      </c>
      <c r="IN93" s="86">
        <f t="shared" si="130"/>
        <v>7.0690572617321511E-119</v>
      </c>
      <c r="IO93" s="86">
        <f t="shared" si="130"/>
        <v>1.688132304500523E-136</v>
      </c>
      <c r="IP93" s="86">
        <f t="shared" si="130"/>
        <v>2.0701256545431103E-134</v>
      </c>
      <c r="IQ93" s="86">
        <f t="shared" si="130"/>
        <v>6.1954978712983716E-130</v>
      </c>
      <c r="IR93" s="86">
        <f t="shared" si="130"/>
        <v>1.1654017066045188E-125</v>
      </c>
      <c r="IS93" s="86">
        <f t="shared" si="130"/>
        <v>8.7125016448256384E-121</v>
      </c>
      <c r="IT93" s="86">
        <f t="shared" si="130"/>
        <v>1.0095489272024231E-134</v>
      </c>
      <c r="IU93" s="86">
        <f t="shared" si="130"/>
        <v>5.730943245206204E-141</v>
      </c>
      <c r="IV93" s="86">
        <f t="shared" si="130"/>
        <v>4.3860037864690908E-63</v>
      </c>
      <c r="IW93" s="86">
        <f t="shared" si="130"/>
        <v>1.1248699872992849E-55</v>
      </c>
      <c r="IY93" s="86">
        <f t="shared" ref="IY93:JM109" si="131">GM93+HC93+HS93+II93</f>
        <v>2.4435501148436765E-2</v>
      </c>
      <c r="IZ93" s="86">
        <f t="shared" si="131"/>
        <v>2.48682017236415E-2</v>
      </c>
      <c r="JA93" s="86">
        <f t="shared" si="131"/>
        <v>2.790794546852534E-2</v>
      </c>
      <c r="JB93" s="86">
        <f t="shared" si="131"/>
        <v>1.4851417992276662E-2</v>
      </c>
      <c r="JC93" s="86">
        <f t="shared" si="131"/>
        <v>2.1890191991642573E-2</v>
      </c>
      <c r="JD93" s="86">
        <f t="shared" si="131"/>
        <v>2.3317363463611851E-2</v>
      </c>
      <c r="JE93" s="86">
        <f t="shared" si="131"/>
        <v>1.7275710240081763E-2</v>
      </c>
      <c r="JF93" s="86">
        <f t="shared" si="131"/>
        <v>2.6593858303862562E-2</v>
      </c>
      <c r="JG93" s="86">
        <f t="shared" si="131"/>
        <v>2.6847765028035625E-2</v>
      </c>
      <c r="JH93" s="86">
        <f t="shared" si="131"/>
        <v>2.9454021422112502E-2</v>
      </c>
      <c r="JI93" s="86">
        <f t="shared" si="131"/>
        <v>4.2176442012393428E-2</v>
      </c>
      <c r="JJ93" s="86">
        <f t="shared" si="131"/>
        <v>1.913239632125328E-2</v>
      </c>
      <c r="JK93" s="86">
        <f t="shared" si="131"/>
        <v>1.5468187766486481E-2</v>
      </c>
      <c r="JL93" s="86">
        <f t="shared" si="131"/>
        <v>1.34776622459447E-2</v>
      </c>
      <c r="JM93" s="86">
        <f t="shared" si="131"/>
        <v>8.7116534164563223E-3</v>
      </c>
    </row>
    <row r="94" spans="2:273" x14ac:dyDescent="0.25">
      <c r="B94" s="2">
        <v>67</v>
      </c>
      <c r="C94" s="37">
        <v>106.6</v>
      </c>
      <c r="D94" s="37">
        <v>106.92700000000001</v>
      </c>
      <c r="E94" s="37">
        <v>105.244</v>
      </c>
      <c r="F94" s="37">
        <v>102.756</v>
      </c>
      <c r="G94" s="37">
        <v>103.61</v>
      </c>
      <c r="H94" s="37">
        <v>103.53700000000001</v>
      </c>
      <c r="I94" s="37">
        <v>103.39</v>
      </c>
      <c r="J94" s="37">
        <v>106.024</v>
      </c>
      <c r="K94" s="37">
        <v>105.244</v>
      </c>
      <c r="L94" s="37">
        <v>99.878</v>
      </c>
      <c r="M94" s="37">
        <v>99.731999999999999</v>
      </c>
      <c r="N94" s="37">
        <v>103.024</v>
      </c>
      <c r="O94" s="37">
        <v>106.244</v>
      </c>
      <c r="P94" s="37">
        <v>101.024</v>
      </c>
      <c r="Q94" s="37">
        <v>96.488</v>
      </c>
      <c r="S94" s="4">
        <f t="shared" si="88"/>
        <v>105.89831906895769</v>
      </c>
      <c r="T94" s="4">
        <f t="shared" si="88"/>
        <v>106.97449746110102</v>
      </c>
      <c r="U94" s="4">
        <f t="shared" si="88"/>
        <v>108.72012204360141</v>
      </c>
      <c r="V94" s="4">
        <f t="shared" si="88"/>
        <v>103.54879336249034</v>
      </c>
      <c r="W94" s="4">
        <f t="shared" si="88"/>
        <v>106.87162542254711</v>
      </c>
      <c r="X94" s="4">
        <f t="shared" si="88"/>
        <v>106.09516852649465</v>
      </c>
      <c r="Y94" s="4">
        <f t="shared" si="88"/>
        <v>102.98674206175339</v>
      </c>
      <c r="Z94" s="4">
        <f t="shared" si="88"/>
        <v>106.83516841130667</v>
      </c>
      <c r="AA94" s="4">
        <f t="shared" si="88"/>
        <v>110.18162937076011</v>
      </c>
      <c r="AB94" s="4">
        <f t="shared" si="88"/>
        <v>109.08056746555462</v>
      </c>
      <c r="AC94" s="4">
        <f t="shared" si="88"/>
        <v>115.89416760615772</v>
      </c>
      <c r="AD94" s="4">
        <f t="shared" si="88"/>
        <v>108.21957991047384</v>
      </c>
      <c r="AE94" s="4">
        <f t="shared" si="88"/>
        <v>108.61719492873448</v>
      </c>
      <c r="AF94" s="4">
        <f t="shared" si="88"/>
        <v>101.62014921938008</v>
      </c>
      <c r="AG94" s="4">
        <f t="shared" si="88"/>
        <v>99.410260774665829</v>
      </c>
      <c r="AI94" s="4">
        <f t="shared" si="89"/>
        <v>0.70168093104230422</v>
      </c>
      <c r="AJ94" s="4">
        <f t="shared" si="89"/>
        <v>-4.7497461101016825E-2</v>
      </c>
      <c r="AK94" s="4">
        <f t="shared" si="89"/>
        <v>-3.4761220436014071</v>
      </c>
      <c r="AL94" s="4">
        <f t="shared" si="89"/>
        <v>-0.79279336249034316</v>
      </c>
      <c r="AM94" s="4">
        <f t="shared" si="89"/>
        <v>-3.2616254225471124</v>
      </c>
      <c r="AN94" s="4">
        <f t="shared" si="89"/>
        <v>-2.5581685264946401</v>
      </c>
      <c r="AO94" s="4">
        <f t="shared" si="89"/>
        <v>0.40325793824661105</v>
      </c>
      <c r="AP94" s="4">
        <f t="shared" si="89"/>
        <v>-0.81116841130666728</v>
      </c>
      <c r="AQ94" s="4">
        <f t="shared" si="89"/>
        <v>-4.9376293707601064</v>
      </c>
      <c r="AR94" s="4">
        <f t="shared" si="89"/>
        <v>-9.2025674655546226</v>
      </c>
      <c r="AS94" s="4">
        <f t="shared" si="89"/>
        <v>-16.162167606157723</v>
      </c>
      <c r="AT94" s="4">
        <f t="shared" si="89"/>
        <v>-5.1955799104738389</v>
      </c>
      <c r="AU94" s="4">
        <f t="shared" si="89"/>
        <v>-2.3731949287344776</v>
      </c>
      <c r="AV94" s="4">
        <f t="shared" si="89"/>
        <v>-0.59614921938008081</v>
      </c>
      <c r="AW94" s="4">
        <f t="shared" si="89"/>
        <v>-2.9222607746658298</v>
      </c>
      <c r="AY94" s="2">
        <f t="shared" si="125"/>
        <v>93.161932376107842</v>
      </c>
      <c r="AZ94" s="2">
        <f t="shared" si="125"/>
        <v>92.215004197109579</v>
      </c>
      <c r="BA94" s="2">
        <f t="shared" si="125"/>
        <v>91.68503650647861</v>
      </c>
      <c r="BB94" s="2">
        <f t="shared" si="125"/>
        <v>92.937206748830022</v>
      </c>
      <c r="BC94" s="2">
        <f t="shared" si="125"/>
        <v>92.939829155862299</v>
      </c>
      <c r="BD94" s="2">
        <f t="shared" si="125"/>
        <v>92.295966657887121</v>
      </c>
      <c r="BE94" s="2">
        <f t="shared" si="125"/>
        <v>91.844737554190743</v>
      </c>
      <c r="BF94" s="2">
        <f t="shared" si="125"/>
        <v>91.676551922482318</v>
      </c>
      <c r="BG94" s="2">
        <f t="shared" si="125"/>
        <v>94.989277996462008</v>
      </c>
      <c r="BH94" s="2">
        <f t="shared" si="125"/>
        <v>92.946420427435129</v>
      </c>
      <c r="BI94" s="2">
        <f t="shared" si="125"/>
        <v>94.790918066412843</v>
      </c>
      <c r="BJ94" s="2">
        <f t="shared" si="125"/>
        <v>97.097677004684627</v>
      </c>
      <c r="BK94" s="2">
        <f t="shared" si="125"/>
        <v>98.971235627367847</v>
      </c>
      <c r="BL94" s="2">
        <f t="shared" si="125"/>
        <v>97.167481935748143</v>
      </c>
      <c r="BM94" s="2">
        <f t="shared" si="125"/>
        <v>98.026537063535372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96.488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96.488</v>
      </c>
      <c r="DK94" s="2">
        <f t="shared" si="90"/>
        <v>104.05336518218624</v>
      </c>
      <c r="DL94" s="2">
        <f t="shared" si="90"/>
        <v>109.4711560053981</v>
      </c>
      <c r="DM94" s="2">
        <f t="shared" si="90"/>
        <v>105.3231249662618</v>
      </c>
      <c r="DN94" s="2">
        <f t="shared" si="90"/>
        <v>109.79303649155719</v>
      </c>
      <c r="DO94" s="2">
        <f t="shared" si="90"/>
        <v>109.02745215759849</v>
      </c>
      <c r="DP94" s="2">
        <f t="shared" si="90"/>
        <v>106.62435735492575</v>
      </c>
      <c r="DQ94" s="2">
        <f t="shared" si="90"/>
        <v>105.16244287054413</v>
      </c>
      <c r="DR94" s="2">
        <f t="shared" si="90"/>
        <v>107.52653485064013</v>
      </c>
      <c r="DS94" s="2">
        <f t="shared" si="90"/>
        <v>106.27161308677096</v>
      </c>
      <c r="DT94" s="2">
        <f t="shared" si="90"/>
        <v>103.34917317073173</v>
      </c>
      <c r="DU94" s="2">
        <f t="shared" si="90"/>
        <v>102.54383994601889</v>
      </c>
      <c r="DV94" s="2">
        <f t="shared" si="90"/>
        <v>107.91648364153626</v>
      </c>
      <c r="DW94" s="2">
        <f t="shared" si="90"/>
        <v>112.526652916074</v>
      </c>
      <c r="DX94" s="2">
        <f t="shared" si="90"/>
        <v>108.78593543543545</v>
      </c>
      <c r="DY94" s="2">
        <f t="shared" si="90"/>
        <v>106.69436096256685</v>
      </c>
      <c r="EA94" s="2">
        <f t="shared" si="94"/>
        <v>92.299683827415549</v>
      </c>
      <c r="EB94" s="2">
        <f t="shared" si="91"/>
        <v>90.857926475233512</v>
      </c>
      <c r="EC94" s="2">
        <f t="shared" si="91"/>
        <v>90.604748700866068</v>
      </c>
      <c r="ED94" s="2">
        <f t="shared" si="91"/>
        <v>91.463525220858472</v>
      </c>
      <c r="EE94" s="2">
        <f t="shared" si="91"/>
        <v>91.618950311321186</v>
      </c>
      <c r="EF94" s="2">
        <f t="shared" si="91"/>
        <v>91.175166181818156</v>
      </c>
      <c r="EG94" s="2">
        <f t="shared" si="91"/>
        <v>90.638873842849705</v>
      </c>
      <c r="EH94" s="2">
        <f t="shared" si="91"/>
        <v>90.26825807236672</v>
      </c>
      <c r="EI94" s="2">
        <f t="shared" si="91"/>
        <v>93.932307223755586</v>
      </c>
      <c r="EJ94" s="2">
        <f t="shared" si="91"/>
        <v>92.083102148887193</v>
      </c>
      <c r="EK94" s="2">
        <f t="shared" si="91"/>
        <v>94.179088157249581</v>
      </c>
      <c r="EL94" s="2">
        <f t="shared" si="91"/>
        <v>96.069027763881934</v>
      </c>
      <c r="EM94" s="2">
        <f t="shared" si="91"/>
        <v>97.701434457969725</v>
      </c>
      <c r="EN94" s="2">
        <f t="shared" si="91"/>
        <v>95.867209048002749</v>
      </c>
      <c r="EO94" s="2">
        <f t="shared" si="91"/>
        <v>96.881494017864469</v>
      </c>
      <c r="EQ94" s="2">
        <f t="shared" si="92"/>
        <v>90.839335460235532</v>
      </c>
      <c r="ER94" s="2">
        <f t="shared" si="92"/>
        <v>91.559874492446909</v>
      </c>
      <c r="ES94" s="2">
        <f t="shared" si="92"/>
        <v>89.536036751508007</v>
      </c>
      <c r="ET94" s="2">
        <f t="shared" si="92"/>
        <v>90.816622044383777</v>
      </c>
      <c r="EU94" s="2">
        <f t="shared" si="92"/>
        <v>90.389075235030262</v>
      </c>
      <c r="EV94" s="2">
        <f t="shared" si="92"/>
        <v>90.649158243501432</v>
      </c>
      <c r="EW94" s="2">
        <f t="shared" si="92"/>
        <v>89.795367424059876</v>
      </c>
      <c r="EX94" s="2">
        <f t="shared" si="92"/>
        <v>89.948394518025239</v>
      </c>
      <c r="EY94" s="2">
        <f t="shared" si="92"/>
        <v>93.531677219659656</v>
      </c>
      <c r="EZ94" s="2">
        <f t="shared" si="92"/>
        <v>91.781139037370963</v>
      </c>
      <c r="FA94" s="2">
        <f t="shared" si="92"/>
        <v>93.884455676934081</v>
      </c>
      <c r="FB94" s="2">
        <f t="shared" si="92"/>
        <v>95.859147305424386</v>
      </c>
      <c r="FC94" s="2">
        <f t="shared" si="92"/>
        <v>97.356820337057258</v>
      </c>
      <c r="FD94" s="2">
        <f t="shared" si="92"/>
        <v>96.694162345395796</v>
      </c>
      <c r="FE94" s="2">
        <f t="shared" si="92"/>
        <v>97.635963679539515</v>
      </c>
      <c r="FG94" s="2">
        <f t="shared" si="93"/>
        <v>0.92655425713276507</v>
      </c>
      <c r="FH94" s="2">
        <f t="shared" si="93"/>
        <v>0.92713107660004102</v>
      </c>
      <c r="FI94" s="2">
        <f t="shared" si="93"/>
        <v>0.92652960924441907</v>
      </c>
      <c r="FJ94" s="2">
        <f t="shared" si="93"/>
        <v>0.91957290745673592</v>
      </c>
      <c r="FK94" s="2">
        <f t="shared" si="93"/>
        <v>0.92407435730355603</v>
      </c>
      <c r="FL94" s="2">
        <f t="shared" si="93"/>
        <v>0.92742006996629467</v>
      </c>
      <c r="FM94" s="2">
        <f t="shared" si="93"/>
        <v>0.91692435388520088</v>
      </c>
      <c r="FN94" s="2">
        <f t="shared" si="93"/>
        <v>0.91838180971368488</v>
      </c>
      <c r="FO94" s="2">
        <f t="shared" si="93"/>
        <v>0.91430239712513184</v>
      </c>
      <c r="FP94" s="2">
        <f t="shared" si="93"/>
        <v>0.92333738998436676</v>
      </c>
      <c r="FQ94" s="2">
        <f t="shared" si="93"/>
        <v>0.92682328450285467</v>
      </c>
      <c r="FR94" s="2">
        <f t="shared" si="93"/>
        <v>0.91316153101944741</v>
      </c>
      <c r="FS94" s="2">
        <f t="shared" si="93"/>
        <v>0.91433094375494361</v>
      </c>
      <c r="FT94" s="2">
        <f t="shared" si="93"/>
        <v>0.89938780607080349</v>
      </c>
      <c r="FU94" s="2">
        <f t="shared" si="93"/>
        <v>0.88335058643307518</v>
      </c>
      <c r="FW94" s="2">
        <f t="shared" si="127"/>
        <v>6.9114319315823471E-4</v>
      </c>
      <c r="FX94" s="2">
        <f t="shared" si="127"/>
        <v>1.0709126576581216E-3</v>
      </c>
      <c r="FY94" s="2">
        <f t="shared" si="127"/>
        <v>1.0078018631657585E-3</v>
      </c>
      <c r="FZ94" s="2">
        <f t="shared" si="127"/>
        <v>7.8492622732156947E-4</v>
      </c>
      <c r="GA94" s="2">
        <f t="shared" si="127"/>
        <v>7.0970339715246402E-4</v>
      </c>
      <c r="GB94" s="2">
        <f t="shared" si="127"/>
        <v>9.5195968738768795E-4</v>
      </c>
      <c r="GC94" s="2">
        <f t="shared" si="127"/>
        <v>8.1940043628993535E-4</v>
      </c>
      <c r="GD94" s="2">
        <f t="shared" si="127"/>
        <v>9.2373133299686197E-4</v>
      </c>
      <c r="GE94" s="2">
        <f t="shared" si="127"/>
        <v>1.1935224244743576E-3</v>
      </c>
      <c r="GF94" s="2">
        <f t="shared" si="127"/>
        <v>1.2191244364578796E-3</v>
      </c>
      <c r="GG94" s="2">
        <f t="shared" si="127"/>
        <v>9.3388443615967398E-4</v>
      </c>
      <c r="GH94" s="2">
        <f t="shared" si="127"/>
        <v>7.8944428023799897E-4</v>
      </c>
      <c r="GI94" s="2">
        <f t="shared" si="127"/>
        <v>7.5825254572183193E-4</v>
      </c>
      <c r="GJ94" s="2">
        <f t="shared" si="127"/>
        <v>5.9432997768531822E-4</v>
      </c>
      <c r="GK94" s="2">
        <f t="shared" si="127"/>
        <v>5.0084341399504609E-4</v>
      </c>
      <c r="GM94" s="86">
        <f t="shared" si="128"/>
        <v>9.0357290689990229E-5</v>
      </c>
      <c r="GN94" s="86">
        <f t="shared" si="128"/>
        <v>5.048771106961401E-5</v>
      </c>
      <c r="GO94" s="86">
        <f t="shared" si="128"/>
        <v>1.0895463529657068E-7</v>
      </c>
      <c r="GP94" s="86">
        <f t="shared" si="128"/>
        <v>2.6180104994632529E-7</v>
      </c>
      <c r="GQ94" s="86">
        <f t="shared" si="128"/>
        <v>3.2496381611595105E-8</v>
      </c>
      <c r="GR94" s="86">
        <f t="shared" si="128"/>
        <v>7.4620130284324016E-7</v>
      </c>
      <c r="GS94" s="86">
        <f t="shared" si="128"/>
        <v>2.6359155397396959E-5</v>
      </c>
      <c r="GT94" s="86">
        <f t="shared" si="128"/>
        <v>4.2905358409242182E-6</v>
      </c>
      <c r="GU94" s="86">
        <f t="shared" si="128"/>
        <v>1.0652817725534086E-5</v>
      </c>
      <c r="GV94" s="86">
        <f t="shared" si="128"/>
        <v>2.917226375550562E-5</v>
      </c>
      <c r="GW94" s="86">
        <f t="shared" si="128"/>
        <v>6.7953779514800218E-7</v>
      </c>
      <c r="GX94" s="86">
        <f t="shared" si="128"/>
        <v>1.8326021257879016E-5</v>
      </c>
      <c r="GY94" s="86">
        <f t="shared" si="128"/>
        <v>5.8502096675376455E-5</v>
      </c>
      <c r="GZ94" s="86">
        <f t="shared" si="128"/>
        <v>1.7440578815671702E-3</v>
      </c>
      <c r="HA94" s="86">
        <f t="shared" si="128"/>
        <v>1.6143760860033805E-3</v>
      </c>
      <c r="HC94" s="86">
        <f t="shared" si="73"/>
        <v>3.443725755731681E-2</v>
      </c>
      <c r="HD94" s="86">
        <f t="shared" si="73"/>
        <v>3.6281621135742931E-2</v>
      </c>
      <c r="HE94" s="86">
        <f t="shared" si="73"/>
        <v>4.1542303001141007E-2</v>
      </c>
      <c r="HF94" s="86">
        <f t="shared" si="73"/>
        <v>2.3627463618681933E-2</v>
      </c>
      <c r="HG94" s="86">
        <f t="shared" si="87"/>
        <v>3.3456552478398828E-2</v>
      </c>
      <c r="HH94" s="86">
        <f t="shared" si="87"/>
        <v>3.4877574981186703E-2</v>
      </c>
      <c r="HI94" s="86">
        <f t="shared" si="87"/>
        <v>2.6487139298221791E-2</v>
      </c>
      <c r="HJ94" s="86">
        <f t="shared" si="87"/>
        <v>4.0367755650695329E-2</v>
      </c>
      <c r="HK94" s="86">
        <f t="shared" si="87"/>
        <v>4.0983715410129046E-2</v>
      </c>
      <c r="HL94" s="86">
        <f t="shared" si="87"/>
        <v>4.4297355423732677E-2</v>
      </c>
      <c r="HM94" s="86">
        <f t="shared" si="87"/>
        <v>6.1151964186848866E-2</v>
      </c>
      <c r="HN94" s="86">
        <f t="shared" si="87"/>
        <v>2.9136199132853816E-2</v>
      </c>
      <c r="HO94" s="86">
        <f t="shared" si="87"/>
        <v>2.3655626961834157E-2</v>
      </c>
      <c r="HP94" s="86">
        <f t="shared" si="87"/>
        <v>1.1150286112072262E-2</v>
      </c>
      <c r="HQ94" s="86">
        <f t="shared" si="87"/>
        <v>3.994597870665975E-3</v>
      </c>
      <c r="HS94" s="86">
        <f t="shared" si="129"/>
        <v>2.786384302669457E-30</v>
      </c>
      <c r="HT94" s="86">
        <f t="shared" si="129"/>
        <v>6.4951352796031961E-31</v>
      </c>
      <c r="HU94" s="86">
        <f t="shared" si="129"/>
        <v>1.7259906708564162E-31</v>
      </c>
      <c r="HV94" s="86">
        <f t="shared" si="129"/>
        <v>1.4956056025556872E-36</v>
      </c>
      <c r="HW94" s="86">
        <f t="shared" si="129"/>
        <v>4.6222376346664755E-34</v>
      </c>
      <c r="HX94" s="86">
        <f t="shared" si="129"/>
        <v>5.6021722784446562E-33</v>
      </c>
      <c r="HY94" s="86">
        <f t="shared" si="129"/>
        <v>4.3123890504255673E-36</v>
      </c>
      <c r="HZ94" s="86">
        <f t="shared" si="129"/>
        <v>2.4489234082118832E-34</v>
      </c>
      <c r="IA94" s="86">
        <f t="shared" si="129"/>
        <v>9.6518813757417925E-34</v>
      </c>
      <c r="IB94" s="86">
        <f t="shared" si="129"/>
        <v>5.143603258871601E-33</v>
      </c>
      <c r="IC94" s="86">
        <f t="shared" si="129"/>
        <v>4.0420785552528788E-30</v>
      </c>
      <c r="ID94" s="86">
        <f t="shared" si="129"/>
        <v>3.0043313860130649E-36</v>
      </c>
      <c r="IE94" s="86">
        <f t="shared" si="129"/>
        <v>5.177701822077427E-38</v>
      </c>
      <c r="IF94" s="86">
        <f t="shared" si="129"/>
        <v>5.3331951775380322E-15</v>
      </c>
      <c r="IG94" s="86">
        <f t="shared" si="129"/>
        <v>1.1558631780994913E-13</v>
      </c>
      <c r="II94" s="86">
        <f t="shared" si="130"/>
        <v>3.6886351854012579E-107</v>
      </c>
      <c r="IJ94" s="86">
        <f t="shared" si="130"/>
        <v>3.821407521276748E-107</v>
      </c>
      <c r="IK94" s="86">
        <f t="shared" si="130"/>
        <v>1.0808374383113291E-116</v>
      </c>
      <c r="IL94" s="86">
        <f t="shared" si="130"/>
        <v>5.4508123023381168E-145</v>
      </c>
      <c r="IM94" s="86">
        <f t="shared" si="130"/>
        <v>5.6147211890900827E-137</v>
      </c>
      <c r="IN94" s="86">
        <f t="shared" si="130"/>
        <v>7.6699625636164483E-116</v>
      </c>
      <c r="IO94" s="86">
        <f t="shared" si="130"/>
        <v>4.4387134750925577E-133</v>
      </c>
      <c r="IP94" s="86">
        <f t="shared" si="130"/>
        <v>5.4892234061289249E-131</v>
      </c>
      <c r="IQ94" s="86">
        <f t="shared" si="130"/>
        <v>1.6733942023213457E-126</v>
      </c>
      <c r="IR94" s="86">
        <f t="shared" si="130"/>
        <v>2.4765490502536623E-122</v>
      </c>
      <c r="IS94" s="86">
        <f t="shared" si="130"/>
        <v>1.0392868242686407E-117</v>
      </c>
      <c r="IT94" s="86">
        <f t="shared" si="130"/>
        <v>2.2993256141118592E-131</v>
      </c>
      <c r="IU94" s="86">
        <f t="shared" si="130"/>
        <v>1.7950693922936719E-137</v>
      </c>
      <c r="IV94" s="86">
        <f t="shared" si="130"/>
        <v>1.3594751076430111E-61</v>
      </c>
      <c r="IW94" s="86">
        <f t="shared" si="130"/>
        <v>2.1560610658408077E-54</v>
      </c>
      <c r="IY94" s="86">
        <f t="shared" si="131"/>
        <v>3.4527614848006802E-2</v>
      </c>
      <c r="IZ94" s="86">
        <f t="shared" si="131"/>
        <v>3.6332108846812546E-2</v>
      </c>
      <c r="JA94" s="86">
        <f t="shared" si="131"/>
        <v>4.1542411955776307E-2</v>
      </c>
      <c r="JB94" s="86">
        <f t="shared" si="131"/>
        <v>2.362772541973188E-2</v>
      </c>
      <c r="JC94" s="86">
        <f t="shared" si="131"/>
        <v>3.3456584974780441E-2</v>
      </c>
      <c r="JD94" s="86">
        <f t="shared" si="131"/>
        <v>3.4878321182489548E-2</v>
      </c>
      <c r="JE94" s="86">
        <f t="shared" si="131"/>
        <v>2.6513498453619187E-2</v>
      </c>
      <c r="JF94" s="86">
        <f t="shared" si="131"/>
        <v>4.0372046186536253E-2</v>
      </c>
      <c r="JG94" s="86">
        <f t="shared" si="131"/>
        <v>4.0994368227854579E-2</v>
      </c>
      <c r="JH94" s="86">
        <f t="shared" si="131"/>
        <v>4.4326527687488182E-2</v>
      </c>
      <c r="JI94" s="86">
        <f t="shared" si="131"/>
        <v>6.1152643724644011E-2</v>
      </c>
      <c r="JJ94" s="86">
        <f t="shared" si="131"/>
        <v>2.9154525154111696E-2</v>
      </c>
      <c r="JK94" s="86">
        <f t="shared" si="131"/>
        <v>2.3714129058509534E-2</v>
      </c>
      <c r="JL94" s="86">
        <f t="shared" si="131"/>
        <v>1.2894343993644765E-2</v>
      </c>
      <c r="JM94" s="86">
        <f t="shared" si="131"/>
        <v>5.6089739567849418E-3</v>
      </c>
    </row>
    <row r="95" spans="2:273" x14ac:dyDescent="0.25">
      <c r="B95" s="2">
        <v>68</v>
      </c>
      <c r="C95" s="37">
        <v>108.333</v>
      </c>
      <c r="D95" s="37">
        <v>107.19499999999999</v>
      </c>
      <c r="E95" s="37">
        <v>110.098</v>
      </c>
      <c r="F95" s="37">
        <v>105.488</v>
      </c>
      <c r="G95" s="37">
        <v>107.68300000000001</v>
      </c>
      <c r="H95" s="37">
        <v>103.68300000000001</v>
      </c>
      <c r="I95" s="37">
        <v>105.43899999999999</v>
      </c>
      <c r="J95" s="37">
        <v>107.878</v>
      </c>
      <c r="K95" s="37">
        <v>105.122</v>
      </c>
      <c r="L95" s="37">
        <v>102.29300000000001</v>
      </c>
      <c r="M95" s="37">
        <v>103.268</v>
      </c>
      <c r="N95" s="37">
        <v>106.46299999999999</v>
      </c>
      <c r="O95" s="37">
        <v>109.34099999999999</v>
      </c>
      <c r="P95" s="37">
        <v>101.268</v>
      </c>
      <c r="Q95" s="37">
        <v>98.659000000000006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110.05660753124231</v>
      </c>
      <c r="T95" s="4">
        <f t="shared" si="132"/>
        <v>112.17743177103966</v>
      </c>
      <c r="U95" s="4">
        <f t="shared" si="132"/>
        <v>114.77208567816362</v>
      </c>
      <c r="V95" s="4">
        <f t="shared" si="132"/>
        <v>108.1346491048244</v>
      </c>
      <c r="W95" s="4">
        <f t="shared" si="132"/>
        <v>112.22122195219937</v>
      </c>
      <c r="X95" s="4">
        <f t="shared" si="132"/>
        <v>111.12425640229324</v>
      </c>
      <c r="Y95" s="4">
        <f t="shared" si="132"/>
        <v>107.52539063283545</v>
      </c>
      <c r="Z95" s="4">
        <f t="shared" si="132"/>
        <v>112.54741431776499</v>
      </c>
      <c r="AA95" s="4">
        <f t="shared" si="132"/>
        <v>115.99756408020976</v>
      </c>
      <c r="AB95" s="4">
        <f t="shared" si="132"/>
        <v>115.09371893509426</v>
      </c>
      <c r="AC95" s="4">
        <f t="shared" si="132"/>
        <v>122.67952031696865</v>
      </c>
      <c r="AD95" s="4">
        <f t="shared" si="132"/>
        <v>112.60003941518289</v>
      </c>
      <c r="AE95" s="4">
        <f t="shared" si="132"/>
        <v>112.65491908825283</v>
      </c>
      <c r="AF95" s="4">
        <f t="shared" si="132"/>
        <v>103.67553601477925</v>
      </c>
      <c r="AG95" s="4">
        <f t="shared" si="132"/>
        <v>100.1468806746353</v>
      </c>
      <c r="AI95" s="4">
        <f t="shared" ref="AI95:AW111" si="133">IF(OR($B95 &lt; C$230, $B95 &gt; C$233), 0, C95-S95)</f>
        <v>-1.7236075312423083</v>
      </c>
      <c r="AJ95" s="4">
        <f t="shared" si="133"/>
        <v>-4.9824317710396713</v>
      </c>
      <c r="AK95" s="4">
        <f t="shared" si="133"/>
        <v>-4.6740856781636211</v>
      </c>
      <c r="AL95" s="4">
        <f t="shared" si="133"/>
        <v>-2.6466491048244052</v>
      </c>
      <c r="AM95" s="4">
        <f t="shared" si="133"/>
        <v>-4.5382219521993648</v>
      </c>
      <c r="AN95" s="4">
        <f t="shared" si="133"/>
        <v>-7.4412564022932344</v>
      </c>
      <c r="AO95" s="4">
        <f t="shared" si="133"/>
        <v>-2.0863906328354602</v>
      </c>
      <c r="AP95" s="4">
        <f t="shared" si="133"/>
        <v>-4.6694143177649892</v>
      </c>
      <c r="AQ95" s="4">
        <f t="shared" si="133"/>
        <v>-10.875564080209756</v>
      </c>
      <c r="AR95" s="4">
        <f t="shared" si="133"/>
        <v>-12.800718935094253</v>
      </c>
      <c r="AS95" s="4">
        <f t="shared" si="133"/>
        <v>-19.411520316968648</v>
      </c>
      <c r="AT95" s="4">
        <f t="shared" si="133"/>
        <v>-6.1370394151828975</v>
      </c>
      <c r="AU95" s="4">
        <f t="shared" si="133"/>
        <v>-3.3139190882528311</v>
      </c>
      <c r="AV95" s="4">
        <f t="shared" si="133"/>
        <v>-2.4075360147792537</v>
      </c>
      <c r="AW95" s="4">
        <f t="shared" si="133"/>
        <v>-1.4878806746352922</v>
      </c>
      <c r="AY95" s="2">
        <f t="shared" si="125"/>
        <v>92.912890878260725</v>
      </c>
      <c r="AZ95" s="2">
        <f t="shared" si="125"/>
        <v>92.003947852958632</v>
      </c>
      <c r="BA95" s="2">
        <f t="shared" si="125"/>
        <v>91.445946054761848</v>
      </c>
      <c r="BB95" s="2">
        <f t="shared" si="125"/>
        <v>92.671587854615481</v>
      </c>
      <c r="BC95" s="2">
        <f t="shared" si="125"/>
        <v>92.673454251039786</v>
      </c>
      <c r="BD95" s="2">
        <f t="shared" si="125"/>
        <v>92.08132028135249</v>
      </c>
      <c r="BE95" s="2">
        <f t="shared" si="125"/>
        <v>91.623445709360468</v>
      </c>
      <c r="BF95" s="2">
        <f t="shared" si="125"/>
        <v>91.45177433628443</v>
      </c>
      <c r="BG95" s="2">
        <f t="shared" si="125"/>
        <v>94.744730432235485</v>
      </c>
      <c r="BH95" s="2">
        <f t="shared" si="125"/>
        <v>92.747207288097499</v>
      </c>
      <c r="BI95" s="2">
        <f t="shared" si="125"/>
        <v>94.59201052969496</v>
      </c>
      <c r="BJ95" s="2">
        <f t="shared" si="125"/>
        <v>96.886692713914414</v>
      </c>
      <c r="BK95" s="2">
        <f t="shared" si="125"/>
        <v>98.762168857707948</v>
      </c>
      <c r="BL95" s="2">
        <f t="shared" si="125"/>
        <v>96.9749119713575</v>
      </c>
      <c r="BM95" s="2">
        <f t="shared" si="125"/>
        <v>97.851856422370844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98.659000000000006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98.659000000000006</v>
      </c>
      <c r="DK95" s="2">
        <f t="shared" ref="DK95:DY111" si="134">BO$228*$B95+BO$229</f>
        <v>104.11744170040487</v>
      </c>
      <c r="DL95" s="2">
        <f t="shared" si="134"/>
        <v>109.66462827260457</v>
      </c>
      <c r="DM95" s="2">
        <f t="shared" si="134"/>
        <v>105.46121464237517</v>
      </c>
      <c r="DN95" s="2">
        <f t="shared" si="134"/>
        <v>110.01056200750466</v>
      </c>
      <c r="DO95" s="2">
        <f t="shared" si="134"/>
        <v>109.23123799249529</v>
      </c>
      <c r="DP95" s="2">
        <f t="shared" si="134"/>
        <v>106.77102719298243</v>
      </c>
      <c r="DQ95" s="2">
        <f t="shared" si="134"/>
        <v>105.31041744840529</v>
      </c>
      <c r="DR95" s="2">
        <f t="shared" si="134"/>
        <v>107.69731294452347</v>
      </c>
      <c r="DS95" s="2">
        <f t="shared" si="134"/>
        <v>106.41656424845895</v>
      </c>
      <c r="DT95" s="2">
        <f t="shared" si="134"/>
        <v>103.4204536585366</v>
      </c>
      <c r="DU95" s="2">
        <f t="shared" si="134"/>
        <v>102.54220573549257</v>
      </c>
      <c r="DV95" s="2">
        <f t="shared" si="134"/>
        <v>107.99564985228142</v>
      </c>
      <c r="DW95" s="2">
        <f t="shared" si="134"/>
        <v>112.68739355144621</v>
      </c>
      <c r="DX95" s="2">
        <f t="shared" si="134"/>
        <v>108.96771561561562</v>
      </c>
      <c r="DY95" s="2">
        <f t="shared" si="134"/>
        <v>106.7622513368984</v>
      </c>
      <c r="EA95" s="2">
        <f t="shared" si="94"/>
        <v>92.10402869600729</v>
      </c>
      <c r="EB95" s="2">
        <f t="shared" si="91"/>
        <v>90.737167702050201</v>
      </c>
      <c r="EC95" s="2">
        <f t="shared" si="91"/>
        <v>90.433599600266461</v>
      </c>
      <c r="ED95" s="2">
        <f t="shared" si="91"/>
        <v>91.28911285658846</v>
      </c>
      <c r="EE95" s="2">
        <f t="shared" si="91"/>
        <v>91.433699522792352</v>
      </c>
      <c r="EF95" s="2">
        <f t="shared" si="91"/>
        <v>91.033425999999977</v>
      </c>
      <c r="EG95" s="2">
        <f t="shared" si="91"/>
        <v>90.493280324536897</v>
      </c>
      <c r="EH95" s="2">
        <f t="shared" si="91"/>
        <v>90.135379956664764</v>
      </c>
      <c r="EI95" s="2">
        <f t="shared" si="91"/>
        <v>93.747539259541242</v>
      </c>
      <c r="EJ95" s="2">
        <f t="shared" si="91"/>
        <v>91.939424980813527</v>
      </c>
      <c r="EK95" s="2">
        <f t="shared" si="91"/>
        <v>94.019851951198419</v>
      </c>
      <c r="EL95" s="2">
        <f t="shared" si="91"/>
        <v>95.92341492042317</v>
      </c>
      <c r="EM95" s="2">
        <f t="shared" ref="EM95:EO158" si="135">CQ$228*$B95+CQ$229</f>
        <v>97.572536768384197</v>
      </c>
      <c r="EN95" s="2">
        <f t="shared" si="135"/>
        <v>95.75077961321513</v>
      </c>
      <c r="EO95" s="2">
        <f t="shared" si="135"/>
        <v>96.778296845038113</v>
      </c>
      <c r="EQ95" s="2">
        <f t="shared" ref="EQ95:FE111" si="136">CU$228*$B95+CU$229</f>
        <v>90.691786495671195</v>
      </c>
      <c r="ER95" s="2">
        <f t="shared" si="136"/>
        <v>91.415239232145737</v>
      </c>
      <c r="ES95" s="2">
        <f t="shared" si="136"/>
        <v>89.399499176107099</v>
      </c>
      <c r="ET95" s="2">
        <f t="shared" si="136"/>
        <v>90.664428140548637</v>
      </c>
      <c r="EU95" s="2">
        <f t="shared" si="136"/>
        <v>90.245569639071178</v>
      </c>
      <c r="EV95" s="2">
        <f t="shared" si="136"/>
        <v>90.524658059631506</v>
      </c>
      <c r="EW95" s="2">
        <f t="shared" si="136"/>
        <v>89.675369631474581</v>
      </c>
      <c r="EX95" s="2">
        <f t="shared" si="136"/>
        <v>89.825866105974939</v>
      </c>
      <c r="EY95" s="2">
        <f t="shared" si="136"/>
        <v>93.360290635827909</v>
      </c>
      <c r="EZ95" s="2">
        <f t="shared" si="136"/>
        <v>91.647793950850684</v>
      </c>
      <c r="FA95" s="2">
        <f t="shared" si="136"/>
        <v>93.734883103510015</v>
      </c>
      <c r="FB95" s="2">
        <f t="shared" si="136"/>
        <v>95.71990951965833</v>
      </c>
      <c r="FC95" s="2">
        <f t="shared" si="136"/>
        <v>97.238263663233013</v>
      </c>
      <c r="FD95" s="2">
        <f t="shared" si="136"/>
        <v>96.551431593436092</v>
      </c>
      <c r="FE95" s="2">
        <f t="shared" si="136"/>
        <v>97.50028343314051</v>
      </c>
      <c r="FG95" s="2">
        <f t="shared" ref="FG95:FU111" si="137">POWER(10,($B95-C$231)/C$229)/(1+POWER(10,($B95-C$231)/C$229))</f>
        <v>0.93258099585494381</v>
      </c>
      <c r="FH95" s="2">
        <f t="shared" si="137"/>
        <v>0.93311390004488948</v>
      </c>
      <c r="FI95" s="2">
        <f t="shared" si="137"/>
        <v>0.93255822328332028</v>
      </c>
      <c r="FJ95" s="2">
        <f t="shared" si="137"/>
        <v>0.92612684072289597</v>
      </c>
      <c r="FK95" s="2">
        <f t="shared" si="137"/>
        <v>0.93028927909334636</v>
      </c>
      <c r="FL95" s="2">
        <f t="shared" si="137"/>
        <v>0.93338087086779176</v>
      </c>
      <c r="FM95" s="2">
        <f t="shared" si="137"/>
        <v>0.92367620188724753</v>
      </c>
      <c r="FN95" s="2">
        <f t="shared" si="137"/>
        <v>0.92502489081984607</v>
      </c>
      <c r="FO95" s="2">
        <f t="shared" si="137"/>
        <v>0.92124903878680131</v>
      </c>
      <c r="FP95" s="2">
        <f t="shared" si="137"/>
        <v>0.9296080412333485</v>
      </c>
      <c r="FQ95" s="2">
        <f t="shared" si="137"/>
        <v>0.93282954800810769</v>
      </c>
      <c r="FR95" s="2">
        <f t="shared" si="137"/>
        <v>0.92019257896269779</v>
      </c>
      <c r="FS95" s="2">
        <f t="shared" si="137"/>
        <v>0.92127547067098625</v>
      </c>
      <c r="FT95" s="2">
        <f t="shared" si="137"/>
        <v>0.90742100687551319</v>
      </c>
      <c r="FU95" s="2">
        <f t="shared" si="137"/>
        <v>0.89251121803419764</v>
      </c>
      <c r="FW95" s="2">
        <f t="shared" si="127"/>
        <v>7.5777291322458166E-4</v>
      </c>
      <c r="FX95" s="2">
        <f t="shared" si="127"/>
        <v>1.1741110702671652E-3</v>
      </c>
      <c r="FY95" s="2">
        <f t="shared" si="127"/>
        <v>1.1049253361024307E-3</v>
      </c>
      <c r="FZ95" s="2">
        <f t="shared" si="127"/>
        <v>8.6058932290142319E-4</v>
      </c>
      <c r="GA95" s="2">
        <f t="shared" si="127"/>
        <v>7.7812102205696921E-4</v>
      </c>
      <c r="GB95" s="2">
        <f t="shared" si="127"/>
        <v>1.0437071832601608E-3</v>
      </c>
      <c r="GC95" s="2">
        <f t="shared" si="127"/>
        <v>8.9838369122983541E-4</v>
      </c>
      <c r="GD95" s="2">
        <f t="shared" si="127"/>
        <v>1.0127610085323892E-3</v>
      </c>
      <c r="GE95" s="2">
        <f t="shared" si="127"/>
        <v>1.3085206403440619E-3</v>
      </c>
      <c r="GF95" s="2">
        <f t="shared" si="127"/>
        <v>1.3365861551326674E-3</v>
      </c>
      <c r="GG95" s="2">
        <f t="shared" si="127"/>
        <v>1.0238916698535787E-3</v>
      </c>
      <c r="GH95" s="2">
        <f t="shared" si="127"/>
        <v>8.6554251703206469E-4</v>
      </c>
      <c r="GI95" s="2">
        <f t="shared" si="127"/>
        <v>8.3134656653079488E-4</v>
      </c>
      <c r="GJ95" s="2">
        <f t="shared" si="127"/>
        <v>6.5163249731430473E-4</v>
      </c>
      <c r="GK95" s="2">
        <f t="shared" si="127"/>
        <v>5.4913734855318262E-4</v>
      </c>
      <c r="GM95" s="86">
        <f t="shared" si="128"/>
        <v>9.5211470019185292E-6</v>
      </c>
      <c r="GN95" s="86">
        <f t="shared" si="128"/>
        <v>5.8450767108650516E-6</v>
      </c>
      <c r="GO95" s="86">
        <f t="shared" si="128"/>
        <v>3.30000088338994E-9</v>
      </c>
      <c r="GP95" s="86">
        <f t="shared" si="128"/>
        <v>9.0990620704795891E-9</v>
      </c>
      <c r="GQ95" s="86">
        <f t="shared" si="128"/>
        <v>7.6617639864008811E-10</v>
      </c>
      <c r="GR95" s="86">
        <f t="shared" si="128"/>
        <v>3.0540505723557652E-8</v>
      </c>
      <c r="GS95" s="86">
        <f t="shared" si="128"/>
        <v>2.3508409535262135E-6</v>
      </c>
      <c r="GT95" s="86">
        <f t="shared" si="128"/>
        <v>3.1182647998812581E-7</v>
      </c>
      <c r="GU95" s="86">
        <f t="shared" si="128"/>
        <v>8.7796552795705585E-7</v>
      </c>
      <c r="GV95" s="86">
        <f t="shared" si="128"/>
        <v>2.9619674540975406E-6</v>
      </c>
      <c r="GW95" s="86">
        <f t="shared" si="128"/>
        <v>3.1738491018123855E-8</v>
      </c>
      <c r="GX95" s="86">
        <f t="shared" si="128"/>
        <v>1.4700653520524049E-6</v>
      </c>
      <c r="GY95" s="86">
        <f t="shared" si="128"/>
        <v>7.2209007707012143E-6</v>
      </c>
      <c r="GZ95" s="86">
        <f t="shared" si="128"/>
        <v>3.6876713092754532E-4</v>
      </c>
      <c r="HA95" s="86">
        <f t="shared" si="128"/>
        <v>3.2113044942287173E-4</v>
      </c>
      <c r="HC95" s="86">
        <f t="shared" si="73"/>
        <v>4.8933948329887303E-2</v>
      </c>
      <c r="HD95" s="86">
        <f t="shared" si="73"/>
        <v>5.2540424719363446E-2</v>
      </c>
      <c r="HE95" s="86">
        <f t="shared" si="73"/>
        <v>6.0444162904466102E-2</v>
      </c>
      <c r="HF95" s="86">
        <f t="shared" si="73"/>
        <v>3.660371493491802E-2</v>
      </c>
      <c r="HG95" s="86">
        <f t="shared" si="87"/>
        <v>4.9897856412554439E-2</v>
      </c>
      <c r="HH95" s="86">
        <f t="shared" si="87"/>
        <v>5.103934224883442E-2</v>
      </c>
      <c r="HI95" s="86">
        <f t="shared" si="87"/>
        <v>4.0133129839651734E-2</v>
      </c>
      <c r="HJ95" s="86">
        <f t="shared" si="87"/>
        <v>5.9857030859807273E-2</v>
      </c>
      <c r="HK95" s="86">
        <f t="shared" si="87"/>
        <v>6.117533174557508E-2</v>
      </c>
      <c r="HL95" s="86">
        <f t="shared" si="87"/>
        <v>6.5451854258971681E-2</v>
      </c>
      <c r="HM95" s="86">
        <f t="shared" si="87"/>
        <v>8.6728897804266125E-2</v>
      </c>
      <c r="HN95" s="86">
        <f t="shared" si="87"/>
        <v>4.3697829572862931E-2</v>
      </c>
      <c r="HO95" s="86">
        <f t="shared" si="87"/>
        <v>3.6160341736094261E-2</v>
      </c>
      <c r="HP95" s="86">
        <f t="shared" si="87"/>
        <v>1.8104514371202609E-2</v>
      </c>
      <c r="HQ95" s="86">
        <f t="shared" si="87"/>
        <v>7.328856911879721E-3</v>
      </c>
      <c r="HS95" s="86">
        <f t="shared" si="129"/>
        <v>3.5181802440212209E-29</v>
      </c>
      <c r="HT95" s="86">
        <f t="shared" si="129"/>
        <v>9.9187365993934344E-30</v>
      </c>
      <c r="HU95" s="86">
        <f t="shared" si="129"/>
        <v>2.9791297217245049E-30</v>
      </c>
      <c r="HV95" s="86">
        <f t="shared" si="129"/>
        <v>4.1216358827064068E-35</v>
      </c>
      <c r="HW95" s="86">
        <f t="shared" si="129"/>
        <v>9.8902135149065054E-33</v>
      </c>
      <c r="HX95" s="86">
        <f t="shared" si="129"/>
        <v>1.0020573837400059E-31</v>
      </c>
      <c r="HY95" s="86">
        <f t="shared" si="129"/>
        <v>1.0313080629112547E-34</v>
      </c>
      <c r="HZ95" s="86">
        <f t="shared" si="129"/>
        <v>5.5475300164983552E-33</v>
      </c>
      <c r="IA95" s="86">
        <f t="shared" si="129"/>
        <v>2.2584018892970498E-32</v>
      </c>
      <c r="IB95" s="86">
        <f t="shared" si="129"/>
        <v>1.1128697635877904E-31</v>
      </c>
      <c r="IC95" s="86">
        <f t="shared" si="129"/>
        <v>6.4148860781161613E-29</v>
      </c>
      <c r="ID95" s="86">
        <f t="shared" si="129"/>
        <v>6.9740883742828435E-35</v>
      </c>
      <c r="IE95" s="86">
        <f t="shared" si="129"/>
        <v>1.3759898146938871E-36</v>
      </c>
      <c r="IF95" s="86">
        <f t="shared" si="129"/>
        <v>1.6955264495847551E-14</v>
      </c>
      <c r="IG95" s="86">
        <f t="shared" si="129"/>
        <v>3.1661051132655231E-13</v>
      </c>
      <c r="II95" s="86">
        <f t="shared" si="130"/>
        <v>1.6348108557173425E-104</v>
      </c>
      <c r="IJ95" s="86">
        <f t="shared" si="130"/>
        <v>2.4940593841349419E-104</v>
      </c>
      <c r="IK95" s="86">
        <f t="shared" si="130"/>
        <v>1.1927641360129872E-113</v>
      </c>
      <c r="IL95" s="86">
        <f t="shared" si="130"/>
        <v>2.4927200676443612E-141</v>
      </c>
      <c r="IM95" s="86">
        <f t="shared" si="130"/>
        <v>1.4354314476960497E-133</v>
      </c>
      <c r="IN95" s="86">
        <f t="shared" si="130"/>
        <v>7.5936042170232926E-113</v>
      </c>
      <c r="IO95" s="86">
        <f t="shared" si="130"/>
        <v>1.0549017452148145E-129</v>
      </c>
      <c r="IP95" s="86">
        <f t="shared" si="130"/>
        <v>1.3132128825957347E-127</v>
      </c>
      <c r="IQ95" s="86">
        <f t="shared" si="130"/>
        <v>4.0610232757342088E-123</v>
      </c>
      <c r="IR95" s="86">
        <f t="shared" si="130"/>
        <v>4.742505175217901E-119</v>
      </c>
      <c r="IS95" s="86">
        <f t="shared" si="130"/>
        <v>1.1301063414204766E-114</v>
      </c>
      <c r="IT95" s="86">
        <f t="shared" si="130"/>
        <v>4.7446456385607926E-128</v>
      </c>
      <c r="IU95" s="86">
        <f t="shared" si="130"/>
        <v>5.0762398724449699E-134</v>
      </c>
      <c r="IV95" s="86">
        <f t="shared" si="130"/>
        <v>4.0404120141621933E-60</v>
      </c>
      <c r="IW95" s="86">
        <f t="shared" si="130"/>
        <v>3.9892610119759731E-53</v>
      </c>
      <c r="IY95" s="86">
        <f t="shared" si="131"/>
        <v>4.8943469476889219E-2</v>
      </c>
      <c r="IZ95" s="86">
        <f t="shared" si="131"/>
        <v>5.254626979607431E-2</v>
      </c>
      <c r="JA95" s="86">
        <f t="shared" si="131"/>
        <v>6.0444166204466986E-2</v>
      </c>
      <c r="JB95" s="86">
        <f t="shared" si="131"/>
        <v>3.6603724033980094E-2</v>
      </c>
      <c r="JC95" s="86">
        <f t="shared" si="131"/>
        <v>4.9897857178730839E-2</v>
      </c>
      <c r="JD95" s="86">
        <f t="shared" si="131"/>
        <v>5.1039372789340141E-2</v>
      </c>
      <c r="JE95" s="86">
        <f t="shared" si="131"/>
        <v>4.0135480680605261E-2</v>
      </c>
      <c r="JF95" s="86">
        <f t="shared" si="131"/>
        <v>5.9857342686287264E-2</v>
      </c>
      <c r="JG95" s="86">
        <f t="shared" si="131"/>
        <v>6.117620971110304E-2</v>
      </c>
      <c r="JH95" s="86">
        <f t="shared" si="131"/>
        <v>6.545481622642578E-2</v>
      </c>
      <c r="JI95" s="86">
        <f t="shared" si="131"/>
        <v>8.6728929542757141E-2</v>
      </c>
      <c r="JJ95" s="86">
        <f t="shared" si="131"/>
        <v>4.3699299638214985E-2</v>
      </c>
      <c r="JK95" s="86">
        <f t="shared" si="131"/>
        <v>3.6167562636864964E-2</v>
      </c>
      <c r="JL95" s="86">
        <f t="shared" si="131"/>
        <v>1.847328150214711E-2</v>
      </c>
      <c r="JM95" s="86">
        <f t="shared" si="131"/>
        <v>7.6499873616192029E-3</v>
      </c>
    </row>
    <row r="96" spans="2:273" x14ac:dyDescent="0.25">
      <c r="B96" s="2">
        <v>69</v>
      </c>
      <c r="C96" s="37">
        <v>115.333</v>
      </c>
      <c r="D96" s="37">
        <v>115.488</v>
      </c>
      <c r="E96" s="37">
        <v>115.854</v>
      </c>
      <c r="F96" s="37">
        <v>112.268</v>
      </c>
      <c r="G96" s="37">
        <v>115.46299999999999</v>
      </c>
      <c r="H96" s="37">
        <v>111.58499999999999</v>
      </c>
      <c r="I96" s="37">
        <v>107.902</v>
      </c>
      <c r="J96" s="37">
        <v>113.39</v>
      </c>
      <c r="K96" s="37">
        <v>110.34099999999999</v>
      </c>
      <c r="L96" s="37">
        <v>107.024</v>
      </c>
      <c r="M96" s="37">
        <v>107.19499999999999</v>
      </c>
      <c r="N96" s="37">
        <v>111.22</v>
      </c>
      <c r="O96" s="37">
        <v>113.512</v>
      </c>
      <c r="P96" s="37">
        <v>102.024</v>
      </c>
      <c r="Q96" s="37">
        <v>98.634</v>
      </c>
      <c r="S96" s="4">
        <f t="shared" si="132"/>
        <v>115.26708088357384</v>
      </c>
      <c r="T96" s="4">
        <f t="shared" si="132"/>
        <v>118.72086388142991</v>
      </c>
      <c r="U96" s="4">
        <f t="shared" si="132"/>
        <v>122.33803919741113</v>
      </c>
      <c r="V96" s="4">
        <f t="shared" si="132"/>
        <v>114.27866769622193</v>
      </c>
      <c r="W96" s="4">
        <f t="shared" si="132"/>
        <v>119.09539832077164</v>
      </c>
      <c r="X96" s="4">
        <f t="shared" si="132"/>
        <v>117.49692807567256</v>
      </c>
      <c r="Y96" s="4">
        <f t="shared" si="132"/>
        <v>113.48241164651222</v>
      </c>
      <c r="Z96" s="4">
        <f t="shared" si="132"/>
        <v>119.77201402125453</v>
      </c>
      <c r="AA96" s="4">
        <f t="shared" si="132"/>
        <v>123.37271867940096</v>
      </c>
      <c r="AB96" s="4">
        <f t="shared" si="132"/>
        <v>122.63170293943821</v>
      </c>
      <c r="AC96" s="4">
        <f t="shared" si="132"/>
        <v>130.83965708513472</v>
      </c>
      <c r="AD96" s="4">
        <f t="shared" si="132"/>
        <v>118.28707346254255</v>
      </c>
      <c r="AE96" s="4">
        <f t="shared" si="132"/>
        <v>118.01709853945709</v>
      </c>
      <c r="AF96" s="4">
        <f t="shared" si="132"/>
        <v>106.73125691838071</v>
      </c>
      <c r="AG96" s="4">
        <f t="shared" si="132"/>
        <v>101.48355605331163</v>
      </c>
      <c r="AI96" s="4">
        <f t="shared" si="133"/>
        <v>6.5919116426158553E-2</v>
      </c>
      <c r="AJ96" s="4">
        <f t="shared" si="133"/>
        <v>-3.2328638814299069</v>
      </c>
      <c r="AK96" s="4">
        <f t="shared" si="133"/>
        <v>-6.4840391974111355</v>
      </c>
      <c r="AL96" s="4">
        <f t="shared" si="133"/>
        <v>-2.0106676962219296</v>
      </c>
      <c r="AM96" s="4">
        <f t="shared" si="133"/>
        <v>-3.6323983207716424</v>
      </c>
      <c r="AN96" s="4">
        <f t="shared" si="133"/>
        <v>-5.911928075672563</v>
      </c>
      <c r="AO96" s="4">
        <f t="shared" si="133"/>
        <v>-5.5804116465122178</v>
      </c>
      <c r="AP96" s="4">
        <f t="shared" si="133"/>
        <v>-6.382014021254534</v>
      </c>
      <c r="AQ96" s="4">
        <f t="shared" si="133"/>
        <v>-13.031718679400967</v>
      </c>
      <c r="AR96" s="4">
        <f t="shared" si="133"/>
        <v>-15.607702939438212</v>
      </c>
      <c r="AS96" s="4">
        <f t="shared" si="133"/>
        <v>-23.644657085134725</v>
      </c>
      <c r="AT96" s="4">
        <f t="shared" si="133"/>
        <v>-7.0670734625425524</v>
      </c>
      <c r="AU96" s="4">
        <f t="shared" si="133"/>
        <v>-4.5050985394570944</v>
      </c>
      <c r="AV96" s="4">
        <f t="shared" si="133"/>
        <v>-4.7072569183807076</v>
      </c>
      <c r="AW96" s="4">
        <f t="shared" si="133"/>
        <v>-2.8495560533116304</v>
      </c>
      <c r="AY96" s="2">
        <f t="shared" si="125"/>
        <v>92.666380699456496</v>
      </c>
      <c r="AZ96" s="2">
        <f t="shared" si="125"/>
        <v>91.797959309605588</v>
      </c>
      <c r="BA96" s="2">
        <f t="shared" si="125"/>
        <v>91.210204568105809</v>
      </c>
      <c r="BB96" s="2">
        <f t="shared" si="125"/>
        <v>92.41028564484273</v>
      </c>
      <c r="BC96" s="2">
        <f t="shared" si="125"/>
        <v>92.41085333044056</v>
      </c>
      <c r="BD96" s="2">
        <f t="shared" si="125"/>
        <v>91.870562868543985</v>
      </c>
      <c r="BE96" s="2">
        <f t="shared" si="125"/>
        <v>91.405845833292403</v>
      </c>
      <c r="BF96" s="2">
        <f t="shared" si="125"/>
        <v>91.23189743447557</v>
      </c>
      <c r="BG96" s="2">
        <f t="shared" si="125"/>
        <v>94.50234146000669</v>
      </c>
      <c r="BH96" s="2">
        <f t="shared" si="125"/>
        <v>92.550876843317937</v>
      </c>
      <c r="BI96" s="2">
        <f t="shared" si="125"/>
        <v>94.395203740350709</v>
      </c>
      <c r="BJ96" s="2">
        <f t="shared" si="125"/>
        <v>96.678985629050075</v>
      </c>
      <c r="BK96" s="2">
        <f t="shared" si="125"/>
        <v>98.55706460823744</v>
      </c>
      <c r="BL96" s="2">
        <f t="shared" si="125"/>
        <v>96.785400205876371</v>
      </c>
      <c r="BM96" s="2">
        <f t="shared" si="125"/>
        <v>97.68052833549379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104.18151821862348</v>
      </c>
      <c r="DL96" s="2">
        <f t="shared" si="134"/>
        <v>109.85810053981106</v>
      </c>
      <c r="DM96" s="2">
        <f t="shared" si="134"/>
        <v>105.59930431848852</v>
      </c>
      <c r="DN96" s="2">
        <f t="shared" si="134"/>
        <v>110.22808752345212</v>
      </c>
      <c r="DO96" s="2">
        <f t="shared" si="134"/>
        <v>109.43502382739211</v>
      </c>
      <c r="DP96" s="2">
        <f t="shared" si="134"/>
        <v>106.91769703103911</v>
      </c>
      <c r="DQ96" s="2">
        <f t="shared" si="134"/>
        <v>105.45839202626645</v>
      </c>
      <c r="DR96" s="2">
        <f t="shared" si="134"/>
        <v>107.86809103840685</v>
      </c>
      <c r="DS96" s="2">
        <f t="shared" si="134"/>
        <v>106.56151541014697</v>
      </c>
      <c r="DT96" s="2">
        <f t="shared" si="134"/>
        <v>103.49173414634149</v>
      </c>
      <c r="DU96" s="2">
        <f t="shared" si="134"/>
        <v>102.54057152496625</v>
      </c>
      <c r="DV96" s="2">
        <f t="shared" si="134"/>
        <v>108.07481606302657</v>
      </c>
      <c r="DW96" s="2">
        <f t="shared" si="134"/>
        <v>112.84813418681843</v>
      </c>
      <c r="DX96" s="2">
        <f t="shared" si="134"/>
        <v>109.1494957957958</v>
      </c>
      <c r="DY96" s="2">
        <f t="shared" si="134"/>
        <v>106.83014171122996</v>
      </c>
      <c r="EA96" s="2">
        <f t="shared" si="94"/>
        <v>91.908373564599032</v>
      </c>
      <c r="EB96" s="2">
        <f t="shared" si="94"/>
        <v>90.616408928866889</v>
      </c>
      <c r="EC96" s="2">
        <f t="shared" si="94"/>
        <v>90.262450499666869</v>
      </c>
      <c r="ED96" s="2">
        <f t="shared" si="94"/>
        <v>91.114700492318462</v>
      </c>
      <c r="EE96" s="2">
        <f t="shared" si="94"/>
        <v>91.248448734263505</v>
      </c>
      <c r="EF96" s="2">
        <f t="shared" si="94"/>
        <v>90.891685818181799</v>
      </c>
      <c r="EG96" s="2">
        <f t="shared" si="94"/>
        <v>90.347686806224104</v>
      </c>
      <c r="EH96" s="2">
        <f t="shared" si="94"/>
        <v>90.002501840962793</v>
      </c>
      <c r="EI96" s="2">
        <f t="shared" si="94"/>
        <v>93.562771295326911</v>
      </c>
      <c r="EJ96" s="2">
        <f t="shared" si="94"/>
        <v>91.795747812739847</v>
      </c>
      <c r="EK96" s="2">
        <f t="shared" si="94"/>
        <v>93.860615745147243</v>
      </c>
      <c r="EL96" s="2">
        <f t="shared" si="94"/>
        <v>95.777802076964392</v>
      </c>
      <c r="EM96" s="2">
        <f t="shared" si="135"/>
        <v>97.443639078798668</v>
      </c>
      <c r="EN96" s="2">
        <f t="shared" si="135"/>
        <v>95.634350178427525</v>
      </c>
      <c r="EO96" s="2">
        <f t="shared" si="135"/>
        <v>96.675099672211758</v>
      </c>
      <c r="EQ96" s="2">
        <f t="shared" si="136"/>
        <v>90.544237531106859</v>
      </c>
      <c r="ER96" s="2">
        <f t="shared" si="136"/>
        <v>91.270603971844565</v>
      </c>
      <c r="ES96" s="2">
        <f t="shared" si="136"/>
        <v>89.262961600706191</v>
      </c>
      <c r="ET96" s="2">
        <f t="shared" si="136"/>
        <v>90.512234236713496</v>
      </c>
      <c r="EU96" s="2">
        <f t="shared" si="136"/>
        <v>90.102064043112094</v>
      </c>
      <c r="EV96" s="2">
        <f t="shared" si="136"/>
        <v>90.400157875761579</v>
      </c>
      <c r="EW96" s="2">
        <f t="shared" si="136"/>
        <v>89.555371838889272</v>
      </c>
      <c r="EX96" s="2">
        <f t="shared" si="136"/>
        <v>89.703337693924638</v>
      </c>
      <c r="EY96" s="2">
        <f t="shared" si="136"/>
        <v>93.188904051996175</v>
      </c>
      <c r="EZ96" s="2">
        <f t="shared" si="136"/>
        <v>91.514448864330404</v>
      </c>
      <c r="FA96" s="2">
        <f t="shared" si="136"/>
        <v>93.585310530085948</v>
      </c>
      <c r="FB96" s="2">
        <f t="shared" si="136"/>
        <v>95.580671733892274</v>
      </c>
      <c r="FC96" s="2">
        <f t="shared" si="136"/>
        <v>97.119706989408755</v>
      </c>
      <c r="FD96" s="2">
        <f t="shared" si="136"/>
        <v>96.408700841476389</v>
      </c>
      <c r="FE96" s="2">
        <f t="shared" si="136"/>
        <v>97.364603186741505</v>
      </c>
      <c r="FG96" s="2">
        <f t="shared" si="137"/>
        <v>0.93814621201314796</v>
      </c>
      <c r="FH96" s="2">
        <f t="shared" si="137"/>
        <v>0.93863802114255401</v>
      </c>
      <c r="FI96" s="2">
        <f t="shared" si="137"/>
        <v>0.93812519452126009</v>
      </c>
      <c r="FJ96" s="2">
        <f t="shared" si="137"/>
        <v>0.93218608502645806</v>
      </c>
      <c r="FK96" s="2">
        <f t="shared" si="137"/>
        <v>0.93603069275616102</v>
      </c>
      <c r="FL96" s="2">
        <f t="shared" si="137"/>
        <v>0.93888438699054932</v>
      </c>
      <c r="FM96" s="2">
        <f t="shared" si="137"/>
        <v>0.92992124323080927</v>
      </c>
      <c r="FN96" s="2">
        <f t="shared" si="137"/>
        <v>0.93116780194684301</v>
      </c>
      <c r="FO96" s="2">
        <f t="shared" si="137"/>
        <v>0.92767712787800805</v>
      </c>
      <c r="FP96" s="2">
        <f t="shared" si="137"/>
        <v>0.93540166600291985</v>
      </c>
      <c r="FQ96" s="2">
        <f t="shared" si="137"/>
        <v>0.93837560276853549</v>
      </c>
      <c r="FR96" s="2">
        <f t="shared" si="137"/>
        <v>0.92670004086018276</v>
      </c>
      <c r="FS96" s="2">
        <f t="shared" si="137"/>
        <v>0.9277015715646908</v>
      </c>
      <c r="FT96" s="2">
        <f t="shared" si="137"/>
        <v>0.91487351889395652</v>
      </c>
      <c r="FU96" s="2">
        <f t="shared" si="137"/>
        <v>0.90103305141055279</v>
      </c>
      <c r="FW96" s="2">
        <f t="shared" si="127"/>
        <v>8.3082073686784649E-4</v>
      </c>
      <c r="FX96" s="2">
        <f t="shared" si="127"/>
        <v>1.287241374692262E-3</v>
      </c>
      <c r="FY96" s="2">
        <f t="shared" si="127"/>
        <v>1.2113974029816627E-3</v>
      </c>
      <c r="FZ96" s="2">
        <f t="shared" si="127"/>
        <v>9.4353908813209089E-4</v>
      </c>
      <c r="GA96" s="2">
        <f t="shared" si="127"/>
        <v>8.5312868881438941E-4</v>
      </c>
      <c r="GB96" s="2">
        <f t="shared" si="127"/>
        <v>1.1442869456444226E-3</v>
      </c>
      <c r="GC96" s="2">
        <f t="shared" si="127"/>
        <v>9.8497275724399144E-4</v>
      </c>
      <c r="GD96" s="2">
        <f t="shared" si="127"/>
        <v>1.1103618710172603E-3</v>
      </c>
      <c r="GE96" s="2">
        <f t="shared" si="127"/>
        <v>1.4345832442280971E-3</v>
      </c>
      <c r="GF96" s="2">
        <f t="shared" si="127"/>
        <v>1.4653486175829761E-3</v>
      </c>
      <c r="GG96" s="2">
        <f t="shared" si="127"/>
        <v>1.1225640007189197E-3</v>
      </c>
      <c r="GH96" s="2">
        <f t="shared" si="127"/>
        <v>9.489692531523845E-4</v>
      </c>
      <c r="GI96" s="2">
        <f t="shared" si="127"/>
        <v>9.1148027670766481E-4</v>
      </c>
      <c r="GJ96" s="2">
        <f t="shared" si="127"/>
        <v>7.1445590855514661E-4</v>
      </c>
      <c r="GK96" s="2">
        <f t="shared" si="127"/>
        <v>6.02085231032868E-4</v>
      </c>
      <c r="GM96" s="86">
        <f t="shared" si="128"/>
        <v>7.6522734989828299E-7</v>
      </c>
      <c r="GN96" s="86">
        <f t="shared" si="128"/>
        <v>5.3503095869830415E-7</v>
      </c>
      <c r="GO96" s="86">
        <f t="shared" si="128"/>
        <v>6.9020588588543453E-11</v>
      </c>
      <c r="GP96" s="86">
        <f t="shared" si="128"/>
        <v>2.2026319349435937E-10</v>
      </c>
      <c r="GQ96" s="86">
        <f t="shared" si="128"/>
        <v>1.2182895774397477E-11</v>
      </c>
      <c r="GR96" s="86">
        <f t="shared" si="128"/>
        <v>8.7832024732277018E-10</v>
      </c>
      <c r="GS96" s="86">
        <f t="shared" si="128"/>
        <v>1.5937025331713027E-7</v>
      </c>
      <c r="GT96" s="86">
        <f t="shared" si="128"/>
        <v>1.7232759228517057E-8</v>
      </c>
      <c r="GU96" s="86">
        <f t="shared" si="128"/>
        <v>5.5316146721641972E-8</v>
      </c>
      <c r="GV96" s="86">
        <f t="shared" si="128"/>
        <v>2.3439127315171999E-7</v>
      </c>
      <c r="GW96" s="86">
        <f t="shared" si="128"/>
        <v>1.072998491847863E-9</v>
      </c>
      <c r="GX96" s="86">
        <f t="shared" si="128"/>
        <v>8.8431209550294327E-8</v>
      </c>
      <c r="GY96" s="86">
        <f t="shared" si="128"/>
        <v>7.1223214832574725E-7</v>
      </c>
      <c r="GZ96" s="86">
        <f t="shared" si="128"/>
        <v>6.4177255812812237E-5</v>
      </c>
      <c r="HA96" s="86">
        <f t="shared" si="128"/>
        <v>5.197418209251005E-5</v>
      </c>
      <c r="HC96" s="86">
        <f t="shared" si="73"/>
        <v>6.8239921801966211E-2</v>
      </c>
      <c r="HD96" s="86">
        <f t="shared" si="73"/>
        <v>7.4488509713589862E-2</v>
      </c>
      <c r="HE96" s="86">
        <f t="shared" si="73"/>
        <v>8.5978606733109475E-2</v>
      </c>
      <c r="HF96" s="86">
        <f t="shared" si="73"/>
        <v>5.5215044853590481E-2</v>
      </c>
      <c r="HG96" s="86">
        <f t="shared" si="87"/>
        <v>7.2635240427364273E-2</v>
      </c>
      <c r="HH96" s="86">
        <f t="shared" si="87"/>
        <v>7.3049586063708885E-2</v>
      </c>
      <c r="HI96" s="86">
        <f t="shared" si="87"/>
        <v>5.9327545406311057E-2</v>
      </c>
      <c r="HJ96" s="86">
        <f t="shared" si="87"/>
        <v>8.6579324685194164E-2</v>
      </c>
      <c r="HK96" s="86">
        <f t="shared" si="87"/>
        <v>8.898854182657287E-2</v>
      </c>
      <c r="HL96" s="86">
        <f t="shared" si="87"/>
        <v>9.4316971085848911E-2</v>
      </c>
      <c r="HM96" s="86">
        <f t="shared" si="87"/>
        <v>0.12032113458144575</v>
      </c>
      <c r="HN96" s="86">
        <f t="shared" si="87"/>
        <v>6.3980346759054077E-2</v>
      </c>
      <c r="HO96" s="86">
        <f t="shared" si="87"/>
        <v>5.3909508499153845E-2</v>
      </c>
      <c r="HP96" s="86">
        <f t="shared" si="87"/>
        <v>2.859727722359446E-2</v>
      </c>
      <c r="HQ96" s="86">
        <f t="shared" si="87"/>
        <v>1.297511261554817E-2</v>
      </c>
      <c r="HS96" s="86">
        <f t="shared" si="129"/>
        <v>4.2297231026474603E-28</v>
      </c>
      <c r="HT96" s="86">
        <f t="shared" si="129"/>
        <v>1.4329319993305299E-28</v>
      </c>
      <c r="HU96" s="86">
        <f t="shared" si="129"/>
        <v>4.8451997511423301E-29</v>
      </c>
      <c r="HV96" s="86">
        <f t="shared" si="129"/>
        <v>1.0599964956601313E-33</v>
      </c>
      <c r="HW96" s="86">
        <f t="shared" si="129"/>
        <v>1.9861820579465865E-31</v>
      </c>
      <c r="HX96" s="86">
        <f t="shared" si="129"/>
        <v>1.6912263841988641E-30</v>
      </c>
      <c r="HY96" s="86">
        <f t="shared" si="129"/>
        <v>2.3131809432801875E-33</v>
      </c>
      <c r="HZ96" s="86">
        <f t="shared" si="129"/>
        <v>1.1772802399172956E-31</v>
      </c>
      <c r="IA96" s="86">
        <f t="shared" si="129"/>
        <v>4.9375315982703535E-31</v>
      </c>
      <c r="IB96" s="86">
        <f t="shared" si="129"/>
        <v>2.2539876857609941E-30</v>
      </c>
      <c r="IC96" s="86">
        <f t="shared" si="129"/>
        <v>9.6004334444836263E-28</v>
      </c>
      <c r="ID96" s="86">
        <f t="shared" si="129"/>
        <v>1.5206428240809323E-33</v>
      </c>
      <c r="IE96" s="86">
        <f t="shared" si="129"/>
        <v>3.4270462258418936E-35</v>
      </c>
      <c r="IF96" s="86">
        <f t="shared" si="129"/>
        <v>5.2770037167531935E-14</v>
      </c>
      <c r="IG96" s="86">
        <f t="shared" si="129"/>
        <v>8.5193936700994373E-13</v>
      </c>
      <c r="II96" s="86">
        <f t="shared" si="130"/>
        <v>6.7065123976170208E-102</v>
      </c>
      <c r="IJ96" s="86">
        <f t="shared" si="130"/>
        <v>1.491357158082006E-101</v>
      </c>
      <c r="IK96" s="86">
        <f t="shared" si="130"/>
        <v>1.1984235074010871E-110</v>
      </c>
      <c r="IL96" s="86">
        <f t="shared" si="130"/>
        <v>1.0222828927701011E-137</v>
      </c>
      <c r="IM96" s="86">
        <f t="shared" si="130"/>
        <v>3.3205583023381149E-130</v>
      </c>
      <c r="IN96" s="86">
        <f t="shared" si="130"/>
        <v>6.8600558411149014E-110</v>
      </c>
      <c r="IO96" s="86">
        <f t="shared" si="130"/>
        <v>2.2660686840786413E-126</v>
      </c>
      <c r="IP96" s="86">
        <f t="shared" si="130"/>
        <v>2.8344668453205129E-124</v>
      </c>
      <c r="IQ96" s="86">
        <f t="shared" si="130"/>
        <v>8.8550311749370109E-120</v>
      </c>
      <c r="IR96" s="86">
        <f t="shared" si="130"/>
        <v>8.183904151653274E-116</v>
      </c>
      <c r="IS96" s="86">
        <f t="shared" si="130"/>
        <v>1.1202025041879252E-111</v>
      </c>
      <c r="IT96" s="86">
        <f t="shared" si="130"/>
        <v>8.8703171189568704E-125</v>
      </c>
      <c r="IU96" s="86">
        <f t="shared" si="130"/>
        <v>1.2960167700082214E-130</v>
      </c>
      <c r="IV96" s="86">
        <f t="shared" si="130"/>
        <v>1.1514200830649807E-58</v>
      </c>
      <c r="IW96" s="86">
        <f t="shared" si="130"/>
        <v>7.1252156938409591E-52</v>
      </c>
      <c r="IY96" s="86">
        <f t="shared" si="131"/>
        <v>6.8240687029316113E-2</v>
      </c>
      <c r="IZ96" s="86">
        <f t="shared" si="131"/>
        <v>7.4489044744548566E-2</v>
      </c>
      <c r="JA96" s="86">
        <f t="shared" si="131"/>
        <v>8.597860680213007E-2</v>
      </c>
      <c r="JB96" s="86">
        <f t="shared" si="131"/>
        <v>5.5215045073853677E-2</v>
      </c>
      <c r="JC96" s="86">
        <f t="shared" si="131"/>
        <v>7.2635240439547166E-2</v>
      </c>
      <c r="JD96" s="86">
        <f t="shared" si="131"/>
        <v>7.3049586942029135E-2</v>
      </c>
      <c r="JE96" s="86">
        <f t="shared" si="131"/>
        <v>5.932770477656437E-2</v>
      </c>
      <c r="JF96" s="86">
        <f t="shared" si="131"/>
        <v>8.6579341917953398E-2</v>
      </c>
      <c r="JG96" s="86">
        <f t="shared" si="131"/>
        <v>8.8988597142719589E-2</v>
      </c>
      <c r="JH96" s="86">
        <f t="shared" si="131"/>
        <v>9.4317205477122065E-2</v>
      </c>
      <c r="JI96" s="86">
        <f t="shared" si="131"/>
        <v>0.12032113565444424</v>
      </c>
      <c r="JJ96" s="86">
        <f t="shared" si="131"/>
        <v>6.3980435190263626E-2</v>
      </c>
      <c r="JK96" s="86">
        <f t="shared" si="131"/>
        <v>5.3910220731302173E-2</v>
      </c>
      <c r="JL96" s="86">
        <f t="shared" si="131"/>
        <v>2.8661454479460044E-2</v>
      </c>
      <c r="JM96" s="86">
        <f t="shared" si="131"/>
        <v>1.3027086798492619E-2</v>
      </c>
    </row>
    <row r="97" spans="2:273" x14ac:dyDescent="0.25">
      <c r="B97" s="2">
        <v>70</v>
      </c>
      <c r="C97" s="37">
        <v>125.6</v>
      </c>
      <c r="D97" s="37">
        <v>122.46299999999999</v>
      </c>
      <c r="E97" s="37">
        <v>124.82899999999999</v>
      </c>
      <c r="F97" s="37">
        <v>125.70699999999999</v>
      </c>
      <c r="G97" s="37">
        <v>123.07299999999999</v>
      </c>
      <c r="H97" s="37">
        <v>117.024</v>
      </c>
      <c r="I97" s="37">
        <v>111.68300000000001</v>
      </c>
      <c r="J97" s="37">
        <v>120.68300000000001</v>
      </c>
      <c r="K97" s="37">
        <v>118.80500000000001</v>
      </c>
      <c r="L97" s="37">
        <v>115.04900000000001</v>
      </c>
      <c r="M97" s="37">
        <v>117.46299999999999</v>
      </c>
      <c r="N97" s="37">
        <v>121</v>
      </c>
      <c r="O97" s="37">
        <v>117.56100000000001</v>
      </c>
      <c r="P97" s="37">
        <v>106.17100000000001</v>
      </c>
      <c r="Q97" s="37">
        <v>103.41500000000001</v>
      </c>
      <c r="S97" s="4">
        <f t="shared" si="132"/>
        <v>121.59168855718926</v>
      </c>
      <c r="T97" s="4">
        <f t="shared" si="132"/>
        <v>126.67401175970622</v>
      </c>
      <c r="U97" s="4">
        <f t="shared" si="132"/>
        <v>131.4597858850652</v>
      </c>
      <c r="V97" s="4">
        <f t="shared" si="132"/>
        <v>122.16862125854919</v>
      </c>
      <c r="W97" s="4">
        <f t="shared" si="132"/>
        <v>127.59211540231259</v>
      </c>
      <c r="X97" s="4">
        <f t="shared" si="132"/>
        <v>125.29245440091617</v>
      </c>
      <c r="Y97" s="4">
        <f t="shared" si="132"/>
        <v>121.00168395125962</v>
      </c>
      <c r="Z97" s="4">
        <f t="shared" si="132"/>
        <v>128.55245190119672</v>
      </c>
      <c r="AA97" s="4">
        <f t="shared" si="132"/>
        <v>132.3442051827011</v>
      </c>
      <c r="AB97" s="4">
        <f t="shared" si="132"/>
        <v>131.70807157760862</v>
      </c>
      <c r="AC97" s="4">
        <f t="shared" si="132"/>
        <v>140.30070168942865</v>
      </c>
      <c r="AD97" s="4">
        <f t="shared" si="132"/>
        <v>125.39398740797569</v>
      </c>
      <c r="AE97" s="4">
        <f t="shared" si="132"/>
        <v>124.86000432507907</v>
      </c>
      <c r="AF97" s="4">
        <f t="shared" si="132"/>
        <v>110.94769627582383</v>
      </c>
      <c r="AG97" s="4">
        <f t="shared" si="132"/>
        <v>103.59666315622984</v>
      </c>
      <c r="AI97" s="4">
        <f t="shared" si="133"/>
        <v>4.0083114428107365</v>
      </c>
      <c r="AJ97" s="4">
        <f t="shared" si="133"/>
        <v>-4.2110117597062242</v>
      </c>
      <c r="AK97" s="4">
        <f t="shared" si="133"/>
        <v>-6.6307858850652082</v>
      </c>
      <c r="AL97" s="4">
        <f t="shared" si="133"/>
        <v>3.5383787414507992</v>
      </c>
      <c r="AM97" s="4">
        <f t="shared" si="133"/>
        <v>-4.5191154023125932</v>
      </c>
      <c r="AN97" s="4">
        <f t="shared" si="133"/>
        <v>-8.2684544009161698</v>
      </c>
      <c r="AO97" s="4">
        <f t="shared" si="133"/>
        <v>-9.3186839512596151</v>
      </c>
      <c r="AP97" s="4">
        <f t="shared" si="133"/>
        <v>-7.8694519011967117</v>
      </c>
      <c r="AQ97" s="4">
        <f t="shared" si="133"/>
        <v>-13.539205182701096</v>
      </c>
      <c r="AR97" s="4">
        <f t="shared" si="133"/>
        <v>-16.659071577608614</v>
      </c>
      <c r="AS97" s="4">
        <f t="shared" si="133"/>
        <v>-22.837701689428656</v>
      </c>
      <c r="AT97" s="4">
        <f t="shared" si="133"/>
        <v>-4.3939874079756862</v>
      </c>
      <c r="AU97" s="4">
        <f t="shared" si="133"/>
        <v>-7.2990043250790677</v>
      </c>
      <c r="AV97" s="4">
        <f t="shared" si="133"/>
        <v>-4.7766962758238236</v>
      </c>
      <c r="AW97" s="4">
        <f t="shared" si="133"/>
        <v>-0.1816631562298312</v>
      </c>
      <c r="AY97" s="2">
        <f t="shared" si="125"/>
        <v>92.422384672635047</v>
      </c>
      <c r="AZ97" s="2">
        <f t="shared" si="125"/>
        <v>91.596884656983818</v>
      </c>
      <c r="BA97" s="2">
        <f t="shared" si="125"/>
        <v>90.977769841091742</v>
      </c>
      <c r="BB97" s="2">
        <f t="shared" si="125"/>
        <v>92.153275546658932</v>
      </c>
      <c r="BC97" s="2">
        <f t="shared" si="125"/>
        <v>92.152013257861583</v>
      </c>
      <c r="BD97" s="2">
        <f t="shared" si="125"/>
        <v>91.663601883318705</v>
      </c>
      <c r="BE97" s="2">
        <f t="shared" si="125"/>
        <v>91.191900675719438</v>
      </c>
      <c r="BF97" s="2">
        <f t="shared" si="125"/>
        <v>91.016809473977659</v>
      </c>
      <c r="BG97" s="2">
        <f t="shared" si="125"/>
        <v>94.262202039333303</v>
      </c>
      <c r="BH97" s="2">
        <f t="shared" si="125"/>
        <v>92.357372605152406</v>
      </c>
      <c r="BI97" s="2">
        <f t="shared" si="125"/>
        <v>94.200449943832893</v>
      </c>
      <c r="BJ97" s="2">
        <f t="shared" si="125"/>
        <v>96.474511024724649</v>
      </c>
      <c r="BK97" s="2">
        <f t="shared" si="125"/>
        <v>98.355876457325522</v>
      </c>
      <c r="BL97" s="2">
        <f t="shared" si="125"/>
        <v>96.599017387976033</v>
      </c>
      <c r="BM97" s="2">
        <f t="shared" si="125"/>
        <v>97.512549018169608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104.24559473684211</v>
      </c>
      <c r="DL97" s="2">
        <f t="shared" si="134"/>
        <v>110.05157280701754</v>
      </c>
      <c r="DM97" s="2">
        <f t="shared" si="134"/>
        <v>105.73739399460189</v>
      </c>
      <c r="DN97" s="2">
        <f t="shared" si="134"/>
        <v>110.44561303939959</v>
      </c>
      <c r="DO97" s="2">
        <f t="shared" si="134"/>
        <v>109.63880966228892</v>
      </c>
      <c r="DP97" s="2">
        <f t="shared" si="134"/>
        <v>107.06436686909579</v>
      </c>
      <c r="DQ97" s="2">
        <f t="shared" si="134"/>
        <v>105.60636660412762</v>
      </c>
      <c r="DR97" s="2">
        <f t="shared" si="134"/>
        <v>108.0388691322902</v>
      </c>
      <c r="DS97" s="2">
        <f t="shared" si="134"/>
        <v>106.70646657183497</v>
      </c>
      <c r="DT97" s="2">
        <f t="shared" si="134"/>
        <v>103.56301463414636</v>
      </c>
      <c r="DU97" s="2">
        <f t="shared" si="134"/>
        <v>102.53893731443993</v>
      </c>
      <c r="DV97" s="2">
        <f t="shared" si="134"/>
        <v>108.15398227377173</v>
      </c>
      <c r="DW97" s="2">
        <f t="shared" si="134"/>
        <v>113.00887482219063</v>
      </c>
      <c r="DX97" s="2">
        <f t="shared" si="134"/>
        <v>109.33127597597598</v>
      </c>
      <c r="DY97" s="2">
        <f t="shared" si="134"/>
        <v>106.89803208556151</v>
      </c>
      <c r="EA97" s="2">
        <f t="shared" si="94"/>
        <v>91.712718433190787</v>
      </c>
      <c r="EB97" s="2">
        <f t="shared" si="94"/>
        <v>90.495650155683563</v>
      </c>
      <c r="EC97" s="2">
        <f t="shared" si="94"/>
        <v>90.091301399067262</v>
      </c>
      <c r="ED97" s="2">
        <f t="shared" si="94"/>
        <v>90.940288128048451</v>
      </c>
      <c r="EE97" s="2">
        <f t="shared" si="94"/>
        <v>91.063197945734672</v>
      </c>
      <c r="EF97" s="2">
        <f t="shared" si="94"/>
        <v>90.749945636363606</v>
      </c>
      <c r="EG97" s="2">
        <f t="shared" si="94"/>
        <v>90.202093287911296</v>
      </c>
      <c r="EH97" s="2">
        <f t="shared" si="94"/>
        <v>89.869623725260837</v>
      </c>
      <c r="EI97" s="2">
        <f t="shared" si="94"/>
        <v>93.378003331112581</v>
      </c>
      <c r="EJ97" s="2">
        <f t="shared" si="94"/>
        <v>91.652070644666168</v>
      </c>
      <c r="EK97" s="2">
        <f t="shared" si="94"/>
        <v>93.701379539096081</v>
      </c>
      <c r="EL97" s="2">
        <f t="shared" si="94"/>
        <v>95.632189233505628</v>
      </c>
      <c r="EM97" s="2">
        <f t="shared" si="135"/>
        <v>97.314741389213125</v>
      </c>
      <c r="EN97" s="2">
        <f t="shared" si="135"/>
        <v>95.517920743639905</v>
      </c>
      <c r="EO97" s="2">
        <f t="shared" si="135"/>
        <v>96.571902499385402</v>
      </c>
      <c r="EQ97" s="2">
        <f t="shared" si="136"/>
        <v>90.396688566542522</v>
      </c>
      <c r="ER97" s="2">
        <f t="shared" si="136"/>
        <v>91.125968711543393</v>
      </c>
      <c r="ES97" s="2">
        <f t="shared" si="136"/>
        <v>89.126424025305269</v>
      </c>
      <c r="ET97" s="2">
        <f t="shared" si="136"/>
        <v>90.360040332878341</v>
      </c>
      <c r="EU97" s="2">
        <f t="shared" si="136"/>
        <v>89.95855844715301</v>
      </c>
      <c r="EV97" s="2">
        <f t="shared" si="136"/>
        <v>90.275657691891666</v>
      </c>
      <c r="EW97" s="2">
        <f t="shared" si="136"/>
        <v>89.435374046303977</v>
      </c>
      <c r="EX97" s="2">
        <f t="shared" si="136"/>
        <v>89.580809281874338</v>
      </c>
      <c r="EY97" s="2">
        <f t="shared" si="136"/>
        <v>93.017517468164442</v>
      </c>
      <c r="EZ97" s="2">
        <f t="shared" si="136"/>
        <v>91.381103777810111</v>
      </c>
      <c r="FA97" s="2">
        <f t="shared" si="136"/>
        <v>93.435737956661882</v>
      </c>
      <c r="FB97" s="2">
        <f t="shared" si="136"/>
        <v>95.441433948126218</v>
      </c>
      <c r="FC97" s="2">
        <f t="shared" si="136"/>
        <v>97.001150315584496</v>
      </c>
      <c r="FD97" s="2">
        <f t="shared" si="136"/>
        <v>96.265970089516685</v>
      </c>
      <c r="FE97" s="2">
        <f t="shared" si="136"/>
        <v>97.228922940342514</v>
      </c>
      <c r="FG97" s="2">
        <f t="shared" si="137"/>
        <v>0.9432799782876139</v>
      </c>
      <c r="FH97" s="2">
        <f t="shared" si="137"/>
        <v>0.9437334162367077</v>
      </c>
      <c r="FI97" s="2">
        <f t="shared" si="137"/>
        <v>0.94326059971118936</v>
      </c>
      <c r="FJ97" s="2">
        <f t="shared" si="137"/>
        <v>0.9377817249152397</v>
      </c>
      <c r="FK97" s="2">
        <f t="shared" si="137"/>
        <v>0.94132906283905504</v>
      </c>
      <c r="FL97" s="2">
        <f t="shared" si="137"/>
        <v>0.94396054567190413</v>
      </c>
      <c r="FM97" s="2">
        <f t="shared" si="137"/>
        <v>0.93569087314569688</v>
      </c>
      <c r="FN97" s="2">
        <f t="shared" si="137"/>
        <v>0.93684177227268695</v>
      </c>
      <c r="FO97" s="2">
        <f t="shared" si="137"/>
        <v>0.93361832837314673</v>
      </c>
      <c r="FP97" s="2">
        <f t="shared" si="137"/>
        <v>0.94074883836127532</v>
      </c>
      <c r="FQ97" s="2">
        <f t="shared" si="137"/>
        <v>0.94349147677804368</v>
      </c>
      <c r="FR97" s="2">
        <f t="shared" si="137"/>
        <v>0.93271568570014129</v>
      </c>
      <c r="FS97" s="2">
        <f t="shared" si="137"/>
        <v>0.93364090769052355</v>
      </c>
      <c r="FT97" s="2">
        <f t="shared" si="137"/>
        <v>0.92177782619267112</v>
      </c>
      <c r="FU97" s="2">
        <f t="shared" si="137"/>
        <v>0.90894818927452858</v>
      </c>
      <c r="FW97" s="2">
        <f t="shared" si="127"/>
        <v>9.1090380839519379E-4</v>
      </c>
      <c r="FX97" s="2">
        <f t="shared" si="127"/>
        <v>1.4112568355127094E-3</v>
      </c>
      <c r="FY97" s="2">
        <f t="shared" si="127"/>
        <v>1.3281156177978809E-3</v>
      </c>
      <c r="FZ97" s="2">
        <f t="shared" si="127"/>
        <v>1.0344758680254555E-3</v>
      </c>
      <c r="GA97" s="2">
        <f t="shared" si="127"/>
        <v>9.353600178803645E-4</v>
      </c>
      <c r="GB97" s="2">
        <f t="shared" si="127"/>
        <v>1.2545471856013457E-3</v>
      </c>
      <c r="GC97" s="2">
        <f t="shared" si="127"/>
        <v>1.0798985310890399E-3</v>
      </c>
      <c r="GD97" s="2">
        <f t="shared" si="127"/>
        <v>1.2173571711474303E-3</v>
      </c>
      <c r="GE97" s="2">
        <f t="shared" si="127"/>
        <v>1.572771566821291E-3</v>
      </c>
      <c r="GF97" s="2">
        <f t="shared" si="127"/>
        <v>1.6064956918989506E-3</v>
      </c>
      <c r="GG97" s="2">
        <f t="shared" si="127"/>
        <v>1.2307336584778713E-3</v>
      </c>
      <c r="GH97" s="2">
        <f t="shared" si="127"/>
        <v>1.0404288385942135E-3</v>
      </c>
      <c r="GI97" s="2">
        <f t="shared" si="127"/>
        <v>9.9933037053745173E-4</v>
      </c>
      <c r="GJ97" s="2">
        <f t="shared" si="127"/>
        <v>7.8333133126418509E-4</v>
      </c>
      <c r="GK97" s="2">
        <f t="shared" si="127"/>
        <v>6.6013498206249138E-4</v>
      </c>
      <c r="GM97" s="86">
        <f t="shared" si="128"/>
        <v>4.6848431550632798E-8</v>
      </c>
      <c r="GN97" s="86">
        <f t="shared" si="128"/>
        <v>3.8689656650732169E-8</v>
      </c>
      <c r="GO97" s="86">
        <f t="shared" si="128"/>
        <v>9.9604839158101799E-13</v>
      </c>
      <c r="GP97" s="86">
        <f t="shared" si="128"/>
        <v>3.7107759558255323E-12</v>
      </c>
      <c r="GQ97" s="86">
        <f t="shared" si="128"/>
        <v>1.3054615631023718E-13</v>
      </c>
      <c r="GR97" s="86">
        <f t="shared" si="128"/>
        <v>1.7731546422825801E-11</v>
      </c>
      <c r="GS97" s="86">
        <f t="shared" si="128"/>
        <v>8.205296742161232E-9</v>
      </c>
      <c r="GT97" s="86">
        <f t="shared" si="128"/>
        <v>7.2374857996184349E-10</v>
      </c>
      <c r="GU97" s="86">
        <f t="shared" si="128"/>
        <v>2.6626814801241877E-9</v>
      </c>
      <c r="GV97" s="86">
        <f t="shared" si="128"/>
        <v>1.4444806380341609E-8</v>
      </c>
      <c r="GW97" s="86">
        <f t="shared" si="128"/>
        <v>2.6236893049500092E-11</v>
      </c>
      <c r="GX97" s="86">
        <f t="shared" si="128"/>
        <v>3.9856002274273024E-9</v>
      </c>
      <c r="GY97" s="86">
        <f t="shared" si="128"/>
        <v>5.6108041603324553E-8</v>
      </c>
      <c r="GZ97" s="86">
        <f t="shared" si="128"/>
        <v>9.1845867717359061E-6</v>
      </c>
      <c r="HA97" s="86">
        <f t="shared" si="128"/>
        <v>6.8394754772848032E-6</v>
      </c>
      <c r="HC97" s="86">
        <f t="shared" si="73"/>
        <v>9.3411205390228236E-2</v>
      </c>
      <c r="HD97" s="86">
        <f t="shared" si="73"/>
        <v>0.10341401593027717</v>
      </c>
      <c r="HE97" s="86">
        <f t="shared" si="73"/>
        <v>0.11959715279068572</v>
      </c>
      <c r="HF97" s="86">
        <f t="shared" si="73"/>
        <v>8.1123603505351707E-2</v>
      </c>
      <c r="HG97" s="86">
        <f t="shared" si="87"/>
        <v>0.10322981418362485</v>
      </c>
      <c r="HH97" s="86">
        <f t="shared" si="87"/>
        <v>0.10228138609259826</v>
      </c>
      <c r="HI97" s="86">
        <f t="shared" si="87"/>
        <v>8.5588818044451342E-2</v>
      </c>
      <c r="HJ97" s="86">
        <f t="shared" si="87"/>
        <v>0.1222002659138543</v>
      </c>
      <c r="HK97" s="86">
        <f t="shared" si="87"/>
        <v>0.12619285982503334</v>
      </c>
      <c r="HL97" s="86">
        <f t="shared" si="87"/>
        <v>0.1325953699549865</v>
      </c>
      <c r="HM97" s="86">
        <f t="shared" si="87"/>
        <v>0.16333478057747089</v>
      </c>
      <c r="HN97" s="86">
        <f t="shared" si="87"/>
        <v>9.1477327640348771E-2</v>
      </c>
      <c r="HO97" s="86">
        <f t="shared" si="87"/>
        <v>7.8406767584131815E-2</v>
      </c>
      <c r="HP97" s="86">
        <f t="shared" si="87"/>
        <v>4.3955561647512645E-2</v>
      </c>
      <c r="HQ97" s="86">
        <f t="shared" si="87"/>
        <v>2.2173450266682219E-2</v>
      </c>
      <c r="HS97" s="86">
        <f t="shared" si="129"/>
        <v>4.8420461348483077E-27</v>
      </c>
      <c r="HT97" s="86">
        <f t="shared" si="129"/>
        <v>1.9584086821236826E-27</v>
      </c>
      <c r="HU97" s="86">
        <f t="shared" si="129"/>
        <v>7.4252883213967095E-28</v>
      </c>
      <c r="HV97" s="86">
        <f t="shared" si="129"/>
        <v>2.5440730193708445E-32</v>
      </c>
      <c r="HW97" s="86">
        <f t="shared" si="129"/>
        <v>3.7436937103541439E-30</v>
      </c>
      <c r="HX97" s="86">
        <f t="shared" si="129"/>
        <v>2.6933398286588347E-29</v>
      </c>
      <c r="HY97" s="86">
        <f t="shared" si="129"/>
        <v>4.8661875085510011E-32</v>
      </c>
      <c r="HZ97" s="86">
        <f t="shared" si="129"/>
        <v>2.3405823180203789E-30</v>
      </c>
      <c r="IA97" s="86">
        <f t="shared" si="129"/>
        <v>1.0086647388483761E-29</v>
      </c>
      <c r="IB97" s="86">
        <f t="shared" si="129"/>
        <v>4.2736391950265921E-29</v>
      </c>
      <c r="IC97" s="86">
        <f t="shared" si="129"/>
        <v>1.3549363358169104E-26</v>
      </c>
      <c r="ID97" s="86">
        <f t="shared" si="129"/>
        <v>3.1143983702683826E-32</v>
      </c>
      <c r="IE97" s="86">
        <f t="shared" si="129"/>
        <v>7.9994135264716595E-34</v>
      </c>
      <c r="IF97" s="86">
        <f t="shared" si="129"/>
        <v>1.6078338961414885E-13</v>
      </c>
      <c r="IG97" s="86">
        <f t="shared" si="129"/>
        <v>2.2519621352685988E-12</v>
      </c>
      <c r="II97" s="86">
        <f t="shared" si="130"/>
        <v>2.5465674312788735E-99</v>
      </c>
      <c r="IJ97" s="86">
        <f t="shared" si="130"/>
        <v>8.1705289586302636E-99</v>
      </c>
      <c r="IK97" s="86">
        <f t="shared" si="130"/>
        <v>1.0963008887216107E-107</v>
      </c>
      <c r="IL97" s="86">
        <f t="shared" si="130"/>
        <v>3.7597235285911087E-134</v>
      </c>
      <c r="IM97" s="86">
        <f t="shared" si="130"/>
        <v>6.9504993244624263E-127</v>
      </c>
      <c r="IN97" s="86">
        <f t="shared" si="130"/>
        <v>5.6550235231445952E-107</v>
      </c>
      <c r="IO97" s="86">
        <f t="shared" si="130"/>
        <v>4.3998943898310859E-123</v>
      </c>
      <c r="IP97" s="86">
        <f t="shared" si="130"/>
        <v>5.5197793514814362E-121</v>
      </c>
      <c r="IQ97" s="86">
        <f t="shared" si="130"/>
        <v>1.7348599738556466E-116</v>
      </c>
      <c r="IR97" s="86">
        <f t="shared" si="130"/>
        <v>1.2726454735375063E-112</v>
      </c>
      <c r="IS97" s="86">
        <f t="shared" si="130"/>
        <v>1.0122066322745843E-108</v>
      </c>
      <c r="IT97" s="86">
        <f t="shared" si="130"/>
        <v>1.502479324961351E-121</v>
      </c>
      <c r="IU97" s="86">
        <f t="shared" si="130"/>
        <v>2.987367143313659E-127</v>
      </c>
      <c r="IV97" s="86">
        <f t="shared" si="130"/>
        <v>3.1462800426096511E-57</v>
      </c>
      <c r="IW97" s="86">
        <f t="shared" si="130"/>
        <v>1.2285117128417241E-50</v>
      </c>
      <c r="IY97" s="86">
        <f t="shared" si="131"/>
        <v>9.3411252238659787E-2</v>
      </c>
      <c r="IZ97" s="86">
        <f t="shared" si="131"/>
        <v>0.10341405461993382</v>
      </c>
      <c r="JA97" s="86">
        <f t="shared" si="131"/>
        <v>0.11959715279168177</v>
      </c>
      <c r="JB97" s="86">
        <f t="shared" si="131"/>
        <v>8.1123603509062489E-2</v>
      </c>
      <c r="JC97" s="86">
        <f t="shared" si="131"/>
        <v>0.1032298141837554</v>
      </c>
      <c r="JD97" s="86">
        <f t="shared" si="131"/>
        <v>0.10228138611032982</v>
      </c>
      <c r="JE97" s="86">
        <f t="shared" si="131"/>
        <v>8.558882624974809E-2</v>
      </c>
      <c r="JF97" s="86">
        <f t="shared" si="131"/>
        <v>0.12220026663760288</v>
      </c>
      <c r="JG97" s="86">
        <f t="shared" si="131"/>
        <v>0.12619286248771483</v>
      </c>
      <c r="JH97" s="86">
        <f t="shared" si="131"/>
        <v>0.13259538439979288</v>
      </c>
      <c r="JI97" s="86">
        <f t="shared" si="131"/>
        <v>0.16333478060370779</v>
      </c>
      <c r="JJ97" s="86">
        <f t="shared" si="131"/>
        <v>9.1477331625948996E-2</v>
      </c>
      <c r="JK97" s="86">
        <f t="shared" si="131"/>
        <v>7.8406823692173416E-2</v>
      </c>
      <c r="JL97" s="86">
        <f t="shared" si="131"/>
        <v>4.3964746234445164E-2</v>
      </c>
      <c r="JM97" s="86">
        <f t="shared" si="131"/>
        <v>2.2180289744411465E-2</v>
      </c>
    </row>
    <row r="98" spans="2:273" x14ac:dyDescent="0.25">
      <c r="B98" s="2">
        <v>71</v>
      </c>
      <c r="C98" s="37">
        <v>138.22200000000001</v>
      </c>
      <c r="D98" s="37">
        <v>128.756</v>
      </c>
      <c r="E98" s="37">
        <v>137.29300000000001</v>
      </c>
      <c r="F98" s="37">
        <v>135.58500000000001</v>
      </c>
      <c r="G98" s="37">
        <v>138.43899999999999</v>
      </c>
      <c r="H98" s="37">
        <v>129.82900000000001</v>
      </c>
      <c r="I98" s="37">
        <v>120.22</v>
      </c>
      <c r="J98" s="37">
        <v>133.244</v>
      </c>
      <c r="K98" s="37">
        <v>125.122</v>
      </c>
      <c r="L98" s="37">
        <v>126.17100000000001</v>
      </c>
      <c r="M98" s="37">
        <v>129.80500000000001</v>
      </c>
      <c r="N98" s="37">
        <v>125.07299999999999</v>
      </c>
      <c r="O98" s="37">
        <v>127.366</v>
      </c>
      <c r="P98" s="37">
        <v>113.634</v>
      </c>
      <c r="Q98" s="37">
        <v>108.366</v>
      </c>
      <c r="S98" s="4">
        <f t="shared" si="132"/>
        <v>129.03663748513353</v>
      </c>
      <c r="T98" s="4">
        <f t="shared" si="132"/>
        <v>136.01562733217511</v>
      </c>
      <c r="U98" s="4">
        <f t="shared" si="132"/>
        <v>142.05606231736371</v>
      </c>
      <c r="V98" s="4">
        <f t="shared" si="132"/>
        <v>131.88351932211322</v>
      </c>
      <c r="W98" s="4">
        <f t="shared" si="132"/>
        <v>137.69026883308402</v>
      </c>
      <c r="X98" s="4">
        <f t="shared" si="132"/>
        <v>134.49405903919808</v>
      </c>
      <c r="Y98" s="4">
        <f t="shared" si="132"/>
        <v>130.13135095780495</v>
      </c>
      <c r="Z98" s="4">
        <f t="shared" si="132"/>
        <v>138.79704890876576</v>
      </c>
      <c r="AA98" s="4">
        <f t="shared" si="132"/>
        <v>142.80172213244475</v>
      </c>
      <c r="AB98" s="4">
        <f t="shared" si="132"/>
        <v>142.19261088618077</v>
      </c>
      <c r="AC98" s="4">
        <f t="shared" si="132"/>
        <v>150.85740799680431</v>
      </c>
      <c r="AD98" s="4">
        <f t="shared" si="132"/>
        <v>133.94266873956738</v>
      </c>
      <c r="AE98" s="4">
        <f t="shared" si="132"/>
        <v>133.25720839123593</v>
      </c>
      <c r="AF98" s="4">
        <f t="shared" si="132"/>
        <v>116.49954808192425</v>
      </c>
      <c r="AG98" s="4">
        <f t="shared" si="132"/>
        <v>106.71321577741176</v>
      </c>
      <c r="AI98" s="4">
        <f t="shared" si="133"/>
        <v>9.1853625148664833</v>
      </c>
      <c r="AJ98" s="4">
        <f t="shared" si="133"/>
        <v>-7.2596273321751141</v>
      </c>
      <c r="AK98" s="4">
        <f t="shared" si="133"/>
        <v>-4.7630623173637048</v>
      </c>
      <c r="AL98" s="4">
        <f t="shared" si="133"/>
        <v>3.7014806778867921</v>
      </c>
      <c r="AM98" s="4">
        <f t="shared" si="133"/>
        <v>0.74873116691597374</v>
      </c>
      <c r="AN98" s="4">
        <f t="shared" si="133"/>
        <v>-4.66505903919807</v>
      </c>
      <c r="AO98" s="4">
        <f t="shared" si="133"/>
        <v>-9.9113509578049559</v>
      </c>
      <c r="AP98" s="4">
        <f t="shared" si="133"/>
        <v>-5.55304890876576</v>
      </c>
      <c r="AQ98" s="4">
        <f t="shared" si="133"/>
        <v>-17.679722132444752</v>
      </c>
      <c r="AR98" s="4">
        <f t="shared" si="133"/>
        <v>-16.021610886180767</v>
      </c>
      <c r="AS98" s="4">
        <f t="shared" si="133"/>
        <v>-21.052407996804305</v>
      </c>
      <c r="AT98" s="4">
        <f t="shared" si="133"/>
        <v>-8.8696687395673877</v>
      </c>
      <c r="AU98" s="4">
        <f t="shared" si="133"/>
        <v>-5.891208391235935</v>
      </c>
      <c r="AV98" s="4">
        <f t="shared" si="133"/>
        <v>-2.8655480819242456</v>
      </c>
      <c r="AW98" s="4">
        <f t="shared" si="133"/>
        <v>1.6527842225882381</v>
      </c>
      <c r="AY98" s="2">
        <f t="shared" si="125"/>
        <v>92.180868562041297</v>
      </c>
      <c r="AZ98" s="2">
        <f t="shared" si="125"/>
        <v>91.400554455920641</v>
      </c>
      <c r="BA98" s="2">
        <f t="shared" si="125"/>
        <v>90.74858012544604</v>
      </c>
      <c r="BB98" s="2">
        <f t="shared" si="125"/>
        <v>91.900503017467884</v>
      </c>
      <c r="BC98" s="2">
        <f t="shared" si="125"/>
        <v>91.896893458163973</v>
      </c>
      <c r="BD98" s="2">
        <f t="shared" si="125"/>
        <v>91.460328919696579</v>
      </c>
      <c r="BE98" s="2">
        <f t="shared" si="125"/>
        <v>90.981549817532482</v>
      </c>
      <c r="BF98" s="2">
        <f t="shared" si="125"/>
        <v>90.806377612990431</v>
      </c>
      <c r="BG98" s="2">
        <f t="shared" si="125"/>
        <v>94.024372271421015</v>
      </c>
      <c r="BH98" s="2">
        <f t="shared" si="125"/>
        <v>92.16662435175995</v>
      </c>
      <c r="BI98" s="2">
        <f t="shared" si="125"/>
        <v>94.007692453757628</v>
      </c>
      <c r="BJ98" s="2">
        <f t="shared" si="125"/>
        <v>96.273205341162679</v>
      </c>
      <c r="BK98" s="2">
        <f t="shared" si="125"/>
        <v>98.158534057284953</v>
      </c>
      <c r="BL98" s="2">
        <f t="shared" si="125"/>
        <v>96.415799655268131</v>
      </c>
      <c r="BM98" s="2">
        <f t="shared" si="125"/>
        <v>97.34788878565827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104.30967125506074</v>
      </c>
      <c r="DL98" s="2">
        <f t="shared" si="134"/>
        <v>110.24504507422401</v>
      </c>
      <c r="DM98" s="2">
        <f t="shared" si="134"/>
        <v>105.87548367071524</v>
      </c>
      <c r="DN98" s="2">
        <f t="shared" si="134"/>
        <v>110.66313855534706</v>
      </c>
      <c r="DO98" s="2">
        <f t="shared" si="134"/>
        <v>109.84259549718573</v>
      </c>
      <c r="DP98" s="2">
        <f t="shared" si="134"/>
        <v>107.21103670715247</v>
      </c>
      <c r="DQ98" s="2">
        <f t="shared" si="134"/>
        <v>105.75434118198878</v>
      </c>
      <c r="DR98" s="2">
        <f t="shared" si="134"/>
        <v>108.20964722617356</v>
      </c>
      <c r="DS98" s="2">
        <f t="shared" si="134"/>
        <v>106.85141773352296</v>
      </c>
      <c r="DT98" s="2">
        <f t="shared" si="134"/>
        <v>103.63429512195124</v>
      </c>
      <c r="DU98" s="2">
        <f t="shared" si="134"/>
        <v>102.53730310391363</v>
      </c>
      <c r="DV98" s="2">
        <f t="shared" si="134"/>
        <v>108.23314848451689</v>
      </c>
      <c r="DW98" s="2">
        <f t="shared" si="134"/>
        <v>113.16961545756286</v>
      </c>
      <c r="DX98" s="2">
        <f t="shared" si="134"/>
        <v>109.51305615615617</v>
      </c>
      <c r="DY98" s="2">
        <f t="shared" si="134"/>
        <v>106.96592245989305</v>
      </c>
      <c r="EA98" s="2">
        <f t="shared" si="94"/>
        <v>91.517063301782528</v>
      </c>
      <c r="EB98" s="2">
        <f t="shared" si="94"/>
        <v>90.374891382500252</v>
      </c>
      <c r="EC98" s="2">
        <f t="shared" si="94"/>
        <v>89.92015229846767</v>
      </c>
      <c r="ED98" s="2">
        <f t="shared" si="94"/>
        <v>90.765875763778439</v>
      </c>
      <c r="EE98" s="2">
        <f t="shared" si="94"/>
        <v>90.877947157205838</v>
      </c>
      <c r="EF98" s="2">
        <f t="shared" si="94"/>
        <v>90.608205454545427</v>
      </c>
      <c r="EG98" s="2">
        <f t="shared" si="94"/>
        <v>90.056499769598489</v>
      </c>
      <c r="EH98" s="2">
        <f t="shared" si="94"/>
        <v>89.736745609558881</v>
      </c>
      <c r="EI98" s="2">
        <f t="shared" si="94"/>
        <v>93.19323536689825</v>
      </c>
      <c r="EJ98" s="2">
        <f t="shared" si="94"/>
        <v>91.508393476592488</v>
      </c>
      <c r="EK98" s="2">
        <f t="shared" si="94"/>
        <v>93.542143333044919</v>
      </c>
      <c r="EL98" s="2">
        <f t="shared" si="94"/>
        <v>95.486576390046864</v>
      </c>
      <c r="EM98" s="2">
        <f t="shared" si="135"/>
        <v>97.185843699627597</v>
      </c>
      <c r="EN98" s="2">
        <f t="shared" si="135"/>
        <v>95.401491308852286</v>
      </c>
      <c r="EO98" s="2">
        <f t="shared" si="135"/>
        <v>96.468705326559046</v>
      </c>
      <c r="EQ98" s="2">
        <f t="shared" si="136"/>
        <v>90.2491396019782</v>
      </c>
      <c r="ER98" s="2">
        <f t="shared" si="136"/>
        <v>90.981333451242222</v>
      </c>
      <c r="ES98" s="2">
        <f t="shared" si="136"/>
        <v>88.989886449904361</v>
      </c>
      <c r="ET98" s="2">
        <f t="shared" si="136"/>
        <v>90.207846429043201</v>
      </c>
      <c r="EU98" s="2">
        <f t="shared" si="136"/>
        <v>89.815052851193926</v>
      </c>
      <c r="EV98" s="2">
        <f t="shared" si="136"/>
        <v>90.15115750802174</v>
      </c>
      <c r="EW98" s="2">
        <f t="shared" si="136"/>
        <v>89.315376253718682</v>
      </c>
      <c r="EX98" s="2">
        <f t="shared" si="136"/>
        <v>89.458280869824037</v>
      </c>
      <c r="EY98" s="2">
        <f t="shared" si="136"/>
        <v>92.846130884332695</v>
      </c>
      <c r="EZ98" s="2">
        <f t="shared" si="136"/>
        <v>91.247758691289832</v>
      </c>
      <c r="FA98" s="2">
        <f t="shared" si="136"/>
        <v>93.286165383237801</v>
      </c>
      <c r="FB98" s="2">
        <f t="shared" si="136"/>
        <v>95.302196162360161</v>
      </c>
      <c r="FC98" s="2">
        <f t="shared" si="136"/>
        <v>96.882593641760252</v>
      </c>
      <c r="FD98" s="2">
        <f t="shared" si="136"/>
        <v>96.123239337556981</v>
      </c>
      <c r="FE98" s="2">
        <f t="shared" si="136"/>
        <v>97.093242693943509</v>
      </c>
      <c r="FG98" s="2">
        <f t="shared" si="137"/>
        <v>0.94801126275002456</v>
      </c>
      <c r="FH98" s="2">
        <f t="shared" si="137"/>
        <v>0.94842894518455567</v>
      </c>
      <c r="FI98" s="2">
        <f t="shared" si="137"/>
        <v>0.94799341151057548</v>
      </c>
      <c r="FJ98" s="2">
        <f t="shared" si="137"/>
        <v>0.94294390318608534</v>
      </c>
      <c r="FK98" s="2">
        <f t="shared" si="137"/>
        <v>0.94621380314096704</v>
      </c>
      <c r="FL98" s="2">
        <f t="shared" si="137"/>
        <v>0.94863815190522993</v>
      </c>
      <c r="FM98" s="2">
        <f t="shared" si="137"/>
        <v>0.94101561574160419</v>
      </c>
      <c r="FN98" s="2">
        <f t="shared" si="137"/>
        <v>0.94207712040691027</v>
      </c>
      <c r="FO98" s="2">
        <f t="shared" si="137"/>
        <v>0.9391035075942108</v>
      </c>
      <c r="FP98" s="2">
        <f t="shared" si="137"/>
        <v>0.94567909849499221</v>
      </c>
      <c r="FQ98" s="2">
        <f t="shared" si="137"/>
        <v>0.94820608785128813</v>
      </c>
      <c r="FR98" s="2">
        <f t="shared" si="137"/>
        <v>0.93827051959336949</v>
      </c>
      <c r="FS98" s="2">
        <f t="shared" si="137"/>
        <v>0.93912434281598489</v>
      </c>
      <c r="FT98" s="2">
        <f t="shared" si="137"/>
        <v>0.928166118306743</v>
      </c>
      <c r="FU98" s="2">
        <f t="shared" si="137"/>
        <v>0.91628910578564859</v>
      </c>
      <c r="FW98" s="2">
        <f t="shared" si="127"/>
        <v>9.9869839672078937E-4</v>
      </c>
      <c r="FX98" s="2">
        <f t="shared" si="127"/>
        <v>1.5472016892567845E-3</v>
      </c>
      <c r="FY98" s="2">
        <f t="shared" si="127"/>
        <v>1.4560632453748635E-3</v>
      </c>
      <c r="FZ98" s="2">
        <f t="shared" si="127"/>
        <v>1.1341670389042912E-3</v>
      </c>
      <c r="GA98" s="2">
        <f t="shared" si="127"/>
        <v>1.0255093212943743E-3</v>
      </c>
      <c r="GB98" s="2">
        <f t="shared" si="127"/>
        <v>1.3754171594351924E-3</v>
      </c>
      <c r="GC98" s="2">
        <f t="shared" si="127"/>
        <v>1.1839618403537524E-3</v>
      </c>
      <c r="GD98" s="2">
        <f t="shared" si="127"/>
        <v>1.334648842678626E-3</v>
      </c>
      <c r="GE98" s="2">
        <f t="shared" si="127"/>
        <v>1.7242480962935849E-3</v>
      </c>
      <c r="GF98" s="2">
        <f t="shared" si="127"/>
        <v>1.7612145245444251E-3</v>
      </c>
      <c r="GG98" s="2">
        <f t="shared" si="127"/>
        <v>1.3493124058242807E-3</v>
      </c>
      <c r="GH98" s="2">
        <f t="shared" si="127"/>
        <v>1.140693034875971E-3</v>
      </c>
      <c r="GI98" s="2">
        <f t="shared" si="127"/>
        <v>1.0956383276118555E-3</v>
      </c>
      <c r="GJ98" s="2">
        <f t="shared" si="127"/>
        <v>8.5884081871272916E-4</v>
      </c>
      <c r="GK98" s="2">
        <f t="shared" si="127"/>
        <v>7.237775179427012E-4</v>
      </c>
      <c r="GM98" s="86">
        <f t="shared" si="128"/>
        <v>2.1827709090304583E-9</v>
      </c>
      <c r="GN98" s="86">
        <f t="shared" si="128"/>
        <v>2.2090253125953186E-9</v>
      </c>
      <c r="GO98" s="86">
        <f t="shared" si="128"/>
        <v>9.9125453637298966E-15</v>
      </c>
      <c r="GP98" s="86">
        <f t="shared" si="128"/>
        <v>4.3485935507283038E-14</v>
      </c>
      <c r="GQ98" s="86">
        <f t="shared" si="128"/>
        <v>9.4222420058086785E-16</v>
      </c>
      <c r="GR98" s="86">
        <f t="shared" si="128"/>
        <v>2.5110968436511659E-13</v>
      </c>
      <c r="GS98" s="86">
        <f t="shared" si="128"/>
        <v>3.2065248599038421E-10</v>
      </c>
      <c r="GT98" s="86">
        <f t="shared" si="128"/>
        <v>2.3091991272293625E-11</v>
      </c>
      <c r="GU98" s="86">
        <f t="shared" si="128"/>
        <v>9.7885563513064877E-11</v>
      </c>
      <c r="GV98" s="86">
        <f t="shared" si="128"/>
        <v>6.9289747960241005E-10</v>
      </c>
      <c r="GW98" s="86">
        <f t="shared" si="128"/>
        <v>4.6377222006306715E-13</v>
      </c>
      <c r="GX98" s="86">
        <f t="shared" si="128"/>
        <v>1.3451216684336604E-10</v>
      </c>
      <c r="GY98" s="86">
        <f t="shared" si="128"/>
        <v>3.5290932529903308E-9</v>
      </c>
      <c r="GZ98" s="86">
        <f t="shared" si="128"/>
        <v>1.0803197433300072E-6</v>
      </c>
      <c r="HA98" s="86">
        <f t="shared" si="128"/>
        <v>7.3153349042017318E-7</v>
      </c>
      <c r="HC98" s="86">
        <f t="shared" si="73"/>
        <v>0.12554114087956758</v>
      </c>
      <c r="HD98" s="86">
        <f t="shared" si="73"/>
        <v>0.14063092087545953</v>
      </c>
      <c r="HE98" s="86">
        <f t="shared" si="73"/>
        <v>0.16273471296540928</v>
      </c>
      <c r="HF98" s="86">
        <f t="shared" si="73"/>
        <v>0.11612995124739384</v>
      </c>
      <c r="HG98" s="86">
        <f t="shared" si="87"/>
        <v>0.14328400883306944</v>
      </c>
      <c r="HH98" s="86">
        <f t="shared" si="87"/>
        <v>0.14014141849392212</v>
      </c>
      <c r="HI98" s="86">
        <f t="shared" si="87"/>
        <v>0.12053725154488404</v>
      </c>
      <c r="HJ98" s="86">
        <f t="shared" si="87"/>
        <v>0.16836290985347641</v>
      </c>
      <c r="HK98" s="86">
        <f t="shared" si="87"/>
        <v>0.17452073617630595</v>
      </c>
      <c r="HL98" s="86">
        <f t="shared" si="87"/>
        <v>0.18192910827195088</v>
      </c>
      <c r="HM98" s="86">
        <f t="shared" si="87"/>
        <v>0.21703159891293827</v>
      </c>
      <c r="HN98" s="86">
        <f t="shared" si="87"/>
        <v>0.12776001925086028</v>
      </c>
      <c r="HO98" s="86">
        <f t="shared" si="87"/>
        <v>0.11128373461654463</v>
      </c>
      <c r="HP98" s="86">
        <f t="shared" si="87"/>
        <v>6.5763131876929629E-2</v>
      </c>
      <c r="HQ98" s="86">
        <f t="shared" si="87"/>
        <v>3.6589481157273056E-2</v>
      </c>
      <c r="HS98" s="86">
        <f t="shared" si="129"/>
        <v>5.278077566463889E-26</v>
      </c>
      <c r="HT98" s="86">
        <f t="shared" si="129"/>
        <v>2.5321971014797176E-26</v>
      </c>
      <c r="HU98" s="86">
        <f t="shared" si="129"/>
        <v>1.072266894572141E-26</v>
      </c>
      <c r="HV98" s="86">
        <f t="shared" si="129"/>
        <v>5.6984092287013717E-31</v>
      </c>
      <c r="HW98" s="86">
        <f t="shared" si="129"/>
        <v>6.623046639681505E-29</v>
      </c>
      <c r="HX98" s="86">
        <f t="shared" si="129"/>
        <v>4.0473288916310039E-28</v>
      </c>
      <c r="HY98" s="86">
        <f t="shared" si="129"/>
        <v>9.6013852425229143E-31</v>
      </c>
      <c r="HZ98" s="86">
        <f t="shared" si="129"/>
        <v>4.3595384680462883E-29</v>
      </c>
      <c r="IA98" s="86">
        <f t="shared" si="129"/>
        <v>1.9254025990331613E-28</v>
      </c>
      <c r="IB98" s="86">
        <f t="shared" si="129"/>
        <v>7.5856477120757442E-28</v>
      </c>
      <c r="IC98" s="86">
        <f t="shared" si="129"/>
        <v>1.8033586300654136E-25</v>
      </c>
      <c r="ID98" s="86">
        <f t="shared" si="129"/>
        <v>5.991502320035631E-31</v>
      </c>
      <c r="IE98" s="86">
        <f t="shared" si="129"/>
        <v>1.7499960796454155E-32</v>
      </c>
      <c r="IF98" s="86">
        <f t="shared" si="129"/>
        <v>4.7959140970554174E-13</v>
      </c>
      <c r="IG98" s="86">
        <f t="shared" si="129"/>
        <v>5.8477302945937231E-12</v>
      </c>
      <c r="II98" s="86">
        <f t="shared" si="130"/>
        <v>8.9504474985341539E-97</v>
      </c>
      <c r="IJ98" s="86">
        <f t="shared" si="130"/>
        <v>4.101234607431294E-96</v>
      </c>
      <c r="IK98" s="86">
        <f t="shared" si="130"/>
        <v>9.1309328228563648E-105</v>
      </c>
      <c r="IL98" s="86">
        <f t="shared" si="130"/>
        <v>1.2400236591039436E-130</v>
      </c>
      <c r="IM98" s="86">
        <f t="shared" si="130"/>
        <v>1.3164339254807419E-123</v>
      </c>
      <c r="IN98" s="86">
        <f t="shared" si="130"/>
        <v>4.2537349959044044E-104</v>
      </c>
      <c r="IO98" s="86">
        <f t="shared" si="130"/>
        <v>7.7218543402711833E-120</v>
      </c>
      <c r="IP98" s="86">
        <f t="shared" si="130"/>
        <v>9.6981366156890186E-118</v>
      </c>
      <c r="IQ98" s="86">
        <f t="shared" si="130"/>
        <v>3.0539427761458596E-113</v>
      </c>
      <c r="IR98" s="86">
        <f t="shared" si="130"/>
        <v>1.7834090337574319E-109</v>
      </c>
      <c r="IS98" s="86">
        <f t="shared" si="130"/>
        <v>8.3375680248241864E-106</v>
      </c>
      <c r="IT98" s="86">
        <f t="shared" si="130"/>
        <v>2.305758762881484E-118</v>
      </c>
      <c r="IU98" s="86">
        <f t="shared" si="130"/>
        <v>6.2169596847892531E-124</v>
      </c>
      <c r="IV98" s="86">
        <f t="shared" si="130"/>
        <v>8.2436229496807782E-56</v>
      </c>
      <c r="IW98" s="86">
        <f t="shared" si="130"/>
        <v>2.0447391913787149E-49</v>
      </c>
      <c r="IY98" s="86">
        <f t="shared" si="131"/>
        <v>0.12554114306233849</v>
      </c>
      <c r="IZ98" s="86">
        <f t="shared" si="131"/>
        <v>0.14063092308448485</v>
      </c>
      <c r="JA98" s="86">
        <f t="shared" si="131"/>
        <v>0.16273471296541919</v>
      </c>
      <c r="JB98" s="86">
        <f t="shared" si="131"/>
        <v>0.11612995124743732</v>
      </c>
      <c r="JC98" s="86">
        <f t="shared" si="131"/>
        <v>0.14328400883307038</v>
      </c>
      <c r="JD98" s="86">
        <f t="shared" si="131"/>
        <v>0.14014141849417322</v>
      </c>
      <c r="JE98" s="86">
        <f t="shared" si="131"/>
        <v>0.12053725186553653</v>
      </c>
      <c r="JF98" s="86">
        <f t="shared" si="131"/>
        <v>0.16836290987656841</v>
      </c>
      <c r="JG98" s="86">
        <f t="shared" si="131"/>
        <v>0.17452073627419151</v>
      </c>
      <c r="JH98" s="86">
        <f t="shared" si="131"/>
        <v>0.18192910896484837</v>
      </c>
      <c r="JI98" s="86">
        <f t="shared" si="131"/>
        <v>0.21703159891340204</v>
      </c>
      <c r="JJ98" s="86">
        <f t="shared" si="131"/>
        <v>0.12776001938537246</v>
      </c>
      <c r="JK98" s="86">
        <f t="shared" si="131"/>
        <v>0.11128373814563788</v>
      </c>
      <c r="JL98" s="86">
        <f t="shared" si="131"/>
        <v>6.5764212197152547E-2</v>
      </c>
      <c r="JM98" s="86">
        <f t="shared" si="131"/>
        <v>3.659021269661121E-2</v>
      </c>
    </row>
    <row r="99" spans="2:273" x14ac:dyDescent="0.25">
      <c r="B99" s="2">
        <v>72</v>
      </c>
      <c r="C99" s="37">
        <v>148.4</v>
      </c>
      <c r="D99" s="37">
        <v>142.80500000000001</v>
      </c>
      <c r="E99" s="37">
        <v>150</v>
      </c>
      <c r="F99" s="37">
        <v>151.80500000000001</v>
      </c>
      <c r="G99" s="37">
        <v>148.34100000000001</v>
      </c>
      <c r="H99" s="37">
        <v>142.70699999999999</v>
      </c>
      <c r="I99" s="37">
        <v>130.56100000000001</v>
      </c>
      <c r="J99" s="37">
        <v>142.29300000000001</v>
      </c>
      <c r="K99" s="37">
        <v>137.63399999999999</v>
      </c>
      <c r="L99" s="37">
        <v>138.58500000000001</v>
      </c>
      <c r="M99" s="37">
        <v>143.22</v>
      </c>
      <c r="N99" s="37">
        <v>144.07300000000001</v>
      </c>
      <c r="O99" s="37">
        <v>137.31700000000001</v>
      </c>
      <c r="P99" s="37">
        <v>122.41500000000001</v>
      </c>
      <c r="Q99" s="37">
        <v>113.244</v>
      </c>
      <c r="S99" s="4">
        <f t="shared" si="132"/>
        <v>137.53072080931057</v>
      </c>
      <c r="T99" s="4">
        <f t="shared" si="132"/>
        <v>146.60636367883842</v>
      </c>
      <c r="U99" s="4">
        <f t="shared" si="132"/>
        <v>153.893384218329</v>
      </c>
      <c r="V99" s="4">
        <f t="shared" si="132"/>
        <v>143.34267666910819</v>
      </c>
      <c r="W99" s="4">
        <f t="shared" si="132"/>
        <v>149.21365092821122</v>
      </c>
      <c r="X99" s="4">
        <f t="shared" si="132"/>
        <v>144.96106181354307</v>
      </c>
      <c r="Y99" s="4">
        <f t="shared" si="132"/>
        <v>140.78318925633116</v>
      </c>
      <c r="Z99" s="4">
        <f t="shared" si="132"/>
        <v>150.24827358598318</v>
      </c>
      <c r="AA99" s="4">
        <f t="shared" si="132"/>
        <v>154.45509981499822</v>
      </c>
      <c r="AB99" s="4">
        <f t="shared" si="132"/>
        <v>153.78284627803171</v>
      </c>
      <c r="AC99" s="4">
        <f t="shared" si="132"/>
        <v>162.16062191847561</v>
      </c>
      <c r="AD99" s="4">
        <f t="shared" si="132"/>
        <v>143.8293736701701</v>
      </c>
      <c r="AE99" s="4">
        <f t="shared" si="132"/>
        <v>143.15809388636606</v>
      </c>
      <c r="AF99" s="4">
        <f t="shared" si="132"/>
        <v>123.50431488929962</v>
      </c>
      <c r="AG99" s="4">
        <f t="shared" si="132"/>
        <v>111.05372082954588</v>
      </c>
      <c r="AI99" s="4">
        <f t="shared" si="133"/>
        <v>10.86927919068944</v>
      </c>
      <c r="AJ99" s="4">
        <f t="shared" si="133"/>
        <v>-3.8013636788384133</v>
      </c>
      <c r="AK99" s="4">
        <f t="shared" si="133"/>
        <v>-3.8933842183290039</v>
      </c>
      <c r="AL99" s="4">
        <f t="shared" si="133"/>
        <v>8.4623233308918202</v>
      </c>
      <c r="AM99" s="4">
        <f t="shared" si="133"/>
        <v>-0.8726509282112147</v>
      </c>
      <c r="AN99" s="4">
        <f t="shared" si="133"/>
        <v>-2.2540618135430748</v>
      </c>
      <c r="AO99" s="4">
        <f t="shared" si="133"/>
        <v>-10.222189256331148</v>
      </c>
      <c r="AP99" s="4">
        <f t="shared" si="133"/>
        <v>-7.9552735859831785</v>
      </c>
      <c r="AQ99" s="4">
        <f t="shared" si="133"/>
        <v>-16.821099814998234</v>
      </c>
      <c r="AR99" s="4">
        <f t="shared" si="133"/>
        <v>-15.197846278031705</v>
      </c>
      <c r="AS99" s="4">
        <f t="shared" si="133"/>
        <v>-18.940621918475614</v>
      </c>
      <c r="AT99" s="4">
        <f t="shared" si="133"/>
        <v>0.24362632982990817</v>
      </c>
      <c r="AU99" s="4">
        <f t="shared" si="133"/>
        <v>-5.8410938863660533</v>
      </c>
      <c r="AV99" s="4">
        <f t="shared" si="133"/>
        <v>-1.0893148892996152</v>
      </c>
      <c r="AW99" s="4">
        <f t="shared" si="133"/>
        <v>2.1902791704541187</v>
      </c>
      <c r="AY99" s="2">
        <f t="shared" si="125"/>
        <v>91.941783961438233</v>
      </c>
      <c r="AZ99" s="2">
        <f t="shared" si="125"/>
        <v>91.20878767039865</v>
      </c>
      <c r="BA99" s="2">
        <f t="shared" si="125"/>
        <v>90.522557661874544</v>
      </c>
      <c r="BB99" s="2">
        <f t="shared" si="125"/>
        <v>91.651888516948674</v>
      </c>
      <c r="BC99" s="2">
        <f t="shared" si="125"/>
        <v>91.645430412599552</v>
      </c>
      <c r="BD99" s="2">
        <f t="shared" si="125"/>
        <v>91.26062312313887</v>
      </c>
      <c r="BE99" s="2">
        <f t="shared" si="125"/>
        <v>90.774713681211978</v>
      </c>
      <c r="BF99" s="2">
        <f t="shared" si="125"/>
        <v>90.600452325264968</v>
      </c>
      <c r="BG99" s="2">
        <f t="shared" si="125"/>
        <v>93.788885336559773</v>
      </c>
      <c r="BH99" s="2">
        <f t="shared" si="125"/>
        <v>91.978550855202386</v>
      </c>
      <c r="BI99" s="2">
        <f t="shared" si="125"/>
        <v>93.816867535525958</v>
      </c>
      <c r="BJ99" s="2">
        <f t="shared" si="125"/>
        <v>96.074989568304133</v>
      </c>
      <c r="BK99" s="2">
        <f t="shared" si="125"/>
        <v>97.964947336490326</v>
      </c>
      <c r="BL99" s="2">
        <f t="shared" si="125"/>
        <v>96.235753095732861</v>
      </c>
      <c r="BM99" s="2">
        <f t="shared" si="125"/>
        <v>97.186495940244441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104.37374777327936</v>
      </c>
      <c r="DL99" s="2">
        <f t="shared" si="134"/>
        <v>110.43851734143048</v>
      </c>
      <c r="DM99" s="2">
        <f t="shared" si="134"/>
        <v>106.01357334682861</v>
      </c>
      <c r="DN99" s="2">
        <f t="shared" si="134"/>
        <v>110.88066407129452</v>
      </c>
      <c r="DO99" s="2">
        <f t="shared" si="134"/>
        <v>110.04638133208255</v>
      </c>
      <c r="DP99" s="2">
        <f t="shared" si="134"/>
        <v>107.35770654520915</v>
      </c>
      <c r="DQ99" s="2">
        <f t="shared" si="134"/>
        <v>105.90231575984994</v>
      </c>
      <c r="DR99" s="2">
        <f t="shared" si="134"/>
        <v>108.38042532005691</v>
      </c>
      <c r="DS99" s="2">
        <f t="shared" si="134"/>
        <v>106.99636889521098</v>
      </c>
      <c r="DT99" s="2">
        <f t="shared" si="134"/>
        <v>103.70557560975612</v>
      </c>
      <c r="DU99" s="2">
        <f t="shared" si="134"/>
        <v>102.53566889338731</v>
      </c>
      <c r="DV99" s="2">
        <f t="shared" si="134"/>
        <v>108.31231469526205</v>
      </c>
      <c r="DW99" s="2">
        <f t="shared" si="134"/>
        <v>113.33035609293506</v>
      </c>
      <c r="DX99" s="2">
        <f t="shared" si="134"/>
        <v>109.69483633633634</v>
      </c>
      <c r="DY99" s="2">
        <f t="shared" si="134"/>
        <v>107.03381283422461</v>
      </c>
      <c r="EA99" s="2">
        <f t="shared" si="94"/>
        <v>91.321408170374269</v>
      </c>
      <c r="EB99" s="2">
        <f t="shared" si="94"/>
        <v>90.25413260931694</v>
      </c>
      <c r="EC99" s="2">
        <f t="shared" si="94"/>
        <v>89.749003197868063</v>
      </c>
      <c r="ED99" s="2">
        <f t="shared" si="94"/>
        <v>90.591463399508442</v>
      </c>
      <c r="EE99" s="2">
        <f t="shared" si="94"/>
        <v>90.692696368676991</v>
      </c>
      <c r="EF99" s="2">
        <f t="shared" si="94"/>
        <v>90.466465272727248</v>
      </c>
      <c r="EG99" s="2">
        <f t="shared" si="94"/>
        <v>89.910906251285695</v>
      </c>
      <c r="EH99" s="2">
        <f t="shared" si="94"/>
        <v>89.60386749385691</v>
      </c>
      <c r="EI99" s="2">
        <f t="shared" si="94"/>
        <v>93.00846740268392</v>
      </c>
      <c r="EJ99" s="2">
        <f t="shared" si="94"/>
        <v>91.364716308518808</v>
      </c>
      <c r="EK99" s="2">
        <f t="shared" si="94"/>
        <v>93.382907126993743</v>
      </c>
      <c r="EL99" s="2">
        <f t="shared" si="94"/>
        <v>95.3409635465881</v>
      </c>
      <c r="EM99" s="2">
        <f t="shared" si="135"/>
        <v>97.056946010042068</v>
      </c>
      <c r="EN99" s="2">
        <f t="shared" si="135"/>
        <v>95.285061874064681</v>
      </c>
      <c r="EO99" s="2">
        <f t="shared" si="135"/>
        <v>96.365508153732691</v>
      </c>
      <c r="EQ99" s="2">
        <f t="shared" si="136"/>
        <v>90.101590637413864</v>
      </c>
      <c r="ER99" s="2">
        <f t="shared" si="136"/>
        <v>90.83669819094105</v>
      </c>
      <c r="ES99" s="2">
        <f t="shared" si="136"/>
        <v>88.853348874503453</v>
      </c>
      <c r="ET99" s="2">
        <f t="shared" si="136"/>
        <v>90.055652525208046</v>
      </c>
      <c r="EU99" s="2">
        <f t="shared" si="136"/>
        <v>89.671547255234842</v>
      </c>
      <c r="EV99" s="2">
        <f t="shared" si="136"/>
        <v>90.026657324151827</v>
      </c>
      <c r="EW99" s="2">
        <f t="shared" si="136"/>
        <v>89.195378461133387</v>
      </c>
      <c r="EX99" s="2">
        <f t="shared" si="136"/>
        <v>89.335752457773737</v>
      </c>
      <c r="EY99" s="2">
        <f t="shared" si="136"/>
        <v>92.674744300500947</v>
      </c>
      <c r="EZ99" s="2">
        <f t="shared" si="136"/>
        <v>91.114413604769538</v>
      </c>
      <c r="FA99" s="2">
        <f t="shared" si="136"/>
        <v>93.136592809813735</v>
      </c>
      <c r="FB99" s="2">
        <f t="shared" si="136"/>
        <v>95.162958376594105</v>
      </c>
      <c r="FC99" s="2">
        <f t="shared" si="136"/>
        <v>96.764036967935994</v>
      </c>
      <c r="FD99" s="2">
        <f t="shared" si="136"/>
        <v>95.980508585597278</v>
      </c>
      <c r="FE99" s="2">
        <f t="shared" si="136"/>
        <v>96.957562447544504</v>
      </c>
      <c r="FG99" s="2">
        <f t="shared" si="137"/>
        <v>0.95236781728670272</v>
      </c>
      <c r="FH99" s="2">
        <f t="shared" si="137"/>
        <v>0.9527522431567419</v>
      </c>
      <c r="FI99" s="2">
        <f t="shared" si="137"/>
        <v>0.95235138675986308</v>
      </c>
      <c r="FJ99" s="2">
        <f t="shared" si="137"/>
        <v>0.94770166698820935</v>
      </c>
      <c r="FK99" s="2">
        <f t="shared" si="137"/>
        <v>0.95071315039826432</v>
      </c>
      <c r="FL99" s="2">
        <f t="shared" si="137"/>
        <v>0.95294478182405351</v>
      </c>
      <c r="FM99" s="2">
        <f t="shared" si="137"/>
        <v>0.94592495344405125</v>
      </c>
      <c r="FN99" s="2">
        <f t="shared" si="137"/>
        <v>0.94690309303521103</v>
      </c>
      <c r="FO99" s="2">
        <f t="shared" si="137"/>
        <v>0.94416254887144302</v>
      </c>
      <c r="FP99" s="2">
        <f t="shared" si="137"/>
        <v>0.95022082194915136</v>
      </c>
      <c r="FQ99" s="2">
        <f t="shared" si="137"/>
        <v>0.95254713362424659</v>
      </c>
      <c r="FR99" s="2">
        <f t="shared" si="137"/>
        <v>0.94339459105803281</v>
      </c>
      <c r="FS99" s="2">
        <f t="shared" si="137"/>
        <v>0.9441817560662501</v>
      </c>
      <c r="FT99" s="2">
        <f t="shared" si="137"/>
        <v>0.93407000393472062</v>
      </c>
      <c r="FU99" s="2">
        <f t="shared" si="137"/>
        <v>0.92308825198615485</v>
      </c>
      <c r="FW99" s="2">
        <f t="shared" si="127"/>
        <v>1.0949455156585226E-3</v>
      </c>
      <c r="FX99" s="2">
        <f t="shared" si="127"/>
        <v>1.696219720505248E-3</v>
      </c>
      <c r="FY99" s="2">
        <f t="shared" si="127"/>
        <v>1.5963173527226416E-3</v>
      </c>
      <c r="FZ99" s="2">
        <f t="shared" si="127"/>
        <v>1.2434533673034824E-3</v>
      </c>
      <c r="GA99" s="2">
        <f t="shared" si="127"/>
        <v>1.1243373696004308E-3</v>
      </c>
      <c r="GB99" s="2">
        <f t="shared" si="127"/>
        <v>1.5079148289920234E-3</v>
      </c>
      <c r="GC99" s="2">
        <f t="shared" si="127"/>
        <v>1.2980400724356613E-3</v>
      </c>
      <c r="GD99" s="2">
        <f t="shared" si="127"/>
        <v>1.4632249440577733E-3</v>
      </c>
      <c r="GE99" s="2">
        <f t="shared" si="127"/>
        <v>1.8902859888183957E-3</v>
      </c>
      <c r="GF99" s="2">
        <f t="shared" si="127"/>
        <v>1.9308052447827477E-3</v>
      </c>
      <c r="GG99" s="2">
        <f t="shared" si="127"/>
        <v>1.4792990587639333E-3</v>
      </c>
      <c r="GH99" s="2">
        <f t="shared" si="127"/>
        <v>1.2506074093793322E-3</v>
      </c>
      <c r="GI99" s="2">
        <f t="shared" si="127"/>
        <v>1.2012165622368477E-3</v>
      </c>
      <c r="GJ99" s="2">
        <f t="shared" si="127"/>
        <v>9.4162220941276375E-4</v>
      </c>
      <c r="GK99" s="2">
        <f t="shared" si="127"/>
        <v>7.9355085461908922E-4</v>
      </c>
      <c r="GM99" s="86">
        <f t="shared" si="128"/>
        <v>7.7350095081770299E-11</v>
      </c>
      <c r="GN99" s="86">
        <f t="shared" si="128"/>
        <v>9.9550380556788396E-11</v>
      </c>
      <c r="GO99" s="86">
        <f t="shared" si="128"/>
        <v>6.8005436285798634E-17</v>
      </c>
      <c r="GP99" s="86">
        <f t="shared" si="128"/>
        <v>3.5437391897055147E-16</v>
      </c>
      <c r="GQ99" s="86">
        <f t="shared" si="128"/>
        <v>4.5791690959714226E-18</v>
      </c>
      <c r="GR99" s="86">
        <f t="shared" si="128"/>
        <v>2.4935059964997316E-15</v>
      </c>
      <c r="GS99" s="86">
        <f t="shared" si="128"/>
        <v>9.5076568757377386E-12</v>
      </c>
      <c r="GT99" s="86">
        <f t="shared" si="128"/>
        <v>5.5961527527903632E-13</v>
      </c>
      <c r="GU99" s="86">
        <f t="shared" si="128"/>
        <v>2.7476361434993136E-12</v>
      </c>
      <c r="GV99" s="86">
        <f t="shared" si="128"/>
        <v>2.5862687626579968E-11</v>
      </c>
      <c r="GW99" s="86">
        <f t="shared" si="128"/>
        <v>5.9242788049933565E-15</v>
      </c>
      <c r="GX99" s="86">
        <f t="shared" si="128"/>
        <v>3.3983202743615823E-12</v>
      </c>
      <c r="GY99" s="86">
        <f t="shared" si="128"/>
        <v>1.7719855706016331E-10</v>
      </c>
      <c r="GZ99" s="86">
        <f t="shared" si="128"/>
        <v>1.0440635564495387E-7</v>
      </c>
      <c r="HA99" s="86">
        <f t="shared" si="128"/>
        <v>6.3585716825411214E-8</v>
      </c>
      <c r="HC99" s="86">
        <f t="shared" si="73"/>
        <v>0.1656929488509355</v>
      </c>
      <c r="HD99" s="86">
        <f t="shared" si="73"/>
        <v>0.18737869003547339</v>
      </c>
      <c r="HE99" s="86">
        <f t="shared" si="73"/>
        <v>0.21667326482436694</v>
      </c>
      <c r="HF99" s="86">
        <f t="shared" si="73"/>
        <v>0.16203788026867574</v>
      </c>
      <c r="HG99" s="86">
        <f t="shared" si="87"/>
        <v>0.19430525308534352</v>
      </c>
      <c r="HH99" s="86">
        <f t="shared" si="87"/>
        <v>0.18796048655529274</v>
      </c>
      <c r="HI99" s="86">
        <f t="shared" si="87"/>
        <v>0.16577601039945081</v>
      </c>
      <c r="HJ99" s="86">
        <f t="shared" si="87"/>
        <v>0.22652357360444925</v>
      </c>
      <c r="HK99" s="86">
        <f t="shared" si="87"/>
        <v>0.23548302185461117</v>
      </c>
      <c r="HL99" s="86">
        <f t="shared" si="87"/>
        <v>0.24372245292544997</v>
      </c>
      <c r="HM99" s="86">
        <f t="shared" si="87"/>
        <v>0.28237988303943956</v>
      </c>
      <c r="HN99" s="86">
        <f t="shared" si="87"/>
        <v>0.17435778741824842</v>
      </c>
      <c r="HO99" s="86">
        <f t="shared" si="87"/>
        <v>0.15418728879823473</v>
      </c>
      <c r="HP99" s="86">
        <f t="shared" si="87"/>
        <v>9.5801823561379659E-2</v>
      </c>
      <c r="HQ99" s="86">
        <f t="shared" si="87"/>
        <v>5.832490112601918E-2</v>
      </c>
      <c r="HS99" s="86">
        <f t="shared" si="129"/>
        <v>5.4784739501582951E-25</v>
      </c>
      <c r="HT99" s="86">
        <f t="shared" si="129"/>
        <v>3.0975372870182709E-25</v>
      </c>
      <c r="HU99" s="86">
        <f t="shared" si="129"/>
        <v>1.4591150903025593E-25</v>
      </c>
      <c r="HV99" s="86">
        <f t="shared" si="129"/>
        <v>1.1912029576167416E-29</v>
      </c>
      <c r="HW99" s="86">
        <f t="shared" si="129"/>
        <v>1.0997665025278482E-27</v>
      </c>
      <c r="HX99" s="86">
        <f t="shared" si="129"/>
        <v>5.7390755126109053E-27</v>
      </c>
      <c r="HY99" s="86">
        <f t="shared" si="129"/>
        <v>1.7768593281915965E-29</v>
      </c>
      <c r="HZ99" s="86">
        <f t="shared" si="129"/>
        <v>7.6074457285114672E-28</v>
      </c>
      <c r="IA99" s="86">
        <f t="shared" si="129"/>
        <v>3.4343467725119778E-27</v>
      </c>
      <c r="IB99" s="86">
        <f t="shared" si="129"/>
        <v>1.2605091435735983E-26</v>
      </c>
      <c r="IC99" s="86">
        <f t="shared" si="129"/>
        <v>2.2635499644570982E-24</v>
      </c>
      <c r="ID99" s="86">
        <f t="shared" si="129"/>
        <v>1.0827291547799394E-29</v>
      </c>
      <c r="IE99" s="86">
        <f t="shared" si="129"/>
        <v>3.5880996630565522E-31</v>
      </c>
      <c r="IF99" s="86">
        <f t="shared" si="129"/>
        <v>1.4005023079911504E-12</v>
      </c>
      <c r="IG99" s="86">
        <f t="shared" si="129"/>
        <v>1.4917378127752721E-11</v>
      </c>
      <c r="II99" s="86">
        <f t="shared" si="130"/>
        <v>2.9118393035048196E-94</v>
      </c>
      <c r="IJ99" s="86">
        <f t="shared" si="130"/>
        <v>1.8861549652800639E-93</v>
      </c>
      <c r="IK99" s="86">
        <f t="shared" si="130"/>
        <v>6.9241870580582032E-102</v>
      </c>
      <c r="IL99" s="86">
        <f t="shared" si="130"/>
        <v>3.6677132009933682E-127</v>
      </c>
      <c r="IM99" s="86">
        <f t="shared" si="130"/>
        <v>2.2561204943197564E-120</v>
      </c>
      <c r="IN99" s="86">
        <f t="shared" si="130"/>
        <v>2.9196982024850103E-101</v>
      </c>
      <c r="IO99" s="86">
        <f t="shared" si="130"/>
        <v>1.224935597179707E-116</v>
      </c>
      <c r="IP99" s="86">
        <f t="shared" si="130"/>
        <v>1.5373521725782476E-114</v>
      </c>
      <c r="IQ99" s="86">
        <f t="shared" si="130"/>
        <v>4.8303880429801313E-110</v>
      </c>
      <c r="IR99" s="86">
        <f t="shared" si="130"/>
        <v>2.2521310343257887E-106</v>
      </c>
      <c r="IS99" s="86">
        <f t="shared" si="130"/>
        <v>6.2605058228153501E-103</v>
      </c>
      <c r="IT99" s="86">
        <f t="shared" si="130"/>
        <v>3.2059543116256361E-115</v>
      </c>
      <c r="IU99" s="86">
        <f t="shared" si="130"/>
        <v>1.1681027121480099E-120</v>
      </c>
      <c r="IV99" s="86">
        <f t="shared" si="130"/>
        <v>2.0710845971362025E-54</v>
      </c>
      <c r="IW99" s="86">
        <f t="shared" si="130"/>
        <v>3.2853038778681192E-48</v>
      </c>
      <c r="IY99" s="86">
        <f t="shared" si="131"/>
        <v>0.16569294892828559</v>
      </c>
      <c r="IZ99" s="86">
        <f t="shared" si="131"/>
        <v>0.18737869013502376</v>
      </c>
      <c r="JA99" s="86">
        <f t="shared" si="131"/>
        <v>0.216673264824367</v>
      </c>
      <c r="JB99" s="86">
        <f t="shared" si="131"/>
        <v>0.1620378802686761</v>
      </c>
      <c r="JC99" s="86">
        <f t="shared" si="131"/>
        <v>0.19430525308534352</v>
      </c>
      <c r="JD99" s="86">
        <f t="shared" si="131"/>
        <v>0.18796048655529524</v>
      </c>
      <c r="JE99" s="86">
        <f t="shared" si="131"/>
        <v>0.16577601040895845</v>
      </c>
      <c r="JF99" s="86">
        <f t="shared" si="131"/>
        <v>0.22652357360500885</v>
      </c>
      <c r="JG99" s="86">
        <f t="shared" si="131"/>
        <v>0.23548302185735881</v>
      </c>
      <c r="JH99" s="86">
        <f t="shared" si="131"/>
        <v>0.24372245295131267</v>
      </c>
      <c r="JI99" s="86">
        <f t="shared" si="131"/>
        <v>0.2823798830394455</v>
      </c>
      <c r="JJ99" s="86">
        <f t="shared" si="131"/>
        <v>0.17435778742164673</v>
      </c>
      <c r="JK99" s="86">
        <f t="shared" si="131"/>
        <v>0.1541872889754333</v>
      </c>
      <c r="JL99" s="86">
        <f t="shared" si="131"/>
        <v>9.5801927969135808E-2</v>
      </c>
      <c r="JM99" s="86">
        <f t="shared" si="131"/>
        <v>5.8324964726653383E-2</v>
      </c>
    </row>
    <row r="100" spans="2:273" x14ac:dyDescent="0.25">
      <c r="B100" s="2">
        <v>73</v>
      </c>
      <c r="C100" s="37">
        <v>157.88900000000001</v>
      </c>
      <c r="D100" s="37">
        <v>154.38999999999999</v>
      </c>
      <c r="E100" s="37">
        <v>163.04900000000001</v>
      </c>
      <c r="F100" s="37">
        <v>165.268</v>
      </c>
      <c r="G100" s="37">
        <v>162.04900000000001</v>
      </c>
      <c r="H100" s="37">
        <v>156.17099999999999</v>
      </c>
      <c r="I100" s="37">
        <v>143.56100000000001</v>
      </c>
      <c r="J100" s="37">
        <v>154.29300000000001</v>
      </c>
      <c r="K100" s="37">
        <v>149.976</v>
      </c>
      <c r="L100" s="37">
        <v>155.19499999999999</v>
      </c>
      <c r="M100" s="37">
        <v>157.756</v>
      </c>
      <c r="N100" s="37">
        <v>155.04900000000001</v>
      </c>
      <c r="O100" s="37">
        <v>152.12200000000001</v>
      </c>
      <c r="P100" s="37">
        <v>133.17099999999999</v>
      </c>
      <c r="Q100" s="37">
        <v>120.56100000000001</v>
      </c>
      <c r="S100" s="4">
        <f t="shared" si="132"/>
        <v>146.91124448778737</v>
      </c>
      <c r="T100" s="4">
        <f t="shared" si="132"/>
        <v>158.16808251996497</v>
      </c>
      <c r="U100" s="4">
        <f t="shared" si="132"/>
        <v>166.55863549929711</v>
      </c>
      <c r="V100" s="4">
        <f t="shared" si="132"/>
        <v>156.26390103889861</v>
      </c>
      <c r="W100" s="4">
        <f t="shared" si="132"/>
        <v>161.80744038232058</v>
      </c>
      <c r="X100" s="4">
        <f t="shared" si="132"/>
        <v>156.41025277892697</v>
      </c>
      <c r="Y100" s="4">
        <f t="shared" si="132"/>
        <v>152.7011685253317</v>
      </c>
      <c r="Z100" s="4">
        <f t="shared" si="132"/>
        <v>162.46894940885392</v>
      </c>
      <c r="AA100" s="4">
        <f t="shared" si="132"/>
        <v>166.81981575949692</v>
      </c>
      <c r="AB100" s="4">
        <f t="shared" si="132"/>
        <v>165.99388644803395</v>
      </c>
      <c r="AC100" s="4">
        <f t="shared" si="132"/>
        <v>173.70984168570459</v>
      </c>
      <c r="AD100" s="4">
        <f t="shared" si="132"/>
        <v>154.79948458000024</v>
      </c>
      <c r="AE100" s="4">
        <f t="shared" si="132"/>
        <v>154.35211435029979</v>
      </c>
      <c r="AF100" s="4">
        <f t="shared" si="132"/>
        <v>131.97180522617941</v>
      </c>
      <c r="AG100" s="4">
        <f t="shared" si="132"/>
        <v>116.77907964325829</v>
      </c>
      <c r="AI100" s="4">
        <f t="shared" si="133"/>
        <v>10.977755512212639</v>
      </c>
      <c r="AJ100" s="4">
        <f t="shared" si="133"/>
        <v>-3.7780825199649826</v>
      </c>
      <c r="AK100" s="4">
        <f t="shared" si="133"/>
        <v>-3.5096354992971044</v>
      </c>
      <c r="AL100" s="4">
        <f t="shared" si="133"/>
        <v>9.0040989611013913</v>
      </c>
      <c r="AM100" s="4">
        <f t="shared" si="133"/>
        <v>0.24155961767942813</v>
      </c>
      <c r="AN100" s="4">
        <f t="shared" si="133"/>
        <v>-0.23925277892698205</v>
      </c>
      <c r="AO100" s="4">
        <f t="shared" si="133"/>
        <v>-9.1401685253316884</v>
      </c>
      <c r="AP100" s="4">
        <f t="shared" si="133"/>
        <v>-8.17594940885391</v>
      </c>
      <c r="AQ100" s="4">
        <f t="shared" si="133"/>
        <v>-16.84381575949692</v>
      </c>
      <c r="AR100" s="4">
        <f t="shared" si="133"/>
        <v>-10.798886448033954</v>
      </c>
      <c r="AS100" s="4">
        <f t="shared" si="133"/>
        <v>-15.953841685704589</v>
      </c>
      <c r="AT100" s="4">
        <f t="shared" si="133"/>
        <v>0.24951541999976712</v>
      </c>
      <c r="AU100" s="4">
        <f t="shared" si="133"/>
        <v>-2.2301143502997718</v>
      </c>
      <c r="AV100" s="4">
        <f t="shared" si="133"/>
        <v>1.1991947738205795</v>
      </c>
      <c r="AW100" s="4">
        <f t="shared" si="133"/>
        <v>3.7819203567417219</v>
      </c>
      <c r="AY100" s="2">
        <f t="shared" si="125"/>
        <v>91.705070911574254</v>
      </c>
      <c r="AZ100" s="2">
        <f t="shared" si="125"/>
        <v>91.021395111054474</v>
      </c>
      <c r="BA100" s="2">
        <f t="shared" si="125"/>
        <v>90.299611852623428</v>
      </c>
      <c r="BB100" s="2">
        <f t="shared" si="125"/>
        <v>91.407332018314293</v>
      </c>
      <c r="BC100" s="2">
        <f t="shared" si="125"/>
        <v>91.397541734545555</v>
      </c>
      <c r="BD100" s="2">
        <f t="shared" si="125"/>
        <v>91.064354220759128</v>
      </c>
      <c r="BE100" s="2">
        <f t="shared" si="125"/>
        <v>90.571297160734474</v>
      </c>
      <c r="BF100" s="2">
        <f t="shared" si="125"/>
        <v>90.398871331486276</v>
      </c>
      <c r="BG100" s="2">
        <f t="shared" si="125"/>
        <v>93.555751175126218</v>
      </c>
      <c r="BH100" s="2">
        <f t="shared" si="125"/>
        <v>91.793062315907008</v>
      </c>
      <c r="BI100" s="2">
        <f t="shared" si="125"/>
        <v>93.627906077607136</v>
      </c>
      <c r="BJ100" s="2">
        <f t="shared" si="125"/>
        <v>95.879772303156301</v>
      </c>
      <c r="BK100" s="2">
        <f t="shared" si="125"/>
        <v>97.775010301360425</v>
      </c>
      <c r="BL100" s="2">
        <f t="shared" si="125"/>
        <v>96.058858028330974</v>
      </c>
      <c r="BM100" s="2">
        <f t="shared" si="125"/>
        <v>97.028300394006209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104.43782429149798</v>
      </c>
      <c r="DL100" s="2">
        <f t="shared" si="134"/>
        <v>110.63198960863697</v>
      </c>
      <c r="DM100" s="2">
        <f t="shared" si="134"/>
        <v>106.15166302294196</v>
      </c>
      <c r="DN100" s="2">
        <f t="shared" si="134"/>
        <v>111.09818958724199</v>
      </c>
      <c r="DO100" s="2">
        <f t="shared" si="134"/>
        <v>110.25016716697935</v>
      </c>
      <c r="DP100" s="2">
        <f t="shared" si="134"/>
        <v>107.50437638326584</v>
      </c>
      <c r="DQ100" s="2">
        <f t="shared" si="134"/>
        <v>106.0502903377111</v>
      </c>
      <c r="DR100" s="2">
        <f t="shared" si="134"/>
        <v>108.55120341394027</v>
      </c>
      <c r="DS100" s="2">
        <f t="shared" si="134"/>
        <v>107.14132005689898</v>
      </c>
      <c r="DT100" s="2">
        <f t="shared" si="134"/>
        <v>103.77685609756099</v>
      </c>
      <c r="DU100" s="2">
        <f t="shared" si="134"/>
        <v>102.53403468286099</v>
      </c>
      <c r="DV100" s="2">
        <f t="shared" si="134"/>
        <v>108.39148090600722</v>
      </c>
      <c r="DW100" s="2">
        <f t="shared" si="134"/>
        <v>113.49109672830728</v>
      </c>
      <c r="DX100" s="2">
        <f t="shared" si="134"/>
        <v>109.87661651651652</v>
      </c>
      <c r="DY100" s="2">
        <f t="shared" si="134"/>
        <v>107.10170320855616</v>
      </c>
      <c r="EA100" s="2">
        <f t="shared" si="94"/>
        <v>91.125753038966025</v>
      </c>
      <c r="EB100" s="2">
        <f t="shared" si="94"/>
        <v>90.133373836133629</v>
      </c>
      <c r="EC100" s="2">
        <f t="shared" si="94"/>
        <v>89.577854097268471</v>
      </c>
      <c r="ED100" s="2">
        <f t="shared" si="94"/>
        <v>90.41705103523843</v>
      </c>
      <c r="EE100" s="2">
        <f t="shared" si="94"/>
        <v>90.507445580148158</v>
      </c>
      <c r="EF100" s="2">
        <f t="shared" si="94"/>
        <v>90.32472509090907</v>
      </c>
      <c r="EG100" s="2">
        <f t="shared" si="94"/>
        <v>89.765312732972887</v>
      </c>
      <c r="EH100" s="2">
        <f t="shared" si="94"/>
        <v>89.470989378154954</v>
      </c>
      <c r="EI100" s="2">
        <f t="shared" si="94"/>
        <v>92.823699438469589</v>
      </c>
      <c r="EJ100" s="2">
        <f t="shared" si="94"/>
        <v>91.221039140445143</v>
      </c>
      <c r="EK100" s="2">
        <f t="shared" si="94"/>
        <v>93.223670920942581</v>
      </c>
      <c r="EL100" s="2">
        <f t="shared" si="94"/>
        <v>95.195350703129336</v>
      </c>
      <c r="EM100" s="2">
        <f t="shared" si="135"/>
        <v>96.928048320456526</v>
      </c>
      <c r="EN100" s="2">
        <f t="shared" si="135"/>
        <v>95.168632439277062</v>
      </c>
      <c r="EO100" s="2">
        <f t="shared" si="135"/>
        <v>96.262310980906349</v>
      </c>
      <c r="EQ100" s="2">
        <f t="shared" si="136"/>
        <v>89.954041672849527</v>
      </c>
      <c r="ER100" s="2">
        <f t="shared" si="136"/>
        <v>90.692062930639878</v>
      </c>
      <c r="ES100" s="2">
        <f t="shared" si="136"/>
        <v>88.716811299102545</v>
      </c>
      <c r="ET100" s="2">
        <f t="shared" si="136"/>
        <v>89.903458621372906</v>
      </c>
      <c r="EU100" s="2">
        <f t="shared" si="136"/>
        <v>89.528041659275758</v>
      </c>
      <c r="EV100" s="2">
        <f t="shared" si="136"/>
        <v>89.902157140281901</v>
      </c>
      <c r="EW100" s="2">
        <f t="shared" si="136"/>
        <v>89.075380668548092</v>
      </c>
      <c r="EX100" s="2">
        <f t="shared" si="136"/>
        <v>89.213224045723436</v>
      </c>
      <c r="EY100" s="2">
        <f t="shared" si="136"/>
        <v>92.503357716669214</v>
      </c>
      <c r="EZ100" s="2">
        <f t="shared" si="136"/>
        <v>90.981068518249259</v>
      </c>
      <c r="FA100" s="2">
        <f t="shared" si="136"/>
        <v>92.987020236389668</v>
      </c>
      <c r="FB100" s="2">
        <f t="shared" si="136"/>
        <v>95.023720590828034</v>
      </c>
      <c r="FC100" s="2">
        <f t="shared" si="136"/>
        <v>96.645480294111735</v>
      </c>
      <c r="FD100" s="2">
        <f t="shared" si="136"/>
        <v>95.837777833637574</v>
      </c>
      <c r="FE100" s="2">
        <f t="shared" si="136"/>
        <v>96.821882201145499</v>
      </c>
      <c r="FG100" s="2">
        <f t="shared" si="137"/>
        <v>0.95637610024880815</v>
      </c>
      <c r="FH100" s="2">
        <f t="shared" si="137"/>
        <v>0.95672964619431811</v>
      </c>
      <c r="FI100" s="2">
        <f t="shared" si="137"/>
        <v>0.95636098900799538</v>
      </c>
      <c r="FJ100" s="2">
        <f t="shared" si="137"/>
        <v>0.95208285373150348</v>
      </c>
      <c r="FK100" s="2">
        <f t="shared" si="137"/>
        <v>0.95485407420414314</v>
      </c>
      <c r="FL100" s="2">
        <f t="shared" si="137"/>
        <v>0.956906709707393</v>
      </c>
      <c r="FM100" s="2">
        <f t="shared" si="137"/>
        <v>0.95044719828184276</v>
      </c>
      <c r="FN100" s="2">
        <f t="shared" si="137"/>
        <v>0.95134774429503621</v>
      </c>
      <c r="FO100" s="2">
        <f t="shared" si="137"/>
        <v>0.94882420803359491</v>
      </c>
      <c r="FP100" s="2">
        <f t="shared" si="137"/>
        <v>0.95440112569286695</v>
      </c>
      <c r="FQ100" s="2">
        <f t="shared" si="137"/>
        <v>0.95654101556274695</v>
      </c>
      <c r="FR100" s="2">
        <f t="shared" si="137"/>
        <v>0.94811684097834459</v>
      </c>
      <c r="FS100" s="2">
        <f t="shared" si="137"/>
        <v>0.94884189857716106</v>
      </c>
      <c r="FT100" s="2">
        <f t="shared" si="137"/>
        <v>0.93952027852461839</v>
      </c>
      <c r="FU100" s="2">
        <f t="shared" si="137"/>
        <v>0.92937772292901999</v>
      </c>
      <c r="FW100" s="2">
        <f t="shared" si="127"/>
        <v>1.2004570695583723E-3</v>
      </c>
      <c r="FX100" s="2">
        <f t="shared" si="127"/>
        <v>1.8595636251269151E-3</v>
      </c>
      <c r="FY100" s="2">
        <f t="shared" si="127"/>
        <v>1.7500576453247799E-3</v>
      </c>
      <c r="FZ100" s="2">
        <f t="shared" si="127"/>
        <v>1.3632559606165748E-3</v>
      </c>
      <c r="GA100" s="2">
        <f t="shared" si="127"/>
        <v>1.2326776973444332E-3</v>
      </c>
      <c r="GB100" s="2">
        <f t="shared" si="127"/>
        <v>1.6531552291158002E-3</v>
      </c>
      <c r="GC100" s="2">
        <f t="shared" si="127"/>
        <v>1.4230944193818599E-3</v>
      </c>
      <c r="GD100" s="2">
        <f t="shared" si="127"/>
        <v>1.6041677879634101E-3</v>
      </c>
      <c r="GE100" s="2">
        <f t="shared" si="127"/>
        <v>2.0722794467469153E-3</v>
      </c>
      <c r="GF100" s="2">
        <f t="shared" si="127"/>
        <v>2.1166915533155492E-3</v>
      </c>
      <c r="GG100" s="2">
        <f t="shared" si="127"/>
        <v>1.6217877017991127E-3</v>
      </c>
      <c r="GH100" s="2">
        <f t="shared" si="127"/>
        <v>1.3710983246044087E-3</v>
      </c>
      <c r="GI100" s="2">
        <f t="shared" si="127"/>
        <v>1.3169551458172297E-3</v>
      </c>
      <c r="GJ100" s="2">
        <f t="shared" si="127"/>
        <v>1.0323744345247814E-3</v>
      </c>
      <c r="GK100" s="2">
        <f t="shared" si="127"/>
        <v>8.7004459869727789E-4</v>
      </c>
      <c r="GM100" s="86">
        <f t="shared" si="128"/>
        <v>2.0838835829330186E-12</v>
      </c>
      <c r="GN100" s="86">
        <f t="shared" si="128"/>
        <v>3.540184475823145E-12</v>
      </c>
      <c r="GO100" s="86">
        <f t="shared" si="128"/>
        <v>3.2156062151056079E-19</v>
      </c>
      <c r="GP100" s="86">
        <f t="shared" si="128"/>
        <v>2.0078192886284706E-18</v>
      </c>
      <c r="GQ100" s="86">
        <f t="shared" si="128"/>
        <v>1.4982329001638092E-20</v>
      </c>
      <c r="GR100" s="86">
        <f t="shared" si="128"/>
        <v>1.7356554292927575E-17</v>
      </c>
      <c r="GS100" s="86">
        <f t="shared" si="128"/>
        <v>2.13854799436279E-13</v>
      </c>
      <c r="GT100" s="86">
        <f t="shared" si="128"/>
        <v>1.0299708729698339E-14</v>
      </c>
      <c r="GU100" s="86">
        <f t="shared" si="128"/>
        <v>5.8883305898800842E-14</v>
      </c>
      <c r="GV100" s="86">
        <f t="shared" si="128"/>
        <v>7.5100283514231922E-13</v>
      </c>
      <c r="GW100" s="86">
        <f t="shared" si="128"/>
        <v>5.4678658202760179E-17</v>
      </c>
      <c r="GX100" s="86">
        <f t="shared" si="128"/>
        <v>6.425668802931638E-14</v>
      </c>
      <c r="GY100" s="86">
        <f t="shared" si="128"/>
        <v>7.1019706652703465E-12</v>
      </c>
      <c r="GZ100" s="86">
        <f t="shared" si="128"/>
        <v>8.2892901873350266E-9</v>
      </c>
      <c r="HA100" s="86">
        <f t="shared" si="128"/>
        <v>4.4914372838720592E-9</v>
      </c>
      <c r="HC100" s="86">
        <f t="shared" si="73"/>
        <v>0.21481648493602923</v>
      </c>
      <c r="HD100" s="86">
        <f t="shared" si="73"/>
        <v>0.24468957367371927</v>
      </c>
      <c r="HE100" s="86">
        <f t="shared" si="73"/>
        <v>0.28233779694632949</v>
      </c>
      <c r="HF100" s="86">
        <f t="shared" si="73"/>
        <v>0.22047085254760815</v>
      </c>
      <c r="HG100" s="86">
        <f t="shared" si="87"/>
        <v>0.2575386935600949</v>
      </c>
      <c r="HH100" s="86">
        <f t="shared" si="87"/>
        <v>0.24686044200283497</v>
      </c>
      <c r="HI100" s="86">
        <f t="shared" ref="HI100:HQ128" si="138" xml:space="preserve"> _xlfn.NORM.DIST($B100, I$8, ABS(I$12), TRUE) * _xlfn.NORM.DIST(($B100 - I$8)*I$16, 0, ABS(I$12), TRUE) * 2</f>
        <v>0.22273505150530093</v>
      </c>
      <c r="HJ100" s="86">
        <f t="shared" si="138"/>
        <v>0.2977617269885845</v>
      </c>
      <c r="HK100" s="86">
        <f t="shared" si="138"/>
        <v>0.31014921844653098</v>
      </c>
      <c r="HL100" s="86">
        <f t="shared" si="138"/>
        <v>0.31893570761617401</v>
      </c>
      <c r="HM100" s="86">
        <f t="shared" si="138"/>
        <v>0.35984575078724007</v>
      </c>
      <c r="HN100" s="86">
        <f t="shared" si="138"/>
        <v>0.23260525176476493</v>
      </c>
      <c r="HO100" s="86">
        <f t="shared" si="138"/>
        <v>0.20861953423857182</v>
      </c>
      <c r="HP100" s="86">
        <f t="shared" si="138"/>
        <v>0.13593857666302442</v>
      </c>
      <c r="HQ100" s="86">
        <f t="shared" si="138"/>
        <v>8.985038880097794E-2</v>
      </c>
      <c r="HS100" s="86">
        <f t="shared" si="129"/>
        <v>5.4148693593133225E-24</v>
      </c>
      <c r="HT100" s="86">
        <f t="shared" si="129"/>
        <v>3.5848368360325844E-24</v>
      </c>
      <c r="HU100" s="86">
        <f t="shared" si="129"/>
        <v>1.871039767716083E-24</v>
      </c>
      <c r="HV100" s="86">
        <f t="shared" si="129"/>
        <v>2.3239978090299251E-28</v>
      </c>
      <c r="HW100" s="86">
        <f t="shared" si="129"/>
        <v>1.7141066677988486E-26</v>
      </c>
      <c r="HX100" s="86">
        <f t="shared" si="129"/>
        <v>7.6792740066718587E-26</v>
      </c>
      <c r="HY100" s="86">
        <f t="shared" si="129"/>
        <v>3.0842892443137296E-28</v>
      </c>
      <c r="HZ100" s="86">
        <f t="shared" si="129"/>
        <v>1.2437377255565649E-26</v>
      </c>
      <c r="IA100" s="86">
        <f t="shared" si="129"/>
        <v>5.7243400079674175E-26</v>
      </c>
      <c r="IB100" s="86">
        <f t="shared" si="129"/>
        <v>1.9609591561091349E-25</v>
      </c>
      <c r="IC100" s="86">
        <f t="shared" si="129"/>
        <v>2.6794958703428499E-23</v>
      </c>
      <c r="ID100" s="86">
        <f t="shared" si="129"/>
        <v>1.8379549970145201E-28</v>
      </c>
      <c r="IE100" s="86">
        <f t="shared" si="129"/>
        <v>6.8952283711271942E-30</v>
      </c>
      <c r="IF100" s="86">
        <f t="shared" si="129"/>
        <v>4.0039125202849508E-12</v>
      </c>
      <c r="IG100" s="86">
        <f t="shared" si="129"/>
        <v>3.7383667181803288E-11</v>
      </c>
      <c r="II100" s="86">
        <f t="shared" si="130"/>
        <v>8.7684975991397254E-92</v>
      </c>
      <c r="IJ100" s="86">
        <f t="shared" si="130"/>
        <v>7.9476903463177896E-91</v>
      </c>
      <c r="IK100" s="86">
        <f t="shared" si="130"/>
        <v>4.7807179930447733E-99</v>
      </c>
      <c r="IL100" s="86">
        <f t="shared" si="130"/>
        <v>9.728688070507106E-124</v>
      </c>
      <c r="IM100" s="86">
        <f t="shared" si="130"/>
        <v>3.4987084988907026E-117</v>
      </c>
      <c r="IN100" s="86">
        <f t="shared" si="130"/>
        <v>1.8286869951818986E-98</v>
      </c>
      <c r="IO100" s="86">
        <f t="shared" si="130"/>
        <v>1.7563837869706722E-113</v>
      </c>
      <c r="IP100" s="86">
        <f t="shared" si="130"/>
        <v>2.1987672558176219E-111</v>
      </c>
      <c r="IQ100" s="86">
        <f t="shared" si="130"/>
        <v>6.8648402690681525E-107</v>
      </c>
      <c r="IR100" s="86">
        <f t="shared" si="130"/>
        <v>2.562938431917372E-103</v>
      </c>
      <c r="IS100" s="86">
        <f t="shared" si="130"/>
        <v>4.2853038725792641E-100</v>
      </c>
      <c r="IT100" s="86">
        <f t="shared" si="130"/>
        <v>4.038695089044783E-112</v>
      </c>
      <c r="IU100" s="86">
        <f t="shared" si="130"/>
        <v>1.9815255915537171E-117</v>
      </c>
      <c r="IV100" s="86">
        <f t="shared" si="130"/>
        <v>4.9892861086936434E-53</v>
      </c>
      <c r="IW100" s="86">
        <f t="shared" si="130"/>
        <v>5.0955833655392403E-47</v>
      </c>
      <c r="IY100" s="86">
        <f t="shared" si="131"/>
        <v>0.21481648493811312</v>
      </c>
      <c r="IZ100" s="86">
        <f t="shared" si="131"/>
        <v>0.24468957367725946</v>
      </c>
      <c r="JA100" s="86">
        <f t="shared" si="131"/>
        <v>0.28233779694632949</v>
      </c>
      <c r="JB100" s="86">
        <f t="shared" si="131"/>
        <v>0.22047085254760815</v>
      </c>
      <c r="JC100" s="86">
        <f t="shared" si="131"/>
        <v>0.2575386935600949</v>
      </c>
      <c r="JD100" s="86">
        <f t="shared" si="131"/>
        <v>0.246860442002835</v>
      </c>
      <c r="JE100" s="86">
        <f t="shared" si="131"/>
        <v>0.22273505150551479</v>
      </c>
      <c r="JF100" s="86">
        <f t="shared" si="131"/>
        <v>0.29776172698859482</v>
      </c>
      <c r="JG100" s="86">
        <f t="shared" si="131"/>
        <v>0.31014921844658988</v>
      </c>
      <c r="JH100" s="86">
        <f t="shared" si="131"/>
        <v>0.31893570761692502</v>
      </c>
      <c r="JI100" s="86">
        <f t="shared" si="131"/>
        <v>0.35984575078724013</v>
      </c>
      <c r="JJ100" s="86">
        <f t="shared" si="131"/>
        <v>0.23260525176482919</v>
      </c>
      <c r="JK100" s="86">
        <f t="shared" si="131"/>
        <v>0.20861953424567378</v>
      </c>
      <c r="JL100" s="86">
        <f t="shared" si="131"/>
        <v>0.13593858495631853</v>
      </c>
      <c r="JM100" s="86">
        <f t="shared" si="131"/>
        <v>8.9850393329798883E-2</v>
      </c>
    </row>
    <row r="101" spans="2:273" x14ac:dyDescent="0.25">
      <c r="B101" s="2">
        <v>74</v>
      </c>
      <c r="C101" s="37">
        <v>167.4</v>
      </c>
      <c r="D101" s="37">
        <v>168.61</v>
      </c>
      <c r="E101" s="37">
        <v>176.488</v>
      </c>
      <c r="F101" s="37">
        <v>178.268</v>
      </c>
      <c r="G101" s="37">
        <v>177.65899999999999</v>
      </c>
      <c r="H101" s="37">
        <v>169.92699999999999</v>
      </c>
      <c r="I101" s="37">
        <v>159.53700000000001</v>
      </c>
      <c r="J101" s="37">
        <v>166.976</v>
      </c>
      <c r="K101" s="37">
        <v>161.29300000000001</v>
      </c>
      <c r="L101" s="37">
        <v>167.87799999999999</v>
      </c>
      <c r="M101" s="37">
        <v>172.29300000000001</v>
      </c>
      <c r="N101" s="37">
        <v>169.22</v>
      </c>
      <c r="O101" s="37">
        <v>165.31700000000001</v>
      </c>
      <c r="P101" s="37">
        <v>140.36600000000001</v>
      </c>
      <c r="Q101" s="37">
        <v>128.976</v>
      </c>
      <c r="S101" s="4">
        <f t="shared" si="132"/>
        <v>156.91700978764456</v>
      </c>
      <c r="T101" s="4">
        <f t="shared" si="132"/>
        <v>170.25814508166903</v>
      </c>
      <c r="U101" s="4">
        <f t="shared" si="132"/>
        <v>179.39369483229916</v>
      </c>
      <c r="V101" s="4">
        <f t="shared" si="132"/>
        <v>170.13796959550356</v>
      </c>
      <c r="W101" s="4">
        <f t="shared" si="132"/>
        <v>174.93088089717259</v>
      </c>
      <c r="X101" s="4">
        <f t="shared" si="132"/>
        <v>168.4112795111584</v>
      </c>
      <c r="Y101" s="4">
        <f t="shared" si="132"/>
        <v>165.44538603714562</v>
      </c>
      <c r="Z101" s="4">
        <f t="shared" si="132"/>
        <v>174.84546133711504</v>
      </c>
      <c r="AA101" s="4">
        <f t="shared" si="132"/>
        <v>179.20116463255448</v>
      </c>
      <c r="AB101" s="4">
        <f t="shared" si="132"/>
        <v>178.14747939806705</v>
      </c>
      <c r="AC101" s="4">
        <f t="shared" si="132"/>
        <v>184.78058323751833</v>
      </c>
      <c r="AD101" s="4">
        <f t="shared" si="132"/>
        <v>166.43532281183255</v>
      </c>
      <c r="AE101" s="4">
        <f t="shared" si="132"/>
        <v>166.43451375225641</v>
      </c>
      <c r="AF101" s="4">
        <f t="shared" si="132"/>
        <v>141.75918906460893</v>
      </c>
      <c r="AG101" s="4">
        <f t="shared" si="132"/>
        <v>123.92967676295839</v>
      </c>
      <c r="AI101" s="4">
        <f t="shared" si="133"/>
        <v>10.482990212355446</v>
      </c>
      <c r="AJ101" s="4">
        <f t="shared" si="133"/>
        <v>-1.6481450816690142</v>
      </c>
      <c r="AK101" s="4">
        <f t="shared" si="133"/>
        <v>-2.9056948322991616</v>
      </c>
      <c r="AL101" s="4">
        <f t="shared" si="133"/>
        <v>8.1300304044964378</v>
      </c>
      <c r="AM101" s="4">
        <f t="shared" si="133"/>
        <v>2.7281191028274066</v>
      </c>
      <c r="AN101" s="4">
        <f t="shared" si="133"/>
        <v>1.5157204888415947</v>
      </c>
      <c r="AO101" s="4">
        <f t="shared" si="133"/>
        <v>-5.9083860371456183</v>
      </c>
      <c r="AP101" s="4">
        <f t="shared" si="133"/>
        <v>-7.869461337115041</v>
      </c>
      <c r="AQ101" s="4">
        <f t="shared" si="133"/>
        <v>-17.908164632554474</v>
      </c>
      <c r="AR101" s="4">
        <f t="shared" si="133"/>
        <v>-10.269479398067062</v>
      </c>
      <c r="AS101" s="4">
        <f t="shared" si="133"/>
        <v>-12.487583237518322</v>
      </c>
      <c r="AT101" s="4">
        <f t="shared" si="133"/>
        <v>2.7846771881674499</v>
      </c>
      <c r="AU101" s="4">
        <f t="shared" si="133"/>
        <v>-1.1175137522564</v>
      </c>
      <c r="AV101" s="4">
        <f t="shared" si="133"/>
        <v>-1.3931890646089187</v>
      </c>
      <c r="AW101" s="4">
        <f t="shared" si="133"/>
        <v>5.0463232370416051</v>
      </c>
      <c r="AY101" s="2">
        <f t="shared" si="125"/>
        <v>91.47066024197602</v>
      </c>
      <c r="AZ101" s="2">
        <f t="shared" si="125"/>
        <v>90.838182417968127</v>
      </c>
      <c r="BA101" s="2">
        <f t="shared" si="125"/>
        <v>90.079642084346077</v>
      </c>
      <c r="BB101" s="2">
        <f t="shared" si="125"/>
        <v>91.166717059889748</v>
      </c>
      <c r="BC101" s="2">
        <f t="shared" si="125"/>
        <v>91.153129829070579</v>
      </c>
      <c r="BD101" s="2">
        <f t="shared" si="125"/>
        <v>90.871385178531781</v>
      </c>
      <c r="BE101" s="2">
        <f t="shared" si="125"/>
        <v>90.371192872853825</v>
      </c>
      <c r="BF101" s="2">
        <f t="shared" si="125"/>
        <v>90.201463063249577</v>
      </c>
      <c r="BG101" s="2">
        <f t="shared" si="125"/>
        <v>93.324959889296196</v>
      </c>
      <c r="BH101" s="2">
        <f t="shared" si="125"/>
        <v>91.610062513521356</v>
      </c>
      <c r="BI101" s="2">
        <f t="shared" si="125"/>
        <v>93.440735059732759</v>
      </c>
      <c r="BJ101" s="2">
        <f t="shared" si="125"/>
        <v>95.687452481954566</v>
      </c>
      <c r="BK101" s="2">
        <f t="shared" si="125"/>
        <v>97.588604439432402</v>
      </c>
      <c r="BL101" s="2">
        <f t="shared" si="125"/>
        <v>95.885072967390741</v>
      </c>
      <c r="BM101" s="2">
        <f t="shared" si="125"/>
        <v>96.873216997612985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104.5019008097166</v>
      </c>
      <c r="DL101" s="2">
        <f t="shared" si="134"/>
        <v>110.82546187584344</v>
      </c>
      <c r="DM101" s="2">
        <f t="shared" si="134"/>
        <v>106.28975269905533</v>
      </c>
      <c r="DN101" s="2">
        <f t="shared" si="134"/>
        <v>111.31571510318946</v>
      </c>
      <c r="DO101" s="2">
        <f t="shared" si="134"/>
        <v>110.45395300187616</v>
      </c>
      <c r="DP101" s="2">
        <f t="shared" si="134"/>
        <v>107.65104622132252</v>
      </c>
      <c r="DQ101" s="2">
        <f t="shared" si="134"/>
        <v>106.19826491557227</v>
      </c>
      <c r="DR101" s="2">
        <f t="shared" si="134"/>
        <v>108.72198150782363</v>
      </c>
      <c r="DS101" s="2">
        <f t="shared" si="134"/>
        <v>107.28627121858699</v>
      </c>
      <c r="DT101" s="2">
        <f t="shared" si="134"/>
        <v>103.84813658536588</v>
      </c>
      <c r="DU101" s="2">
        <f t="shared" si="134"/>
        <v>102.53240047233467</v>
      </c>
      <c r="DV101" s="2">
        <f t="shared" si="134"/>
        <v>108.47064711675237</v>
      </c>
      <c r="DW101" s="2">
        <f t="shared" si="134"/>
        <v>113.65183736367949</v>
      </c>
      <c r="DX101" s="2">
        <f t="shared" si="134"/>
        <v>110.0583966966967</v>
      </c>
      <c r="DY101" s="2">
        <f t="shared" si="134"/>
        <v>107.1695935828877</v>
      </c>
      <c r="EA101" s="2">
        <f t="shared" si="94"/>
        <v>90.930097907557766</v>
      </c>
      <c r="EB101" s="2">
        <f t="shared" si="94"/>
        <v>90.012615062950303</v>
      </c>
      <c r="EC101" s="2">
        <f t="shared" si="94"/>
        <v>89.406704996668864</v>
      </c>
      <c r="ED101" s="2">
        <f t="shared" si="94"/>
        <v>90.242638670968418</v>
      </c>
      <c r="EE101" s="2">
        <f t="shared" si="94"/>
        <v>90.322194791619324</v>
      </c>
      <c r="EF101" s="2">
        <f t="shared" si="94"/>
        <v>90.182984909090877</v>
      </c>
      <c r="EG101" s="2">
        <f t="shared" si="94"/>
        <v>89.61971921466008</v>
      </c>
      <c r="EH101" s="2">
        <f t="shared" si="94"/>
        <v>89.338111262452998</v>
      </c>
      <c r="EI101" s="2">
        <f t="shared" si="94"/>
        <v>92.638931474255244</v>
      </c>
      <c r="EJ101" s="2">
        <f t="shared" si="94"/>
        <v>91.077361972371463</v>
      </c>
      <c r="EK101" s="2">
        <f t="shared" si="94"/>
        <v>93.064434714891405</v>
      </c>
      <c r="EL101" s="2">
        <f t="shared" si="94"/>
        <v>95.049737859670572</v>
      </c>
      <c r="EM101" s="2">
        <f t="shared" si="135"/>
        <v>96.799150630870997</v>
      </c>
      <c r="EN101" s="2">
        <f t="shared" si="135"/>
        <v>95.052203004489456</v>
      </c>
      <c r="EO101" s="2">
        <f t="shared" si="135"/>
        <v>96.159113808079994</v>
      </c>
      <c r="EQ101" s="2">
        <f t="shared" si="136"/>
        <v>89.806492708285191</v>
      </c>
      <c r="ER101" s="2">
        <f t="shared" si="136"/>
        <v>90.547427670338706</v>
      </c>
      <c r="ES101" s="2">
        <f t="shared" si="136"/>
        <v>88.580273723701623</v>
      </c>
      <c r="ET101" s="2">
        <f t="shared" si="136"/>
        <v>89.751264717537765</v>
      </c>
      <c r="EU101" s="2">
        <f t="shared" si="136"/>
        <v>89.384536063316673</v>
      </c>
      <c r="EV101" s="2">
        <f t="shared" si="136"/>
        <v>89.777656956411988</v>
      </c>
      <c r="EW101" s="2">
        <f t="shared" si="136"/>
        <v>88.955382875962798</v>
      </c>
      <c r="EX101" s="2">
        <f t="shared" si="136"/>
        <v>89.090695633673135</v>
      </c>
      <c r="EY101" s="2">
        <f t="shared" si="136"/>
        <v>92.331971132837467</v>
      </c>
      <c r="EZ101" s="2">
        <f t="shared" si="136"/>
        <v>90.84772343172898</v>
      </c>
      <c r="FA101" s="2">
        <f t="shared" si="136"/>
        <v>92.837447662965602</v>
      </c>
      <c r="FB101" s="2">
        <f t="shared" si="136"/>
        <v>94.884482805061978</v>
      </c>
      <c r="FC101" s="2">
        <f t="shared" si="136"/>
        <v>96.526923620287491</v>
      </c>
      <c r="FD101" s="2">
        <f t="shared" si="136"/>
        <v>95.69504708167787</v>
      </c>
      <c r="FE101" s="2">
        <f t="shared" si="136"/>
        <v>96.686201954746508</v>
      </c>
      <c r="FG101" s="2">
        <f t="shared" si="137"/>
        <v>0.96006122837988228</v>
      </c>
      <c r="FH101" s="2">
        <f t="shared" si="137"/>
        <v>0.960386145602659</v>
      </c>
      <c r="FI101" s="2">
        <f t="shared" si="137"/>
        <v>0.960047340334098</v>
      </c>
      <c r="FJ101" s="2">
        <f t="shared" si="137"/>
        <v>0.95611401156936049</v>
      </c>
      <c r="FK101" s="2">
        <f t="shared" si="137"/>
        <v>0.95866221809595087</v>
      </c>
      <c r="FL101" s="2">
        <f t="shared" si="137"/>
        <v>0.96054886360135439</v>
      </c>
      <c r="FM101" s="2">
        <f t="shared" si="137"/>
        <v>0.95460939972827463</v>
      </c>
      <c r="FN101" s="2">
        <f t="shared" si="137"/>
        <v>0.95543785061860431</v>
      </c>
      <c r="FO101" s="2">
        <f t="shared" si="137"/>
        <v>0.9531160083858341</v>
      </c>
      <c r="FP101" s="2">
        <f t="shared" si="137"/>
        <v>0.95824580591317576</v>
      </c>
      <c r="FQ101" s="2">
        <f t="shared" si="137"/>
        <v>0.96021279204295817</v>
      </c>
      <c r="FR101" s="2">
        <f t="shared" si="137"/>
        <v>0.95246499188306311</v>
      </c>
      <c r="FS101" s="2">
        <f t="shared" si="137"/>
        <v>0.95313228861496668</v>
      </c>
      <c r="FT101" s="2">
        <f t="shared" si="137"/>
        <v>0.94454674061014599</v>
      </c>
      <c r="FU101" s="2">
        <f t="shared" si="137"/>
        <v>0.93518898248008775</v>
      </c>
      <c r="FW101" s="2">
        <f t="shared" si="127"/>
        <v>1.3161225715813847E-3</v>
      </c>
      <c r="FX101" s="2">
        <f t="shared" si="127"/>
        <v>2.0386052285427856E-3</v>
      </c>
      <c r="FY101" s="2">
        <f t="shared" si="127"/>
        <v>1.9185761130876419E-3</v>
      </c>
      <c r="FZ101" s="2">
        <f t="shared" si="127"/>
        <v>1.4945838622190471E-3</v>
      </c>
      <c r="GA101" s="2">
        <f t="shared" si="127"/>
        <v>1.351443495537358E-3</v>
      </c>
      <c r="GB101" s="2">
        <f t="shared" si="127"/>
        <v>1.8123596041078483E-3</v>
      </c>
      <c r="GC101" s="2">
        <f t="shared" si="127"/>
        <v>1.5601777932659337E-3</v>
      </c>
      <c r="GD101" s="2">
        <f t="shared" si="127"/>
        <v>1.7586628191113766E-3</v>
      </c>
      <c r="GE101" s="2">
        <f t="shared" si="127"/>
        <v>2.2717550381820095E-3</v>
      </c>
      <c r="GF101" s="2">
        <f t="shared" si="127"/>
        <v>2.3204322700628756E-3</v>
      </c>
      <c r="GG101" s="2">
        <f t="shared" si="127"/>
        <v>1.7779766588517645E-3</v>
      </c>
      <c r="GH101" s="2">
        <f t="shared" si="127"/>
        <v>1.503180575327566E-3</v>
      </c>
      <c r="GI101" s="2">
        <f t="shared" si="127"/>
        <v>1.4438291534267711E-3</v>
      </c>
      <c r="GJ101" s="2">
        <f t="shared" si="127"/>
        <v>1.1318633222879464E-3</v>
      </c>
      <c r="GK101" s="2">
        <f t="shared" si="127"/>
        <v>9.5390486105160035E-4</v>
      </c>
      <c r="GM101" s="86">
        <f t="shared" si="128"/>
        <v>4.2670601849006345E-14</v>
      </c>
      <c r="GN101" s="86">
        <f t="shared" si="128"/>
        <v>9.9332694413656393E-14</v>
      </c>
      <c r="GO101" s="86">
        <f t="shared" si="128"/>
        <v>1.047817823121375E-21</v>
      </c>
      <c r="GP101" s="86">
        <f t="shared" si="128"/>
        <v>7.9084348262813815E-21</v>
      </c>
      <c r="GQ101" s="86">
        <f t="shared" si="128"/>
        <v>3.2997584022761079E-23</v>
      </c>
      <c r="GR101" s="86">
        <f t="shared" si="128"/>
        <v>8.4672971431648014E-20</v>
      </c>
      <c r="GS101" s="86">
        <f t="shared" si="128"/>
        <v>3.6485350688708774E-15</v>
      </c>
      <c r="GT101" s="86">
        <f t="shared" si="128"/>
        <v>1.4395982787578926E-16</v>
      </c>
      <c r="GU101" s="86">
        <f t="shared" si="128"/>
        <v>9.6336645282419655E-16</v>
      </c>
      <c r="GV101" s="86">
        <f t="shared" si="128"/>
        <v>1.6963831854236562E-14</v>
      </c>
      <c r="GW101" s="86">
        <f t="shared" si="128"/>
        <v>3.6458529193280978E-19</v>
      </c>
      <c r="GX101" s="86">
        <f t="shared" si="128"/>
        <v>9.0923681134860203E-16</v>
      </c>
      <c r="GY101" s="86">
        <f t="shared" si="128"/>
        <v>2.2719659485902346E-13</v>
      </c>
      <c r="GZ101" s="86">
        <f t="shared" si="128"/>
        <v>5.406252587162341E-10</v>
      </c>
      <c r="HA101" s="86">
        <f t="shared" si="128"/>
        <v>2.5782075623785516E-10</v>
      </c>
      <c r="HC101" s="86">
        <f t="shared" si="73"/>
        <v>0.27365247152727767</v>
      </c>
      <c r="HD101" s="86">
        <f t="shared" si="73"/>
        <v>0.31316569238428571</v>
      </c>
      <c r="HE101" s="86">
        <f t="shared" si="73"/>
        <v>0.35982731017276798</v>
      </c>
      <c r="HF101" s="86">
        <f t="shared" si="73"/>
        <v>0.29263890322554303</v>
      </c>
      <c r="HG101" s="86">
        <f t="shared" si="73"/>
        <v>0.33376810909520399</v>
      </c>
      <c r="HH101" s="86">
        <f t="shared" si="73"/>
        <v>0.31760604358473954</v>
      </c>
      <c r="HI101" s="86">
        <f t="shared" si="138"/>
        <v>0.29248525937180953</v>
      </c>
      <c r="HJ101" s="86">
        <f t="shared" si="138"/>
        <v>0.38255415371245777</v>
      </c>
      <c r="HK101" s="86">
        <f t="shared" si="138"/>
        <v>0.3987880234376841</v>
      </c>
      <c r="HL101" s="86">
        <f t="shared" si="138"/>
        <v>0.40775175783056433</v>
      </c>
      <c r="HM101" s="86">
        <f t="shared" si="138"/>
        <v>0.44874806056236449</v>
      </c>
      <c r="HN101" s="86">
        <f t="shared" si="138"/>
        <v>0.30345860931384139</v>
      </c>
      <c r="HO101" s="86">
        <f t="shared" si="138"/>
        <v>0.2756916237246082</v>
      </c>
      <c r="HP101" s="86">
        <f t="shared" si="138"/>
        <v>0.1879439881368723</v>
      </c>
      <c r="HQ101" s="86">
        <f t="shared" si="138"/>
        <v>0.13382749865679935</v>
      </c>
      <c r="HS101" s="86">
        <f t="shared" si="129"/>
        <v>5.0964638371352238E-23</v>
      </c>
      <c r="HT101" s="86">
        <f t="shared" si="129"/>
        <v>3.925234528678374E-23</v>
      </c>
      <c r="HU101" s="86">
        <f t="shared" si="129"/>
        <v>2.2609643223590901E-23</v>
      </c>
      <c r="HV101" s="86">
        <f t="shared" si="129"/>
        <v>4.2316906441089172E-27</v>
      </c>
      <c r="HW101" s="86">
        <f t="shared" si="129"/>
        <v>2.5077257418669471E-25</v>
      </c>
      <c r="HX101" s="86">
        <f t="shared" si="129"/>
        <v>9.6964424630652935E-25</v>
      </c>
      <c r="HY101" s="86">
        <f t="shared" si="129"/>
        <v>5.0216846928600945E-27</v>
      </c>
      <c r="HZ101" s="86">
        <f t="shared" si="129"/>
        <v>1.9051135392932014E-25</v>
      </c>
      <c r="IA101" s="86">
        <f t="shared" si="129"/>
        <v>8.9161416075232385E-25</v>
      </c>
      <c r="IB101" s="86">
        <f t="shared" si="129"/>
        <v>2.8560891970748705E-24</v>
      </c>
      <c r="IC101" s="86">
        <f t="shared" si="129"/>
        <v>2.9914523135901685E-22</v>
      </c>
      <c r="ID101" s="86">
        <f t="shared" si="129"/>
        <v>2.930824510463101E-27</v>
      </c>
      <c r="IE101" s="86">
        <f t="shared" si="129"/>
        <v>1.2419334366253978E-28</v>
      </c>
      <c r="IF101" s="86">
        <f t="shared" si="129"/>
        <v>1.1206760480458236E-11</v>
      </c>
      <c r="IG101" s="86">
        <f t="shared" si="129"/>
        <v>9.2036723696930958E-11</v>
      </c>
      <c r="II101" s="86">
        <f t="shared" si="130"/>
        <v>2.4441070695149674E-89</v>
      </c>
      <c r="IJ101" s="86">
        <f t="shared" si="130"/>
        <v>3.0683713081069717E-88</v>
      </c>
      <c r="IK101" s="86">
        <f t="shared" si="130"/>
        <v>3.0053197268756934E-96</v>
      </c>
      <c r="IL101" s="86">
        <f t="shared" si="130"/>
        <v>2.314243065221954E-120</v>
      </c>
      <c r="IM101" s="86">
        <f t="shared" si="130"/>
        <v>4.909504238392654E-114</v>
      </c>
      <c r="IN101" s="86">
        <f t="shared" si="130"/>
        <v>1.0451464186574985E-95</v>
      </c>
      <c r="IO101" s="86">
        <f t="shared" si="130"/>
        <v>2.2763676507371417E-110</v>
      </c>
      <c r="IP101" s="86">
        <f t="shared" si="130"/>
        <v>2.8373206591861286E-108</v>
      </c>
      <c r="IQ101" s="86">
        <f t="shared" si="130"/>
        <v>8.7661498909638801E-104</v>
      </c>
      <c r="IR101" s="86">
        <f t="shared" si="130"/>
        <v>2.6283747875513613E-100</v>
      </c>
      <c r="IS101" s="86">
        <f t="shared" si="130"/>
        <v>2.6739817127892168E-97</v>
      </c>
      <c r="IT101" s="86">
        <f t="shared" si="130"/>
        <v>4.6096436051910915E-109</v>
      </c>
      <c r="IU101" s="86">
        <f t="shared" si="130"/>
        <v>3.0348430900123868E-114</v>
      </c>
      <c r="IV101" s="86">
        <f t="shared" si="130"/>
        <v>1.1525022452943015E-51</v>
      </c>
      <c r="IW101" s="86">
        <f t="shared" si="130"/>
        <v>7.6294778424234425E-46</v>
      </c>
      <c r="IY101" s="86">
        <f t="shared" si="131"/>
        <v>0.27365247152732036</v>
      </c>
      <c r="IZ101" s="86">
        <f t="shared" si="131"/>
        <v>0.31316569238438502</v>
      </c>
      <c r="JA101" s="86">
        <f t="shared" si="131"/>
        <v>0.35982731017276798</v>
      </c>
      <c r="JB101" s="86">
        <f t="shared" si="131"/>
        <v>0.29263890322554303</v>
      </c>
      <c r="JC101" s="86">
        <f t="shared" si="131"/>
        <v>0.33376810909520399</v>
      </c>
      <c r="JD101" s="86">
        <f t="shared" si="131"/>
        <v>0.31760604358473954</v>
      </c>
      <c r="JE101" s="86">
        <f t="shared" si="131"/>
        <v>0.29248525937181319</v>
      </c>
      <c r="JF101" s="86">
        <f t="shared" si="131"/>
        <v>0.38255415371245793</v>
      </c>
      <c r="JG101" s="86">
        <f t="shared" si="131"/>
        <v>0.39878802343768505</v>
      </c>
      <c r="JH101" s="86">
        <f t="shared" si="131"/>
        <v>0.40775175783058132</v>
      </c>
      <c r="JI101" s="86">
        <f t="shared" si="131"/>
        <v>0.44874806056236449</v>
      </c>
      <c r="JJ101" s="86">
        <f t="shared" si="131"/>
        <v>0.30345860931384228</v>
      </c>
      <c r="JK101" s="86">
        <f t="shared" si="131"/>
        <v>0.27569162372483541</v>
      </c>
      <c r="JL101" s="86">
        <f t="shared" si="131"/>
        <v>0.18794398868870432</v>
      </c>
      <c r="JM101" s="86">
        <f t="shared" si="131"/>
        <v>0.13382749900665683</v>
      </c>
    </row>
    <row r="102" spans="2:273" x14ac:dyDescent="0.25">
      <c r="B102" s="2">
        <v>75</v>
      </c>
      <c r="C102" s="37">
        <v>176.71100000000001</v>
      </c>
      <c r="D102" s="37">
        <v>179.29300000000001</v>
      </c>
      <c r="E102" s="37">
        <v>185.244</v>
      </c>
      <c r="F102" s="37">
        <v>193.61</v>
      </c>
      <c r="G102" s="37">
        <v>188.268</v>
      </c>
      <c r="H102" s="37">
        <v>178.68299999999999</v>
      </c>
      <c r="I102" s="37">
        <v>170.80500000000001</v>
      </c>
      <c r="J102" s="37">
        <v>176.46299999999999</v>
      </c>
      <c r="K102" s="37">
        <v>173.756</v>
      </c>
      <c r="L102" s="37">
        <v>180.43899999999999</v>
      </c>
      <c r="M102" s="37">
        <v>184.58500000000001</v>
      </c>
      <c r="N102" s="37">
        <v>179.04900000000001</v>
      </c>
      <c r="O102" s="37">
        <v>174.80500000000001</v>
      </c>
      <c r="P102" s="37">
        <v>149.756</v>
      </c>
      <c r="Q102" s="37">
        <v>140.46299999999999</v>
      </c>
      <c r="S102" s="4">
        <f t="shared" si="132"/>
        <v>167.18535763365685</v>
      </c>
      <c r="T102" s="4">
        <f t="shared" si="132"/>
        <v>182.18384380583245</v>
      </c>
      <c r="U102" s="4">
        <f t="shared" si="132"/>
        <v>191.274304950198</v>
      </c>
      <c r="V102" s="4">
        <f t="shared" si="132"/>
        <v>184.19083097635414</v>
      </c>
      <c r="W102" s="4">
        <f t="shared" si="132"/>
        <v>187.82815550549452</v>
      </c>
      <c r="X102" s="4">
        <f t="shared" si="132"/>
        <v>180.38807446251468</v>
      </c>
      <c r="Y102" s="4">
        <f t="shared" si="132"/>
        <v>178.38154905206318</v>
      </c>
      <c r="Z102" s="4">
        <f t="shared" si="132"/>
        <v>186.53081773949498</v>
      </c>
      <c r="AA102" s="4">
        <f t="shared" si="132"/>
        <v>190.49677583603528</v>
      </c>
      <c r="AB102" s="4">
        <f t="shared" si="132"/>
        <v>189.18154905014956</v>
      </c>
      <c r="AC102" s="4">
        <f t="shared" si="132"/>
        <v>194.02285348351205</v>
      </c>
      <c r="AD102" s="4">
        <f t="shared" si="132"/>
        <v>178.13870888080407</v>
      </c>
      <c r="AE102" s="4">
        <f t="shared" si="132"/>
        <v>178.73085427382682</v>
      </c>
      <c r="AF102" s="4">
        <f t="shared" si="132"/>
        <v>152.52118787937243</v>
      </c>
      <c r="AG102" s="4">
        <f t="shared" si="132"/>
        <v>132.35541008726284</v>
      </c>
      <c r="AI102" s="4">
        <f t="shared" si="133"/>
        <v>9.5256423663431633</v>
      </c>
      <c r="AJ102" s="4">
        <f t="shared" si="133"/>
        <v>-2.8908438058324464</v>
      </c>
      <c r="AK102" s="4">
        <f t="shared" si="133"/>
        <v>-6.0303049501980013</v>
      </c>
      <c r="AL102" s="4">
        <f t="shared" si="133"/>
        <v>9.4191690236458783</v>
      </c>
      <c r="AM102" s="4">
        <f t="shared" si="133"/>
        <v>0.43984449450547913</v>
      </c>
      <c r="AN102" s="4">
        <f t="shared" si="133"/>
        <v>-1.7050744625146876</v>
      </c>
      <c r="AO102" s="4">
        <f t="shared" si="133"/>
        <v>-7.5765490520631715</v>
      </c>
      <c r="AP102" s="4">
        <f t="shared" si="133"/>
        <v>-10.067817739494984</v>
      </c>
      <c r="AQ102" s="4">
        <f t="shared" si="133"/>
        <v>-16.740775836035283</v>
      </c>
      <c r="AR102" s="4">
        <f t="shared" si="133"/>
        <v>-8.7425490501495631</v>
      </c>
      <c r="AS102" s="4">
        <f t="shared" si="133"/>
        <v>-9.4378534835120433</v>
      </c>
      <c r="AT102" s="4">
        <f t="shared" si="133"/>
        <v>0.9102911191959322</v>
      </c>
      <c r="AU102" s="4">
        <f t="shared" si="133"/>
        <v>-3.9258542738268147</v>
      </c>
      <c r="AV102" s="4">
        <f t="shared" si="133"/>
        <v>-2.7651878793724336</v>
      </c>
      <c r="AW102" s="4">
        <f t="shared" si="133"/>
        <v>8.1075899127371542</v>
      </c>
      <c r="AY102" s="2">
        <f t="shared" si="125"/>
        <v>91.23847564756079</v>
      </c>
      <c r="AZ102" s="2">
        <f t="shared" si="125"/>
        <v>90.658952615580958</v>
      </c>
      <c r="BA102" s="2">
        <f t="shared" si="125"/>
        <v>89.862540217063085</v>
      </c>
      <c r="BB102" s="2">
        <f t="shared" si="125"/>
        <v>90.929914348927127</v>
      </c>
      <c r="BC102" s="2">
        <f t="shared" si="125"/>
        <v>90.912085148896466</v>
      </c>
      <c r="BD102" s="2">
        <f t="shared" si="125"/>
        <v>90.681574508469737</v>
      </c>
      <c r="BE102" s="2">
        <f t="shared" si="125"/>
        <v>90.174284040482235</v>
      </c>
      <c r="BF102" s="2">
        <f t="shared" si="125"/>
        <v>90.008049683178754</v>
      </c>
      <c r="BG102" s="2">
        <f t="shared" si="125"/>
        <v>93.096484854228791</v>
      </c>
      <c r="BH102" s="2">
        <f t="shared" si="125"/>
        <v>91.429450688580516</v>
      </c>
      <c r="BI102" s="2">
        <f t="shared" si="125"/>
        <v>93.255278830058188</v>
      </c>
      <c r="BJ102" s="2">
        <f t="shared" si="125"/>
        <v>95.497921796399396</v>
      </c>
      <c r="BK102" s="2">
        <f t="shared" si="125"/>
        <v>97.40560173428841</v>
      </c>
      <c r="BL102" s="2">
        <f t="shared" si="125"/>
        <v>95.714338250776223</v>
      </c>
      <c r="BM102" s="2">
        <f t="shared" si="125"/>
        <v>96.721148559412001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104.56597732793523</v>
      </c>
      <c r="DL102" s="2">
        <f t="shared" si="134"/>
        <v>111.01893414304992</v>
      </c>
      <c r="DM102" s="2">
        <f t="shared" si="134"/>
        <v>106.42784237516868</v>
      </c>
      <c r="DN102" s="2">
        <f t="shared" si="134"/>
        <v>111.53324061913693</v>
      </c>
      <c r="DO102" s="2">
        <f t="shared" si="134"/>
        <v>110.65773883677298</v>
      </c>
      <c r="DP102" s="2">
        <f t="shared" si="134"/>
        <v>107.7977160593792</v>
      </c>
      <c r="DQ102" s="2">
        <f t="shared" si="134"/>
        <v>106.34623949343343</v>
      </c>
      <c r="DR102" s="2">
        <f t="shared" si="134"/>
        <v>108.89275960170698</v>
      </c>
      <c r="DS102" s="2">
        <f t="shared" si="134"/>
        <v>107.43122238027499</v>
      </c>
      <c r="DT102" s="2">
        <f t="shared" si="134"/>
        <v>103.91941707317075</v>
      </c>
      <c r="DU102" s="2">
        <f t="shared" si="134"/>
        <v>102.53076626180837</v>
      </c>
      <c r="DV102" s="2">
        <f t="shared" si="134"/>
        <v>108.54981332749753</v>
      </c>
      <c r="DW102" s="2">
        <f t="shared" si="134"/>
        <v>113.81257799905171</v>
      </c>
      <c r="DX102" s="2">
        <f t="shared" si="134"/>
        <v>110.24017687687689</v>
      </c>
      <c r="DY102" s="2">
        <f t="shared" si="134"/>
        <v>107.23748395721925</v>
      </c>
      <c r="EA102" s="2">
        <f t="shared" si="94"/>
        <v>90.734442776149507</v>
      </c>
      <c r="EB102" s="2">
        <f t="shared" si="94"/>
        <v>89.891856289766991</v>
      </c>
      <c r="EC102" s="2">
        <f t="shared" si="94"/>
        <v>89.235555896069258</v>
      </c>
      <c r="ED102" s="2">
        <f t="shared" si="94"/>
        <v>90.068226306698421</v>
      </c>
      <c r="EE102" s="2">
        <f t="shared" si="94"/>
        <v>90.136944003090491</v>
      </c>
      <c r="EF102" s="2">
        <f t="shared" si="94"/>
        <v>90.041244727272698</v>
      </c>
      <c r="EG102" s="2">
        <f t="shared" si="94"/>
        <v>89.474125696347286</v>
      </c>
      <c r="EH102" s="2">
        <f t="shared" si="94"/>
        <v>89.205233146751041</v>
      </c>
      <c r="EI102" s="2">
        <f t="shared" si="94"/>
        <v>92.454163510040914</v>
      </c>
      <c r="EJ102" s="2">
        <f t="shared" si="94"/>
        <v>90.933684804297783</v>
      </c>
      <c r="EK102" s="2">
        <f t="shared" si="94"/>
        <v>92.905198508840243</v>
      </c>
      <c r="EL102" s="2">
        <f t="shared" si="94"/>
        <v>94.904125016211793</v>
      </c>
      <c r="EM102" s="2">
        <f t="shared" si="135"/>
        <v>96.670252941285469</v>
      </c>
      <c r="EN102" s="2">
        <f t="shared" si="135"/>
        <v>94.935773569701837</v>
      </c>
      <c r="EO102" s="2">
        <f t="shared" si="135"/>
        <v>96.055916635253638</v>
      </c>
      <c r="EQ102" s="2">
        <f t="shared" si="136"/>
        <v>89.658943743720855</v>
      </c>
      <c r="ER102" s="2">
        <f t="shared" si="136"/>
        <v>90.402792410037534</v>
      </c>
      <c r="ES102" s="2">
        <f t="shared" si="136"/>
        <v>88.443736148300715</v>
      </c>
      <c r="ET102" s="2">
        <f t="shared" si="136"/>
        <v>89.59907081370261</v>
      </c>
      <c r="EU102" s="2">
        <f t="shared" si="136"/>
        <v>89.241030467357589</v>
      </c>
      <c r="EV102" s="2">
        <f t="shared" si="136"/>
        <v>89.653156772542062</v>
      </c>
      <c r="EW102" s="2">
        <f t="shared" si="136"/>
        <v>88.835385083377503</v>
      </c>
      <c r="EX102" s="2">
        <f t="shared" si="136"/>
        <v>88.968167221622835</v>
      </c>
      <c r="EY102" s="2">
        <f t="shared" si="136"/>
        <v>92.160584549005733</v>
      </c>
      <c r="EZ102" s="2">
        <f t="shared" si="136"/>
        <v>90.714378345208686</v>
      </c>
      <c r="FA102" s="2">
        <f t="shared" si="136"/>
        <v>92.687875089541535</v>
      </c>
      <c r="FB102" s="2">
        <f t="shared" si="136"/>
        <v>94.745245019295922</v>
      </c>
      <c r="FC102" s="2">
        <f t="shared" si="136"/>
        <v>96.408366946463232</v>
      </c>
      <c r="FD102" s="2">
        <f t="shared" si="136"/>
        <v>95.552316329718167</v>
      </c>
      <c r="FE102" s="2">
        <f t="shared" si="136"/>
        <v>96.550521708347503</v>
      </c>
      <c r="FG102" s="2">
        <f t="shared" si="137"/>
        <v>0.96344695342351938</v>
      </c>
      <c r="FH102" s="2">
        <f t="shared" si="137"/>
        <v>0.96374536662071031</v>
      </c>
      <c r="FI102" s="2">
        <f t="shared" si="137"/>
        <v>0.96343419786659801</v>
      </c>
      <c r="FJ102" s="2">
        <f t="shared" si="137"/>
        <v>0.95982034948506878</v>
      </c>
      <c r="FK102" s="2">
        <f t="shared" si="137"/>
        <v>0.96216186706805729</v>
      </c>
      <c r="FL102" s="2">
        <f t="shared" si="137"/>
        <v>0.96389480501346136</v>
      </c>
      <c r="FM102" s="2">
        <f t="shared" si="137"/>
        <v>0.95843728401314798</v>
      </c>
      <c r="FN102" s="2">
        <f t="shared" si="137"/>
        <v>0.95919885601992072</v>
      </c>
      <c r="FO102" s="2">
        <f t="shared" si="137"/>
        <v>0.95706416899889357</v>
      </c>
      <c r="FP102" s="2">
        <f t="shared" si="137"/>
        <v>0.96177930275433487</v>
      </c>
      <c r="FQ102" s="2">
        <f t="shared" si="137"/>
        <v>0.96358615592314678</v>
      </c>
      <c r="FR102" s="2">
        <f t="shared" si="137"/>
        <v>0.95646547133232362</v>
      </c>
      <c r="FS102" s="2">
        <f t="shared" si="137"/>
        <v>0.95707913998732697</v>
      </c>
      <c r="FT102" s="2">
        <f t="shared" si="137"/>
        <v>0.94917805155004553</v>
      </c>
      <c r="FU102" s="2">
        <f t="shared" si="137"/>
        <v>0.94055264101794389</v>
      </c>
      <c r="FW102" s="2">
        <f t="shared" si="127"/>
        <v>1.4429164857943692E-3</v>
      </c>
      <c r="FX102" s="2">
        <f t="shared" si="127"/>
        <v>2.2348466318706066E-3</v>
      </c>
      <c r="FY102" s="2">
        <f t="shared" si="127"/>
        <v>2.1032875555113445E-3</v>
      </c>
      <c r="FZ102" s="2">
        <f t="shared" si="127"/>
        <v>1.6385423480182073E-3</v>
      </c>
      <c r="GA102" s="2">
        <f t="shared" si="127"/>
        <v>1.4816351434289992E-3</v>
      </c>
      <c r="GB102" s="2">
        <f t="shared" si="127"/>
        <v>1.9868653797344093E-3</v>
      </c>
      <c r="GC102" s="2">
        <f t="shared" si="127"/>
        <v>1.7104434711022643E-3</v>
      </c>
      <c r="GD102" s="2">
        <f t="shared" si="127"/>
        <v>1.9280083053097056E-3</v>
      </c>
      <c r="GE102" s="2">
        <f t="shared" si="127"/>
        <v>2.4903840368516667E-3</v>
      </c>
      <c r="GF102" s="2">
        <f t="shared" si="127"/>
        <v>2.5437339211898517E-3</v>
      </c>
      <c r="GG102" s="2">
        <f t="shared" si="127"/>
        <v>1.949178285473458E-3</v>
      </c>
      <c r="GH102" s="2">
        <f t="shared" si="127"/>
        <v>1.647965730882659E-3</v>
      </c>
      <c r="GI102" s="2">
        <f t="shared" si="127"/>
        <v>1.582906689901172E-3</v>
      </c>
      <c r="GJ102" s="2">
        <f t="shared" si="127"/>
        <v>1.2409279444080667E-3</v>
      </c>
      <c r="GK102" s="2">
        <f t="shared" si="127"/>
        <v>1.0458396316497171E-3</v>
      </c>
      <c r="GM102" s="86">
        <f t="shared" si="128"/>
        <v>6.63975932022604E-16</v>
      </c>
      <c r="GN102" s="86">
        <f t="shared" si="128"/>
        <v>2.1989148672238277E-15</v>
      </c>
      <c r="GO102" s="86">
        <f t="shared" si="128"/>
        <v>2.352753622525164E-24</v>
      </c>
      <c r="GP102" s="86">
        <f t="shared" si="128"/>
        <v>2.1653577117951639E-23</v>
      </c>
      <c r="GQ102" s="86">
        <f t="shared" si="128"/>
        <v>4.891733433626935E-26</v>
      </c>
      <c r="GR102" s="86">
        <f t="shared" si="128"/>
        <v>2.8947139272857922E-22</v>
      </c>
      <c r="GS102" s="86">
        <f t="shared" si="128"/>
        <v>4.7210874771785298E-17</v>
      </c>
      <c r="GT102" s="86">
        <f t="shared" si="128"/>
        <v>1.5279930002259967E-18</v>
      </c>
      <c r="GU102" s="86">
        <f t="shared" si="128"/>
        <v>1.203207806757052E-17</v>
      </c>
      <c r="GV102" s="86">
        <f t="shared" si="128"/>
        <v>2.980525406325716E-16</v>
      </c>
      <c r="GW102" s="86">
        <f t="shared" si="128"/>
        <v>1.7560900936571781E-21</v>
      </c>
      <c r="GX102" s="86">
        <f t="shared" si="128"/>
        <v>9.6275006018901924E-18</v>
      </c>
      <c r="GY102" s="86">
        <f t="shared" si="128"/>
        <v>5.8012176391056199E-15</v>
      </c>
      <c r="GZ102" s="86">
        <f t="shared" si="128"/>
        <v>2.8963838798820675E-11</v>
      </c>
      <c r="HA102" s="86">
        <f t="shared" si="128"/>
        <v>1.2027203190617418E-11</v>
      </c>
      <c r="HC102" s="86">
        <f t="shared" si="73"/>
        <v>0.34260755647823821</v>
      </c>
      <c r="HD102" s="86">
        <f t="shared" si="73"/>
        <v>0.39238144323741492</v>
      </c>
      <c r="HE102" s="86">
        <f t="shared" si="73"/>
        <v>0.44699749457038412</v>
      </c>
      <c r="HF102" s="86">
        <f t="shared" si="73"/>
        <v>0.37891353726852756</v>
      </c>
      <c r="HG102" s="86">
        <f t="shared" si="73"/>
        <v>0.4229056605769988</v>
      </c>
      <c r="HH102" s="86">
        <f t="shared" si="73"/>
        <v>0.40040197916663639</v>
      </c>
      <c r="HI102" s="86">
        <f t="shared" si="138"/>
        <v>0.37546764030274232</v>
      </c>
      <c r="HJ102" s="86">
        <f t="shared" si="138"/>
        <v>0.48011575238666332</v>
      </c>
      <c r="HK102" s="86">
        <f t="shared" si="138"/>
        <v>0.49935645497590997</v>
      </c>
      <c r="HL102" s="86">
        <f t="shared" si="138"/>
        <v>0.50810847153785677</v>
      </c>
      <c r="HM102" s="86">
        <f t="shared" si="138"/>
        <v>0.54446193965594958</v>
      </c>
      <c r="HN102" s="86">
        <f t="shared" si="138"/>
        <v>0.38718154262918258</v>
      </c>
      <c r="HO102" s="86">
        <f t="shared" si="138"/>
        <v>0.3555556348989185</v>
      </c>
      <c r="HP102" s="86">
        <f t="shared" si="138"/>
        <v>0.25317722967185735</v>
      </c>
      <c r="HQ102" s="86">
        <f t="shared" si="138"/>
        <v>0.19275579597547185</v>
      </c>
      <c r="HS102" s="86">
        <f t="shared" si="129"/>
        <v>4.5678415743230114E-22</v>
      </c>
      <c r="HT102" s="86">
        <f t="shared" si="129"/>
        <v>4.0664495447179176E-22</v>
      </c>
      <c r="HU102" s="86">
        <f t="shared" si="129"/>
        <v>2.5747362505434023E-22</v>
      </c>
      <c r="HV102" s="86">
        <f t="shared" si="129"/>
        <v>7.1916990260724643E-26</v>
      </c>
      <c r="HW102" s="86">
        <f t="shared" si="129"/>
        <v>3.4438000108056403E-24</v>
      </c>
      <c r="HX102" s="86">
        <f t="shared" si="129"/>
        <v>1.1553899643303622E-23</v>
      </c>
      <c r="HY102" s="86">
        <f t="shared" si="129"/>
        <v>7.669129772614536E-26</v>
      </c>
      <c r="HZ102" s="86">
        <f t="shared" si="129"/>
        <v>2.734174814968641E-24</v>
      </c>
      <c r="IA102" s="86">
        <f t="shared" si="129"/>
        <v>1.2978101288651966E-23</v>
      </c>
      <c r="IB102" s="86">
        <f t="shared" si="129"/>
        <v>3.894645490870724E-23</v>
      </c>
      <c r="IC102" s="86">
        <f t="shared" si="129"/>
        <v>3.1498421928640732E-21</v>
      </c>
      <c r="ID102" s="86">
        <f t="shared" si="129"/>
        <v>4.3903000770378112E-26</v>
      </c>
      <c r="IE102" s="86">
        <f t="shared" si="129"/>
        <v>2.0966350532636172E-27</v>
      </c>
      <c r="IF102" s="86">
        <f t="shared" si="129"/>
        <v>3.0709812422002162E-11</v>
      </c>
      <c r="IG102" s="86">
        <f t="shared" si="129"/>
        <v>2.2260563440022983E-10</v>
      </c>
      <c r="II102" s="86">
        <f t="shared" si="130"/>
        <v>6.3060111983136812E-87</v>
      </c>
      <c r="IJ102" s="86">
        <f t="shared" si="130"/>
        <v>1.0853779894618036E-85</v>
      </c>
      <c r="IK102" s="86">
        <f t="shared" si="130"/>
        <v>1.7201412169255539E-93</v>
      </c>
      <c r="IL102" s="86">
        <f t="shared" si="130"/>
        <v>4.9369850100373582E-117</v>
      </c>
      <c r="IM102" s="86">
        <f t="shared" si="130"/>
        <v>6.2338189352703271E-111</v>
      </c>
      <c r="IN102" s="86">
        <f t="shared" si="130"/>
        <v>5.4507192703555844E-93</v>
      </c>
      <c r="IO102" s="86">
        <f t="shared" si="130"/>
        <v>2.6667642176114718E-107</v>
      </c>
      <c r="IP102" s="86">
        <f t="shared" si="130"/>
        <v>3.3034169106023084E-105</v>
      </c>
      <c r="IQ102" s="86">
        <f t="shared" si="130"/>
        <v>1.0058199865538513E-100</v>
      </c>
      <c r="IR102" s="86">
        <f t="shared" si="130"/>
        <v>2.4290917185092955E-97</v>
      </c>
      <c r="IS102" s="86">
        <f t="shared" si="130"/>
        <v>1.5210461871587659E-94</v>
      </c>
      <c r="IT102" s="86">
        <f t="shared" si="130"/>
        <v>4.7669274504885389E-106</v>
      </c>
      <c r="IU102" s="86">
        <f t="shared" si="130"/>
        <v>4.1965560171704718E-111</v>
      </c>
      <c r="IV102" s="86">
        <f t="shared" si="130"/>
        <v>2.5527599571310421E-50</v>
      </c>
      <c r="IW102" s="86">
        <f t="shared" si="130"/>
        <v>1.1027577803622905E-44</v>
      </c>
      <c r="IY102" s="86">
        <f t="shared" si="131"/>
        <v>0.34260755647823887</v>
      </c>
      <c r="IZ102" s="86">
        <f t="shared" si="131"/>
        <v>0.39238144323741714</v>
      </c>
      <c r="JA102" s="86">
        <f t="shared" si="131"/>
        <v>0.44699749457038412</v>
      </c>
      <c r="JB102" s="86">
        <f t="shared" si="131"/>
        <v>0.37891353726852756</v>
      </c>
      <c r="JC102" s="86">
        <f t="shared" si="131"/>
        <v>0.4229056605769988</v>
      </c>
      <c r="JD102" s="86">
        <f t="shared" si="131"/>
        <v>0.40040197916663639</v>
      </c>
      <c r="JE102" s="86">
        <f t="shared" si="131"/>
        <v>0.37546764030274238</v>
      </c>
      <c r="JF102" s="86">
        <f t="shared" si="131"/>
        <v>0.48011575238666332</v>
      </c>
      <c r="JG102" s="86">
        <f t="shared" si="131"/>
        <v>0.49935645497590997</v>
      </c>
      <c r="JH102" s="86">
        <f t="shared" si="131"/>
        <v>0.5081084715378571</v>
      </c>
      <c r="JI102" s="86">
        <f t="shared" si="131"/>
        <v>0.54446193965594958</v>
      </c>
      <c r="JJ102" s="86">
        <f t="shared" si="131"/>
        <v>0.38718154262918258</v>
      </c>
      <c r="JK102" s="86">
        <f t="shared" si="131"/>
        <v>0.35555563489892433</v>
      </c>
      <c r="JL102" s="86">
        <f t="shared" si="131"/>
        <v>0.25317722973153101</v>
      </c>
      <c r="JM102" s="86">
        <f t="shared" si="131"/>
        <v>0.19275579621010469</v>
      </c>
    </row>
    <row r="103" spans="2:273" x14ac:dyDescent="0.25">
      <c r="B103" s="2">
        <v>76</v>
      </c>
      <c r="C103" s="37">
        <v>182.53299999999999</v>
      </c>
      <c r="D103" s="37">
        <v>189.12200000000001</v>
      </c>
      <c r="E103" s="37">
        <v>191.22</v>
      </c>
      <c r="F103" s="37">
        <v>199.68299999999999</v>
      </c>
      <c r="G103" s="37">
        <v>194.70699999999999</v>
      </c>
      <c r="H103" s="37">
        <v>190.09800000000001</v>
      </c>
      <c r="I103" s="37">
        <v>181.65899999999999</v>
      </c>
      <c r="J103" s="37">
        <v>183.756</v>
      </c>
      <c r="K103" s="37">
        <v>182.80500000000001</v>
      </c>
      <c r="L103" s="37">
        <v>190.17099999999999</v>
      </c>
      <c r="M103" s="37">
        <v>194.17099999999999</v>
      </c>
      <c r="N103" s="37">
        <v>188.78</v>
      </c>
      <c r="O103" s="37">
        <v>185.07300000000001</v>
      </c>
      <c r="P103" s="37">
        <v>163.87799999999999</v>
      </c>
      <c r="Q103" s="37">
        <v>148.024</v>
      </c>
      <c r="S103" s="4">
        <f t="shared" si="132"/>
        <v>177.22170000838469</v>
      </c>
      <c r="T103" s="4">
        <f t="shared" si="132"/>
        <v>192.73417513401552</v>
      </c>
      <c r="U103" s="4">
        <f t="shared" si="132"/>
        <v>200.12092651200277</v>
      </c>
      <c r="V103" s="4">
        <f t="shared" si="132"/>
        <v>197.13895738981518</v>
      </c>
      <c r="W103" s="4">
        <f t="shared" si="132"/>
        <v>199.2338210241613</v>
      </c>
      <c r="X103" s="4">
        <f t="shared" si="132"/>
        <v>191.52506362514373</v>
      </c>
      <c r="Y103" s="4">
        <f t="shared" si="132"/>
        <v>190.55943759413577</v>
      </c>
      <c r="Z103" s="4">
        <f t="shared" si="132"/>
        <v>195.86864801232554</v>
      </c>
      <c r="AA103" s="4">
        <f t="shared" si="132"/>
        <v>198.25697009380264</v>
      </c>
      <c r="AB103" s="4">
        <f t="shared" si="132"/>
        <v>196.69475778003874</v>
      </c>
      <c r="AC103" s="4">
        <f t="shared" si="132"/>
        <v>198.45854486547233</v>
      </c>
      <c r="AD103" s="4">
        <f t="shared" si="132"/>
        <v>188.97225051054662</v>
      </c>
      <c r="AE103" s="4">
        <f t="shared" si="132"/>
        <v>190.0562514176145</v>
      </c>
      <c r="AF103" s="4">
        <f t="shared" si="132"/>
        <v>163.61467339887457</v>
      </c>
      <c r="AG103" s="4">
        <f t="shared" si="132"/>
        <v>141.61776060974586</v>
      </c>
      <c r="AI103" s="4">
        <f t="shared" si="133"/>
        <v>5.3112999916153001</v>
      </c>
      <c r="AJ103" s="4">
        <f t="shared" si="133"/>
        <v>-3.6121751340155015</v>
      </c>
      <c r="AK103" s="4">
        <f t="shared" si="133"/>
        <v>-8.9009265120027692</v>
      </c>
      <c r="AL103" s="4">
        <f t="shared" si="133"/>
        <v>2.5440426101848175</v>
      </c>
      <c r="AM103" s="4">
        <f t="shared" si="133"/>
        <v>-4.5268210241613076</v>
      </c>
      <c r="AN103" s="4">
        <f t="shared" si="133"/>
        <v>-1.4270636251437168</v>
      </c>
      <c r="AO103" s="4">
        <f t="shared" si="133"/>
        <v>-8.9004375941357807</v>
      </c>
      <c r="AP103" s="4">
        <f t="shared" si="133"/>
        <v>-12.112648012325536</v>
      </c>
      <c r="AQ103" s="4">
        <f t="shared" si="133"/>
        <v>-15.451970093802629</v>
      </c>
      <c r="AR103" s="4">
        <f t="shared" si="133"/>
        <v>-6.5237577800387498</v>
      </c>
      <c r="AS103" s="4">
        <f t="shared" si="133"/>
        <v>-4.2875448654723414</v>
      </c>
      <c r="AT103" s="4">
        <f t="shared" si="133"/>
        <v>-0.19225051054661435</v>
      </c>
      <c r="AU103" s="4">
        <f t="shared" si="133"/>
        <v>-4.9832514176144969</v>
      </c>
      <c r="AV103" s="4">
        <f t="shared" si="133"/>
        <v>0.26332660112541362</v>
      </c>
      <c r="AW103" s="4">
        <f t="shared" si="133"/>
        <v>6.406239390254143</v>
      </c>
      <c r="AY103" s="2">
        <f t="shared" si="125"/>
        <v>91.008435514441473</v>
      </c>
      <c r="AZ103" s="2">
        <f t="shared" si="125"/>
        <v>90.483508275307784</v>
      </c>
      <c r="BA103" s="2">
        <f t="shared" si="125"/>
        <v>89.648192759330882</v>
      </c>
      <c r="BB103" s="2">
        <f t="shared" si="125"/>
        <v>90.696784937568594</v>
      </c>
      <c r="BC103" s="2">
        <f t="shared" si="125"/>
        <v>90.674289065992639</v>
      </c>
      <c r="BD103" s="2">
        <f t="shared" si="125"/>
        <v>90.494778251859472</v>
      </c>
      <c r="BE103" s="2">
        <f t="shared" si="125"/>
        <v>89.980447025376066</v>
      </c>
      <c r="BF103" s="2">
        <f t="shared" si="125"/>
        <v>89.818449690242957</v>
      </c>
      <c r="BG103" s="2">
        <f t="shared" si="125"/>
        <v>92.870285536780671</v>
      </c>
      <c r="BH103" s="2">
        <f t="shared" si="125"/>
        <v>91.25112317259719</v>
      </c>
      <c r="BI103" s="2">
        <f t="shared" si="125"/>
        <v>93.071460205160705</v>
      </c>
      <c r="BJ103" s="2">
        <f t="shared" si="125"/>
        <v>95.3110668088745</v>
      </c>
      <c r="BK103" s="2">
        <f t="shared" si="125"/>
        <v>97.225867310113387</v>
      </c>
      <c r="BL103" s="2">
        <f t="shared" si="125"/>
        <v>95.546579324391843</v>
      </c>
      <c r="BM103" s="2">
        <f t="shared" si="125"/>
        <v>96.571988550425303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104.63005384615386</v>
      </c>
      <c r="DL103" s="2">
        <f t="shared" si="134"/>
        <v>111.21240641025639</v>
      </c>
      <c r="DM103" s="2">
        <f t="shared" si="134"/>
        <v>106.56593205128205</v>
      </c>
      <c r="DN103" s="2">
        <f t="shared" si="134"/>
        <v>111.75076613508439</v>
      </c>
      <c r="DO103" s="2">
        <f t="shared" si="134"/>
        <v>110.86152467166978</v>
      </c>
      <c r="DP103" s="2">
        <f t="shared" si="134"/>
        <v>107.94438589743588</v>
      </c>
      <c r="DQ103" s="2">
        <f t="shared" si="134"/>
        <v>106.49421407129459</v>
      </c>
      <c r="DR103" s="2">
        <f t="shared" si="134"/>
        <v>109.06353769559034</v>
      </c>
      <c r="DS103" s="2">
        <f t="shared" si="134"/>
        <v>107.57617354196299</v>
      </c>
      <c r="DT103" s="2">
        <f t="shared" si="134"/>
        <v>103.99069756097563</v>
      </c>
      <c r="DU103" s="2">
        <f t="shared" si="134"/>
        <v>102.52913205128205</v>
      </c>
      <c r="DV103" s="2">
        <f t="shared" si="134"/>
        <v>108.62897953824269</v>
      </c>
      <c r="DW103" s="2">
        <f t="shared" si="134"/>
        <v>113.97331863442392</v>
      </c>
      <c r="DX103" s="2">
        <f t="shared" si="134"/>
        <v>110.42195705705706</v>
      </c>
      <c r="DY103" s="2">
        <f t="shared" si="134"/>
        <v>107.30537433155081</v>
      </c>
      <c r="EA103" s="2">
        <f t="shared" si="94"/>
        <v>90.538787644741262</v>
      </c>
      <c r="EB103" s="2">
        <f t="shared" si="94"/>
        <v>89.77109751658368</v>
      </c>
      <c r="EC103" s="2">
        <f t="shared" si="94"/>
        <v>89.064406795469665</v>
      </c>
      <c r="ED103" s="2">
        <f t="shared" si="94"/>
        <v>89.893813942428409</v>
      </c>
      <c r="EE103" s="2">
        <f t="shared" si="94"/>
        <v>89.951693214561644</v>
      </c>
      <c r="EF103" s="2">
        <f t="shared" si="94"/>
        <v>89.899504545454519</v>
      </c>
      <c r="EG103" s="2">
        <f t="shared" si="94"/>
        <v>89.328532178034479</v>
      </c>
      <c r="EH103" s="2">
        <f t="shared" si="94"/>
        <v>89.072355031049071</v>
      </c>
      <c r="EI103" s="2">
        <f t="shared" si="94"/>
        <v>92.269395545826583</v>
      </c>
      <c r="EJ103" s="2">
        <f t="shared" si="94"/>
        <v>90.790007636224104</v>
      </c>
      <c r="EK103" s="2">
        <f t="shared" si="94"/>
        <v>92.745962302789081</v>
      </c>
      <c r="EL103" s="2">
        <f t="shared" si="94"/>
        <v>94.758512172753029</v>
      </c>
      <c r="EM103" s="2">
        <f t="shared" si="135"/>
        <v>96.541355251699926</v>
      </c>
      <c r="EN103" s="2">
        <f t="shared" si="135"/>
        <v>94.819344134914218</v>
      </c>
      <c r="EO103" s="2">
        <f t="shared" si="135"/>
        <v>95.952719462427282</v>
      </c>
      <c r="EQ103" s="2">
        <f t="shared" si="136"/>
        <v>89.511394779156518</v>
      </c>
      <c r="ER103" s="2">
        <f t="shared" si="136"/>
        <v>90.258157149736363</v>
      </c>
      <c r="ES103" s="2">
        <f t="shared" si="136"/>
        <v>88.307198572899807</v>
      </c>
      <c r="ET103" s="2">
        <f t="shared" si="136"/>
        <v>89.44687690986747</v>
      </c>
      <c r="EU103" s="2">
        <f t="shared" si="136"/>
        <v>89.097524871398505</v>
      </c>
      <c r="EV103" s="2">
        <f t="shared" si="136"/>
        <v>89.528656588672135</v>
      </c>
      <c r="EW103" s="2">
        <f t="shared" si="136"/>
        <v>88.715387290792208</v>
      </c>
      <c r="EX103" s="2">
        <f t="shared" si="136"/>
        <v>88.845638809572534</v>
      </c>
      <c r="EY103" s="2">
        <f t="shared" si="136"/>
        <v>91.989197965173986</v>
      </c>
      <c r="EZ103" s="2">
        <f t="shared" si="136"/>
        <v>90.581033258688407</v>
      </c>
      <c r="FA103" s="2">
        <f t="shared" si="136"/>
        <v>92.538302516117454</v>
      </c>
      <c r="FB103" s="2">
        <f t="shared" si="136"/>
        <v>94.606007233529866</v>
      </c>
      <c r="FC103" s="2">
        <f t="shared" si="136"/>
        <v>96.289810272638974</v>
      </c>
      <c r="FD103" s="2">
        <f t="shared" si="136"/>
        <v>95.409585577758463</v>
      </c>
      <c r="FE103" s="2">
        <f t="shared" si="136"/>
        <v>96.414841461948498</v>
      </c>
      <c r="FG103" s="2">
        <f t="shared" si="137"/>
        <v>0.96655565921772268</v>
      </c>
      <c r="FH103" s="2">
        <f t="shared" si="137"/>
        <v>0.9668295672110041</v>
      </c>
      <c r="FI103" s="2">
        <f t="shared" si="137"/>
        <v>0.9665439508046868</v>
      </c>
      <c r="FJ103" s="2">
        <f t="shared" si="137"/>
        <v>0.96322571235861232</v>
      </c>
      <c r="FK103" s="2">
        <f t="shared" si="137"/>
        <v>0.96537593715528025</v>
      </c>
      <c r="FL103" s="2">
        <f t="shared" si="137"/>
        <v>0.96696672854481203</v>
      </c>
      <c r="FM103" s="2">
        <f t="shared" si="137"/>
        <v>0.96195522014114554</v>
      </c>
      <c r="FN103" s="2">
        <f t="shared" si="137"/>
        <v>0.96265484313750027</v>
      </c>
      <c r="FO103" s="2">
        <f t="shared" si="137"/>
        <v>0.96069356141815632</v>
      </c>
      <c r="FP103" s="2">
        <f t="shared" si="137"/>
        <v>0.96502468760134497</v>
      </c>
      <c r="FQ103" s="2">
        <f t="shared" si="137"/>
        <v>0.96668343243132748</v>
      </c>
      <c r="FR103" s="2">
        <f t="shared" si="137"/>
        <v>0.96014336447052606</v>
      </c>
      <c r="FS103" s="2">
        <f t="shared" si="137"/>
        <v>0.96070731885558547</v>
      </c>
      <c r="FT103" s="2">
        <f t="shared" si="137"/>
        <v>0.95344163333627252</v>
      </c>
      <c r="FU103" s="2">
        <f t="shared" si="137"/>
        <v>0.94549828082932297</v>
      </c>
      <c r="FW103" s="2">
        <f t="shared" si="127"/>
        <v>1.5819062483922921E-3</v>
      </c>
      <c r="FX103" s="2">
        <f t="shared" si="127"/>
        <v>2.449932363922774E-3</v>
      </c>
      <c r="FY103" s="2">
        <f t="shared" si="127"/>
        <v>2.3057410606580338E-3</v>
      </c>
      <c r="FZ103" s="2">
        <f t="shared" si="127"/>
        <v>1.7963419858332335E-3</v>
      </c>
      <c r="GA103" s="2">
        <f t="shared" si="127"/>
        <v>1.624348436132773E-3</v>
      </c>
      <c r="GB103" s="2">
        <f t="shared" si="127"/>
        <v>2.1781370422299514E-3</v>
      </c>
      <c r="GC103" s="2">
        <f t="shared" si="127"/>
        <v>1.8751545328592031E-3</v>
      </c>
      <c r="GD103" s="2">
        <f t="shared" si="127"/>
        <v>2.1136259115856126E-3</v>
      </c>
      <c r="GE103" s="2">
        <f t="shared" si="127"/>
        <v>2.7299958664404071E-3</v>
      </c>
      <c r="GF103" s="2">
        <f t="shared" si="127"/>
        <v>2.7884644507611672E-3</v>
      </c>
      <c r="GG103" s="2">
        <f t="shared" si="127"/>
        <v>2.1368296527527831E-3</v>
      </c>
      <c r="GH103" s="2">
        <f t="shared" si="127"/>
        <v>1.8066712442546223E-3</v>
      </c>
      <c r="GI103" s="2">
        <f t="shared" si="127"/>
        <v>1.7353576551572061E-3</v>
      </c>
      <c r="GJ103" s="2">
        <f t="shared" si="127"/>
        <v>1.3604875530712761E-3</v>
      </c>
      <c r="GK103" s="2">
        <f t="shared" si="127"/>
        <v>1.1466246575115426E-3</v>
      </c>
      <c r="GM103" s="86">
        <f t="shared" si="128"/>
        <v>7.8505084782490276E-18</v>
      </c>
      <c r="GN103" s="86">
        <f t="shared" si="128"/>
        <v>3.840205418475076E-17</v>
      </c>
      <c r="GO103" s="86">
        <f t="shared" si="128"/>
        <v>3.6400707640415925E-27</v>
      </c>
      <c r="GP103" s="86">
        <f t="shared" si="128"/>
        <v>4.1211562510168449E-26</v>
      </c>
      <c r="GQ103" s="86">
        <f t="shared" si="128"/>
        <v>4.8808665982386766E-29</v>
      </c>
      <c r="GR103" s="86">
        <f t="shared" si="128"/>
        <v>6.9344931005789987E-25</v>
      </c>
      <c r="GS103" s="86">
        <f t="shared" si="128"/>
        <v>4.6330862636968864E-19</v>
      </c>
      <c r="GT103" s="86">
        <f t="shared" si="128"/>
        <v>1.2315408461852298E-20</v>
      </c>
      <c r="GU103" s="86">
        <f t="shared" si="128"/>
        <v>1.1471597480680345E-19</v>
      </c>
      <c r="GV103" s="86">
        <f t="shared" si="128"/>
        <v>4.0731526802889607E-18</v>
      </c>
      <c r="GW103" s="86">
        <f t="shared" si="128"/>
        <v>6.1099607757701441E-24</v>
      </c>
      <c r="GX103" s="86">
        <f t="shared" si="128"/>
        <v>7.6279783254761994E-20</v>
      </c>
      <c r="GY103" s="86">
        <f t="shared" si="128"/>
        <v>1.1822807524272572E-16</v>
      </c>
      <c r="GZ103" s="86">
        <f t="shared" si="128"/>
        <v>1.2746617555883225E-12</v>
      </c>
      <c r="HA103" s="86">
        <f t="shared" si="128"/>
        <v>4.5595654115686686E-13</v>
      </c>
      <c r="HC103" s="86">
        <f t="shared" si="73"/>
        <v>0.42143273359255234</v>
      </c>
      <c r="HD103" s="86">
        <f t="shared" si="73"/>
        <v>0.47910417146152434</v>
      </c>
      <c r="HE103" s="86">
        <f t="shared" si="73"/>
        <v>0.53591432297800956</v>
      </c>
      <c r="HF103" s="86">
        <f t="shared" si="73"/>
        <v>0.47721331793945176</v>
      </c>
      <c r="HG103" s="86">
        <f t="shared" si="73"/>
        <v>0.52206159802093333</v>
      </c>
      <c r="HH103" s="86">
        <f t="shared" si="73"/>
        <v>0.4941117814440753</v>
      </c>
      <c r="HI103" s="86">
        <f t="shared" si="138"/>
        <v>0.47054383092154978</v>
      </c>
      <c r="HJ103" s="86">
        <f t="shared" si="138"/>
        <v>0.58446978328604071</v>
      </c>
      <c r="HK103" s="86">
        <f t="shared" si="138"/>
        <v>0.60077305753573451</v>
      </c>
      <c r="HL103" s="86">
        <f t="shared" si="138"/>
        <v>0.60886664072345065</v>
      </c>
      <c r="HM103" s="86">
        <f t="shared" si="138"/>
        <v>0.6302871117821538</v>
      </c>
      <c r="HN103" s="86">
        <f t="shared" si="138"/>
        <v>0.48212119961817296</v>
      </c>
      <c r="HO103" s="86">
        <f t="shared" si="138"/>
        <v>0.44571045365475281</v>
      </c>
      <c r="HP103" s="86">
        <f t="shared" si="138"/>
        <v>0.33186087202430553</v>
      </c>
      <c r="HQ103" s="86">
        <f t="shared" si="138"/>
        <v>0.26821440600105217</v>
      </c>
      <c r="HS103" s="86">
        <f t="shared" si="129"/>
        <v>3.8987315596153801E-21</v>
      </c>
      <c r="HT103" s="86">
        <f t="shared" si="129"/>
        <v>3.985929574074591E-21</v>
      </c>
      <c r="HU103" s="86">
        <f t="shared" si="129"/>
        <v>2.7631982630520427E-21</v>
      </c>
      <c r="HV103" s="86">
        <f t="shared" si="129"/>
        <v>1.1407761596370545E-24</v>
      </c>
      <c r="HW103" s="86">
        <f t="shared" si="129"/>
        <v>4.4393881536391219E-23</v>
      </c>
      <c r="HX103" s="86">
        <f t="shared" si="129"/>
        <v>1.2992095513758007E-22</v>
      </c>
      <c r="HY103" s="86">
        <f t="shared" si="129"/>
        <v>1.0986408527412155E-24</v>
      </c>
      <c r="HZ103" s="86">
        <f t="shared" si="129"/>
        <v>3.6766907664350361E-23</v>
      </c>
      <c r="IA103" s="86">
        <f t="shared" si="129"/>
        <v>1.7653927967250961E-22</v>
      </c>
      <c r="IB103" s="86">
        <f t="shared" si="129"/>
        <v>4.9724476943733715E-22</v>
      </c>
      <c r="IC103" s="86">
        <f t="shared" si="129"/>
        <v>3.128137309521326E-20</v>
      </c>
      <c r="ID103" s="86">
        <f t="shared" si="129"/>
        <v>6.1781470223350707E-25</v>
      </c>
      <c r="IE103" s="86">
        <f t="shared" si="129"/>
        <v>3.3176624711512291E-26</v>
      </c>
      <c r="IF103" s="86">
        <f t="shared" si="129"/>
        <v>8.2391611924746429E-11</v>
      </c>
      <c r="IG103" s="86">
        <f t="shared" si="129"/>
        <v>5.2894819425238593E-10</v>
      </c>
      <c r="II103" s="86">
        <f t="shared" si="130"/>
        <v>1.5060209921887547E-84</v>
      </c>
      <c r="IJ103" s="86">
        <f t="shared" si="130"/>
        <v>3.5177345529999393E-83</v>
      </c>
      <c r="IK103" s="86">
        <f t="shared" si="130"/>
        <v>8.9642951312165439E-91</v>
      </c>
      <c r="IL103" s="86">
        <f t="shared" si="130"/>
        <v>9.4452891278509573E-114</v>
      </c>
      <c r="IM103" s="86">
        <f t="shared" si="130"/>
        <v>7.1624193305158379E-108</v>
      </c>
      <c r="IN103" s="86">
        <f t="shared" si="130"/>
        <v>2.5940126871202915E-90</v>
      </c>
      <c r="IO103" s="86">
        <f t="shared" si="130"/>
        <v>2.8238951729734679E-104</v>
      </c>
      <c r="IP103" s="86">
        <f t="shared" si="130"/>
        <v>3.4701385726340495E-102</v>
      </c>
      <c r="IQ103" s="86">
        <f t="shared" si="130"/>
        <v>1.0369732363562587E-97</v>
      </c>
      <c r="IR103" s="86">
        <f t="shared" si="130"/>
        <v>2.0230707427321534E-94</v>
      </c>
      <c r="IS103" s="86">
        <f t="shared" si="130"/>
        <v>7.8874422314411214E-92</v>
      </c>
      <c r="IT103" s="86">
        <f t="shared" si="130"/>
        <v>4.4663948231977912E-103</v>
      </c>
      <c r="IU103" s="86">
        <f t="shared" si="130"/>
        <v>5.2392902336357664E-108</v>
      </c>
      <c r="IV103" s="86">
        <f t="shared" si="130"/>
        <v>5.4218202284259922E-49</v>
      </c>
      <c r="IW103" s="86">
        <f t="shared" si="130"/>
        <v>1.5386923592255192E-43</v>
      </c>
      <c r="IY103" s="86">
        <f t="shared" si="131"/>
        <v>0.42143273359255234</v>
      </c>
      <c r="IZ103" s="86">
        <f t="shared" si="131"/>
        <v>0.4791041714615244</v>
      </c>
      <c r="JA103" s="86">
        <f t="shared" si="131"/>
        <v>0.53591432297800956</v>
      </c>
      <c r="JB103" s="86">
        <f t="shared" si="131"/>
        <v>0.47721331793945176</v>
      </c>
      <c r="JC103" s="86">
        <f t="shared" si="131"/>
        <v>0.52206159802093333</v>
      </c>
      <c r="JD103" s="86">
        <f t="shared" si="131"/>
        <v>0.4941117814440753</v>
      </c>
      <c r="JE103" s="86">
        <f t="shared" si="131"/>
        <v>0.47054383092154978</v>
      </c>
      <c r="JF103" s="86">
        <f t="shared" si="131"/>
        <v>0.58446978328604071</v>
      </c>
      <c r="JG103" s="86">
        <f t="shared" si="131"/>
        <v>0.60077305753573451</v>
      </c>
      <c r="JH103" s="86">
        <f t="shared" si="131"/>
        <v>0.60886664072345065</v>
      </c>
      <c r="JI103" s="86">
        <f t="shared" si="131"/>
        <v>0.6302871117821538</v>
      </c>
      <c r="JJ103" s="86">
        <f t="shared" si="131"/>
        <v>0.48212119961817296</v>
      </c>
      <c r="JK103" s="86">
        <f t="shared" si="131"/>
        <v>0.44571045365475292</v>
      </c>
      <c r="JL103" s="86">
        <f t="shared" si="131"/>
        <v>0.33186087210797177</v>
      </c>
      <c r="JM103" s="86">
        <f t="shared" si="131"/>
        <v>0.26821440653045636</v>
      </c>
    </row>
    <row r="104" spans="2:273" x14ac:dyDescent="0.25">
      <c r="B104" s="2">
        <v>77</v>
      </c>
      <c r="C104" s="37">
        <v>184.06700000000001</v>
      </c>
      <c r="D104" s="37">
        <v>192.53700000000001</v>
      </c>
      <c r="E104" s="37">
        <v>196</v>
      </c>
      <c r="F104" s="37">
        <v>205.56100000000001</v>
      </c>
      <c r="G104" s="37">
        <v>201.12200000000001</v>
      </c>
      <c r="H104" s="37">
        <v>193.80500000000001</v>
      </c>
      <c r="I104" s="37">
        <v>189.09800000000001</v>
      </c>
      <c r="J104" s="37">
        <v>190.68299999999999</v>
      </c>
      <c r="K104" s="37">
        <v>189.732</v>
      </c>
      <c r="L104" s="37">
        <v>193.58500000000001</v>
      </c>
      <c r="M104" s="37">
        <v>201.58500000000001</v>
      </c>
      <c r="N104" s="37">
        <v>196.12200000000001</v>
      </c>
      <c r="O104" s="37">
        <v>192.17099999999999</v>
      </c>
      <c r="P104" s="37">
        <v>171.09800000000001</v>
      </c>
      <c r="Q104" s="37">
        <v>155.29300000000001</v>
      </c>
      <c r="S104" s="4">
        <f t="shared" si="132"/>
        <v>186.21605898734339</v>
      </c>
      <c r="T104" s="4">
        <f t="shared" si="132"/>
        <v>199.69092816792062</v>
      </c>
      <c r="U104" s="4">
        <f t="shared" si="132"/>
        <v>202.50140308925808</v>
      </c>
      <c r="V104" s="4">
        <f t="shared" si="132"/>
        <v>206.28287363437028</v>
      </c>
      <c r="W104" s="4">
        <f t="shared" si="132"/>
        <v>206.24398607207166</v>
      </c>
      <c r="X104" s="4">
        <f t="shared" si="132"/>
        <v>200.14588014233084</v>
      </c>
      <c r="Y104" s="4">
        <f t="shared" si="132"/>
        <v>200.05676376248721</v>
      </c>
      <c r="Z104" s="4">
        <f t="shared" si="132"/>
        <v>198.52184989567345</v>
      </c>
      <c r="AA104" s="4">
        <f t="shared" si="132"/>
        <v>197.13163710784207</v>
      </c>
      <c r="AB104" s="4">
        <f t="shared" si="132"/>
        <v>195.29635114499021</v>
      </c>
      <c r="AC104" s="4">
        <f t="shared" si="132"/>
        <v>193.06034033526223</v>
      </c>
      <c r="AD104" s="4">
        <f t="shared" si="132"/>
        <v>196.97942910990281</v>
      </c>
      <c r="AE104" s="4">
        <f t="shared" si="132"/>
        <v>198.21446201703287</v>
      </c>
      <c r="AF104" s="4">
        <f t="shared" si="132"/>
        <v>173.87408111621113</v>
      </c>
      <c r="AG104" s="4">
        <f t="shared" si="132"/>
        <v>150.80541695574411</v>
      </c>
      <c r="AI104" s="4">
        <f t="shared" si="133"/>
        <v>-2.1490589873433805</v>
      </c>
      <c r="AJ104" s="4">
        <f t="shared" si="133"/>
        <v>-7.1539281679206113</v>
      </c>
      <c r="AK104" s="4">
        <f t="shared" si="133"/>
        <v>-6.5014030892580763</v>
      </c>
      <c r="AL104" s="4">
        <f t="shared" si="133"/>
        <v>-0.72187363437026875</v>
      </c>
      <c r="AM104" s="4">
        <f t="shared" si="133"/>
        <v>-5.1219860720716497</v>
      </c>
      <c r="AN104" s="4">
        <f t="shared" si="133"/>
        <v>-6.3408801423308319</v>
      </c>
      <c r="AO104" s="4">
        <f t="shared" si="133"/>
        <v>-10.958763762487195</v>
      </c>
      <c r="AP104" s="4">
        <f t="shared" si="133"/>
        <v>-7.8388498956734622</v>
      </c>
      <c r="AQ104" s="4">
        <f t="shared" si="133"/>
        <v>-7.399637107842068</v>
      </c>
      <c r="AR104" s="4">
        <f t="shared" si="133"/>
        <v>-1.7113511449902035</v>
      </c>
      <c r="AS104" s="4">
        <f t="shared" si="133"/>
        <v>8.5246596647377828</v>
      </c>
      <c r="AT104" s="4">
        <f t="shared" si="133"/>
        <v>-0.85742910990279597</v>
      </c>
      <c r="AU104" s="4">
        <f t="shared" si="133"/>
        <v>-6.0434620170328799</v>
      </c>
      <c r="AV104" s="4">
        <f t="shared" si="133"/>
        <v>-2.7760811162111168</v>
      </c>
      <c r="AW104" s="4">
        <f t="shared" si="133"/>
        <v>4.4875830442558993</v>
      </c>
      <c r="AY104" s="2">
        <f t="shared" si="125"/>
        <v>90.780454511885026</v>
      </c>
      <c r="AZ104" s="2">
        <f t="shared" si="125"/>
        <v>90.311653322505208</v>
      </c>
      <c r="BA104" s="2">
        <f t="shared" si="125"/>
        <v>89.436482752507104</v>
      </c>
      <c r="BB104" s="2">
        <f t="shared" si="125"/>
        <v>90.4671829964458</v>
      </c>
      <c r="BC104" s="2">
        <f t="shared" si="125"/>
        <v>90.439616382635094</v>
      </c>
      <c r="BD104" s="2">
        <f t="shared" si="125"/>
        <v>90.310851666315159</v>
      </c>
      <c r="BE104" s="2">
        <f t="shared" si="125"/>
        <v>89.789553531819891</v>
      </c>
      <c r="BF104" s="2">
        <f t="shared" si="125"/>
        <v>89.632480142722628</v>
      </c>
      <c r="BG104" s="2">
        <f t="shared" si="125"/>
        <v>92.646310027026999</v>
      </c>
      <c r="BH104" s="2">
        <f t="shared" si="125"/>
        <v>91.074974786142903</v>
      </c>
      <c r="BI104" s="2">
        <f t="shared" si="125"/>
        <v>92.8892014077542</v>
      </c>
      <c r="BJ104" s="2">
        <f t="shared" si="125"/>
        <v>95.126770785452777</v>
      </c>
      <c r="BK104" s="2">
        <f t="shared" si="125"/>
        <v>97.04926172854384</v>
      </c>
      <c r="BL104" s="2">
        <f t="shared" si="125"/>
        <v>95.381709685485944</v>
      </c>
      <c r="BM104" s="2">
        <f t="shared" si="125"/>
        <v>96.425623499810968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104.69413036437247</v>
      </c>
      <c r="DL104" s="2">
        <f t="shared" si="134"/>
        <v>111.40587867746288</v>
      </c>
      <c r="DM104" s="2">
        <f t="shared" si="134"/>
        <v>106.7040217273954</v>
      </c>
      <c r="DN104" s="2">
        <f t="shared" si="134"/>
        <v>111.96829165103186</v>
      </c>
      <c r="DO104" s="2">
        <f t="shared" si="134"/>
        <v>111.06531050656659</v>
      </c>
      <c r="DP104" s="2">
        <f t="shared" si="134"/>
        <v>108.09105573549256</v>
      </c>
      <c r="DQ104" s="2">
        <f t="shared" si="134"/>
        <v>106.64218864915576</v>
      </c>
      <c r="DR104" s="2">
        <f t="shared" si="134"/>
        <v>109.2343157894737</v>
      </c>
      <c r="DS104" s="2">
        <f t="shared" si="134"/>
        <v>107.72112470365099</v>
      </c>
      <c r="DT104" s="2">
        <f t="shared" si="134"/>
        <v>104.0619780487805</v>
      </c>
      <c r="DU104" s="2">
        <f t="shared" si="134"/>
        <v>102.52749784075573</v>
      </c>
      <c r="DV104" s="2">
        <f t="shared" si="134"/>
        <v>108.70814574898785</v>
      </c>
      <c r="DW104" s="2">
        <f t="shared" si="134"/>
        <v>114.13405926979614</v>
      </c>
      <c r="DX104" s="2">
        <f t="shared" si="134"/>
        <v>110.60373723723724</v>
      </c>
      <c r="DY104" s="2">
        <f t="shared" si="134"/>
        <v>107.37326470588236</v>
      </c>
      <c r="EA104" s="2">
        <f t="shared" si="94"/>
        <v>90.343132513333003</v>
      </c>
      <c r="EB104" s="2">
        <f t="shared" si="94"/>
        <v>89.650338743400368</v>
      </c>
      <c r="EC104" s="2">
        <f t="shared" si="94"/>
        <v>88.893257694870059</v>
      </c>
      <c r="ED104" s="2">
        <f t="shared" si="94"/>
        <v>89.719401578158397</v>
      </c>
      <c r="EE104" s="2">
        <f t="shared" si="94"/>
        <v>89.76644242603281</v>
      </c>
      <c r="EF104" s="2">
        <f t="shared" si="94"/>
        <v>89.75776436363634</v>
      </c>
      <c r="EG104" s="2">
        <f t="shared" si="94"/>
        <v>89.182938659721671</v>
      </c>
      <c r="EH104" s="2">
        <f t="shared" si="94"/>
        <v>88.939476915347115</v>
      </c>
      <c r="EI104" s="2">
        <f t="shared" si="94"/>
        <v>92.084627581612253</v>
      </c>
      <c r="EJ104" s="2">
        <f t="shared" si="94"/>
        <v>90.646330468150438</v>
      </c>
      <c r="EK104" s="2">
        <f t="shared" si="94"/>
        <v>92.58672609673792</v>
      </c>
      <c r="EL104" s="2">
        <f t="shared" si="94"/>
        <v>94.612899329294265</v>
      </c>
      <c r="EM104" s="2">
        <f t="shared" si="135"/>
        <v>96.412457562114398</v>
      </c>
      <c r="EN104" s="2">
        <f t="shared" si="135"/>
        <v>94.702914700126613</v>
      </c>
      <c r="EO104" s="2">
        <f t="shared" si="135"/>
        <v>95.849522289600927</v>
      </c>
      <c r="EQ104" s="2">
        <f t="shared" si="136"/>
        <v>89.363845814592196</v>
      </c>
      <c r="ER104" s="2">
        <f t="shared" si="136"/>
        <v>90.113521889435191</v>
      </c>
      <c r="ES104" s="2">
        <f t="shared" si="136"/>
        <v>88.170660997498885</v>
      </c>
      <c r="ET104" s="2">
        <f t="shared" si="136"/>
        <v>89.294683006032329</v>
      </c>
      <c r="EU104" s="2">
        <f t="shared" si="136"/>
        <v>88.954019275439421</v>
      </c>
      <c r="EV104" s="2">
        <f t="shared" si="136"/>
        <v>89.404156404802222</v>
      </c>
      <c r="EW104" s="2">
        <f t="shared" si="136"/>
        <v>88.595389498206913</v>
      </c>
      <c r="EX104" s="2">
        <f t="shared" si="136"/>
        <v>88.723110397522234</v>
      </c>
      <c r="EY104" s="2">
        <f t="shared" si="136"/>
        <v>91.817811381342253</v>
      </c>
      <c r="EZ104" s="2">
        <f t="shared" si="136"/>
        <v>90.447688172168114</v>
      </c>
      <c r="FA104" s="2">
        <f t="shared" si="136"/>
        <v>92.388729942693388</v>
      </c>
      <c r="FB104" s="2">
        <f t="shared" si="136"/>
        <v>94.466769447763809</v>
      </c>
      <c r="FC104" s="2">
        <f t="shared" si="136"/>
        <v>96.171253598814729</v>
      </c>
      <c r="FD104" s="2">
        <f t="shared" si="136"/>
        <v>95.26685482579876</v>
      </c>
      <c r="FE104" s="2">
        <f t="shared" si="136"/>
        <v>96.279161215549493</v>
      </c>
      <c r="FG104" s="2">
        <f t="shared" si="137"/>
        <v>0.96940837551049963</v>
      </c>
      <c r="FH104" s="2">
        <f t="shared" si="137"/>
        <v>0.96965965324497394</v>
      </c>
      <c r="FI104" s="2">
        <f t="shared" si="137"/>
        <v>0.96939763417497848</v>
      </c>
      <c r="FJ104" s="2">
        <f t="shared" si="137"/>
        <v>0.96635257679193687</v>
      </c>
      <c r="FK104" s="2">
        <f t="shared" si="137"/>
        <v>0.96832598315322782</v>
      </c>
      <c r="FL104" s="2">
        <f t="shared" si="137"/>
        <v>0.96978547775473667</v>
      </c>
      <c r="FM104" s="2">
        <f t="shared" si="137"/>
        <v>0.96518620823651335</v>
      </c>
      <c r="FN104" s="2">
        <f t="shared" si="137"/>
        <v>0.96582852573862576</v>
      </c>
      <c r="FO104" s="2">
        <f t="shared" si="137"/>
        <v>0.96402769026539248</v>
      </c>
      <c r="FP104" s="2">
        <f t="shared" si="137"/>
        <v>0.96800366892529655</v>
      </c>
      <c r="FQ104" s="2">
        <f t="shared" si="137"/>
        <v>0.96952559362197321</v>
      </c>
      <c r="FR104" s="2">
        <f t="shared" si="137"/>
        <v>0.96352239115699134</v>
      </c>
      <c r="FS104" s="2">
        <f t="shared" si="137"/>
        <v>0.96404032442257492</v>
      </c>
      <c r="FT104" s="2">
        <f t="shared" si="137"/>
        <v>0.95736359931345316</v>
      </c>
      <c r="FU104" s="2">
        <f t="shared" si="137"/>
        <v>0.95005432383989841</v>
      </c>
      <c r="FW104" s="2">
        <f t="shared" si="127"/>
        <v>1.7342610277209882E-3</v>
      </c>
      <c r="FX104" s="2">
        <f t="shared" si="127"/>
        <v>2.6856626222730418E-3</v>
      </c>
      <c r="FY104" s="2">
        <f t="shared" si="127"/>
        <v>2.5276325176609785E-3</v>
      </c>
      <c r="FZ104" s="2">
        <f t="shared" si="127"/>
        <v>1.9693085236870884E-3</v>
      </c>
      <c r="GA104" s="2">
        <f t="shared" si="127"/>
        <v>1.7807835690739546E-3</v>
      </c>
      <c r="GB104" s="2">
        <f t="shared" si="127"/>
        <v>2.3877780008225691E-3</v>
      </c>
      <c r="GC104" s="2">
        <f t="shared" si="127"/>
        <v>2.0556941609098504E-3</v>
      </c>
      <c r="GD104" s="2">
        <f t="shared" si="127"/>
        <v>2.3170722322323938E-3</v>
      </c>
      <c r="GE104" s="2">
        <f t="shared" si="127"/>
        <v>2.9925927388449606E-3</v>
      </c>
      <c r="GF104" s="2">
        <f t="shared" si="127"/>
        <v>3.056668147713089E-3</v>
      </c>
      <c r="GG104" s="2">
        <f t="shared" si="127"/>
        <v>2.3425041983757902E-3</v>
      </c>
      <c r="GH104" s="2">
        <f t="shared" si="127"/>
        <v>1.9806303943658847E-3</v>
      </c>
      <c r="GI104" s="2">
        <f t="shared" si="127"/>
        <v>1.9024633130370432E-3</v>
      </c>
      <c r="GJ104" s="2">
        <f t="shared" si="127"/>
        <v>1.4915491612243546E-3</v>
      </c>
      <c r="GK104" s="2">
        <f t="shared" si="127"/>
        <v>1.2571098692491338E-3</v>
      </c>
      <c r="GM104" s="86">
        <f t="shared" si="128"/>
        <v>7.0523856542414144E-20</v>
      </c>
      <c r="GN104" s="86">
        <f t="shared" si="128"/>
        <v>5.2907394193178364E-19</v>
      </c>
      <c r="GO104" s="86">
        <f t="shared" si="128"/>
        <v>3.8802966805329143E-30</v>
      </c>
      <c r="GP104" s="86">
        <f t="shared" si="128"/>
        <v>5.4517588231173297E-29</v>
      </c>
      <c r="GQ104" s="86">
        <f t="shared" si="128"/>
        <v>3.2776465812923684E-32</v>
      </c>
      <c r="GR104" s="86">
        <f t="shared" si="128"/>
        <v>1.1639907706888215E-27</v>
      </c>
      <c r="GS104" s="86">
        <f t="shared" si="128"/>
        <v>3.448160071202728E-21</v>
      </c>
      <c r="GT104" s="86">
        <f t="shared" si="128"/>
        <v>7.537095176397291E-23</v>
      </c>
      <c r="GU104" s="86">
        <f t="shared" si="128"/>
        <v>8.348755377487946E-22</v>
      </c>
      <c r="GV104" s="86">
        <f t="shared" si="128"/>
        <v>4.3293581809879799E-20</v>
      </c>
      <c r="GW104" s="86">
        <f t="shared" si="128"/>
        <v>1.5355192142338281E-26</v>
      </c>
      <c r="GX104" s="86">
        <f t="shared" si="128"/>
        <v>4.5221714286559166E-22</v>
      </c>
      <c r="GY104" s="86">
        <f t="shared" si="128"/>
        <v>1.9230518872407019E-18</v>
      </c>
      <c r="GZ104" s="86">
        <f t="shared" si="128"/>
        <v>4.607959320417276E-14</v>
      </c>
      <c r="HA104" s="86">
        <f t="shared" si="128"/>
        <v>1.404681069754295E-14</v>
      </c>
      <c r="HC104" s="86">
        <f t="shared" si="73"/>
        <v>0.50792201256374703</v>
      </c>
      <c r="HD104" s="86">
        <f t="shared" si="73"/>
        <v>0.56335693654488128</v>
      </c>
      <c r="HE104" s="86">
        <f t="shared" si="73"/>
        <v>0.60762310636223993</v>
      </c>
      <c r="HF104" s="86">
        <f t="shared" si="73"/>
        <v>0.57704285646835496</v>
      </c>
      <c r="HG104" s="86">
        <f t="shared" si="73"/>
        <v>0.61792933315476517</v>
      </c>
      <c r="HH104" s="86">
        <f t="shared" si="73"/>
        <v>0.59217017808773398</v>
      </c>
      <c r="HI104" s="86">
        <f t="shared" si="138"/>
        <v>0.57069253892930583</v>
      </c>
      <c r="HJ104" s="86">
        <f t="shared" si="138"/>
        <v>0.66987884812089693</v>
      </c>
      <c r="HK104" s="86">
        <f t="shared" si="138"/>
        <v>0.66755143872962652</v>
      </c>
      <c r="HL104" s="86">
        <f t="shared" si="138"/>
        <v>0.67373518315698822</v>
      </c>
      <c r="HM104" s="86">
        <f t="shared" si="138"/>
        <v>0.66785398949820507</v>
      </c>
      <c r="HN104" s="86">
        <f t="shared" si="138"/>
        <v>0.57976284993634652</v>
      </c>
      <c r="HO104" s="86">
        <f t="shared" si="138"/>
        <v>0.53688941932507039</v>
      </c>
      <c r="HP104" s="86">
        <f t="shared" si="138"/>
        <v>0.42122491754722896</v>
      </c>
      <c r="HQ104" s="86">
        <f t="shared" si="138"/>
        <v>0.35901801350780838</v>
      </c>
      <c r="HS104" s="86">
        <f t="shared" si="129"/>
        <v>3.1689511236476189E-20</v>
      </c>
      <c r="HT104" s="86">
        <f t="shared" si="129"/>
        <v>3.6967490436231926E-20</v>
      </c>
      <c r="HU104" s="86">
        <f t="shared" si="129"/>
        <v>2.7947591422114618E-20</v>
      </c>
      <c r="HV104" s="86">
        <f t="shared" si="129"/>
        <v>1.6890150729116999E-23</v>
      </c>
      <c r="HW104" s="86">
        <f t="shared" si="129"/>
        <v>5.372149398871459E-22</v>
      </c>
      <c r="HX104" s="86">
        <f t="shared" si="129"/>
        <v>1.3787183052329908E-21</v>
      </c>
      <c r="HY104" s="86">
        <f t="shared" si="129"/>
        <v>1.476351838766159E-23</v>
      </c>
      <c r="HZ104" s="86">
        <f t="shared" si="129"/>
        <v>4.6326156697617807E-22</v>
      </c>
      <c r="IA104" s="86">
        <f t="shared" si="129"/>
        <v>2.2443049070026233E-21</v>
      </c>
      <c r="IB104" s="86">
        <f t="shared" si="129"/>
        <v>5.9441917273430692E-21</v>
      </c>
      <c r="IC104" s="86">
        <f t="shared" si="129"/>
        <v>2.9301282367204002E-19</v>
      </c>
      <c r="ID104" s="86">
        <f t="shared" si="129"/>
        <v>8.1675690419752401E-24</v>
      </c>
      <c r="IE104" s="86">
        <f t="shared" si="129"/>
        <v>4.9208151951206196E-25</v>
      </c>
      <c r="IF104" s="86">
        <f t="shared" si="129"/>
        <v>2.1642389926125796E-10</v>
      </c>
      <c r="IG104" s="86">
        <f t="shared" si="129"/>
        <v>1.2348058687316213E-9</v>
      </c>
      <c r="II104" s="86">
        <f t="shared" si="130"/>
        <v>3.3292889938671528E-82</v>
      </c>
      <c r="IJ104" s="86">
        <f t="shared" si="130"/>
        <v>1.0446168822365773E-80</v>
      </c>
      <c r="IK104" s="86">
        <f t="shared" si="130"/>
        <v>4.2535319395361172E-88</v>
      </c>
      <c r="IL104" s="86">
        <f t="shared" si="130"/>
        <v>1.6205852686030158E-110</v>
      </c>
      <c r="IM104" s="86">
        <f t="shared" si="130"/>
        <v>7.4465784473697182E-105</v>
      </c>
      <c r="IN104" s="86">
        <f t="shared" si="130"/>
        <v>1.1265093050815971E-87</v>
      </c>
      <c r="IO104" s="86">
        <f t="shared" si="130"/>
        <v>2.7029429552840318E-101</v>
      </c>
      <c r="IP104" s="86">
        <f t="shared" si="130"/>
        <v>3.2889818993751744E-99</v>
      </c>
      <c r="IQ104" s="86">
        <f t="shared" si="130"/>
        <v>9.6062502355882324E-95</v>
      </c>
      <c r="IR104" s="86">
        <f t="shared" si="130"/>
        <v>1.518420070594596E-91</v>
      </c>
      <c r="IS104" s="86">
        <f t="shared" si="130"/>
        <v>3.728572407556364E-89</v>
      </c>
      <c r="IT104" s="86">
        <f t="shared" si="130"/>
        <v>3.7916271940892708E-100</v>
      </c>
      <c r="IU104" s="86">
        <f t="shared" si="130"/>
        <v>5.9057773047027586E-105</v>
      </c>
      <c r="IV104" s="86">
        <f t="shared" si="130"/>
        <v>1.1042041587133572E-47</v>
      </c>
      <c r="IW104" s="86">
        <f t="shared" si="130"/>
        <v>2.0725825398526013E-42</v>
      </c>
      <c r="IY104" s="86">
        <f t="shared" si="131"/>
        <v>0.50792201256374703</v>
      </c>
      <c r="IZ104" s="86">
        <f t="shared" si="131"/>
        <v>0.56335693654488128</v>
      </c>
      <c r="JA104" s="86">
        <f t="shared" si="131"/>
        <v>0.60762310636223993</v>
      </c>
      <c r="JB104" s="86">
        <f t="shared" si="131"/>
        <v>0.57704285646835496</v>
      </c>
      <c r="JC104" s="86">
        <f t="shared" si="131"/>
        <v>0.61792933315476517</v>
      </c>
      <c r="JD104" s="86">
        <f t="shared" si="131"/>
        <v>0.59217017808773398</v>
      </c>
      <c r="JE104" s="86">
        <f t="shared" si="131"/>
        <v>0.57069253892930583</v>
      </c>
      <c r="JF104" s="86">
        <f t="shared" si="131"/>
        <v>0.66987884812089693</v>
      </c>
      <c r="JG104" s="86">
        <f t="shared" si="131"/>
        <v>0.66755143872962652</v>
      </c>
      <c r="JH104" s="86">
        <f t="shared" si="131"/>
        <v>0.67373518315698822</v>
      </c>
      <c r="JI104" s="86">
        <f t="shared" si="131"/>
        <v>0.66785398949820507</v>
      </c>
      <c r="JJ104" s="86">
        <f t="shared" si="131"/>
        <v>0.57976284993634652</v>
      </c>
      <c r="JK104" s="86">
        <f t="shared" si="131"/>
        <v>0.53688941932507039</v>
      </c>
      <c r="JL104" s="86">
        <f t="shared" si="131"/>
        <v>0.42122491776369891</v>
      </c>
      <c r="JM104" s="86">
        <f t="shared" si="131"/>
        <v>0.35901801474262829</v>
      </c>
    </row>
    <row r="105" spans="2:273" x14ac:dyDescent="0.25">
      <c r="B105" s="2">
        <v>78</v>
      </c>
      <c r="C105" s="37">
        <v>185.53299999999999</v>
      </c>
      <c r="D105" s="37">
        <v>194.90199999999999</v>
      </c>
      <c r="E105" s="37">
        <v>198.732</v>
      </c>
      <c r="F105" s="37">
        <v>202.95099999999999</v>
      </c>
      <c r="G105" s="37">
        <v>203.56100000000001</v>
      </c>
      <c r="H105" s="37">
        <v>198.31700000000001</v>
      </c>
      <c r="I105" s="37">
        <v>191.82900000000001</v>
      </c>
      <c r="J105" s="37">
        <v>190.512</v>
      </c>
      <c r="K105" s="37">
        <v>192.29300000000001</v>
      </c>
      <c r="L105" s="37">
        <v>194.46299999999999</v>
      </c>
      <c r="M105" s="37">
        <v>202.12200000000001</v>
      </c>
      <c r="N105" s="37">
        <v>201.268</v>
      </c>
      <c r="O105" s="37">
        <v>198.488</v>
      </c>
      <c r="P105" s="37">
        <v>176.80500000000001</v>
      </c>
      <c r="Q105" s="37">
        <v>158.976</v>
      </c>
      <c r="S105" s="4">
        <f t="shared" si="132"/>
        <v>192.49345856626246</v>
      </c>
      <c r="T105" s="4">
        <f t="shared" si="132"/>
        <v>199.64815948207985</v>
      </c>
      <c r="U105" s="4">
        <f t="shared" si="132"/>
        <v>194.56892110145429</v>
      </c>
      <c r="V105" s="4">
        <f t="shared" si="132"/>
        <v>206.29253109073585</v>
      </c>
      <c r="W105" s="4">
        <f t="shared" si="132"/>
        <v>202.95528765848888</v>
      </c>
      <c r="X105" s="4">
        <f t="shared" si="132"/>
        <v>202.13221071763655</v>
      </c>
      <c r="Y105" s="4">
        <f t="shared" si="132"/>
        <v>202.54285267208309</v>
      </c>
      <c r="Z105" s="4">
        <f t="shared" si="132"/>
        <v>186.83426234902836</v>
      </c>
      <c r="AA105" s="4">
        <f t="shared" si="132"/>
        <v>180.81154309148548</v>
      </c>
      <c r="AB105" s="4">
        <f t="shared" si="132"/>
        <v>178.546774729936</v>
      </c>
      <c r="AC105" s="4">
        <f t="shared" si="132"/>
        <v>174.17065046722308</v>
      </c>
      <c r="AD105" s="4">
        <f t="shared" si="132"/>
        <v>198.02413842133572</v>
      </c>
      <c r="AE105" s="4">
        <f t="shared" si="132"/>
        <v>199.69333813189931</v>
      </c>
      <c r="AF105" s="4">
        <f t="shared" si="132"/>
        <v>181.26371312444851</v>
      </c>
      <c r="AG105" s="4">
        <f t="shared" si="132"/>
        <v>158.24385632513801</v>
      </c>
      <c r="AI105" s="4">
        <f t="shared" si="133"/>
        <v>-6.9604585662624743</v>
      </c>
      <c r="AJ105" s="4">
        <f t="shared" si="133"/>
        <v>-4.7461594820798609</v>
      </c>
      <c r="AK105" s="4">
        <f t="shared" si="133"/>
        <v>4.1630788985457059</v>
      </c>
      <c r="AL105" s="4">
        <f t="shared" si="133"/>
        <v>-3.341531090735856</v>
      </c>
      <c r="AM105" s="4">
        <f t="shared" si="133"/>
        <v>0.60571234151112208</v>
      </c>
      <c r="AN105" s="4">
        <f t="shared" si="133"/>
        <v>-3.8152107176365462</v>
      </c>
      <c r="AO105" s="4">
        <f t="shared" si="133"/>
        <v>-10.713852672083078</v>
      </c>
      <c r="AP105" s="4">
        <f t="shared" si="133"/>
        <v>3.6777376509716362</v>
      </c>
      <c r="AQ105" s="4">
        <f t="shared" si="133"/>
        <v>11.481456908514531</v>
      </c>
      <c r="AR105" s="4">
        <f t="shared" si="133"/>
        <v>15.91622527006399</v>
      </c>
      <c r="AS105" s="4">
        <f t="shared" si="133"/>
        <v>27.951349532776931</v>
      </c>
      <c r="AT105" s="4">
        <f t="shared" si="133"/>
        <v>3.2438615786642799</v>
      </c>
      <c r="AU105" s="4">
        <f t="shared" si="133"/>
        <v>-1.2053381318993104</v>
      </c>
      <c r="AV105" s="4">
        <f t="shared" si="133"/>
        <v>-4.4587131244485079</v>
      </c>
      <c r="AW105" s="4">
        <f t="shared" si="133"/>
        <v>0.73214367486198739</v>
      </c>
      <c r="AY105" s="2">
        <f t="shared" si="125"/>
        <v>90.554444968922951</v>
      </c>
      <c r="AZ105" s="2">
        <f t="shared" si="125"/>
        <v>90.143194524297698</v>
      </c>
      <c r="BA105" s="2">
        <f t="shared" si="125"/>
        <v>89.227291388519518</v>
      </c>
      <c r="BB105" s="2">
        <f t="shared" si="125"/>
        <v>90.240958214982655</v>
      </c>
      <c r="BC105" s="2">
        <f t="shared" si="125"/>
        <v>90.20793750864739</v>
      </c>
      <c r="BD105" s="2">
        <f t="shared" si="125"/>
        <v>90.129650644950388</v>
      </c>
      <c r="BE105" s="2">
        <f t="shared" si="125"/>
        <v>89.601472505844185</v>
      </c>
      <c r="BF105" s="2">
        <f t="shared" si="125"/>
        <v>89.449958532973156</v>
      </c>
      <c r="BG105" s="2">
        <f t="shared" si="125"/>
        <v>92.424497293269781</v>
      </c>
      <c r="BH105" s="2">
        <f t="shared" si="125"/>
        <v>90.900900025454149</v>
      </c>
      <c r="BI105" s="2">
        <f t="shared" si="125"/>
        <v>92.708424857372606</v>
      </c>
      <c r="BJ105" s="2">
        <f t="shared" si="125"/>
        <v>94.944915267955253</v>
      </c>
      <c r="BK105" s="2">
        <f t="shared" si="125"/>
        <v>96.875642963569589</v>
      </c>
      <c r="BL105" s="2">
        <f t="shared" si="125"/>
        <v>95.219633494769695</v>
      </c>
      <c r="BM105" s="2">
        <f t="shared" si="125"/>
        <v>96.281935092087807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104.7582068825911</v>
      </c>
      <c r="DL105" s="2">
        <f t="shared" si="134"/>
        <v>111.59935094466935</v>
      </c>
      <c r="DM105" s="2">
        <f t="shared" si="134"/>
        <v>106.84211140350877</v>
      </c>
      <c r="DN105" s="2">
        <f t="shared" si="134"/>
        <v>112.18581716697932</v>
      </c>
      <c r="DO105" s="2">
        <f t="shared" si="134"/>
        <v>111.26909634146341</v>
      </c>
      <c r="DP105" s="2">
        <f t="shared" si="134"/>
        <v>108.23772557354924</v>
      </c>
      <c r="DQ105" s="2">
        <f t="shared" si="134"/>
        <v>106.79016322701692</v>
      </c>
      <c r="DR105" s="2">
        <f t="shared" si="134"/>
        <v>109.40509388335705</v>
      </c>
      <c r="DS105" s="2">
        <f t="shared" si="134"/>
        <v>107.866075865339</v>
      </c>
      <c r="DT105" s="2">
        <f t="shared" si="134"/>
        <v>104.13325853658539</v>
      </c>
      <c r="DU105" s="2">
        <f t="shared" si="134"/>
        <v>102.52586363022941</v>
      </c>
      <c r="DV105" s="2">
        <f t="shared" si="134"/>
        <v>108.787311959733</v>
      </c>
      <c r="DW105" s="2">
        <f t="shared" si="134"/>
        <v>114.29479990516835</v>
      </c>
      <c r="DX105" s="2">
        <f t="shared" si="134"/>
        <v>110.78551741741742</v>
      </c>
      <c r="DY105" s="2">
        <f t="shared" si="134"/>
        <v>107.4411550802139</v>
      </c>
      <c r="EA105" s="2">
        <f t="shared" si="94"/>
        <v>90.147477381924745</v>
      </c>
      <c r="EB105" s="2">
        <f t="shared" si="94"/>
        <v>89.529579970217043</v>
      </c>
      <c r="EC105" s="2">
        <f t="shared" si="94"/>
        <v>88.722108594270466</v>
      </c>
      <c r="ED105" s="2">
        <f t="shared" si="94"/>
        <v>89.5449892138884</v>
      </c>
      <c r="EE105" s="2">
        <f t="shared" si="94"/>
        <v>89.581191637503977</v>
      </c>
      <c r="EF105" s="2">
        <f t="shared" si="94"/>
        <v>89.616024181818148</v>
      </c>
      <c r="EG105" s="2">
        <f t="shared" si="94"/>
        <v>89.037345141408878</v>
      </c>
      <c r="EH105" s="2">
        <f t="shared" si="94"/>
        <v>88.806598799645158</v>
      </c>
      <c r="EI105" s="2">
        <f t="shared" si="94"/>
        <v>91.899859617397908</v>
      </c>
      <c r="EJ105" s="2">
        <f t="shared" si="94"/>
        <v>90.502653300076759</v>
      </c>
      <c r="EK105" s="2">
        <f t="shared" si="94"/>
        <v>92.427489890686743</v>
      </c>
      <c r="EL105" s="2">
        <f t="shared" si="94"/>
        <v>94.467286485835501</v>
      </c>
      <c r="EM105" s="2">
        <f t="shared" si="135"/>
        <v>96.283559872528869</v>
      </c>
      <c r="EN105" s="2">
        <f t="shared" si="135"/>
        <v>94.586485265338993</v>
      </c>
      <c r="EO105" s="2">
        <f t="shared" si="135"/>
        <v>95.746325116774571</v>
      </c>
      <c r="EQ105" s="2">
        <f t="shared" si="136"/>
        <v>89.216296850027859</v>
      </c>
      <c r="ER105" s="2">
        <f t="shared" si="136"/>
        <v>89.968886629134005</v>
      </c>
      <c r="ES105" s="2">
        <f t="shared" si="136"/>
        <v>88.034123422097977</v>
      </c>
      <c r="ET105" s="2">
        <f t="shared" si="136"/>
        <v>89.142489102197175</v>
      </c>
      <c r="EU105" s="2">
        <f t="shared" si="136"/>
        <v>88.810513679480337</v>
      </c>
      <c r="EV105" s="2">
        <f t="shared" si="136"/>
        <v>89.279656220932296</v>
      </c>
      <c r="EW105" s="2">
        <f t="shared" si="136"/>
        <v>88.475391705621604</v>
      </c>
      <c r="EX105" s="2">
        <f t="shared" si="136"/>
        <v>88.600581985471933</v>
      </c>
      <c r="EY105" s="2">
        <f t="shared" si="136"/>
        <v>91.646424797510505</v>
      </c>
      <c r="EZ105" s="2">
        <f t="shared" si="136"/>
        <v>90.314343085647835</v>
      </c>
      <c r="FA105" s="2">
        <f t="shared" si="136"/>
        <v>92.239157369269321</v>
      </c>
      <c r="FB105" s="2">
        <f t="shared" si="136"/>
        <v>94.327531661997739</v>
      </c>
      <c r="FC105" s="2">
        <f t="shared" si="136"/>
        <v>96.052696924990471</v>
      </c>
      <c r="FD105" s="2">
        <f t="shared" si="136"/>
        <v>95.12412407383907</v>
      </c>
      <c r="FE105" s="2">
        <f t="shared" si="136"/>
        <v>96.143480969150488</v>
      </c>
      <c r="FG105" s="2">
        <f t="shared" si="137"/>
        <v>0.97202480516278045</v>
      </c>
      <c r="FH105" s="2">
        <f t="shared" si="137"/>
        <v>0.97225520678911792</v>
      </c>
      <c r="FI105" s="2">
        <f t="shared" si="137"/>
        <v>0.97201495598776755</v>
      </c>
      <c r="FJ105" s="2">
        <f t="shared" si="137"/>
        <v>0.96922206389781662</v>
      </c>
      <c r="FK105" s="2">
        <f t="shared" si="137"/>
        <v>0.97103222097415487</v>
      </c>
      <c r="FL105" s="2">
        <f t="shared" si="137"/>
        <v>0.97237057398334492</v>
      </c>
      <c r="FM105" s="2">
        <f t="shared" si="137"/>
        <v>0.9681518862539944</v>
      </c>
      <c r="FN105" s="2">
        <f t="shared" si="137"/>
        <v>0.96874125881524631</v>
      </c>
      <c r="FO105" s="2">
        <f t="shared" si="137"/>
        <v>0.96708869361581884</v>
      </c>
      <c r="FP105" s="2">
        <f t="shared" si="137"/>
        <v>0.97073661314010529</v>
      </c>
      <c r="FQ105" s="2">
        <f t="shared" si="137"/>
        <v>0.97213228608624802</v>
      </c>
      <c r="FR105" s="2">
        <f t="shared" si="137"/>
        <v>0.96662490349072727</v>
      </c>
      <c r="FS105" s="2">
        <f t="shared" si="137"/>
        <v>0.96710028938030457</v>
      </c>
      <c r="FT105" s="2">
        <f t="shared" si="137"/>
        <v>0.96096871294481134</v>
      </c>
      <c r="FU105" s="2">
        <f t="shared" si="137"/>
        <v>0.95424793636990413</v>
      </c>
      <c r="FW105" s="2">
        <f t="shared" si="127"/>
        <v>1.9012612873667493E-3</v>
      </c>
      <c r="FX105" s="2">
        <f t="shared" si="127"/>
        <v>2.9440076919119199E-3</v>
      </c>
      <c r="FY105" s="2">
        <f t="shared" si="127"/>
        <v>2.7708182477891802E-3</v>
      </c>
      <c r="FZ105" s="2">
        <f t="shared" si="127"/>
        <v>2.1588936779763693E-3</v>
      </c>
      <c r="GA105" s="2">
        <f t="shared" si="127"/>
        <v>1.9522549448911868E-3</v>
      </c>
      <c r="GB105" s="2">
        <f t="shared" si="127"/>
        <v>2.6175435155214983E-3</v>
      </c>
      <c r="GC105" s="2">
        <f t="shared" si="127"/>
        <v>2.2535768742311963E-3</v>
      </c>
      <c r="GD105" s="2">
        <f t="shared" si="127"/>
        <v>2.5400513607988675E-3</v>
      </c>
      <c r="GE105" s="2">
        <f t="shared" si="127"/>
        <v>3.2803655810958688E-3</v>
      </c>
      <c r="GF105" s="2">
        <f t="shared" si="127"/>
        <v>3.3505818840866147E-3</v>
      </c>
      <c r="GG105" s="2">
        <f t="shared" si="127"/>
        <v>2.5679244254846094E-3</v>
      </c>
      <c r="GH105" s="2">
        <f t="shared" si="127"/>
        <v>2.1713031328326297E-3</v>
      </c>
      <c r="GI105" s="2">
        <f t="shared" si="127"/>
        <v>2.0856267327862272E-3</v>
      </c>
      <c r="GJ105" s="2">
        <f t="shared" si="127"/>
        <v>1.6352158229757171E-3</v>
      </c>
      <c r="GK105" s="2">
        <f t="shared" si="127"/>
        <v>1.3782264054004844E-3</v>
      </c>
      <c r="GM105" s="86">
        <f t="shared" si="128"/>
        <v>4.8133517382192004E-22</v>
      </c>
      <c r="GN105" s="86">
        <f t="shared" si="128"/>
        <v>5.7501788545437409E-21</v>
      </c>
      <c r="GO105" s="86">
        <f t="shared" si="128"/>
        <v>2.8498408823285326E-33</v>
      </c>
      <c r="GP105" s="86">
        <f t="shared" si="128"/>
        <v>5.0125337769378832E-32</v>
      </c>
      <c r="GQ105" s="86">
        <f t="shared" si="128"/>
        <v>1.4812695513296922E-35</v>
      </c>
      <c r="GR105" s="86">
        <f t="shared" si="128"/>
        <v>1.3689602474345776E-30</v>
      </c>
      <c r="GS105" s="86">
        <f t="shared" si="128"/>
        <v>1.9461456933662642E-23</v>
      </c>
      <c r="GT105" s="86">
        <f t="shared" si="128"/>
        <v>3.5023679048289804E-25</v>
      </c>
      <c r="GU105" s="86">
        <f t="shared" si="128"/>
        <v>4.6377628987564684E-24</v>
      </c>
      <c r="GV105" s="86">
        <f t="shared" si="128"/>
        <v>3.5789558800082897E-22</v>
      </c>
      <c r="GW105" s="86">
        <f t="shared" si="128"/>
        <v>2.7872633296452859E-29</v>
      </c>
      <c r="GX105" s="86">
        <f t="shared" si="128"/>
        <v>2.0058813208564486E-24</v>
      </c>
      <c r="GY105" s="86">
        <f t="shared" si="128"/>
        <v>2.4963660593828918E-20</v>
      </c>
      <c r="GZ105" s="86">
        <f t="shared" si="128"/>
        <v>1.3683143987463824E-15</v>
      </c>
      <c r="HA105" s="86">
        <f t="shared" si="128"/>
        <v>3.5163825569844847E-16</v>
      </c>
      <c r="HC105" s="86">
        <f t="shared" si="73"/>
        <v>0.59376312078328009</v>
      </c>
      <c r="HD105" s="86">
        <f t="shared" si="73"/>
        <v>0.62388057242224915</v>
      </c>
      <c r="HE105" s="86">
        <f t="shared" si="73"/>
        <v>0.63169176196695875</v>
      </c>
      <c r="HF105" s="86">
        <f t="shared" si="73"/>
        <v>0.6476730632253751</v>
      </c>
      <c r="HG105" s="86">
        <f t="shared" si="73"/>
        <v>0.67258237007187638</v>
      </c>
      <c r="HH105" s="86">
        <f t="shared" si="73"/>
        <v>0.67013225990771497</v>
      </c>
      <c r="HI105" s="86">
        <f t="shared" si="138"/>
        <v>0.65134316433326667</v>
      </c>
      <c r="HJ105" s="86">
        <f t="shared" si="138"/>
        <v>0.67426674503262363</v>
      </c>
      <c r="HK105" s="86">
        <f t="shared" si="138"/>
        <v>0.63845321424100676</v>
      </c>
      <c r="HL105" s="86">
        <f t="shared" si="138"/>
        <v>0.63975905102436836</v>
      </c>
      <c r="HM105" s="86">
        <f t="shared" si="138"/>
        <v>0.61021079911772891</v>
      </c>
      <c r="HN105" s="86">
        <f t="shared" si="138"/>
        <v>0.65347404783840435</v>
      </c>
      <c r="HO105" s="86">
        <f t="shared" si="138"/>
        <v>0.6074646241076469</v>
      </c>
      <c r="HP105" s="86">
        <f t="shared" si="138"/>
        <v>0.51175275868713388</v>
      </c>
      <c r="HQ105" s="86">
        <f t="shared" si="138"/>
        <v>0.45730312031989145</v>
      </c>
      <c r="HS105" s="86">
        <f t="shared" si="129"/>
        <v>2.4530025450357396E-19</v>
      </c>
      <c r="HT105" s="86">
        <f t="shared" si="129"/>
        <v>3.2441350795987957E-19</v>
      </c>
      <c r="HU105" s="86">
        <f t="shared" si="129"/>
        <v>2.664056841674494E-19</v>
      </c>
      <c r="HV105" s="86">
        <f t="shared" si="129"/>
        <v>2.3342348132142077E-22</v>
      </c>
      <c r="HW105" s="86">
        <f t="shared" si="129"/>
        <v>6.1027585354375477E-21</v>
      </c>
      <c r="HX105" s="86">
        <f t="shared" si="129"/>
        <v>1.3807965072588039E-20</v>
      </c>
      <c r="HY105" s="86">
        <f t="shared" si="129"/>
        <v>1.8610615687359379E-22</v>
      </c>
      <c r="HZ105" s="86">
        <f t="shared" si="129"/>
        <v>5.4695006395353599E-21</v>
      </c>
      <c r="IA105" s="86">
        <f t="shared" si="129"/>
        <v>2.6665401217649395E-20</v>
      </c>
      <c r="IB105" s="86">
        <f t="shared" si="129"/>
        <v>6.6535120559676428E-20</v>
      </c>
      <c r="IC105" s="86">
        <f t="shared" si="129"/>
        <v>2.5888434010381844E-18</v>
      </c>
      <c r="ID105" s="86">
        <f t="shared" si="129"/>
        <v>1.0144008347601063E-22</v>
      </c>
      <c r="IE105" s="86">
        <f t="shared" si="129"/>
        <v>6.841460391556173E-24</v>
      </c>
      <c r="IF105" s="86">
        <f t="shared" si="129"/>
        <v>5.5661113667272029E-10</v>
      </c>
      <c r="IG105" s="86">
        <f t="shared" si="129"/>
        <v>2.8320423080422809E-9</v>
      </c>
      <c r="II105" s="86">
        <f t="shared" si="130"/>
        <v>6.8126904132873716E-80</v>
      </c>
      <c r="IJ105" s="86">
        <f t="shared" si="130"/>
        <v>2.8422746227607803E-78</v>
      </c>
      <c r="IK105" s="86">
        <f t="shared" si="130"/>
        <v>1.83767104940238E-85</v>
      </c>
      <c r="IL105" s="86">
        <f t="shared" si="130"/>
        <v>2.4936436087577051E-107</v>
      </c>
      <c r="IM105" s="86">
        <f t="shared" si="130"/>
        <v>7.0056400006130584E-102</v>
      </c>
      <c r="IN105" s="86">
        <f t="shared" si="130"/>
        <v>4.4642119812506558E-85</v>
      </c>
      <c r="IO105" s="86">
        <f t="shared" si="130"/>
        <v>2.3385802717832879E-98</v>
      </c>
      <c r="IP105" s="86">
        <f t="shared" si="130"/>
        <v>2.8126149601817101E-96</v>
      </c>
      <c r="IQ105" s="86">
        <f t="shared" si="130"/>
        <v>7.9961806383450879E-92</v>
      </c>
      <c r="IR105" s="86">
        <f t="shared" si="130"/>
        <v>1.0270458610747951E-88</v>
      </c>
      <c r="IS105" s="86">
        <f t="shared" si="130"/>
        <v>1.6068098169689407E-86</v>
      </c>
      <c r="IT105" s="86">
        <f t="shared" si="130"/>
        <v>2.9163979348447734E-97</v>
      </c>
      <c r="IU105" s="86">
        <f t="shared" si="130"/>
        <v>6.0104846266014818E-102</v>
      </c>
      <c r="IV105" s="86">
        <f t="shared" si="130"/>
        <v>2.1563788237429411E-46</v>
      </c>
      <c r="IW105" s="86">
        <f t="shared" si="130"/>
        <v>2.6950221850359457E-41</v>
      </c>
      <c r="IY105" s="86">
        <f t="shared" si="131"/>
        <v>0.59376312078328009</v>
      </c>
      <c r="IZ105" s="86">
        <f t="shared" si="131"/>
        <v>0.62388057242224915</v>
      </c>
      <c r="JA105" s="86">
        <f t="shared" si="131"/>
        <v>0.63169176196695875</v>
      </c>
      <c r="JB105" s="86">
        <f t="shared" si="131"/>
        <v>0.6476730632253751</v>
      </c>
      <c r="JC105" s="86">
        <f t="shared" si="131"/>
        <v>0.67258237007187638</v>
      </c>
      <c r="JD105" s="86">
        <f t="shared" si="131"/>
        <v>0.67013225990771497</v>
      </c>
      <c r="JE105" s="86">
        <f t="shared" si="131"/>
        <v>0.65134316433326667</v>
      </c>
      <c r="JF105" s="86">
        <f t="shared" si="131"/>
        <v>0.67426674503262363</v>
      </c>
      <c r="JG105" s="86">
        <f t="shared" si="131"/>
        <v>0.63845321424100676</v>
      </c>
      <c r="JH105" s="86">
        <f t="shared" si="131"/>
        <v>0.63975905102436836</v>
      </c>
      <c r="JI105" s="86">
        <f t="shared" si="131"/>
        <v>0.61021079911772891</v>
      </c>
      <c r="JJ105" s="86">
        <f t="shared" si="131"/>
        <v>0.65347404783840435</v>
      </c>
      <c r="JK105" s="86">
        <f t="shared" si="131"/>
        <v>0.6074646241076469</v>
      </c>
      <c r="JL105" s="86">
        <f t="shared" si="131"/>
        <v>0.5117527592437463</v>
      </c>
      <c r="JM105" s="86">
        <f t="shared" si="131"/>
        <v>0.45730312315193411</v>
      </c>
    </row>
    <row r="106" spans="2:273" x14ac:dyDescent="0.25">
      <c r="B106" s="2">
        <v>79</v>
      </c>
      <c r="C106" s="37">
        <v>183.37799999999999</v>
      </c>
      <c r="D106" s="37">
        <v>199.024</v>
      </c>
      <c r="E106" s="37">
        <v>191.756</v>
      </c>
      <c r="F106" s="37">
        <v>192.41499999999999</v>
      </c>
      <c r="G106" s="37">
        <v>192.09800000000001</v>
      </c>
      <c r="H106" s="37">
        <v>191.53700000000001</v>
      </c>
      <c r="I106" s="37">
        <v>193.024</v>
      </c>
      <c r="J106" s="37">
        <v>182.36600000000001</v>
      </c>
      <c r="K106" s="37">
        <v>188.85400000000001</v>
      </c>
      <c r="L106" s="37">
        <v>186.22</v>
      </c>
      <c r="M106" s="37">
        <v>193.17099999999999</v>
      </c>
      <c r="N106" s="37">
        <v>196.976</v>
      </c>
      <c r="O106" s="37">
        <v>199.82900000000001</v>
      </c>
      <c r="P106" s="37">
        <v>179.976</v>
      </c>
      <c r="Q106" s="37">
        <v>162.68299999999999</v>
      </c>
      <c r="S106" s="4">
        <f t="shared" si="132"/>
        <v>192.83494663505346</v>
      </c>
      <c r="T106" s="4">
        <f t="shared" si="132"/>
        <v>189.33911039659625</v>
      </c>
      <c r="U106" s="4">
        <f t="shared" si="132"/>
        <v>175.11928108585192</v>
      </c>
      <c r="V106" s="4">
        <f t="shared" si="132"/>
        <v>191.09517413202536</v>
      </c>
      <c r="W106" s="4">
        <f t="shared" si="132"/>
        <v>183.4286439877514</v>
      </c>
      <c r="X106" s="4">
        <f t="shared" si="132"/>
        <v>190.81326282962647</v>
      </c>
      <c r="Y106" s="4">
        <f t="shared" si="132"/>
        <v>191.56594174006182</v>
      </c>
      <c r="Z106" s="4">
        <f t="shared" si="132"/>
        <v>157.97382736109159</v>
      </c>
      <c r="AA106" s="4">
        <f t="shared" si="132"/>
        <v>150.86317489550072</v>
      </c>
      <c r="AB106" s="4">
        <f t="shared" si="132"/>
        <v>148.18380314692399</v>
      </c>
      <c r="AC106" s="4">
        <f t="shared" si="132"/>
        <v>145.75060958799395</v>
      </c>
      <c r="AD106" s="4">
        <f t="shared" si="132"/>
        <v>186.65756399227647</v>
      </c>
      <c r="AE106" s="4">
        <f t="shared" si="132"/>
        <v>190.88615002701442</v>
      </c>
      <c r="AF106" s="4">
        <f t="shared" si="132"/>
        <v>182.84225520800607</v>
      </c>
      <c r="AG106" s="4">
        <f t="shared" si="132"/>
        <v>161.40300562862964</v>
      </c>
      <c r="AI106" s="4">
        <f t="shared" si="133"/>
        <v>-9.4569466350534697</v>
      </c>
      <c r="AJ106" s="4">
        <f t="shared" si="133"/>
        <v>9.6848896034037466</v>
      </c>
      <c r="AK106" s="4">
        <f t="shared" si="133"/>
        <v>16.636718914148076</v>
      </c>
      <c r="AL106" s="4">
        <f t="shared" si="133"/>
        <v>1.3198258679746289</v>
      </c>
      <c r="AM106" s="4">
        <f t="shared" si="133"/>
        <v>8.6693560122486133</v>
      </c>
      <c r="AN106" s="4">
        <f t="shared" si="133"/>
        <v>0.72373717037353913</v>
      </c>
      <c r="AO106" s="4">
        <f t="shared" si="133"/>
        <v>1.4580582599381842</v>
      </c>
      <c r="AP106" s="4">
        <f t="shared" si="133"/>
        <v>24.39217263890842</v>
      </c>
      <c r="AQ106" s="4">
        <f t="shared" si="133"/>
        <v>37.990825104499294</v>
      </c>
      <c r="AR106" s="4">
        <f t="shared" si="133"/>
        <v>38.036196853076007</v>
      </c>
      <c r="AS106" s="4">
        <f t="shared" si="133"/>
        <v>47.420390412006043</v>
      </c>
      <c r="AT106" s="4">
        <f t="shared" si="133"/>
        <v>10.318436007723534</v>
      </c>
      <c r="AU106" s="4">
        <f t="shared" si="133"/>
        <v>8.9428499729855844</v>
      </c>
      <c r="AV106" s="4">
        <f t="shared" si="133"/>
        <v>-2.8662552080060664</v>
      </c>
      <c r="AW106" s="4">
        <f t="shared" si="133"/>
        <v>1.2799943713703499</v>
      </c>
      <c r="AY106" s="2">
        <f t="shared" si="125"/>
        <v>90.330318054815777</v>
      </c>
      <c r="AZ106" s="2">
        <f t="shared" si="125"/>
        <v>89.977942693667345</v>
      </c>
      <c r="BA106" s="2">
        <f t="shared" si="125"/>
        <v>89.020499386077518</v>
      </c>
      <c r="BB106" s="2">
        <f t="shared" si="125"/>
        <v>90.017957859432045</v>
      </c>
      <c r="BC106" s="2">
        <f t="shared" si="125"/>
        <v>89.979120333053132</v>
      </c>
      <c r="BD106" s="2">
        <f t="shared" si="125"/>
        <v>89.951032895638832</v>
      </c>
      <c r="BE106" s="2">
        <f t="shared" si="125"/>
        <v>89.416071756025858</v>
      </c>
      <c r="BF106" s="2">
        <f t="shared" si="125"/>
        <v>89.2707043485063</v>
      </c>
      <c r="BG106" s="2">
        <f t="shared" si="125"/>
        <v>92.204779175077064</v>
      </c>
      <c r="BH106" s="2">
        <f t="shared" si="125"/>
        <v>90.728794058293914</v>
      </c>
      <c r="BI106" s="2">
        <f t="shared" si="125"/>
        <v>92.529053829161114</v>
      </c>
      <c r="BJ106" s="2">
        <f t="shared" si="125"/>
        <v>94.765381407625213</v>
      </c>
      <c r="BK106" s="2">
        <f t="shared" si="125"/>
        <v>96.704868081923934</v>
      </c>
      <c r="BL106" s="2">
        <f t="shared" si="125"/>
        <v>95.060247872879899</v>
      </c>
      <c r="BM106" s="2">
        <f t="shared" si="125"/>
        <v>96.140801982267121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104.82228340080972</v>
      </c>
      <c r="DL106" s="2">
        <f t="shared" si="134"/>
        <v>111.79282321187583</v>
      </c>
      <c r="DM106" s="2">
        <f t="shared" si="134"/>
        <v>106.98020107962213</v>
      </c>
      <c r="DN106" s="2">
        <f t="shared" si="134"/>
        <v>112.40334268292679</v>
      </c>
      <c r="DO106" s="2">
        <f t="shared" si="134"/>
        <v>111.47288217636022</v>
      </c>
      <c r="DP106" s="2">
        <f t="shared" si="134"/>
        <v>108.38439541160592</v>
      </c>
      <c r="DQ106" s="2">
        <f t="shared" si="134"/>
        <v>106.93813780487808</v>
      </c>
      <c r="DR106" s="2">
        <f t="shared" si="134"/>
        <v>109.57587197724041</v>
      </c>
      <c r="DS106" s="2">
        <f t="shared" si="134"/>
        <v>108.011027027027</v>
      </c>
      <c r="DT106" s="2">
        <f t="shared" si="134"/>
        <v>104.20453902439027</v>
      </c>
      <c r="DU106" s="2">
        <f t="shared" si="134"/>
        <v>102.5242294197031</v>
      </c>
      <c r="DV106" s="2">
        <f t="shared" si="134"/>
        <v>108.86647817047816</v>
      </c>
      <c r="DW106" s="2">
        <f t="shared" si="134"/>
        <v>114.45554054054057</v>
      </c>
      <c r="DX106" s="2">
        <f t="shared" si="134"/>
        <v>110.96729759759761</v>
      </c>
      <c r="DY106" s="2">
        <f t="shared" si="134"/>
        <v>107.50904545454546</v>
      </c>
      <c r="EA106" s="2">
        <f t="shared" si="94"/>
        <v>89.951822250516486</v>
      </c>
      <c r="EB106" s="2">
        <f t="shared" si="94"/>
        <v>89.408821197033731</v>
      </c>
      <c r="EC106" s="2">
        <f t="shared" si="94"/>
        <v>88.55095949367086</v>
      </c>
      <c r="ED106" s="2">
        <f t="shared" si="94"/>
        <v>89.370576849618388</v>
      </c>
      <c r="EE106" s="2">
        <f t="shared" si="94"/>
        <v>89.395940848975144</v>
      </c>
      <c r="EF106" s="2">
        <f t="shared" si="94"/>
        <v>89.474283999999969</v>
      </c>
      <c r="EG106" s="2">
        <f t="shared" si="94"/>
        <v>88.89175162309607</v>
      </c>
      <c r="EH106" s="2">
        <f t="shared" si="94"/>
        <v>88.673720683943202</v>
      </c>
      <c r="EI106" s="2">
        <f t="shared" si="94"/>
        <v>91.715091653183578</v>
      </c>
      <c r="EJ106" s="2">
        <f t="shared" si="94"/>
        <v>90.358976132003079</v>
      </c>
      <c r="EK106" s="2">
        <f t="shared" si="94"/>
        <v>92.268253684635582</v>
      </c>
      <c r="EL106" s="2">
        <f t="shared" si="94"/>
        <v>94.321673642376737</v>
      </c>
      <c r="EM106" s="2">
        <f t="shared" si="135"/>
        <v>96.154662182943326</v>
      </c>
      <c r="EN106" s="2">
        <f t="shared" si="135"/>
        <v>94.470055830551388</v>
      </c>
      <c r="EO106" s="2">
        <f t="shared" si="135"/>
        <v>95.643127943948215</v>
      </c>
      <c r="EQ106" s="2">
        <f t="shared" si="136"/>
        <v>89.068747885463523</v>
      </c>
      <c r="ER106" s="2">
        <f t="shared" si="136"/>
        <v>89.824251368832833</v>
      </c>
      <c r="ES106" s="2">
        <f t="shared" si="136"/>
        <v>87.897585846697069</v>
      </c>
      <c r="ET106" s="2">
        <f t="shared" si="136"/>
        <v>88.990295198362034</v>
      </c>
      <c r="EU106" s="2">
        <f t="shared" si="136"/>
        <v>88.667008083521253</v>
      </c>
      <c r="EV106" s="2">
        <f t="shared" si="136"/>
        <v>89.155156037062369</v>
      </c>
      <c r="EW106" s="2">
        <f t="shared" si="136"/>
        <v>88.355393913036309</v>
      </c>
      <c r="EX106" s="2">
        <f t="shared" si="136"/>
        <v>88.478053573421647</v>
      </c>
      <c r="EY106" s="2">
        <f t="shared" si="136"/>
        <v>91.475038213678772</v>
      </c>
      <c r="EZ106" s="2">
        <f t="shared" si="136"/>
        <v>90.180997999127555</v>
      </c>
      <c r="FA106" s="2">
        <f t="shared" si="136"/>
        <v>92.089584795845255</v>
      </c>
      <c r="FB106" s="2">
        <f t="shared" si="136"/>
        <v>94.188293876231683</v>
      </c>
      <c r="FC106" s="2">
        <f t="shared" si="136"/>
        <v>95.934140251166212</v>
      </c>
      <c r="FD106" s="2">
        <f t="shared" si="136"/>
        <v>94.981393321879366</v>
      </c>
      <c r="FE106" s="2">
        <f t="shared" si="136"/>
        <v>96.007800722751497</v>
      </c>
      <c r="FG106" s="2">
        <f t="shared" si="137"/>
        <v>0.97442336182465661</v>
      </c>
      <c r="FH106" s="2">
        <f t="shared" si="137"/>
        <v>0.97463452461579869</v>
      </c>
      <c r="FI106" s="2">
        <f t="shared" si="137"/>
        <v>0.97441433487726392</v>
      </c>
      <c r="FJ106" s="2">
        <f t="shared" si="137"/>
        <v>0.97185396568928029</v>
      </c>
      <c r="FK106" s="2">
        <f t="shared" si="137"/>
        <v>0.97351356156286106</v>
      </c>
      <c r="FL106" s="2">
        <f t="shared" si="137"/>
        <v>0.97474025527471597</v>
      </c>
      <c r="FM106" s="2">
        <f t="shared" si="137"/>
        <v>0.97087255152807628</v>
      </c>
      <c r="FN106" s="2">
        <f t="shared" si="137"/>
        <v>0.97141306283386941</v>
      </c>
      <c r="FO106" s="2">
        <f t="shared" si="137"/>
        <v>0.96989735946314004</v>
      </c>
      <c r="FP106" s="2">
        <f t="shared" si="137"/>
        <v>0.97324257734754538</v>
      </c>
      <c r="FQ106" s="2">
        <f t="shared" si="137"/>
        <v>0.97452186901937865</v>
      </c>
      <c r="FR106" s="2">
        <f t="shared" si="137"/>
        <v>0.96947189997393202</v>
      </c>
      <c r="FS106" s="2">
        <f t="shared" si="137"/>
        <v>0.96990799643190129</v>
      </c>
      <c r="FT106" s="2">
        <f t="shared" si="137"/>
        <v>0.96428037012852541</v>
      </c>
      <c r="FU106" s="2">
        <f t="shared" si="137"/>
        <v>0.95810496580738358</v>
      </c>
      <c r="FW106" s="2">
        <f t="shared" si="127"/>
        <v>2.0843092213876104E-3</v>
      </c>
      <c r="FX106" s="2">
        <f t="shared" si="127"/>
        <v>3.2271236352989503E-3</v>
      </c>
      <c r="FY106" s="2">
        <f t="shared" si="127"/>
        <v>3.0373298443909496E-3</v>
      </c>
      <c r="FZ106" s="2">
        <f t="shared" si="127"/>
        <v>2.3666868975483783E-3</v>
      </c>
      <c r="GA106" s="2">
        <f t="shared" si="127"/>
        <v>2.1402018732871032E-3</v>
      </c>
      <c r="GB106" s="2">
        <f t="shared" si="127"/>
        <v>2.8693547772010697E-3</v>
      </c>
      <c r="GC106" s="2">
        <f t="shared" si="127"/>
        <v>2.4704607757963801E-3</v>
      </c>
      <c r="GD106" s="2">
        <f t="shared" si="127"/>
        <v>2.7844285833189897E-3</v>
      </c>
      <c r="GE106" s="2">
        <f t="shared" si="127"/>
        <v>3.5957113508237456E-3</v>
      </c>
      <c r="GF106" s="2">
        <f t="shared" si="127"/>
        <v>3.6726527655523032E-3</v>
      </c>
      <c r="GG106" s="2">
        <f t="shared" si="127"/>
        <v>2.814975735262272E-3</v>
      </c>
      <c r="GH106" s="2">
        <f t="shared" si="127"/>
        <v>2.3802879115409812E-3</v>
      </c>
      <c r="GI106" s="2">
        <f t="shared" si="127"/>
        <v>2.2863841772738083E-3</v>
      </c>
      <c r="GJ106" s="2">
        <f t="shared" si="127"/>
        <v>1.7926956754197472E-3</v>
      </c>
      <c r="GK106" s="2">
        <f t="shared" si="127"/>
        <v>1.510994287777E-3</v>
      </c>
      <c r="GM106" s="86">
        <f t="shared" si="128"/>
        <v>2.4958414364781306E-24</v>
      </c>
      <c r="GN106" s="86">
        <f t="shared" si="128"/>
        <v>4.9298618348169491E-23</v>
      </c>
      <c r="GO106" s="86">
        <f t="shared" si="128"/>
        <v>1.441960064222263E-36</v>
      </c>
      <c r="GP106" s="86">
        <f t="shared" si="128"/>
        <v>3.2029623833045787E-35</v>
      </c>
      <c r="GQ106" s="86">
        <f t="shared" si="128"/>
        <v>4.5049002609877932E-39</v>
      </c>
      <c r="GR106" s="86">
        <f t="shared" si="128"/>
        <v>1.1280258264157639E-33</v>
      </c>
      <c r="GS106" s="86">
        <f t="shared" si="128"/>
        <v>8.329372325474478E-26</v>
      </c>
      <c r="GT106" s="86">
        <f t="shared" si="128"/>
        <v>1.2356378607598156E-27</v>
      </c>
      <c r="GU106" s="86">
        <f t="shared" si="128"/>
        <v>1.9663117583633531E-26</v>
      </c>
      <c r="GV106" s="86">
        <f t="shared" si="128"/>
        <v>2.3009693901837854E-24</v>
      </c>
      <c r="GW106" s="86">
        <f t="shared" si="128"/>
        <v>3.6541353709555247E-32</v>
      </c>
      <c r="GX106" s="86">
        <f t="shared" si="128"/>
        <v>6.6566824801823835E-27</v>
      </c>
      <c r="GY106" s="86">
        <f t="shared" si="128"/>
        <v>2.5860886184366136E-22</v>
      </c>
      <c r="GZ106" s="86">
        <f t="shared" si="128"/>
        <v>3.3373874811740193E-17</v>
      </c>
      <c r="HA106" s="86">
        <f t="shared" si="128"/>
        <v>7.1521163621291937E-18</v>
      </c>
      <c r="HC106" s="86">
        <f t="shared" si="73"/>
        <v>0.65714847237325968</v>
      </c>
      <c r="HD106" s="86">
        <f t="shared" si="73"/>
        <v>0.63053180683407795</v>
      </c>
      <c r="HE106" s="86">
        <f t="shared" si="73"/>
        <v>0.58070300075998549</v>
      </c>
      <c r="HF106" s="86">
        <f t="shared" si="73"/>
        <v>0.63741570970854455</v>
      </c>
      <c r="HG106" s="86">
        <f t="shared" si="73"/>
        <v>0.62842286582933271</v>
      </c>
      <c r="HH106" s="86">
        <f t="shared" si="73"/>
        <v>0.67464467107739567</v>
      </c>
      <c r="HI106" s="86">
        <f t="shared" si="138"/>
        <v>0.6617086231586331</v>
      </c>
      <c r="HJ106" s="86">
        <f t="shared" si="138"/>
        <v>0.54026450210976562</v>
      </c>
      <c r="HK106" s="86">
        <f t="shared" si="138"/>
        <v>0.48373199095277675</v>
      </c>
      <c r="HL106" s="86">
        <f t="shared" si="138"/>
        <v>0.47806720161909533</v>
      </c>
      <c r="HM106" s="86">
        <f t="shared" si="138"/>
        <v>0.45179048232459118</v>
      </c>
      <c r="HN106" s="86">
        <f t="shared" si="138"/>
        <v>0.6539398530550925</v>
      </c>
      <c r="HO106" s="86">
        <f t="shared" si="138"/>
        <v>0.6243920404076283</v>
      </c>
      <c r="HP106" s="86">
        <f t="shared" si="138"/>
        <v>0.58304829707103245</v>
      </c>
      <c r="HQ106" s="86">
        <f t="shared" si="138"/>
        <v>0.5434182057485506</v>
      </c>
      <c r="HS106" s="86">
        <f t="shared" si="129"/>
        <v>1.8083469670034783E-18</v>
      </c>
      <c r="HT106" s="86">
        <f t="shared" si="129"/>
        <v>2.6938903492120452E-18</v>
      </c>
      <c r="HU106" s="86">
        <f t="shared" si="129"/>
        <v>2.3934486645155676E-18</v>
      </c>
      <c r="HV106" s="86">
        <f t="shared" si="129"/>
        <v>3.0112603828897449E-21</v>
      </c>
      <c r="HW106" s="86">
        <f t="shared" si="129"/>
        <v>6.5083637419308314E-20</v>
      </c>
      <c r="HX106" s="86">
        <f t="shared" si="129"/>
        <v>1.3051324111657033E-19</v>
      </c>
      <c r="HY106" s="86">
        <f t="shared" si="129"/>
        <v>2.2008048729693425E-21</v>
      </c>
      <c r="HZ106" s="86">
        <f t="shared" si="129"/>
        <v>6.0511271701869841E-20</v>
      </c>
      <c r="IA106" s="86">
        <f t="shared" si="129"/>
        <v>2.9611254077126773E-19</v>
      </c>
      <c r="IB106" s="86">
        <f t="shared" si="129"/>
        <v>6.9736653564187963E-19</v>
      </c>
      <c r="IC106" s="86">
        <f t="shared" si="129"/>
        <v>2.1575402939027659E-17</v>
      </c>
      <c r="ID106" s="86">
        <f t="shared" si="129"/>
        <v>1.1836439919080342E-21</v>
      </c>
      <c r="IE106" s="86">
        <f t="shared" si="129"/>
        <v>8.9161981885670542E-23</v>
      </c>
      <c r="IF106" s="86">
        <f t="shared" si="129"/>
        <v>1.4016241953347045E-9</v>
      </c>
      <c r="IG106" s="86">
        <f t="shared" si="129"/>
        <v>6.3815127152474308E-9</v>
      </c>
      <c r="II106" s="86">
        <f t="shared" si="130"/>
        <v>1.2904319833078297E-77</v>
      </c>
      <c r="IJ106" s="86">
        <f t="shared" si="130"/>
        <v>7.0858719807717939E-76</v>
      </c>
      <c r="IK106" s="86">
        <f t="shared" si="130"/>
        <v>7.2289218154673692E-83</v>
      </c>
      <c r="IL106" s="86">
        <f t="shared" si="130"/>
        <v>3.4411654506490732E-104</v>
      </c>
      <c r="IM106" s="86">
        <f t="shared" si="130"/>
        <v>5.9639714303167491E-99</v>
      </c>
      <c r="IN106" s="86">
        <f t="shared" si="130"/>
        <v>1.6143780256682585E-82</v>
      </c>
      <c r="IO106" s="86">
        <f t="shared" si="130"/>
        <v>1.8289323154858049E-95</v>
      </c>
      <c r="IP106" s="86">
        <f t="shared" si="130"/>
        <v>2.1701824421021717E-93</v>
      </c>
      <c r="IQ106" s="86">
        <f t="shared" si="130"/>
        <v>5.9807699825194872E-89</v>
      </c>
      <c r="IR106" s="86">
        <f t="shared" si="130"/>
        <v>6.2604890020928427E-86</v>
      </c>
      <c r="IS106" s="86">
        <f t="shared" si="130"/>
        <v>6.3125512141378736E-84</v>
      </c>
      <c r="IT106" s="86">
        <f t="shared" si="130"/>
        <v>2.032466401165583E-94</v>
      </c>
      <c r="IU106" s="86">
        <f t="shared" si="130"/>
        <v>5.5229674575967245E-99</v>
      </c>
      <c r="IV106" s="86">
        <f t="shared" si="130"/>
        <v>4.0380764158299606E-45</v>
      </c>
      <c r="IW106" s="86">
        <f t="shared" si="130"/>
        <v>3.3830273629450244E-40</v>
      </c>
      <c r="IY106" s="86">
        <f t="shared" si="131"/>
        <v>0.65714847237325968</v>
      </c>
      <c r="IZ106" s="86">
        <f t="shared" si="131"/>
        <v>0.63053180683407795</v>
      </c>
      <c r="JA106" s="86">
        <f t="shared" si="131"/>
        <v>0.58070300075998549</v>
      </c>
      <c r="JB106" s="86">
        <f t="shared" si="131"/>
        <v>0.63741570970854455</v>
      </c>
      <c r="JC106" s="86">
        <f t="shared" si="131"/>
        <v>0.62842286582933271</v>
      </c>
      <c r="JD106" s="86">
        <f t="shared" si="131"/>
        <v>0.67464467107739567</v>
      </c>
      <c r="JE106" s="86">
        <f t="shared" si="131"/>
        <v>0.6617086231586331</v>
      </c>
      <c r="JF106" s="86">
        <f t="shared" si="131"/>
        <v>0.54026450210976562</v>
      </c>
      <c r="JG106" s="86">
        <f t="shared" si="131"/>
        <v>0.48373199095277675</v>
      </c>
      <c r="JH106" s="86">
        <f t="shared" si="131"/>
        <v>0.47806720161909533</v>
      </c>
      <c r="JI106" s="86">
        <f t="shared" si="131"/>
        <v>0.45179048232459118</v>
      </c>
      <c r="JJ106" s="86">
        <f t="shared" si="131"/>
        <v>0.6539398530550925</v>
      </c>
      <c r="JK106" s="86">
        <f t="shared" si="131"/>
        <v>0.6243920404076283</v>
      </c>
      <c r="JL106" s="86">
        <f t="shared" si="131"/>
        <v>0.5830482984726566</v>
      </c>
      <c r="JM106" s="86">
        <f t="shared" si="131"/>
        <v>0.54341821213006336</v>
      </c>
    </row>
    <row r="107" spans="2:273" x14ac:dyDescent="0.25">
      <c r="B107" s="2">
        <v>80</v>
      </c>
      <c r="C107" s="37">
        <v>174.46700000000001</v>
      </c>
      <c r="D107" s="37">
        <v>190.268</v>
      </c>
      <c r="E107" s="37">
        <v>178.80500000000001</v>
      </c>
      <c r="F107" s="37">
        <v>158.46299999999999</v>
      </c>
      <c r="G107" s="37">
        <v>164.17099999999999</v>
      </c>
      <c r="H107" s="37">
        <v>176.976</v>
      </c>
      <c r="I107" s="37">
        <v>185.85400000000001</v>
      </c>
      <c r="J107" s="37">
        <v>168.512</v>
      </c>
      <c r="K107" s="37">
        <v>176.39</v>
      </c>
      <c r="L107" s="37">
        <v>158.82900000000001</v>
      </c>
      <c r="M107" s="37">
        <v>169</v>
      </c>
      <c r="N107" s="37">
        <v>182.61</v>
      </c>
      <c r="O107" s="37">
        <v>195.43899999999999</v>
      </c>
      <c r="P107" s="37">
        <v>179.34100000000001</v>
      </c>
      <c r="Q107" s="37">
        <v>160.268</v>
      </c>
      <c r="S107" s="4">
        <f t="shared" si="132"/>
        <v>183.25263970312972</v>
      </c>
      <c r="T107" s="4">
        <f t="shared" si="132"/>
        <v>168.65908171862571</v>
      </c>
      <c r="U107" s="4">
        <f t="shared" si="132"/>
        <v>148.39632903938067</v>
      </c>
      <c r="V107" s="4">
        <f t="shared" si="132"/>
        <v>161.31584334187519</v>
      </c>
      <c r="W107" s="4">
        <f t="shared" si="132"/>
        <v>150.7455323422175</v>
      </c>
      <c r="X107" s="4">
        <f t="shared" si="132"/>
        <v>163.68130715809642</v>
      </c>
      <c r="Y107" s="4">
        <f t="shared" si="132"/>
        <v>165.00292271871277</v>
      </c>
      <c r="Z107" s="4">
        <f t="shared" si="132"/>
        <v>123.88266234488543</v>
      </c>
      <c r="AA107" s="4">
        <f t="shared" si="132"/>
        <v>120.38532742968508</v>
      </c>
      <c r="AB107" s="4">
        <f t="shared" si="132"/>
        <v>117.78221114866963</v>
      </c>
      <c r="AC107" s="4">
        <f t="shared" si="132"/>
        <v>118.86420791527613</v>
      </c>
      <c r="AD107" s="4">
        <f t="shared" si="132"/>
        <v>161.99415483764096</v>
      </c>
      <c r="AE107" s="4">
        <f t="shared" si="132"/>
        <v>171.33579008623201</v>
      </c>
      <c r="AF107" s="4">
        <f t="shared" si="132"/>
        <v>175.89131903032964</v>
      </c>
      <c r="AG107" s="4">
        <f t="shared" si="132"/>
        <v>157.73750922524934</v>
      </c>
      <c r="AI107" s="4">
        <f t="shared" si="133"/>
        <v>-8.7856397031297035</v>
      </c>
      <c r="AJ107" s="4">
        <f t="shared" si="133"/>
        <v>21.608918281374287</v>
      </c>
      <c r="AK107" s="4">
        <f t="shared" si="133"/>
        <v>30.408670960619332</v>
      </c>
      <c r="AL107" s="4">
        <f t="shared" si="133"/>
        <v>-2.8528433418752002</v>
      </c>
      <c r="AM107" s="4">
        <f t="shared" si="133"/>
        <v>13.425467657782491</v>
      </c>
      <c r="AN107" s="4">
        <f t="shared" si="133"/>
        <v>13.294692841903583</v>
      </c>
      <c r="AO107" s="4">
        <f t="shared" si="133"/>
        <v>20.851077281287246</v>
      </c>
      <c r="AP107" s="4">
        <f t="shared" si="133"/>
        <v>44.629337655114568</v>
      </c>
      <c r="AQ107" s="4">
        <f t="shared" si="133"/>
        <v>56.004672570314909</v>
      </c>
      <c r="AR107" s="4">
        <f t="shared" si="133"/>
        <v>41.046788851330376</v>
      </c>
      <c r="AS107" s="4">
        <f t="shared" si="133"/>
        <v>50.135792084723874</v>
      </c>
      <c r="AT107" s="4">
        <f t="shared" si="133"/>
        <v>20.615845162359051</v>
      </c>
      <c r="AU107" s="4">
        <f t="shared" si="133"/>
        <v>24.103209913767984</v>
      </c>
      <c r="AV107" s="4">
        <f t="shared" si="133"/>
        <v>3.4496809696703679</v>
      </c>
      <c r="AW107" s="4">
        <f t="shared" si="133"/>
        <v>2.5304907747506604</v>
      </c>
      <c r="AY107" s="2">
        <f t="shared" si="125"/>
        <v>90.107984782633565</v>
      </c>
      <c r="AZ107" s="2">
        <f t="shared" si="125"/>
        <v>89.815713643455354</v>
      </c>
      <c r="BA107" s="2">
        <f t="shared" si="125"/>
        <v>88.815988150044475</v>
      </c>
      <c r="BB107" s="2">
        <f t="shared" si="125"/>
        <v>89.798028520369826</v>
      </c>
      <c r="BC107" s="2">
        <f t="shared" si="125"/>
        <v>89.753031818809504</v>
      </c>
      <c r="BD107" s="2">
        <f t="shared" si="125"/>
        <v>89.774858907372462</v>
      </c>
      <c r="BE107" s="2">
        <f t="shared" si="125"/>
        <v>89.233219322395229</v>
      </c>
      <c r="BF107" s="2">
        <f t="shared" si="125"/>
        <v>89.094540353278447</v>
      </c>
      <c r="BG107" s="2">
        <f t="shared" si="125"/>
        <v>91.987082131476029</v>
      </c>
      <c r="BH107" s="2">
        <f t="shared" si="125"/>
        <v>90.558553549412053</v>
      </c>
      <c r="BI107" s="2">
        <f t="shared" si="125"/>
        <v>92.351012995442261</v>
      </c>
      <c r="BJ107" s="2">
        <f t="shared" si="125"/>
        <v>94.588051083364249</v>
      </c>
      <c r="BK107" s="2">
        <f t="shared" si="125"/>
        <v>96.536794656940486</v>
      </c>
      <c r="BL107" s="2">
        <f t="shared" si="125"/>
        <v>94.903444900503118</v>
      </c>
      <c r="BM107" s="2">
        <f t="shared" si="125"/>
        <v>96.002101348272234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104.88635991902834</v>
      </c>
      <c r="DL107" s="2">
        <f t="shared" si="134"/>
        <v>111.98629547908232</v>
      </c>
      <c r="DM107" s="2">
        <f t="shared" si="134"/>
        <v>107.11829075573549</v>
      </c>
      <c r="DN107" s="2">
        <f t="shared" si="134"/>
        <v>112.62086819887426</v>
      </c>
      <c r="DO107" s="2">
        <f t="shared" si="134"/>
        <v>111.67666801125702</v>
      </c>
      <c r="DP107" s="2">
        <f t="shared" si="134"/>
        <v>108.53106524966259</v>
      </c>
      <c r="DQ107" s="2">
        <f t="shared" si="134"/>
        <v>107.08611238273924</v>
      </c>
      <c r="DR107" s="2">
        <f t="shared" si="134"/>
        <v>109.74665007112377</v>
      </c>
      <c r="DS107" s="2">
        <f t="shared" si="134"/>
        <v>108.15597818871501</v>
      </c>
      <c r="DT107" s="2">
        <f t="shared" si="134"/>
        <v>104.27581951219514</v>
      </c>
      <c r="DU107" s="2">
        <f t="shared" si="134"/>
        <v>102.52259520917679</v>
      </c>
      <c r="DV107" s="2">
        <f t="shared" si="134"/>
        <v>108.94564438122332</v>
      </c>
      <c r="DW107" s="2">
        <f t="shared" si="134"/>
        <v>114.61628117591277</v>
      </c>
      <c r="DX107" s="2">
        <f t="shared" si="134"/>
        <v>111.14907777777779</v>
      </c>
      <c r="DY107" s="2">
        <f t="shared" si="134"/>
        <v>107.57693582887701</v>
      </c>
      <c r="EA107" s="2">
        <f t="shared" si="94"/>
        <v>89.756167119108241</v>
      </c>
      <c r="EB107" s="2">
        <f t="shared" si="94"/>
        <v>89.28806242385042</v>
      </c>
      <c r="EC107" s="2">
        <f t="shared" si="94"/>
        <v>88.379810393071267</v>
      </c>
      <c r="ED107" s="2">
        <f t="shared" si="94"/>
        <v>89.19616448534839</v>
      </c>
      <c r="EE107" s="2">
        <f t="shared" si="94"/>
        <v>89.210690060446296</v>
      </c>
      <c r="EF107" s="2">
        <f t="shared" si="94"/>
        <v>89.33254381818179</v>
      </c>
      <c r="EG107" s="2">
        <f t="shared" si="94"/>
        <v>88.746158104783262</v>
      </c>
      <c r="EH107" s="2">
        <f t="shared" si="94"/>
        <v>88.540842568241231</v>
      </c>
      <c r="EI107" s="2">
        <f t="shared" si="94"/>
        <v>91.530323688969247</v>
      </c>
      <c r="EJ107" s="2">
        <f t="shared" si="94"/>
        <v>90.215298963929399</v>
      </c>
      <c r="EK107" s="2">
        <f t="shared" si="94"/>
        <v>92.109017478584406</v>
      </c>
      <c r="EL107" s="2">
        <f t="shared" si="94"/>
        <v>94.176060798917973</v>
      </c>
      <c r="EM107" s="2">
        <f t="shared" si="135"/>
        <v>96.025764493357798</v>
      </c>
      <c r="EN107" s="2">
        <f t="shared" si="135"/>
        <v>94.353626395763769</v>
      </c>
      <c r="EO107" s="2">
        <f t="shared" si="135"/>
        <v>95.53993077112186</v>
      </c>
      <c r="EQ107" s="2">
        <f t="shared" si="136"/>
        <v>88.921198920899187</v>
      </c>
      <c r="ER107" s="2">
        <f t="shared" si="136"/>
        <v>89.679616108531661</v>
      </c>
      <c r="ES107" s="2">
        <f t="shared" si="136"/>
        <v>87.761048271296147</v>
      </c>
      <c r="ET107" s="2">
        <f t="shared" si="136"/>
        <v>88.838101294526879</v>
      </c>
      <c r="EU107" s="2">
        <f t="shared" si="136"/>
        <v>88.523502487562169</v>
      </c>
      <c r="EV107" s="2">
        <f t="shared" si="136"/>
        <v>89.030655853192457</v>
      </c>
      <c r="EW107" s="2">
        <f t="shared" si="136"/>
        <v>88.235396120451014</v>
      </c>
      <c r="EX107" s="2">
        <f t="shared" si="136"/>
        <v>88.355525161371347</v>
      </c>
      <c r="EY107" s="2">
        <f t="shared" si="136"/>
        <v>91.303651629847025</v>
      </c>
      <c r="EZ107" s="2">
        <f t="shared" si="136"/>
        <v>90.047652912607262</v>
      </c>
      <c r="FA107" s="2">
        <f t="shared" si="136"/>
        <v>91.940012222421188</v>
      </c>
      <c r="FB107" s="2">
        <f t="shared" si="136"/>
        <v>94.049056090465626</v>
      </c>
      <c r="FC107" s="2">
        <f t="shared" si="136"/>
        <v>95.815583577341968</v>
      </c>
      <c r="FD107" s="2">
        <f t="shared" si="136"/>
        <v>94.838662569919663</v>
      </c>
      <c r="FE107" s="2">
        <f t="shared" si="136"/>
        <v>95.872120476352492</v>
      </c>
      <c r="FG107" s="2">
        <f t="shared" si="137"/>
        <v>0.97662121556868986</v>
      </c>
      <c r="FH107" s="2">
        <f t="shared" si="137"/>
        <v>0.9768146644577933</v>
      </c>
      <c r="FI107" s="2">
        <f t="shared" si="137"/>
        <v>0.97661294570805568</v>
      </c>
      <c r="FJ107" s="2">
        <f t="shared" si="137"/>
        <v>0.97426678212763795</v>
      </c>
      <c r="FK107" s="2">
        <f t="shared" si="137"/>
        <v>0.9757876537045399</v>
      </c>
      <c r="FL107" s="2">
        <f t="shared" si="137"/>
        <v>0.97691152293755901</v>
      </c>
      <c r="FM107" s="2">
        <f t="shared" si="137"/>
        <v>0.97336719405933092</v>
      </c>
      <c r="FN107" s="2">
        <f t="shared" si="137"/>
        <v>0.97386265912565195</v>
      </c>
      <c r="FO107" s="2">
        <f t="shared" si="137"/>
        <v>0.97247315501564069</v>
      </c>
      <c r="FP107" s="2">
        <f t="shared" si="137"/>
        <v>0.97553935125746027</v>
      </c>
      <c r="FQ107" s="2">
        <f t="shared" si="137"/>
        <v>0.97671146014540788</v>
      </c>
      <c r="FR107" s="2">
        <f t="shared" si="137"/>
        <v>0.97208305299027553</v>
      </c>
      <c r="FS107" s="2">
        <f t="shared" si="137"/>
        <v>0.97248290763255563</v>
      </c>
      <c r="FT107" s="2">
        <f t="shared" si="137"/>
        <v>0.96732060098088135</v>
      </c>
      <c r="FU107" s="2">
        <f t="shared" si="137"/>
        <v>0.96164990440267029</v>
      </c>
      <c r="FW107" s="2">
        <f t="shared" si="127"/>
        <v>2.2849401357597915E-3</v>
      </c>
      <c r="FX107" s="2">
        <f t="shared" si="127"/>
        <v>3.5373693527905128E-3</v>
      </c>
      <c r="FY107" s="2">
        <f t="shared" si="127"/>
        <v>3.3293903173007796E-3</v>
      </c>
      <c r="FZ107" s="2">
        <f t="shared" si="127"/>
        <v>2.5944281849175641E-3</v>
      </c>
      <c r="GA107" s="2">
        <f t="shared" si="127"/>
        <v>2.3462002393715075E-3</v>
      </c>
      <c r="GB107" s="2">
        <f t="shared" si="127"/>
        <v>3.1453142323171895E-3</v>
      </c>
      <c r="GC107" s="2">
        <f t="shared" si="127"/>
        <v>2.7081608968557713E-3</v>
      </c>
      <c r="GD107" s="2">
        <f t="shared" si="127"/>
        <v>3.0522452853878165E-3</v>
      </c>
      <c r="GE107" s="2">
        <f t="shared" si="127"/>
        <v>3.9412518450128459E-3</v>
      </c>
      <c r="GF107" s="2">
        <f t="shared" si="127"/>
        <v>4.0255573000360697E-3</v>
      </c>
      <c r="GG107" s="2">
        <f t="shared" si="127"/>
        <v>3.0857214844789605E-3</v>
      </c>
      <c r="GH107" s="2">
        <f t="shared" si="127"/>
        <v>2.6093345726032903E-3</v>
      </c>
      <c r="GI107" s="2">
        <f t="shared" si="127"/>
        <v>2.5064175172188484E-3</v>
      </c>
      <c r="GJ107" s="2">
        <f t="shared" si="127"/>
        <v>1.9653118078604578E-3</v>
      </c>
      <c r="GK107" s="2">
        <f t="shared" si="127"/>
        <v>1.6565308052912335E-3</v>
      </c>
      <c r="GM107" s="86">
        <f t="shared" si="128"/>
        <v>9.8317161097051182E-27</v>
      </c>
      <c r="GN107" s="86">
        <f t="shared" si="128"/>
        <v>3.3339457336587865E-25</v>
      </c>
      <c r="GO107" s="86">
        <f t="shared" si="128"/>
        <v>5.0261538157433215E-40</v>
      </c>
      <c r="GP107" s="86">
        <f t="shared" si="128"/>
        <v>1.4222847864385805E-38</v>
      </c>
      <c r="GQ107" s="86">
        <f t="shared" si="128"/>
        <v>9.2190019285190205E-43</v>
      </c>
      <c r="GR107" s="86">
        <f t="shared" si="128"/>
        <v>6.5119692189462004E-37</v>
      </c>
      <c r="GS107" s="86">
        <f t="shared" si="128"/>
        <v>2.7031577170115435E-28</v>
      </c>
      <c r="GT107" s="86">
        <f t="shared" si="128"/>
        <v>3.3094543191406758E-30</v>
      </c>
      <c r="GU107" s="86">
        <f t="shared" si="128"/>
        <v>6.362324729848243E-29</v>
      </c>
      <c r="GV107" s="86">
        <f t="shared" si="128"/>
        <v>1.1504410192319832E-26</v>
      </c>
      <c r="GW107" s="86">
        <f t="shared" si="128"/>
        <v>3.4597882798367905E-35</v>
      </c>
      <c r="GX107" s="86">
        <f t="shared" si="128"/>
        <v>1.652620544689435E-29</v>
      </c>
      <c r="GY107" s="86">
        <f t="shared" si="128"/>
        <v>2.137771986538813E-24</v>
      </c>
      <c r="GZ107" s="86">
        <f t="shared" si="128"/>
        <v>6.6856262559742038E-19</v>
      </c>
      <c r="HA107" s="86">
        <f t="shared" si="128"/>
        <v>1.1817885457221614E-19</v>
      </c>
      <c r="HC107" s="86">
        <f t="shared" si="73"/>
        <v>0.66132295495025006</v>
      </c>
      <c r="HD107" s="86">
        <f t="shared" si="73"/>
        <v>0.56153658392590655</v>
      </c>
      <c r="HE107" s="86">
        <f t="shared" si="73"/>
        <v>0.45595024864236872</v>
      </c>
      <c r="HF107" s="86">
        <f t="shared" si="73"/>
        <v>0.51459935595472817</v>
      </c>
      <c r="HG107" s="86">
        <f t="shared" si="73"/>
        <v>0.46663664983389075</v>
      </c>
      <c r="HH107" s="86">
        <f t="shared" si="73"/>
        <v>0.55712380696036523</v>
      </c>
      <c r="HI107" s="86">
        <f t="shared" si="138"/>
        <v>0.5562079353452648</v>
      </c>
      <c r="HJ107" s="86">
        <f t="shared" si="138"/>
        <v>0.31385257781321518</v>
      </c>
      <c r="HK107" s="86">
        <f t="shared" si="138"/>
        <v>0.27026062270528539</v>
      </c>
      <c r="HL107" s="86">
        <f t="shared" si="138"/>
        <v>0.26094503986267981</v>
      </c>
      <c r="HM107" s="86">
        <f t="shared" si="138"/>
        <v>0.25748681129026513</v>
      </c>
      <c r="HN107" s="86">
        <f t="shared" si="138"/>
        <v>0.54317880007413932</v>
      </c>
      <c r="HO107" s="86">
        <f t="shared" si="138"/>
        <v>0.56135352104029901</v>
      </c>
      <c r="HP107" s="86">
        <f t="shared" si="138"/>
        <v>0.60583468731702617</v>
      </c>
      <c r="HQ107" s="86">
        <f t="shared" si="138"/>
        <v>0.58599801193354173</v>
      </c>
      <c r="HS107" s="86">
        <f t="shared" si="129"/>
        <v>1.2696343430847262E-17</v>
      </c>
      <c r="HT107" s="86">
        <f t="shared" si="129"/>
        <v>2.1167879068407203E-17</v>
      </c>
      <c r="HU107" s="86">
        <f t="shared" si="129"/>
        <v>2.0267593621399232E-17</v>
      </c>
      <c r="HV107" s="86">
        <f t="shared" si="129"/>
        <v>3.6262756569869471E-20</v>
      </c>
      <c r="HW107" s="86">
        <f t="shared" si="129"/>
        <v>6.5162909344220285E-19</v>
      </c>
      <c r="HX107" s="86">
        <f t="shared" si="129"/>
        <v>1.1642979873429514E-18</v>
      </c>
      <c r="HY107" s="86">
        <f t="shared" si="129"/>
        <v>2.4415545559597239E-20</v>
      </c>
      <c r="HZ107" s="86">
        <f t="shared" si="129"/>
        <v>6.2734755515429155E-19</v>
      </c>
      <c r="IA107" s="86">
        <f t="shared" si="129"/>
        <v>3.0734482545386092E-18</v>
      </c>
      <c r="IB107" s="86">
        <f t="shared" si="129"/>
        <v>6.8444895687355644E-18</v>
      </c>
      <c r="IC107" s="86">
        <f t="shared" si="129"/>
        <v>1.6961447628869436E-16</v>
      </c>
      <c r="ID107" s="86">
        <f t="shared" si="129"/>
        <v>1.2975997265630601E-20</v>
      </c>
      <c r="IE107" s="86">
        <f t="shared" si="129"/>
        <v>1.0892883739404892E-21</v>
      </c>
      <c r="IF107" s="86">
        <f t="shared" si="129"/>
        <v>3.4558381370910017E-9</v>
      </c>
      <c r="IG107" s="86">
        <f t="shared" si="129"/>
        <v>1.4127917865303553E-8</v>
      </c>
      <c r="II107" s="86">
        <f t="shared" si="130"/>
        <v>2.2625783168775287E-75</v>
      </c>
      <c r="IJ107" s="86">
        <f t="shared" si="130"/>
        <v>1.6186100500562775E-73</v>
      </c>
      <c r="IK107" s="86">
        <f t="shared" si="130"/>
        <v>2.5892278199279551E-80</v>
      </c>
      <c r="IL107" s="86">
        <f t="shared" si="130"/>
        <v>4.2588106141766147E-101</v>
      </c>
      <c r="IM107" s="86">
        <f t="shared" si="130"/>
        <v>4.5943361758961708E-96</v>
      </c>
      <c r="IN107" s="86">
        <f t="shared" si="130"/>
        <v>5.3274487223354172E-80</v>
      </c>
      <c r="IO107" s="86">
        <f t="shared" si="130"/>
        <v>1.292932713570866E-92</v>
      </c>
      <c r="IP107" s="86">
        <f t="shared" si="130"/>
        <v>1.510854157833073E-90</v>
      </c>
      <c r="IQ107" s="86">
        <f t="shared" si="130"/>
        <v>4.019583202663948E-86</v>
      </c>
      <c r="IR107" s="86">
        <f t="shared" si="130"/>
        <v>3.4391478787891156E-83</v>
      </c>
      <c r="IS107" s="86">
        <f t="shared" si="130"/>
        <v>2.2608256666097966E-81</v>
      </c>
      <c r="IT107" s="86">
        <f t="shared" si="130"/>
        <v>1.2833890838783769E-91</v>
      </c>
      <c r="IU107" s="86">
        <f t="shared" si="130"/>
        <v>4.5821460345774715E-96</v>
      </c>
      <c r="IV107" s="86">
        <f t="shared" si="130"/>
        <v>7.251039722429201E-44</v>
      </c>
      <c r="IW107" s="86">
        <f t="shared" si="130"/>
        <v>4.0996200434495527E-39</v>
      </c>
      <c r="IY107" s="86">
        <f t="shared" si="131"/>
        <v>0.66132295495025006</v>
      </c>
      <c r="IZ107" s="86">
        <f t="shared" si="131"/>
        <v>0.56153658392590655</v>
      </c>
      <c r="JA107" s="86">
        <f t="shared" si="131"/>
        <v>0.45595024864236872</v>
      </c>
      <c r="JB107" s="86">
        <f t="shared" si="131"/>
        <v>0.51459935595472817</v>
      </c>
      <c r="JC107" s="86">
        <f t="shared" si="131"/>
        <v>0.46663664983389075</v>
      </c>
      <c r="JD107" s="86">
        <f t="shared" si="131"/>
        <v>0.55712380696036523</v>
      </c>
      <c r="JE107" s="86">
        <f t="shared" si="131"/>
        <v>0.5562079353452648</v>
      </c>
      <c r="JF107" s="86">
        <f t="shared" si="131"/>
        <v>0.31385257781321518</v>
      </c>
      <c r="JG107" s="86">
        <f t="shared" si="131"/>
        <v>0.27026062270528539</v>
      </c>
      <c r="JH107" s="86">
        <f t="shared" si="131"/>
        <v>0.26094503986267981</v>
      </c>
      <c r="JI107" s="86">
        <f t="shared" si="131"/>
        <v>0.25748681129026529</v>
      </c>
      <c r="JJ107" s="86">
        <f t="shared" si="131"/>
        <v>0.54317880007413932</v>
      </c>
      <c r="JK107" s="86">
        <f t="shared" si="131"/>
        <v>0.56135352104029901</v>
      </c>
      <c r="JL107" s="86">
        <f t="shared" si="131"/>
        <v>0.60583469077286434</v>
      </c>
      <c r="JM107" s="86">
        <f t="shared" si="131"/>
        <v>0.58599802606145956</v>
      </c>
    </row>
    <row r="108" spans="2:273" x14ac:dyDescent="0.25">
      <c r="B108" s="2">
        <v>81</v>
      </c>
      <c r="C108" s="37">
        <v>157.71100000000001</v>
      </c>
      <c r="D108" s="37">
        <v>174.512</v>
      </c>
      <c r="E108" s="37">
        <v>150.34100000000001</v>
      </c>
      <c r="F108" s="37">
        <v>116.58499999999999</v>
      </c>
      <c r="G108" s="37">
        <v>121.04900000000001</v>
      </c>
      <c r="H108" s="37">
        <v>140.756</v>
      </c>
      <c r="I108" s="37">
        <v>163.61000000000001</v>
      </c>
      <c r="J108" s="37">
        <v>131.34100000000001</v>
      </c>
      <c r="K108" s="37">
        <v>151.65899999999999</v>
      </c>
      <c r="L108" s="37">
        <v>118.732</v>
      </c>
      <c r="M108" s="37">
        <v>124.92700000000001</v>
      </c>
      <c r="N108" s="37">
        <v>147.82900000000001</v>
      </c>
      <c r="O108" s="37">
        <v>179.14599999999999</v>
      </c>
      <c r="P108" s="37">
        <v>173.78</v>
      </c>
      <c r="Q108" s="37">
        <v>152.56100000000001</v>
      </c>
      <c r="S108" s="4">
        <f t="shared" si="132"/>
        <v>162.65791980273528</v>
      </c>
      <c r="T108" s="4">
        <f t="shared" si="132"/>
        <v>142.58719827052053</v>
      </c>
      <c r="U108" s="4">
        <f t="shared" si="132"/>
        <v>122.50675923456838</v>
      </c>
      <c r="V108" s="4">
        <f t="shared" si="132"/>
        <v>128.28860885280795</v>
      </c>
      <c r="W108" s="4">
        <f t="shared" si="132"/>
        <v>118.87436596123922</v>
      </c>
      <c r="X108" s="4">
        <f t="shared" si="132"/>
        <v>130.33530907959786</v>
      </c>
      <c r="Y108" s="4">
        <f t="shared" si="132"/>
        <v>132.013757502136</v>
      </c>
      <c r="Z108" s="4">
        <f t="shared" si="132"/>
        <v>100.71367993069072</v>
      </c>
      <c r="AA108" s="4">
        <f t="shared" si="132"/>
        <v>101.29105444037151</v>
      </c>
      <c r="AB108" s="4">
        <f t="shared" si="132"/>
        <v>99.225958850426991</v>
      </c>
      <c r="AC108" s="4">
        <f t="shared" si="132"/>
        <v>101.87268881189325</v>
      </c>
      <c r="AD108" s="4">
        <f t="shared" si="132"/>
        <v>132.60906337399703</v>
      </c>
      <c r="AE108" s="4">
        <f t="shared" si="132"/>
        <v>146.05229343259657</v>
      </c>
      <c r="AF108" s="4">
        <f t="shared" si="132"/>
        <v>160.23481275350261</v>
      </c>
      <c r="AG108" s="4">
        <f t="shared" si="132"/>
        <v>146.66354707177661</v>
      </c>
      <c r="AI108" s="4">
        <f t="shared" si="133"/>
        <v>-4.9469198027352661</v>
      </c>
      <c r="AJ108" s="4">
        <f t="shared" si="133"/>
        <v>31.924801729479469</v>
      </c>
      <c r="AK108" s="4">
        <f t="shared" si="133"/>
        <v>27.83424076543163</v>
      </c>
      <c r="AL108" s="4">
        <f t="shared" si="133"/>
        <v>-11.70360885280796</v>
      </c>
      <c r="AM108" s="4">
        <f t="shared" si="133"/>
        <v>2.1746340387607859</v>
      </c>
      <c r="AN108" s="4">
        <f t="shared" si="133"/>
        <v>10.420690920402137</v>
      </c>
      <c r="AO108" s="4">
        <f t="shared" si="133"/>
        <v>31.596242497864012</v>
      </c>
      <c r="AP108" s="4">
        <f t="shared" si="133"/>
        <v>30.627320069309292</v>
      </c>
      <c r="AQ108" s="4">
        <f t="shared" si="133"/>
        <v>50.367945559628481</v>
      </c>
      <c r="AR108" s="4">
        <f t="shared" si="133"/>
        <v>19.506041149573008</v>
      </c>
      <c r="AS108" s="4">
        <f t="shared" si="133"/>
        <v>23.054311188106752</v>
      </c>
      <c r="AT108" s="4">
        <f t="shared" si="133"/>
        <v>15.219936626002976</v>
      </c>
      <c r="AU108" s="4">
        <f t="shared" si="133"/>
        <v>33.093706567403416</v>
      </c>
      <c r="AV108" s="4">
        <f t="shared" si="133"/>
        <v>13.545187246497392</v>
      </c>
      <c r="AW108" s="4">
        <f t="shared" si="133"/>
        <v>5.8974529282234016</v>
      </c>
      <c r="AY108" s="2">
        <f t="shared" si="125"/>
        <v>89.887356854789829</v>
      </c>
      <c r="AZ108" s="2">
        <f t="shared" si="125"/>
        <v>89.656328921722221</v>
      </c>
      <c r="BA108" s="2">
        <f t="shared" si="125"/>
        <v>88.613640737913826</v>
      </c>
      <c r="BB108" s="2">
        <f t="shared" si="125"/>
        <v>89.581017581090649</v>
      </c>
      <c r="BC108" s="2">
        <f t="shared" si="125"/>
        <v>89.529539348915961</v>
      </c>
      <c r="BD108" s="2">
        <f t="shared" si="125"/>
        <v>89.600992729318946</v>
      </c>
      <c r="BE108" s="2">
        <f t="shared" si="125"/>
        <v>89.052784619651689</v>
      </c>
      <c r="BF108" s="2">
        <f t="shared" si="125"/>
        <v>88.921293621715421</v>
      </c>
      <c r="BG108" s="2">
        <f t="shared" si="125"/>
        <v>91.771328762961957</v>
      </c>
      <c r="BH108" s="2">
        <f t="shared" si="125"/>
        <v>90.390077335140788</v>
      </c>
      <c r="BI108" s="2">
        <f t="shared" si="125"/>
        <v>92.174228863996561</v>
      </c>
      <c r="BJ108" s="2">
        <f t="shared" si="125"/>
        <v>94.412807827167001</v>
      </c>
      <c r="BK108" s="2">
        <f t="shared" si="125"/>
        <v>96.371281943540012</v>
      </c>
      <c r="BL108" s="2">
        <f t="shared" si="125"/>
        <v>94.749113343847924</v>
      </c>
      <c r="BM108" s="2">
        <f t="shared" si="125"/>
        <v>95.865710201940303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104.95043643724696</v>
      </c>
      <c r="DL108" s="2">
        <f t="shared" si="134"/>
        <v>112.17976774628879</v>
      </c>
      <c r="DM108" s="2">
        <f t="shared" si="134"/>
        <v>107.25638043184884</v>
      </c>
      <c r="DN108" s="2">
        <f t="shared" si="134"/>
        <v>112.83839371482173</v>
      </c>
      <c r="DO108" s="2">
        <f t="shared" si="134"/>
        <v>111.88045384615384</v>
      </c>
      <c r="DP108" s="2">
        <f t="shared" si="134"/>
        <v>108.67773508771927</v>
      </c>
      <c r="DQ108" s="2">
        <f t="shared" si="134"/>
        <v>107.23408696060041</v>
      </c>
      <c r="DR108" s="2">
        <f t="shared" si="134"/>
        <v>109.91742816500712</v>
      </c>
      <c r="DS108" s="2">
        <f t="shared" si="134"/>
        <v>108.30092935040301</v>
      </c>
      <c r="DT108" s="2">
        <f t="shared" si="134"/>
        <v>104.34710000000003</v>
      </c>
      <c r="DU108" s="2">
        <f t="shared" si="134"/>
        <v>102.52096099865047</v>
      </c>
      <c r="DV108" s="2">
        <f t="shared" si="134"/>
        <v>109.02481059196847</v>
      </c>
      <c r="DW108" s="2">
        <f t="shared" si="134"/>
        <v>114.777021811285</v>
      </c>
      <c r="DX108" s="2">
        <f t="shared" si="134"/>
        <v>111.33085795795796</v>
      </c>
      <c r="DY108" s="2">
        <f t="shared" si="134"/>
        <v>107.64482620320857</v>
      </c>
      <c r="EA108" s="2">
        <f t="shared" si="94"/>
        <v>89.560511987699982</v>
      </c>
      <c r="EB108" s="2">
        <f t="shared" si="94"/>
        <v>89.167303650667094</v>
      </c>
      <c r="EC108" s="2">
        <f t="shared" si="94"/>
        <v>88.20866129247166</v>
      </c>
      <c r="ED108" s="2">
        <f t="shared" si="94"/>
        <v>89.021752121078379</v>
      </c>
      <c r="EE108" s="2">
        <f t="shared" si="94"/>
        <v>89.025439271917463</v>
      </c>
      <c r="EF108" s="2">
        <f t="shared" si="94"/>
        <v>89.190803636363611</v>
      </c>
      <c r="EG108" s="2">
        <f t="shared" si="94"/>
        <v>88.600564586470469</v>
      </c>
      <c r="EH108" s="2">
        <f t="shared" si="94"/>
        <v>88.407964452539275</v>
      </c>
      <c r="EI108" s="2">
        <f t="shared" si="94"/>
        <v>91.345555724754917</v>
      </c>
      <c r="EJ108" s="2">
        <f t="shared" si="94"/>
        <v>90.071621795855734</v>
      </c>
      <c r="EK108" s="2">
        <f t="shared" si="94"/>
        <v>91.949781272533244</v>
      </c>
      <c r="EL108" s="2">
        <f t="shared" si="94"/>
        <v>94.030447955459195</v>
      </c>
      <c r="EM108" s="2">
        <f t="shared" si="135"/>
        <v>95.896866803772269</v>
      </c>
      <c r="EN108" s="2">
        <f t="shared" si="135"/>
        <v>94.237196960976149</v>
      </c>
      <c r="EO108" s="2">
        <f t="shared" si="135"/>
        <v>95.436733598295518</v>
      </c>
      <c r="EQ108" s="2">
        <f t="shared" si="136"/>
        <v>88.77364995633485</v>
      </c>
      <c r="ER108" s="2">
        <f t="shared" si="136"/>
        <v>89.534980848230489</v>
      </c>
      <c r="ES108" s="2">
        <f t="shared" si="136"/>
        <v>87.624510695895239</v>
      </c>
      <c r="ET108" s="2">
        <f t="shared" si="136"/>
        <v>88.685907390691739</v>
      </c>
      <c r="EU108" s="2">
        <f t="shared" si="136"/>
        <v>88.379996891603085</v>
      </c>
      <c r="EV108" s="2">
        <f t="shared" si="136"/>
        <v>88.90615566932253</v>
      </c>
      <c r="EW108" s="2">
        <f t="shared" si="136"/>
        <v>88.115398327865719</v>
      </c>
      <c r="EX108" s="2">
        <f t="shared" si="136"/>
        <v>88.232996749321046</v>
      </c>
      <c r="EY108" s="2">
        <f t="shared" si="136"/>
        <v>91.132265046015291</v>
      </c>
      <c r="EZ108" s="2">
        <f t="shared" si="136"/>
        <v>89.914307826086983</v>
      </c>
      <c r="FA108" s="2">
        <f t="shared" si="136"/>
        <v>91.790439648997122</v>
      </c>
      <c r="FB108" s="2">
        <f t="shared" si="136"/>
        <v>93.90981830469957</v>
      </c>
      <c r="FC108" s="2">
        <f t="shared" si="136"/>
        <v>95.69702690351771</v>
      </c>
      <c r="FD108" s="2">
        <f t="shared" si="136"/>
        <v>94.695931817959959</v>
      </c>
      <c r="FE108" s="2">
        <f t="shared" si="136"/>
        <v>95.736440229953487</v>
      </c>
      <c r="FG108" s="2">
        <f t="shared" si="137"/>
        <v>0.97863434433286078</v>
      </c>
      <c r="FH108" s="2">
        <f t="shared" si="137"/>
        <v>0.97881149689160318</v>
      </c>
      <c r="FI108" s="2">
        <f t="shared" si="137"/>
        <v>0.97862677099896844</v>
      </c>
      <c r="FJ108" s="2">
        <f t="shared" si="137"/>
        <v>0.9764777662866716</v>
      </c>
      <c r="FK108" s="2">
        <f t="shared" si="137"/>
        <v>0.97787093343718423</v>
      </c>
      <c r="FL108" s="2">
        <f t="shared" si="137"/>
        <v>0.97890019364459502</v>
      </c>
      <c r="FM108" s="2">
        <f t="shared" si="137"/>
        <v>0.97565353884541972</v>
      </c>
      <c r="FN108" s="2">
        <f t="shared" si="137"/>
        <v>0.97610751380675564</v>
      </c>
      <c r="FO108" s="2">
        <f t="shared" si="137"/>
        <v>0.97483426598296685</v>
      </c>
      <c r="FP108" s="2">
        <f t="shared" si="137"/>
        <v>0.97764350595405358</v>
      </c>
      <c r="FQ108" s="2">
        <f t="shared" si="137"/>
        <v>0.97871698736703205</v>
      </c>
      <c r="FR108" s="2">
        <f t="shared" si="137"/>
        <v>0.97447674669350071</v>
      </c>
      <c r="FS108" s="2">
        <f t="shared" si="137"/>
        <v>0.97484320371071898</v>
      </c>
      <c r="FT108" s="2">
        <f t="shared" si="137"/>
        <v>0.97011008743325189</v>
      </c>
      <c r="FU108" s="2">
        <f t="shared" si="137"/>
        <v>0.96490587576749676</v>
      </c>
      <c r="FW108" s="2">
        <f t="shared" si="127"/>
        <v>2.5048348552677104E-3</v>
      </c>
      <c r="FX108" s="2">
        <f t="shared" si="127"/>
        <v>3.8773251173459576E-3</v>
      </c>
      <c r="FY108" s="2">
        <f t="shared" si="127"/>
        <v>3.6494316423966648E-3</v>
      </c>
      <c r="FZ108" s="2">
        <f t="shared" si="127"/>
        <v>2.8440220611427101E-3</v>
      </c>
      <c r="GA108" s="2">
        <f t="shared" si="127"/>
        <v>2.5719752212324033E-3</v>
      </c>
      <c r="GB108" s="2">
        <f t="shared" si="127"/>
        <v>3.4477222498077395E-3</v>
      </c>
      <c r="GC108" s="2">
        <f t="shared" si="127"/>
        <v>2.968663727109033E-3</v>
      </c>
      <c r="GD108" s="2">
        <f t="shared" si="127"/>
        <v>3.3457351689454846E-3</v>
      </c>
      <c r="GE108" s="2">
        <f t="shared" si="127"/>
        <v>4.3198541112070043E-3</v>
      </c>
      <c r="GF108" s="2">
        <f t="shared" si="127"/>
        <v>4.4122221945470854E-3</v>
      </c>
      <c r="GG108" s="2">
        <f t="shared" si="127"/>
        <v>3.3824193644771739E-3</v>
      </c>
      <c r="GH108" s="2">
        <f t="shared" si="127"/>
        <v>2.8603583875471085E-3</v>
      </c>
      <c r="GI108" s="2">
        <f t="shared" si="127"/>
        <v>2.7475677559517077E-3</v>
      </c>
      <c r="GJ108" s="2">
        <f t="shared" si="127"/>
        <v>2.1545130292905577E-3</v>
      </c>
      <c r="GK108" s="2">
        <f t="shared" si="127"/>
        <v>1.8160596682124548E-3</v>
      </c>
      <c r="GM108" s="86">
        <f t="shared" si="128"/>
        <v>2.9421724488532281E-29</v>
      </c>
      <c r="GN108" s="86">
        <f t="shared" si="128"/>
        <v>1.7784055488018223E-27</v>
      </c>
      <c r="GO108" s="86">
        <f t="shared" si="128"/>
        <v>1.2068071403770825E-43</v>
      </c>
      <c r="GP108" s="86">
        <f t="shared" si="128"/>
        <v>4.388581698985211E-42</v>
      </c>
      <c r="GQ108" s="86">
        <f t="shared" si="128"/>
        <v>1.2693911571822721E-46</v>
      </c>
      <c r="GR108" s="86">
        <f t="shared" si="128"/>
        <v>2.6335763177461148E-40</v>
      </c>
      <c r="GS108" s="86">
        <f t="shared" si="128"/>
        <v>6.651525306560515E-31</v>
      </c>
      <c r="GT108" s="86">
        <f t="shared" si="128"/>
        <v>6.728490658310152E-33</v>
      </c>
      <c r="GU108" s="86">
        <f t="shared" si="128"/>
        <v>1.5709323720710333E-31</v>
      </c>
      <c r="GV108" s="86">
        <f t="shared" si="128"/>
        <v>4.4729080073338973E-29</v>
      </c>
      <c r="GW108" s="86">
        <f t="shared" si="128"/>
        <v>2.3656119660026697E-38</v>
      </c>
      <c r="GX108" s="86">
        <f t="shared" si="128"/>
        <v>3.0691262892093844E-32</v>
      </c>
      <c r="GY108" s="86">
        <f t="shared" si="128"/>
        <v>1.4100117126164905E-26</v>
      </c>
      <c r="GZ108" s="86">
        <f t="shared" si="128"/>
        <v>1.099907790478853E-20</v>
      </c>
      <c r="HA108" s="86">
        <f t="shared" si="128"/>
        <v>1.586181218595563E-21</v>
      </c>
      <c r="HC108" s="86">
        <f t="shared" si="73"/>
        <v>0.57608151721034973</v>
      </c>
      <c r="HD108" s="86">
        <f t="shared" si="73"/>
        <v>0.42664709048637051</v>
      </c>
      <c r="HE108" s="86">
        <f t="shared" si="73"/>
        <v>0.29714894895653216</v>
      </c>
      <c r="HF108" s="86">
        <f t="shared" si="73"/>
        <v>0.32123404864836724</v>
      </c>
      <c r="HG108" s="86">
        <f t="shared" si="73"/>
        <v>0.25803089764291548</v>
      </c>
      <c r="HH108" s="86">
        <f t="shared" si="73"/>
        <v>0.34915184700348306</v>
      </c>
      <c r="HI108" s="86">
        <f t="shared" si="138"/>
        <v>0.36089046053012941</v>
      </c>
      <c r="HJ108" s="86">
        <f t="shared" si="138"/>
        <v>0.12342432715521753</v>
      </c>
      <c r="HK108" s="86">
        <f t="shared" si="138"/>
        <v>0.10580761063113953</v>
      </c>
      <c r="HL108" s="86">
        <f t="shared" si="138"/>
        <v>9.8705586649402183E-2</v>
      </c>
      <c r="HM108" s="86">
        <f t="shared" si="138"/>
        <v>0.10888421478459716</v>
      </c>
      <c r="HN108" s="86">
        <f t="shared" si="138"/>
        <v>0.35190577784936594</v>
      </c>
      <c r="HO108" s="86">
        <f t="shared" si="138"/>
        <v>0.42618044563705665</v>
      </c>
      <c r="HP108" s="86">
        <f t="shared" si="138"/>
        <v>0.55693092810395817</v>
      </c>
      <c r="HQ108" s="86">
        <f t="shared" si="138"/>
        <v>0.55611313477494528</v>
      </c>
      <c r="HS108" s="86">
        <f t="shared" si="129"/>
        <v>8.4898765588343985E-17</v>
      </c>
      <c r="HT108" s="86">
        <f t="shared" si="129"/>
        <v>1.5740073331388396E-16</v>
      </c>
      <c r="HU108" s="86">
        <f t="shared" si="129"/>
        <v>1.617688420388931E-16</v>
      </c>
      <c r="HV108" s="86">
        <f t="shared" si="129"/>
        <v>4.076611444028822E-19</v>
      </c>
      <c r="HW108" s="86">
        <f t="shared" si="129"/>
        <v>6.1253210043471403E-18</v>
      </c>
      <c r="HX108" s="86">
        <f t="shared" si="129"/>
        <v>9.803324409306813E-18</v>
      </c>
      <c r="HY108" s="86">
        <f t="shared" si="129"/>
        <v>2.5411522237332461E-19</v>
      </c>
      <c r="HZ108" s="86">
        <f t="shared" si="129"/>
        <v>6.0951007709206845E-18</v>
      </c>
      <c r="IA108" s="86">
        <f t="shared" si="129"/>
        <v>2.9817755482023343E-17</v>
      </c>
      <c r="IB108" s="86">
        <f t="shared" si="129"/>
        <v>6.2908611836279587E-17</v>
      </c>
      <c r="IC108" s="86">
        <f t="shared" si="129"/>
        <v>1.2578707963196498E-15</v>
      </c>
      <c r="ID108" s="86">
        <f t="shared" si="129"/>
        <v>1.3365431503685938E-19</v>
      </c>
      <c r="IE108" s="86">
        <f t="shared" si="129"/>
        <v>1.2475340001319122E-20</v>
      </c>
      <c r="IF108" s="86">
        <f t="shared" si="129"/>
        <v>8.3430909199743685E-9</v>
      </c>
      <c r="IG108" s="86">
        <f t="shared" si="129"/>
        <v>3.0730635018220154E-8</v>
      </c>
      <c r="II108" s="86">
        <f t="shared" si="130"/>
        <v>3.6722058245301924E-73</v>
      </c>
      <c r="IJ108" s="86">
        <f t="shared" si="130"/>
        <v>3.387789313412585E-71</v>
      </c>
      <c r="IK108" s="86">
        <f t="shared" si="130"/>
        <v>8.4442570773013614E-78</v>
      </c>
      <c r="IL108" s="86">
        <f t="shared" si="130"/>
        <v>4.72700185467599E-98</v>
      </c>
      <c r="IM108" s="86">
        <f t="shared" si="130"/>
        <v>3.2026713671269744E-93</v>
      </c>
      <c r="IN108" s="86">
        <f t="shared" si="130"/>
        <v>1.6043173915343466E-77</v>
      </c>
      <c r="IO108" s="86">
        <f t="shared" si="130"/>
        <v>8.2620968127395853E-90</v>
      </c>
      <c r="IP108" s="86">
        <f t="shared" si="130"/>
        <v>9.4905744284941795E-88</v>
      </c>
      <c r="IQ108" s="86">
        <f t="shared" si="130"/>
        <v>2.4274939714598788E-83</v>
      </c>
      <c r="IR108" s="86">
        <f t="shared" si="130"/>
        <v>1.7026345890011394E-80</v>
      </c>
      <c r="IS108" s="86">
        <f t="shared" si="130"/>
        <v>7.3816642329965815E-79</v>
      </c>
      <c r="IT108" s="86">
        <f t="shared" si="130"/>
        <v>7.3426824666656211E-89</v>
      </c>
      <c r="IU108" s="86">
        <f t="shared" si="130"/>
        <v>3.4324310874170012E-93</v>
      </c>
      <c r="IV108" s="86">
        <f t="shared" si="130"/>
        <v>1.2485470105738541E-42</v>
      </c>
      <c r="IW108" s="86">
        <f t="shared" si="130"/>
        <v>4.7959981383283385E-38</v>
      </c>
      <c r="IY108" s="86">
        <f t="shared" si="131"/>
        <v>0.57608151721034984</v>
      </c>
      <c r="IZ108" s="86">
        <f t="shared" si="131"/>
        <v>0.42664709048637067</v>
      </c>
      <c r="JA108" s="86">
        <f t="shared" si="131"/>
        <v>0.29714894895653232</v>
      </c>
      <c r="JB108" s="86">
        <f t="shared" si="131"/>
        <v>0.32123404864836724</v>
      </c>
      <c r="JC108" s="86">
        <f t="shared" si="131"/>
        <v>0.25803089764291548</v>
      </c>
      <c r="JD108" s="86">
        <f t="shared" si="131"/>
        <v>0.34915184700348306</v>
      </c>
      <c r="JE108" s="86">
        <f t="shared" si="131"/>
        <v>0.36089046053012941</v>
      </c>
      <c r="JF108" s="86">
        <f t="shared" si="131"/>
        <v>0.12342432715521753</v>
      </c>
      <c r="JG108" s="86">
        <f t="shared" si="131"/>
        <v>0.10580761063113955</v>
      </c>
      <c r="JH108" s="86">
        <f t="shared" si="131"/>
        <v>9.8705586649402252E-2</v>
      </c>
      <c r="JI108" s="86">
        <f t="shared" si="131"/>
        <v>0.10888421478459842</v>
      </c>
      <c r="JJ108" s="86">
        <f t="shared" si="131"/>
        <v>0.35190577784936594</v>
      </c>
      <c r="JK108" s="86">
        <f t="shared" si="131"/>
        <v>0.42618044563705665</v>
      </c>
      <c r="JL108" s="86">
        <f t="shared" si="131"/>
        <v>0.55693093644704905</v>
      </c>
      <c r="JM108" s="86">
        <f t="shared" si="131"/>
        <v>0.55611316550558032</v>
      </c>
    </row>
    <row r="109" spans="2:273" x14ac:dyDescent="0.25">
      <c r="B109" s="2">
        <v>82</v>
      </c>
      <c r="C109" s="37">
        <v>132.84399999999999</v>
      </c>
      <c r="D109" s="37">
        <v>150.14599999999999</v>
      </c>
      <c r="E109" s="37">
        <v>114.43899999999999</v>
      </c>
      <c r="F109" s="37">
        <v>89.39</v>
      </c>
      <c r="G109" s="37">
        <v>94</v>
      </c>
      <c r="H109" s="37">
        <v>102.29300000000001</v>
      </c>
      <c r="I109" s="37">
        <v>122.854</v>
      </c>
      <c r="J109" s="37">
        <v>104.46299999999999</v>
      </c>
      <c r="K109" s="37">
        <v>113.43899999999999</v>
      </c>
      <c r="L109" s="37">
        <v>93.171000000000006</v>
      </c>
      <c r="M109" s="37">
        <v>97.950999999999993</v>
      </c>
      <c r="N109" s="37">
        <v>110.39</v>
      </c>
      <c r="O109" s="37">
        <v>156.87799999999999</v>
      </c>
      <c r="P109" s="37">
        <v>162.34100000000001</v>
      </c>
      <c r="Q109" s="37">
        <v>141.70699999999999</v>
      </c>
      <c r="S109" s="4">
        <f t="shared" si="132"/>
        <v>136.28276999180144</v>
      </c>
      <c r="T109" s="4">
        <f t="shared" si="132"/>
        <v>118.76418010315689</v>
      </c>
      <c r="U109" s="4">
        <f t="shared" si="132"/>
        <v>103.91215818811133</v>
      </c>
      <c r="V109" s="4">
        <f t="shared" si="132"/>
        <v>104.68726051373632</v>
      </c>
      <c r="W109" s="4">
        <f t="shared" si="132"/>
        <v>99.236579536302486</v>
      </c>
      <c r="X109" s="4">
        <f t="shared" si="132"/>
        <v>105.3366074966473</v>
      </c>
      <c r="Y109" s="4">
        <f t="shared" si="132"/>
        <v>106.51558468178379</v>
      </c>
      <c r="Z109" s="4">
        <f t="shared" si="132"/>
        <v>91.308826913887515</v>
      </c>
      <c r="AA109" s="4">
        <f t="shared" si="132"/>
        <v>93.692961111692554</v>
      </c>
      <c r="AB109" s="4">
        <f t="shared" si="132"/>
        <v>92.120328110066652</v>
      </c>
      <c r="AC109" s="4">
        <f t="shared" si="132"/>
        <v>94.538081644270619</v>
      </c>
      <c r="AD109" s="4">
        <f t="shared" si="132"/>
        <v>110.17306836324951</v>
      </c>
      <c r="AE109" s="4">
        <f t="shared" si="132"/>
        <v>123.00749451267299</v>
      </c>
      <c r="AF109" s="4">
        <f t="shared" si="132"/>
        <v>139.6775031248157</v>
      </c>
      <c r="AG109" s="4">
        <f t="shared" si="132"/>
        <v>131.01797698191425</v>
      </c>
      <c r="AI109" s="4">
        <f t="shared" si="133"/>
        <v>-3.4387699918014505</v>
      </c>
      <c r="AJ109" s="4">
        <f t="shared" si="133"/>
        <v>31.381819896843098</v>
      </c>
      <c r="AK109" s="4">
        <f t="shared" si="133"/>
        <v>10.526841811888659</v>
      </c>
      <c r="AL109" s="4">
        <f t="shared" si="133"/>
        <v>-15.297260513736319</v>
      </c>
      <c r="AM109" s="4">
        <f t="shared" si="133"/>
        <v>-5.2365795363024858</v>
      </c>
      <c r="AN109" s="4">
        <f t="shared" si="133"/>
        <v>-3.0436074966472972</v>
      </c>
      <c r="AO109" s="4">
        <f t="shared" si="133"/>
        <v>16.338415318216207</v>
      </c>
      <c r="AP109" s="4">
        <f t="shared" si="133"/>
        <v>13.154173086112479</v>
      </c>
      <c r="AQ109" s="4">
        <f t="shared" si="133"/>
        <v>19.746038888307439</v>
      </c>
      <c r="AR109" s="4">
        <f t="shared" si="133"/>
        <v>1.0506718899333549</v>
      </c>
      <c r="AS109" s="4">
        <f t="shared" si="133"/>
        <v>3.4129183557293743</v>
      </c>
      <c r="AT109" s="4">
        <f t="shared" si="133"/>
        <v>0.21693163675048766</v>
      </c>
      <c r="AU109" s="4">
        <f t="shared" si="133"/>
        <v>33.870505487326994</v>
      </c>
      <c r="AV109" s="4">
        <f t="shared" si="133"/>
        <v>22.663496875184308</v>
      </c>
      <c r="AW109" s="4">
        <f t="shared" si="133"/>
        <v>10.689023018085749</v>
      </c>
      <c r="AY109" s="2">
        <f t="shared" si="125"/>
        <v>89.668347368598532</v>
      </c>
      <c r="AZ109" s="2">
        <f t="shared" si="125"/>
        <v>89.499616357447863</v>
      </c>
      <c r="BA109" s="2">
        <f t="shared" si="125"/>
        <v>88.413342656167373</v>
      </c>
      <c r="BB109" s="2">
        <f t="shared" si="125"/>
        <v>89.366774437357392</v>
      </c>
      <c r="BC109" s="2">
        <f t="shared" si="125"/>
        <v>89.308511851221084</v>
      </c>
      <c r="BD109" s="2">
        <f t="shared" si="125"/>
        <v>89.429302586483104</v>
      </c>
      <c r="BE109" s="2">
        <f t="shared" si="125"/>
        <v>88.874639379991237</v>
      </c>
      <c r="BF109" s="2">
        <f t="shared" si="125"/>
        <v>88.750796356143383</v>
      </c>
      <c r="BG109" s="2">
        <f t="shared" si="125"/>
        <v>91.557439126694902</v>
      </c>
      <c r="BH109" s="2">
        <f t="shared" si="125"/>
        <v>90.223266965560981</v>
      </c>
      <c r="BI109" s="2">
        <f t="shared" si="125"/>
        <v>91.998630126103563</v>
      </c>
      <c r="BJ109" s="2">
        <f t="shared" si="125"/>
        <v>94.239537578575195</v>
      </c>
      <c r="BK109" s="2">
        <f t="shared" si="125"/>
        <v>96.20819184106378</v>
      </c>
      <c r="BL109" s="2">
        <f t="shared" si="125"/>
        <v>94.597140128378996</v>
      </c>
      <c r="BM109" s="2">
        <f t="shared" si="125"/>
        <v>95.731506480759549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105.01451295546559</v>
      </c>
      <c r="DL109" s="2">
        <f t="shared" si="134"/>
        <v>112.37324001349526</v>
      </c>
      <c r="DM109" s="2">
        <f t="shared" si="134"/>
        <v>107.39447010796221</v>
      </c>
      <c r="DN109" s="2">
        <f t="shared" si="134"/>
        <v>113.05591923076919</v>
      </c>
      <c r="DO109" s="2">
        <f t="shared" si="134"/>
        <v>112.08423968105065</v>
      </c>
      <c r="DP109" s="2">
        <f t="shared" si="134"/>
        <v>108.82440492577595</v>
      </c>
      <c r="DQ109" s="2">
        <f t="shared" si="134"/>
        <v>107.38206153846157</v>
      </c>
      <c r="DR109" s="2">
        <f t="shared" si="134"/>
        <v>110.08820625889048</v>
      </c>
      <c r="DS109" s="2">
        <f t="shared" si="134"/>
        <v>108.44588051209101</v>
      </c>
      <c r="DT109" s="2">
        <f t="shared" si="134"/>
        <v>104.4183804878049</v>
      </c>
      <c r="DU109" s="2">
        <f t="shared" si="134"/>
        <v>102.51932678812415</v>
      </c>
      <c r="DV109" s="2">
        <f t="shared" si="134"/>
        <v>109.10397680271363</v>
      </c>
      <c r="DW109" s="2">
        <f t="shared" si="134"/>
        <v>114.93776244665722</v>
      </c>
      <c r="DX109" s="2">
        <f t="shared" si="134"/>
        <v>111.51263813813814</v>
      </c>
      <c r="DY109" s="2">
        <f t="shared" si="134"/>
        <v>107.71271657754011</v>
      </c>
      <c r="EA109" s="2">
        <f t="shared" si="94"/>
        <v>89.364856856291723</v>
      </c>
      <c r="EB109" s="2">
        <f t="shared" si="94"/>
        <v>89.046544877483782</v>
      </c>
      <c r="EC109" s="2">
        <f t="shared" si="94"/>
        <v>88.037512191872054</v>
      </c>
      <c r="ED109" s="2">
        <f t="shared" si="94"/>
        <v>88.847339756808367</v>
      </c>
      <c r="EE109" s="2">
        <f t="shared" si="94"/>
        <v>88.84018848338863</v>
      </c>
      <c r="EF109" s="2">
        <f t="shared" si="94"/>
        <v>89.049063454545433</v>
      </c>
      <c r="EG109" s="2">
        <f t="shared" si="94"/>
        <v>88.454971068157661</v>
      </c>
      <c r="EH109" s="2">
        <f t="shared" si="94"/>
        <v>88.275086336837319</v>
      </c>
      <c r="EI109" s="2">
        <f t="shared" si="94"/>
        <v>91.160787760540586</v>
      </c>
      <c r="EJ109" s="2">
        <f t="shared" si="94"/>
        <v>89.927944627782054</v>
      </c>
      <c r="EK109" s="2">
        <f t="shared" si="94"/>
        <v>91.790545066482082</v>
      </c>
      <c r="EL109" s="2">
        <f t="shared" si="94"/>
        <v>93.884835112000431</v>
      </c>
      <c r="EM109" s="2">
        <f t="shared" si="135"/>
        <v>95.767969114186727</v>
      </c>
      <c r="EN109" s="2">
        <f t="shared" si="135"/>
        <v>94.120767526188544</v>
      </c>
      <c r="EO109" s="2">
        <f t="shared" si="135"/>
        <v>95.333536425469163</v>
      </c>
      <c r="EQ109" s="2">
        <f t="shared" si="136"/>
        <v>88.626100991770528</v>
      </c>
      <c r="ER109" s="2">
        <f t="shared" si="136"/>
        <v>89.390345587929318</v>
      </c>
      <c r="ES109" s="2">
        <f t="shared" si="136"/>
        <v>87.487973120494331</v>
      </c>
      <c r="ET109" s="2">
        <f t="shared" si="136"/>
        <v>88.533713486856598</v>
      </c>
      <c r="EU109" s="2">
        <f t="shared" si="136"/>
        <v>88.236491295644001</v>
      </c>
      <c r="EV109" s="2">
        <f t="shared" si="136"/>
        <v>88.781655485452617</v>
      </c>
      <c r="EW109" s="2">
        <f t="shared" si="136"/>
        <v>87.995400535280424</v>
      </c>
      <c r="EX109" s="2">
        <f t="shared" si="136"/>
        <v>88.110468337270746</v>
      </c>
      <c r="EY109" s="2">
        <f t="shared" si="136"/>
        <v>90.960878462183544</v>
      </c>
      <c r="EZ109" s="2">
        <f t="shared" si="136"/>
        <v>89.780962739566689</v>
      </c>
      <c r="FA109" s="2">
        <f t="shared" si="136"/>
        <v>91.640867075573055</v>
      </c>
      <c r="FB109" s="2">
        <f t="shared" si="136"/>
        <v>93.770580518933514</v>
      </c>
      <c r="FC109" s="2">
        <f t="shared" si="136"/>
        <v>95.578470229693451</v>
      </c>
      <c r="FD109" s="2">
        <f t="shared" si="136"/>
        <v>94.553201066000256</v>
      </c>
      <c r="FE109" s="2">
        <f t="shared" si="136"/>
        <v>95.600759983554482</v>
      </c>
      <c r="FG109" s="2">
        <f t="shared" si="137"/>
        <v>0.98047758936170992</v>
      </c>
      <c r="FH109" s="2">
        <f t="shared" si="137"/>
        <v>0.98063976106738993</v>
      </c>
      <c r="FI109" s="2">
        <f t="shared" si="137"/>
        <v>0.98047065635163078</v>
      </c>
      <c r="FJ109" s="2">
        <f t="shared" si="137"/>
        <v>0.97850297546147924</v>
      </c>
      <c r="FK109" s="2">
        <f t="shared" si="137"/>
        <v>0.97977867813023478</v>
      </c>
      <c r="FL109" s="2">
        <f t="shared" si="137"/>
        <v>0.98072095530317349</v>
      </c>
      <c r="FM109" s="2">
        <f t="shared" si="137"/>
        <v>0.97774809494684667</v>
      </c>
      <c r="FN109" s="2">
        <f t="shared" si="137"/>
        <v>0.97816388799529408</v>
      </c>
      <c r="FO109" s="2">
        <f t="shared" si="137"/>
        <v>0.976997643406182</v>
      </c>
      <c r="FP109" s="2">
        <f t="shared" si="137"/>
        <v>0.97957044753200051</v>
      </c>
      <c r="FQ109" s="2">
        <f t="shared" si="137"/>
        <v>0.9805532443427607</v>
      </c>
      <c r="FR109" s="2">
        <f t="shared" si="137"/>
        <v>0.97667012279903187</v>
      </c>
      <c r="FS109" s="2">
        <f t="shared" si="137"/>
        <v>0.97700583092363502</v>
      </c>
      <c r="FT109" s="2">
        <f t="shared" si="137"/>
        <v>0.97266819341969635</v>
      </c>
      <c r="FU109" s="2">
        <f t="shared" si="137"/>
        <v>0.96789464007997783</v>
      </c>
      <c r="FW109" s="2">
        <f t="shared" si="127"/>
        <v>2.7458332403294768E-3</v>
      </c>
      <c r="FX109" s="2">
        <f t="shared" si="127"/>
        <v>4.2498126919298359E-3</v>
      </c>
      <c r="FY109" s="2">
        <f t="shared" si="127"/>
        <v>4.0001138218001501E-3</v>
      </c>
      <c r="FZ109" s="2">
        <f t="shared" si="127"/>
        <v>3.1175527661912276E-3</v>
      </c>
      <c r="GA109" s="2">
        <f t="shared" si="127"/>
        <v>2.8194151427538444E-3</v>
      </c>
      <c r="GB109" s="2">
        <f t="shared" si="127"/>
        <v>3.7790952327359734E-3</v>
      </c>
      <c r="GC109" s="2">
        <f t="shared" si="127"/>
        <v>3.2541430250525609E-3</v>
      </c>
      <c r="GD109" s="2">
        <f t="shared" si="127"/>
        <v>3.6673418797216022E-3</v>
      </c>
      <c r="GE109" s="2">
        <f t="shared" si="127"/>
        <v>4.7346525741030609E-3</v>
      </c>
      <c r="GF109" s="2">
        <f t="shared" si="127"/>
        <v>4.8358468938941379E-3</v>
      </c>
      <c r="GG109" s="2">
        <f t="shared" si="127"/>
        <v>3.7075392031357991E-3</v>
      </c>
      <c r="GH109" s="2">
        <f t="shared" si="127"/>
        <v>3.1354553378925999E-3</v>
      </c>
      <c r="GI109" s="2">
        <f t="shared" si="127"/>
        <v>3.0118497545470317E-3</v>
      </c>
      <c r="GJ109" s="2">
        <f t="shared" si="127"/>
        <v>2.3618856100416446E-3</v>
      </c>
      <c r="GK109" s="2">
        <f t="shared" si="127"/>
        <v>1.9909209995013677E-3</v>
      </c>
      <c r="GM109" s="86">
        <f t="shared" si="128"/>
        <v>6.6882768188338548E-32</v>
      </c>
      <c r="GN109" s="86">
        <f t="shared" si="128"/>
        <v>7.4821442444325819E-30</v>
      </c>
      <c r="GO109" s="86">
        <f t="shared" si="128"/>
        <v>1.9958430964398925E-47</v>
      </c>
      <c r="GP109" s="86">
        <f t="shared" si="128"/>
        <v>9.4085971841850284E-46</v>
      </c>
      <c r="GQ109" s="86">
        <f t="shared" si="128"/>
        <v>1.1759331486634349E-50</v>
      </c>
      <c r="GR109" s="86">
        <f t="shared" si="128"/>
        <v>7.4609126244667132E-44</v>
      </c>
      <c r="GS109" s="86">
        <f t="shared" si="128"/>
        <v>1.2408712669595373E-33</v>
      </c>
      <c r="GT109" s="86">
        <f t="shared" si="128"/>
        <v>1.0383244700569564E-35</v>
      </c>
      <c r="GU109" s="86">
        <f t="shared" si="128"/>
        <v>2.9596036404018302E-34</v>
      </c>
      <c r="GV109" s="86">
        <f t="shared" si="128"/>
        <v>1.3522503955951831E-31</v>
      </c>
      <c r="GW109" s="86">
        <f t="shared" si="128"/>
        <v>1.167977549977819E-41</v>
      </c>
      <c r="GX109" s="86">
        <f t="shared" si="128"/>
        <v>4.2632702380055286E-35</v>
      </c>
      <c r="GY109" s="86">
        <f t="shared" si="128"/>
        <v>7.4196799788731424E-29</v>
      </c>
      <c r="GZ109" s="86">
        <f t="shared" si="128"/>
        <v>1.485962588079283E-22</v>
      </c>
      <c r="HA109" s="86">
        <f t="shared" si="128"/>
        <v>1.7290693823440913E-23</v>
      </c>
      <c r="HC109" s="86">
        <f t="shared" si="73"/>
        <v>0.41450375805007844</v>
      </c>
      <c r="HD109" s="86">
        <f t="shared" si="73"/>
        <v>0.26941765091301501</v>
      </c>
      <c r="HE109" s="86">
        <f t="shared" si="73"/>
        <v>0.15733241334341724</v>
      </c>
      <c r="HF109" s="86">
        <f t="shared" si="73"/>
        <v>0.14840951378696804</v>
      </c>
      <c r="HG109" s="86">
        <f t="shared" si="73"/>
        <v>0.10146322403025894</v>
      </c>
      <c r="HH109" s="86">
        <f t="shared" si="73"/>
        <v>0.15656002785952849</v>
      </c>
      <c r="HI109" s="86">
        <f t="shared" si="138"/>
        <v>0.17142525958851937</v>
      </c>
      <c r="HJ109" s="86">
        <f t="shared" si="138"/>
        <v>3.1444850508233424E-2</v>
      </c>
      <c r="HK109" s="86">
        <f t="shared" si="138"/>
        <v>2.8088316747161602E-2</v>
      </c>
      <c r="HL109" s="86">
        <f t="shared" si="138"/>
        <v>2.50167921754791E-2</v>
      </c>
      <c r="HM109" s="86">
        <f t="shared" si="138"/>
        <v>3.3337742236646095E-2</v>
      </c>
      <c r="HN109" s="86">
        <f t="shared" si="138"/>
        <v>0.16962471576506086</v>
      </c>
      <c r="HO109" s="86">
        <f t="shared" si="138"/>
        <v>0.26561260558104061</v>
      </c>
      <c r="HP109" s="86">
        <f t="shared" si="138"/>
        <v>0.44045700963888129</v>
      </c>
      <c r="HQ109" s="86">
        <f t="shared" si="138"/>
        <v>0.4514306467555364</v>
      </c>
      <c r="HS109" s="86">
        <f t="shared" si="129"/>
        <v>5.4070889441241889E-16</v>
      </c>
      <c r="HT109" s="86">
        <f t="shared" si="129"/>
        <v>1.1076049320035355E-15</v>
      </c>
      <c r="HU109" s="86">
        <f t="shared" si="129"/>
        <v>1.2170845828190018E-15</v>
      </c>
      <c r="HV109" s="86">
        <f t="shared" si="129"/>
        <v>4.2784110638308284E-18</v>
      </c>
      <c r="HW109" s="86">
        <f t="shared" si="129"/>
        <v>5.4059876901243505E-17</v>
      </c>
      <c r="HX109" s="86">
        <f t="shared" si="129"/>
        <v>7.7910932882745078E-17</v>
      </c>
      <c r="HY109" s="86">
        <f t="shared" si="129"/>
        <v>2.4813655299541772E-18</v>
      </c>
      <c r="HZ109" s="86">
        <f t="shared" si="129"/>
        <v>5.5497469053569671E-17</v>
      </c>
      <c r="IA109" s="86">
        <f t="shared" si="129"/>
        <v>2.7041147020050287E-16</v>
      </c>
      <c r="IB109" s="86">
        <f t="shared" si="129"/>
        <v>5.4148834519484909E-16</v>
      </c>
      <c r="IC109" s="86">
        <f t="shared" si="129"/>
        <v>8.8003113644132951E-15</v>
      </c>
      <c r="ID109" s="86">
        <f t="shared" si="129"/>
        <v>1.293490895787466E-18</v>
      </c>
      <c r="IE109" s="86">
        <f t="shared" si="129"/>
        <v>1.3394406417964708E-19</v>
      </c>
      <c r="IF109" s="86">
        <f t="shared" si="129"/>
        <v>1.9722529623161275E-8</v>
      </c>
      <c r="IG109" s="86">
        <f t="shared" si="129"/>
        <v>6.5676875435496825E-8</v>
      </c>
      <c r="II109" s="86">
        <f t="shared" si="130"/>
        <v>5.5170673454647768E-71</v>
      </c>
      <c r="IJ109" s="86">
        <f t="shared" si="130"/>
        <v>6.4970995818707204E-69</v>
      </c>
      <c r="IK109" s="86">
        <f t="shared" si="130"/>
        <v>2.5075563624938798E-75</v>
      </c>
      <c r="IL109" s="86">
        <f t="shared" si="130"/>
        <v>4.7054493045041601E-95</v>
      </c>
      <c r="IM109" s="86">
        <f t="shared" si="130"/>
        <v>2.0202607300492721E-90</v>
      </c>
      <c r="IN109" s="86">
        <f t="shared" si="130"/>
        <v>4.4088142243570783E-75</v>
      </c>
      <c r="IO109" s="86">
        <f t="shared" si="130"/>
        <v>4.772478422833662E-87</v>
      </c>
      <c r="IP109" s="86">
        <f t="shared" si="130"/>
        <v>5.3790996764573997E-85</v>
      </c>
      <c r="IQ109" s="86">
        <f t="shared" si="130"/>
        <v>1.3173236773262975E-80</v>
      </c>
      <c r="IR109" s="86">
        <f t="shared" si="130"/>
        <v>7.5966844931319507E-78</v>
      </c>
      <c r="IS109" s="86">
        <f t="shared" si="130"/>
        <v>2.1972022677281327E-76</v>
      </c>
      <c r="IT109" s="86">
        <f t="shared" si="130"/>
        <v>3.8064121019617679E-86</v>
      </c>
      <c r="IU109" s="86">
        <f t="shared" si="130"/>
        <v>2.3215301901663106E-90</v>
      </c>
      <c r="IV109" s="86">
        <f t="shared" si="130"/>
        <v>2.0615367357990107E-41</v>
      </c>
      <c r="IW109" s="86">
        <f t="shared" si="130"/>
        <v>5.4164429610169919E-37</v>
      </c>
      <c r="IY109" s="86">
        <f t="shared" si="131"/>
        <v>0.414503758050079</v>
      </c>
      <c r="IZ109" s="86">
        <f t="shared" si="131"/>
        <v>0.26941765091301612</v>
      </c>
      <c r="JA109" s="86">
        <f t="shared" si="131"/>
        <v>0.15733241334341846</v>
      </c>
      <c r="JB109" s="86">
        <f t="shared" si="131"/>
        <v>0.14840951378696804</v>
      </c>
      <c r="JC109" s="86">
        <f t="shared" si="131"/>
        <v>0.10146322403025899</v>
      </c>
      <c r="JD109" s="86">
        <f t="shared" si="131"/>
        <v>0.15656002785952858</v>
      </c>
      <c r="JE109" s="86">
        <f t="shared" si="131"/>
        <v>0.17142525958851937</v>
      </c>
      <c r="JF109" s="86">
        <f t="shared" si="131"/>
        <v>3.1444850508233479E-2</v>
      </c>
      <c r="JG109" s="86">
        <f t="shared" si="131"/>
        <v>2.8088316747161873E-2</v>
      </c>
      <c r="JH109" s="86">
        <f t="shared" si="131"/>
        <v>2.5016792175479641E-2</v>
      </c>
      <c r="JI109" s="86">
        <f t="shared" si="131"/>
        <v>3.3337742236654894E-2</v>
      </c>
      <c r="JJ109" s="86">
        <f t="shared" si="131"/>
        <v>0.16962471576506086</v>
      </c>
      <c r="JK109" s="86">
        <f t="shared" si="131"/>
        <v>0.26561260558104061</v>
      </c>
      <c r="JL109" s="86">
        <f t="shared" si="131"/>
        <v>0.4404570293614109</v>
      </c>
      <c r="JM109" s="86">
        <f t="shared" si="131"/>
        <v>0.45143071243241184</v>
      </c>
    </row>
    <row r="110" spans="2:273" x14ac:dyDescent="0.25">
      <c r="B110" s="2">
        <v>83</v>
      </c>
      <c r="C110" s="37">
        <v>111.889</v>
      </c>
      <c r="D110" s="37">
        <v>110.024</v>
      </c>
      <c r="E110" s="37">
        <v>92.61</v>
      </c>
      <c r="F110" s="37">
        <v>86.22</v>
      </c>
      <c r="G110" s="37">
        <v>87.39</v>
      </c>
      <c r="H110" s="37">
        <v>91.049000000000007</v>
      </c>
      <c r="I110" s="37">
        <v>95.805000000000007</v>
      </c>
      <c r="J110" s="37">
        <v>90.805000000000007</v>
      </c>
      <c r="K110" s="37">
        <v>94.488</v>
      </c>
      <c r="L110" s="37">
        <v>91.927000000000007</v>
      </c>
      <c r="M110" s="37">
        <v>91.415000000000006</v>
      </c>
      <c r="N110" s="37">
        <v>95.146000000000001</v>
      </c>
      <c r="O110" s="37">
        <v>122.46299999999999</v>
      </c>
      <c r="P110" s="37">
        <v>142.244</v>
      </c>
      <c r="Q110" s="37">
        <v>124.39</v>
      </c>
      <c r="S110" s="4">
        <f t="shared" si="132"/>
        <v>113.0160072718173</v>
      </c>
      <c r="T110" s="4">
        <f t="shared" si="132"/>
        <v>102.40250656085634</v>
      </c>
      <c r="U110" s="4">
        <f t="shared" si="132"/>
        <v>93.820596753770019</v>
      </c>
      <c r="V110" s="4">
        <f t="shared" si="132"/>
        <v>93.455759080603457</v>
      </c>
      <c r="W110" s="4">
        <f t="shared" si="132"/>
        <v>91.379554666744497</v>
      </c>
      <c r="X110" s="4">
        <f t="shared" si="132"/>
        <v>93.487776526429798</v>
      </c>
      <c r="Y110" s="4">
        <f t="shared" si="132"/>
        <v>93.754880062685871</v>
      </c>
      <c r="Z110" s="4">
        <f t="shared" si="132"/>
        <v>88.928184923442217</v>
      </c>
      <c r="AA110" s="4">
        <f t="shared" si="132"/>
        <v>91.659004617959738</v>
      </c>
      <c r="AB110" s="4">
        <f t="shared" si="132"/>
        <v>90.321562371814679</v>
      </c>
      <c r="AC110" s="4">
        <f t="shared" si="132"/>
        <v>92.29213478423118</v>
      </c>
      <c r="AD110" s="4">
        <f t="shared" si="132"/>
        <v>98.801573127741975</v>
      </c>
      <c r="AE110" s="4">
        <f t="shared" si="132"/>
        <v>107.53384798892296</v>
      </c>
      <c r="AF110" s="4">
        <f t="shared" si="132"/>
        <v>120.24503290123516</v>
      </c>
      <c r="AG110" s="4">
        <f t="shared" si="132"/>
        <v>115.78705289738095</v>
      </c>
      <c r="AI110" s="4">
        <f t="shared" si="133"/>
        <v>-1.1270072718173054</v>
      </c>
      <c r="AJ110" s="4">
        <f t="shared" si="133"/>
        <v>7.6214934391436628</v>
      </c>
      <c r="AK110" s="4">
        <f t="shared" si="133"/>
        <v>-1.2105967537700195</v>
      </c>
      <c r="AL110" s="4">
        <f t="shared" si="133"/>
        <v>-7.235759080603458</v>
      </c>
      <c r="AM110" s="4">
        <f t="shared" si="133"/>
        <v>-3.9895546667444961</v>
      </c>
      <c r="AN110" s="4">
        <f t="shared" si="133"/>
        <v>-2.4387765264297911</v>
      </c>
      <c r="AO110" s="4">
        <f t="shared" si="133"/>
        <v>2.0501199373141361</v>
      </c>
      <c r="AP110" s="4">
        <f t="shared" si="133"/>
        <v>1.87681507655779</v>
      </c>
      <c r="AQ110" s="4">
        <f t="shared" si="133"/>
        <v>2.8289953820402616</v>
      </c>
      <c r="AR110" s="4">
        <f t="shared" si="133"/>
        <v>1.605437628185328</v>
      </c>
      <c r="AS110" s="4">
        <f t="shared" si="133"/>
        <v>-0.87713478423117408</v>
      </c>
      <c r="AT110" s="4">
        <f t="shared" si="133"/>
        <v>-3.6555731277419738</v>
      </c>
      <c r="AU110" s="4">
        <f t="shared" si="133"/>
        <v>14.929152011077036</v>
      </c>
      <c r="AV110" s="4">
        <f t="shared" si="133"/>
        <v>21.998967098764837</v>
      </c>
      <c r="AW110" s="4">
        <f t="shared" si="133"/>
        <v>8.6029471026190549</v>
      </c>
      <c r="AY110" s="2">
        <f t="shared" ref="AY110:BM126" si="139">IF(OR($B110 &lt; C$230, $B110 &gt; C$233), #N/A, ((1-FG110)*DK110) + (FG110 - FW110)*EA110 + (FW110*EQ110))</f>
        <v>89.450871398917144</v>
      </c>
      <c r="AZ110" s="2">
        <f t="shared" si="139"/>
        <v>89.345410442959462</v>
      </c>
      <c r="BA110" s="2">
        <f t="shared" si="139"/>
        <v>88.214982507871753</v>
      </c>
      <c r="BB110" s="2">
        <f t="shared" si="139"/>
        <v>89.155151497455861</v>
      </c>
      <c r="BC110" s="2">
        <f t="shared" si="139"/>
        <v>89.089820727863554</v>
      </c>
      <c r="BD110" s="2">
        <f t="shared" si="139"/>
        <v>89.259661354015662</v>
      </c>
      <c r="BE110" s="2">
        <f t="shared" si="139"/>
        <v>88.698658419541886</v>
      </c>
      <c r="BF110" s="2">
        <f t="shared" si="139"/>
        <v>88.582886516118748</v>
      </c>
      <c r="BG110" s="2">
        <f t="shared" si="139"/>
        <v>91.345331864328472</v>
      </c>
      <c r="BH110" s="2">
        <f t="shared" si="139"/>
        <v>90.058027131393729</v>
      </c>
      <c r="BI110" s="2">
        <f t="shared" si="139"/>
        <v>91.824147926397174</v>
      </c>
      <c r="BJ110" s="2">
        <f t="shared" si="139"/>
        <v>94.068129288798019</v>
      </c>
      <c r="BK110" s="2">
        <f t="shared" si="139"/>
        <v>96.047389669280562</v>
      </c>
      <c r="BL110" s="2">
        <f t="shared" si="139"/>
        <v>94.447411584061797</v>
      </c>
      <c r="BM110" s="2">
        <f t="shared" si="139"/>
        <v>95.599369942531581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>
        <f t="shared" si="140"/>
        <v>90.805000000000007</v>
      </c>
      <c r="CM110" s="2">
        <f t="shared" si="140"/>
        <v>94.488</v>
      </c>
      <c r="CN110" s="2">
        <f t="shared" si="140"/>
        <v>91.927000000000007</v>
      </c>
      <c r="CO110" s="2">
        <f t="shared" si="140"/>
        <v>91.415000000000006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>
        <f t="shared" si="117"/>
        <v>90.805000000000007</v>
      </c>
      <c r="DC110" s="2">
        <f t="shared" si="118"/>
        <v>94.488</v>
      </c>
      <c r="DD110" s="2">
        <f t="shared" si="119"/>
        <v>91.927000000000007</v>
      </c>
      <c r="DE110" s="2">
        <f t="shared" si="120"/>
        <v>91.415000000000006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105.07858947368422</v>
      </c>
      <c r="DL110" s="2">
        <f t="shared" si="134"/>
        <v>112.56671228070175</v>
      </c>
      <c r="DM110" s="2">
        <f t="shared" si="134"/>
        <v>107.53255978407557</v>
      </c>
      <c r="DN110" s="2">
        <f t="shared" si="134"/>
        <v>113.27344474671666</v>
      </c>
      <c r="DO110" s="2">
        <f t="shared" si="134"/>
        <v>112.28802551594745</v>
      </c>
      <c r="DP110" s="2">
        <f t="shared" si="134"/>
        <v>108.97107476383263</v>
      </c>
      <c r="DQ110" s="2">
        <f t="shared" si="134"/>
        <v>107.53003611632273</v>
      </c>
      <c r="DR110" s="2">
        <f t="shared" si="134"/>
        <v>110.25898435277384</v>
      </c>
      <c r="DS110" s="2">
        <f t="shared" si="134"/>
        <v>108.59083167377901</v>
      </c>
      <c r="DT110" s="2">
        <f t="shared" si="134"/>
        <v>104.48966097560978</v>
      </c>
      <c r="DU110" s="2">
        <f t="shared" si="134"/>
        <v>102.51769257759784</v>
      </c>
      <c r="DV110" s="2">
        <f t="shared" si="134"/>
        <v>109.18314301345879</v>
      </c>
      <c r="DW110" s="2">
        <f t="shared" si="134"/>
        <v>115.09850308202942</v>
      </c>
      <c r="DX110" s="2">
        <f t="shared" si="134"/>
        <v>111.69441831831833</v>
      </c>
      <c r="DY110" s="2">
        <f t="shared" si="134"/>
        <v>107.78060695187166</v>
      </c>
      <c r="EA110" s="2">
        <f t="shared" si="94"/>
        <v>89.169201724883465</v>
      </c>
      <c r="EB110" s="2">
        <f t="shared" si="94"/>
        <v>88.925786104300471</v>
      </c>
      <c r="EC110" s="2">
        <f t="shared" si="94"/>
        <v>87.866363091272461</v>
      </c>
      <c r="ED110" s="2">
        <f t="shared" si="94"/>
        <v>88.672927392538355</v>
      </c>
      <c r="EE110" s="2">
        <f t="shared" si="94"/>
        <v>88.654937694859797</v>
      </c>
      <c r="EF110" s="2">
        <f t="shared" si="94"/>
        <v>88.90732327272724</v>
      </c>
      <c r="EG110" s="2">
        <f t="shared" si="94"/>
        <v>88.309377549844854</v>
      </c>
      <c r="EH110" s="2">
        <f t="shared" si="94"/>
        <v>88.142208221135348</v>
      </c>
      <c r="EI110" s="2">
        <f t="shared" si="94"/>
        <v>90.976019796326256</v>
      </c>
      <c r="EJ110" s="2">
        <f t="shared" si="94"/>
        <v>89.784267459708374</v>
      </c>
      <c r="EK110" s="2">
        <f t="shared" si="94"/>
        <v>91.63130886043092</v>
      </c>
      <c r="EL110" s="2">
        <f t="shared" si="94"/>
        <v>93.739222268541667</v>
      </c>
      <c r="EM110" s="2">
        <f t="shared" si="135"/>
        <v>95.639071424601198</v>
      </c>
      <c r="EN110" s="2">
        <f t="shared" si="135"/>
        <v>94.004338091400925</v>
      </c>
      <c r="EO110" s="2">
        <f t="shared" si="135"/>
        <v>95.230339252642807</v>
      </c>
      <c r="EQ110" s="2">
        <f t="shared" si="136"/>
        <v>88.478552027206192</v>
      </c>
      <c r="ER110" s="2">
        <f t="shared" si="136"/>
        <v>89.245710327628146</v>
      </c>
      <c r="ES110" s="2">
        <f t="shared" si="136"/>
        <v>87.351435545093409</v>
      </c>
      <c r="ET110" s="2">
        <f t="shared" si="136"/>
        <v>88.381519583021444</v>
      </c>
      <c r="EU110" s="2">
        <f t="shared" si="136"/>
        <v>88.092985699684917</v>
      </c>
      <c r="EV110" s="2">
        <f t="shared" si="136"/>
        <v>88.657155301582691</v>
      </c>
      <c r="EW110" s="2">
        <f t="shared" si="136"/>
        <v>87.87540274269513</v>
      </c>
      <c r="EX110" s="2">
        <f t="shared" si="136"/>
        <v>87.987939925220445</v>
      </c>
      <c r="EY110" s="2">
        <f t="shared" si="136"/>
        <v>90.789491878351811</v>
      </c>
      <c r="EZ110" s="2">
        <f t="shared" si="136"/>
        <v>89.64761765304641</v>
      </c>
      <c r="FA110" s="2">
        <f t="shared" si="136"/>
        <v>91.491294502148975</v>
      </c>
      <c r="FB110" s="2">
        <f t="shared" si="136"/>
        <v>93.631342733167457</v>
      </c>
      <c r="FC110" s="2">
        <f t="shared" si="136"/>
        <v>95.459913555869207</v>
      </c>
      <c r="FD110" s="2">
        <f t="shared" si="136"/>
        <v>94.410470314040552</v>
      </c>
      <c r="FE110" s="2">
        <f t="shared" si="136"/>
        <v>95.465079737155492</v>
      </c>
      <c r="FG110" s="2">
        <f t="shared" si="137"/>
        <v>0.98216471313578035</v>
      </c>
      <c r="FH110" s="2">
        <f t="shared" si="137"/>
        <v>0.98231312280174443</v>
      </c>
      <c r="FI110" s="2">
        <f t="shared" si="137"/>
        <v>0.98215836837272952</v>
      </c>
      <c r="FJ110" s="2">
        <f t="shared" si="137"/>
        <v>0.98035732638876227</v>
      </c>
      <c r="FK110" s="2">
        <f t="shared" si="137"/>
        <v>0.98152506360620861</v>
      </c>
      <c r="FL110" s="2">
        <f t="shared" si="137"/>
        <v>0.98238742522637634</v>
      </c>
      <c r="FM110" s="2">
        <f t="shared" si="137"/>
        <v>0.97966620932865478</v>
      </c>
      <c r="FN110" s="2">
        <f t="shared" si="137"/>
        <v>0.98004689243534449</v>
      </c>
      <c r="FO110" s="2">
        <f t="shared" si="137"/>
        <v>0.97897905594678292</v>
      </c>
      <c r="FP110" s="2">
        <f t="shared" si="137"/>
        <v>0.98133447394508622</v>
      </c>
      <c r="FQ110" s="2">
        <f t="shared" si="137"/>
        <v>0.98223394849369128</v>
      </c>
      <c r="FR110" s="2">
        <f t="shared" si="137"/>
        <v>0.9786791321393612</v>
      </c>
      <c r="FS110" s="2">
        <f t="shared" si="137"/>
        <v>0.97898655336426166</v>
      </c>
      <c r="FT110" s="2">
        <f t="shared" si="137"/>
        <v>0.9750130048469785</v>
      </c>
      <c r="FU110" s="2">
        <f t="shared" si="137"/>
        <v>0.97063661442853966</v>
      </c>
      <c r="FW110" s="2">
        <f t="shared" ref="FW110:GK126" si="141">POWER(10,($B110-C$232)/C$229)/(1+POWER(10,($B110-C$232)/C$229))</f>
        <v>3.0099489035583836E-3</v>
      </c>
      <c r="FX110" s="2">
        <f t="shared" si="141"/>
        <v>4.6579171419320756E-3</v>
      </c>
      <c r="FY110" s="2">
        <f t="shared" si="141"/>
        <v>4.3843455645435955E-3</v>
      </c>
      <c r="FZ110" s="2">
        <f t="shared" si="141"/>
        <v>3.4173007918451856E-3</v>
      </c>
      <c r="GA110" s="2">
        <f t="shared" si="141"/>
        <v>3.0905865530067109E-3</v>
      </c>
      <c r="GB110" s="2">
        <f t="shared" si="141"/>
        <v>4.1421852818840565E-3</v>
      </c>
      <c r="GC110" s="2">
        <f t="shared" si="141"/>
        <v>3.5669770079404459E-3</v>
      </c>
      <c r="GD110" s="2">
        <f t="shared" si="141"/>
        <v>4.0197381510771353E-3</v>
      </c>
      <c r="GE110" s="2">
        <f t="shared" si="141"/>
        <v>5.1890729933261612E-3</v>
      </c>
      <c r="GF110" s="2">
        <f t="shared" si="141"/>
        <v>5.2999279775827156E-3</v>
      </c>
      <c r="GG110" s="2">
        <f t="shared" si="141"/>
        <v>4.0637822960902107E-3</v>
      </c>
      <c r="GH110" s="2">
        <f t="shared" si="141"/>
        <v>3.4369187344939866E-3</v>
      </c>
      <c r="GI110" s="2">
        <f t="shared" si="141"/>
        <v>3.3014682524348856E-3</v>
      </c>
      <c r="GJ110" s="2">
        <f t="shared" si="141"/>
        <v>2.5891660787214707E-3</v>
      </c>
      <c r="GK110" s="2">
        <f t="shared" si="141"/>
        <v>2.1825822347825877E-3</v>
      </c>
      <c r="GM110" s="86">
        <f t="shared" ref="GM110:HA126" si="142" xml:space="preserve"> _xlfn.NORM.DIST($B110, C$7, ABS(C$11), TRUE) * _xlfn.NORM.DIST(($B110 - C$7)*C$15, 0, ABS(C$11), TRUE) * 2</f>
        <v>1.1549033067239468E-34</v>
      </c>
      <c r="GN110" s="86">
        <f t="shared" si="142"/>
        <v>2.4826521647703098E-32</v>
      </c>
      <c r="GO110" s="86">
        <f t="shared" si="142"/>
        <v>2.2733502154948671E-51</v>
      </c>
      <c r="GP110" s="86">
        <f t="shared" si="142"/>
        <v>1.4013528455367602E-49</v>
      </c>
      <c r="GQ110" s="86">
        <f t="shared" si="142"/>
        <v>7.328359971928727E-55</v>
      </c>
      <c r="GR110" s="86">
        <f t="shared" si="142"/>
        <v>1.4805401946911205E-47</v>
      </c>
      <c r="GS110" s="86">
        <f t="shared" si="142"/>
        <v>1.754891180046808E-36</v>
      </c>
      <c r="GT110" s="86">
        <f t="shared" si="142"/>
        <v>1.2160738736286055E-38</v>
      </c>
      <c r="GU110" s="86">
        <f t="shared" si="142"/>
        <v>4.2540185993498853E-37</v>
      </c>
      <c r="GV110" s="86">
        <f t="shared" si="142"/>
        <v>3.1785761333602627E-34</v>
      </c>
      <c r="GW110" s="86">
        <f t="shared" si="142"/>
        <v>4.1637855406341839E-45</v>
      </c>
      <c r="GX110" s="86">
        <f t="shared" si="142"/>
        <v>4.4291016352552375E-38</v>
      </c>
      <c r="GY110" s="86">
        <f t="shared" si="142"/>
        <v>3.1146219554903504E-31</v>
      </c>
      <c r="GZ110" s="86">
        <f t="shared" si="142"/>
        <v>1.6483610652660417E-24</v>
      </c>
      <c r="HA110" s="86">
        <f t="shared" si="142"/>
        <v>1.530585959433834E-25</v>
      </c>
      <c r="HC110" s="86">
        <f t="shared" si="73"/>
        <v>0.23727848125374948</v>
      </c>
      <c r="HD110" s="86">
        <f t="shared" si="73"/>
        <v>0.13867995138767047</v>
      </c>
      <c r="HE110" s="86">
        <f t="shared" si="73"/>
        <v>6.66589251131052E-2</v>
      </c>
      <c r="HF110" s="86">
        <f t="shared" si="73"/>
        <v>4.9275125137748232E-2</v>
      </c>
      <c r="HG110" s="86">
        <f t="shared" si="73"/>
        <v>2.7535340641188271E-2</v>
      </c>
      <c r="HH110" s="86">
        <f t="shared" si="73"/>
        <v>4.8297252612993655E-2</v>
      </c>
      <c r="HI110" s="86">
        <f t="shared" si="138"/>
        <v>5.7518187749144863E-2</v>
      </c>
      <c r="HJ110" s="86">
        <f t="shared" si="138"/>
        <v>5.0531291314826528E-3</v>
      </c>
      <c r="HK110" s="86">
        <f t="shared" si="138"/>
        <v>4.9537801174575494E-3</v>
      </c>
      <c r="HL110" s="86">
        <f t="shared" si="138"/>
        <v>4.1607695005504283E-3</v>
      </c>
      <c r="HM110" s="86">
        <f t="shared" si="138"/>
        <v>7.2743827644289483E-3</v>
      </c>
      <c r="HN110" s="86">
        <f t="shared" si="138"/>
        <v>5.8911886721527015E-2</v>
      </c>
      <c r="HO110" s="86">
        <f t="shared" si="138"/>
        <v>0.13309968638896999</v>
      </c>
      <c r="HP110" s="86">
        <f t="shared" si="138"/>
        <v>0.29295318168040763</v>
      </c>
      <c r="HQ110" s="86">
        <f t="shared" si="138"/>
        <v>0.30630825437042875</v>
      </c>
      <c r="HS110" s="86">
        <f t="shared" ref="HS110:IG126" si="143" xml:space="preserve"> _xlfn.NORM.DIST($B110, C$9, ABS(C$13), TRUE) * _xlfn.NORM.DIST(($B110 - C$9)*C$17, 0, ABS(C$13), TRUE) * 2</f>
        <v>3.280044255989213E-15</v>
      </c>
      <c r="HT110" s="86">
        <f t="shared" si="143"/>
        <v>7.3761515852216244E-15</v>
      </c>
      <c r="HU110" s="86">
        <f t="shared" si="143"/>
        <v>8.6317721884927738E-15</v>
      </c>
      <c r="HV110" s="86">
        <f t="shared" si="143"/>
        <v>4.1920904229500802E-17</v>
      </c>
      <c r="HW110" s="86">
        <f t="shared" si="143"/>
        <v>4.4798001387892239E-16</v>
      </c>
      <c r="HX110" s="86">
        <f t="shared" si="143"/>
        <v>5.844625275369583E-16</v>
      </c>
      <c r="HY110" s="86">
        <f t="shared" si="143"/>
        <v>2.2733400906932958E-17</v>
      </c>
      <c r="HZ110" s="86">
        <f t="shared" si="143"/>
        <v>4.7359326604389665E-16</v>
      </c>
      <c r="IA110" s="86">
        <f t="shared" si="143"/>
        <v>2.2924476232800016E-15</v>
      </c>
      <c r="IB110" s="86">
        <f t="shared" si="143"/>
        <v>4.3651666133478473E-15</v>
      </c>
      <c r="IC110" s="86">
        <f t="shared" si="143"/>
        <v>5.8085853728189225E-14</v>
      </c>
      <c r="ID110" s="86">
        <f t="shared" si="143"/>
        <v>1.1762474986122395E-17</v>
      </c>
      <c r="IE110" s="86">
        <f t="shared" si="143"/>
        <v>1.3482564308881519E-18</v>
      </c>
      <c r="IF110" s="86">
        <f t="shared" si="143"/>
        <v>4.5653204272376544E-8</v>
      </c>
      <c r="IG110" s="86">
        <f t="shared" si="143"/>
        <v>1.3791460644372279E-7</v>
      </c>
      <c r="II110" s="86">
        <f t="shared" ref="II110:IW126" si="144" xml:space="preserve"> _xlfn.NORM.DIST($B110, C$10, ABS(C$14), TRUE) * _xlfn.NORM.DIST(($B110 - C$10)*C$18, 0, ABS(C$14), TRUE) * 2</f>
        <v>7.6727412554398535E-69</v>
      </c>
      <c r="IJ110" s="86">
        <f t="shared" si="144"/>
        <v>1.1417093186934899E-66</v>
      </c>
      <c r="IK110" s="86">
        <f t="shared" si="144"/>
        <v>6.7801896983945155E-73</v>
      </c>
      <c r="IL110" s="86">
        <f t="shared" si="144"/>
        <v>4.2008547777445499E-92</v>
      </c>
      <c r="IM110" s="86">
        <f t="shared" si="144"/>
        <v>1.1532171541537677E-87</v>
      </c>
      <c r="IN110" s="86">
        <f t="shared" si="144"/>
        <v>1.105649555073892E-72</v>
      </c>
      <c r="IO110" s="86">
        <f t="shared" si="144"/>
        <v>2.4919563762813661E-84</v>
      </c>
      <c r="IP110" s="86">
        <f t="shared" si="144"/>
        <v>2.7509169023973882E-82</v>
      </c>
      <c r="IQ110" s="86">
        <f t="shared" si="144"/>
        <v>6.4237440021566194E-78</v>
      </c>
      <c r="IR110" s="86">
        <f t="shared" si="144"/>
        <v>3.0546608426361108E-75</v>
      </c>
      <c r="IS110" s="86">
        <f t="shared" si="144"/>
        <v>5.9623571794512217E-74</v>
      </c>
      <c r="IT110" s="86">
        <f t="shared" si="144"/>
        <v>1.7879068051229279E-83</v>
      </c>
      <c r="IU110" s="86">
        <f t="shared" si="144"/>
        <v>1.4177176681191822E-87</v>
      </c>
      <c r="IV110" s="86">
        <f t="shared" si="144"/>
        <v>3.2640863623813093E-40</v>
      </c>
      <c r="IW110" s="86">
        <f t="shared" si="144"/>
        <v>5.9054321944010655E-36</v>
      </c>
      <c r="IY110" s="86">
        <f t="shared" ref="IY110:JM126" si="145">GM110+HC110+HS110+II110</f>
        <v>0.23727848125375275</v>
      </c>
      <c r="IZ110" s="86">
        <f t="shared" si="145"/>
        <v>0.13867995138767786</v>
      </c>
      <c r="JA110" s="86">
        <f t="shared" si="145"/>
        <v>6.6658925113113832E-2</v>
      </c>
      <c r="JB110" s="86">
        <f t="shared" si="145"/>
        <v>4.9275125137748274E-2</v>
      </c>
      <c r="JC110" s="86">
        <f t="shared" si="145"/>
        <v>2.7535340641188719E-2</v>
      </c>
      <c r="JD110" s="86">
        <f t="shared" si="145"/>
        <v>4.8297252612994238E-2</v>
      </c>
      <c r="JE110" s="86">
        <f t="shared" si="145"/>
        <v>5.7518187749144883E-2</v>
      </c>
      <c r="JF110" s="86">
        <f t="shared" si="145"/>
        <v>5.0531291314831264E-3</v>
      </c>
      <c r="JG110" s="86">
        <f t="shared" si="145"/>
        <v>4.9537801174598418E-3</v>
      </c>
      <c r="JH110" s="86">
        <f t="shared" si="145"/>
        <v>4.1607695005547937E-3</v>
      </c>
      <c r="JI110" s="86">
        <f t="shared" si="145"/>
        <v>7.2743827644870338E-3</v>
      </c>
      <c r="JJ110" s="86">
        <f t="shared" si="145"/>
        <v>5.8911886721527029E-2</v>
      </c>
      <c r="JK110" s="86">
        <f t="shared" si="145"/>
        <v>0.13309968638896999</v>
      </c>
      <c r="JL110" s="86">
        <f t="shared" si="145"/>
        <v>0.2929532273336119</v>
      </c>
      <c r="JM110" s="86">
        <f t="shared" si="145"/>
        <v>0.3063083922850352</v>
      </c>
    </row>
    <row r="111" spans="2:273" x14ac:dyDescent="0.25">
      <c r="B111" s="2">
        <v>84</v>
      </c>
      <c r="C111" s="37">
        <v>93.221999999999994</v>
      </c>
      <c r="D111" s="37">
        <v>92.805000000000007</v>
      </c>
      <c r="E111" s="37">
        <v>87.731999999999999</v>
      </c>
      <c r="F111" s="37">
        <v>87.731999999999999</v>
      </c>
      <c r="G111" s="37">
        <v>87.244</v>
      </c>
      <c r="H111" s="37">
        <v>88.902000000000001</v>
      </c>
      <c r="I111" s="37">
        <v>92.634</v>
      </c>
      <c r="J111" s="37">
        <v>91.340999999999994</v>
      </c>
      <c r="K111" s="37">
        <v>90.488</v>
      </c>
      <c r="L111" s="37">
        <v>90.268000000000001</v>
      </c>
      <c r="M111" s="37">
        <v>93.340999999999994</v>
      </c>
      <c r="N111" s="37">
        <v>93.853999999999999</v>
      </c>
      <c r="O111" s="37">
        <v>100.41500000000001</v>
      </c>
      <c r="P111" s="37">
        <v>123.756</v>
      </c>
      <c r="Q111" s="37">
        <v>105.78</v>
      </c>
      <c r="S111" s="4">
        <f t="shared" si="132"/>
        <v>98.378974008896336</v>
      </c>
      <c r="T111" s="4">
        <f t="shared" si="132"/>
        <v>93.826333716035464</v>
      </c>
      <c r="U111" s="4">
        <f t="shared" si="132"/>
        <v>89.603639377818567</v>
      </c>
      <c r="V111" s="4">
        <f t="shared" si="132"/>
        <v>89.785051645755658</v>
      </c>
      <c r="W111" s="4">
        <f t="shared" si="132"/>
        <v>89.226198860255067</v>
      </c>
      <c r="X111" s="4">
        <f t="shared" si="132"/>
        <v>89.837413576090967</v>
      </c>
      <c r="Y111" s="4">
        <f t="shared" si="132"/>
        <v>89.512240138002724</v>
      </c>
      <c r="Z111" s="4">
        <f t="shared" si="132"/>
        <v>88.445911170646468</v>
      </c>
      <c r="AA111" s="4">
        <f t="shared" si="132"/>
        <v>91.164673300094094</v>
      </c>
      <c r="AB111" s="4">
        <f t="shared" si="132"/>
        <v>89.917620682681658</v>
      </c>
      <c r="AC111" s="4">
        <f t="shared" si="132"/>
        <v>91.710734218051229</v>
      </c>
      <c r="AD111" s="4">
        <f t="shared" si="132"/>
        <v>94.878223361680767</v>
      </c>
      <c r="AE111" s="4">
        <f t="shared" si="132"/>
        <v>99.739658075401024</v>
      </c>
      <c r="AF111" s="4">
        <f t="shared" si="132"/>
        <v>106.35017514024513</v>
      </c>
      <c r="AG111" s="4">
        <f t="shared" si="132"/>
        <v>104.80304965118445</v>
      </c>
      <c r="AI111" s="4">
        <f t="shared" si="133"/>
        <v>-5.1569740088963414</v>
      </c>
      <c r="AJ111" s="4">
        <f t="shared" si="133"/>
        <v>-1.021333716035457</v>
      </c>
      <c r="AK111" s="4">
        <f t="shared" si="133"/>
        <v>-1.8716393778185676</v>
      </c>
      <c r="AL111" s="4">
        <f t="shared" si="133"/>
        <v>-2.0530516457556587</v>
      </c>
      <c r="AM111" s="4">
        <f t="shared" si="133"/>
        <v>-1.9821988602550675</v>
      </c>
      <c r="AN111" s="4">
        <f t="shared" si="133"/>
        <v>-0.93541357609096565</v>
      </c>
      <c r="AO111" s="4">
        <f t="shared" si="133"/>
        <v>3.1217598619972762</v>
      </c>
      <c r="AP111" s="4">
        <f t="shared" si="133"/>
        <v>2.8950888293535257</v>
      </c>
      <c r="AQ111" s="4">
        <f t="shared" si="133"/>
        <v>-0.67667330009409454</v>
      </c>
      <c r="AR111" s="4">
        <f t="shared" si="133"/>
        <v>0.35037931731834249</v>
      </c>
      <c r="AS111" s="4">
        <f t="shared" si="133"/>
        <v>1.6302657819487649</v>
      </c>
      <c r="AT111" s="4">
        <f t="shared" si="133"/>
        <v>-1.0242233616807681</v>
      </c>
      <c r="AU111" s="4">
        <f t="shared" si="133"/>
        <v>0.67534192459898179</v>
      </c>
      <c r="AV111" s="4">
        <f t="shared" si="133"/>
        <v>17.405824859754873</v>
      </c>
      <c r="AW111" s="4">
        <f t="shared" si="133"/>
        <v>0.97695034881554932</v>
      </c>
      <c r="AY111" s="2">
        <f t="shared" si="139"/>
        <v>89.234846473790185</v>
      </c>
      <c r="AZ111" s="2">
        <f t="shared" si="139"/>
        <v>89.193552576861904</v>
      </c>
      <c r="BA111" s="2">
        <f t="shared" si="139"/>
        <v>88.018452511297994</v>
      </c>
      <c r="BB111" s="2">
        <f t="shared" si="139"/>
        <v>88.946004989675799</v>
      </c>
      <c r="BC111" s="2">
        <f t="shared" si="139"/>
        <v>88.873340613625658</v>
      </c>
      <c r="BD111" s="2">
        <f t="shared" si="139"/>
        <v>89.091946910277898</v>
      </c>
      <c r="BE111" s="2">
        <f t="shared" si="139"/>
        <v>88.524720250831962</v>
      </c>
      <c r="BF111" s="2">
        <f t="shared" si="139"/>
        <v>88.41740828579789</v>
      </c>
      <c r="BG111" s="2">
        <f t="shared" si="139"/>
        <v>91.134925161505024</v>
      </c>
      <c r="BH111" s="2">
        <f t="shared" si="139"/>
        <v>89.894265991386789</v>
      </c>
      <c r="BI111" s="2">
        <f t="shared" si="139"/>
        <v>91.650716065549759</v>
      </c>
      <c r="BJ111" s="2">
        <f t="shared" si="139"/>
        <v>93.898475393746608</v>
      </c>
      <c r="BK111" s="2">
        <f t="shared" si="139"/>
        <v>95.888744781216388</v>
      </c>
      <c r="BL111" s="2">
        <f t="shared" si="139"/>
        <v>94.299814485021614</v>
      </c>
      <c r="BM111" s="2">
        <f t="shared" si="139"/>
        <v>95.469182884571168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87.244</v>
      </c>
      <c r="CJ111" s="2" t="str">
        <f t="shared" si="140"/>
        <v/>
      </c>
      <c r="CK111" s="2" t="str">
        <f t="shared" si="140"/>
        <v/>
      </c>
      <c r="CL111" s="2">
        <f t="shared" si="140"/>
        <v>91.340999999999994</v>
      </c>
      <c r="CM111" s="2">
        <f t="shared" si="140"/>
        <v>90.488</v>
      </c>
      <c r="CN111" s="2">
        <f t="shared" si="140"/>
        <v>90.268000000000001</v>
      </c>
      <c r="CO111" s="2">
        <f t="shared" si="140"/>
        <v>93.340999999999994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87.244</v>
      </c>
      <c r="CZ111" s="2" t="str">
        <f t="shared" si="115"/>
        <v/>
      </c>
      <c r="DA111" s="2" t="str">
        <f t="shared" si="116"/>
        <v/>
      </c>
      <c r="DB111" s="2">
        <f t="shared" si="117"/>
        <v>91.340999999999994</v>
      </c>
      <c r="DC111" s="2">
        <f t="shared" si="118"/>
        <v>90.488</v>
      </c>
      <c r="DD111" s="2">
        <f t="shared" si="119"/>
        <v>90.268000000000001</v>
      </c>
      <c r="DE111" s="2">
        <f t="shared" si="120"/>
        <v>93.340999999999994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105.14266599190285</v>
      </c>
      <c r="DL111" s="2">
        <f t="shared" si="134"/>
        <v>112.76018454790822</v>
      </c>
      <c r="DM111" s="2">
        <f t="shared" si="134"/>
        <v>107.67064946018893</v>
      </c>
      <c r="DN111" s="2">
        <f t="shared" si="134"/>
        <v>113.49097026266412</v>
      </c>
      <c r="DO111" s="2">
        <f t="shared" si="134"/>
        <v>112.49181135084427</v>
      </c>
      <c r="DP111" s="2">
        <f t="shared" si="134"/>
        <v>109.11774460188931</v>
      </c>
      <c r="DQ111" s="2">
        <f t="shared" si="134"/>
        <v>107.6780106941839</v>
      </c>
      <c r="DR111" s="2">
        <f t="shared" si="134"/>
        <v>110.42976244665719</v>
      </c>
      <c r="DS111" s="2">
        <f t="shared" si="134"/>
        <v>108.73578283546702</v>
      </c>
      <c r="DT111" s="2">
        <f t="shared" si="134"/>
        <v>104.56094146341465</v>
      </c>
      <c r="DU111" s="2">
        <f t="shared" si="134"/>
        <v>102.51605836707152</v>
      </c>
      <c r="DV111" s="2">
        <f t="shared" si="134"/>
        <v>109.26230922420395</v>
      </c>
      <c r="DW111" s="2">
        <f t="shared" si="134"/>
        <v>115.25924371740163</v>
      </c>
      <c r="DX111" s="2">
        <f t="shared" si="134"/>
        <v>111.87619849849851</v>
      </c>
      <c r="DY111" s="2">
        <f t="shared" si="134"/>
        <v>107.84849732620322</v>
      </c>
      <c r="EA111" s="2">
        <f t="shared" si="94"/>
        <v>88.97354659347522</v>
      </c>
      <c r="EB111" s="2">
        <f t="shared" si="94"/>
        <v>88.805027331117145</v>
      </c>
      <c r="EC111" s="2">
        <f t="shared" si="94"/>
        <v>87.695213990672855</v>
      </c>
      <c r="ED111" s="2">
        <f t="shared" si="94"/>
        <v>88.498515028268358</v>
      </c>
      <c r="EE111" s="2">
        <f t="shared" si="94"/>
        <v>88.469686906330949</v>
      </c>
      <c r="EF111" s="2">
        <f t="shared" si="94"/>
        <v>88.765583090909061</v>
      </c>
      <c r="EG111" s="2">
        <f t="shared" si="94"/>
        <v>88.16378403153206</v>
      </c>
      <c r="EH111" s="2">
        <f t="shared" si="94"/>
        <v>88.009330105433392</v>
      </c>
      <c r="EI111" s="2">
        <f t="shared" si="94"/>
        <v>90.791251832111911</v>
      </c>
      <c r="EJ111" s="2">
        <f t="shared" si="94"/>
        <v>89.640590291634695</v>
      </c>
      <c r="EK111" s="2">
        <f t="shared" si="94"/>
        <v>91.472072654379744</v>
      </c>
      <c r="EL111" s="2">
        <f t="shared" si="94"/>
        <v>93.593609425082903</v>
      </c>
      <c r="EM111" s="2">
        <f t="shared" si="135"/>
        <v>95.510173735015655</v>
      </c>
      <c r="EN111" s="2">
        <f t="shared" si="135"/>
        <v>93.88790865661332</v>
      </c>
      <c r="EO111" s="2">
        <f t="shared" si="135"/>
        <v>95.127142079816451</v>
      </c>
      <c r="EQ111" s="2">
        <f t="shared" si="136"/>
        <v>88.331003062641855</v>
      </c>
      <c r="ER111" s="2">
        <f t="shared" si="136"/>
        <v>89.101075067326974</v>
      </c>
      <c r="ES111" s="2">
        <f t="shared" si="136"/>
        <v>87.214897969692501</v>
      </c>
      <c r="ET111" s="2">
        <f t="shared" si="136"/>
        <v>88.229325679186303</v>
      </c>
      <c r="EU111" s="2">
        <f t="shared" si="136"/>
        <v>87.949480103725833</v>
      </c>
      <c r="EV111" s="2">
        <f t="shared" si="136"/>
        <v>88.532655117712778</v>
      </c>
      <c r="EW111" s="2">
        <f t="shared" si="136"/>
        <v>87.755404950109835</v>
      </c>
      <c r="EX111" s="2">
        <f t="shared" si="136"/>
        <v>87.865411513170145</v>
      </c>
      <c r="EY111" s="2">
        <f t="shared" si="136"/>
        <v>90.618105294520063</v>
      </c>
      <c r="EZ111" s="2">
        <f t="shared" si="136"/>
        <v>89.514272566526117</v>
      </c>
      <c r="FA111" s="2">
        <f t="shared" si="136"/>
        <v>91.341721928724908</v>
      </c>
      <c r="FB111" s="2">
        <f t="shared" si="136"/>
        <v>93.492104947401387</v>
      </c>
      <c r="FC111" s="2">
        <f t="shared" si="136"/>
        <v>95.341356882044948</v>
      </c>
      <c r="FD111" s="2">
        <f t="shared" si="136"/>
        <v>94.267739562080848</v>
      </c>
      <c r="FE111" s="2">
        <f t="shared" si="136"/>
        <v>95.329399490756487</v>
      </c>
      <c r="FG111" s="2">
        <f t="shared" si="137"/>
        <v>0.98370845854659483</v>
      </c>
      <c r="FH111" s="2">
        <f t="shared" si="137"/>
        <v>0.98384423381349895</v>
      </c>
      <c r="FI111" s="2">
        <f t="shared" si="137"/>
        <v>0.98370265384620825</v>
      </c>
      <c r="FJ111" s="2">
        <f t="shared" si="137"/>
        <v>0.98205465304925177</v>
      </c>
      <c r="FK111" s="2">
        <f t="shared" si="137"/>
        <v>0.98312322296249166</v>
      </c>
      <c r="FL111" s="2">
        <f t="shared" si="137"/>
        <v>0.98391220939627666</v>
      </c>
      <c r="FM111" s="2">
        <f t="shared" si="137"/>
        <v>0.98142212383643701</v>
      </c>
      <c r="FN111" s="2">
        <f t="shared" si="137"/>
        <v>0.98177054494842608</v>
      </c>
      <c r="FO111" s="2">
        <f t="shared" si="137"/>
        <v>0.98079314588020239</v>
      </c>
      <c r="FP111" s="2">
        <f t="shared" si="137"/>
        <v>0.98294883369444241</v>
      </c>
      <c r="FQ111" s="2">
        <f t="shared" si="137"/>
        <v>0.98377180020786115</v>
      </c>
      <c r="FR111" s="2">
        <f t="shared" si="137"/>
        <v>0.98051859017918486</v>
      </c>
      <c r="FS111" s="2">
        <f t="shared" si="137"/>
        <v>0.980800008966349</v>
      </c>
      <c r="FT111" s="2">
        <f t="shared" si="137"/>
        <v>0.97716137692956173</v>
      </c>
      <c r="FU111" s="2">
        <f t="shared" si="137"/>
        <v>0.97315090515565006</v>
      </c>
      <c r="FW111" s="2">
        <f t="shared" si="141"/>
        <v>3.2993852211309158E-3</v>
      </c>
      <c r="FX111" s="2">
        <f t="shared" si="141"/>
        <v>5.1050104579706459E-3</v>
      </c>
      <c r="FY111" s="2">
        <f t="shared" si="141"/>
        <v>4.8053067011712925E-3</v>
      </c>
      <c r="FZ111" s="2">
        <f t="shared" si="141"/>
        <v>3.7457608492376831E-3</v>
      </c>
      <c r="GA111" s="2">
        <f t="shared" si="141"/>
        <v>3.3877506287785988E-3</v>
      </c>
      <c r="GB111" s="2">
        <f t="shared" si="141"/>
        <v>4.5400015226016452E-3</v>
      </c>
      <c r="GC111" s="2">
        <f t="shared" si="141"/>
        <v>3.9097670256915146E-3</v>
      </c>
      <c r="GD111" s="2">
        <f t="shared" si="141"/>
        <v>4.4058465742821485E-3</v>
      </c>
      <c r="GE111" s="2">
        <f t="shared" si="141"/>
        <v>5.6868583698117805E-3</v>
      </c>
      <c r="GF111" s="2">
        <f t="shared" si="141"/>
        <v>5.8082855324805595E-3</v>
      </c>
      <c r="GG111" s="2">
        <f t="shared" si="141"/>
        <v>4.4541023777159728E-3</v>
      </c>
      <c r="GH111" s="2">
        <f t="shared" si="141"/>
        <v>3.7672572780379785E-3</v>
      </c>
      <c r="GI111" s="2">
        <f t="shared" si="141"/>
        <v>3.6188352837190139E-3</v>
      </c>
      <c r="GJ111" s="2">
        <f t="shared" si="141"/>
        <v>2.8382551608423781E-3</v>
      </c>
      <c r="GK111" s="2">
        <f t="shared" si="141"/>
        <v>2.3926500075955419E-3</v>
      </c>
      <c r="GM111" s="86">
        <f t="shared" si="142"/>
        <v>1.5147381116647792E-37</v>
      </c>
      <c r="GN111" s="86">
        <f t="shared" si="142"/>
        <v>6.496353428270368E-35</v>
      </c>
      <c r="GO111" s="86">
        <f t="shared" si="142"/>
        <v>1.78328918610507E-55</v>
      </c>
      <c r="GP111" s="86">
        <f t="shared" si="142"/>
        <v>1.4499425174873026E-53</v>
      </c>
      <c r="GQ111" s="86">
        <f t="shared" si="142"/>
        <v>3.0720551502001674E-59</v>
      </c>
      <c r="GR111" s="86">
        <f t="shared" si="142"/>
        <v>2.0577786069057675E-51</v>
      </c>
      <c r="GS111" s="86">
        <f t="shared" si="142"/>
        <v>1.8812769398394822E-39</v>
      </c>
      <c r="GT111" s="86">
        <f t="shared" si="142"/>
        <v>1.0808262591500197E-41</v>
      </c>
      <c r="GU111" s="86">
        <f t="shared" si="142"/>
        <v>4.6645611730591389E-40</v>
      </c>
      <c r="GV111" s="86">
        <f t="shared" si="142"/>
        <v>5.8087368006188865E-37</v>
      </c>
      <c r="GW111" s="86">
        <f t="shared" si="142"/>
        <v>1.0716917082123062E-48</v>
      </c>
      <c r="GX111" s="86">
        <f t="shared" si="142"/>
        <v>3.441047393940759E-41</v>
      </c>
      <c r="GY111" s="86">
        <f t="shared" si="142"/>
        <v>1.0428936085445246E-33</v>
      </c>
      <c r="GZ111" s="86">
        <f t="shared" si="142"/>
        <v>1.5012181767944562E-26</v>
      </c>
      <c r="HA111" s="86">
        <f t="shared" si="142"/>
        <v>1.1000945569372795E-27</v>
      </c>
      <c r="HC111" s="86">
        <f t="shared" si="73"/>
        <v>0.10517834176503985</v>
      </c>
      <c r="HD111" s="86">
        <f t="shared" si="73"/>
        <v>5.739307536690362E-2</v>
      </c>
      <c r="HE111" s="86">
        <f t="shared" si="73"/>
        <v>2.2364931551203109E-2</v>
      </c>
      <c r="HF111" s="86">
        <f t="shared" si="73"/>
        <v>1.1537959700803627E-2</v>
      </c>
      <c r="HG111" s="86">
        <f t="shared" si="73"/>
        <v>5.061153502708346E-3</v>
      </c>
      <c r="HH111" s="86">
        <f t="shared" si="73"/>
        <v>1.0000010818629298E-2</v>
      </c>
      <c r="HI111" s="86">
        <f t="shared" si="138"/>
        <v>1.3324267640594564E-2</v>
      </c>
      <c r="HJ111" s="86">
        <f t="shared" si="138"/>
        <v>5.0399015751978135E-4</v>
      </c>
      <c r="HK111" s="86">
        <f t="shared" si="138"/>
        <v>5.7316482556481836E-4</v>
      </c>
      <c r="HL111" s="86">
        <f t="shared" si="138"/>
        <v>4.4833937824649426E-4</v>
      </c>
      <c r="HM111" s="86">
        <f t="shared" si="138"/>
        <v>1.1197846927687234E-3</v>
      </c>
      <c r="HN111" s="86">
        <f t="shared" si="138"/>
        <v>1.4439990892204204E-2</v>
      </c>
      <c r="HO111" s="86">
        <f t="shared" si="138"/>
        <v>5.2854811640612682E-2</v>
      </c>
      <c r="HP111" s="86">
        <f t="shared" si="138"/>
        <v>0.16110455542673119</v>
      </c>
      <c r="HQ111" s="86">
        <f t="shared" si="138"/>
        <v>0.17077883759263385</v>
      </c>
      <c r="HS111" s="86">
        <f t="shared" si="143"/>
        <v>1.895246466138763E-14</v>
      </c>
      <c r="HT111" s="86">
        <f t="shared" si="143"/>
        <v>4.6490177087268488E-14</v>
      </c>
      <c r="HU111" s="86">
        <f t="shared" si="143"/>
        <v>5.771043608013341E-14</v>
      </c>
      <c r="HV111" s="86">
        <f t="shared" si="143"/>
        <v>3.8350031994750082E-16</v>
      </c>
      <c r="HW111" s="86">
        <f t="shared" si="143"/>
        <v>3.4857870818053022E-15</v>
      </c>
      <c r="HX111" s="86">
        <f t="shared" si="143"/>
        <v>4.1387294485367484E-15</v>
      </c>
      <c r="HY111" s="86">
        <f t="shared" si="143"/>
        <v>1.9542086816148018E-16</v>
      </c>
      <c r="HZ111" s="86">
        <f t="shared" si="143"/>
        <v>3.7879141582646256E-15</v>
      </c>
      <c r="IA111" s="86">
        <f t="shared" si="143"/>
        <v>1.8168664105232903E-14</v>
      </c>
      <c r="IB111" s="86">
        <f t="shared" si="143"/>
        <v>3.2958694047858532E-14</v>
      </c>
      <c r="IC111" s="86">
        <f t="shared" si="143"/>
        <v>3.6172320604053542E-13</v>
      </c>
      <c r="ID111" s="86">
        <f t="shared" si="143"/>
        <v>1.0050950830668662E-16</v>
      </c>
      <c r="IE111" s="86">
        <f t="shared" si="143"/>
        <v>1.2723810220762724E-17</v>
      </c>
      <c r="IF111" s="86">
        <f t="shared" si="143"/>
        <v>1.03481947907921E-7</v>
      </c>
      <c r="IG111" s="86">
        <f t="shared" si="143"/>
        <v>2.8456056275360477E-7</v>
      </c>
      <c r="II111" s="86">
        <f t="shared" si="144"/>
        <v>9.8777285138642596E-67</v>
      </c>
      <c r="IJ111" s="86">
        <f t="shared" si="144"/>
        <v>1.8383516294360584E-64</v>
      </c>
      <c r="IK111" s="86">
        <f t="shared" si="144"/>
        <v>1.669317211582358E-70</v>
      </c>
      <c r="IL111" s="86">
        <f t="shared" si="144"/>
        <v>3.3635586574086966E-89</v>
      </c>
      <c r="IM111" s="86">
        <f t="shared" si="144"/>
        <v>5.9569880944613565E-85</v>
      </c>
      <c r="IN111" s="86">
        <f t="shared" si="144"/>
        <v>2.5303538481897595E-70</v>
      </c>
      <c r="IO111" s="86">
        <f t="shared" si="144"/>
        <v>1.1762056486736582E-81</v>
      </c>
      <c r="IP111" s="86">
        <f t="shared" si="144"/>
        <v>1.2694043126369123E-79</v>
      </c>
      <c r="IQ111" s="86">
        <f t="shared" si="144"/>
        <v>2.8148142995196663E-75</v>
      </c>
      <c r="IR111" s="86">
        <f t="shared" si="144"/>
        <v>1.1069872810543456E-72</v>
      </c>
      <c r="IS111" s="86">
        <f t="shared" si="144"/>
        <v>1.4750338207375755E-71</v>
      </c>
      <c r="IT111" s="86">
        <f t="shared" si="144"/>
        <v>7.6093136895525624E-81</v>
      </c>
      <c r="IU111" s="86">
        <f t="shared" si="144"/>
        <v>7.8172055304555439E-85</v>
      </c>
      <c r="IV111" s="86">
        <f t="shared" si="144"/>
        <v>4.9558657528773846E-39</v>
      </c>
      <c r="IW111" s="86">
        <f t="shared" si="144"/>
        <v>6.2157599247445974E-35</v>
      </c>
      <c r="IY111" s="86">
        <f t="shared" si="145"/>
        <v>0.1051783417650588</v>
      </c>
      <c r="IZ111" s="86">
        <f t="shared" si="145"/>
        <v>5.7393075366950111E-2</v>
      </c>
      <c r="JA111" s="86">
        <f t="shared" si="145"/>
        <v>2.2364931551260819E-2</v>
      </c>
      <c r="JB111" s="86">
        <f t="shared" si="145"/>
        <v>1.1537959700804011E-2</v>
      </c>
      <c r="JC111" s="86">
        <f t="shared" si="145"/>
        <v>5.0611535027118319E-3</v>
      </c>
      <c r="JD111" s="86">
        <f t="shared" si="145"/>
        <v>1.0000010818633437E-2</v>
      </c>
      <c r="JE111" s="86">
        <f t="shared" si="145"/>
        <v>1.332426764059476E-2</v>
      </c>
      <c r="JF111" s="86">
        <f t="shared" si="145"/>
        <v>5.0399015752356923E-4</v>
      </c>
      <c r="JG111" s="86">
        <f t="shared" si="145"/>
        <v>5.7316482558298699E-4</v>
      </c>
      <c r="JH111" s="86">
        <f t="shared" si="145"/>
        <v>4.4833937827945297E-4</v>
      </c>
      <c r="JI111" s="86">
        <f t="shared" si="145"/>
        <v>1.1197846931304467E-3</v>
      </c>
      <c r="JJ111" s="86">
        <f t="shared" si="145"/>
        <v>1.4439990892204305E-2</v>
      </c>
      <c r="JK111" s="86">
        <f t="shared" si="145"/>
        <v>5.2854811640612696E-2</v>
      </c>
      <c r="JL111" s="86">
        <f t="shared" si="145"/>
        <v>0.16110465890867909</v>
      </c>
      <c r="JM111" s="86">
        <f t="shared" si="145"/>
        <v>0.1707791221531966</v>
      </c>
    </row>
    <row r="112" spans="2:273" x14ac:dyDescent="0.25">
      <c r="B112" s="2">
        <v>85</v>
      </c>
      <c r="C112" s="37">
        <v>89.221999999999994</v>
      </c>
      <c r="D112" s="37">
        <v>88.878</v>
      </c>
      <c r="E112" s="37">
        <v>87.706999999999994</v>
      </c>
      <c r="F112" s="37">
        <v>86.316999999999993</v>
      </c>
      <c r="G112" s="37">
        <v>85</v>
      </c>
      <c r="H112" s="37">
        <v>89.706999999999994</v>
      </c>
      <c r="I112" s="37">
        <v>87.975999999999999</v>
      </c>
      <c r="J112" s="37">
        <v>86.244</v>
      </c>
      <c r="K112" s="37">
        <v>89.683000000000007</v>
      </c>
      <c r="L112" s="37">
        <v>90.927000000000007</v>
      </c>
      <c r="M112" s="37">
        <v>90.561000000000007</v>
      </c>
      <c r="N112" s="37">
        <v>94.975999999999999</v>
      </c>
      <c r="O112" s="37">
        <v>97.22</v>
      </c>
      <c r="P112" s="37">
        <v>107.22</v>
      </c>
      <c r="Q112" s="37">
        <v>96.268000000000001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91.691785888168326</v>
      </c>
      <c r="T112" s="4">
        <f t="shared" si="146"/>
        <v>90.337416236201477</v>
      </c>
      <c r="U112" s="4">
        <f t="shared" si="146"/>
        <v>88.171275344095477</v>
      </c>
      <c r="V112" s="4">
        <f t="shared" si="146"/>
        <v>88.851460516237367</v>
      </c>
      <c r="W112" s="4">
        <f t="shared" si="146"/>
        <v>88.694813871182319</v>
      </c>
      <c r="X112" s="4">
        <f t="shared" si="146"/>
        <v>89.011802165705546</v>
      </c>
      <c r="Y112" s="4">
        <f t="shared" si="146"/>
        <v>88.482097219999901</v>
      </c>
      <c r="Z112" s="4">
        <f t="shared" si="146"/>
        <v>88.255635156030422</v>
      </c>
      <c r="AA112" s="4">
        <f t="shared" si="146"/>
        <v>90.927942404835505</v>
      </c>
      <c r="AB112" s="4">
        <f t="shared" si="146"/>
        <v>89.733203532322989</v>
      </c>
      <c r="AC112" s="4">
        <f t="shared" si="146"/>
        <v>91.48358669873862</v>
      </c>
      <c r="AD112" s="4">
        <f t="shared" si="146"/>
        <v>93.869746741152454</v>
      </c>
      <c r="AE112" s="4">
        <f t="shared" si="146"/>
        <v>96.730843387020485</v>
      </c>
      <c r="AF112" s="4">
        <f t="shared" si="146"/>
        <v>98.687649139177864</v>
      </c>
      <c r="AG112" s="4">
        <f t="shared" si="146"/>
        <v>98.780497347689092</v>
      </c>
      <c r="AI112" s="4">
        <f t="shared" ref="AI112:AW128" si="147">IF(OR($B112 &lt; C$230, $B112 &gt; C$233), 0, C112-S112)</f>
        <v>-2.4697858881683317</v>
      </c>
      <c r="AJ112" s="4">
        <f t="shared" si="147"/>
        <v>-1.4594162362014771</v>
      </c>
      <c r="AK112" s="4">
        <f t="shared" si="147"/>
        <v>-0.46427534409548343</v>
      </c>
      <c r="AL112" s="4">
        <f t="shared" si="147"/>
        <v>-2.5344605162373739</v>
      </c>
      <c r="AM112" s="4">
        <f t="shared" si="147"/>
        <v>-3.6948138711823191</v>
      </c>
      <c r="AN112" s="4">
        <f t="shared" si="147"/>
        <v>0.69519783429444715</v>
      </c>
      <c r="AO112" s="4">
        <f t="shared" si="147"/>
        <v>-0.50609721999990143</v>
      </c>
      <c r="AP112" s="4">
        <f t="shared" si="147"/>
        <v>-2.0116351560304224</v>
      </c>
      <c r="AQ112" s="4">
        <f t="shared" si="147"/>
        <v>-1.2449424048354985</v>
      </c>
      <c r="AR112" s="4">
        <f t="shared" si="147"/>
        <v>1.1937964676770179</v>
      </c>
      <c r="AS112" s="4">
        <f t="shared" si="147"/>
        <v>-0.92258669873861265</v>
      </c>
      <c r="AT112" s="4">
        <f t="shared" si="147"/>
        <v>1.1062532588475449</v>
      </c>
      <c r="AU112" s="4">
        <f t="shared" si="147"/>
        <v>0.48915661297951374</v>
      </c>
      <c r="AV112" s="4">
        <f t="shared" si="147"/>
        <v>8.5323508608221346</v>
      </c>
      <c r="AW112" s="4">
        <f t="shared" si="147"/>
        <v>-2.5124973476890915</v>
      </c>
      <c r="AY112" s="2">
        <f t="shared" si="139"/>
        <v>89.020192957778704</v>
      </c>
      <c r="AZ112" s="2">
        <f t="shared" si="139"/>
        <v>89.043891188684853</v>
      </c>
      <c r="BA112" s="2">
        <f t="shared" si="139"/>
        <v>87.823648907708659</v>
      </c>
      <c r="BB112" s="2">
        <f t="shared" si="139"/>
        <v>88.739195602311582</v>
      </c>
      <c r="BC112" s="2">
        <f t="shared" si="139"/>
        <v>88.658949985666382</v>
      </c>
      <c r="BD112" s="2">
        <f t="shared" si="139"/>
        <v>88.926042386838773</v>
      </c>
      <c r="BE112" s="2">
        <f t="shared" si="139"/>
        <v>88.352707561994649</v>
      </c>
      <c r="BF112" s="2">
        <f t="shared" si="139"/>
        <v>88.254212403077076</v>
      </c>
      <c r="BG112" s="2">
        <f t="shared" si="139"/>
        <v>90.926137557296926</v>
      </c>
      <c r="BH112" s="2">
        <f t="shared" si="139"/>
        <v>89.731895414547154</v>
      </c>
      <c r="BI112" s="2">
        <f t="shared" si="139"/>
        <v>91.478271145758256</v>
      </c>
      <c r="BJ112" s="2">
        <f t="shared" si="139"/>
        <v>93.730472173698317</v>
      </c>
      <c r="BK112" s="2">
        <f t="shared" si="139"/>
        <v>95.732131034611399</v>
      </c>
      <c r="BL112" s="2">
        <f t="shared" si="139"/>
        <v>94.154236905677877</v>
      </c>
      <c r="BM112" s="2">
        <f t="shared" si="139"/>
        <v>95.340830708037345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87.706999999999994</v>
      </c>
      <c r="CH112" s="2">
        <f t="shared" si="140"/>
        <v>86.316999999999993</v>
      </c>
      <c r="CI112" s="2">
        <f t="shared" si="140"/>
        <v>85</v>
      </c>
      <c r="CJ112" s="2">
        <f t="shared" si="140"/>
        <v>89.706999999999994</v>
      </c>
      <c r="CK112" s="2">
        <f t="shared" si="140"/>
        <v>87.975999999999999</v>
      </c>
      <c r="CL112" s="2">
        <f t="shared" si="140"/>
        <v>86.244</v>
      </c>
      <c r="CM112" s="2">
        <f t="shared" si="140"/>
        <v>89.683000000000007</v>
      </c>
      <c r="CN112" s="2">
        <f t="shared" si="140"/>
        <v>90.927000000000007</v>
      </c>
      <c r="CO112" s="2">
        <f t="shared" si="140"/>
        <v>90.561000000000007</v>
      </c>
      <c r="CP112" s="2">
        <f t="shared" si="140"/>
        <v>94.975999999999999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>
        <f t="shared" si="112"/>
        <v>87.706999999999994</v>
      </c>
      <c r="CX112" s="2">
        <f t="shared" si="113"/>
        <v>86.316999999999993</v>
      </c>
      <c r="CY112" s="2">
        <f t="shared" si="114"/>
        <v>85</v>
      </c>
      <c r="CZ112" s="2">
        <f t="shared" si="115"/>
        <v>89.706999999999994</v>
      </c>
      <c r="DA112" s="2">
        <f t="shared" si="116"/>
        <v>87.975999999999999</v>
      </c>
      <c r="DB112" s="2">
        <f t="shared" si="117"/>
        <v>86.244</v>
      </c>
      <c r="DC112" s="2">
        <f t="shared" si="118"/>
        <v>89.683000000000007</v>
      </c>
      <c r="DD112" s="2">
        <f t="shared" si="119"/>
        <v>90.927000000000007</v>
      </c>
      <c r="DE112" s="2">
        <f t="shared" si="120"/>
        <v>90.561000000000007</v>
      </c>
      <c r="DF112" s="2">
        <f t="shared" si="121"/>
        <v>94.975999999999999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105.20674251012146</v>
      </c>
      <c r="DL112" s="2">
        <f t="shared" si="148"/>
        <v>112.9536568151147</v>
      </c>
      <c r="DM112" s="2">
        <f t="shared" si="148"/>
        <v>107.80873913630229</v>
      </c>
      <c r="DN112" s="2">
        <f t="shared" si="148"/>
        <v>113.70849577861159</v>
      </c>
      <c r="DO112" s="2">
        <f t="shared" si="148"/>
        <v>112.69559718574108</v>
      </c>
      <c r="DP112" s="2">
        <f t="shared" si="148"/>
        <v>109.26441443994599</v>
      </c>
      <c r="DQ112" s="2">
        <f t="shared" si="148"/>
        <v>107.82598527204506</v>
      </c>
      <c r="DR112" s="2">
        <f t="shared" si="148"/>
        <v>110.60054054054055</v>
      </c>
      <c r="DS112" s="2">
        <f t="shared" si="148"/>
        <v>108.88073399715502</v>
      </c>
      <c r="DT112" s="2">
        <f t="shared" si="148"/>
        <v>104.63222195121953</v>
      </c>
      <c r="DU112" s="2">
        <f t="shared" si="148"/>
        <v>102.5144241565452</v>
      </c>
      <c r="DV112" s="2">
        <f t="shared" si="148"/>
        <v>109.3414754349491</v>
      </c>
      <c r="DW112" s="2">
        <f t="shared" si="148"/>
        <v>115.41998435277385</v>
      </c>
      <c r="DX112" s="2">
        <f t="shared" si="148"/>
        <v>112.05797867867868</v>
      </c>
      <c r="DY112" s="2">
        <f t="shared" si="148"/>
        <v>107.91638770053477</v>
      </c>
      <c r="EA112" s="2">
        <f t="shared" si="94"/>
        <v>88.777891462066961</v>
      </c>
      <c r="EB112" s="2">
        <f t="shared" si="94"/>
        <v>88.684268557933834</v>
      </c>
      <c r="EC112" s="2">
        <f t="shared" si="94"/>
        <v>87.524064890073262</v>
      </c>
      <c r="ED112" s="2">
        <f t="shared" si="94"/>
        <v>88.324102663998346</v>
      </c>
      <c r="EE112" s="2">
        <f t="shared" si="94"/>
        <v>88.284436117802116</v>
      </c>
      <c r="EF112" s="2">
        <f t="shared" si="94"/>
        <v>88.623842909090882</v>
      </c>
      <c r="EG112" s="2">
        <f t="shared" si="94"/>
        <v>88.018190513219253</v>
      </c>
      <c r="EH112" s="2">
        <f t="shared" si="94"/>
        <v>87.876451989731436</v>
      </c>
      <c r="EI112" s="2">
        <f t="shared" si="94"/>
        <v>90.60648386789758</v>
      </c>
      <c r="EJ112" s="2">
        <f t="shared" si="94"/>
        <v>89.496913123561029</v>
      </c>
      <c r="EK112" s="2">
        <f t="shared" si="94"/>
        <v>91.312836448328582</v>
      </c>
      <c r="EL112" s="2">
        <f t="shared" si="94"/>
        <v>93.447996581624139</v>
      </c>
      <c r="EM112" s="2">
        <f t="shared" si="135"/>
        <v>95.381276045430127</v>
      </c>
      <c r="EN112" s="2">
        <f t="shared" si="135"/>
        <v>93.7714792218257</v>
      </c>
      <c r="EO112" s="2">
        <f t="shared" si="135"/>
        <v>95.023944906990096</v>
      </c>
      <c r="EQ112" s="2">
        <f t="shared" ref="EQ112:FE128" si="149">CU$228*$B112+CU$229</f>
        <v>88.183454098077519</v>
      </c>
      <c r="ER112" s="2">
        <f t="shared" si="149"/>
        <v>88.956439807025802</v>
      </c>
      <c r="ES112" s="2">
        <f t="shared" si="149"/>
        <v>87.078360394291593</v>
      </c>
      <c r="ET112" s="2">
        <f t="shared" si="149"/>
        <v>88.077131775351148</v>
      </c>
      <c r="EU112" s="2">
        <f t="shared" si="149"/>
        <v>87.805974507766749</v>
      </c>
      <c r="EV112" s="2">
        <f t="shared" si="149"/>
        <v>88.408154933842852</v>
      </c>
      <c r="EW112" s="2">
        <f t="shared" si="149"/>
        <v>87.63540715752454</v>
      </c>
      <c r="EX112" s="2">
        <f t="shared" si="149"/>
        <v>87.742883101119844</v>
      </c>
      <c r="EY112" s="2">
        <f t="shared" si="149"/>
        <v>90.44671871068833</v>
      </c>
      <c r="EZ112" s="2">
        <f t="shared" si="149"/>
        <v>89.380927480005838</v>
      </c>
      <c r="FA112" s="2">
        <f t="shared" si="149"/>
        <v>91.192149355300842</v>
      </c>
      <c r="FB112" s="2">
        <f t="shared" si="149"/>
        <v>93.352867161635331</v>
      </c>
      <c r="FC112" s="2">
        <f t="shared" si="149"/>
        <v>95.22280020822069</v>
      </c>
      <c r="FD112" s="2">
        <f t="shared" si="149"/>
        <v>94.125008810121145</v>
      </c>
      <c r="FE112" s="2">
        <f t="shared" si="149"/>
        <v>95.193719244357482</v>
      </c>
      <c r="FG112" s="2">
        <f t="shared" ref="FG112:FU128" si="150">POWER(10,($B112-C$231)/C$229)/(1+POWER(10,($B112-C$231)/C$229))</f>
        <v>0.98512060830829129</v>
      </c>
      <c r="FH112" s="2">
        <f t="shared" si="150"/>
        <v>0.98524479111369301</v>
      </c>
      <c r="FI112" s="2">
        <f t="shared" si="150"/>
        <v>0.98511529914567442</v>
      </c>
      <c r="FJ112" s="2">
        <f t="shared" si="150"/>
        <v>0.98360776579241349</v>
      </c>
      <c r="FK112" s="2">
        <f t="shared" si="150"/>
        <v>0.98458530599712857</v>
      </c>
      <c r="FL112" s="2">
        <f t="shared" si="150"/>
        <v>0.98530696184043765</v>
      </c>
      <c r="FM112" s="2">
        <f t="shared" si="150"/>
        <v>0.98302903394759833</v>
      </c>
      <c r="FN112" s="2">
        <f t="shared" si="150"/>
        <v>0.98334782940822041</v>
      </c>
      <c r="FO112" s="2">
        <f t="shared" si="150"/>
        <v>0.98245348733462545</v>
      </c>
      <c r="FP112" s="2">
        <f t="shared" si="150"/>
        <v>0.98442578523386159</v>
      </c>
      <c r="FQ112" s="2">
        <f t="shared" si="150"/>
        <v>0.98517854224264101</v>
      </c>
      <c r="FR112" s="2">
        <f t="shared" si="150"/>
        <v>0.98220223498700165</v>
      </c>
      <c r="FS112" s="2">
        <f t="shared" si="150"/>
        <v>0.98245976774959853</v>
      </c>
      <c r="FT112" s="2">
        <f t="shared" si="150"/>
        <v>0.97912898683269145</v>
      </c>
      <c r="FU112" s="2">
        <f t="shared" si="150"/>
        <v>0.97545534947301848</v>
      </c>
      <c r="FW112" s="2">
        <f t="shared" si="141"/>
        <v>3.6165527391558666E-3</v>
      </c>
      <c r="FX112" s="2">
        <f t="shared" si="141"/>
        <v>5.5947771063172879E-3</v>
      </c>
      <c r="FY112" s="2">
        <f t="shared" si="141"/>
        <v>5.2664724484245175E-3</v>
      </c>
      <c r="FZ112" s="2">
        <f t="shared" si="141"/>
        <v>4.1056613777984644E-3</v>
      </c>
      <c r="GA112" s="2">
        <f t="shared" si="141"/>
        <v>3.7133810018672984E-3</v>
      </c>
      <c r="GB112" s="2">
        <f t="shared" si="141"/>
        <v>4.9758332095264941E-3</v>
      </c>
      <c r="GC112" s="2">
        <f t="shared" si="141"/>
        <v>4.2853578275433265E-3</v>
      </c>
      <c r="GD112" s="2">
        <f t="shared" si="141"/>
        <v>4.8288621088660236E-3</v>
      </c>
      <c r="GE112" s="2">
        <f t="shared" si="141"/>
        <v>6.2320969182363553E-3</v>
      </c>
      <c r="GF112" s="2">
        <f t="shared" si="141"/>
        <v>6.3650916184207528E-3</v>
      </c>
      <c r="GG112" s="2">
        <f t="shared" si="141"/>
        <v>4.8817283458811233E-3</v>
      </c>
      <c r="GH112" s="2">
        <f t="shared" si="141"/>
        <v>4.1292146677551732E-3</v>
      </c>
      <c r="GI112" s="2">
        <f t="shared" si="141"/>
        <v>3.9665890942704911E-3</v>
      </c>
      <c r="GJ112" s="2">
        <f t="shared" si="141"/>
        <v>3.1112329508503974E-3</v>
      </c>
      <c r="GK112" s="2">
        <f t="shared" si="141"/>
        <v>2.6228831017806394E-3</v>
      </c>
      <c r="GM112" s="86">
        <f t="shared" si="142"/>
        <v>1.5089093971402053E-40</v>
      </c>
      <c r="GN112" s="86">
        <f t="shared" si="142"/>
        <v>1.3404654653332417E-37</v>
      </c>
      <c r="GO112" s="86">
        <f t="shared" si="142"/>
        <v>9.6328919760103695E-60</v>
      </c>
      <c r="GP112" s="86">
        <f t="shared" si="142"/>
        <v>1.0420636797712786E-57</v>
      </c>
      <c r="GQ112" s="86">
        <f t="shared" si="142"/>
        <v>8.6618544521297802E-64</v>
      </c>
      <c r="GR112" s="86">
        <f t="shared" si="142"/>
        <v>2.0030618952057995E-55</v>
      </c>
      <c r="GS112" s="86">
        <f t="shared" si="142"/>
        <v>1.5286050487191825E-42</v>
      </c>
      <c r="GT112" s="86">
        <f t="shared" si="142"/>
        <v>7.2891987242168426E-45</v>
      </c>
      <c r="GU112" s="86">
        <f t="shared" si="142"/>
        <v>3.9014407201982426E-43</v>
      </c>
      <c r="GV112" s="86">
        <f t="shared" si="142"/>
        <v>8.2521861712128483E-40</v>
      </c>
      <c r="GW112" s="86">
        <f t="shared" si="142"/>
        <v>1.9913319143549542E-52</v>
      </c>
      <c r="GX112" s="86">
        <f t="shared" si="142"/>
        <v>1.9990604202553459E-44</v>
      </c>
      <c r="GY112" s="86">
        <f t="shared" si="142"/>
        <v>2.7851408984534649E-36</v>
      </c>
      <c r="GZ112" s="86">
        <f t="shared" si="142"/>
        <v>1.1223714226695336E-28</v>
      </c>
      <c r="HA112" s="86">
        <f t="shared" si="142"/>
        <v>6.4190974706114646E-30</v>
      </c>
      <c r="HC112" s="86">
        <f t="shared" si="73"/>
        <v>3.5440663258553683E-2</v>
      </c>
      <c r="HD112" s="86">
        <f t="shared" si="73"/>
        <v>1.8916642504287758E-2</v>
      </c>
      <c r="HE112" s="86">
        <f t="shared" si="73"/>
        <v>5.9005275555571819E-3</v>
      </c>
      <c r="HF112" s="86">
        <f t="shared" si="73"/>
        <v>1.8827519430308207E-3</v>
      </c>
      <c r="HG112" s="86">
        <f t="shared" si="73"/>
        <v>6.227085039678988E-4</v>
      </c>
      <c r="HH112" s="86">
        <f t="shared" si="73"/>
        <v>1.3684473879047492E-3</v>
      </c>
      <c r="HI112" s="86">
        <f t="shared" si="138"/>
        <v>2.1006637393358924E-3</v>
      </c>
      <c r="HJ112" s="86">
        <f t="shared" si="138"/>
        <v>3.0893528774644456E-5</v>
      </c>
      <c r="HK112" s="86">
        <f t="shared" si="138"/>
        <v>4.3169434107367369E-5</v>
      </c>
      <c r="HL112" s="86">
        <f t="shared" si="138"/>
        <v>3.1052660287071642E-5</v>
      </c>
      <c r="HM112" s="86">
        <f t="shared" si="138"/>
        <v>1.2081520950197081E-4</v>
      </c>
      <c r="HN112" s="86">
        <f t="shared" si="138"/>
        <v>2.4652444164310026E-3</v>
      </c>
      <c r="HO112" s="86">
        <f t="shared" si="138"/>
        <v>1.6470565042348194E-2</v>
      </c>
      <c r="HP112" s="86">
        <f t="shared" si="138"/>
        <v>7.237589856464885E-2</v>
      </c>
      <c r="HQ112" s="86">
        <f t="shared" si="138"/>
        <v>7.7309636766483975E-2</v>
      </c>
      <c r="HS112" s="86">
        <f t="shared" si="143"/>
        <v>1.0431300951612655E-13</v>
      </c>
      <c r="HT112" s="86">
        <f t="shared" si="143"/>
        <v>2.7733215840051008E-13</v>
      </c>
      <c r="HU112" s="86">
        <f t="shared" si="143"/>
        <v>3.6375392846540318E-13</v>
      </c>
      <c r="HV112" s="86">
        <f t="shared" si="143"/>
        <v>3.2757574899092801E-15</v>
      </c>
      <c r="HW112" s="86">
        <f t="shared" si="143"/>
        <v>2.5469757205430554E-14</v>
      </c>
      <c r="HX112" s="86">
        <f t="shared" si="143"/>
        <v>2.7666227383311702E-14</v>
      </c>
      <c r="HY112" s="86">
        <f t="shared" si="143"/>
        <v>1.5762722129828324E-15</v>
      </c>
      <c r="HZ112" s="86">
        <f t="shared" si="143"/>
        <v>2.8397571129309016E-14</v>
      </c>
      <c r="IA112" s="86">
        <f t="shared" si="143"/>
        <v>1.3462423962936932E-13</v>
      </c>
      <c r="IB112" s="86">
        <f t="shared" si="143"/>
        <v>2.3309000882119367E-13</v>
      </c>
      <c r="IC112" s="86">
        <f t="shared" si="143"/>
        <v>2.1254036860317248E-12</v>
      </c>
      <c r="ID112" s="86">
        <f t="shared" si="143"/>
        <v>8.0706468925713598E-16</v>
      </c>
      <c r="IE112" s="86">
        <f t="shared" si="143"/>
        <v>1.125840040823497E-16</v>
      </c>
      <c r="IF112" s="86">
        <f t="shared" si="143"/>
        <v>2.2969686647975063E-7</v>
      </c>
      <c r="IG112" s="86">
        <f t="shared" si="143"/>
        <v>5.76920905389109E-7</v>
      </c>
      <c r="II112" s="86">
        <f t="shared" si="144"/>
        <v>1.1771486425335446E-64</v>
      </c>
      <c r="IJ112" s="86">
        <f t="shared" si="144"/>
        <v>2.7123327906742891E-62</v>
      </c>
      <c r="IK112" s="86">
        <f t="shared" si="144"/>
        <v>3.7423636576347437E-68</v>
      </c>
      <c r="IL112" s="86">
        <f t="shared" si="144"/>
        <v>2.41539858671919E-86</v>
      </c>
      <c r="IM112" s="86">
        <f t="shared" si="144"/>
        <v>2.7845680556509976E-82</v>
      </c>
      <c r="IN112" s="86">
        <f t="shared" si="144"/>
        <v>5.2846613118728413E-68</v>
      </c>
      <c r="IO112" s="86">
        <f t="shared" si="144"/>
        <v>5.0185265075516351E-79</v>
      </c>
      <c r="IP112" s="86">
        <f t="shared" si="144"/>
        <v>5.2854395296948463E-77</v>
      </c>
      <c r="IQ112" s="86">
        <f t="shared" si="144"/>
        <v>1.1083622027222889E-72</v>
      </c>
      <c r="IR112" s="86">
        <f t="shared" si="144"/>
        <v>3.6154942877555966E-70</v>
      </c>
      <c r="IS112" s="86">
        <f t="shared" si="144"/>
        <v>3.3267949882836569E-69</v>
      </c>
      <c r="IT112" s="86">
        <f t="shared" si="144"/>
        <v>2.9344136508019034E-78</v>
      </c>
      <c r="IU112" s="86">
        <f t="shared" si="144"/>
        <v>3.8919145499441423E-82</v>
      </c>
      <c r="IV112" s="86">
        <f t="shared" si="144"/>
        <v>7.2155233353836785E-38</v>
      </c>
      <c r="IW112" s="86">
        <f t="shared" si="144"/>
        <v>6.3160362327336801E-34</v>
      </c>
      <c r="IY112" s="86">
        <f t="shared" si="145"/>
        <v>3.5440663258657995E-2</v>
      </c>
      <c r="IZ112" s="86">
        <f t="shared" si="145"/>
        <v>1.8916642504565092E-2</v>
      </c>
      <c r="JA112" s="86">
        <f t="shared" si="145"/>
        <v>5.9005275559209361E-3</v>
      </c>
      <c r="JB112" s="86">
        <f t="shared" si="145"/>
        <v>1.8827519430340966E-3</v>
      </c>
      <c r="JC112" s="86">
        <f t="shared" si="145"/>
        <v>6.2270850399336855E-4</v>
      </c>
      <c r="JD112" s="86">
        <f t="shared" si="145"/>
        <v>1.3684473879324154E-3</v>
      </c>
      <c r="JE112" s="86">
        <f t="shared" si="145"/>
        <v>2.1006637393374689E-3</v>
      </c>
      <c r="JF112" s="86">
        <f t="shared" si="145"/>
        <v>3.0893528803042028E-5</v>
      </c>
      <c r="JG112" s="86">
        <f t="shared" si="145"/>
        <v>4.3169434241991607E-5</v>
      </c>
      <c r="JH112" s="86">
        <f t="shared" si="145"/>
        <v>3.1052660520161651E-5</v>
      </c>
      <c r="JI112" s="86">
        <f t="shared" si="145"/>
        <v>1.2081521162737449E-4</v>
      </c>
      <c r="JJ112" s="86">
        <f t="shared" si="145"/>
        <v>2.4652444164318097E-3</v>
      </c>
      <c r="JK112" s="86">
        <f t="shared" si="145"/>
        <v>1.6470565042348305E-2</v>
      </c>
      <c r="JL112" s="86">
        <f t="shared" si="145"/>
        <v>7.2376128261515335E-2</v>
      </c>
      <c r="JM112" s="86">
        <f t="shared" si="145"/>
        <v>7.731021368738937E-2</v>
      </c>
    </row>
    <row r="113" spans="2:273" x14ac:dyDescent="0.25">
      <c r="B113" s="2">
        <v>86</v>
      </c>
      <c r="C113" s="37">
        <v>89.888999999999996</v>
      </c>
      <c r="D113" s="37">
        <v>84.512</v>
      </c>
      <c r="E113" s="37">
        <v>83.706999999999994</v>
      </c>
      <c r="F113" s="37">
        <v>87.61</v>
      </c>
      <c r="G113" s="37">
        <v>88.171000000000006</v>
      </c>
      <c r="H113" s="37">
        <v>86.512</v>
      </c>
      <c r="I113" s="37">
        <v>87.146000000000001</v>
      </c>
      <c r="J113" s="37">
        <v>86.097999999999999</v>
      </c>
      <c r="K113" s="37">
        <v>88.244</v>
      </c>
      <c r="L113" s="37">
        <v>86.975999999999999</v>
      </c>
      <c r="M113" s="37">
        <v>89.927000000000007</v>
      </c>
      <c r="N113" s="37">
        <v>93.194999999999993</v>
      </c>
      <c r="O113" s="37">
        <v>93.902000000000001</v>
      </c>
      <c r="P113" s="37">
        <v>97.438999999999993</v>
      </c>
      <c r="Q113" s="37">
        <v>96.049000000000007</v>
      </c>
      <c r="S113" s="4">
        <f t="shared" si="146"/>
        <v>89.386832313504087</v>
      </c>
      <c r="T113" s="4">
        <f t="shared" si="146"/>
        <v>89.178374174423553</v>
      </c>
      <c r="U113" s="4">
        <f t="shared" si="146"/>
        <v>87.689243675198412</v>
      </c>
      <c r="V113" s="4">
        <f t="shared" si="146"/>
        <v>88.544798555866095</v>
      </c>
      <c r="W113" s="4">
        <f t="shared" si="146"/>
        <v>88.448915012607856</v>
      </c>
      <c r="X113" s="4">
        <f t="shared" si="146"/>
        <v>88.768204849480071</v>
      </c>
      <c r="Y113" s="4">
        <f t="shared" si="146"/>
        <v>88.193764137089545</v>
      </c>
      <c r="Z113" s="4">
        <f t="shared" si="146"/>
        <v>88.093198999720272</v>
      </c>
      <c r="AA113" s="4">
        <f t="shared" si="146"/>
        <v>90.718958234194503</v>
      </c>
      <c r="AB113" s="4">
        <f t="shared" si="146"/>
        <v>89.570877167336135</v>
      </c>
      <c r="AC113" s="4">
        <f t="shared" si="146"/>
        <v>91.307076041330262</v>
      </c>
      <c r="AD113" s="4">
        <f t="shared" si="146"/>
        <v>93.577486976502996</v>
      </c>
      <c r="AE113" s="4">
        <f t="shared" si="146"/>
        <v>95.776221135072745</v>
      </c>
      <c r="AF113" s="4">
        <f t="shared" si="146"/>
        <v>95.370971378774314</v>
      </c>
      <c r="AG113" s="4">
        <f t="shared" si="146"/>
        <v>96.214836509145712</v>
      </c>
      <c r="AI113" s="4">
        <f t="shared" si="147"/>
        <v>0.50216768649590904</v>
      </c>
      <c r="AJ113" s="4">
        <f t="shared" si="147"/>
        <v>-4.6663741744235523</v>
      </c>
      <c r="AK113" s="4">
        <f t="shared" si="147"/>
        <v>-3.9822436751984185</v>
      </c>
      <c r="AL113" s="4">
        <f t="shared" si="147"/>
        <v>-0.93479855586609517</v>
      </c>
      <c r="AM113" s="4">
        <f t="shared" si="147"/>
        <v>-0.27791501260784912</v>
      </c>
      <c r="AN113" s="4">
        <f t="shared" si="147"/>
        <v>-2.2562048494800706</v>
      </c>
      <c r="AO113" s="4">
        <f t="shared" si="147"/>
        <v>-1.0477641370895441</v>
      </c>
      <c r="AP113" s="4">
        <f t="shared" si="147"/>
        <v>-1.995198999720273</v>
      </c>
      <c r="AQ113" s="4">
        <f t="shared" si="147"/>
        <v>-2.4749582341945029</v>
      </c>
      <c r="AR113" s="4">
        <f t="shared" si="147"/>
        <v>-2.5948771673361364</v>
      </c>
      <c r="AS113" s="4">
        <f t="shared" si="147"/>
        <v>-1.3800760413302555</v>
      </c>
      <c r="AT113" s="4">
        <f t="shared" si="147"/>
        <v>-0.38248697650300301</v>
      </c>
      <c r="AU113" s="4">
        <f t="shared" si="147"/>
        <v>-1.8742211350727445</v>
      </c>
      <c r="AV113" s="4">
        <f t="shared" si="147"/>
        <v>2.0680286212256789</v>
      </c>
      <c r="AW113" s="4">
        <f t="shared" si="147"/>
        <v>-0.16583650914570569</v>
      </c>
      <c r="AY113" s="2">
        <f t="shared" si="139"/>
        <v>88.8068343564142</v>
      </c>
      <c r="AZ113" s="2">
        <f t="shared" si="139"/>
        <v>88.896281764011889</v>
      </c>
      <c r="BA113" s="2">
        <f t="shared" si="139"/>
        <v>87.630472274811694</v>
      </c>
      <c r="BB113" s="2">
        <f t="shared" si="139"/>
        <v>88.534588979158329</v>
      </c>
      <c r="BC113" s="2">
        <f t="shared" si="139"/>
        <v>88.44653164522353</v>
      </c>
      <c r="BD113" s="2">
        <f t="shared" si="139"/>
        <v>88.761836331701673</v>
      </c>
      <c r="BE113" s="2">
        <f t="shared" si="139"/>
        <v>88.182507581626083</v>
      </c>
      <c r="BF113" s="2">
        <f t="shared" si="139"/>
        <v>88.093156371842426</v>
      </c>
      <c r="BG113" s="2">
        <f t="shared" si="139"/>
        <v>90.718888620877991</v>
      </c>
      <c r="BH113" s="2">
        <f t="shared" si="139"/>
        <v>89.570831150163386</v>
      </c>
      <c r="BI113" s="2">
        <f t="shared" si="139"/>
        <v>91.306752667985648</v>
      </c>
      <c r="BJ113" s="2">
        <f t="shared" si="139"/>
        <v>93.564020015722718</v>
      </c>
      <c r="BK113" s="2">
        <f t="shared" si="139"/>
        <v>95.577427141891476</v>
      </c>
      <c r="BL113" s="2">
        <f t="shared" si="139"/>
        <v>94.010568914225587</v>
      </c>
      <c r="BM113" s="2">
        <f t="shared" si="139"/>
        <v>95.214202346671854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89.888999999999996</v>
      </c>
      <c r="CF113" s="2">
        <f t="shared" si="140"/>
        <v>84.512</v>
      </c>
      <c r="CG113" s="2">
        <f t="shared" si="140"/>
        <v>83.706999999999994</v>
      </c>
      <c r="CH113" s="2">
        <f t="shared" si="140"/>
        <v>87.61</v>
      </c>
      <c r="CI113" s="2">
        <f t="shared" si="140"/>
        <v>88.171000000000006</v>
      </c>
      <c r="CJ113" s="2">
        <f t="shared" si="140"/>
        <v>86.512</v>
      </c>
      <c r="CK113" s="2">
        <f t="shared" si="140"/>
        <v>87.146000000000001</v>
      </c>
      <c r="CL113" s="2">
        <f t="shared" si="140"/>
        <v>86.097999999999999</v>
      </c>
      <c r="CM113" s="2">
        <f t="shared" si="140"/>
        <v>88.244</v>
      </c>
      <c r="CN113" s="2">
        <f t="shared" si="140"/>
        <v>86.975999999999999</v>
      </c>
      <c r="CO113" s="2">
        <f t="shared" si="140"/>
        <v>89.927000000000007</v>
      </c>
      <c r="CP113" s="2">
        <f t="shared" si="140"/>
        <v>93.194999999999993</v>
      </c>
      <c r="CQ113" s="2">
        <f t="shared" si="140"/>
        <v>93.902000000000001</v>
      </c>
      <c r="CR113" s="2" t="str">
        <f t="shared" si="140"/>
        <v/>
      </c>
      <c r="CS113" s="2" t="str">
        <f t="shared" si="140"/>
        <v/>
      </c>
      <c r="CU113" s="2">
        <f t="shared" si="110"/>
        <v>89.888999999999996</v>
      </c>
      <c r="CV113" s="2">
        <f t="shared" si="111"/>
        <v>84.512</v>
      </c>
      <c r="CW113" s="2">
        <f t="shared" si="112"/>
        <v>83.706999999999994</v>
      </c>
      <c r="CX113" s="2">
        <f t="shared" si="113"/>
        <v>87.61</v>
      </c>
      <c r="CY113" s="2">
        <f t="shared" si="114"/>
        <v>88.171000000000006</v>
      </c>
      <c r="CZ113" s="2">
        <f t="shared" si="115"/>
        <v>86.512</v>
      </c>
      <c r="DA113" s="2">
        <f t="shared" si="116"/>
        <v>87.146000000000001</v>
      </c>
      <c r="DB113" s="2">
        <f t="shared" si="117"/>
        <v>86.097999999999999</v>
      </c>
      <c r="DC113" s="2">
        <f t="shared" si="118"/>
        <v>88.244</v>
      </c>
      <c r="DD113" s="2">
        <f t="shared" si="119"/>
        <v>86.975999999999999</v>
      </c>
      <c r="DE113" s="2">
        <f t="shared" si="120"/>
        <v>89.927000000000007</v>
      </c>
      <c r="DF113" s="2">
        <f t="shared" si="121"/>
        <v>93.194999999999993</v>
      </c>
      <c r="DG113" s="2">
        <f t="shared" si="122"/>
        <v>93.902000000000001</v>
      </c>
      <c r="DH113" s="2" t="str">
        <f t="shared" si="123"/>
        <v/>
      </c>
      <c r="DI113" s="2" t="str">
        <f t="shared" si="124"/>
        <v/>
      </c>
      <c r="DK113" s="2">
        <f t="shared" si="148"/>
        <v>105.27081902834009</v>
      </c>
      <c r="DL113" s="2">
        <f t="shared" si="148"/>
        <v>113.14712908232117</v>
      </c>
      <c r="DM113" s="2">
        <f t="shared" si="148"/>
        <v>107.94682881241565</v>
      </c>
      <c r="DN113" s="2">
        <f t="shared" si="148"/>
        <v>113.92602129455906</v>
      </c>
      <c r="DO113" s="2">
        <f t="shared" si="148"/>
        <v>112.89938302063788</v>
      </c>
      <c r="DP113" s="2">
        <f t="shared" si="148"/>
        <v>109.41108427800268</v>
      </c>
      <c r="DQ113" s="2">
        <f t="shared" si="148"/>
        <v>107.97395984990622</v>
      </c>
      <c r="DR113" s="2">
        <f t="shared" si="148"/>
        <v>110.77131863442391</v>
      </c>
      <c r="DS113" s="2">
        <f t="shared" si="148"/>
        <v>109.02568515884303</v>
      </c>
      <c r="DT113" s="2">
        <f t="shared" si="148"/>
        <v>104.7035024390244</v>
      </c>
      <c r="DU113" s="2">
        <f t="shared" si="148"/>
        <v>102.51278994601888</v>
      </c>
      <c r="DV113" s="2">
        <f t="shared" si="148"/>
        <v>109.42064164569426</v>
      </c>
      <c r="DW113" s="2">
        <f t="shared" si="148"/>
        <v>115.58072498814607</v>
      </c>
      <c r="DX113" s="2">
        <f t="shared" si="148"/>
        <v>112.23975885885886</v>
      </c>
      <c r="DY113" s="2">
        <f t="shared" si="148"/>
        <v>107.98427807486631</v>
      </c>
      <c r="EA113" s="2">
        <f t="shared" si="94"/>
        <v>88.582236330658702</v>
      </c>
      <c r="EB113" s="2">
        <f t="shared" si="94"/>
        <v>88.563509784750522</v>
      </c>
      <c r="EC113" s="2">
        <f t="shared" si="94"/>
        <v>87.352915789473656</v>
      </c>
      <c r="ED113" s="2">
        <f t="shared" si="94"/>
        <v>88.149690299728348</v>
      </c>
      <c r="EE113" s="2">
        <f t="shared" si="94"/>
        <v>88.099185329273283</v>
      </c>
      <c r="EF113" s="2">
        <f t="shared" si="94"/>
        <v>88.482102727272704</v>
      </c>
      <c r="EG113" s="2">
        <f t="shared" si="94"/>
        <v>87.872596994906445</v>
      </c>
      <c r="EH113" s="2">
        <f t="shared" si="94"/>
        <v>87.743573874029465</v>
      </c>
      <c r="EI113" s="2">
        <f t="shared" si="94"/>
        <v>90.42171590368325</v>
      </c>
      <c r="EJ113" s="2">
        <f t="shared" si="94"/>
        <v>89.353235955487349</v>
      </c>
      <c r="EK113" s="2">
        <f t="shared" si="94"/>
        <v>91.153600242277406</v>
      </c>
      <c r="EL113" s="2">
        <f t="shared" si="94"/>
        <v>93.302383738165361</v>
      </c>
      <c r="EM113" s="2">
        <f t="shared" si="135"/>
        <v>95.252378355844598</v>
      </c>
      <c r="EN113" s="2">
        <f t="shared" si="135"/>
        <v>93.655049787038081</v>
      </c>
      <c r="EO113" s="2">
        <f t="shared" si="135"/>
        <v>94.92074773416374</v>
      </c>
      <c r="EQ113" s="2">
        <f t="shared" si="149"/>
        <v>88.035905133513182</v>
      </c>
      <c r="ER113" s="2">
        <f t="shared" si="149"/>
        <v>88.81180454672463</v>
      </c>
      <c r="ES113" s="2">
        <f t="shared" si="149"/>
        <v>86.941822818890685</v>
      </c>
      <c r="ET113" s="2">
        <f t="shared" si="149"/>
        <v>87.924937871516008</v>
      </c>
      <c r="EU113" s="2">
        <f t="shared" si="149"/>
        <v>87.662468911807665</v>
      </c>
      <c r="EV113" s="2">
        <f t="shared" si="149"/>
        <v>88.283654749972925</v>
      </c>
      <c r="EW113" s="2">
        <f t="shared" si="149"/>
        <v>87.515409364939245</v>
      </c>
      <c r="EX113" s="2">
        <f t="shared" si="149"/>
        <v>87.620354689069543</v>
      </c>
      <c r="EY113" s="2">
        <f t="shared" si="149"/>
        <v>90.275332126856583</v>
      </c>
      <c r="EZ113" s="2">
        <f t="shared" si="149"/>
        <v>89.247582393485544</v>
      </c>
      <c r="FA113" s="2">
        <f t="shared" si="149"/>
        <v>91.042576781876775</v>
      </c>
      <c r="FB113" s="2">
        <f t="shared" si="149"/>
        <v>93.213629375869274</v>
      </c>
      <c r="FC113" s="2">
        <f t="shared" si="149"/>
        <v>95.104243534396446</v>
      </c>
      <c r="FD113" s="2">
        <f t="shared" si="149"/>
        <v>93.982278058161441</v>
      </c>
      <c r="FE113" s="2">
        <f t="shared" si="149"/>
        <v>95.058038997958477</v>
      </c>
      <c r="FG113" s="2">
        <f t="shared" si="150"/>
        <v>0.98641204379965775</v>
      </c>
      <c r="FH113" s="2">
        <f t="shared" si="150"/>
        <v>0.98652559576065568</v>
      </c>
      <c r="FI113" s="2">
        <f t="shared" si="150"/>
        <v>0.98640718908001723</v>
      </c>
      <c r="FJ113" s="2">
        <f t="shared" si="150"/>
        <v>0.98502851075966391</v>
      </c>
      <c r="FK113" s="2">
        <f t="shared" si="150"/>
        <v>0.98592253835697052</v>
      </c>
      <c r="FL113" s="2">
        <f t="shared" si="150"/>
        <v>0.98658244334119471</v>
      </c>
      <c r="FM113" s="2">
        <f t="shared" si="150"/>
        <v>0.98449914818748685</v>
      </c>
      <c r="FN113" s="2">
        <f t="shared" si="150"/>
        <v>0.98479075517607828</v>
      </c>
      <c r="FO113" s="2">
        <f t="shared" si="150"/>
        <v>0.98397264557696251</v>
      </c>
      <c r="FP113" s="2">
        <f t="shared" si="150"/>
        <v>0.98577665618774324</v>
      </c>
      <c r="FQ113" s="2">
        <f t="shared" si="150"/>
        <v>0.98646501852695501</v>
      </c>
      <c r="FR113" s="2">
        <f t="shared" si="150"/>
        <v>0.98374278642622592</v>
      </c>
      <c r="FS113" s="2">
        <f t="shared" si="150"/>
        <v>0.98397839110771157</v>
      </c>
      <c r="FT113" s="2">
        <f t="shared" si="150"/>
        <v>0.98093038989380221</v>
      </c>
      <c r="FU113" s="2">
        <f t="shared" si="150"/>
        <v>0.97756656400506325</v>
      </c>
      <c r="FW113" s="2">
        <f t="shared" si="141"/>
        <v>3.9640880800808744E-3</v>
      </c>
      <c r="FX113" s="2">
        <f t="shared" si="141"/>
        <v>6.1312416245226879E-3</v>
      </c>
      <c r="FY113" s="2">
        <f t="shared" si="141"/>
        <v>5.7716396415588732E-3</v>
      </c>
      <c r="FZ113" s="2">
        <f t="shared" si="141"/>
        <v>4.4999857065482676E-3</v>
      </c>
      <c r="GA113" s="2">
        <f t="shared" si="141"/>
        <v>4.0701831174924435E-3</v>
      </c>
      <c r="GB113" s="2">
        <f t="shared" si="141"/>
        <v>5.4532747260305266E-3</v>
      </c>
      <c r="GC113" s="2">
        <f t="shared" si="141"/>
        <v>4.696859534091059E-3</v>
      </c>
      <c r="GD113" s="2">
        <f t="shared" si="141"/>
        <v>5.2922764493005181E-3</v>
      </c>
      <c r="GE113" s="2">
        <f t="shared" si="141"/>
        <v>6.8292522208757526E-3</v>
      </c>
      <c r="GF113" s="2">
        <f t="shared" si="141"/>
        <v>6.9749009412938259E-3</v>
      </c>
      <c r="GG113" s="2">
        <f t="shared" si="141"/>
        <v>5.3501888569598118E-3</v>
      </c>
      <c r="GH113" s="2">
        <f t="shared" si="141"/>
        <v>4.5257908695208078E-3</v>
      </c>
      <c r="GI113" s="2">
        <f t="shared" si="141"/>
        <v>4.3476146690488559E-3</v>
      </c>
      <c r="GJ113" s="2">
        <f t="shared" si="141"/>
        <v>3.4103754144957448E-3</v>
      </c>
      <c r="GK113" s="2">
        <f t="shared" si="141"/>
        <v>2.875206558152855E-3</v>
      </c>
      <c r="GM113" s="86">
        <f t="shared" si="142"/>
        <v>1.1415479189982959E-43</v>
      </c>
      <c r="GN113" s="86">
        <f t="shared" si="142"/>
        <v>2.1809300104851534E-40</v>
      </c>
      <c r="GO113" s="86">
        <f t="shared" si="142"/>
        <v>3.5829089334927124E-64</v>
      </c>
      <c r="GP113" s="86">
        <f t="shared" si="142"/>
        <v>5.2016241802310419E-62</v>
      </c>
      <c r="GQ113" s="86">
        <f t="shared" si="142"/>
        <v>1.6425373981645941E-68</v>
      </c>
      <c r="GR113" s="86">
        <f t="shared" si="142"/>
        <v>1.3654452825829636E-59</v>
      </c>
      <c r="GS113" s="86">
        <f t="shared" si="142"/>
        <v>9.413249120006398E-46</v>
      </c>
      <c r="GT113" s="86">
        <f t="shared" si="142"/>
        <v>3.7298597988315936E-48</v>
      </c>
      <c r="GU113" s="86">
        <f t="shared" si="142"/>
        <v>2.4888651721956525E-46</v>
      </c>
      <c r="GV113" s="86">
        <f t="shared" si="142"/>
        <v>9.1129611947173313E-43</v>
      </c>
      <c r="GW113" s="86">
        <f t="shared" si="142"/>
        <v>2.6710060969965054E-56</v>
      </c>
      <c r="GX113" s="86">
        <f t="shared" si="142"/>
        <v>8.68322068778494E-48</v>
      </c>
      <c r="GY113" s="86">
        <f t="shared" si="142"/>
        <v>5.9318036194110329E-39</v>
      </c>
      <c r="GZ113" s="86">
        <f t="shared" si="142"/>
        <v>6.8878930482791859E-31</v>
      </c>
      <c r="HA113" s="86">
        <f t="shared" si="142"/>
        <v>3.0404527335940535E-32</v>
      </c>
      <c r="HC113" s="86">
        <f t="shared" si="73"/>
        <v>8.9663050452579232E-3</v>
      </c>
      <c r="HD113" s="86">
        <f t="shared" si="73"/>
        <v>4.9336340980597696E-3</v>
      </c>
      <c r="HE113" s="86">
        <f t="shared" si="73"/>
        <v>1.2184111152489328E-3</v>
      </c>
      <c r="HF113" s="86">
        <f t="shared" si="73"/>
        <v>2.1250711223982083E-4</v>
      </c>
      <c r="HG113" s="86">
        <f t="shared" si="73"/>
        <v>5.0910005574933594E-5</v>
      </c>
      <c r="HH113" s="86">
        <f t="shared" si="73"/>
        <v>1.2258064861963601E-4</v>
      </c>
      <c r="HI113" s="86">
        <f t="shared" si="138"/>
        <v>2.2337580367284555E-4</v>
      </c>
      <c r="HJ113" s="86">
        <f t="shared" si="138"/>
        <v>1.1568562628581827E-6</v>
      </c>
      <c r="HK113" s="86">
        <f t="shared" si="138"/>
        <v>2.1064172075610129E-6</v>
      </c>
      <c r="HL113" s="86">
        <f t="shared" si="138"/>
        <v>1.3757135460649164E-6</v>
      </c>
      <c r="HM113" s="86">
        <f t="shared" si="138"/>
        <v>9.0979812443174189E-6</v>
      </c>
      <c r="HN113" s="86">
        <f t="shared" si="138"/>
        <v>2.9070712384178749E-4</v>
      </c>
      <c r="HO113" s="86">
        <f t="shared" si="138"/>
        <v>4.0014312657649445E-3</v>
      </c>
      <c r="HP113" s="86">
        <f t="shared" si="138"/>
        <v>2.6342817535833892E-2</v>
      </c>
      <c r="HQ113" s="86">
        <f t="shared" si="138"/>
        <v>2.8190730835354706E-2</v>
      </c>
      <c r="HS113" s="86">
        <f t="shared" si="143"/>
        <v>5.4691066394911019E-13</v>
      </c>
      <c r="HT113" s="86">
        <f t="shared" si="143"/>
        <v>1.5659216060961502E-12</v>
      </c>
      <c r="HU113" s="86">
        <f t="shared" si="143"/>
        <v>2.1616525652814146E-12</v>
      </c>
      <c r="HV113" s="86">
        <f t="shared" si="143"/>
        <v>2.61273181006496E-14</v>
      </c>
      <c r="HW113" s="86">
        <f t="shared" si="143"/>
        <v>1.7476548223833554E-13</v>
      </c>
      <c r="HX113" s="86">
        <f t="shared" si="143"/>
        <v>1.7459330420667825E-13</v>
      </c>
      <c r="HY113" s="86">
        <f t="shared" si="143"/>
        <v>1.1930756055777643E-14</v>
      </c>
      <c r="HZ113" s="86">
        <f t="shared" si="143"/>
        <v>1.9956074473301632E-13</v>
      </c>
      <c r="IA113" s="86">
        <f t="shared" si="143"/>
        <v>9.3267484367308722E-13</v>
      </c>
      <c r="IB113" s="86">
        <f t="shared" si="143"/>
        <v>1.5441568126024998E-12</v>
      </c>
      <c r="IC113" s="86">
        <f t="shared" si="143"/>
        <v>1.1784014989281316E-11</v>
      </c>
      <c r="ID113" s="86">
        <f t="shared" si="143"/>
        <v>6.0900891099573444E-15</v>
      </c>
      <c r="IE113" s="86">
        <f t="shared" si="143"/>
        <v>9.3405364294124422E-16</v>
      </c>
      <c r="IF113" s="86">
        <f t="shared" si="143"/>
        <v>4.992936126483251E-7</v>
      </c>
      <c r="IG113" s="86">
        <f t="shared" si="143"/>
        <v>1.1493335530676074E-6</v>
      </c>
      <c r="II113" s="86">
        <f t="shared" si="144"/>
        <v>1.2986041992136351E-62</v>
      </c>
      <c r="IJ113" s="86">
        <f t="shared" si="144"/>
        <v>3.6669355610328517E-60</v>
      </c>
      <c r="IK113" s="86">
        <f t="shared" si="144"/>
        <v>7.6395471358424196E-66</v>
      </c>
      <c r="IL113" s="86">
        <f t="shared" si="144"/>
        <v>1.5556466399540839E-83</v>
      </c>
      <c r="IM113" s="86">
        <f t="shared" si="144"/>
        <v>1.1778990679495629E-79</v>
      </c>
      <c r="IN113" s="86">
        <f t="shared" si="144"/>
        <v>1.0072319221962884E-65</v>
      </c>
      <c r="IO113" s="86">
        <f t="shared" si="144"/>
        <v>1.9356341777300558E-76</v>
      </c>
      <c r="IP113" s="86">
        <f t="shared" si="144"/>
        <v>1.9857525002906049E-74</v>
      </c>
      <c r="IQ113" s="86">
        <f t="shared" si="144"/>
        <v>3.9218320259633994E-70</v>
      </c>
      <c r="IR113" s="86">
        <f t="shared" si="144"/>
        <v>1.0642485988553E-67</v>
      </c>
      <c r="IS113" s="86">
        <f t="shared" si="144"/>
        <v>6.8406033548554847E-67</v>
      </c>
      <c r="IT113" s="86">
        <f t="shared" si="144"/>
        <v>1.025359824644722E-75</v>
      </c>
      <c r="IU113" s="86">
        <f t="shared" si="144"/>
        <v>1.7495600452294302E-79</v>
      </c>
      <c r="IV113" s="86">
        <f t="shared" si="144"/>
        <v>1.0074181457167815E-36</v>
      </c>
      <c r="IW113" s="86">
        <f t="shared" si="144"/>
        <v>6.1959193868449702E-33</v>
      </c>
      <c r="IY113" s="86">
        <f t="shared" si="145"/>
        <v>8.9663050458048347E-3</v>
      </c>
      <c r="IZ113" s="86">
        <f t="shared" si="145"/>
        <v>4.9336340996256915E-3</v>
      </c>
      <c r="JA113" s="86">
        <f t="shared" si="145"/>
        <v>1.2184111174105854E-3</v>
      </c>
      <c r="JB113" s="86">
        <f t="shared" si="145"/>
        <v>2.1250711226594816E-4</v>
      </c>
      <c r="JC113" s="86">
        <f t="shared" si="145"/>
        <v>5.0910005749699076E-5</v>
      </c>
      <c r="JD113" s="86">
        <f t="shared" si="145"/>
        <v>1.2258064879422931E-4</v>
      </c>
      <c r="JE113" s="86">
        <f t="shared" si="145"/>
        <v>2.233758036847763E-4</v>
      </c>
      <c r="JF113" s="86">
        <f t="shared" si="145"/>
        <v>1.1568564624189274E-6</v>
      </c>
      <c r="JG113" s="86">
        <f t="shared" si="145"/>
        <v>2.1064181402358568E-6</v>
      </c>
      <c r="JH113" s="86">
        <f t="shared" si="145"/>
        <v>1.375715090221729E-6</v>
      </c>
      <c r="JI113" s="86">
        <f t="shared" si="145"/>
        <v>9.0979930283324076E-6</v>
      </c>
      <c r="JJ113" s="86">
        <f t="shared" si="145"/>
        <v>2.9070712384787756E-4</v>
      </c>
      <c r="JK113" s="86">
        <f t="shared" si="145"/>
        <v>4.0014312657658787E-3</v>
      </c>
      <c r="JL113" s="86">
        <f t="shared" si="145"/>
        <v>2.6343316829446541E-2</v>
      </c>
      <c r="JM113" s="86">
        <f t="shared" si="145"/>
        <v>2.8191880168907772E-2</v>
      </c>
    </row>
    <row r="114" spans="2:273" x14ac:dyDescent="0.25">
      <c r="B114" s="2">
        <v>87</v>
      </c>
      <c r="C114" s="37">
        <v>87.956000000000003</v>
      </c>
      <c r="D114" s="37">
        <v>89.537000000000006</v>
      </c>
      <c r="E114" s="37">
        <v>86.659000000000006</v>
      </c>
      <c r="F114" s="37">
        <v>83.853999999999999</v>
      </c>
      <c r="G114" s="37">
        <v>84.805000000000007</v>
      </c>
      <c r="H114" s="37">
        <v>88.366</v>
      </c>
      <c r="I114" s="37">
        <v>87.22</v>
      </c>
      <c r="J114" s="37">
        <v>87.634</v>
      </c>
      <c r="K114" s="37">
        <v>88.194999999999993</v>
      </c>
      <c r="L114" s="37">
        <v>87.244</v>
      </c>
      <c r="M114" s="37">
        <v>93</v>
      </c>
      <c r="N114" s="37">
        <v>93.878</v>
      </c>
      <c r="O114" s="37">
        <v>94.171000000000006</v>
      </c>
      <c r="P114" s="37">
        <v>94.22</v>
      </c>
      <c r="Q114" s="37">
        <v>93.584999999999994</v>
      </c>
      <c r="S114" s="4">
        <f t="shared" si="146"/>
        <v>88.687415669553275</v>
      </c>
      <c r="T114" s="4">
        <f t="shared" si="146"/>
        <v>88.79837710892734</v>
      </c>
      <c r="U114" s="4">
        <f t="shared" si="146"/>
        <v>87.446455190679558</v>
      </c>
      <c r="V114" s="4">
        <f t="shared" si="146"/>
        <v>88.332683273043898</v>
      </c>
      <c r="W114" s="4">
        <f t="shared" si="146"/>
        <v>88.236076038702763</v>
      </c>
      <c r="X114" s="4">
        <f t="shared" si="146"/>
        <v>88.599525875167785</v>
      </c>
      <c r="Y114" s="4">
        <f t="shared" si="146"/>
        <v>88.014658035416673</v>
      </c>
      <c r="Z114" s="4">
        <f t="shared" si="146"/>
        <v>87.934105339346004</v>
      </c>
      <c r="AA114" s="4">
        <f t="shared" si="146"/>
        <v>90.513101212323363</v>
      </c>
      <c r="AB114" s="4">
        <f t="shared" si="146"/>
        <v>89.410993951481061</v>
      </c>
      <c r="AC114" s="4">
        <f t="shared" si="146"/>
        <v>91.136116564494316</v>
      </c>
      <c r="AD114" s="4">
        <f t="shared" si="146"/>
        <v>93.399903514827912</v>
      </c>
      <c r="AE114" s="4">
        <f t="shared" si="146"/>
        <v>95.454716732876378</v>
      </c>
      <c r="AF114" s="4">
        <f t="shared" si="146"/>
        <v>94.192289898368657</v>
      </c>
      <c r="AG114" s="4">
        <f t="shared" si="146"/>
        <v>95.318258332577983</v>
      </c>
      <c r="AI114" s="4">
        <f t="shared" si="147"/>
        <v>-0.73141566955327164</v>
      </c>
      <c r="AJ114" s="4">
        <f t="shared" si="147"/>
        <v>0.73862289107266577</v>
      </c>
      <c r="AK114" s="4">
        <f t="shared" si="147"/>
        <v>-0.78745519067955172</v>
      </c>
      <c r="AL114" s="4">
        <f t="shared" si="147"/>
        <v>-4.4786832730438988</v>
      </c>
      <c r="AM114" s="4">
        <f t="shared" si="147"/>
        <v>-3.4310760387027557</v>
      </c>
      <c r="AN114" s="4">
        <f t="shared" si="147"/>
        <v>-0.23352587516778556</v>
      </c>
      <c r="AO114" s="4">
        <f t="shared" si="147"/>
        <v>-0.79465803541667412</v>
      </c>
      <c r="AP114" s="4">
        <f t="shared" si="147"/>
        <v>-0.30010533934600403</v>
      </c>
      <c r="AQ114" s="4">
        <f t="shared" si="147"/>
        <v>-2.31810121232337</v>
      </c>
      <c r="AR114" s="4">
        <f t="shared" si="147"/>
        <v>-2.1669939514810608</v>
      </c>
      <c r="AS114" s="4">
        <f t="shared" si="147"/>
        <v>1.8638834355056844</v>
      </c>
      <c r="AT114" s="4">
        <f t="shared" si="147"/>
        <v>0.47809648517208814</v>
      </c>
      <c r="AU114" s="4">
        <f t="shared" si="147"/>
        <v>-1.2837167328763712</v>
      </c>
      <c r="AV114" s="4">
        <f t="shared" si="147"/>
        <v>2.7710101631342354E-2</v>
      </c>
      <c r="AW114" s="4">
        <f t="shared" si="147"/>
        <v>-1.7332583325779893</v>
      </c>
      <c r="AY114" s="2">
        <f t="shared" si="139"/>
        <v>88.594697553981945</v>
      </c>
      <c r="AZ114" s="2">
        <f t="shared" si="139"/>
        <v>88.750586786554692</v>
      </c>
      <c r="BA114" s="2">
        <f t="shared" si="139"/>
        <v>87.438827760774956</v>
      </c>
      <c r="BB114" s="2">
        <f t="shared" si="139"/>
        <v>88.33205609135301</v>
      </c>
      <c r="BC114" s="2">
        <f t="shared" si="139"/>
        <v>88.235973090000286</v>
      </c>
      <c r="BD114" s="2">
        <f t="shared" si="139"/>
        <v>88.599222800267597</v>
      </c>
      <c r="BE114" s="2">
        <f t="shared" si="139"/>
        <v>88.014012346429936</v>
      </c>
      <c r="BF114" s="2">
        <f t="shared" si="139"/>
        <v>87.934104576361449</v>
      </c>
      <c r="BG114" s="2">
        <f t="shared" si="139"/>
        <v>90.513099511565542</v>
      </c>
      <c r="BH114" s="2">
        <f t="shared" si="139"/>
        <v>89.410992937201343</v>
      </c>
      <c r="BI114" s="2">
        <f t="shared" si="139"/>
        <v>91.136103088940573</v>
      </c>
      <c r="BJ114" s="2">
        <f t="shared" si="139"/>
        <v>93.399023593420054</v>
      </c>
      <c r="BK114" s="2">
        <f t="shared" si="139"/>
        <v>95.424516916624867</v>
      </c>
      <c r="BL114" s="2">
        <f t="shared" si="139"/>
        <v>93.868703122918603</v>
      </c>
      <c r="BM114" s="2">
        <f t="shared" si="139"/>
        <v>95.089190577719961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87.956000000000003</v>
      </c>
      <c r="CF114" s="2">
        <f t="shared" si="140"/>
        <v>89.537000000000006</v>
      </c>
      <c r="CG114" s="2">
        <f t="shared" si="140"/>
        <v>86.659000000000006</v>
      </c>
      <c r="CH114" s="2">
        <f t="shared" si="140"/>
        <v>83.853999999999999</v>
      </c>
      <c r="CI114" s="2">
        <f t="shared" si="140"/>
        <v>84.805000000000007</v>
      </c>
      <c r="CJ114" s="2">
        <f t="shared" si="140"/>
        <v>88.366</v>
      </c>
      <c r="CK114" s="2">
        <f t="shared" si="140"/>
        <v>87.22</v>
      </c>
      <c r="CL114" s="2">
        <f t="shared" si="140"/>
        <v>87.634</v>
      </c>
      <c r="CM114" s="2">
        <f t="shared" si="140"/>
        <v>88.194999999999993</v>
      </c>
      <c r="CN114" s="2">
        <f t="shared" si="140"/>
        <v>87.244</v>
      </c>
      <c r="CO114" s="2">
        <f t="shared" si="140"/>
        <v>93</v>
      </c>
      <c r="CP114" s="2">
        <f t="shared" si="140"/>
        <v>93.878</v>
      </c>
      <c r="CQ114" s="2">
        <f t="shared" si="140"/>
        <v>94.171000000000006</v>
      </c>
      <c r="CR114" s="2">
        <f t="shared" si="140"/>
        <v>94.22</v>
      </c>
      <c r="CS114" s="2">
        <f t="shared" si="140"/>
        <v>93.584999999999994</v>
      </c>
      <c r="CU114" s="2">
        <f t="shared" si="110"/>
        <v>87.956000000000003</v>
      </c>
      <c r="CV114" s="2">
        <f t="shared" si="111"/>
        <v>89.537000000000006</v>
      </c>
      <c r="CW114" s="2">
        <f t="shared" si="112"/>
        <v>86.659000000000006</v>
      </c>
      <c r="CX114" s="2">
        <f t="shared" si="113"/>
        <v>83.853999999999999</v>
      </c>
      <c r="CY114" s="2">
        <f t="shared" si="114"/>
        <v>84.805000000000007</v>
      </c>
      <c r="CZ114" s="2">
        <f t="shared" si="115"/>
        <v>88.366</v>
      </c>
      <c r="DA114" s="2">
        <f t="shared" si="116"/>
        <v>87.22</v>
      </c>
      <c r="DB114" s="2">
        <f t="shared" si="117"/>
        <v>87.634</v>
      </c>
      <c r="DC114" s="2">
        <f t="shared" si="118"/>
        <v>88.194999999999993</v>
      </c>
      <c r="DD114" s="2">
        <f t="shared" si="119"/>
        <v>87.244</v>
      </c>
      <c r="DE114" s="2">
        <f t="shared" si="120"/>
        <v>93</v>
      </c>
      <c r="DF114" s="2">
        <f t="shared" si="121"/>
        <v>93.878</v>
      </c>
      <c r="DG114" s="2">
        <f t="shared" si="122"/>
        <v>94.171000000000006</v>
      </c>
      <c r="DH114" s="2">
        <f t="shared" si="123"/>
        <v>94.22</v>
      </c>
      <c r="DI114" s="2">
        <f t="shared" si="124"/>
        <v>93.584999999999994</v>
      </c>
      <c r="DK114" s="2">
        <f t="shared" si="148"/>
        <v>105.33489554655871</v>
      </c>
      <c r="DL114" s="2">
        <f t="shared" si="148"/>
        <v>113.34060134952766</v>
      </c>
      <c r="DM114" s="2">
        <f t="shared" si="148"/>
        <v>108.08491848852901</v>
      </c>
      <c r="DN114" s="2">
        <f t="shared" si="148"/>
        <v>114.14354681050654</v>
      </c>
      <c r="DO114" s="2">
        <f t="shared" si="148"/>
        <v>113.1031688555347</v>
      </c>
      <c r="DP114" s="2">
        <f t="shared" si="148"/>
        <v>109.55775411605936</v>
      </c>
      <c r="DQ114" s="2">
        <f t="shared" si="148"/>
        <v>108.12193442776739</v>
      </c>
      <c r="DR114" s="2">
        <f t="shared" si="148"/>
        <v>110.94209672830726</v>
      </c>
      <c r="DS114" s="2">
        <f t="shared" si="148"/>
        <v>109.17063632053103</v>
      </c>
      <c r="DT114" s="2">
        <f t="shared" si="148"/>
        <v>104.77478292682929</v>
      </c>
      <c r="DU114" s="2">
        <f t="shared" si="148"/>
        <v>102.51115573549257</v>
      </c>
      <c r="DV114" s="2">
        <f t="shared" si="148"/>
        <v>109.49980785643943</v>
      </c>
      <c r="DW114" s="2">
        <f t="shared" si="148"/>
        <v>115.74146562351828</v>
      </c>
      <c r="DX114" s="2">
        <f t="shared" si="148"/>
        <v>112.42153903903905</v>
      </c>
      <c r="DY114" s="2">
        <f t="shared" si="148"/>
        <v>108.05216844919786</v>
      </c>
      <c r="EA114" s="2">
        <f t="shared" si="94"/>
        <v>88.386581199250458</v>
      </c>
      <c r="EB114" s="2">
        <f t="shared" si="94"/>
        <v>88.442751011567211</v>
      </c>
      <c r="EC114" s="2">
        <f t="shared" si="94"/>
        <v>87.181766688874063</v>
      </c>
      <c r="ED114" s="2">
        <f t="shared" si="94"/>
        <v>87.975277935458337</v>
      </c>
      <c r="EE114" s="2">
        <f t="shared" si="94"/>
        <v>87.913934540744435</v>
      </c>
      <c r="EF114" s="2">
        <f t="shared" si="94"/>
        <v>88.340362545454525</v>
      </c>
      <c r="EG114" s="2">
        <f t="shared" si="94"/>
        <v>87.727003476593651</v>
      </c>
      <c r="EH114" s="2">
        <f t="shared" si="94"/>
        <v>87.610695758327509</v>
      </c>
      <c r="EI114" s="2">
        <f t="shared" si="94"/>
        <v>90.236947939468919</v>
      </c>
      <c r="EJ114" s="2">
        <f t="shared" si="94"/>
        <v>89.20955878741367</v>
      </c>
      <c r="EK114" s="2">
        <f t="shared" si="94"/>
        <v>90.994364036226244</v>
      </c>
      <c r="EL114" s="2">
        <f t="shared" si="94"/>
        <v>93.156770894706597</v>
      </c>
      <c r="EM114" s="2">
        <f t="shared" si="135"/>
        <v>95.123480666259056</v>
      </c>
      <c r="EN114" s="2">
        <f t="shared" si="135"/>
        <v>93.538620352250476</v>
      </c>
      <c r="EO114" s="2">
        <f t="shared" si="135"/>
        <v>94.817550561337384</v>
      </c>
      <c r="EQ114" s="2">
        <f t="shared" si="149"/>
        <v>87.88835616894886</v>
      </c>
      <c r="ER114" s="2">
        <f t="shared" si="149"/>
        <v>88.667169286423459</v>
      </c>
      <c r="ES114" s="2">
        <f t="shared" si="149"/>
        <v>86.805285243489763</v>
      </c>
      <c r="ET114" s="2">
        <f t="shared" si="149"/>
        <v>87.772743967680867</v>
      </c>
      <c r="EU114" s="2">
        <f t="shared" si="149"/>
        <v>87.51896331584858</v>
      </c>
      <c r="EV114" s="2">
        <f t="shared" si="149"/>
        <v>88.159154566103012</v>
      </c>
      <c r="EW114" s="2">
        <f t="shared" si="149"/>
        <v>87.395411572353936</v>
      </c>
      <c r="EX114" s="2">
        <f t="shared" si="149"/>
        <v>87.497826277019243</v>
      </c>
      <c r="EY114" s="2">
        <f t="shared" si="149"/>
        <v>90.103945543024849</v>
      </c>
      <c r="EZ114" s="2">
        <f t="shared" si="149"/>
        <v>89.114237306965265</v>
      </c>
      <c r="FA114" s="2">
        <f t="shared" si="149"/>
        <v>90.893004208452709</v>
      </c>
      <c r="FB114" s="2">
        <f t="shared" si="149"/>
        <v>93.074391590103218</v>
      </c>
      <c r="FC114" s="2">
        <f t="shared" si="149"/>
        <v>94.985686860572187</v>
      </c>
      <c r="FD114" s="2">
        <f t="shared" si="149"/>
        <v>93.839547306201737</v>
      </c>
      <c r="FE114" s="2">
        <f t="shared" si="149"/>
        <v>94.922358751559472</v>
      </c>
      <c r="FG114" s="2">
        <f t="shared" si="150"/>
        <v>0.98759280270408323</v>
      </c>
      <c r="FH114" s="2">
        <f t="shared" si="150"/>
        <v>0.98769661036240919</v>
      </c>
      <c r="FI114" s="2">
        <f t="shared" si="150"/>
        <v>0.98758836453912291</v>
      </c>
      <c r="FJ114" s="2">
        <f t="shared" si="150"/>
        <v>0.98632782878700054</v>
      </c>
      <c r="FK114" s="2">
        <f t="shared" si="150"/>
        <v>0.98714527971125166</v>
      </c>
      <c r="FL114" s="2">
        <f t="shared" si="150"/>
        <v>0.9877485788672421</v>
      </c>
      <c r="FM114" s="2">
        <f t="shared" si="150"/>
        <v>0.9858437473164553</v>
      </c>
      <c r="FN114" s="2">
        <f t="shared" si="150"/>
        <v>0.9861104161448212</v>
      </c>
      <c r="FO114" s="2">
        <f t="shared" si="150"/>
        <v>0.98536223637590425</v>
      </c>
      <c r="FP114" s="2">
        <f t="shared" si="150"/>
        <v>0.98701190166518427</v>
      </c>
      <c r="FQ114" s="2">
        <f t="shared" si="150"/>
        <v>0.9876412317377099</v>
      </c>
      <c r="FR114" s="2">
        <f t="shared" si="150"/>
        <v>0.98515200556200244</v>
      </c>
      <c r="FS114" s="2">
        <f t="shared" si="150"/>
        <v>0.98536749117009526</v>
      </c>
      <c r="FT114" s="2">
        <f t="shared" si="150"/>
        <v>0.98257907798503574</v>
      </c>
      <c r="FU114" s="2">
        <f t="shared" si="150"/>
        <v>0.979499998271536</v>
      </c>
      <c r="FW114" s="2">
        <f t="shared" si="141"/>
        <v>4.3448744585603584E-3</v>
      </c>
      <c r="FX114" s="2">
        <f t="shared" si="141"/>
        <v>6.7187983781639886E-3</v>
      </c>
      <c r="FY114" s="2">
        <f t="shared" si="141"/>
        <v>6.3249550515565543E-3</v>
      </c>
      <c r="FZ114" s="2">
        <f t="shared" si="141"/>
        <v>4.9319949820807495E-3</v>
      </c>
      <c r="GA114" s="2">
        <f t="shared" si="141"/>
        <v>4.461115234399779E-3</v>
      </c>
      <c r="GB114" s="2">
        <f t="shared" si="141"/>
        <v>5.9762525960535664E-3</v>
      </c>
      <c r="GC114" s="2">
        <f t="shared" si="141"/>
        <v>5.1476714302994735E-3</v>
      </c>
      <c r="GD114" s="2">
        <f t="shared" si="141"/>
        <v>5.7999043655951443E-3</v>
      </c>
      <c r="GE114" s="2">
        <f t="shared" si="141"/>
        <v>7.483195673570797E-3</v>
      </c>
      <c r="GF114" s="2">
        <f t="shared" si="141"/>
        <v>7.6426838427812952E-3</v>
      </c>
      <c r="GG114" s="2">
        <f t="shared" si="141"/>
        <v>5.8633389087383242E-3</v>
      </c>
      <c r="GH114" s="2">
        <f t="shared" si="141"/>
        <v>4.9602651578644092E-3</v>
      </c>
      <c r="GI114" s="2">
        <f t="shared" si="141"/>
        <v>4.7650659828187584E-3</v>
      </c>
      <c r="GJ114" s="2">
        <f t="shared" si="141"/>
        <v>3.7381723235251018E-3</v>
      </c>
      <c r="GK114" s="2">
        <f t="shared" si="141"/>
        <v>3.1517270279158857E-3</v>
      </c>
      <c r="GM114" s="86">
        <f t="shared" si="142"/>
        <v>6.5584535501067058E-47</v>
      </c>
      <c r="GN114" s="86">
        <f t="shared" si="142"/>
        <v>2.7976680966236133E-43</v>
      </c>
      <c r="GO114" s="86">
        <f t="shared" si="142"/>
        <v>9.1753987094956065E-69</v>
      </c>
      <c r="GP114" s="86">
        <f t="shared" si="142"/>
        <v>1.8032169284903056E-66</v>
      </c>
      <c r="GQ114" s="86">
        <f t="shared" si="142"/>
        <v>2.0946272479623784E-73</v>
      </c>
      <c r="GR114" s="86">
        <f t="shared" si="142"/>
        <v>6.5178729862860255E-64</v>
      </c>
      <c r="GS114" s="86">
        <f t="shared" si="142"/>
        <v>4.3928728471314917E-49</v>
      </c>
      <c r="GT114" s="86">
        <f t="shared" si="142"/>
        <v>1.4479621112957873E-51</v>
      </c>
      <c r="GU114" s="86">
        <f t="shared" si="142"/>
        <v>1.2108816182324587E-49</v>
      </c>
      <c r="GV114" s="86">
        <f t="shared" si="142"/>
        <v>7.8220235418990441E-46</v>
      </c>
      <c r="GW114" s="86">
        <f t="shared" si="142"/>
        <v>2.5860080689914443E-60</v>
      </c>
      <c r="GX114" s="86">
        <f t="shared" si="142"/>
        <v>2.8197899769133615E-51</v>
      </c>
      <c r="GY114" s="86">
        <f t="shared" si="142"/>
        <v>1.0074443825431911E-41</v>
      </c>
      <c r="GZ114" s="86">
        <f t="shared" si="142"/>
        <v>3.4693732778120222E-33</v>
      </c>
      <c r="HA114" s="86">
        <f t="shared" si="142"/>
        <v>1.168895627849926E-34</v>
      </c>
      <c r="HC114" s="86">
        <f t="shared" si="73"/>
        <v>1.6892274537149863E-3</v>
      </c>
      <c r="HD114" s="86">
        <f t="shared" si="73"/>
        <v>1.0137844929506467E-3</v>
      </c>
      <c r="HE114" s="86">
        <f t="shared" si="73"/>
        <v>1.9631056485651448E-4</v>
      </c>
      <c r="HF114" s="86">
        <f t="shared" si="73"/>
        <v>1.651383943941222E-5</v>
      </c>
      <c r="HG114" s="86">
        <f t="shared" si="73"/>
        <v>2.7529968125654559E-6</v>
      </c>
      <c r="HH114" s="86">
        <f t="shared" si="73"/>
        <v>7.1440553402474786E-6</v>
      </c>
      <c r="HI114" s="86">
        <f t="shared" si="138"/>
        <v>1.5930525077788793E-5</v>
      </c>
      <c r="HJ114" s="86">
        <f t="shared" si="138"/>
        <v>2.6366478820978653E-8</v>
      </c>
      <c r="HK114" s="86">
        <f t="shared" si="138"/>
        <v>6.6391584584775747E-8</v>
      </c>
      <c r="HL114" s="86">
        <f t="shared" si="138"/>
        <v>3.8868111995958538E-8</v>
      </c>
      <c r="HM114" s="86">
        <f t="shared" si="138"/>
        <v>4.7692921242995924E-7</v>
      </c>
      <c r="HN114" s="86">
        <f t="shared" si="138"/>
        <v>2.3553643032269159E-5</v>
      </c>
      <c r="HO114" s="86">
        <f t="shared" si="138"/>
        <v>7.5466417338052798E-4</v>
      </c>
      <c r="HP114" s="86">
        <f t="shared" si="138"/>
        <v>7.725233997199924E-3</v>
      </c>
      <c r="HQ114" s="86">
        <f t="shared" si="138"/>
        <v>8.2386301934465195E-3</v>
      </c>
      <c r="HS114" s="86">
        <f t="shared" si="143"/>
        <v>2.7316138043591288E-12</v>
      </c>
      <c r="HT114" s="86">
        <f t="shared" si="143"/>
        <v>8.3694263491038331E-12</v>
      </c>
      <c r="HU114" s="86">
        <f t="shared" si="143"/>
        <v>1.2112039032102781E-11</v>
      </c>
      <c r="HV114" s="86">
        <f t="shared" si="143"/>
        <v>1.9460034627837268E-13</v>
      </c>
      <c r="HW114" s="86">
        <f t="shared" si="143"/>
        <v>1.126213977309155E-12</v>
      </c>
      <c r="HX114" s="86">
        <f t="shared" si="143"/>
        <v>1.0402174070735691E-12</v>
      </c>
      <c r="HY114" s="86">
        <f t="shared" si="143"/>
        <v>8.4743406264296253E-14</v>
      </c>
      <c r="HZ114" s="86">
        <f t="shared" si="143"/>
        <v>1.3146518433211447E-12</v>
      </c>
      <c r="IA114" s="86">
        <f t="shared" si="143"/>
        <v>6.0419477452138942E-12</v>
      </c>
      <c r="IB114" s="86">
        <f t="shared" si="143"/>
        <v>9.5830924571862518E-12</v>
      </c>
      <c r="IC114" s="86">
        <f t="shared" si="143"/>
        <v>6.1654144260370455E-11</v>
      </c>
      <c r="ID114" s="86">
        <f t="shared" si="143"/>
        <v>4.3189309263211249E-14</v>
      </c>
      <c r="IE114" s="86">
        <f t="shared" si="143"/>
        <v>7.2664982158581517E-15</v>
      </c>
      <c r="IF114" s="86">
        <f t="shared" si="143"/>
        <v>1.0628737104103281E-6</v>
      </c>
      <c r="IG114" s="86">
        <f t="shared" si="143"/>
        <v>2.2499661797508548E-6</v>
      </c>
      <c r="II114" s="86">
        <f t="shared" si="144"/>
        <v>1.3261643224927651E-60</v>
      </c>
      <c r="IJ114" s="86">
        <f t="shared" si="144"/>
        <v>4.5427025533824869E-58</v>
      </c>
      <c r="IK114" s="86">
        <f t="shared" si="144"/>
        <v>1.4200656110810415E-63</v>
      </c>
      <c r="IL114" s="86">
        <f t="shared" si="144"/>
        <v>8.9860643651162643E-81</v>
      </c>
      <c r="IM114" s="86">
        <f t="shared" si="144"/>
        <v>4.5090111504071589E-77</v>
      </c>
      <c r="IN114" s="86">
        <f t="shared" si="144"/>
        <v>1.751954125556722E-63</v>
      </c>
      <c r="IO114" s="86">
        <f t="shared" si="144"/>
        <v>6.7488317669547162E-74</v>
      </c>
      <c r="IP114" s="86">
        <f t="shared" si="144"/>
        <v>6.7318812654819993E-72</v>
      </c>
      <c r="IQ114" s="86">
        <f t="shared" si="144"/>
        <v>1.2470295609624456E-67</v>
      </c>
      <c r="IR114" s="86">
        <f t="shared" si="144"/>
        <v>2.823410771889725E-65</v>
      </c>
      <c r="IS114" s="86">
        <f t="shared" si="144"/>
        <v>1.2823646839223622E-64</v>
      </c>
      <c r="IT114" s="86">
        <f t="shared" si="144"/>
        <v>3.2464928661087119E-73</v>
      </c>
      <c r="IU114" s="86">
        <f t="shared" si="144"/>
        <v>7.1015343420951556E-77</v>
      </c>
      <c r="IV114" s="86">
        <f t="shared" si="144"/>
        <v>1.3488035705722304E-35</v>
      </c>
      <c r="IW114" s="86">
        <f t="shared" si="144"/>
        <v>5.8678733499021921E-32</v>
      </c>
      <c r="IY114" s="86">
        <f t="shared" si="145"/>
        <v>1.6892274564466001E-3</v>
      </c>
      <c r="IZ114" s="86">
        <f t="shared" si="145"/>
        <v>1.0137845013200729E-3</v>
      </c>
      <c r="JA114" s="86">
        <f t="shared" si="145"/>
        <v>1.963105769685535E-4</v>
      </c>
      <c r="JB114" s="86">
        <f t="shared" si="145"/>
        <v>1.6513839634012568E-5</v>
      </c>
      <c r="JC114" s="86">
        <f t="shared" si="145"/>
        <v>2.752997938779433E-6</v>
      </c>
      <c r="JD114" s="86">
        <f t="shared" si="145"/>
        <v>7.1440563804648861E-6</v>
      </c>
      <c r="JE114" s="86">
        <f t="shared" si="145"/>
        <v>1.59305251625322E-5</v>
      </c>
      <c r="JF114" s="86">
        <f t="shared" si="145"/>
        <v>2.6367793472821975E-8</v>
      </c>
      <c r="JG114" s="86">
        <f t="shared" si="145"/>
        <v>6.6397626532520962E-8</v>
      </c>
      <c r="JH114" s="86">
        <f t="shared" si="145"/>
        <v>3.8877695088415725E-8</v>
      </c>
      <c r="JI114" s="86">
        <f t="shared" si="145"/>
        <v>4.7699086657421957E-7</v>
      </c>
      <c r="JJ114" s="86">
        <f t="shared" si="145"/>
        <v>2.3553643075458467E-5</v>
      </c>
      <c r="JK114" s="86">
        <f t="shared" si="145"/>
        <v>7.5466417338779452E-4</v>
      </c>
      <c r="JL114" s="86">
        <f t="shared" si="145"/>
        <v>7.726296870910334E-3</v>
      </c>
      <c r="JM114" s="86">
        <f t="shared" si="145"/>
        <v>8.2408801596262696E-3</v>
      </c>
    </row>
    <row r="115" spans="2:273" x14ac:dyDescent="0.25">
      <c r="B115" s="2">
        <v>88</v>
      </c>
      <c r="C115" s="37">
        <v>85.533000000000001</v>
      </c>
      <c r="D115" s="37">
        <v>87.537000000000006</v>
      </c>
      <c r="E115" s="37">
        <v>86.853999999999999</v>
      </c>
      <c r="F115" s="37">
        <v>83.340999999999994</v>
      </c>
      <c r="G115" s="37">
        <v>84.122</v>
      </c>
      <c r="H115" s="37">
        <v>89.024000000000001</v>
      </c>
      <c r="I115" s="37">
        <v>86.049000000000007</v>
      </c>
      <c r="J115" s="37">
        <v>87.902000000000001</v>
      </c>
      <c r="K115" s="37">
        <v>88.097999999999999</v>
      </c>
      <c r="L115" s="37">
        <v>88.975999999999999</v>
      </c>
      <c r="M115" s="37">
        <v>90.488</v>
      </c>
      <c r="N115" s="37">
        <v>92.438999999999993</v>
      </c>
      <c r="O115" s="37">
        <v>93.22</v>
      </c>
      <c r="P115" s="37">
        <v>94.731999999999999</v>
      </c>
      <c r="Q115" s="37">
        <v>96.61</v>
      </c>
      <c r="S115" s="4">
        <f t="shared" si="146"/>
        <v>88.394557772319615</v>
      </c>
      <c r="T115" s="4">
        <f t="shared" si="146"/>
        <v>88.612940240913389</v>
      </c>
      <c r="U115" s="4">
        <f t="shared" si="146"/>
        <v>87.249382730344422</v>
      </c>
      <c r="V115" s="4">
        <f t="shared" si="146"/>
        <v>88.131499416549133</v>
      </c>
      <c r="W115" s="4">
        <f t="shared" si="146"/>
        <v>88.027169673253169</v>
      </c>
      <c r="X115" s="4">
        <f t="shared" si="146"/>
        <v>88.438110584633463</v>
      </c>
      <c r="Y115" s="4">
        <f t="shared" si="146"/>
        <v>87.847143188541921</v>
      </c>
      <c r="Z115" s="4">
        <f t="shared" si="146"/>
        <v>87.776928324341043</v>
      </c>
      <c r="AA115" s="4">
        <f t="shared" si="146"/>
        <v>90.308693471162456</v>
      </c>
      <c r="AB115" s="4">
        <f t="shared" si="146"/>
        <v>89.252304588893253</v>
      </c>
      <c r="AC115" s="4">
        <f t="shared" si="146"/>
        <v>90.966268297727481</v>
      </c>
      <c r="AD115" s="4">
        <f t="shared" si="146"/>
        <v>93.235430647535878</v>
      </c>
      <c r="AE115" s="4">
        <f t="shared" si="146"/>
        <v>95.276776485958564</v>
      </c>
      <c r="AF115" s="4">
        <f t="shared" si="146"/>
        <v>93.789752868387751</v>
      </c>
      <c r="AG115" s="4">
        <f t="shared" si="146"/>
        <v>95.008636381154901</v>
      </c>
      <c r="AI115" s="4">
        <f t="shared" si="147"/>
        <v>-2.8615577723196139</v>
      </c>
      <c r="AJ115" s="4">
        <f t="shared" si="147"/>
        <v>-1.0759402409133827</v>
      </c>
      <c r="AK115" s="4">
        <f t="shared" si="147"/>
        <v>-0.39538273034442284</v>
      </c>
      <c r="AL115" s="4">
        <f t="shared" si="147"/>
        <v>-4.7904994165491388</v>
      </c>
      <c r="AM115" s="4">
        <f t="shared" si="147"/>
        <v>-3.9051696732531695</v>
      </c>
      <c r="AN115" s="4">
        <f t="shared" si="147"/>
        <v>0.58588941536653749</v>
      </c>
      <c r="AO115" s="4">
        <f t="shared" si="147"/>
        <v>-1.7981431885419141</v>
      </c>
      <c r="AP115" s="4">
        <f t="shared" si="147"/>
        <v>0.12507167565895827</v>
      </c>
      <c r="AQ115" s="4">
        <f t="shared" si="147"/>
        <v>-2.2106934711624575</v>
      </c>
      <c r="AR115" s="4">
        <f t="shared" si="147"/>
        <v>-0.27630458889325382</v>
      </c>
      <c r="AS115" s="4">
        <f t="shared" si="147"/>
        <v>-0.47826829772748169</v>
      </c>
      <c r="AT115" s="4">
        <f t="shared" si="147"/>
        <v>-0.79643064753588533</v>
      </c>
      <c r="AU115" s="4">
        <f t="shared" si="147"/>
        <v>-2.0567764859585651</v>
      </c>
      <c r="AV115" s="4">
        <f t="shared" si="147"/>
        <v>0.94224713161224827</v>
      </c>
      <c r="AW115" s="4">
        <f t="shared" si="147"/>
        <v>1.6013636188450988</v>
      </c>
      <c r="AY115" s="2">
        <f t="shared" si="139"/>
        <v>88.383712995654051</v>
      </c>
      <c r="AZ115" s="2">
        <f t="shared" si="139"/>
        <v>88.606675611499284</v>
      </c>
      <c r="BA115" s="2">
        <f t="shared" si="139"/>
        <v>87.248625252160309</v>
      </c>
      <c r="BB115" s="2">
        <f t="shared" si="139"/>
        <v>88.131473504332121</v>
      </c>
      <c r="BC115" s="2">
        <f t="shared" si="139"/>
        <v>88.027166794127652</v>
      </c>
      <c r="BD115" s="2">
        <f t="shared" si="139"/>
        <v>88.438101386865696</v>
      </c>
      <c r="BE115" s="2">
        <f t="shared" si="139"/>
        <v>87.847118887045667</v>
      </c>
      <c r="BF115" s="2">
        <f t="shared" si="139"/>
        <v>87.776928314662186</v>
      </c>
      <c r="BG115" s="2">
        <f t="shared" si="139"/>
        <v>90.30869343714501</v>
      </c>
      <c r="BH115" s="2">
        <f t="shared" si="139"/>
        <v>89.252304563366522</v>
      </c>
      <c r="BI115" s="2">
        <f t="shared" si="139"/>
        <v>90.966267844862884</v>
      </c>
      <c r="BJ115" s="2">
        <f t="shared" si="139"/>
        <v>93.235391976988822</v>
      </c>
      <c r="BK115" s="2">
        <f t="shared" si="139"/>
        <v>95.273289432567907</v>
      </c>
      <c r="BL115" s="2">
        <f t="shared" si="139"/>
        <v>93.728535113062634</v>
      </c>
      <c r="BM115" s="2">
        <f t="shared" si="139"/>
        <v>94.965692231213893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85.533000000000001</v>
      </c>
      <c r="CF115" s="2">
        <f t="shared" si="140"/>
        <v>87.537000000000006</v>
      </c>
      <c r="CG115" s="2">
        <f t="shared" si="140"/>
        <v>86.853999999999999</v>
      </c>
      <c r="CH115" s="2">
        <f t="shared" si="140"/>
        <v>83.340999999999994</v>
      </c>
      <c r="CI115" s="2">
        <f t="shared" si="140"/>
        <v>84.122</v>
      </c>
      <c r="CJ115" s="2">
        <f t="shared" si="140"/>
        <v>89.024000000000001</v>
      </c>
      <c r="CK115" s="2">
        <f t="shared" si="140"/>
        <v>86.049000000000007</v>
      </c>
      <c r="CL115" s="2">
        <f t="shared" si="140"/>
        <v>87.902000000000001</v>
      </c>
      <c r="CM115" s="2">
        <f t="shared" si="140"/>
        <v>88.097999999999999</v>
      </c>
      <c r="CN115" s="2">
        <f t="shared" si="140"/>
        <v>88.975999999999999</v>
      </c>
      <c r="CO115" s="2">
        <f t="shared" si="140"/>
        <v>90.488</v>
      </c>
      <c r="CP115" s="2">
        <f t="shared" si="140"/>
        <v>92.438999999999993</v>
      </c>
      <c r="CQ115" s="2">
        <f t="shared" si="140"/>
        <v>93.22</v>
      </c>
      <c r="CR115" s="2">
        <f t="shared" si="140"/>
        <v>94.731999999999999</v>
      </c>
      <c r="CS115" s="2">
        <f t="shared" si="140"/>
        <v>96.61</v>
      </c>
      <c r="CU115" s="2">
        <f t="shared" si="110"/>
        <v>85.533000000000001</v>
      </c>
      <c r="CV115" s="2">
        <f t="shared" si="111"/>
        <v>87.537000000000006</v>
      </c>
      <c r="CW115" s="2">
        <f t="shared" si="112"/>
        <v>86.853999999999999</v>
      </c>
      <c r="CX115" s="2">
        <f t="shared" si="113"/>
        <v>83.340999999999994</v>
      </c>
      <c r="CY115" s="2">
        <f t="shared" si="114"/>
        <v>84.122</v>
      </c>
      <c r="CZ115" s="2">
        <f t="shared" si="115"/>
        <v>89.024000000000001</v>
      </c>
      <c r="DA115" s="2">
        <f t="shared" si="116"/>
        <v>86.049000000000007</v>
      </c>
      <c r="DB115" s="2">
        <f t="shared" si="117"/>
        <v>87.902000000000001</v>
      </c>
      <c r="DC115" s="2">
        <f t="shared" si="118"/>
        <v>88.097999999999999</v>
      </c>
      <c r="DD115" s="2">
        <f t="shared" si="119"/>
        <v>88.975999999999999</v>
      </c>
      <c r="DE115" s="2">
        <f t="shared" si="120"/>
        <v>90.488</v>
      </c>
      <c r="DF115" s="2">
        <f t="shared" si="121"/>
        <v>92.438999999999993</v>
      </c>
      <c r="DG115" s="2">
        <f t="shared" si="122"/>
        <v>93.22</v>
      </c>
      <c r="DH115" s="2">
        <f t="shared" si="123"/>
        <v>94.731999999999999</v>
      </c>
      <c r="DI115" s="2">
        <f t="shared" si="124"/>
        <v>96.61</v>
      </c>
      <c r="DK115" s="2">
        <f t="shared" si="148"/>
        <v>105.39897206477733</v>
      </c>
      <c r="DL115" s="2">
        <f t="shared" si="148"/>
        <v>113.53407361673413</v>
      </c>
      <c r="DM115" s="2">
        <f t="shared" si="148"/>
        <v>108.22300816464237</v>
      </c>
      <c r="DN115" s="2">
        <f t="shared" si="148"/>
        <v>114.36107232645399</v>
      </c>
      <c r="DO115" s="2">
        <f t="shared" si="148"/>
        <v>113.30695469043151</v>
      </c>
      <c r="DP115" s="2">
        <f t="shared" si="148"/>
        <v>109.70442395411604</v>
      </c>
      <c r="DQ115" s="2">
        <f t="shared" si="148"/>
        <v>108.26990900562855</v>
      </c>
      <c r="DR115" s="2">
        <f t="shared" si="148"/>
        <v>111.11287482219062</v>
      </c>
      <c r="DS115" s="2">
        <f t="shared" si="148"/>
        <v>109.31558748221903</v>
      </c>
      <c r="DT115" s="2">
        <f t="shared" si="148"/>
        <v>104.84606341463417</v>
      </c>
      <c r="DU115" s="2">
        <f t="shared" si="148"/>
        <v>102.50952152496626</v>
      </c>
      <c r="DV115" s="2">
        <f t="shared" si="148"/>
        <v>109.57897406718459</v>
      </c>
      <c r="DW115" s="2">
        <f t="shared" si="148"/>
        <v>115.90220625889049</v>
      </c>
      <c r="DX115" s="2">
        <f t="shared" si="148"/>
        <v>112.60331921921923</v>
      </c>
      <c r="DY115" s="2">
        <f t="shared" si="148"/>
        <v>108.12005882352942</v>
      </c>
      <c r="EA115" s="2">
        <f t="shared" si="94"/>
        <v>88.190926067842199</v>
      </c>
      <c r="EB115" s="2">
        <f t="shared" si="94"/>
        <v>88.321992238383885</v>
      </c>
      <c r="EC115" s="2">
        <f t="shared" si="94"/>
        <v>87.010617588274457</v>
      </c>
      <c r="ED115" s="2">
        <f t="shared" si="94"/>
        <v>87.800865571188325</v>
      </c>
      <c r="EE115" s="2">
        <f t="shared" si="94"/>
        <v>87.728683752215602</v>
      </c>
      <c r="EF115" s="2">
        <f t="shared" si="94"/>
        <v>88.198622363636332</v>
      </c>
      <c r="EG115" s="2">
        <f t="shared" si="94"/>
        <v>87.581409958280844</v>
      </c>
      <c r="EH115" s="2">
        <f t="shared" si="94"/>
        <v>87.477817642625553</v>
      </c>
      <c r="EI115" s="2">
        <f t="shared" si="94"/>
        <v>90.052179975254575</v>
      </c>
      <c r="EJ115" s="2">
        <f t="shared" si="94"/>
        <v>89.06588161933999</v>
      </c>
      <c r="EK115" s="2">
        <f t="shared" si="94"/>
        <v>90.835127830175082</v>
      </c>
      <c r="EL115" s="2">
        <f t="shared" si="94"/>
        <v>93.011158051247833</v>
      </c>
      <c r="EM115" s="2">
        <f t="shared" si="135"/>
        <v>94.994582976673527</v>
      </c>
      <c r="EN115" s="2">
        <f t="shared" si="135"/>
        <v>93.422190917462856</v>
      </c>
      <c r="EO115" s="2">
        <f t="shared" si="135"/>
        <v>94.714353388511029</v>
      </c>
      <c r="EQ115" s="2">
        <f t="shared" si="149"/>
        <v>87.740807204384524</v>
      </c>
      <c r="ER115" s="2">
        <f t="shared" si="149"/>
        <v>88.522534026122287</v>
      </c>
      <c r="ES115" s="2">
        <f t="shared" si="149"/>
        <v>86.668747668088855</v>
      </c>
      <c r="ET115" s="2">
        <f t="shared" si="149"/>
        <v>87.620550063845712</v>
      </c>
      <c r="EU115" s="2">
        <f t="shared" si="149"/>
        <v>87.375457719889496</v>
      </c>
      <c r="EV115" s="2">
        <f t="shared" si="149"/>
        <v>88.034654382233086</v>
      </c>
      <c r="EW115" s="2">
        <f t="shared" si="149"/>
        <v>87.275413779768641</v>
      </c>
      <c r="EX115" s="2">
        <f t="shared" si="149"/>
        <v>87.375297864968942</v>
      </c>
      <c r="EY115" s="2">
        <f t="shared" si="149"/>
        <v>89.932558959193102</v>
      </c>
      <c r="EZ115" s="2">
        <f t="shared" si="149"/>
        <v>88.980892220444986</v>
      </c>
      <c r="FA115" s="2">
        <f t="shared" si="149"/>
        <v>90.743431635028628</v>
      </c>
      <c r="FB115" s="2">
        <f t="shared" si="149"/>
        <v>92.935153804337162</v>
      </c>
      <c r="FC115" s="2">
        <f t="shared" si="149"/>
        <v>94.867130186747929</v>
      </c>
      <c r="FD115" s="2">
        <f t="shared" si="149"/>
        <v>93.696816554242034</v>
      </c>
      <c r="FE115" s="2">
        <f t="shared" si="149"/>
        <v>94.786678505160467</v>
      </c>
      <c r="FG115" s="2">
        <f t="shared" si="150"/>
        <v>0.98867213496256756</v>
      </c>
      <c r="FH115" s="2">
        <f t="shared" si="150"/>
        <v>0.98876701485395013</v>
      </c>
      <c r="FI115" s="2">
        <f t="shared" si="150"/>
        <v>0.98866807845429816</v>
      </c>
      <c r="FJ115" s="2">
        <f t="shared" si="150"/>
        <v>0.98751581314360659</v>
      </c>
      <c r="FK115" s="2">
        <f t="shared" si="150"/>
        <v>0.98826308041114286</v>
      </c>
      <c r="FL115" s="2">
        <f t="shared" si="150"/>
        <v>0.9888145132612578</v>
      </c>
      <c r="FM115" s="2">
        <f t="shared" si="150"/>
        <v>0.98707324258037976</v>
      </c>
      <c r="FN115" s="2">
        <f t="shared" si="150"/>
        <v>0.98731704871885406</v>
      </c>
      <c r="FO115" s="2">
        <f t="shared" si="150"/>
        <v>0.98663298466921034</v>
      </c>
      <c r="FP115" s="2">
        <f t="shared" si="150"/>
        <v>0.98814116111417449</v>
      </c>
      <c r="FQ115" s="2">
        <f t="shared" si="150"/>
        <v>0.98871639917138021</v>
      </c>
      <c r="FR115" s="2">
        <f t="shared" si="150"/>
        <v>0.98644075348182569</v>
      </c>
      <c r="FS115" s="2">
        <f t="shared" si="150"/>
        <v>0.98663778946509539</v>
      </c>
      <c r="FT115" s="2">
        <f t="shared" si="150"/>
        <v>0.98408753883799638</v>
      </c>
      <c r="FU115" s="2">
        <f t="shared" si="150"/>
        <v>0.98126999144047111</v>
      </c>
      <c r="FW115" s="2">
        <f t="shared" si="141"/>
        <v>4.7620639199301455E-3</v>
      </c>
      <c r="FX115" s="2">
        <f t="shared" si="141"/>
        <v>7.362243590452679E-3</v>
      </c>
      <c r="FY115" s="2">
        <f t="shared" si="141"/>
        <v>6.9309459020482243E-3</v>
      </c>
      <c r="FZ115" s="2">
        <f t="shared" si="141"/>
        <v>5.4052529799258177E-3</v>
      </c>
      <c r="GA115" s="2">
        <f t="shared" si="141"/>
        <v>4.8894111807151388E-3</v>
      </c>
      <c r="GB115" s="2">
        <f t="shared" si="141"/>
        <v>6.5490546249398034E-3</v>
      </c>
      <c r="GC115" s="2">
        <f t="shared" si="141"/>
        <v>5.6415076968287766E-3</v>
      </c>
      <c r="GD115" s="2">
        <f t="shared" si="141"/>
        <v>6.3559121349961775E-3</v>
      </c>
      <c r="GE115" s="2">
        <f t="shared" si="141"/>
        <v>8.1992413264755128E-3</v>
      </c>
      <c r="GF115" s="2">
        <f t="shared" si="141"/>
        <v>8.3738617070101863E-3</v>
      </c>
      <c r="GG115" s="2">
        <f t="shared" si="141"/>
        <v>6.4253885282239158E-3</v>
      </c>
      <c r="GH115" s="2">
        <f t="shared" si="141"/>
        <v>5.436221048686872E-3</v>
      </c>
      <c r="GI115" s="2">
        <f t="shared" si="141"/>
        <v>5.222390090214071E-3</v>
      </c>
      <c r="GJ115" s="2">
        <f t="shared" si="141"/>
        <v>4.0973467293760179E-3</v>
      </c>
      <c r="GK115" s="2">
        <f t="shared" si="141"/>
        <v>3.4547494704820444E-3</v>
      </c>
      <c r="GM115" s="86">
        <f t="shared" si="142"/>
        <v>2.8612506833366634E-50</v>
      </c>
      <c r="GN115" s="86">
        <f t="shared" si="142"/>
        <v>2.8293597335479749E-46</v>
      </c>
      <c r="GO115" s="86">
        <f t="shared" si="142"/>
        <v>1.6176769105077249E-73</v>
      </c>
      <c r="GP115" s="86">
        <f t="shared" si="142"/>
        <v>4.3409683286838155E-71</v>
      </c>
      <c r="GQ115" s="86">
        <f t="shared" si="142"/>
        <v>1.7961886862619258E-78</v>
      </c>
      <c r="GR115" s="86">
        <f t="shared" si="142"/>
        <v>2.1785003002013852E-68</v>
      </c>
      <c r="GS115" s="86">
        <f t="shared" si="142"/>
        <v>1.5534150910607183E-52</v>
      </c>
      <c r="GT115" s="86">
        <f t="shared" si="142"/>
        <v>4.2642192834352794E-55</v>
      </c>
      <c r="GU115" s="86">
        <f t="shared" si="142"/>
        <v>4.4925245029331347E-53</v>
      </c>
      <c r="GV115" s="86">
        <f t="shared" si="142"/>
        <v>5.2181332353985812E-49</v>
      </c>
      <c r="GW115" s="86">
        <f t="shared" si="142"/>
        <v>1.8070764845910729E-64</v>
      </c>
      <c r="GX115" s="86">
        <f t="shared" si="142"/>
        <v>6.8453769073008313E-55</v>
      </c>
      <c r="GY115" s="86">
        <f t="shared" si="142"/>
        <v>1.3643160307766184E-44</v>
      </c>
      <c r="GZ115" s="86">
        <f t="shared" si="142"/>
        <v>1.4341379669492226E-35</v>
      </c>
      <c r="HA115" s="86">
        <f t="shared" si="142"/>
        <v>3.6470640095695751E-37</v>
      </c>
      <c r="HC115" s="86">
        <f t="shared" si="73"/>
        <v>2.3569358450226683E-4</v>
      </c>
      <c r="HD115" s="86">
        <f t="shared" si="73"/>
        <v>1.6365599396948221E-4</v>
      </c>
      <c r="HE115" s="86">
        <f t="shared" si="73"/>
        <v>2.463129990464951E-5</v>
      </c>
      <c r="HF115" s="86">
        <f t="shared" si="73"/>
        <v>8.810039772077264E-7</v>
      </c>
      <c r="HG115" s="86">
        <f t="shared" si="73"/>
        <v>9.8186438504845762E-8</v>
      </c>
      <c r="HH115" s="86">
        <f t="shared" si="73"/>
        <v>2.6985456874311455E-7</v>
      </c>
      <c r="HI115" s="86">
        <f t="shared" si="138"/>
        <v>7.592916728529384E-7</v>
      </c>
      <c r="HJ115" s="86">
        <f t="shared" si="138"/>
        <v>3.6493222923690981E-10</v>
      </c>
      <c r="HK115" s="86">
        <f t="shared" si="138"/>
        <v>1.3493525329357194E-9</v>
      </c>
      <c r="HL115" s="86">
        <f t="shared" si="138"/>
        <v>6.9905791563318213E-10</v>
      </c>
      <c r="HM115" s="86">
        <f t="shared" si="138"/>
        <v>1.7375243534590822E-8</v>
      </c>
      <c r="HN115" s="86">
        <f t="shared" si="138"/>
        <v>1.3068437148887458E-6</v>
      </c>
      <c r="HO115" s="86">
        <f t="shared" si="138"/>
        <v>1.1018974007948326E-4</v>
      </c>
      <c r="HP115" s="86">
        <f t="shared" si="138"/>
        <v>1.8187937475922739E-3</v>
      </c>
      <c r="HQ115" s="86">
        <f t="shared" si="138"/>
        <v>1.9237891422300693E-3</v>
      </c>
      <c r="HS115" s="86">
        <f t="shared" si="143"/>
        <v>1.299776607001747E-11</v>
      </c>
      <c r="HT115" s="86">
        <f t="shared" si="143"/>
        <v>4.2345247259098143E-11</v>
      </c>
      <c r="HU115" s="86">
        <f t="shared" si="143"/>
        <v>6.3993044635401414E-11</v>
      </c>
      <c r="HV115" s="86">
        <f t="shared" si="143"/>
        <v>1.3535971611821288E-12</v>
      </c>
      <c r="HW115" s="86">
        <f t="shared" si="143"/>
        <v>6.8163307471622934E-12</v>
      </c>
      <c r="HX115" s="86">
        <f t="shared" si="143"/>
        <v>5.8514820069297988E-12</v>
      </c>
      <c r="HY115" s="86">
        <f t="shared" si="143"/>
        <v>5.6490065721695406E-13</v>
      </c>
      <c r="HZ115" s="86">
        <f t="shared" si="143"/>
        <v>8.1193217510121665E-12</v>
      </c>
      <c r="IA115" s="86">
        <f t="shared" si="143"/>
        <v>3.660156344944916E-11</v>
      </c>
      <c r="IB115" s="86">
        <f t="shared" si="143"/>
        <v>5.5718851884469344E-11</v>
      </c>
      <c r="IC115" s="86">
        <f t="shared" si="143"/>
        <v>3.0442591128127106E-10</v>
      </c>
      <c r="ID115" s="86">
        <f t="shared" si="143"/>
        <v>2.8786672764513098E-13</v>
      </c>
      <c r="IE115" s="86">
        <f t="shared" si="143"/>
        <v>5.3010435241492818E-14</v>
      </c>
      <c r="IF115" s="86">
        <f t="shared" si="143"/>
        <v>2.2158854323065174E-6</v>
      </c>
      <c r="IG115" s="86">
        <f t="shared" si="143"/>
        <v>4.3283127093604794E-6</v>
      </c>
      <c r="II115" s="86">
        <f t="shared" si="144"/>
        <v>1.2537093630080961E-58</v>
      </c>
      <c r="IJ115" s="86">
        <f t="shared" si="144"/>
        <v>5.1568097429571587E-56</v>
      </c>
      <c r="IK115" s="86">
        <f t="shared" si="144"/>
        <v>2.4036613472704467E-61</v>
      </c>
      <c r="IL115" s="86">
        <f t="shared" si="144"/>
        <v>4.655526505811676E-78</v>
      </c>
      <c r="IM115" s="86">
        <f t="shared" si="144"/>
        <v>1.56200196869265E-74</v>
      </c>
      <c r="IN115" s="86">
        <f t="shared" si="144"/>
        <v>2.78100423068649E-61</v>
      </c>
      <c r="IO115" s="86">
        <f t="shared" si="144"/>
        <v>2.1271423886895763E-71</v>
      </c>
      <c r="IP115" s="86">
        <f t="shared" si="144"/>
        <v>2.0593007673319981E-69</v>
      </c>
      <c r="IQ115" s="86">
        <f t="shared" si="144"/>
        <v>3.5632839269804069E-65</v>
      </c>
      <c r="IR115" s="86">
        <f t="shared" si="144"/>
        <v>6.7509691864146645E-63</v>
      </c>
      <c r="IS115" s="86">
        <f t="shared" si="144"/>
        <v>2.1917052806779066E-62</v>
      </c>
      <c r="IT115" s="86">
        <f t="shared" si="144"/>
        <v>9.31408266208529E-71</v>
      </c>
      <c r="IU115" s="86">
        <f t="shared" si="144"/>
        <v>2.6027803080883759E-74</v>
      </c>
      <c r="IV115" s="86">
        <f t="shared" si="144"/>
        <v>1.7317619052136695E-34</v>
      </c>
      <c r="IW115" s="86">
        <f t="shared" si="144"/>
        <v>5.3650371518246456E-31</v>
      </c>
      <c r="IY115" s="86">
        <f t="shared" si="145"/>
        <v>2.3569359750003288E-4</v>
      </c>
      <c r="IZ115" s="86">
        <f t="shared" si="145"/>
        <v>1.6365603631472947E-4</v>
      </c>
      <c r="JA115" s="86">
        <f t="shared" si="145"/>
        <v>2.4631363897694145E-5</v>
      </c>
      <c r="JB115" s="86">
        <f t="shared" si="145"/>
        <v>8.8100533080488763E-7</v>
      </c>
      <c r="JC115" s="86">
        <f t="shared" si="145"/>
        <v>9.8193254835592926E-8</v>
      </c>
      <c r="JD115" s="86">
        <f t="shared" si="145"/>
        <v>2.698604202251215E-7</v>
      </c>
      <c r="JE115" s="86">
        <f t="shared" si="145"/>
        <v>7.5929223775359566E-7</v>
      </c>
      <c r="JF115" s="86">
        <f t="shared" si="145"/>
        <v>3.7305155098792196E-10</v>
      </c>
      <c r="JG115" s="86">
        <f t="shared" si="145"/>
        <v>1.3859540963851686E-9</v>
      </c>
      <c r="JH115" s="86">
        <f t="shared" si="145"/>
        <v>7.5477676751765149E-10</v>
      </c>
      <c r="JI115" s="86">
        <f t="shared" si="145"/>
        <v>1.7679669445872092E-8</v>
      </c>
      <c r="JJ115" s="86">
        <f t="shared" si="145"/>
        <v>1.3068440027554734E-6</v>
      </c>
      <c r="JK115" s="86">
        <f t="shared" si="145"/>
        <v>1.101897401324937E-4</v>
      </c>
      <c r="JL115" s="86">
        <f t="shared" si="145"/>
        <v>1.8210096330245804E-3</v>
      </c>
      <c r="JM115" s="86">
        <f t="shared" si="145"/>
        <v>1.9281174549394297E-3</v>
      </c>
    </row>
    <row r="116" spans="2:273" x14ac:dyDescent="0.25">
      <c r="B116" s="2">
        <v>89</v>
      </c>
      <c r="C116" s="37">
        <v>88.156000000000006</v>
      </c>
      <c r="D116" s="37">
        <v>88.828999999999994</v>
      </c>
      <c r="E116" s="37">
        <v>85.340999999999994</v>
      </c>
      <c r="F116" s="37">
        <v>85.366</v>
      </c>
      <c r="G116" s="37">
        <v>87.853999999999999</v>
      </c>
      <c r="H116" s="37">
        <v>87.462999999999994</v>
      </c>
      <c r="I116" s="37">
        <v>90.462999999999994</v>
      </c>
      <c r="J116" s="37">
        <v>85.828999999999994</v>
      </c>
      <c r="K116" s="37">
        <v>90.415000000000006</v>
      </c>
      <c r="L116" s="37">
        <v>91</v>
      </c>
      <c r="M116" s="37">
        <v>88.537000000000006</v>
      </c>
      <c r="N116" s="37">
        <v>90.634</v>
      </c>
      <c r="O116" s="37">
        <v>92.659000000000006</v>
      </c>
      <c r="P116" s="37">
        <v>93.950999999999993</v>
      </c>
      <c r="Q116" s="37">
        <v>91.268000000000001</v>
      </c>
      <c r="S116" s="4">
        <f t="shared" si="146"/>
        <v>88.174738709034187</v>
      </c>
      <c r="T116" s="4">
        <f t="shared" si="146"/>
        <v>88.465057822844201</v>
      </c>
      <c r="U116" s="4">
        <f t="shared" si="146"/>
        <v>87.059836929210789</v>
      </c>
      <c r="V116" s="4">
        <f t="shared" si="146"/>
        <v>87.932724275249029</v>
      </c>
      <c r="W116" s="4">
        <f t="shared" si="146"/>
        <v>87.820010467759886</v>
      </c>
      <c r="X116" s="4">
        <f t="shared" si="146"/>
        <v>88.278377390126039</v>
      </c>
      <c r="Y116" s="4">
        <f t="shared" si="146"/>
        <v>87.681729944463484</v>
      </c>
      <c r="Z116" s="4">
        <f t="shared" si="146"/>
        <v>87.621505774459052</v>
      </c>
      <c r="AA116" s="4">
        <f t="shared" si="146"/>
        <v>90.105596067135224</v>
      </c>
      <c r="AB116" s="4">
        <f t="shared" si="146"/>
        <v>89.094693944112223</v>
      </c>
      <c r="AC116" s="4">
        <f t="shared" si="146"/>
        <v>90.797195672363102</v>
      </c>
      <c r="AD116" s="4">
        <f t="shared" si="146"/>
        <v>93.073039824913693</v>
      </c>
      <c r="AE116" s="4">
        <f t="shared" si="146"/>
        <v>95.123944208786796</v>
      </c>
      <c r="AF116" s="4">
        <f t="shared" si="146"/>
        <v>93.600233188375213</v>
      </c>
      <c r="AG116" s="4">
        <f t="shared" si="146"/>
        <v>94.853844644339063</v>
      </c>
      <c r="AI116" s="4">
        <f t="shared" si="147"/>
        <v>-1.8738709034181511E-2</v>
      </c>
      <c r="AJ116" s="4">
        <f t="shared" si="147"/>
        <v>0.36394217715579202</v>
      </c>
      <c r="AK116" s="4">
        <f t="shared" si="147"/>
        <v>-1.718836929210795</v>
      </c>
      <c r="AL116" s="4">
        <f t="shared" si="147"/>
        <v>-2.5667242752490296</v>
      </c>
      <c r="AM116" s="4">
        <f t="shared" si="147"/>
        <v>3.3989532240113363E-2</v>
      </c>
      <c r="AN116" s="4">
        <f t="shared" si="147"/>
        <v>-0.81537739012604504</v>
      </c>
      <c r="AO116" s="4">
        <f t="shared" si="147"/>
        <v>2.7812700555365097</v>
      </c>
      <c r="AP116" s="4">
        <f t="shared" si="147"/>
        <v>-1.7925057744590589</v>
      </c>
      <c r="AQ116" s="4">
        <f t="shared" si="147"/>
        <v>0.3094039328647824</v>
      </c>
      <c r="AR116" s="4">
        <f t="shared" si="147"/>
        <v>1.9053060558877775</v>
      </c>
      <c r="AS116" s="4">
        <f t="shared" si="147"/>
        <v>-2.2601956723630963</v>
      </c>
      <c r="AT116" s="4">
        <f t="shared" si="147"/>
        <v>-2.4390398249136922</v>
      </c>
      <c r="AU116" s="4">
        <f t="shared" si="147"/>
        <v>-2.4649442087867897</v>
      </c>
      <c r="AV116" s="4">
        <f t="shared" si="147"/>
        <v>0.35076681162477996</v>
      </c>
      <c r="AW116" s="4">
        <f t="shared" si="147"/>
        <v>-3.5858446443390619</v>
      </c>
      <c r="AY116" s="2">
        <f t="shared" si="139"/>
        <v>88.173814823872249</v>
      </c>
      <c r="AZ116" s="2">
        <f t="shared" si="139"/>
        <v>88.464424282498797</v>
      </c>
      <c r="BA116" s="2">
        <f t="shared" si="139"/>
        <v>87.059779487696247</v>
      </c>
      <c r="BB116" s="2">
        <f t="shared" si="139"/>
        <v>87.932723556691613</v>
      </c>
      <c r="BC116" s="2">
        <f t="shared" si="139"/>
        <v>87.820010410856284</v>
      </c>
      <c r="BD116" s="2">
        <f t="shared" si="139"/>
        <v>88.278377208132667</v>
      </c>
      <c r="BE116" s="2">
        <f t="shared" si="139"/>
        <v>87.681729345806247</v>
      </c>
      <c r="BF116" s="2">
        <f t="shared" si="139"/>
        <v>87.621505765708832</v>
      </c>
      <c r="BG116" s="2">
        <f t="shared" si="139"/>
        <v>90.105596024131813</v>
      </c>
      <c r="BH116" s="2">
        <f t="shared" si="139"/>
        <v>89.094693882922371</v>
      </c>
      <c r="BI116" s="2">
        <f t="shared" si="139"/>
        <v>90.797195348339216</v>
      </c>
      <c r="BJ116" s="2">
        <f t="shared" si="139"/>
        <v>93.073038685179881</v>
      </c>
      <c r="BK116" s="2">
        <f t="shared" si="139"/>
        <v>95.123639109624932</v>
      </c>
      <c r="BL116" s="2">
        <f t="shared" si="139"/>
        <v>93.589963751024257</v>
      </c>
      <c r="BM116" s="2">
        <f t="shared" si="139"/>
        <v>94.843608312179299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88.156000000000006</v>
      </c>
      <c r="CF116" s="2">
        <f t="shared" si="140"/>
        <v>88.828999999999994</v>
      </c>
      <c r="CG116" s="2">
        <f t="shared" si="140"/>
        <v>85.340999999999994</v>
      </c>
      <c r="CH116" s="2">
        <f t="shared" si="140"/>
        <v>85.366</v>
      </c>
      <c r="CI116" s="2">
        <f t="shared" si="140"/>
        <v>87.853999999999999</v>
      </c>
      <c r="CJ116" s="2">
        <f t="shared" si="140"/>
        <v>87.462999999999994</v>
      </c>
      <c r="CK116" s="2">
        <f t="shared" si="140"/>
        <v>90.462999999999994</v>
      </c>
      <c r="CL116" s="2">
        <f t="shared" si="140"/>
        <v>85.828999999999994</v>
      </c>
      <c r="CM116" s="2">
        <f t="shared" si="140"/>
        <v>90.415000000000006</v>
      </c>
      <c r="CN116" s="2">
        <f t="shared" si="140"/>
        <v>91</v>
      </c>
      <c r="CO116" s="2">
        <f t="shared" si="140"/>
        <v>88.537000000000006</v>
      </c>
      <c r="CP116" s="2">
        <f t="shared" si="140"/>
        <v>90.634</v>
      </c>
      <c r="CQ116" s="2">
        <f t="shared" si="140"/>
        <v>92.659000000000006</v>
      </c>
      <c r="CR116" s="2">
        <f t="shared" si="140"/>
        <v>93.950999999999993</v>
      </c>
      <c r="CS116" s="2">
        <f t="shared" si="140"/>
        <v>91.268000000000001</v>
      </c>
      <c r="CU116" s="2">
        <f t="shared" si="110"/>
        <v>88.156000000000006</v>
      </c>
      <c r="CV116" s="2">
        <f t="shared" si="111"/>
        <v>88.828999999999994</v>
      </c>
      <c r="CW116" s="2">
        <f t="shared" si="112"/>
        <v>85.340999999999994</v>
      </c>
      <c r="CX116" s="2">
        <f t="shared" si="113"/>
        <v>85.366</v>
      </c>
      <c r="CY116" s="2">
        <f t="shared" si="114"/>
        <v>87.853999999999999</v>
      </c>
      <c r="CZ116" s="2">
        <f t="shared" si="115"/>
        <v>87.462999999999994</v>
      </c>
      <c r="DA116" s="2">
        <f t="shared" si="116"/>
        <v>90.462999999999994</v>
      </c>
      <c r="DB116" s="2">
        <f t="shared" si="117"/>
        <v>85.828999999999994</v>
      </c>
      <c r="DC116" s="2">
        <f t="shared" si="118"/>
        <v>90.415000000000006</v>
      </c>
      <c r="DD116" s="2">
        <f t="shared" si="119"/>
        <v>91</v>
      </c>
      <c r="DE116" s="2">
        <f t="shared" si="120"/>
        <v>88.537000000000006</v>
      </c>
      <c r="DF116" s="2">
        <f t="shared" si="121"/>
        <v>90.634</v>
      </c>
      <c r="DG116" s="2">
        <f t="shared" si="122"/>
        <v>92.659000000000006</v>
      </c>
      <c r="DH116" s="2">
        <f t="shared" si="123"/>
        <v>93.950999999999993</v>
      </c>
      <c r="DI116" s="2">
        <f t="shared" si="124"/>
        <v>91.268000000000001</v>
      </c>
      <c r="DK116" s="2">
        <f t="shared" si="148"/>
        <v>105.46304858299595</v>
      </c>
      <c r="DL116" s="2">
        <f t="shared" si="148"/>
        <v>113.72754588394061</v>
      </c>
      <c r="DM116" s="2">
        <f t="shared" si="148"/>
        <v>108.36109784075573</v>
      </c>
      <c r="DN116" s="2">
        <f t="shared" si="148"/>
        <v>114.57859784240146</v>
      </c>
      <c r="DO116" s="2">
        <f t="shared" si="148"/>
        <v>113.51074052532832</v>
      </c>
      <c r="DP116" s="2">
        <f t="shared" si="148"/>
        <v>109.85109379217272</v>
      </c>
      <c r="DQ116" s="2">
        <f t="shared" si="148"/>
        <v>108.41788358348971</v>
      </c>
      <c r="DR116" s="2">
        <f t="shared" si="148"/>
        <v>111.28365291607398</v>
      </c>
      <c r="DS116" s="2">
        <f t="shared" si="148"/>
        <v>109.46053864390704</v>
      </c>
      <c r="DT116" s="2">
        <f t="shared" si="148"/>
        <v>104.91734390243904</v>
      </c>
      <c r="DU116" s="2">
        <f t="shared" si="148"/>
        <v>102.50788731443994</v>
      </c>
      <c r="DV116" s="2">
        <f t="shared" si="148"/>
        <v>109.65814027792975</v>
      </c>
      <c r="DW116" s="2">
        <f t="shared" si="148"/>
        <v>116.06294689426271</v>
      </c>
      <c r="DX116" s="2">
        <f t="shared" si="148"/>
        <v>112.7850993993994</v>
      </c>
      <c r="DY116" s="2">
        <f t="shared" si="148"/>
        <v>108.18794919786097</v>
      </c>
      <c r="EA116" s="2">
        <f t="shared" si="94"/>
        <v>87.99527093643394</v>
      </c>
      <c r="EB116" s="2">
        <f t="shared" si="94"/>
        <v>88.201233465200573</v>
      </c>
      <c r="EC116" s="2">
        <f t="shared" si="94"/>
        <v>86.839468487674864</v>
      </c>
      <c r="ED116" s="2">
        <f t="shared" si="94"/>
        <v>87.626453206918328</v>
      </c>
      <c r="EE116" s="2">
        <f t="shared" ref="EE116:EL147" si="151">CI$228*$B116+CI$229</f>
        <v>87.543432963686769</v>
      </c>
      <c r="EF116" s="2">
        <f t="shared" si="151"/>
        <v>88.056882181818153</v>
      </c>
      <c r="EG116" s="2">
        <f t="shared" si="151"/>
        <v>87.435816439968036</v>
      </c>
      <c r="EH116" s="2">
        <f t="shared" si="151"/>
        <v>87.344939526923596</v>
      </c>
      <c r="EI116" s="2">
        <f t="shared" si="151"/>
        <v>89.867412011040244</v>
      </c>
      <c r="EJ116" s="2">
        <f t="shared" si="151"/>
        <v>88.92220445126631</v>
      </c>
      <c r="EK116" s="2">
        <f t="shared" si="151"/>
        <v>90.675891624123906</v>
      </c>
      <c r="EL116" s="2">
        <f t="shared" si="151"/>
        <v>92.865545207789069</v>
      </c>
      <c r="EM116" s="2">
        <f t="shared" si="135"/>
        <v>94.865685287087999</v>
      </c>
      <c r="EN116" s="2">
        <f t="shared" si="135"/>
        <v>93.305761482675251</v>
      </c>
      <c r="EO116" s="2">
        <f t="shared" si="135"/>
        <v>94.611156215684673</v>
      </c>
      <c r="EQ116" s="2">
        <f t="shared" si="149"/>
        <v>87.593258239820187</v>
      </c>
      <c r="ER116" s="2">
        <f t="shared" si="149"/>
        <v>88.377898765821101</v>
      </c>
      <c r="ES116" s="2">
        <f t="shared" si="149"/>
        <v>86.532210092687947</v>
      </c>
      <c r="ET116" s="2">
        <f t="shared" si="149"/>
        <v>87.468356160010572</v>
      </c>
      <c r="EU116" s="2">
        <f t="shared" si="149"/>
        <v>87.231952123930412</v>
      </c>
      <c r="EV116" s="2">
        <f t="shared" si="149"/>
        <v>87.910154198363159</v>
      </c>
      <c r="EW116" s="2">
        <f t="shared" si="149"/>
        <v>87.155415987183346</v>
      </c>
      <c r="EX116" s="2">
        <f t="shared" si="149"/>
        <v>87.252769452918642</v>
      </c>
      <c r="EY116" s="2">
        <f t="shared" si="149"/>
        <v>89.761172375361369</v>
      </c>
      <c r="EZ116" s="2">
        <f t="shared" si="149"/>
        <v>88.847547133924692</v>
      </c>
      <c r="FA116" s="2">
        <f t="shared" si="149"/>
        <v>90.593859061604562</v>
      </c>
      <c r="FB116" s="2">
        <f t="shared" si="149"/>
        <v>92.795916018571091</v>
      </c>
      <c r="FC116" s="2">
        <f t="shared" si="149"/>
        <v>94.748573512923684</v>
      </c>
      <c r="FD116" s="2">
        <f t="shared" si="149"/>
        <v>93.55408580228233</v>
      </c>
      <c r="FE116" s="2">
        <f t="shared" si="149"/>
        <v>94.650998258761476</v>
      </c>
      <c r="FG116" s="2">
        <f t="shared" si="150"/>
        <v>0.98965855667916081</v>
      </c>
      <c r="FH116" s="2">
        <f t="shared" si="150"/>
        <v>0.98974526019917086</v>
      </c>
      <c r="FI116" s="2">
        <f t="shared" si="150"/>
        <v>0.98965484971232487</v>
      </c>
      <c r="FJ116" s="2">
        <f t="shared" si="150"/>
        <v>0.98860176561230217</v>
      </c>
      <c r="FK116" s="2">
        <f t="shared" si="150"/>
        <v>0.98928473622886193</v>
      </c>
      <c r="FL116" s="2">
        <f t="shared" si="150"/>
        <v>0.98978866483849814</v>
      </c>
      <c r="FM116" s="2">
        <f t="shared" si="150"/>
        <v>0.9881972324762448</v>
      </c>
      <c r="FN116" s="2">
        <f t="shared" si="150"/>
        <v>0.98842008821230087</v>
      </c>
      <c r="FO116" s="2">
        <f t="shared" si="150"/>
        <v>0.98779478193123571</v>
      </c>
      <c r="FP116" s="2">
        <f t="shared" si="150"/>
        <v>0.98917331329550762</v>
      </c>
      <c r="FQ116" s="2">
        <f t="shared" si="150"/>
        <v>0.98969900655497756</v>
      </c>
      <c r="FR116" s="2">
        <f t="shared" si="150"/>
        <v>0.987619048901207</v>
      </c>
      <c r="FS116" s="2">
        <f t="shared" si="150"/>
        <v>0.98779917428137964</v>
      </c>
      <c r="FT116" s="2">
        <f t="shared" si="150"/>
        <v>0.98546731537742427</v>
      </c>
      <c r="FU116" s="2">
        <f t="shared" si="150"/>
        <v>0.98288983096831539</v>
      </c>
      <c r="FW116" s="2">
        <f t="shared" si="141"/>
        <v>5.2191014172255409E-3</v>
      </c>
      <c r="FX116" s="2">
        <f t="shared" si="141"/>
        <v>8.0668097490806182E-3</v>
      </c>
      <c r="FY116" s="2">
        <f t="shared" si="141"/>
        <v>7.5945526955731755E-3</v>
      </c>
      <c r="FZ116" s="2">
        <f t="shared" si="141"/>
        <v>5.9236529169517877E-3</v>
      </c>
      <c r="GA116" s="2">
        <f t="shared" si="141"/>
        <v>5.3586049820727828E-3</v>
      </c>
      <c r="GB116" s="2">
        <f t="shared" si="141"/>
        <v>7.1763612824756089E-3</v>
      </c>
      <c r="GC116" s="2">
        <f t="shared" si="141"/>
        <v>6.1824251971901436E-3</v>
      </c>
      <c r="GD116" s="2">
        <f t="shared" si="141"/>
        <v>6.9648481794020506E-3</v>
      </c>
      <c r="GE116" s="2">
        <f t="shared" si="141"/>
        <v>8.9831832101684213E-3</v>
      </c>
      <c r="GF116" s="2">
        <f t="shared" si="141"/>
        <v>9.1743448712424749E-3</v>
      </c>
      <c r="GG116" s="2">
        <f t="shared" si="141"/>
        <v>7.0409336784906917E-3</v>
      </c>
      <c r="GH116" s="2">
        <f t="shared" si="141"/>
        <v>5.9575732403472836E-3</v>
      </c>
      <c r="GI116" s="2">
        <f t="shared" si="141"/>
        <v>5.7233531726331166E-3</v>
      </c>
      <c r="GJ116" s="2">
        <f t="shared" si="141"/>
        <v>4.4908760867280696E-3</v>
      </c>
      <c r="GK116" s="2">
        <f t="shared" si="141"/>
        <v>3.7867952983646831E-3</v>
      </c>
      <c r="GM116" s="86">
        <f t="shared" si="142"/>
        <v>9.4782645487510977E-54</v>
      </c>
      <c r="GN116" s="86">
        <f t="shared" si="142"/>
        <v>2.2557351967260637E-49</v>
      </c>
      <c r="GO116" s="86">
        <f t="shared" si="142"/>
        <v>1.9633862479942327E-78</v>
      </c>
      <c r="GP116" s="86">
        <f t="shared" si="142"/>
        <v>7.2564239272337867E-76</v>
      </c>
      <c r="GQ116" s="86">
        <f t="shared" si="142"/>
        <v>1.0356659836639739E-83</v>
      </c>
      <c r="GR116" s="86">
        <f t="shared" si="142"/>
        <v>5.0979946295075192E-73</v>
      </c>
      <c r="GS116" s="86">
        <f t="shared" si="142"/>
        <v>4.1622038089472152E-56</v>
      </c>
      <c r="GT116" s="86">
        <f t="shared" si="142"/>
        <v>9.5259373188094753E-59</v>
      </c>
      <c r="GU116" s="86">
        <f t="shared" si="142"/>
        <v>1.2709687357499335E-56</v>
      </c>
      <c r="GV116" s="86">
        <f t="shared" si="142"/>
        <v>2.7053082949868831E-52</v>
      </c>
      <c r="GW116" s="86">
        <f t="shared" si="142"/>
        <v>9.1134866857273427E-69</v>
      </c>
      <c r="GX116" s="86">
        <f t="shared" si="142"/>
        <v>1.2421922437383525E-58</v>
      </c>
      <c r="GY116" s="86">
        <f t="shared" si="142"/>
        <v>1.4731126575420012E-47</v>
      </c>
      <c r="GZ116" s="86">
        <f t="shared" si="142"/>
        <v>4.8648487843331402E-38</v>
      </c>
      <c r="HA116" s="86">
        <f t="shared" si="142"/>
        <v>9.2342596814113191E-40</v>
      </c>
      <c r="HC116" s="86">
        <f t="shared" si="73"/>
        <v>2.4266673237256712E-5</v>
      </c>
      <c r="HD116" s="86">
        <f t="shared" si="73"/>
        <v>2.0716424018238862E-5</v>
      </c>
      <c r="HE116" s="86">
        <f t="shared" si="73"/>
        <v>2.4037993657971549E-6</v>
      </c>
      <c r="HF116" s="86">
        <f t="shared" si="73"/>
        <v>3.2212615215844613E-8</v>
      </c>
      <c r="HG116" s="86">
        <f t="shared" si="73"/>
        <v>2.3056065717400581E-9</v>
      </c>
      <c r="HH116" s="86">
        <f t="shared" si="73"/>
        <v>6.5906651103432955E-9</v>
      </c>
      <c r="HI116" s="86">
        <f t="shared" si="138"/>
        <v>2.4134169771946978E-8</v>
      </c>
      <c r="HJ116" s="86">
        <f t="shared" si="138"/>
        <v>3.0632613653838456E-12</v>
      </c>
      <c r="HK116" s="86">
        <f t="shared" si="138"/>
        <v>1.7666403042557748E-11</v>
      </c>
      <c r="HL116" s="86">
        <f t="shared" si="138"/>
        <v>7.9952705637327944E-12</v>
      </c>
      <c r="HM116" s="86">
        <f t="shared" si="138"/>
        <v>4.3948329941273876E-10</v>
      </c>
      <c r="HN116" s="86">
        <f t="shared" si="138"/>
        <v>4.9551849076788242E-8</v>
      </c>
      <c r="HO116" s="86">
        <f t="shared" si="138"/>
        <v>1.2435054448148574E-5</v>
      </c>
      <c r="HP116" s="86">
        <f t="shared" si="138"/>
        <v>3.4300715484794945E-4</v>
      </c>
      <c r="HQ116" s="86">
        <f t="shared" si="138"/>
        <v>3.5833003667440903E-4</v>
      </c>
      <c r="HS116" s="86">
        <f t="shared" si="143"/>
        <v>5.8923427762905457E-11</v>
      </c>
      <c r="HT116" s="86">
        <f t="shared" si="143"/>
        <v>2.0282753063513202E-10</v>
      </c>
      <c r="HU116" s="86">
        <f t="shared" si="143"/>
        <v>3.1883528081066354E-10</v>
      </c>
      <c r="HV116" s="86">
        <f t="shared" si="143"/>
        <v>8.7936014751389583E-12</v>
      </c>
      <c r="HW116" s="86">
        <f t="shared" si="143"/>
        <v>3.8750551548161577E-11</v>
      </c>
      <c r="HX116" s="86">
        <f t="shared" si="143"/>
        <v>3.1080043604314661E-11</v>
      </c>
      <c r="HY116" s="86">
        <f t="shared" si="143"/>
        <v>3.5342397479781072E-12</v>
      </c>
      <c r="HZ116" s="86">
        <f t="shared" si="143"/>
        <v>4.7015045458598281E-11</v>
      </c>
      <c r="IA116" s="86">
        <f t="shared" si="143"/>
        <v>2.0736633447461374E-10</v>
      </c>
      <c r="IB116" s="86">
        <f t="shared" si="143"/>
        <v>3.035429296796864E-10</v>
      </c>
      <c r="IC116" s="86">
        <f t="shared" si="143"/>
        <v>1.4186906952389058E-9</v>
      </c>
      <c r="ID116" s="86">
        <f t="shared" si="143"/>
        <v>1.8034201032701992E-12</v>
      </c>
      <c r="IE116" s="86">
        <f t="shared" si="143"/>
        <v>3.626663764513479E-13</v>
      </c>
      <c r="IF116" s="86">
        <f t="shared" si="143"/>
        <v>4.5244865132136896E-6</v>
      </c>
      <c r="IG116" s="86">
        <f t="shared" si="143"/>
        <v>8.1825279827457813E-6</v>
      </c>
      <c r="II116" s="86">
        <f t="shared" si="144"/>
        <v>1.0971841945541751E-56</v>
      </c>
      <c r="IJ116" s="86">
        <f t="shared" si="144"/>
        <v>5.3642504486848138E-54</v>
      </c>
      <c r="IK116" s="86">
        <f t="shared" si="144"/>
        <v>3.7048224206256118E-59</v>
      </c>
      <c r="IL116" s="86">
        <f t="shared" si="144"/>
        <v>2.1632828222751342E-75</v>
      </c>
      <c r="IM116" s="86">
        <f t="shared" si="144"/>
        <v>4.8968086673555109E-72</v>
      </c>
      <c r="IN116" s="86">
        <f t="shared" si="144"/>
        <v>4.0287585512351401E-59</v>
      </c>
      <c r="IO116" s="86">
        <f t="shared" si="144"/>
        <v>6.0608253593833341E-69</v>
      </c>
      <c r="IP116" s="86">
        <f t="shared" si="144"/>
        <v>5.6843401300693387E-67</v>
      </c>
      <c r="IQ116" s="86">
        <f t="shared" si="144"/>
        <v>9.1498880378499174E-63</v>
      </c>
      <c r="IR116" s="86">
        <f t="shared" si="144"/>
        <v>1.4548729885520878E-60</v>
      </c>
      <c r="IS116" s="86">
        <f t="shared" si="144"/>
        <v>3.4151609158442287E-60</v>
      </c>
      <c r="IT116" s="86">
        <f t="shared" si="144"/>
        <v>2.42135079207363E-68</v>
      </c>
      <c r="IU116" s="86">
        <f t="shared" si="144"/>
        <v>8.6136898406344369E-72</v>
      </c>
      <c r="IV116" s="86">
        <f t="shared" si="144"/>
        <v>2.1322194342703985E-33</v>
      </c>
      <c r="IW116" s="86">
        <f t="shared" si="144"/>
        <v>4.7357101780376602E-30</v>
      </c>
      <c r="IY116" s="86">
        <f t="shared" si="145"/>
        <v>2.4266732160684474E-5</v>
      </c>
      <c r="IZ116" s="86">
        <f t="shared" si="145"/>
        <v>2.0716626845769498E-5</v>
      </c>
      <c r="JA116" s="86">
        <f t="shared" si="145"/>
        <v>2.4041182010779654E-6</v>
      </c>
      <c r="JB116" s="86">
        <f t="shared" si="145"/>
        <v>3.2221408817319752E-8</v>
      </c>
      <c r="JC116" s="86">
        <f t="shared" si="145"/>
        <v>2.3443571232882195E-9</v>
      </c>
      <c r="JD116" s="86">
        <f t="shared" si="145"/>
        <v>6.6217451539476106E-9</v>
      </c>
      <c r="JE116" s="86">
        <f t="shared" si="145"/>
        <v>2.4137704011694957E-8</v>
      </c>
      <c r="JF116" s="86">
        <f t="shared" si="145"/>
        <v>5.0078306823982126E-11</v>
      </c>
      <c r="JG116" s="86">
        <f t="shared" si="145"/>
        <v>2.2503273751717149E-10</v>
      </c>
      <c r="JH116" s="86">
        <f t="shared" si="145"/>
        <v>3.1153820024341918E-10</v>
      </c>
      <c r="JI116" s="86">
        <f t="shared" si="145"/>
        <v>1.8581739946516446E-9</v>
      </c>
      <c r="JJ116" s="86">
        <f t="shared" si="145"/>
        <v>4.9553652496891513E-8</v>
      </c>
      <c r="JK116" s="86">
        <f t="shared" si="145"/>
        <v>1.2435054810814952E-5</v>
      </c>
      <c r="JL116" s="86">
        <f t="shared" si="145"/>
        <v>3.4753164136116312E-4</v>
      </c>
      <c r="JM116" s="86">
        <f t="shared" si="145"/>
        <v>3.6651256465715479E-4</v>
      </c>
    </row>
    <row r="117" spans="2:273" x14ac:dyDescent="0.25">
      <c r="B117" s="2">
        <v>90</v>
      </c>
      <c r="C117" s="37">
        <v>87.066999999999993</v>
      </c>
      <c r="D117" s="37">
        <v>89.634</v>
      </c>
      <c r="E117" s="37">
        <v>85.975999999999999</v>
      </c>
      <c r="F117" s="37">
        <v>86.438999999999993</v>
      </c>
      <c r="G117" s="37">
        <v>84.61</v>
      </c>
      <c r="H117" s="37">
        <v>88.438999999999993</v>
      </c>
      <c r="I117" s="37">
        <v>84.805000000000007</v>
      </c>
      <c r="J117" s="37">
        <v>85.902000000000001</v>
      </c>
      <c r="K117" s="37">
        <v>89.244</v>
      </c>
      <c r="L117" s="37">
        <v>89.171000000000006</v>
      </c>
      <c r="M117" s="37">
        <v>88.22</v>
      </c>
      <c r="N117" s="37">
        <v>91.293000000000006</v>
      </c>
      <c r="O117" s="37">
        <v>97.61</v>
      </c>
      <c r="P117" s="37">
        <v>92.902000000000001</v>
      </c>
      <c r="Q117" s="37">
        <v>94.950999999999993</v>
      </c>
      <c r="S117" s="4">
        <f t="shared" si="146"/>
        <v>87.964998114166505</v>
      </c>
      <c r="T117" s="4">
        <f t="shared" si="146"/>
        <v>88.32376464635287</v>
      </c>
      <c r="U117" s="4">
        <f t="shared" si="146"/>
        <v>86.872213525222648</v>
      </c>
      <c r="V117" s="4">
        <f t="shared" si="146"/>
        <v>87.735694484041957</v>
      </c>
      <c r="W117" s="4">
        <f t="shared" si="146"/>
        <v>87.614406937715415</v>
      </c>
      <c r="X117" s="4">
        <f t="shared" si="146"/>
        <v>88.119960872905239</v>
      </c>
      <c r="Y117" s="4">
        <f t="shared" si="146"/>
        <v>87.517751051905151</v>
      </c>
      <c r="Z117" s="4">
        <f t="shared" si="146"/>
        <v>87.467721948778987</v>
      </c>
      <c r="AA117" s="4">
        <f t="shared" si="146"/>
        <v>89.903735830013133</v>
      </c>
      <c r="AB117" s="4">
        <f t="shared" si="146"/>
        <v>88.938093100824631</v>
      </c>
      <c r="AC117" s="4">
        <f t="shared" si="146"/>
        <v>90.628838303285477</v>
      </c>
      <c r="AD117" s="4">
        <f t="shared" si="146"/>
        <v>92.911881714500296</v>
      </c>
      <c r="AE117" s="4">
        <f t="shared" si="146"/>
        <v>94.975485921349573</v>
      </c>
      <c r="AF117" s="4">
        <f t="shared" si="146"/>
        <v>93.456581311960051</v>
      </c>
      <c r="AG117" s="4">
        <f t="shared" si="146"/>
        <v>94.731877138089544</v>
      </c>
      <c r="AI117" s="4">
        <f t="shared" si="147"/>
        <v>-0.8979981141665121</v>
      </c>
      <c r="AJ117" s="4">
        <f t="shared" si="147"/>
        <v>1.3102353536471298</v>
      </c>
      <c r="AK117" s="4">
        <f t="shared" si="147"/>
        <v>-0.89621352522264885</v>
      </c>
      <c r="AL117" s="4">
        <f t="shared" si="147"/>
        <v>-1.2966944840419643</v>
      </c>
      <c r="AM117" s="4">
        <f t="shared" si="147"/>
        <v>-3.0044069377154159</v>
      </c>
      <c r="AN117" s="4">
        <f t="shared" si="147"/>
        <v>0.31903912709475435</v>
      </c>
      <c r="AO117" s="4">
        <f t="shared" si="147"/>
        <v>-2.7127510519051441</v>
      </c>
      <c r="AP117" s="4">
        <f t="shared" si="147"/>
        <v>-1.565721948778986</v>
      </c>
      <c r="AQ117" s="4">
        <f t="shared" si="147"/>
        <v>-0.6597358300131333</v>
      </c>
      <c r="AR117" s="4">
        <f t="shared" si="147"/>
        <v>0.23290689917537577</v>
      </c>
      <c r="AS117" s="4">
        <f t="shared" si="147"/>
        <v>-2.4088383032854779</v>
      </c>
      <c r="AT117" s="4">
        <f t="shared" si="147"/>
        <v>-1.6188817145002901</v>
      </c>
      <c r="AU117" s="4">
        <f t="shared" si="147"/>
        <v>2.634514078650426</v>
      </c>
      <c r="AV117" s="4">
        <f t="shared" si="147"/>
        <v>-0.55458131196004956</v>
      </c>
      <c r="AW117" s="4">
        <f t="shared" si="147"/>
        <v>0.21912286191044927</v>
      </c>
      <c r="AY117" s="2">
        <f t="shared" si="139"/>
        <v>87.964940977837685</v>
      </c>
      <c r="AZ117" s="2">
        <f t="shared" si="139"/>
        <v>88.323715302914053</v>
      </c>
      <c r="BA117" s="2">
        <f t="shared" si="139"/>
        <v>86.872210128470428</v>
      </c>
      <c r="BB117" s="2">
        <f t="shared" si="139"/>
        <v>87.735694465867354</v>
      </c>
      <c r="BC117" s="2">
        <f t="shared" si="139"/>
        <v>87.614406911501533</v>
      </c>
      <c r="BD117" s="2">
        <f t="shared" si="139"/>
        <v>88.119960848107155</v>
      </c>
      <c r="BE117" s="2">
        <f t="shared" si="139"/>
        <v>87.51775103862235</v>
      </c>
      <c r="BF117" s="2">
        <f t="shared" si="139"/>
        <v>87.467721903309766</v>
      </c>
      <c r="BG117" s="2">
        <f t="shared" si="139"/>
        <v>89.903735612376678</v>
      </c>
      <c r="BH117" s="2">
        <f t="shared" si="139"/>
        <v>88.9380928012433</v>
      </c>
      <c r="BI117" s="2">
        <f t="shared" si="139"/>
        <v>90.628836963597564</v>
      </c>
      <c r="BJ117" s="2">
        <f t="shared" si="139"/>
        <v>92.9118816893277</v>
      </c>
      <c r="BK117" s="2">
        <f t="shared" si="139"/>
        <v>94.975465739381335</v>
      </c>
      <c r="BL117" s="2">
        <f t="shared" si="139"/>
        <v>93.452891409958454</v>
      </c>
      <c r="BM117" s="2">
        <f t="shared" si="139"/>
        <v>94.722844048731787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87.066999999999993</v>
      </c>
      <c r="CF117" s="2">
        <f t="shared" si="140"/>
        <v>89.634</v>
      </c>
      <c r="CG117" s="2">
        <f t="shared" si="140"/>
        <v>85.975999999999999</v>
      </c>
      <c r="CH117" s="2">
        <f t="shared" si="140"/>
        <v>86.438999999999993</v>
      </c>
      <c r="CI117" s="2">
        <f t="shared" si="140"/>
        <v>84.61</v>
      </c>
      <c r="CJ117" s="2">
        <f t="shared" si="140"/>
        <v>88.438999999999993</v>
      </c>
      <c r="CK117" s="2">
        <f t="shared" si="140"/>
        <v>84.805000000000007</v>
      </c>
      <c r="CL117" s="2">
        <f t="shared" si="140"/>
        <v>85.902000000000001</v>
      </c>
      <c r="CM117" s="2">
        <f t="shared" si="140"/>
        <v>89.244</v>
      </c>
      <c r="CN117" s="2">
        <f t="shared" si="140"/>
        <v>89.171000000000006</v>
      </c>
      <c r="CO117" s="2">
        <f t="shared" si="140"/>
        <v>88.22</v>
      </c>
      <c r="CP117" s="2">
        <f t="shared" si="140"/>
        <v>91.293000000000006</v>
      </c>
      <c r="CQ117" s="2">
        <f t="shared" si="140"/>
        <v>97.61</v>
      </c>
      <c r="CR117" s="2">
        <f t="shared" si="140"/>
        <v>92.902000000000001</v>
      </c>
      <c r="CS117" s="2">
        <f t="shared" si="140"/>
        <v>94.950999999999993</v>
      </c>
      <c r="CU117" s="2">
        <f t="shared" si="110"/>
        <v>87.066999999999993</v>
      </c>
      <c r="CV117" s="2">
        <f t="shared" si="111"/>
        <v>89.634</v>
      </c>
      <c r="CW117" s="2">
        <f t="shared" si="112"/>
        <v>85.975999999999999</v>
      </c>
      <c r="CX117" s="2">
        <f t="shared" si="113"/>
        <v>86.438999999999993</v>
      </c>
      <c r="CY117" s="2">
        <f t="shared" si="114"/>
        <v>84.61</v>
      </c>
      <c r="CZ117" s="2">
        <f t="shared" si="115"/>
        <v>88.438999999999993</v>
      </c>
      <c r="DA117" s="2">
        <f t="shared" si="116"/>
        <v>84.805000000000007</v>
      </c>
      <c r="DB117" s="2">
        <f t="shared" si="117"/>
        <v>85.902000000000001</v>
      </c>
      <c r="DC117" s="2">
        <f t="shared" si="118"/>
        <v>89.244</v>
      </c>
      <c r="DD117" s="2">
        <f t="shared" si="119"/>
        <v>89.171000000000006</v>
      </c>
      <c r="DE117" s="2">
        <f t="shared" si="120"/>
        <v>88.22</v>
      </c>
      <c r="DF117" s="2">
        <f t="shared" si="121"/>
        <v>91.293000000000006</v>
      </c>
      <c r="DG117" s="2">
        <f t="shared" si="122"/>
        <v>97.61</v>
      </c>
      <c r="DH117" s="2">
        <f t="shared" si="123"/>
        <v>92.902000000000001</v>
      </c>
      <c r="DI117" s="2">
        <f t="shared" si="124"/>
        <v>94.950999999999993</v>
      </c>
      <c r="DK117" s="2">
        <f t="shared" si="148"/>
        <v>105.52712510121458</v>
      </c>
      <c r="DL117" s="2">
        <f t="shared" si="148"/>
        <v>113.92101815114708</v>
      </c>
      <c r="DM117" s="2">
        <f t="shared" si="148"/>
        <v>108.49918751686909</v>
      </c>
      <c r="DN117" s="2">
        <f t="shared" si="148"/>
        <v>114.79612335834894</v>
      </c>
      <c r="DO117" s="2">
        <f t="shared" si="148"/>
        <v>113.71452636022514</v>
      </c>
      <c r="DP117" s="2">
        <f t="shared" si="148"/>
        <v>109.9977636302294</v>
      </c>
      <c r="DQ117" s="2">
        <f t="shared" si="148"/>
        <v>108.56585816135087</v>
      </c>
      <c r="DR117" s="2">
        <f t="shared" si="148"/>
        <v>111.45443100995733</v>
      </c>
      <c r="DS117" s="2">
        <f t="shared" si="148"/>
        <v>109.60548980559504</v>
      </c>
      <c r="DT117" s="2">
        <f t="shared" si="148"/>
        <v>104.98862439024393</v>
      </c>
      <c r="DU117" s="2">
        <f t="shared" si="148"/>
        <v>102.50625310391362</v>
      </c>
      <c r="DV117" s="2">
        <f t="shared" si="148"/>
        <v>109.7373064886749</v>
      </c>
      <c r="DW117" s="2">
        <f t="shared" si="148"/>
        <v>116.22368752963493</v>
      </c>
      <c r="DX117" s="2">
        <f t="shared" si="148"/>
        <v>112.96687957957958</v>
      </c>
      <c r="DY117" s="2">
        <f t="shared" si="148"/>
        <v>108.25583957219251</v>
      </c>
      <c r="EA117" s="2">
        <f t="shared" ref="EA117:EK159" si="152">CE$228*$B117+CE$229</f>
        <v>87.799615805025695</v>
      </c>
      <c r="EB117" s="2">
        <f t="shared" si="152"/>
        <v>88.080474692017262</v>
      </c>
      <c r="EC117" s="2">
        <f t="shared" si="152"/>
        <v>86.668319387075258</v>
      </c>
      <c r="ED117" s="2">
        <f t="shared" si="152"/>
        <v>87.452040842648316</v>
      </c>
      <c r="EE117" s="2">
        <f t="shared" si="151"/>
        <v>87.358182175157935</v>
      </c>
      <c r="EF117" s="2">
        <f t="shared" si="151"/>
        <v>87.915141999999975</v>
      </c>
      <c r="EG117" s="2">
        <f t="shared" si="151"/>
        <v>87.290222921655243</v>
      </c>
      <c r="EH117" s="2">
        <f t="shared" si="151"/>
        <v>87.212061411221626</v>
      </c>
      <c r="EI117" s="2">
        <f t="shared" si="151"/>
        <v>89.682644046825914</v>
      </c>
      <c r="EJ117" s="2">
        <f t="shared" si="151"/>
        <v>88.778527283192645</v>
      </c>
      <c r="EK117" s="2">
        <f t="shared" si="151"/>
        <v>90.516655418072745</v>
      </c>
      <c r="EL117" s="2">
        <f t="shared" si="151"/>
        <v>92.719932364330305</v>
      </c>
      <c r="EM117" s="2">
        <f t="shared" si="135"/>
        <v>94.736787597502456</v>
      </c>
      <c r="EN117" s="2">
        <f t="shared" si="135"/>
        <v>93.189332047887632</v>
      </c>
      <c r="EO117" s="2">
        <f t="shared" si="135"/>
        <v>94.507959042858317</v>
      </c>
      <c r="EQ117" s="2">
        <f t="shared" si="149"/>
        <v>87.445709275255851</v>
      </c>
      <c r="ER117" s="2">
        <f t="shared" si="149"/>
        <v>88.233263505519943</v>
      </c>
      <c r="ES117" s="2">
        <f t="shared" si="149"/>
        <v>86.395672517287039</v>
      </c>
      <c r="ET117" s="2">
        <f t="shared" si="149"/>
        <v>87.316162256175431</v>
      </c>
      <c r="EU117" s="2">
        <f t="shared" si="149"/>
        <v>87.088446527971328</v>
      </c>
      <c r="EV117" s="2">
        <f t="shared" si="149"/>
        <v>87.785654014493247</v>
      </c>
      <c r="EW117" s="2">
        <f t="shared" si="149"/>
        <v>87.035418194598051</v>
      </c>
      <c r="EX117" s="2">
        <f t="shared" si="149"/>
        <v>87.130241040868341</v>
      </c>
      <c r="EY117" s="2">
        <f t="shared" si="149"/>
        <v>89.589785791529621</v>
      </c>
      <c r="EZ117" s="2">
        <f t="shared" si="149"/>
        <v>88.714202047404413</v>
      </c>
      <c r="FA117" s="2">
        <f t="shared" si="149"/>
        <v>90.444286488180495</v>
      </c>
      <c r="FB117" s="2">
        <f t="shared" si="149"/>
        <v>92.656678232805035</v>
      </c>
      <c r="FC117" s="2">
        <f t="shared" si="149"/>
        <v>94.630016839099426</v>
      </c>
      <c r="FD117" s="2">
        <f t="shared" si="149"/>
        <v>93.411355050322626</v>
      </c>
      <c r="FE117" s="2">
        <f t="shared" si="149"/>
        <v>94.515318012362471</v>
      </c>
      <c r="FG117" s="2">
        <f t="shared" si="150"/>
        <v>0.99055990172176045</v>
      </c>
      <c r="FH117" s="2">
        <f t="shared" si="150"/>
        <v>0.99063911976896124</v>
      </c>
      <c r="FI117" s="2">
        <f t="shared" si="150"/>
        <v>0.99055651476570639</v>
      </c>
      <c r="FJ117" s="2">
        <f t="shared" si="150"/>
        <v>0.98959425054345251</v>
      </c>
      <c r="FK117" s="2">
        <f t="shared" si="150"/>
        <v>0.99021834088120364</v>
      </c>
      <c r="FL117" s="2">
        <f t="shared" si="150"/>
        <v>0.99067877665218385</v>
      </c>
      <c r="FM117" s="2">
        <f t="shared" si="150"/>
        <v>0.98922455761884476</v>
      </c>
      <c r="FN117" s="2">
        <f t="shared" si="150"/>
        <v>0.98942822327650271</v>
      </c>
      <c r="FO117" s="2">
        <f t="shared" si="150"/>
        <v>0.98885674177990224</v>
      </c>
      <c r="FP117" s="2">
        <f t="shared" si="150"/>
        <v>0.99011652906964853</v>
      </c>
      <c r="FQ117" s="2">
        <f t="shared" si="150"/>
        <v>0.99059685954336152</v>
      </c>
      <c r="FR117" s="2">
        <f t="shared" si="150"/>
        <v>0.9886961240726756</v>
      </c>
      <c r="FS117" s="2">
        <f t="shared" si="150"/>
        <v>0.98886075626719572</v>
      </c>
      <c r="FT117" s="2">
        <f t="shared" si="150"/>
        <v>0.9867290643053408</v>
      </c>
      <c r="FU117" s="2">
        <f t="shared" si="150"/>
        <v>0.98437181199576562</v>
      </c>
      <c r="FW117" s="2">
        <f t="shared" si="141"/>
        <v>5.719750844221016E-3</v>
      </c>
      <c r="FX117" s="2">
        <f t="shared" si="141"/>
        <v>8.8382024833792081E-3</v>
      </c>
      <c r="FY117" s="2">
        <f t="shared" si="141"/>
        <v>8.3211644501986603E-3</v>
      </c>
      <c r="FZ117" s="2">
        <f t="shared" si="141"/>
        <v>6.4914463816171213E-3</v>
      </c>
      <c r="GA117" s="2">
        <f t="shared" si="141"/>
        <v>5.8725574796548137E-3</v>
      </c>
      <c r="GB117" s="2">
        <f t="shared" si="141"/>
        <v>7.8632794349268037E-3</v>
      </c>
      <c r="GC117" s="2">
        <f t="shared" si="141"/>
        <v>6.7748534363871408E-3</v>
      </c>
      <c r="GD117" s="2">
        <f t="shared" si="141"/>
        <v>7.6316760177574956E-3</v>
      </c>
      <c r="GE117" s="2">
        <f t="shared" si="141"/>
        <v>9.8413352205909497E-3</v>
      </c>
      <c r="GF117" s="2">
        <f t="shared" si="141"/>
        <v>1.005057310929057E-2</v>
      </c>
      <c r="GG117" s="2">
        <f t="shared" si="141"/>
        <v>7.7149894929743812E-3</v>
      </c>
      <c r="GH117" s="2">
        <f t="shared" si="141"/>
        <v>6.5285966798064371E-3</v>
      </c>
      <c r="GI117" s="2">
        <f t="shared" si="141"/>
        <v>6.2720686593361174E-3</v>
      </c>
      <c r="GJ117" s="2">
        <f t="shared" si="141"/>
        <v>4.9220151411848339E-3</v>
      </c>
      <c r="GK117" s="2">
        <f t="shared" si="141"/>
        <v>4.1506220764478824E-3</v>
      </c>
      <c r="GM117" s="86">
        <f t="shared" si="142"/>
        <v>2.3839237671823638E-57</v>
      </c>
      <c r="GN117" s="86">
        <f t="shared" si="142"/>
        <v>1.4176467931627107E-52</v>
      </c>
      <c r="GO117" s="86">
        <f t="shared" si="142"/>
        <v>1.6403565708256355E-83</v>
      </c>
      <c r="GP117" s="86">
        <f t="shared" si="142"/>
        <v>8.4222130457668705E-81</v>
      </c>
      <c r="GQ117" s="86">
        <f t="shared" si="142"/>
        <v>4.0149585516797372E-89</v>
      </c>
      <c r="GR117" s="86">
        <f t="shared" si="142"/>
        <v>8.3522340577297751E-78</v>
      </c>
      <c r="GS117" s="86">
        <f t="shared" si="142"/>
        <v>8.4493923702246447E-60</v>
      </c>
      <c r="GT117" s="86">
        <f t="shared" si="142"/>
        <v>1.6141075436220368E-62</v>
      </c>
      <c r="GU117" s="86">
        <f t="shared" si="142"/>
        <v>2.7416040625525908E-60</v>
      </c>
      <c r="GV117" s="86">
        <f t="shared" si="142"/>
        <v>1.0899208202546414E-55</v>
      </c>
      <c r="GW117" s="86">
        <f t="shared" si="142"/>
        <v>3.3168483221053644E-73</v>
      </c>
      <c r="GX117" s="86">
        <f t="shared" si="142"/>
        <v>1.6848443645989543E-62</v>
      </c>
      <c r="GY117" s="86">
        <f t="shared" si="142"/>
        <v>1.2681016372737515E-50</v>
      </c>
      <c r="GZ117" s="86">
        <f t="shared" si="142"/>
        <v>1.3541049882313415E-40</v>
      </c>
      <c r="HA117" s="86">
        <f t="shared" si="142"/>
        <v>1.8972138221277897E-42</v>
      </c>
      <c r="HC117" s="86">
        <f t="shared" si="73"/>
        <v>1.8391955846252642E-6</v>
      </c>
      <c r="HD117" s="86">
        <f t="shared" si="73"/>
        <v>2.0539198645499586E-6</v>
      </c>
      <c r="HE117" s="86">
        <f t="shared" si="73"/>
        <v>1.8233420500516748E-7</v>
      </c>
      <c r="HF117" s="86">
        <f t="shared" si="73"/>
        <v>8.0644412463334354E-10</v>
      </c>
      <c r="HG117" s="86">
        <f t="shared" si="73"/>
        <v>3.5609197093724697E-11</v>
      </c>
      <c r="HH117" s="86">
        <f t="shared" si="73"/>
        <v>1.0391921104334408E-10</v>
      </c>
      <c r="HI117" s="86">
        <f t="shared" si="138"/>
        <v>5.1090590437523524E-10</v>
      </c>
      <c r="HJ117" s="86">
        <f t="shared" si="138"/>
        <v>1.5582607435426587E-14</v>
      </c>
      <c r="HK117" s="86">
        <f t="shared" si="138"/>
        <v>1.4891762547111117E-13</v>
      </c>
      <c r="HL117" s="86">
        <f t="shared" si="138"/>
        <v>5.8116892471947359E-14</v>
      </c>
      <c r="HM117" s="86">
        <f t="shared" si="138"/>
        <v>7.7132539413438533E-12</v>
      </c>
      <c r="HN117" s="86">
        <f t="shared" si="138"/>
        <v>1.2824223377582145E-9</v>
      </c>
      <c r="HO117" s="86">
        <f t="shared" si="138"/>
        <v>1.0835412258603831E-6</v>
      </c>
      <c r="HP117" s="86">
        <f t="shared" si="138"/>
        <v>5.1748149067924637E-5</v>
      </c>
      <c r="HQ117" s="86">
        <f t="shared" si="138"/>
        <v>5.3196766116785785E-5</v>
      </c>
      <c r="HS117" s="86">
        <f t="shared" si="143"/>
        <v>2.5450864864556083E-10</v>
      </c>
      <c r="HT117" s="86">
        <f t="shared" si="143"/>
        <v>9.198036251111013E-10</v>
      </c>
      <c r="HU117" s="86">
        <f t="shared" si="143"/>
        <v>1.4981499599845988E-9</v>
      </c>
      <c r="HV117" s="86">
        <f t="shared" si="143"/>
        <v>5.3359727902450527E-11</v>
      </c>
      <c r="HW117" s="86">
        <f t="shared" si="143"/>
        <v>2.0693734326991318E-10</v>
      </c>
      <c r="HX117" s="86">
        <f t="shared" si="143"/>
        <v>1.5588446085755939E-10</v>
      </c>
      <c r="HY117" s="86">
        <f t="shared" si="143"/>
        <v>2.075439595764687E-11</v>
      </c>
      <c r="HZ117" s="86">
        <f t="shared" si="143"/>
        <v>2.5527031796523027E-10</v>
      </c>
      <c r="IA117" s="86">
        <f t="shared" si="143"/>
        <v>1.0988462099350153E-9</v>
      </c>
      <c r="IB117" s="86">
        <f t="shared" si="143"/>
        <v>1.549540219384445E-9</v>
      </c>
      <c r="IC117" s="86">
        <f t="shared" si="143"/>
        <v>6.2405156843566214E-9</v>
      </c>
      <c r="ID117" s="86">
        <f t="shared" si="143"/>
        <v>1.0619957917915715E-11</v>
      </c>
      <c r="IE117" s="86">
        <f t="shared" si="143"/>
        <v>2.3269783767228643E-12</v>
      </c>
      <c r="IF117" s="86">
        <f t="shared" si="143"/>
        <v>9.0482635206266139E-6</v>
      </c>
      <c r="IG117" s="86">
        <f t="shared" si="143"/>
        <v>1.5201870227795058E-5</v>
      </c>
      <c r="II117" s="86">
        <f t="shared" si="144"/>
        <v>8.8889349145498182E-55</v>
      </c>
      <c r="IJ117" s="86">
        <f t="shared" si="144"/>
        <v>5.1133292586390178E-52</v>
      </c>
      <c r="IK117" s="86">
        <f t="shared" si="144"/>
        <v>5.1999147224699873E-57</v>
      </c>
      <c r="IL117" s="86">
        <f t="shared" si="144"/>
        <v>9.015872680181712E-73</v>
      </c>
      <c r="IM117" s="86">
        <f t="shared" si="144"/>
        <v>1.3892501743802167E-69</v>
      </c>
      <c r="IN117" s="86">
        <f t="shared" si="144"/>
        <v>5.3264367937399844E-57</v>
      </c>
      <c r="IO117" s="86">
        <f t="shared" si="144"/>
        <v>1.5611300448806704E-66</v>
      </c>
      <c r="IP117" s="86">
        <f t="shared" si="144"/>
        <v>1.4158670690883739E-64</v>
      </c>
      <c r="IQ117" s="86">
        <f t="shared" si="144"/>
        <v>2.1114406767972187E-60</v>
      </c>
      <c r="IR117" s="86">
        <f t="shared" si="144"/>
        <v>2.8259019417258953E-58</v>
      </c>
      <c r="IS117" s="86">
        <f t="shared" si="144"/>
        <v>4.8518103970869437E-58</v>
      </c>
      <c r="IT117" s="86">
        <f t="shared" si="144"/>
        <v>5.7039022630051397E-66</v>
      </c>
      <c r="IU117" s="86">
        <f t="shared" si="144"/>
        <v>2.574020446027701E-69</v>
      </c>
      <c r="IV117" s="86">
        <f t="shared" si="144"/>
        <v>2.5175826571684781E-32</v>
      </c>
      <c r="IW117" s="86">
        <f t="shared" si="144"/>
        <v>4.0357233522957923E-29</v>
      </c>
      <c r="IY117" s="86">
        <f t="shared" si="145"/>
        <v>1.8394500932739097E-6</v>
      </c>
      <c r="IZ117" s="86">
        <f t="shared" si="145"/>
        <v>2.0548396681750695E-6</v>
      </c>
      <c r="JA117" s="86">
        <f t="shared" si="145"/>
        <v>1.8383235496515208E-7</v>
      </c>
      <c r="JB117" s="86">
        <f t="shared" si="145"/>
        <v>8.5980385253579409E-10</v>
      </c>
      <c r="JC117" s="86">
        <f t="shared" si="145"/>
        <v>2.4254654036363785E-10</v>
      </c>
      <c r="JD117" s="86">
        <f t="shared" si="145"/>
        <v>2.5980367190090348E-10</v>
      </c>
      <c r="JE117" s="86">
        <f t="shared" si="145"/>
        <v>5.3166030033288208E-10</v>
      </c>
      <c r="JF117" s="86">
        <f t="shared" si="145"/>
        <v>2.5528590057266571E-10</v>
      </c>
      <c r="JG117" s="86">
        <f t="shared" si="145"/>
        <v>1.0989951275604864E-9</v>
      </c>
      <c r="JH117" s="86">
        <f t="shared" si="145"/>
        <v>1.5495983362769169E-9</v>
      </c>
      <c r="JI117" s="86">
        <f t="shared" si="145"/>
        <v>6.2482289382979653E-9</v>
      </c>
      <c r="JJ117" s="86">
        <f t="shared" si="145"/>
        <v>1.2930422956761303E-9</v>
      </c>
      <c r="JK117" s="86">
        <f t="shared" si="145"/>
        <v>1.0835435528387599E-6</v>
      </c>
      <c r="JL117" s="86">
        <f t="shared" si="145"/>
        <v>6.0796412588551247E-5</v>
      </c>
      <c r="JM117" s="86">
        <f t="shared" si="145"/>
        <v>6.8398636344580848E-5</v>
      </c>
    </row>
    <row r="118" spans="2:273" x14ac:dyDescent="0.25">
      <c r="B118" s="2">
        <v>91</v>
      </c>
      <c r="C118" s="37">
        <v>85.733000000000004</v>
      </c>
      <c r="D118" s="37">
        <v>88.61</v>
      </c>
      <c r="E118" s="37">
        <v>87.878</v>
      </c>
      <c r="F118" s="37">
        <v>88.756</v>
      </c>
      <c r="G118" s="37">
        <v>86.950999999999993</v>
      </c>
      <c r="H118" s="37">
        <v>86.39</v>
      </c>
      <c r="I118" s="37">
        <v>86.293000000000006</v>
      </c>
      <c r="J118" s="37">
        <v>85.268000000000001</v>
      </c>
      <c r="K118" s="37">
        <v>89.756</v>
      </c>
      <c r="L118" s="37">
        <v>87.805000000000007</v>
      </c>
      <c r="M118" s="37">
        <v>90.561000000000007</v>
      </c>
      <c r="N118" s="37">
        <v>93.438999999999993</v>
      </c>
      <c r="O118" s="37">
        <v>98.39</v>
      </c>
      <c r="P118" s="37">
        <v>92.634</v>
      </c>
      <c r="Q118" s="37">
        <v>91.366</v>
      </c>
      <c r="S118" s="4">
        <f t="shared" si="146"/>
        <v>87.757035822744001</v>
      </c>
      <c r="T118" s="4">
        <f t="shared" si="146"/>
        <v>88.184440434230879</v>
      </c>
      <c r="U118" s="4">
        <f t="shared" si="146"/>
        <v>86.685842279349615</v>
      </c>
      <c r="V118" s="4">
        <f t="shared" si="146"/>
        <v>87.540280400573039</v>
      </c>
      <c r="W118" s="4">
        <f t="shared" si="146"/>
        <v>87.410264796270823</v>
      </c>
      <c r="X118" s="4">
        <f t="shared" si="146"/>
        <v>87.962768376966352</v>
      </c>
      <c r="Y118" s="4">
        <f t="shared" si="146"/>
        <v>87.355096491439951</v>
      </c>
      <c r="Z118" s="4">
        <f t="shared" si="146"/>
        <v>87.315468590539822</v>
      </c>
      <c r="AA118" s="4">
        <f t="shared" si="146"/>
        <v>89.703044519970149</v>
      </c>
      <c r="AB118" s="4">
        <f t="shared" si="146"/>
        <v>88.782438608109189</v>
      </c>
      <c r="AC118" s="4">
        <f t="shared" si="146"/>
        <v>90.461152307111121</v>
      </c>
      <c r="AD118" s="4">
        <f t="shared" si="146"/>
        <v>92.751843393257445</v>
      </c>
      <c r="AE118" s="4">
        <f t="shared" si="146"/>
        <v>94.82867547264307</v>
      </c>
      <c r="AF118" s="4">
        <f t="shared" si="146"/>
        <v>93.322380911792649</v>
      </c>
      <c r="AG118" s="4">
        <f t="shared" si="146"/>
        <v>94.618330322464871</v>
      </c>
      <c r="AI118" s="4">
        <f t="shared" si="147"/>
        <v>-2.024035822743997</v>
      </c>
      <c r="AJ118" s="4">
        <f t="shared" si="147"/>
        <v>0.42555956576912024</v>
      </c>
      <c r="AK118" s="4">
        <f t="shared" si="147"/>
        <v>1.1921577206503855</v>
      </c>
      <c r="AL118" s="4">
        <f t="shared" si="147"/>
        <v>1.2157195994269614</v>
      </c>
      <c r="AM118" s="4">
        <f t="shared" si="147"/>
        <v>-0.45926479627082983</v>
      </c>
      <c r="AN118" s="4">
        <f t="shared" si="147"/>
        <v>-1.5727683769663514</v>
      </c>
      <c r="AO118" s="4">
        <f t="shared" si="147"/>
        <v>-1.0620964914399451</v>
      </c>
      <c r="AP118" s="4">
        <f t="shared" si="147"/>
        <v>-2.0474685905398218</v>
      </c>
      <c r="AQ118" s="4">
        <f t="shared" si="147"/>
        <v>5.2955480029851287E-2</v>
      </c>
      <c r="AR118" s="4">
        <f t="shared" si="147"/>
        <v>-0.97743860810918193</v>
      </c>
      <c r="AS118" s="4">
        <f t="shared" si="147"/>
        <v>9.9847692888886286E-2</v>
      </c>
      <c r="AT118" s="4">
        <f t="shared" si="147"/>
        <v>0.68715660674254764</v>
      </c>
      <c r="AU118" s="4">
        <f t="shared" si="147"/>
        <v>3.5613245273569305</v>
      </c>
      <c r="AV118" s="4">
        <f t="shared" si="147"/>
        <v>-0.68838091179264893</v>
      </c>
      <c r="AW118" s="4">
        <f t="shared" si="147"/>
        <v>-3.2523303224648714</v>
      </c>
      <c r="AY118" s="2">
        <f t="shared" si="139"/>
        <v>87.757033264007617</v>
      </c>
      <c r="AZ118" s="2">
        <f t="shared" si="139"/>
        <v>88.18443737031464</v>
      </c>
      <c r="BA118" s="2">
        <f t="shared" si="139"/>
        <v>86.685841793898547</v>
      </c>
      <c r="BB118" s="2">
        <f t="shared" si="139"/>
        <v>87.540280373820877</v>
      </c>
      <c r="BC118" s="2">
        <f t="shared" si="139"/>
        <v>87.410264672657519</v>
      </c>
      <c r="BD118" s="2">
        <f t="shared" si="139"/>
        <v>87.962768273625159</v>
      </c>
      <c r="BE118" s="2">
        <f t="shared" si="139"/>
        <v>87.355096471759936</v>
      </c>
      <c r="BF118" s="2">
        <f t="shared" si="139"/>
        <v>87.315468367988288</v>
      </c>
      <c r="BG118" s="2">
        <f t="shared" si="139"/>
        <v>89.703043485209562</v>
      </c>
      <c r="BH118" s="2">
        <f t="shared" si="139"/>
        <v>88.78243723306683</v>
      </c>
      <c r="BI118" s="2">
        <f t="shared" si="139"/>
        <v>90.461146965028988</v>
      </c>
      <c r="BJ118" s="2">
        <f t="shared" si="139"/>
        <v>92.751843378390106</v>
      </c>
      <c r="BK118" s="2">
        <f t="shared" si="139"/>
        <v>94.828674461326642</v>
      </c>
      <c r="BL118" s="2">
        <f t="shared" si="139"/>
        <v>93.317224110397021</v>
      </c>
      <c r="BM118" s="2">
        <f t="shared" si="139"/>
        <v>94.60330887749916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85.733000000000004</v>
      </c>
      <c r="CF118" s="2">
        <f t="shared" si="140"/>
        <v>88.61</v>
      </c>
      <c r="CG118" s="2">
        <f t="shared" si="140"/>
        <v>87.878</v>
      </c>
      <c r="CH118" s="2">
        <f t="shared" si="140"/>
        <v>88.756</v>
      </c>
      <c r="CI118" s="2">
        <f t="shared" si="140"/>
        <v>86.950999999999993</v>
      </c>
      <c r="CJ118" s="2">
        <f t="shared" si="140"/>
        <v>86.39</v>
      </c>
      <c r="CK118" s="2">
        <f t="shared" si="140"/>
        <v>86.293000000000006</v>
      </c>
      <c r="CL118" s="2">
        <f t="shared" si="140"/>
        <v>85.268000000000001</v>
      </c>
      <c r="CM118" s="2">
        <f t="shared" si="140"/>
        <v>89.756</v>
      </c>
      <c r="CN118" s="2">
        <f t="shared" si="140"/>
        <v>87.805000000000007</v>
      </c>
      <c r="CO118" s="2">
        <f t="shared" si="140"/>
        <v>90.561000000000007</v>
      </c>
      <c r="CP118" s="2">
        <f t="shared" si="140"/>
        <v>93.438999999999993</v>
      </c>
      <c r="CQ118" s="2">
        <f t="shared" si="140"/>
        <v>98.39</v>
      </c>
      <c r="CR118" s="2">
        <f t="shared" si="140"/>
        <v>92.634</v>
      </c>
      <c r="CS118" s="2">
        <f t="shared" si="140"/>
        <v>91.366</v>
      </c>
      <c r="CU118" s="2">
        <f t="shared" si="110"/>
        <v>85.733000000000004</v>
      </c>
      <c r="CV118" s="2">
        <f t="shared" si="111"/>
        <v>88.61</v>
      </c>
      <c r="CW118" s="2">
        <f t="shared" si="112"/>
        <v>87.878</v>
      </c>
      <c r="CX118" s="2">
        <f t="shared" si="113"/>
        <v>88.756</v>
      </c>
      <c r="CY118" s="2">
        <f t="shared" si="114"/>
        <v>86.950999999999993</v>
      </c>
      <c r="CZ118" s="2">
        <f t="shared" si="115"/>
        <v>86.39</v>
      </c>
      <c r="DA118" s="2">
        <f t="shared" si="116"/>
        <v>86.293000000000006</v>
      </c>
      <c r="DB118" s="2">
        <f t="shared" si="117"/>
        <v>85.268000000000001</v>
      </c>
      <c r="DC118" s="2">
        <f t="shared" si="118"/>
        <v>89.756</v>
      </c>
      <c r="DD118" s="2">
        <f t="shared" si="119"/>
        <v>87.805000000000007</v>
      </c>
      <c r="DE118" s="2">
        <f t="shared" si="120"/>
        <v>90.561000000000007</v>
      </c>
      <c r="DF118" s="2">
        <f t="shared" si="121"/>
        <v>93.438999999999993</v>
      </c>
      <c r="DG118" s="2">
        <f t="shared" si="122"/>
        <v>98.39</v>
      </c>
      <c r="DH118" s="2">
        <f t="shared" si="123"/>
        <v>92.634</v>
      </c>
      <c r="DI118" s="2">
        <f t="shared" si="124"/>
        <v>91.366</v>
      </c>
      <c r="DK118" s="2">
        <f t="shared" si="148"/>
        <v>105.59120161943321</v>
      </c>
      <c r="DL118" s="2">
        <f t="shared" si="148"/>
        <v>114.11449041835357</v>
      </c>
      <c r="DM118" s="2">
        <f t="shared" si="148"/>
        <v>108.63727719298245</v>
      </c>
      <c r="DN118" s="2">
        <f t="shared" si="148"/>
        <v>115.01364887429639</v>
      </c>
      <c r="DO118" s="2">
        <f t="shared" si="148"/>
        <v>113.91831219512194</v>
      </c>
      <c r="DP118" s="2">
        <f t="shared" si="148"/>
        <v>110.14443346828608</v>
      </c>
      <c r="DQ118" s="2">
        <f t="shared" si="148"/>
        <v>108.71383273921204</v>
      </c>
      <c r="DR118" s="2">
        <f t="shared" si="148"/>
        <v>111.62520910384069</v>
      </c>
      <c r="DS118" s="2">
        <f t="shared" si="148"/>
        <v>109.75044096728304</v>
      </c>
      <c r="DT118" s="2">
        <f t="shared" si="148"/>
        <v>105.0599048780488</v>
      </c>
      <c r="DU118" s="2">
        <f t="shared" si="148"/>
        <v>102.5046188933873</v>
      </c>
      <c r="DV118" s="2">
        <f t="shared" si="148"/>
        <v>109.81647269942006</v>
      </c>
      <c r="DW118" s="2">
        <f t="shared" si="148"/>
        <v>116.38442816500714</v>
      </c>
      <c r="DX118" s="2">
        <f t="shared" si="148"/>
        <v>113.14865975975977</v>
      </c>
      <c r="DY118" s="2">
        <f t="shared" si="148"/>
        <v>108.32372994652407</v>
      </c>
      <c r="EA118" s="2">
        <f t="shared" si="152"/>
        <v>87.603960673617436</v>
      </c>
      <c r="EB118" s="2">
        <f t="shared" si="152"/>
        <v>87.959715918833936</v>
      </c>
      <c r="EC118" s="2">
        <f t="shared" si="152"/>
        <v>86.497170286475665</v>
      </c>
      <c r="ED118" s="2">
        <f t="shared" si="152"/>
        <v>87.277628478378304</v>
      </c>
      <c r="EE118" s="2">
        <f t="shared" si="151"/>
        <v>87.172931386629102</v>
      </c>
      <c r="EF118" s="2">
        <f t="shared" si="151"/>
        <v>87.773401818181796</v>
      </c>
      <c r="EG118" s="2">
        <f t="shared" si="151"/>
        <v>87.144629403342435</v>
      </c>
      <c r="EH118" s="2">
        <f t="shared" si="151"/>
        <v>87.07918329551967</v>
      </c>
      <c r="EI118" s="2">
        <f t="shared" si="151"/>
        <v>89.497876082611583</v>
      </c>
      <c r="EJ118" s="2">
        <f t="shared" si="151"/>
        <v>88.634850115118965</v>
      </c>
      <c r="EK118" s="2">
        <f t="shared" si="151"/>
        <v>90.357419212021583</v>
      </c>
      <c r="EL118" s="2">
        <f t="shared" si="151"/>
        <v>92.574319520871541</v>
      </c>
      <c r="EM118" s="2">
        <f t="shared" si="135"/>
        <v>94.607889907916928</v>
      </c>
      <c r="EN118" s="2">
        <f t="shared" si="135"/>
        <v>93.072902613100013</v>
      </c>
      <c r="EO118" s="2">
        <f t="shared" si="135"/>
        <v>94.404761870031962</v>
      </c>
      <c r="EQ118" s="2">
        <f t="shared" si="149"/>
        <v>87.298160310691514</v>
      </c>
      <c r="ER118" s="2">
        <f t="shared" si="149"/>
        <v>88.088628245218757</v>
      </c>
      <c r="ES118" s="2">
        <f t="shared" si="149"/>
        <v>86.259134941886117</v>
      </c>
      <c r="ET118" s="2">
        <f t="shared" si="149"/>
        <v>87.163968352340277</v>
      </c>
      <c r="EU118" s="2">
        <f t="shared" si="149"/>
        <v>86.944940932012244</v>
      </c>
      <c r="EV118" s="2">
        <f t="shared" si="149"/>
        <v>87.66115383062332</v>
      </c>
      <c r="EW118" s="2">
        <f t="shared" si="149"/>
        <v>86.915420402012757</v>
      </c>
      <c r="EX118" s="2">
        <f t="shared" si="149"/>
        <v>87.007712628818041</v>
      </c>
      <c r="EY118" s="2">
        <f t="shared" si="149"/>
        <v>89.418399207697888</v>
      </c>
      <c r="EZ118" s="2">
        <f t="shared" si="149"/>
        <v>88.58085696088412</v>
      </c>
      <c r="FA118" s="2">
        <f t="shared" si="149"/>
        <v>90.294713914756429</v>
      </c>
      <c r="FB118" s="2">
        <f t="shared" si="149"/>
        <v>92.517440447038979</v>
      </c>
      <c r="FC118" s="2">
        <f t="shared" si="149"/>
        <v>94.511460165275167</v>
      </c>
      <c r="FD118" s="2">
        <f t="shared" si="149"/>
        <v>93.268624298362923</v>
      </c>
      <c r="FE118" s="2">
        <f t="shared" si="149"/>
        <v>94.379637765963466</v>
      </c>
      <c r="FG118" s="2">
        <f t="shared" si="150"/>
        <v>0.9913833708466625</v>
      </c>
      <c r="FH118" s="2">
        <f t="shared" si="150"/>
        <v>0.99145573823095623</v>
      </c>
      <c r="FI118" s="2">
        <f t="shared" si="150"/>
        <v>0.99138027676719442</v>
      </c>
      <c r="FJ118" s="2">
        <f t="shared" si="150"/>
        <v>0.99050114661881794</v>
      </c>
      <c r="FK118" s="2">
        <f t="shared" si="150"/>
        <v>0.99107133613457554</v>
      </c>
      <c r="FL118" s="2">
        <f t="shared" si="150"/>
        <v>0.99149196526465488</v>
      </c>
      <c r="FM118" s="2">
        <f t="shared" si="150"/>
        <v>0.99016335340720496</v>
      </c>
      <c r="FN118" s="2">
        <f t="shared" si="150"/>
        <v>0.99034944807653169</v>
      </c>
      <c r="FO118" s="2">
        <f t="shared" si="150"/>
        <v>0.98982725348262168</v>
      </c>
      <c r="FP118" s="2">
        <f t="shared" si="150"/>
        <v>0.99097832178405065</v>
      </c>
      <c r="FQ118" s="2">
        <f t="shared" si="150"/>
        <v>0.99141713273459497</v>
      </c>
      <c r="FR118" s="2">
        <f t="shared" si="150"/>
        <v>0.98968047864012387</v>
      </c>
      <c r="FS118" s="2">
        <f t="shared" si="150"/>
        <v>0.98983092192744371</v>
      </c>
      <c r="FT118" s="2">
        <f t="shared" si="150"/>
        <v>0.98788261334394134</v>
      </c>
      <c r="FU118" s="2">
        <f t="shared" si="150"/>
        <v>0.98572729658711555</v>
      </c>
      <c r="FW118" s="2">
        <f t="shared" si="141"/>
        <v>6.2681231418700032E-3</v>
      </c>
      <c r="FX118" s="2">
        <f t="shared" si="141"/>
        <v>9.6826399887207874E-3</v>
      </c>
      <c r="FY118" s="2">
        <f t="shared" si="141"/>
        <v>9.1166564346794165E-3</v>
      </c>
      <c r="FZ118" s="2">
        <f t="shared" si="141"/>
        <v>7.1132744957197042E-3</v>
      </c>
      <c r="GA118" s="2">
        <f t="shared" si="141"/>
        <v>6.4354850551229777E-3</v>
      </c>
      <c r="GB118" s="2">
        <f t="shared" si="141"/>
        <v>8.615378522757882E-3</v>
      </c>
      <c r="GC118" s="2">
        <f t="shared" si="141"/>
        <v>7.4236268022543021E-3</v>
      </c>
      <c r="GD118" s="2">
        <f t="shared" si="141"/>
        <v>8.361809633877209E-3</v>
      </c>
      <c r="GE118" s="2">
        <f t="shared" si="141"/>
        <v>1.0780573613055512E-2</v>
      </c>
      <c r="GF118" s="2">
        <f t="shared" si="141"/>
        <v>1.1009558731547679E-2</v>
      </c>
      <c r="GG118" s="2">
        <f t="shared" si="141"/>
        <v>8.4530259363525401E-3</v>
      </c>
      <c r="GH118" s="2">
        <f t="shared" si="141"/>
        <v>7.1539578671879541E-3</v>
      </c>
      <c r="GI118" s="2">
        <f t="shared" si="141"/>
        <v>6.8730275378885604E-3</v>
      </c>
      <c r="GJ118" s="2">
        <f t="shared" si="141"/>
        <v>5.3943206977418836E-3</v>
      </c>
      <c r="GK118" s="2">
        <f t="shared" si="141"/>
        <v>4.5492448870213436E-3</v>
      </c>
      <c r="GM118" s="86">
        <f t="shared" si="142"/>
        <v>4.5521846314595007E-61</v>
      </c>
      <c r="GN118" s="86">
        <f t="shared" si="142"/>
        <v>7.0226599356089018E-56</v>
      </c>
      <c r="GO118" s="86">
        <f t="shared" si="142"/>
        <v>9.4332814812515814E-89</v>
      </c>
      <c r="GP118" s="86">
        <f t="shared" si="142"/>
        <v>6.7868746917830655E-86</v>
      </c>
      <c r="GQ118" s="86">
        <f t="shared" si="142"/>
        <v>1.0464277526458612E-94</v>
      </c>
      <c r="GR118" s="86">
        <f t="shared" si="142"/>
        <v>9.5794537557167994E-83</v>
      </c>
      <c r="GS118" s="86">
        <f t="shared" si="142"/>
        <v>1.2994679009988106E-63</v>
      </c>
      <c r="GT118" s="86">
        <f t="shared" si="142"/>
        <v>2.0743728894744345E-66</v>
      </c>
      <c r="GU118" s="86">
        <f t="shared" si="142"/>
        <v>4.5089179729808263E-64</v>
      </c>
      <c r="GV118" s="86">
        <f t="shared" si="142"/>
        <v>3.4121076429753331E-59</v>
      </c>
      <c r="GW118" s="86">
        <f t="shared" si="142"/>
        <v>8.7111060088008058E-78</v>
      </c>
      <c r="GX118" s="86">
        <f t="shared" si="142"/>
        <v>1.7079746758776147E-66</v>
      </c>
      <c r="GY118" s="86">
        <f t="shared" si="142"/>
        <v>8.7024544543591331E-54</v>
      </c>
      <c r="GZ118" s="86">
        <f t="shared" si="142"/>
        <v>3.092493010428386E-43</v>
      </c>
      <c r="HA118" s="86">
        <f t="shared" si="142"/>
        <v>3.1626684810065413E-45</v>
      </c>
      <c r="HC118" s="86">
        <f t="shared" si="73"/>
        <v>1.0245076654176835E-7</v>
      </c>
      <c r="HD118" s="86">
        <f t="shared" si="73"/>
        <v>1.593788673738957E-7</v>
      </c>
      <c r="HE118" s="86">
        <f t="shared" si="73"/>
        <v>1.0745596864318111E-8</v>
      </c>
      <c r="HF118" s="86">
        <f t="shared" si="73"/>
        <v>1.3816592979406781E-11</v>
      </c>
      <c r="HG118" s="86">
        <f t="shared" si="73"/>
        <v>3.615204445690932E-13</v>
      </c>
      <c r="HH118" s="86">
        <f t="shared" si="73"/>
        <v>1.0569165458355264E-12</v>
      </c>
      <c r="HI118" s="86">
        <f t="shared" si="138"/>
        <v>7.1980426536543541E-12</v>
      </c>
      <c r="HJ118" s="86">
        <f t="shared" si="138"/>
        <v>4.8017829830908772E-17</v>
      </c>
      <c r="HK118" s="86">
        <f t="shared" si="138"/>
        <v>8.0797743240039491E-16</v>
      </c>
      <c r="HL118" s="86">
        <f t="shared" si="138"/>
        <v>2.684041361992213E-16</v>
      </c>
      <c r="HM118" s="86">
        <f t="shared" si="138"/>
        <v>9.3903007251669667E-14</v>
      </c>
      <c r="HN118" s="86">
        <f t="shared" si="138"/>
        <v>2.2637569063274219E-11</v>
      </c>
      <c r="HO118" s="86">
        <f t="shared" si="138"/>
        <v>7.2862254341353341E-8</v>
      </c>
      <c r="HP118" s="86">
        <f t="shared" si="138"/>
        <v>6.2408934870697519E-6</v>
      </c>
      <c r="HQ118" s="86">
        <f t="shared" si="138"/>
        <v>6.2928560241415723E-6</v>
      </c>
      <c r="HS118" s="86">
        <f t="shared" si="143"/>
        <v>1.0474660314389762E-9</v>
      </c>
      <c r="HT118" s="86">
        <f t="shared" si="143"/>
        <v>3.9495270626175066E-9</v>
      </c>
      <c r="HU118" s="86">
        <f t="shared" si="143"/>
        <v>6.6395756153146905E-9</v>
      </c>
      <c r="HV118" s="86">
        <f t="shared" si="143"/>
        <v>3.0246268651279306E-10</v>
      </c>
      <c r="HW118" s="86">
        <f t="shared" si="143"/>
        <v>1.0381819554697684E-9</v>
      </c>
      <c r="HX118" s="86">
        <f t="shared" si="143"/>
        <v>7.3835286245521285E-10</v>
      </c>
      <c r="HY118" s="86">
        <f t="shared" si="143"/>
        <v>1.1440630205124364E-10</v>
      </c>
      <c r="HZ118" s="86">
        <f t="shared" si="143"/>
        <v>1.2997273171713681E-9</v>
      </c>
      <c r="IA118" s="86">
        <f t="shared" si="143"/>
        <v>5.4468358878455683E-9</v>
      </c>
      <c r="IB118" s="86">
        <f t="shared" si="143"/>
        <v>7.4130688248761652E-9</v>
      </c>
      <c r="IC118" s="86">
        <f t="shared" si="143"/>
        <v>2.5913344264351961E-8</v>
      </c>
      <c r="ID118" s="86">
        <f t="shared" si="143"/>
        <v>5.8789841654061394E-11</v>
      </c>
      <c r="IE118" s="86">
        <f t="shared" si="143"/>
        <v>1.4003892817211981E-11</v>
      </c>
      <c r="IF118" s="86">
        <f t="shared" si="143"/>
        <v>1.7723685908879647E-5</v>
      </c>
      <c r="IG118" s="86">
        <f t="shared" si="143"/>
        <v>2.7756367392004853E-5</v>
      </c>
      <c r="II118" s="86">
        <f t="shared" si="144"/>
        <v>6.6667169153719464E-53</v>
      </c>
      <c r="IJ118" s="86">
        <f t="shared" si="144"/>
        <v>4.4665398661932221E-50</v>
      </c>
      <c r="IK118" s="86">
        <f t="shared" si="144"/>
        <v>6.6460794040629496E-55</v>
      </c>
      <c r="IL118" s="86">
        <f t="shared" si="144"/>
        <v>3.3702119679436867E-70</v>
      </c>
      <c r="IM118" s="86">
        <f t="shared" si="144"/>
        <v>3.5668780752600348E-67</v>
      </c>
      <c r="IN118" s="86">
        <f t="shared" si="144"/>
        <v>6.4269338892169254E-55</v>
      </c>
      <c r="IO118" s="86">
        <f t="shared" si="144"/>
        <v>3.6351607294240979E-64</v>
      </c>
      <c r="IP118" s="86">
        <f t="shared" si="144"/>
        <v>3.1823837785072052E-62</v>
      </c>
      <c r="IQ118" s="86">
        <f t="shared" si="144"/>
        <v>4.3787099822134815E-58</v>
      </c>
      <c r="IR118" s="86">
        <f t="shared" si="144"/>
        <v>4.9473047780244293E-56</v>
      </c>
      <c r="IS118" s="86">
        <f t="shared" si="144"/>
        <v>6.2844259240870956E-56</v>
      </c>
      <c r="IT118" s="86">
        <f t="shared" si="144"/>
        <v>1.2175538642218406E-63</v>
      </c>
      <c r="IU118" s="86">
        <f t="shared" si="144"/>
        <v>6.9456148645499381E-67</v>
      </c>
      <c r="IV118" s="86">
        <f t="shared" si="144"/>
        <v>2.8506754925127744E-31</v>
      </c>
      <c r="IW118" s="86">
        <f t="shared" si="144"/>
        <v>3.3203604069184451E-28</v>
      </c>
      <c r="IY118" s="86">
        <f t="shared" si="145"/>
        <v>1.0349823257320732E-7</v>
      </c>
      <c r="IZ118" s="86">
        <f t="shared" si="145"/>
        <v>1.6332839443651321E-7</v>
      </c>
      <c r="JA118" s="86">
        <f t="shared" si="145"/>
        <v>1.7385172479632802E-8</v>
      </c>
      <c r="JB118" s="86">
        <f t="shared" si="145"/>
        <v>3.1627927949219984E-10</v>
      </c>
      <c r="JC118" s="86">
        <f t="shared" si="145"/>
        <v>1.0385434759143376E-9</v>
      </c>
      <c r="JD118" s="86">
        <f t="shared" si="145"/>
        <v>7.3940977900104839E-10</v>
      </c>
      <c r="JE118" s="86">
        <f t="shared" si="145"/>
        <v>1.2160434470489798E-10</v>
      </c>
      <c r="JF118" s="86">
        <f t="shared" si="145"/>
        <v>1.2997273651891979E-9</v>
      </c>
      <c r="JG118" s="86">
        <f t="shared" si="145"/>
        <v>5.4468366958230009E-9</v>
      </c>
      <c r="JH118" s="86">
        <f t="shared" si="145"/>
        <v>7.4130690932803011E-9</v>
      </c>
      <c r="JI118" s="86">
        <f t="shared" si="145"/>
        <v>2.5913438167359214E-8</v>
      </c>
      <c r="JJ118" s="86">
        <f t="shared" si="145"/>
        <v>8.1427410717335617E-11</v>
      </c>
      <c r="JK118" s="86">
        <f t="shared" si="145"/>
        <v>7.287625823417055E-8</v>
      </c>
      <c r="JL118" s="86">
        <f t="shared" si="145"/>
        <v>2.39645793959494E-5</v>
      </c>
      <c r="JM118" s="86">
        <f t="shared" si="145"/>
        <v>3.4049223416146422E-5</v>
      </c>
    </row>
    <row r="119" spans="2:273" x14ac:dyDescent="0.25">
      <c r="B119" s="2">
        <v>92</v>
      </c>
      <c r="C119" s="37">
        <v>87.888999999999996</v>
      </c>
      <c r="D119" s="37">
        <v>87.537000000000006</v>
      </c>
      <c r="E119" s="37">
        <v>86.902000000000001</v>
      </c>
      <c r="F119" s="37">
        <v>86.268000000000001</v>
      </c>
      <c r="G119" s="37">
        <v>86.805000000000007</v>
      </c>
      <c r="H119" s="37">
        <v>85.072999999999993</v>
      </c>
      <c r="I119" s="37">
        <v>89.146000000000001</v>
      </c>
      <c r="J119" s="37">
        <v>86.683000000000007</v>
      </c>
      <c r="K119" s="37">
        <v>90.950999999999993</v>
      </c>
      <c r="L119" s="37">
        <v>87.512</v>
      </c>
      <c r="M119" s="37">
        <v>87.293000000000006</v>
      </c>
      <c r="N119" s="37">
        <v>89.706999999999994</v>
      </c>
      <c r="O119" s="37">
        <v>92.415000000000006</v>
      </c>
      <c r="P119" s="37">
        <v>91.415000000000006</v>
      </c>
      <c r="Q119" s="37">
        <v>93.22</v>
      </c>
      <c r="S119" s="4">
        <f t="shared" si="146"/>
        <v>87.550037487447099</v>
      </c>
      <c r="T119" s="4">
        <f t="shared" si="146"/>
        <v>88.046485663612955</v>
      </c>
      <c r="U119" s="4">
        <f t="shared" si="146"/>
        <v>86.500605439793603</v>
      </c>
      <c r="V119" s="4">
        <f t="shared" si="146"/>
        <v>87.346381479499868</v>
      </c>
      <c r="W119" s="4">
        <f t="shared" si="146"/>
        <v>87.207498082004477</v>
      </c>
      <c r="X119" s="4">
        <f t="shared" si="146"/>
        <v>87.806721172374424</v>
      </c>
      <c r="Y119" s="4">
        <f t="shared" si="146"/>
        <v>87.193683420476987</v>
      </c>
      <c r="Z119" s="4">
        <f t="shared" si="146"/>
        <v>87.164644326530478</v>
      </c>
      <c r="AA119" s="4">
        <f t="shared" si="146"/>
        <v>89.503458639946516</v>
      </c>
      <c r="AB119" s="4">
        <f t="shared" si="146"/>
        <v>88.627672945821004</v>
      </c>
      <c r="AC119" s="4">
        <f t="shared" si="146"/>
        <v>90.294102563116539</v>
      </c>
      <c r="AD119" s="4">
        <f t="shared" si="146"/>
        <v>92.59285056583353</v>
      </c>
      <c r="AE119" s="4">
        <f t="shared" si="146"/>
        <v>94.683175758547691</v>
      </c>
      <c r="AF119" s="4">
        <f t="shared" si="146"/>
        <v>93.192292478113245</v>
      </c>
      <c r="AG119" s="4">
        <f t="shared" si="146"/>
        <v>94.511003671256603</v>
      </c>
      <c r="AI119" s="4">
        <f t="shared" si="147"/>
        <v>0.33896251255289656</v>
      </c>
      <c r="AJ119" s="4">
        <f t="shared" si="147"/>
        <v>-0.50948566361294922</v>
      </c>
      <c r="AK119" s="4">
        <f t="shared" si="147"/>
        <v>0.40139456020639841</v>
      </c>
      <c r="AL119" s="4">
        <f t="shared" si="147"/>
        <v>-1.0783814794998676</v>
      </c>
      <c r="AM119" s="4">
        <f t="shared" si="147"/>
        <v>-0.40249808200447035</v>
      </c>
      <c r="AN119" s="4">
        <f t="shared" si="147"/>
        <v>-2.7337211723744304</v>
      </c>
      <c r="AO119" s="4">
        <f t="shared" si="147"/>
        <v>1.9523165795230142</v>
      </c>
      <c r="AP119" s="4">
        <f t="shared" si="147"/>
        <v>-0.48164432653047129</v>
      </c>
      <c r="AQ119" s="4">
        <f t="shared" si="147"/>
        <v>1.4475413600534779</v>
      </c>
      <c r="AR119" s="4">
        <f t="shared" si="147"/>
        <v>-1.1156729458210037</v>
      </c>
      <c r="AS119" s="4">
        <f t="shared" si="147"/>
        <v>-3.0011025631165325</v>
      </c>
      <c r="AT119" s="4">
        <f t="shared" si="147"/>
        <v>-2.8858505658335361</v>
      </c>
      <c r="AU119" s="4">
        <f t="shared" si="147"/>
        <v>-2.2681757585476845</v>
      </c>
      <c r="AV119" s="4">
        <f t="shared" si="147"/>
        <v>-1.7772924781132389</v>
      </c>
      <c r="AW119" s="4">
        <f t="shared" si="147"/>
        <v>-1.291003671256604</v>
      </c>
      <c r="AY119" s="2">
        <f t="shared" si="139"/>
        <v>87.550037404626792</v>
      </c>
      <c r="AZ119" s="2">
        <f t="shared" si="139"/>
        <v>88.046485081836067</v>
      </c>
      <c r="BA119" s="2">
        <f t="shared" si="139"/>
        <v>86.5006040717101</v>
      </c>
      <c r="BB119" s="2">
        <f t="shared" si="139"/>
        <v>87.34638134432663</v>
      </c>
      <c r="BC119" s="2">
        <f t="shared" si="139"/>
        <v>87.207497522314213</v>
      </c>
      <c r="BD119" s="2">
        <f t="shared" si="139"/>
        <v>87.806720727450667</v>
      </c>
      <c r="BE119" s="2">
        <f t="shared" si="139"/>
        <v>87.193683322969761</v>
      </c>
      <c r="BF119" s="2">
        <f t="shared" si="139"/>
        <v>87.164643306510456</v>
      </c>
      <c r="BG119" s="2">
        <f t="shared" si="139"/>
        <v>89.503454045161945</v>
      </c>
      <c r="BH119" s="2">
        <f t="shared" si="139"/>
        <v>88.627667040493051</v>
      </c>
      <c r="BI119" s="2">
        <f t="shared" si="139"/>
        <v>90.294082483053913</v>
      </c>
      <c r="BJ119" s="2">
        <f t="shared" si="139"/>
        <v>92.592850492775497</v>
      </c>
      <c r="BK119" s="2">
        <f t="shared" si="139"/>
        <v>94.683175699474731</v>
      </c>
      <c r="BL119" s="2">
        <f t="shared" si="139"/>
        <v>93.182871591348658</v>
      </c>
      <c r="BM119" s="2">
        <f t="shared" si="139"/>
        <v>94.484916376360331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87.888999999999996</v>
      </c>
      <c r="CF119" s="2">
        <f t="shared" si="140"/>
        <v>87.537000000000006</v>
      </c>
      <c r="CG119" s="2">
        <f t="shared" si="140"/>
        <v>86.902000000000001</v>
      </c>
      <c r="CH119" s="2">
        <f t="shared" si="140"/>
        <v>86.268000000000001</v>
      </c>
      <c r="CI119" s="2">
        <f t="shared" si="140"/>
        <v>86.805000000000007</v>
      </c>
      <c r="CJ119" s="2">
        <f t="shared" si="140"/>
        <v>85.072999999999993</v>
      </c>
      <c r="CK119" s="2">
        <f t="shared" si="140"/>
        <v>89.146000000000001</v>
      </c>
      <c r="CL119" s="2">
        <f t="shared" si="140"/>
        <v>86.683000000000007</v>
      </c>
      <c r="CM119" s="2">
        <f t="shared" si="140"/>
        <v>90.950999999999993</v>
      </c>
      <c r="CN119" s="2">
        <f t="shared" si="140"/>
        <v>87.512</v>
      </c>
      <c r="CO119" s="2">
        <f t="shared" si="140"/>
        <v>87.293000000000006</v>
      </c>
      <c r="CP119" s="2">
        <f t="shared" si="140"/>
        <v>89.706999999999994</v>
      </c>
      <c r="CQ119" s="2">
        <f t="shared" si="140"/>
        <v>92.415000000000006</v>
      </c>
      <c r="CR119" s="2">
        <f t="shared" si="140"/>
        <v>91.415000000000006</v>
      </c>
      <c r="CS119" s="2">
        <f t="shared" si="140"/>
        <v>93.22</v>
      </c>
      <c r="CU119" s="2">
        <f t="shared" si="110"/>
        <v>87.888999999999996</v>
      </c>
      <c r="CV119" s="2">
        <f t="shared" si="111"/>
        <v>87.537000000000006</v>
      </c>
      <c r="CW119" s="2">
        <f t="shared" si="112"/>
        <v>86.902000000000001</v>
      </c>
      <c r="CX119" s="2">
        <f t="shared" si="113"/>
        <v>86.268000000000001</v>
      </c>
      <c r="CY119" s="2">
        <f t="shared" si="114"/>
        <v>86.805000000000007</v>
      </c>
      <c r="CZ119" s="2">
        <f t="shared" si="115"/>
        <v>85.072999999999993</v>
      </c>
      <c r="DA119" s="2">
        <f t="shared" si="116"/>
        <v>89.146000000000001</v>
      </c>
      <c r="DB119" s="2">
        <f t="shared" si="117"/>
        <v>86.683000000000007</v>
      </c>
      <c r="DC119" s="2">
        <f t="shared" si="118"/>
        <v>90.950999999999993</v>
      </c>
      <c r="DD119" s="2">
        <f t="shared" si="119"/>
        <v>87.512</v>
      </c>
      <c r="DE119" s="2">
        <f t="shared" si="120"/>
        <v>87.293000000000006</v>
      </c>
      <c r="DF119" s="2">
        <f t="shared" si="121"/>
        <v>89.706999999999994</v>
      </c>
      <c r="DG119" s="2">
        <f t="shared" si="122"/>
        <v>92.415000000000006</v>
      </c>
      <c r="DH119" s="2">
        <f t="shared" si="123"/>
        <v>91.415000000000006</v>
      </c>
      <c r="DI119" s="2">
        <f t="shared" si="124"/>
        <v>93.22</v>
      </c>
      <c r="DK119" s="2">
        <f t="shared" si="148"/>
        <v>105.65527813765182</v>
      </c>
      <c r="DL119" s="2">
        <f t="shared" si="148"/>
        <v>114.30796268556004</v>
      </c>
      <c r="DM119" s="2">
        <f t="shared" si="148"/>
        <v>108.77536686909581</v>
      </c>
      <c r="DN119" s="2">
        <f t="shared" si="148"/>
        <v>115.23117439024386</v>
      </c>
      <c r="DO119" s="2">
        <f t="shared" si="148"/>
        <v>114.12209803001875</v>
      </c>
      <c r="DP119" s="2">
        <f t="shared" si="148"/>
        <v>110.29110330634276</v>
      </c>
      <c r="DQ119" s="2">
        <f t="shared" si="148"/>
        <v>108.8618073170732</v>
      </c>
      <c r="DR119" s="2">
        <f t="shared" si="148"/>
        <v>111.79598719772405</v>
      </c>
      <c r="DS119" s="2">
        <f t="shared" si="148"/>
        <v>109.89539212897105</v>
      </c>
      <c r="DT119" s="2">
        <f t="shared" si="148"/>
        <v>105.13118536585368</v>
      </c>
      <c r="DU119" s="2">
        <f t="shared" si="148"/>
        <v>102.502984682861</v>
      </c>
      <c r="DV119" s="2">
        <f t="shared" si="148"/>
        <v>109.89563891016522</v>
      </c>
      <c r="DW119" s="2">
        <f t="shared" si="148"/>
        <v>116.54516880037936</v>
      </c>
      <c r="DX119" s="2">
        <f t="shared" si="148"/>
        <v>113.33043993993995</v>
      </c>
      <c r="DY119" s="2">
        <f t="shared" si="148"/>
        <v>108.39162032085562</v>
      </c>
      <c r="EA119" s="2">
        <f t="shared" si="152"/>
        <v>87.408305542209177</v>
      </c>
      <c r="EB119" s="2">
        <f t="shared" si="152"/>
        <v>87.838957145650625</v>
      </c>
      <c r="EC119" s="2">
        <f t="shared" si="152"/>
        <v>86.326021185876058</v>
      </c>
      <c r="ED119" s="2">
        <f t="shared" si="152"/>
        <v>87.103216114108307</v>
      </c>
      <c r="EE119" s="2">
        <f t="shared" si="151"/>
        <v>86.987680598100255</v>
      </c>
      <c r="EF119" s="2">
        <f t="shared" si="151"/>
        <v>87.631661636363617</v>
      </c>
      <c r="EG119" s="2">
        <f t="shared" si="151"/>
        <v>86.999035885029627</v>
      </c>
      <c r="EH119" s="2">
        <f t="shared" si="151"/>
        <v>86.946305179817713</v>
      </c>
      <c r="EI119" s="2">
        <f t="shared" si="151"/>
        <v>89.313108118397253</v>
      </c>
      <c r="EJ119" s="2">
        <f t="shared" si="151"/>
        <v>88.491172947045285</v>
      </c>
      <c r="EK119" s="2">
        <f t="shared" si="151"/>
        <v>90.198183005970407</v>
      </c>
      <c r="EL119" s="2">
        <f t="shared" si="151"/>
        <v>92.428706677412777</v>
      </c>
      <c r="EM119" s="2">
        <f t="shared" si="135"/>
        <v>94.478992218331399</v>
      </c>
      <c r="EN119" s="2">
        <f t="shared" si="135"/>
        <v>92.956473178312407</v>
      </c>
      <c r="EO119" s="2">
        <f t="shared" si="135"/>
        <v>94.30156469720562</v>
      </c>
      <c r="EQ119" s="2">
        <f t="shared" si="149"/>
        <v>87.150611346127192</v>
      </c>
      <c r="ER119" s="2">
        <f t="shared" si="149"/>
        <v>87.943992984917585</v>
      </c>
      <c r="ES119" s="2">
        <f t="shared" si="149"/>
        <v>86.122597366485209</v>
      </c>
      <c r="ET119" s="2">
        <f t="shared" si="149"/>
        <v>87.011774448505136</v>
      </c>
      <c r="EU119" s="2">
        <f t="shared" si="149"/>
        <v>86.80143533605316</v>
      </c>
      <c r="EV119" s="2">
        <f t="shared" si="149"/>
        <v>87.536653646753408</v>
      </c>
      <c r="EW119" s="2">
        <f t="shared" si="149"/>
        <v>86.795422609427462</v>
      </c>
      <c r="EX119" s="2">
        <f t="shared" si="149"/>
        <v>86.885184216767755</v>
      </c>
      <c r="EY119" s="2">
        <f t="shared" si="149"/>
        <v>89.247012623866141</v>
      </c>
      <c r="EZ119" s="2">
        <f t="shared" si="149"/>
        <v>88.44751187436384</v>
      </c>
      <c r="FA119" s="2">
        <f t="shared" si="149"/>
        <v>90.145141341332362</v>
      </c>
      <c r="FB119" s="2">
        <f t="shared" si="149"/>
        <v>92.378202661272923</v>
      </c>
      <c r="FC119" s="2">
        <f t="shared" si="149"/>
        <v>94.392903491450923</v>
      </c>
      <c r="FD119" s="2">
        <f t="shared" si="149"/>
        <v>93.125893546403219</v>
      </c>
      <c r="FE119" s="2">
        <f t="shared" si="149"/>
        <v>94.243957519564461</v>
      </c>
      <c r="FG119" s="2">
        <f t="shared" si="150"/>
        <v>0.99213557824506537</v>
      </c>
      <c r="FH119" s="2">
        <f t="shared" si="150"/>
        <v>0.99220167785486646</v>
      </c>
      <c r="FI119" s="2">
        <f t="shared" si="150"/>
        <v>0.99213275212655194</v>
      </c>
      <c r="FJ119" s="2">
        <f t="shared" si="150"/>
        <v>0.99132969614845157</v>
      </c>
      <c r="FK119" s="2">
        <f t="shared" si="150"/>
        <v>0.99185055936425892</v>
      </c>
      <c r="FL119" s="2">
        <f t="shared" si="150"/>
        <v>0.99223476693107526</v>
      </c>
      <c r="FM119" s="2">
        <f t="shared" si="150"/>
        <v>0.99102110028264256</v>
      </c>
      <c r="FN119" s="2">
        <f t="shared" si="150"/>
        <v>0.99119111202598165</v>
      </c>
      <c r="FO119" s="2">
        <f t="shared" si="150"/>
        <v>0.99071403312078121</v>
      </c>
      <c r="FP119" s="2">
        <f t="shared" si="150"/>
        <v>0.99176559512581419</v>
      </c>
      <c r="FQ119" s="2">
        <f t="shared" si="150"/>
        <v>0.99216641610422796</v>
      </c>
      <c r="FR119" s="2">
        <f t="shared" si="150"/>
        <v>0.99057993118360854</v>
      </c>
      <c r="FS119" s="2">
        <f t="shared" si="150"/>
        <v>0.99071738477853644</v>
      </c>
      <c r="FT119" s="2">
        <f t="shared" si="150"/>
        <v>0.98893701668679068</v>
      </c>
      <c r="FU119" s="2">
        <f t="shared" si="150"/>
        <v>0.98696677208997818</v>
      </c>
      <c r="FW119" s="2">
        <f t="shared" si="141"/>
        <v>6.8687065933124292E-3</v>
      </c>
      <c r="FX119" s="2">
        <f t="shared" si="141"/>
        <v>1.0606895053044419E-2</v>
      </c>
      <c r="FY119" s="2">
        <f t="shared" si="141"/>
        <v>9.9874304723134716E-3</v>
      </c>
      <c r="FZ119" s="2">
        <f t="shared" si="141"/>
        <v>7.7942014152092755E-3</v>
      </c>
      <c r="GA119" s="2">
        <f t="shared" si="141"/>
        <v>7.0519905765051467E-3</v>
      </c>
      <c r="GB119" s="2">
        <f t="shared" si="141"/>
        <v>9.4387292660240898E-3</v>
      </c>
      <c r="GC119" s="2">
        <f t="shared" si="141"/>
        <v>8.1340191930193984E-3</v>
      </c>
      <c r="GD119" s="2">
        <f t="shared" si="141"/>
        <v>9.1611513470581853E-3</v>
      </c>
      <c r="GE119" s="2">
        <f t="shared" si="141"/>
        <v>1.1808382124977276E-2</v>
      </c>
      <c r="GF119" s="2">
        <f t="shared" si="141"/>
        <v>1.2058932313035096E-2</v>
      </c>
      <c r="GG119" s="2">
        <f t="shared" si="141"/>
        <v>9.2610059774867332E-3</v>
      </c>
      <c r="GH119" s="2">
        <f t="shared" si="141"/>
        <v>7.83874850583062E-3</v>
      </c>
      <c r="GI119" s="2">
        <f t="shared" si="141"/>
        <v>7.5311309641864889E-3</v>
      </c>
      <c r="GJ119" s="2">
        <f t="shared" si="141"/>
        <v>5.9116783876950081E-3</v>
      </c>
      <c r="GK119" s="2">
        <f t="shared" si="141"/>
        <v>4.9859594752597923E-3</v>
      </c>
      <c r="GM119" s="86">
        <f t="shared" si="142"/>
        <v>6.5991206233933011E-65</v>
      </c>
      <c r="GN119" s="86">
        <f t="shared" si="142"/>
        <v>2.7419804240626717E-59</v>
      </c>
      <c r="GO119" s="86">
        <f t="shared" si="142"/>
        <v>3.7338318013046774E-94</v>
      </c>
      <c r="GP119" s="86">
        <f t="shared" si="142"/>
        <v>3.7968911604484613E-91</v>
      </c>
      <c r="GQ119" s="86">
        <f t="shared" si="142"/>
        <v>1.8334943158722906E-100</v>
      </c>
      <c r="GR119" s="86">
        <f t="shared" si="142"/>
        <v>7.6911044357364661E-88</v>
      </c>
      <c r="GS119" s="86">
        <f t="shared" si="142"/>
        <v>1.513970385806467E-67</v>
      </c>
      <c r="GT119" s="86">
        <f t="shared" si="142"/>
        <v>2.0218365669261787E-70</v>
      </c>
      <c r="GU119" s="86">
        <f t="shared" si="142"/>
        <v>5.6534327668634611E-68</v>
      </c>
      <c r="GV119" s="86">
        <f t="shared" si="142"/>
        <v>8.2999417912947383E-63</v>
      </c>
      <c r="GW119" s="86">
        <f t="shared" si="142"/>
        <v>1.6508331111823066E-82</v>
      </c>
      <c r="GX119" s="86">
        <f t="shared" si="142"/>
        <v>1.2939788420547862E-70</v>
      </c>
      <c r="GY119" s="86">
        <f t="shared" si="142"/>
        <v>4.7607324109892476E-57</v>
      </c>
      <c r="GZ119" s="86">
        <f t="shared" si="142"/>
        <v>5.7944191890152226E-46</v>
      </c>
      <c r="HA119" s="86">
        <f t="shared" si="142"/>
        <v>4.2774491838576157E-48</v>
      </c>
      <c r="HC119" s="86">
        <f t="shared" si="73"/>
        <v>4.1901796500432665E-9</v>
      </c>
      <c r="HD119" s="86">
        <f t="shared" si="73"/>
        <v>9.675725375056928E-9</v>
      </c>
      <c r="HE119" s="86">
        <f t="shared" si="73"/>
        <v>4.9193237403002621E-10</v>
      </c>
      <c r="HF119" s="86">
        <f t="shared" si="73"/>
        <v>1.6195625375999744E-13</v>
      </c>
      <c r="HG119" s="86">
        <f t="shared" si="73"/>
        <v>2.4119298344880511E-15</v>
      </c>
      <c r="HH119" s="86">
        <f t="shared" si="73"/>
        <v>6.9300941978304146E-15</v>
      </c>
      <c r="HI119" s="86">
        <f t="shared" si="138"/>
        <v>6.7465281582434863E-14</v>
      </c>
      <c r="HJ119" s="86">
        <f t="shared" si="138"/>
        <v>8.9614324452506312E-20</v>
      </c>
      <c r="HK119" s="86">
        <f t="shared" si="138"/>
        <v>2.8212849525129383E-18</v>
      </c>
      <c r="HL119" s="86">
        <f t="shared" si="138"/>
        <v>7.8745523272161795E-19</v>
      </c>
      <c r="HM119" s="86">
        <f t="shared" si="138"/>
        <v>7.9286014414824164E-16</v>
      </c>
      <c r="HN119" s="86">
        <f t="shared" si="138"/>
        <v>2.7245168698565237E-13</v>
      </c>
      <c r="HO119" s="86">
        <f t="shared" si="138"/>
        <v>3.7801427058040101E-9</v>
      </c>
      <c r="HP119" s="86">
        <f t="shared" si="138"/>
        <v>6.0147085874193642E-7</v>
      </c>
      <c r="HQ119" s="86">
        <f t="shared" si="138"/>
        <v>5.9316684678376308E-7</v>
      </c>
      <c r="HS119" s="86">
        <f t="shared" si="143"/>
        <v>4.1079979923743787E-9</v>
      </c>
      <c r="HT119" s="86">
        <f t="shared" si="143"/>
        <v>1.6058902753856445E-8</v>
      </c>
      <c r="HU119" s="86">
        <f t="shared" si="143"/>
        <v>2.7756587302346285E-8</v>
      </c>
      <c r="HV119" s="86">
        <f t="shared" si="143"/>
        <v>1.6017238616597842E-9</v>
      </c>
      <c r="HW119" s="86">
        <f t="shared" si="143"/>
        <v>4.8935672647516248E-9</v>
      </c>
      <c r="HX119" s="86">
        <f t="shared" si="143"/>
        <v>3.3029560312745346E-9</v>
      </c>
      <c r="HY119" s="86">
        <f t="shared" si="143"/>
        <v>5.9204499643557327E-10</v>
      </c>
      <c r="HZ119" s="86">
        <f t="shared" si="143"/>
        <v>6.2063893177364922E-9</v>
      </c>
      <c r="IA119" s="86">
        <f t="shared" si="143"/>
        <v>2.525887039327879E-8</v>
      </c>
      <c r="IB119" s="86">
        <f t="shared" si="143"/>
        <v>3.3239769402664509E-8</v>
      </c>
      <c r="IC119" s="86">
        <f t="shared" si="143"/>
        <v>1.0158836675740794E-7</v>
      </c>
      <c r="ID119" s="86">
        <f t="shared" si="143"/>
        <v>3.0596503846526141E-10</v>
      </c>
      <c r="IE119" s="86">
        <f t="shared" si="143"/>
        <v>7.9051845162117693E-11</v>
      </c>
      <c r="IF119" s="86">
        <f t="shared" si="143"/>
        <v>3.4006041588991141E-5</v>
      </c>
      <c r="IG119" s="86">
        <f t="shared" si="143"/>
        <v>4.9808200399625423E-5</v>
      </c>
      <c r="II119" s="86">
        <f t="shared" si="144"/>
        <v>4.6288301624098602E-51</v>
      </c>
      <c r="IJ119" s="86">
        <f t="shared" si="144"/>
        <v>3.5753431433117716E-48</v>
      </c>
      <c r="IK119" s="86">
        <f t="shared" si="144"/>
        <v>7.7353757166860661E-53</v>
      </c>
      <c r="IL119" s="86">
        <f t="shared" si="144"/>
        <v>1.1299700295674725E-67</v>
      </c>
      <c r="IM119" s="86">
        <f t="shared" si="144"/>
        <v>8.2878430018957304E-65</v>
      </c>
      <c r="IN119" s="86">
        <f t="shared" si="144"/>
        <v>7.0774741606887931E-53</v>
      </c>
      <c r="IO119" s="86">
        <f t="shared" si="144"/>
        <v>7.6522787600260897E-62</v>
      </c>
      <c r="IP119" s="86">
        <f t="shared" si="144"/>
        <v>6.4547002789826529E-60</v>
      </c>
      <c r="IQ119" s="86">
        <f t="shared" si="144"/>
        <v>8.1606452306452729E-56</v>
      </c>
      <c r="IR119" s="86">
        <f t="shared" si="144"/>
        <v>7.806686259982002E-54</v>
      </c>
      <c r="IS119" s="86">
        <f t="shared" si="144"/>
        <v>7.421682415356933E-54</v>
      </c>
      <c r="IT119" s="86">
        <f t="shared" si="144"/>
        <v>2.3551106617952542E-61</v>
      </c>
      <c r="IU119" s="86">
        <f t="shared" si="144"/>
        <v>1.6923512732049793E-64</v>
      </c>
      <c r="IV119" s="86">
        <f t="shared" si="144"/>
        <v>3.0954822132284052E-30</v>
      </c>
      <c r="IW119" s="86">
        <f t="shared" si="144"/>
        <v>2.6374272474012557E-27</v>
      </c>
      <c r="IY119" s="86">
        <f t="shared" si="145"/>
        <v>8.2981776424176461E-9</v>
      </c>
      <c r="IZ119" s="86">
        <f t="shared" si="145"/>
        <v>2.5734628128913371E-8</v>
      </c>
      <c r="JA119" s="86">
        <f t="shared" si="145"/>
        <v>2.8248519676376312E-8</v>
      </c>
      <c r="JB119" s="86">
        <f t="shared" si="145"/>
        <v>1.6018858179135442E-9</v>
      </c>
      <c r="JC119" s="86">
        <f t="shared" si="145"/>
        <v>4.8935696766814592E-9</v>
      </c>
      <c r="JD119" s="86">
        <f t="shared" si="145"/>
        <v>3.3029629613687323E-9</v>
      </c>
      <c r="JE119" s="86">
        <f t="shared" si="145"/>
        <v>5.9211246171715575E-10</v>
      </c>
      <c r="JF119" s="86">
        <f t="shared" si="145"/>
        <v>6.2063893178261065E-9</v>
      </c>
      <c r="JG119" s="86">
        <f t="shared" si="145"/>
        <v>2.5258870396100075E-8</v>
      </c>
      <c r="JH119" s="86">
        <f t="shared" si="145"/>
        <v>3.3239769403451965E-8</v>
      </c>
      <c r="JI119" s="86">
        <f t="shared" si="145"/>
        <v>1.0158836755026809E-7</v>
      </c>
      <c r="JJ119" s="86">
        <f t="shared" si="145"/>
        <v>3.0623749015224704E-10</v>
      </c>
      <c r="JK119" s="86">
        <f t="shared" si="145"/>
        <v>3.8591945509661279E-9</v>
      </c>
      <c r="JL119" s="86">
        <f t="shared" si="145"/>
        <v>3.4607512447733074E-5</v>
      </c>
      <c r="JM119" s="86">
        <f t="shared" si="145"/>
        <v>5.0401367246409187E-5</v>
      </c>
    </row>
    <row r="120" spans="2:273" x14ac:dyDescent="0.25">
      <c r="B120" s="2">
        <v>93</v>
      </c>
      <c r="C120" s="37">
        <v>85.956000000000003</v>
      </c>
      <c r="D120" s="37">
        <v>85.415000000000006</v>
      </c>
      <c r="E120" s="37">
        <v>85.561000000000007</v>
      </c>
      <c r="F120" s="37">
        <v>84.146000000000001</v>
      </c>
      <c r="G120" s="37">
        <v>88.438999999999993</v>
      </c>
      <c r="H120" s="37">
        <v>90.316999999999993</v>
      </c>
      <c r="I120" s="37">
        <v>87.366</v>
      </c>
      <c r="J120" s="37">
        <v>86.756</v>
      </c>
      <c r="K120" s="37">
        <v>87.756</v>
      </c>
      <c r="L120" s="37">
        <v>87.683000000000007</v>
      </c>
      <c r="M120" s="37">
        <v>90.731999999999999</v>
      </c>
      <c r="N120" s="37">
        <v>92.683000000000007</v>
      </c>
      <c r="O120" s="37">
        <v>93.122</v>
      </c>
      <c r="P120" s="37">
        <v>92.561000000000007</v>
      </c>
      <c r="Q120" s="37">
        <v>92.902000000000001</v>
      </c>
      <c r="S120" s="4">
        <f t="shared" si="146"/>
        <v>87.343903072471008</v>
      </c>
      <c r="T120" s="4">
        <f t="shared" si="146"/>
        <v>87.909760272441218</v>
      </c>
      <c r="U120" s="4">
        <f t="shared" si="146"/>
        <v>86.316436662232562</v>
      </c>
      <c r="V120" s="4">
        <f t="shared" si="146"/>
        <v>87.153903963047995</v>
      </c>
      <c r="W120" s="4">
        <f t="shared" si="146"/>
        <v>87.00602713173592</v>
      </c>
      <c r="X120" s="4">
        <f t="shared" si="146"/>
        <v>87.651746412567533</v>
      </c>
      <c r="Y120" s="4">
        <f t="shared" si="146"/>
        <v>87.033434850472773</v>
      </c>
      <c r="Z120" s="4">
        <f t="shared" si="146"/>
        <v>87.015155565115379</v>
      </c>
      <c r="AA120" s="4">
        <f t="shared" si="146"/>
        <v>89.304923998897237</v>
      </c>
      <c r="AB120" s="4">
        <f t="shared" si="146"/>
        <v>88.473749685781385</v>
      </c>
      <c r="AC120" s="4">
        <f t="shared" si="146"/>
        <v>90.127674583751769</v>
      </c>
      <c r="AD120" s="4">
        <f t="shared" si="146"/>
        <v>92.434834377574717</v>
      </c>
      <c r="AE120" s="4">
        <f t="shared" si="146"/>
        <v>94.538885176798956</v>
      </c>
      <c r="AF120" s="4">
        <f t="shared" si="146"/>
        <v>93.066873116267118</v>
      </c>
      <c r="AG120" s="4">
        <f t="shared" si="146"/>
        <v>94.412210193226286</v>
      </c>
      <c r="AI120" s="4">
        <f t="shared" si="147"/>
        <v>-1.3879030724710049</v>
      </c>
      <c r="AJ120" s="4">
        <f t="shared" si="147"/>
        <v>-2.4947602724412121</v>
      </c>
      <c r="AK120" s="4">
        <f t="shared" si="147"/>
        <v>-0.75543666223255457</v>
      </c>
      <c r="AL120" s="4">
        <f t="shared" si="147"/>
        <v>-3.007903963047994</v>
      </c>
      <c r="AM120" s="4">
        <f t="shared" si="147"/>
        <v>1.4329728682640734</v>
      </c>
      <c r="AN120" s="4">
        <f t="shared" si="147"/>
        <v>2.6652535874324599</v>
      </c>
      <c r="AO120" s="4">
        <f t="shared" si="147"/>
        <v>0.33256514952722682</v>
      </c>
      <c r="AP120" s="4">
        <f t="shared" si="147"/>
        <v>-0.25915556511537829</v>
      </c>
      <c r="AQ120" s="4">
        <f t="shared" si="147"/>
        <v>-1.5489239988972372</v>
      </c>
      <c r="AR120" s="4">
        <f t="shared" si="147"/>
        <v>-0.79074968578137828</v>
      </c>
      <c r="AS120" s="4">
        <f t="shared" si="147"/>
        <v>0.60432541624822989</v>
      </c>
      <c r="AT120" s="4">
        <f t="shared" si="147"/>
        <v>0.24816562242529017</v>
      </c>
      <c r="AU120" s="4">
        <f t="shared" si="147"/>
        <v>-1.4168851767989565</v>
      </c>
      <c r="AV120" s="4">
        <f t="shared" si="147"/>
        <v>-0.50587311626711085</v>
      </c>
      <c r="AW120" s="4">
        <f t="shared" si="147"/>
        <v>-1.5102101932262855</v>
      </c>
      <c r="AY120" s="2">
        <f t="shared" si="139"/>
        <v>87.343903070536328</v>
      </c>
      <c r="AZ120" s="2">
        <f t="shared" si="139"/>
        <v>87.909758616739666</v>
      </c>
      <c r="BA120" s="2">
        <f t="shared" si="139"/>
        <v>86.316431509185335</v>
      </c>
      <c r="BB120" s="2">
        <f t="shared" si="139"/>
        <v>87.153903322011573</v>
      </c>
      <c r="BC120" s="2">
        <f t="shared" si="139"/>
        <v>87.006024754258689</v>
      </c>
      <c r="BD120" s="2">
        <f t="shared" si="139"/>
        <v>87.651744605551528</v>
      </c>
      <c r="BE120" s="2">
        <f t="shared" si="139"/>
        <v>87.033434395242523</v>
      </c>
      <c r="BF120" s="2">
        <f t="shared" si="139"/>
        <v>87.015151187389677</v>
      </c>
      <c r="BG120" s="2">
        <f t="shared" si="139"/>
        <v>89.304904944221761</v>
      </c>
      <c r="BH120" s="2">
        <f t="shared" si="139"/>
        <v>88.473725955953995</v>
      </c>
      <c r="BI120" s="2">
        <f t="shared" si="139"/>
        <v>90.127603440887015</v>
      </c>
      <c r="BJ120" s="2">
        <f t="shared" si="139"/>
        <v>92.434834033696248</v>
      </c>
      <c r="BK120" s="2">
        <f t="shared" si="139"/>
        <v>94.538885067813411</v>
      </c>
      <c r="BL120" s="2">
        <f t="shared" si="139"/>
        <v>93.049747322159263</v>
      </c>
      <c r="BM120" s="2">
        <f t="shared" si="139"/>
        <v>94.367584153149323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85.956000000000003</v>
      </c>
      <c r="CF120" s="2">
        <f t="shared" si="140"/>
        <v>85.415000000000006</v>
      </c>
      <c r="CG120" s="2">
        <f t="shared" si="140"/>
        <v>85.561000000000007</v>
      </c>
      <c r="CH120" s="2">
        <f t="shared" si="140"/>
        <v>84.146000000000001</v>
      </c>
      <c r="CI120" s="2">
        <f t="shared" si="140"/>
        <v>88.438999999999993</v>
      </c>
      <c r="CJ120" s="2">
        <f t="shared" si="140"/>
        <v>90.316999999999993</v>
      </c>
      <c r="CK120" s="2">
        <f t="shared" si="140"/>
        <v>87.366</v>
      </c>
      <c r="CL120" s="2">
        <f t="shared" si="140"/>
        <v>86.756</v>
      </c>
      <c r="CM120" s="2">
        <f t="shared" si="140"/>
        <v>87.756</v>
      </c>
      <c r="CN120" s="2">
        <f t="shared" si="140"/>
        <v>87.683000000000007</v>
      </c>
      <c r="CO120" s="2">
        <f t="shared" si="140"/>
        <v>90.731999999999999</v>
      </c>
      <c r="CP120" s="2">
        <f t="shared" si="140"/>
        <v>92.683000000000007</v>
      </c>
      <c r="CQ120" s="2">
        <f t="shared" si="140"/>
        <v>93.122</v>
      </c>
      <c r="CR120" s="2">
        <f t="shared" si="140"/>
        <v>92.561000000000007</v>
      </c>
      <c r="CS120" s="2">
        <f t="shared" si="140"/>
        <v>92.902000000000001</v>
      </c>
      <c r="CU120" s="2">
        <f t="shared" si="110"/>
        <v>85.956000000000003</v>
      </c>
      <c r="CV120" s="2">
        <f t="shared" si="111"/>
        <v>85.415000000000006</v>
      </c>
      <c r="CW120" s="2">
        <f t="shared" si="112"/>
        <v>85.561000000000007</v>
      </c>
      <c r="CX120" s="2">
        <f t="shared" si="113"/>
        <v>84.146000000000001</v>
      </c>
      <c r="CY120" s="2">
        <f t="shared" si="114"/>
        <v>88.438999999999993</v>
      </c>
      <c r="CZ120" s="2">
        <f t="shared" si="115"/>
        <v>90.316999999999993</v>
      </c>
      <c r="DA120" s="2">
        <f t="shared" si="116"/>
        <v>87.366</v>
      </c>
      <c r="DB120" s="2">
        <f t="shared" si="117"/>
        <v>86.756</v>
      </c>
      <c r="DC120" s="2">
        <f t="shared" si="118"/>
        <v>87.756</v>
      </c>
      <c r="DD120" s="2">
        <f t="shared" si="119"/>
        <v>87.683000000000007</v>
      </c>
      <c r="DE120" s="2">
        <f t="shared" si="120"/>
        <v>90.731999999999999</v>
      </c>
      <c r="DF120" s="2">
        <f t="shared" si="121"/>
        <v>92.683000000000007</v>
      </c>
      <c r="DG120" s="2">
        <f t="shared" si="122"/>
        <v>93.122</v>
      </c>
      <c r="DH120" s="2">
        <f t="shared" si="123"/>
        <v>92.561000000000007</v>
      </c>
      <c r="DI120" s="2">
        <f t="shared" si="124"/>
        <v>92.902000000000001</v>
      </c>
      <c r="DK120" s="2">
        <f t="shared" si="148"/>
        <v>105.71935465587045</v>
      </c>
      <c r="DL120" s="2">
        <f t="shared" si="148"/>
        <v>114.50143495276652</v>
      </c>
      <c r="DM120" s="2">
        <f t="shared" si="148"/>
        <v>108.91345654520917</v>
      </c>
      <c r="DN120" s="2">
        <f t="shared" si="148"/>
        <v>115.44869990619134</v>
      </c>
      <c r="DO120" s="2">
        <f t="shared" si="148"/>
        <v>114.32588386491557</v>
      </c>
      <c r="DP120" s="2">
        <f t="shared" si="148"/>
        <v>110.43777314439944</v>
      </c>
      <c r="DQ120" s="2">
        <f t="shared" si="148"/>
        <v>109.00978189493436</v>
      </c>
      <c r="DR120" s="2">
        <f t="shared" si="148"/>
        <v>111.9667652916074</v>
      </c>
      <c r="DS120" s="2">
        <f t="shared" si="148"/>
        <v>110.04034329065905</v>
      </c>
      <c r="DT120" s="2">
        <f t="shared" si="148"/>
        <v>105.20246585365855</v>
      </c>
      <c r="DU120" s="2">
        <f t="shared" si="148"/>
        <v>102.50135047233468</v>
      </c>
      <c r="DV120" s="2">
        <f t="shared" si="148"/>
        <v>109.97480512091037</v>
      </c>
      <c r="DW120" s="2">
        <f t="shared" si="148"/>
        <v>116.70590943575156</v>
      </c>
      <c r="DX120" s="2">
        <f t="shared" si="148"/>
        <v>113.51222012012013</v>
      </c>
      <c r="DY120" s="2">
        <f t="shared" si="148"/>
        <v>108.45951069518716</v>
      </c>
      <c r="EA120" s="2">
        <f t="shared" si="152"/>
        <v>87.212650410800933</v>
      </c>
      <c r="EB120" s="2">
        <f t="shared" si="152"/>
        <v>87.718198372467313</v>
      </c>
      <c r="EC120" s="2">
        <f t="shared" si="152"/>
        <v>86.154872085276452</v>
      </c>
      <c r="ED120" s="2">
        <f t="shared" si="152"/>
        <v>86.928803749838295</v>
      </c>
      <c r="EE120" s="2">
        <f t="shared" si="151"/>
        <v>86.802429809571422</v>
      </c>
      <c r="EF120" s="2">
        <f t="shared" si="151"/>
        <v>87.489921454545424</v>
      </c>
      <c r="EG120" s="2">
        <f t="shared" si="151"/>
        <v>86.853442366716834</v>
      </c>
      <c r="EH120" s="2">
        <f t="shared" si="151"/>
        <v>86.813427064115757</v>
      </c>
      <c r="EI120" s="2">
        <f t="shared" si="151"/>
        <v>89.128340154182922</v>
      </c>
      <c r="EJ120" s="2">
        <f t="shared" si="151"/>
        <v>88.34749577897162</v>
      </c>
      <c r="EK120" s="2">
        <f t="shared" si="151"/>
        <v>90.038946799919245</v>
      </c>
      <c r="EL120" s="2">
        <f t="shared" si="151"/>
        <v>92.283093833953998</v>
      </c>
      <c r="EM120" s="2">
        <f t="shared" si="135"/>
        <v>94.350094528745856</v>
      </c>
      <c r="EN120" s="2">
        <f t="shared" si="135"/>
        <v>92.840043743524788</v>
      </c>
      <c r="EO120" s="2">
        <f t="shared" si="135"/>
        <v>94.198367524379265</v>
      </c>
      <c r="EQ120" s="2">
        <f t="shared" si="149"/>
        <v>87.003062381562856</v>
      </c>
      <c r="ER120" s="2">
        <f t="shared" si="149"/>
        <v>87.799357724616414</v>
      </c>
      <c r="ES120" s="2">
        <f t="shared" si="149"/>
        <v>85.986059791084301</v>
      </c>
      <c r="ET120" s="2">
        <f t="shared" si="149"/>
        <v>86.859580544669981</v>
      </c>
      <c r="EU120" s="2">
        <f t="shared" si="149"/>
        <v>86.657929740094076</v>
      </c>
      <c r="EV120" s="2">
        <f t="shared" si="149"/>
        <v>87.412153462883481</v>
      </c>
      <c r="EW120" s="2">
        <f t="shared" si="149"/>
        <v>86.675424816842167</v>
      </c>
      <c r="EX120" s="2">
        <f t="shared" si="149"/>
        <v>86.76265580471744</v>
      </c>
      <c r="EY120" s="2">
        <f t="shared" si="149"/>
        <v>89.075626040034393</v>
      </c>
      <c r="EZ120" s="2">
        <f t="shared" si="149"/>
        <v>88.314166787843561</v>
      </c>
      <c r="FA120" s="2">
        <f t="shared" si="149"/>
        <v>89.995568767908296</v>
      </c>
      <c r="FB120" s="2">
        <f t="shared" si="149"/>
        <v>92.238964875506866</v>
      </c>
      <c r="FC120" s="2">
        <f t="shared" si="149"/>
        <v>94.274346817626665</v>
      </c>
      <c r="FD120" s="2">
        <f t="shared" si="149"/>
        <v>92.98316279444353</v>
      </c>
      <c r="FE120" s="2">
        <f t="shared" si="149"/>
        <v>94.10827727316547</v>
      </c>
      <c r="FG120" s="2">
        <f t="shared" si="150"/>
        <v>0.99282259546607321</v>
      </c>
      <c r="FH120" s="2">
        <f t="shared" si="150"/>
        <v>0.9928829621925318</v>
      </c>
      <c r="FI120" s="2">
        <f t="shared" si="150"/>
        <v>0.99282001444389878</v>
      </c>
      <c r="FJ120" s="2">
        <f t="shared" si="150"/>
        <v>0.99208655179454841</v>
      </c>
      <c r="FK120" s="2">
        <f t="shared" si="150"/>
        <v>0.99256228850195249</v>
      </c>
      <c r="FL120" s="2">
        <f t="shared" si="150"/>
        <v>0.99291318115711136</v>
      </c>
      <c r="FM120" s="2">
        <f t="shared" si="150"/>
        <v>0.9918046714469706</v>
      </c>
      <c r="FN120" s="2">
        <f t="shared" si="150"/>
        <v>0.99195996696267785</v>
      </c>
      <c r="FO120" s="2">
        <f t="shared" si="150"/>
        <v>0.99152417225487466</v>
      </c>
      <c r="FP120" s="2">
        <f t="shared" si="150"/>
        <v>0.99248468836743242</v>
      </c>
      <c r="FQ120" s="2">
        <f t="shared" si="150"/>
        <v>0.99285075881520735</v>
      </c>
      <c r="FR120" s="2">
        <f t="shared" si="150"/>
        <v>0.99140166828479759</v>
      </c>
      <c r="FS120" s="2">
        <f t="shared" si="150"/>
        <v>0.9915272340034228</v>
      </c>
      <c r="FT120" s="2">
        <f t="shared" si="150"/>
        <v>0.98990060832647719</v>
      </c>
      <c r="FU120" s="2">
        <f t="shared" si="150"/>
        <v>0.98809990805368875</v>
      </c>
      <c r="FW120" s="2">
        <f t="shared" si="141"/>
        <v>7.5263994177300333E-3</v>
      </c>
      <c r="FX120" s="2">
        <f t="shared" si="141"/>
        <v>1.1618339711214103E-2</v>
      </c>
      <c r="FY120" s="2">
        <f t="shared" si="141"/>
        <v>1.0940457859328314E-2</v>
      </c>
      <c r="FZ120" s="2">
        <f t="shared" si="141"/>
        <v>8.5397502679069835E-3</v>
      </c>
      <c r="GA120" s="2">
        <f t="shared" si="141"/>
        <v>7.7270966733208974E-3</v>
      </c>
      <c r="GB120" s="2">
        <f t="shared" si="141"/>
        <v>1.0339944959146238E-2</v>
      </c>
      <c r="GC120" s="2">
        <f t="shared" si="141"/>
        <v>8.9117811229126442E-3</v>
      </c>
      <c r="GD120" s="2">
        <f t="shared" si="141"/>
        <v>1.0036132254509321E-2</v>
      </c>
      <c r="GE120" s="2">
        <f t="shared" si="141"/>
        <v>1.2932899707578825E-2</v>
      </c>
      <c r="GF120" s="2">
        <f t="shared" si="141"/>
        <v>1.320699101920164E-2</v>
      </c>
      <c r="GG120" s="2">
        <f t="shared" si="141"/>
        <v>1.0145426340877945E-2</v>
      </c>
      <c r="GH120" s="2">
        <f t="shared" si="141"/>
        <v>8.5885215949309014E-3</v>
      </c>
      <c r="GI120" s="2">
        <f t="shared" si="141"/>
        <v>8.2517252740372145E-3</v>
      </c>
      <c r="GJ120" s="2">
        <f t="shared" si="141"/>
        <v>6.4783315508409071E-3</v>
      </c>
      <c r="GK120" s="2">
        <f t="shared" si="141"/>
        <v>5.4643672920354075E-3</v>
      </c>
      <c r="GM120" s="86">
        <f t="shared" si="142"/>
        <v>7.2621827339068032E-69</v>
      </c>
      <c r="GN120" s="86">
        <f t="shared" si="142"/>
        <v>8.4378797073279515E-63</v>
      </c>
      <c r="GO120" s="86">
        <f t="shared" si="142"/>
        <v>1.0171650042341991E-99</v>
      </c>
      <c r="GP120" s="86">
        <f t="shared" si="142"/>
        <v>1.4746124233835291E-96</v>
      </c>
      <c r="GQ120" s="86">
        <f t="shared" si="142"/>
        <v>2.1595798724833005E-106</v>
      </c>
      <c r="GR120" s="86">
        <f t="shared" si="142"/>
        <v>4.3223843375338124E-93</v>
      </c>
      <c r="GS120" s="86">
        <f t="shared" si="142"/>
        <v>1.3361548989664092E-71</v>
      </c>
      <c r="GT120" s="86">
        <f t="shared" si="142"/>
        <v>1.4944706195103482E-74</v>
      </c>
      <c r="GU120" s="86">
        <f t="shared" si="142"/>
        <v>5.4038226213239636E-72</v>
      </c>
      <c r="GV120" s="86">
        <f t="shared" si="142"/>
        <v>1.5686597411877839E-66</v>
      </c>
      <c r="GW120" s="86">
        <f t="shared" si="142"/>
        <v>2.2573173264379426E-87</v>
      </c>
      <c r="GX120" s="86">
        <f t="shared" si="142"/>
        <v>7.3260965373416403E-75</v>
      </c>
      <c r="GY120" s="86">
        <f t="shared" si="142"/>
        <v>2.0759978085126597E-60</v>
      </c>
      <c r="GZ120" s="86">
        <f t="shared" si="142"/>
        <v>8.9069635268345854E-49</v>
      </c>
      <c r="HA120" s="86">
        <f t="shared" si="142"/>
        <v>4.6933511381778344E-51</v>
      </c>
      <c r="HC120" s="86">
        <f t="shared" si="73"/>
        <v>1.2574969500276613E-10</v>
      </c>
      <c r="HD120" s="86">
        <f t="shared" si="73"/>
        <v>4.5946598053570217E-10</v>
      </c>
      <c r="HE120" s="86">
        <f t="shared" si="73"/>
        <v>1.7492840274475049E-11</v>
      </c>
      <c r="HF120" s="86">
        <f t="shared" si="73"/>
        <v>1.2987160865028014E-15</v>
      </c>
      <c r="HG120" s="86">
        <f t="shared" si="73"/>
        <v>1.0572784639837946E-17</v>
      </c>
      <c r="HH120" s="86">
        <f t="shared" si="73"/>
        <v>2.9286445930698598E-17</v>
      </c>
      <c r="HI120" s="86">
        <f t="shared" si="138"/>
        <v>4.2058185866417547E-16</v>
      </c>
      <c r="HJ120" s="86">
        <f t="shared" si="138"/>
        <v>1.0127732957484766E-22</v>
      </c>
      <c r="HK120" s="86">
        <f t="shared" si="138"/>
        <v>6.3394667462018425E-21</v>
      </c>
      <c r="HL120" s="86">
        <f t="shared" si="138"/>
        <v>1.4674809731920036E-21</v>
      </c>
      <c r="HM120" s="86">
        <f t="shared" si="138"/>
        <v>4.6424881279800734E-18</v>
      </c>
      <c r="HN120" s="86">
        <f t="shared" si="138"/>
        <v>2.2352452291908778E-15</v>
      </c>
      <c r="HO120" s="86">
        <f t="shared" si="138"/>
        <v>1.5129300119800289E-10</v>
      </c>
      <c r="HP120" s="86">
        <f t="shared" si="138"/>
        <v>4.6318102009362379E-8</v>
      </c>
      <c r="HQ120" s="86">
        <f t="shared" si="138"/>
        <v>4.455787366369085E-8</v>
      </c>
      <c r="HS120" s="86">
        <f t="shared" si="143"/>
        <v>1.535344828378647E-8</v>
      </c>
      <c r="HT120" s="86">
        <f t="shared" si="143"/>
        <v>6.1837200338022775E-8</v>
      </c>
      <c r="HU120" s="86">
        <f t="shared" si="143"/>
        <v>1.0946642676298758E-7</v>
      </c>
      <c r="HV120" s="86">
        <f t="shared" si="143"/>
        <v>7.9252359515988158E-9</v>
      </c>
      <c r="HW120" s="86">
        <f t="shared" si="143"/>
        <v>2.1674207997482657E-8</v>
      </c>
      <c r="HX120" s="86">
        <f t="shared" si="143"/>
        <v>1.3955988628959685E-8</v>
      </c>
      <c r="HY120" s="86">
        <f t="shared" si="143"/>
        <v>2.8765206289072948E-9</v>
      </c>
      <c r="HZ120" s="86">
        <f t="shared" si="143"/>
        <v>2.7797870795595568E-8</v>
      </c>
      <c r="IA120" s="86">
        <f t="shared" si="143"/>
        <v>1.095984324103538E-7</v>
      </c>
      <c r="IB120" s="86">
        <f t="shared" si="143"/>
        <v>1.3971395677689698E-7</v>
      </c>
      <c r="IC120" s="86">
        <f t="shared" si="143"/>
        <v>3.7603889157473883E-7</v>
      </c>
      <c r="ID120" s="86">
        <f t="shared" si="143"/>
        <v>1.49717086233707E-9</v>
      </c>
      <c r="IE120" s="86">
        <f t="shared" si="143"/>
        <v>4.1862102029268725E-10</v>
      </c>
      <c r="IF120" s="86">
        <f t="shared" si="143"/>
        <v>6.39136053108296E-5</v>
      </c>
      <c r="IG120" s="86">
        <f t="shared" si="143"/>
        <v>8.7847503000067272E-5</v>
      </c>
      <c r="II120" s="86">
        <f t="shared" si="144"/>
        <v>2.9753120671546064E-49</v>
      </c>
      <c r="IJ120" s="86">
        <f t="shared" si="144"/>
        <v>2.6227083215872247E-46</v>
      </c>
      <c r="IK120" s="86">
        <f t="shared" si="144"/>
        <v>8.1988009866974103E-51</v>
      </c>
      <c r="IL120" s="86">
        <f t="shared" si="144"/>
        <v>3.3981494505272892E-65</v>
      </c>
      <c r="IM120" s="86">
        <f t="shared" si="144"/>
        <v>1.7427915824016726E-62</v>
      </c>
      <c r="IN120" s="86">
        <f t="shared" si="144"/>
        <v>7.1132223973459664E-51</v>
      </c>
      <c r="IO120" s="86">
        <f t="shared" si="144"/>
        <v>1.4562846915489995E-59</v>
      </c>
      <c r="IP120" s="86">
        <f t="shared" si="144"/>
        <v>1.1814061137582551E-57</v>
      </c>
      <c r="IQ120" s="86">
        <f t="shared" si="144"/>
        <v>1.3668506961954012E-53</v>
      </c>
      <c r="IR120" s="86">
        <f t="shared" si="144"/>
        <v>1.1103466940701379E-51</v>
      </c>
      <c r="IS120" s="86">
        <f t="shared" si="144"/>
        <v>7.991351708164985E-52</v>
      </c>
      <c r="IT120" s="86">
        <f t="shared" si="144"/>
        <v>4.1280700529105914E-59</v>
      </c>
      <c r="IU120" s="86">
        <f t="shared" si="144"/>
        <v>3.7235474201243121E-62</v>
      </c>
      <c r="IV120" s="86">
        <f t="shared" si="144"/>
        <v>3.2235160284749121E-29</v>
      </c>
      <c r="IW120" s="86">
        <f t="shared" si="144"/>
        <v>2.0226056724546514E-26</v>
      </c>
      <c r="IY120" s="86">
        <f t="shared" si="145"/>
        <v>1.5479197978789236E-8</v>
      </c>
      <c r="IZ120" s="86">
        <f t="shared" si="145"/>
        <v>6.2296666318558475E-8</v>
      </c>
      <c r="JA120" s="86">
        <f t="shared" si="145"/>
        <v>1.0948391960326205E-7</v>
      </c>
      <c r="JB120" s="86">
        <f t="shared" si="145"/>
        <v>7.9252372503149029E-9</v>
      </c>
      <c r="JC120" s="86">
        <f t="shared" si="145"/>
        <v>2.1674208008055442E-8</v>
      </c>
      <c r="JD120" s="86">
        <f t="shared" si="145"/>
        <v>1.395598865824613E-8</v>
      </c>
      <c r="JE120" s="86">
        <f t="shared" si="145"/>
        <v>2.8765210494891533E-9</v>
      </c>
      <c r="JF120" s="86">
        <f t="shared" si="145"/>
        <v>2.7797870795595671E-8</v>
      </c>
      <c r="JG120" s="86">
        <f t="shared" si="145"/>
        <v>1.0959843241036014E-7</v>
      </c>
      <c r="JH120" s="86">
        <f t="shared" si="145"/>
        <v>1.3971395677689844E-7</v>
      </c>
      <c r="JI120" s="86">
        <f t="shared" si="145"/>
        <v>3.7603889157938131E-7</v>
      </c>
      <c r="JJ120" s="86">
        <f t="shared" si="145"/>
        <v>1.4971730975822992E-9</v>
      </c>
      <c r="JK120" s="86">
        <f t="shared" si="145"/>
        <v>5.6991402149069017E-10</v>
      </c>
      <c r="JL120" s="86">
        <f t="shared" si="145"/>
        <v>6.3959923412838966E-5</v>
      </c>
      <c r="JM120" s="86">
        <f t="shared" si="145"/>
        <v>8.789206087373096E-5</v>
      </c>
    </row>
    <row r="121" spans="2:273" x14ac:dyDescent="0.25">
      <c r="B121" s="2">
        <v>94</v>
      </c>
      <c r="C121" s="37">
        <v>86.644000000000005</v>
      </c>
      <c r="D121" s="37">
        <v>87.950999999999993</v>
      </c>
      <c r="E121" s="37">
        <v>85.194999999999993</v>
      </c>
      <c r="F121" s="37">
        <v>87.39</v>
      </c>
      <c r="G121" s="37">
        <v>87.61</v>
      </c>
      <c r="H121" s="37">
        <v>87.683000000000007</v>
      </c>
      <c r="I121" s="37">
        <v>84.415000000000006</v>
      </c>
      <c r="J121" s="37">
        <v>85.975999999999999</v>
      </c>
      <c r="K121" s="37">
        <v>87.878</v>
      </c>
      <c r="L121" s="37">
        <v>87.731999999999999</v>
      </c>
      <c r="M121" s="37">
        <v>90.146000000000001</v>
      </c>
      <c r="N121" s="37">
        <v>91.39</v>
      </c>
      <c r="O121" s="37">
        <v>92.975999999999999</v>
      </c>
      <c r="P121" s="37">
        <v>91.438999999999993</v>
      </c>
      <c r="Q121" s="37">
        <v>93.22</v>
      </c>
      <c r="S121" s="4">
        <f t="shared" si="146"/>
        <v>87.138583903830337</v>
      </c>
      <c r="T121" s="4">
        <f t="shared" si="146"/>
        <v>87.774169175391592</v>
      </c>
      <c r="U121" s="4">
        <f t="shared" si="146"/>
        <v>86.13328193684012</v>
      </c>
      <c r="V121" s="4">
        <f t="shared" si="146"/>
        <v>86.962760897746122</v>
      </c>
      <c r="W121" s="4">
        <f t="shared" si="146"/>
        <v>86.805780593438854</v>
      </c>
      <c r="X121" s="4">
        <f t="shared" si="146"/>
        <v>87.497778246007499</v>
      </c>
      <c r="Y121" s="4">
        <f t="shared" si="146"/>
        <v>86.874279542901164</v>
      </c>
      <c r="Z121" s="4">
        <f t="shared" si="146"/>
        <v>86.86692019276822</v>
      </c>
      <c r="AA121" s="4">
        <f t="shared" si="146"/>
        <v>89.107410974358388</v>
      </c>
      <c r="AB121" s="4">
        <f t="shared" si="146"/>
        <v>88.32065071451072</v>
      </c>
      <c r="AC121" s="4">
        <f t="shared" si="146"/>
        <v>89.961910060421587</v>
      </c>
      <c r="AD121" s="4">
        <f t="shared" si="146"/>
        <v>92.277730673640292</v>
      </c>
      <c r="AE121" s="4">
        <f t="shared" si="146"/>
        <v>94.395723767112528</v>
      </c>
      <c r="AF121" s="4">
        <f t="shared" si="146"/>
        <v>92.948255108538675</v>
      </c>
      <c r="AG121" s="4">
        <f t="shared" si="146"/>
        <v>94.326210521739668</v>
      </c>
      <c r="AI121" s="4">
        <f t="shared" si="147"/>
        <v>-0.49458390383033191</v>
      </c>
      <c r="AJ121" s="4">
        <f t="shared" si="147"/>
        <v>0.17683082460840183</v>
      </c>
      <c r="AK121" s="4">
        <f t="shared" si="147"/>
        <v>-0.93828193684012717</v>
      </c>
      <c r="AL121" s="4">
        <f t="shared" si="147"/>
        <v>0.4272391022538784</v>
      </c>
      <c r="AM121" s="4">
        <f t="shared" si="147"/>
        <v>0.80421940656114543</v>
      </c>
      <c r="AN121" s="4">
        <f t="shared" si="147"/>
        <v>0.18522175399250784</v>
      </c>
      <c r="AO121" s="4">
        <f t="shared" si="147"/>
        <v>-2.4592795429011574</v>
      </c>
      <c r="AP121" s="4">
        <f t="shared" si="147"/>
        <v>-0.89092019276822043</v>
      </c>
      <c r="AQ121" s="4">
        <f t="shared" si="147"/>
        <v>-1.2294109743583874</v>
      </c>
      <c r="AR121" s="4">
        <f t="shared" si="147"/>
        <v>-0.58865071451072026</v>
      </c>
      <c r="AS121" s="4">
        <f t="shared" si="147"/>
        <v>0.18408993957841346</v>
      </c>
      <c r="AT121" s="4">
        <f t="shared" si="147"/>
        <v>-0.88773067364029146</v>
      </c>
      <c r="AU121" s="4">
        <f t="shared" si="147"/>
        <v>-1.4197237671125293</v>
      </c>
      <c r="AV121" s="4">
        <f t="shared" si="147"/>
        <v>-1.5092551085386816</v>
      </c>
      <c r="AW121" s="4">
        <f t="shared" si="147"/>
        <v>-1.1062105217396692</v>
      </c>
      <c r="AY121" s="2">
        <f t="shared" si="139"/>
        <v>87.138583903797752</v>
      </c>
      <c r="AZ121" s="2">
        <f t="shared" si="139"/>
        <v>87.774163401426733</v>
      </c>
      <c r="BA121" s="2">
        <f t="shared" si="139"/>
        <v>86.133263591970177</v>
      </c>
      <c r="BB121" s="2">
        <f t="shared" si="139"/>
        <v>86.962758061995757</v>
      </c>
      <c r="BC121" s="2">
        <f t="shared" si="139"/>
        <v>86.805771119012647</v>
      </c>
      <c r="BD121" s="2">
        <f t="shared" si="139"/>
        <v>87.49777132401934</v>
      </c>
      <c r="BE121" s="2">
        <f t="shared" si="139"/>
        <v>86.874277550398332</v>
      </c>
      <c r="BF121" s="2">
        <f t="shared" si="139"/>
        <v>86.866902599467764</v>
      </c>
      <c r="BG121" s="2">
        <f t="shared" si="139"/>
        <v>89.107337176562694</v>
      </c>
      <c r="BH121" s="2">
        <f t="shared" si="139"/>
        <v>88.320561494637758</v>
      </c>
      <c r="BI121" s="2">
        <f t="shared" si="139"/>
        <v>89.961672485254979</v>
      </c>
      <c r="BJ121" s="2">
        <f t="shared" si="139"/>
        <v>92.277729153853286</v>
      </c>
      <c r="BK121" s="2">
        <f t="shared" si="139"/>
        <v>94.395723251867366</v>
      </c>
      <c r="BL121" s="2">
        <f t="shared" si="139"/>
        <v>92.917768464080666</v>
      </c>
      <c r="BM121" s="2">
        <f t="shared" si="139"/>
        <v>94.251233697740659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86.644000000000005</v>
      </c>
      <c r="CF121" s="2">
        <f t="shared" si="140"/>
        <v>87.950999999999993</v>
      </c>
      <c r="CG121" s="2">
        <f t="shared" si="140"/>
        <v>85.194999999999993</v>
      </c>
      <c r="CH121" s="2">
        <f t="shared" si="140"/>
        <v>87.39</v>
      </c>
      <c r="CI121" s="2">
        <f t="shared" si="140"/>
        <v>87.61</v>
      </c>
      <c r="CJ121" s="2">
        <f t="shared" si="140"/>
        <v>87.683000000000007</v>
      </c>
      <c r="CK121" s="2">
        <f t="shared" si="140"/>
        <v>84.415000000000006</v>
      </c>
      <c r="CL121" s="2">
        <f t="shared" si="140"/>
        <v>85.975999999999999</v>
      </c>
      <c r="CM121" s="2">
        <f t="shared" si="140"/>
        <v>87.878</v>
      </c>
      <c r="CN121" s="2">
        <f t="shared" si="140"/>
        <v>87.731999999999999</v>
      </c>
      <c r="CO121" s="2">
        <f t="shared" si="140"/>
        <v>90.146000000000001</v>
      </c>
      <c r="CP121" s="2">
        <f t="shared" si="140"/>
        <v>91.39</v>
      </c>
      <c r="CQ121" s="2">
        <f t="shared" si="140"/>
        <v>92.975999999999999</v>
      </c>
      <c r="CR121" s="2">
        <f t="shared" si="140"/>
        <v>91.438999999999993</v>
      </c>
      <c r="CS121" s="2">
        <f t="shared" si="140"/>
        <v>93.22</v>
      </c>
      <c r="CU121" s="2">
        <f t="shared" si="110"/>
        <v>86.644000000000005</v>
      </c>
      <c r="CV121" s="2">
        <f t="shared" si="111"/>
        <v>87.950999999999993</v>
      </c>
      <c r="CW121" s="2">
        <f t="shared" si="112"/>
        <v>85.194999999999993</v>
      </c>
      <c r="CX121" s="2">
        <f t="shared" si="113"/>
        <v>87.39</v>
      </c>
      <c r="CY121" s="2">
        <f t="shared" si="114"/>
        <v>87.61</v>
      </c>
      <c r="CZ121" s="2">
        <f t="shared" si="115"/>
        <v>87.683000000000007</v>
      </c>
      <c r="DA121" s="2">
        <f t="shared" si="116"/>
        <v>84.415000000000006</v>
      </c>
      <c r="DB121" s="2">
        <f t="shared" si="117"/>
        <v>85.975999999999999</v>
      </c>
      <c r="DC121" s="2">
        <f t="shared" si="118"/>
        <v>87.878</v>
      </c>
      <c r="DD121" s="2">
        <f t="shared" si="119"/>
        <v>87.731999999999999</v>
      </c>
      <c r="DE121" s="2">
        <f t="shared" si="120"/>
        <v>90.146000000000001</v>
      </c>
      <c r="DF121" s="2">
        <f t="shared" si="121"/>
        <v>91.39</v>
      </c>
      <c r="DG121" s="2">
        <f t="shared" si="122"/>
        <v>92.975999999999999</v>
      </c>
      <c r="DH121" s="2">
        <f t="shared" si="123"/>
        <v>91.438999999999993</v>
      </c>
      <c r="DI121" s="2">
        <f t="shared" si="124"/>
        <v>93.22</v>
      </c>
      <c r="DK121" s="2">
        <f t="shared" si="148"/>
        <v>105.78343117408907</v>
      </c>
      <c r="DL121" s="2">
        <f t="shared" si="148"/>
        <v>114.694907219973</v>
      </c>
      <c r="DM121" s="2">
        <f t="shared" si="148"/>
        <v>109.05154622132252</v>
      </c>
      <c r="DN121" s="2">
        <f t="shared" si="148"/>
        <v>115.66622542213881</v>
      </c>
      <c r="DO121" s="2">
        <f t="shared" si="148"/>
        <v>114.52966969981237</v>
      </c>
      <c r="DP121" s="2">
        <f t="shared" si="148"/>
        <v>110.58444298245612</v>
      </c>
      <c r="DQ121" s="2">
        <f t="shared" si="148"/>
        <v>109.15775647279553</v>
      </c>
      <c r="DR121" s="2">
        <f t="shared" si="148"/>
        <v>112.13754338549077</v>
      </c>
      <c r="DS121" s="2">
        <f t="shared" si="148"/>
        <v>110.18529445234705</v>
      </c>
      <c r="DT121" s="2">
        <f t="shared" si="148"/>
        <v>105.27374634146344</v>
      </c>
      <c r="DU121" s="2">
        <f t="shared" si="148"/>
        <v>102.49971626180836</v>
      </c>
      <c r="DV121" s="2">
        <f t="shared" si="148"/>
        <v>110.05397133165553</v>
      </c>
      <c r="DW121" s="2">
        <f t="shared" si="148"/>
        <v>116.86665007112379</v>
      </c>
      <c r="DX121" s="2">
        <f t="shared" si="148"/>
        <v>113.6940003003003</v>
      </c>
      <c r="DY121" s="2">
        <f t="shared" si="148"/>
        <v>108.52740106951872</v>
      </c>
      <c r="EA121" s="2">
        <f t="shared" si="152"/>
        <v>87.016995279392674</v>
      </c>
      <c r="EB121" s="2">
        <f t="shared" si="152"/>
        <v>87.597439599284002</v>
      </c>
      <c r="EC121" s="2">
        <f t="shared" si="152"/>
        <v>85.983722984676859</v>
      </c>
      <c r="ED121" s="2">
        <f t="shared" si="152"/>
        <v>86.754391385568283</v>
      </c>
      <c r="EE121" s="2">
        <f t="shared" si="151"/>
        <v>86.617179021042588</v>
      </c>
      <c r="EF121" s="2">
        <f t="shared" si="151"/>
        <v>87.348181272727246</v>
      </c>
      <c r="EG121" s="2">
        <f t="shared" si="151"/>
        <v>86.707848848404026</v>
      </c>
      <c r="EH121" s="2">
        <f t="shared" si="151"/>
        <v>86.680548948413787</v>
      </c>
      <c r="EI121" s="2">
        <f t="shared" si="151"/>
        <v>88.943572189968577</v>
      </c>
      <c r="EJ121" s="2">
        <f t="shared" si="151"/>
        <v>88.20381861089794</v>
      </c>
      <c r="EK121" s="2">
        <f t="shared" si="151"/>
        <v>89.879710593868083</v>
      </c>
      <c r="EL121" s="2">
        <f t="shared" si="151"/>
        <v>92.137480990495234</v>
      </c>
      <c r="EM121" s="2">
        <f t="shared" si="135"/>
        <v>94.221196839160328</v>
      </c>
      <c r="EN121" s="2">
        <f t="shared" si="135"/>
        <v>92.723614308737183</v>
      </c>
      <c r="EO121" s="2">
        <f t="shared" si="135"/>
        <v>94.095170351552909</v>
      </c>
      <c r="EQ121" s="2">
        <f t="shared" si="149"/>
        <v>86.855513416998519</v>
      </c>
      <c r="ER121" s="2">
        <f t="shared" si="149"/>
        <v>87.654722464315242</v>
      </c>
      <c r="ES121" s="2">
        <f t="shared" si="149"/>
        <v>85.849522215683379</v>
      </c>
      <c r="ET121" s="2">
        <f t="shared" si="149"/>
        <v>86.707386640834841</v>
      </c>
      <c r="EU121" s="2">
        <f t="shared" si="149"/>
        <v>86.514424144134992</v>
      </c>
      <c r="EV121" s="2">
        <f t="shared" si="149"/>
        <v>87.287653279013568</v>
      </c>
      <c r="EW121" s="2">
        <f t="shared" si="149"/>
        <v>86.555427024256872</v>
      </c>
      <c r="EX121" s="2">
        <f t="shared" si="149"/>
        <v>86.640127392667154</v>
      </c>
      <c r="EY121" s="2">
        <f t="shared" si="149"/>
        <v>88.90423945620266</v>
      </c>
      <c r="EZ121" s="2">
        <f t="shared" si="149"/>
        <v>88.180821701323268</v>
      </c>
      <c r="FA121" s="2">
        <f t="shared" si="149"/>
        <v>89.845996194484229</v>
      </c>
      <c r="FB121" s="2">
        <f t="shared" si="149"/>
        <v>92.09972708974081</v>
      </c>
      <c r="FC121" s="2">
        <f t="shared" si="149"/>
        <v>94.155790143802406</v>
      </c>
      <c r="FD121" s="2">
        <f t="shared" si="149"/>
        <v>92.840432042483826</v>
      </c>
      <c r="FE121" s="2">
        <f t="shared" si="149"/>
        <v>93.972597026766465</v>
      </c>
      <c r="FG121" s="2">
        <f t="shared" si="150"/>
        <v>0.99344999271562262</v>
      </c>
      <c r="FH121" s="2">
        <f t="shared" si="150"/>
        <v>0.99350511713575795</v>
      </c>
      <c r="FI121" s="2">
        <f t="shared" si="150"/>
        <v>0.99344763581890816</v>
      </c>
      <c r="FJ121" s="2">
        <f t="shared" si="150"/>
        <v>0.9927778206733423</v>
      </c>
      <c r="FK121" s="2">
        <f t="shared" si="150"/>
        <v>0.9932122843547827</v>
      </c>
      <c r="FL121" s="2">
        <f t="shared" si="150"/>
        <v>0.99353271163543666</v>
      </c>
      <c r="FM121" s="2">
        <f t="shared" si="150"/>
        <v>0.99252037797150672</v>
      </c>
      <c r="FN121" s="2">
        <f t="shared" si="150"/>
        <v>0.99266221170735602</v>
      </c>
      <c r="FO121" s="2">
        <f t="shared" si="150"/>
        <v>0.99226418399957883</v>
      </c>
      <c r="FP121" s="2">
        <f t="shared" si="150"/>
        <v>0.9931414189837835</v>
      </c>
      <c r="FQ121" s="2">
        <f t="shared" si="150"/>
        <v>0.99347571040453808</v>
      </c>
      <c r="FR121" s="2">
        <f t="shared" si="150"/>
        <v>0.9921522910127204</v>
      </c>
      <c r="FS121" s="2">
        <f t="shared" si="150"/>
        <v>0.99226698051631179</v>
      </c>
      <c r="FT121" s="2">
        <f t="shared" si="150"/>
        <v>0.99078105302549724</v>
      </c>
      <c r="FU121" s="2">
        <f t="shared" si="150"/>
        <v>0.98913561128124938</v>
      </c>
      <c r="FW121" s="2">
        <f t="shared" si="141"/>
        <v>8.2465447650933322E-3</v>
      </c>
      <c r="FX121" s="2">
        <f t="shared" si="141"/>
        <v>1.2724992515198716E-2</v>
      </c>
      <c r="FY121" s="2">
        <f t="shared" si="141"/>
        <v>1.1983324911722317E-2</v>
      </c>
      <c r="FZ121" s="2">
        <f t="shared" si="141"/>
        <v>9.3559416117680524E-3</v>
      </c>
      <c r="GA121" s="2">
        <f t="shared" si="141"/>
        <v>8.4662814398883835E-3</v>
      </c>
      <c r="GB121" s="2">
        <f t="shared" si="141"/>
        <v>1.1326225389732155E-2</v>
      </c>
      <c r="GC121" s="2">
        <f t="shared" si="141"/>
        <v>9.7631793810104839E-3</v>
      </c>
      <c r="GD121" s="2">
        <f t="shared" si="141"/>
        <v>1.0993755289933486E-2</v>
      </c>
      <c r="GE121" s="2">
        <f t="shared" si="141"/>
        <v>1.4162970796936977E-2</v>
      </c>
      <c r="GF121" s="2">
        <f t="shared" si="141"/>
        <v>1.4462749446656801E-2</v>
      </c>
      <c r="GG121" s="2">
        <f t="shared" si="141"/>
        <v>1.1113360877555916E-2</v>
      </c>
      <c r="GH121" s="2">
        <f t="shared" si="141"/>
        <v>9.4093300473545218E-3</v>
      </c>
      <c r="GI121" s="2">
        <f t="shared" si="141"/>
        <v>9.0406394858550173E-3</v>
      </c>
      <c r="GJ121" s="2">
        <f t="shared" si="141"/>
        <v>7.0989123467176188E-3</v>
      </c>
      <c r="GK121" s="2">
        <f t="shared" si="141"/>
        <v>5.9884025517238284E-3</v>
      </c>
      <c r="GM121" s="86">
        <f t="shared" si="142"/>
        <v>6.0665380053127246E-73</v>
      </c>
      <c r="GN121" s="86">
        <f t="shared" si="142"/>
        <v>2.0463852144637683E-66</v>
      </c>
      <c r="GO121" s="86">
        <f t="shared" si="142"/>
        <v>1.907004833078273E-105</v>
      </c>
      <c r="GP121" s="86">
        <f t="shared" si="142"/>
        <v>3.9755537799244488E-102</v>
      </c>
      <c r="GQ121" s="86">
        <f t="shared" si="142"/>
        <v>1.709847590841487E-112</v>
      </c>
      <c r="GR121" s="86">
        <f t="shared" si="142"/>
        <v>1.7002911415364819E-98</v>
      </c>
      <c r="GS121" s="86">
        <f t="shared" si="142"/>
        <v>8.9322651696997798E-76</v>
      </c>
      <c r="GT121" s="86">
        <f t="shared" si="142"/>
        <v>8.3770271134842414E-79</v>
      </c>
      <c r="GU121" s="86">
        <f t="shared" si="142"/>
        <v>3.9374717874834734E-76</v>
      </c>
      <c r="GV121" s="86">
        <f t="shared" si="142"/>
        <v>2.3033632507612707E-70</v>
      </c>
      <c r="GW121" s="86">
        <f t="shared" si="142"/>
        <v>2.2270026978981569E-92</v>
      </c>
      <c r="GX121" s="86">
        <f t="shared" si="142"/>
        <v>3.0995267813558736E-79</v>
      </c>
      <c r="GY121" s="86">
        <f t="shared" si="142"/>
        <v>7.215721903572769E-64</v>
      </c>
      <c r="GZ121" s="86">
        <f t="shared" si="142"/>
        <v>1.1231660845893436E-51</v>
      </c>
      <c r="HA121" s="86">
        <f t="shared" si="142"/>
        <v>4.1775701936603621E-54</v>
      </c>
      <c r="HC121" s="86">
        <f t="shared" si="73"/>
        <v>2.7680565025915967E-12</v>
      </c>
      <c r="HD121" s="86">
        <f t="shared" si="73"/>
        <v>1.7064769144507407E-11</v>
      </c>
      <c r="HE121" s="86">
        <f t="shared" si="73"/>
        <v>4.8315197789799026E-13</v>
      </c>
      <c r="HF121" s="86">
        <f t="shared" si="73"/>
        <v>7.1239738395010923E-18</v>
      </c>
      <c r="HG121" s="86">
        <f t="shared" si="73"/>
        <v>3.0448679592411898E-20</v>
      </c>
      <c r="HH121" s="86">
        <f t="shared" si="73"/>
        <v>7.9754543181685042E-20</v>
      </c>
      <c r="HI121" s="86">
        <f t="shared" si="138"/>
        <v>1.7437295111201982E-18</v>
      </c>
      <c r="HJ121" s="86">
        <f t="shared" si="138"/>
        <v>6.9305662630428104E-26</v>
      </c>
      <c r="HK121" s="86">
        <f t="shared" si="138"/>
        <v>9.1660661283636929E-24</v>
      </c>
      <c r="HL121" s="86">
        <f t="shared" si="138"/>
        <v>1.7369812263560961E-24</v>
      </c>
      <c r="HM121" s="86">
        <f t="shared" si="138"/>
        <v>1.8850214581369014E-20</v>
      </c>
      <c r="HN121" s="86">
        <f t="shared" si="138"/>
        <v>1.2499514801230833E-17</v>
      </c>
      <c r="HO121" s="86">
        <f t="shared" si="138"/>
        <v>4.6711325425105851E-12</v>
      </c>
      <c r="HP121" s="86">
        <f t="shared" si="138"/>
        <v>2.8500667269904406E-9</v>
      </c>
      <c r="HQ121" s="86">
        <f t="shared" si="138"/>
        <v>2.6677228138326465E-9</v>
      </c>
      <c r="HS121" s="86">
        <f t="shared" si="143"/>
        <v>5.4689285134630807E-8</v>
      </c>
      <c r="HT121" s="86">
        <f t="shared" si="143"/>
        <v>2.2552388140068784E-7</v>
      </c>
      <c r="HU121" s="86">
        <f t="shared" si="143"/>
        <v>4.0732105931524295E-7</v>
      </c>
      <c r="HV121" s="86">
        <f t="shared" si="143"/>
        <v>3.6643897082852201E-8</v>
      </c>
      <c r="HW121" s="86">
        <f t="shared" si="143"/>
        <v>9.021504328577465E-8</v>
      </c>
      <c r="HX121" s="86">
        <f t="shared" si="143"/>
        <v>5.5703483908743722E-8</v>
      </c>
      <c r="HY121" s="86">
        <f t="shared" si="143"/>
        <v>1.3123075793312925E-8</v>
      </c>
      <c r="HZ121" s="86">
        <f t="shared" si="143"/>
        <v>1.1679528284042912E-7</v>
      </c>
      <c r="IA121" s="86">
        <f t="shared" si="143"/>
        <v>4.4501911409953194E-7</v>
      </c>
      <c r="IB121" s="86">
        <f t="shared" si="143"/>
        <v>5.5055998268777208E-7</v>
      </c>
      <c r="IC121" s="86">
        <f t="shared" si="143"/>
        <v>1.3144472947814638E-6</v>
      </c>
      <c r="ID121" s="86">
        <f t="shared" si="143"/>
        <v>6.8888218921969803E-9</v>
      </c>
      <c r="IE121" s="86">
        <f t="shared" si="143"/>
        <v>2.0797865617858282E-9</v>
      </c>
      <c r="IF121" s="86">
        <f t="shared" si="143"/>
        <v>1.1767642617262242E-4</v>
      </c>
      <c r="IG121" s="86">
        <f t="shared" si="143"/>
        <v>1.5228859447387102E-4</v>
      </c>
      <c r="II121" s="86">
        <f t="shared" si="144"/>
        <v>1.7705216005129854E-47</v>
      </c>
      <c r="IJ121" s="86">
        <f t="shared" si="144"/>
        <v>1.7630925260784661E-44</v>
      </c>
      <c r="IK121" s="86">
        <f t="shared" si="144"/>
        <v>7.9136924975470908E-49</v>
      </c>
      <c r="IL121" s="86">
        <f t="shared" si="144"/>
        <v>9.1662092472071524E-63</v>
      </c>
      <c r="IM121" s="86">
        <f t="shared" si="144"/>
        <v>3.3166955758033784E-60</v>
      </c>
      <c r="IN121" s="86">
        <f t="shared" si="144"/>
        <v>6.5249128473473569E-49</v>
      </c>
      <c r="IO121" s="86">
        <f t="shared" si="144"/>
        <v>2.5055101237488864E-57</v>
      </c>
      <c r="IP121" s="86">
        <f t="shared" si="144"/>
        <v>1.9513198444197075E-55</v>
      </c>
      <c r="IQ121" s="86">
        <f t="shared" si="144"/>
        <v>2.057517878578517E-51</v>
      </c>
      <c r="IR121" s="86">
        <f t="shared" si="144"/>
        <v>1.4234823747082719E-49</v>
      </c>
      <c r="IS121" s="86">
        <f t="shared" si="144"/>
        <v>7.8455929077142E-50</v>
      </c>
      <c r="IT121" s="86">
        <f t="shared" si="144"/>
        <v>6.5569413609011117E-57</v>
      </c>
      <c r="IU121" s="86">
        <f t="shared" si="144"/>
        <v>7.3980215121124388E-60</v>
      </c>
      <c r="IV121" s="86">
        <f t="shared" si="144"/>
        <v>3.2192676344738416E-28</v>
      </c>
      <c r="IW121" s="86">
        <f t="shared" si="144"/>
        <v>1.497551179403975E-25</v>
      </c>
      <c r="IY121" s="86">
        <f t="shared" si="145"/>
        <v>5.4692053191133399E-8</v>
      </c>
      <c r="IZ121" s="86">
        <f t="shared" si="145"/>
        <v>2.2554094616983234E-7</v>
      </c>
      <c r="JA121" s="86">
        <f t="shared" si="145"/>
        <v>4.0732154246722084E-7</v>
      </c>
      <c r="JB121" s="86">
        <f t="shared" si="145"/>
        <v>3.6643897089976171E-8</v>
      </c>
      <c r="JC121" s="86">
        <f t="shared" si="145"/>
        <v>9.0215043285805104E-8</v>
      </c>
      <c r="JD121" s="86">
        <f t="shared" si="145"/>
        <v>5.5703483908823476E-8</v>
      </c>
      <c r="JE121" s="86">
        <f t="shared" si="145"/>
        <v>1.3123075795056655E-8</v>
      </c>
      <c r="JF121" s="86">
        <f t="shared" si="145"/>
        <v>1.1679528284042912E-7</v>
      </c>
      <c r="JG121" s="86">
        <f t="shared" si="145"/>
        <v>4.4501911409953194E-7</v>
      </c>
      <c r="JH121" s="86">
        <f t="shared" si="145"/>
        <v>5.5055998268777208E-7</v>
      </c>
      <c r="JI121" s="86">
        <f t="shared" si="145"/>
        <v>1.3144472947814827E-6</v>
      </c>
      <c r="JJ121" s="86">
        <f t="shared" si="145"/>
        <v>6.8888219046964949E-9</v>
      </c>
      <c r="JK121" s="86">
        <f t="shared" si="145"/>
        <v>2.0844576943283387E-9</v>
      </c>
      <c r="JL121" s="86">
        <f t="shared" si="145"/>
        <v>1.1767927623934941E-4</v>
      </c>
      <c r="JM121" s="86">
        <f t="shared" si="145"/>
        <v>1.5229126219668486E-4</v>
      </c>
    </row>
    <row r="122" spans="2:273" x14ac:dyDescent="0.25">
      <c r="B122" s="2">
        <v>95</v>
      </c>
      <c r="C122" s="37">
        <v>88.977999999999994</v>
      </c>
      <c r="D122" s="37">
        <v>87.78</v>
      </c>
      <c r="E122" s="37">
        <v>88.171000000000006</v>
      </c>
      <c r="F122" s="37">
        <v>85.659000000000006</v>
      </c>
      <c r="G122" s="37">
        <v>86.366</v>
      </c>
      <c r="H122" s="37">
        <v>84.78</v>
      </c>
      <c r="I122" s="37">
        <v>86.22</v>
      </c>
      <c r="J122" s="37">
        <v>86.950999999999993</v>
      </c>
      <c r="K122" s="37">
        <v>87.561000000000007</v>
      </c>
      <c r="L122" s="37">
        <v>87.975999999999999</v>
      </c>
      <c r="M122" s="37">
        <v>88.340999999999994</v>
      </c>
      <c r="N122" s="37">
        <v>91.122</v>
      </c>
      <c r="O122" s="37">
        <v>94.731999999999999</v>
      </c>
      <c r="P122" s="37">
        <v>90.244</v>
      </c>
      <c r="Q122" s="37">
        <v>92.488</v>
      </c>
      <c r="S122" s="4">
        <f t="shared" si="146"/>
        <v>86.934037535043899</v>
      </c>
      <c r="T122" s="4">
        <f t="shared" si="146"/>
        <v>87.639628855587773</v>
      </c>
      <c r="U122" s="4">
        <f t="shared" si="146"/>
        <v>85.951106224862571</v>
      </c>
      <c r="V122" s="4">
        <f t="shared" si="146"/>
        <v>86.772874739240848</v>
      </c>
      <c r="W122" s="4">
        <f t="shared" si="146"/>
        <v>86.60670221888256</v>
      </c>
      <c r="X122" s="4">
        <f t="shared" si="146"/>
        <v>87.344762188891423</v>
      </c>
      <c r="Y122" s="4">
        <f t="shared" si="146"/>
        <v>86.716153804662198</v>
      </c>
      <c r="Z122" s="4">
        <f t="shared" si="146"/>
        <v>86.719880245915448</v>
      </c>
      <c r="AA122" s="4">
        <f t="shared" si="146"/>
        <v>88.910962059866876</v>
      </c>
      <c r="AB122" s="4">
        <f t="shared" si="146"/>
        <v>88.168438718353016</v>
      </c>
      <c r="AC122" s="4">
        <f t="shared" si="146"/>
        <v>89.797002668744426</v>
      </c>
      <c r="AD122" s="4">
        <f t="shared" si="146"/>
        <v>92.121481340868712</v>
      </c>
      <c r="AE122" s="4">
        <f t="shared" si="146"/>
        <v>94.253618177114689</v>
      </c>
      <c r="AF122" s="4">
        <f t="shared" si="146"/>
        <v>92.839968401048694</v>
      </c>
      <c r="AG122" s="4">
        <f t="shared" si="146"/>
        <v>94.259498241421866</v>
      </c>
      <c r="AI122" s="4">
        <f t="shared" si="147"/>
        <v>2.0439624649560955</v>
      </c>
      <c r="AJ122" s="4">
        <f t="shared" si="147"/>
        <v>0.14037114441222798</v>
      </c>
      <c r="AK122" s="4">
        <f t="shared" si="147"/>
        <v>2.2198937751374359</v>
      </c>
      <c r="AL122" s="4">
        <f t="shared" si="147"/>
        <v>-1.1138747392408419</v>
      </c>
      <c r="AM122" s="4">
        <f t="shared" si="147"/>
        <v>-0.24070221888256071</v>
      </c>
      <c r="AN122" s="4">
        <f t="shared" si="147"/>
        <v>-2.5647621888914216</v>
      </c>
      <c r="AO122" s="4">
        <f t="shared" si="147"/>
        <v>-0.4961538046621996</v>
      </c>
      <c r="AP122" s="4">
        <f t="shared" si="147"/>
        <v>0.23111975408454555</v>
      </c>
      <c r="AQ122" s="4">
        <f t="shared" si="147"/>
        <v>-1.3499620598668685</v>
      </c>
      <c r="AR122" s="4">
        <f t="shared" si="147"/>
        <v>-0.19243871835301718</v>
      </c>
      <c r="AS122" s="4">
        <f t="shared" si="147"/>
        <v>-1.4560026687444321</v>
      </c>
      <c r="AT122" s="4">
        <f t="shared" si="147"/>
        <v>-0.99948134086871221</v>
      </c>
      <c r="AU122" s="4">
        <f t="shared" si="147"/>
        <v>0.47838182288531073</v>
      </c>
      <c r="AV122" s="4">
        <f t="shared" si="147"/>
        <v>-2.5959684010486939</v>
      </c>
      <c r="AW122" s="4">
        <f t="shared" si="147"/>
        <v>-1.7714982414218667</v>
      </c>
      <c r="AY122" s="2">
        <f t="shared" si="139"/>
        <v>86.934037535043501</v>
      </c>
      <c r="AZ122" s="2">
        <f t="shared" si="139"/>
        <v>87.639609761209826</v>
      </c>
      <c r="BA122" s="2">
        <f t="shared" si="139"/>
        <v>85.951044715982661</v>
      </c>
      <c r="BB122" s="2">
        <f t="shared" si="139"/>
        <v>86.772863037814119</v>
      </c>
      <c r="BC122" s="2">
        <f t="shared" si="139"/>
        <v>86.606666798547849</v>
      </c>
      <c r="BD122" s="2">
        <f t="shared" si="139"/>
        <v>87.344737180328522</v>
      </c>
      <c r="BE122" s="2">
        <f t="shared" si="139"/>
        <v>86.716145628766924</v>
      </c>
      <c r="BF122" s="2">
        <f t="shared" si="139"/>
        <v>86.719814039593615</v>
      </c>
      <c r="BG122" s="2">
        <f t="shared" si="139"/>
        <v>88.910695140756502</v>
      </c>
      <c r="BH122" s="2">
        <f t="shared" si="139"/>
        <v>88.168124860196102</v>
      </c>
      <c r="BI122" s="2">
        <f t="shared" si="139"/>
        <v>89.796254913678737</v>
      </c>
      <c r="BJ122" s="2">
        <f t="shared" si="139"/>
        <v>92.121475034424648</v>
      </c>
      <c r="BK122" s="2">
        <f t="shared" si="139"/>
        <v>94.253615872637226</v>
      </c>
      <c r="BL122" s="2">
        <f t="shared" si="139"/>
        <v>92.786855789299992</v>
      </c>
      <c r="BM122" s="2">
        <f t="shared" si="139"/>
        <v>94.135790203812419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88.977999999999994</v>
      </c>
      <c r="CF122" s="2">
        <f t="shared" si="140"/>
        <v>87.78</v>
      </c>
      <c r="CG122" s="2">
        <f t="shared" si="140"/>
        <v>88.171000000000006</v>
      </c>
      <c r="CH122" s="2">
        <f t="shared" si="140"/>
        <v>85.659000000000006</v>
      </c>
      <c r="CI122" s="2">
        <f t="shared" si="140"/>
        <v>86.366</v>
      </c>
      <c r="CJ122" s="2">
        <f t="shared" si="140"/>
        <v>84.78</v>
      </c>
      <c r="CK122" s="2">
        <f t="shared" si="140"/>
        <v>86.22</v>
      </c>
      <c r="CL122" s="2">
        <f t="shared" si="140"/>
        <v>86.950999999999993</v>
      </c>
      <c r="CM122" s="2">
        <f t="shared" si="140"/>
        <v>87.561000000000007</v>
      </c>
      <c r="CN122" s="2">
        <f t="shared" si="140"/>
        <v>87.975999999999999</v>
      </c>
      <c r="CO122" s="2">
        <f t="shared" si="140"/>
        <v>88.340999999999994</v>
      </c>
      <c r="CP122" s="2">
        <f t="shared" si="140"/>
        <v>91.122</v>
      </c>
      <c r="CQ122" s="2">
        <f t="shared" si="140"/>
        <v>94.731999999999999</v>
      </c>
      <c r="CR122" s="2">
        <f t="shared" si="140"/>
        <v>90.244</v>
      </c>
      <c r="CS122" s="2">
        <f t="shared" si="140"/>
        <v>92.488</v>
      </c>
      <c r="CU122" s="2">
        <f t="shared" si="110"/>
        <v>88.977999999999994</v>
      </c>
      <c r="CV122" s="2">
        <f t="shared" si="111"/>
        <v>87.78</v>
      </c>
      <c r="CW122" s="2">
        <f t="shared" si="112"/>
        <v>88.171000000000006</v>
      </c>
      <c r="CX122" s="2">
        <f t="shared" si="113"/>
        <v>85.659000000000006</v>
      </c>
      <c r="CY122" s="2">
        <f t="shared" si="114"/>
        <v>86.366</v>
      </c>
      <c r="CZ122" s="2">
        <f t="shared" si="115"/>
        <v>84.78</v>
      </c>
      <c r="DA122" s="2">
        <f t="shared" si="116"/>
        <v>86.22</v>
      </c>
      <c r="DB122" s="2">
        <f t="shared" si="117"/>
        <v>86.950999999999993</v>
      </c>
      <c r="DC122" s="2">
        <f t="shared" si="118"/>
        <v>87.561000000000007</v>
      </c>
      <c r="DD122" s="2">
        <f t="shared" si="119"/>
        <v>87.975999999999999</v>
      </c>
      <c r="DE122" s="2">
        <f t="shared" si="120"/>
        <v>88.340999999999994</v>
      </c>
      <c r="DF122" s="2">
        <f t="shared" si="121"/>
        <v>91.122</v>
      </c>
      <c r="DG122" s="2">
        <f t="shared" si="122"/>
        <v>94.731999999999999</v>
      </c>
      <c r="DH122" s="2">
        <f t="shared" si="123"/>
        <v>90.244</v>
      </c>
      <c r="DI122" s="2">
        <f t="shared" si="124"/>
        <v>92.488</v>
      </c>
      <c r="DK122" s="2">
        <f t="shared" si="148"/>
        <v>105.8475076923077</v>
      </c>
      <c r="DL122" s="2">
        <f t="shared" si="148"/>
        <v>114.88837948717948</v>
      </c>
      <c r="DM122" s="2">
        <f t="shared" si="148"/>
        <v>109.18963589743589</v>
      </c>
      <c r="DN122" s="2">
        <f t="shared" si="148"/>
        <v>115.88375093808627</v>
      </c>
      <c r="DO122" s="2">
        <f t="shared" si="148"/>
        <v>114.73345553470918</v>
      </c>
      <c r="DP122" s="2">
        <f t="shared" si="148"/>
        <v>110.73111282051281</v>
      </c>
      <c r="DQ122" s="2">
        <f t="shared" si="148"/>
        <v>109.30573105065669</v>
      </c>
      <c r="DR122" s="2">
        <f t="shared" si="148"/>
        <v>112.30832147937411</v>
      </c>
      <c r="DS122" s="2">
        <f t="shared" si="148"/>
        <v>110.33024561403506</v>
      </c>
      <c r="DT122" s="2">
        <f t="shared" si="148"/>
        <v>105.34502682926831</v>
      </c>
      <c r="DU122" s="2">
        <f t="shared" si="148"/>
        <v>102.49808205128204</v>
      </c>
      <c r="DV122" s="2">
        <f t="shared" si="148"/>
        <v>110.13313754240069</v>
      </c>
      <c r="DW122" s="2">
        <f t="shared" si="148"/>
        <v>117.02739070649599</v>
      </c>
      <c r="DX122" s="2">
        <f t="shared" si="148"/>
        <v>113.87578048048049</v>
      </c>
      <c r="DY122" s="2">
        <f t="shared" si="148"/>
        <v>108.59529144385027</v>
      </c>
      <c r="EA122" s="2">
        <f t="shared" si="152"/>
        <v>86.821340147984415</v>
      </c>
      <c r="EB122" s="2">
        <f t="shared" si="152"/>
        <v>87.476680826100676</v>
      </c>
      <c r="EC122" s="2">
        <f t="shared" si="152"/>
        <v>85.812573884077253</v>
      </c>
      <c r="ED122" s="2">
        <f t="shared" si="152"/>
        <v>86.579979021298286</v>
      </c>
      <c r="EE122" s="2">
        <f t="shared" si="151"/>
        <v>86.431928232513741</v>
      </c>
      <c r="EF122" s="2">
        <f t="shared" si="151"/>
        <v>87.206441090909067</v>
      </c>
      <c r="EG122" s="2">
        <f t="shared" si="151"/>
        <v>86.562255330091219</v>
      </c>
      <c r="EH122" s="2">
        <f t="shared" si="151"/>
        <v>86.54767083271183</v>
      </c>
      <c r="EI122" s="2">
        <f t="shared" si="151"/>
        <v>88.758804225754247</v>
      </c>
      <c r="EJ122" s="2">
        <f t="shared" si="151"/>
        <v>88.060141442824261</v>
      </c>
      <c r="EK122" s="2">
        <f t="shared" si="151"/>
        <v>89.720474387816907</v>
      </c>
      <c r="EL122" s="2">
        <f t="shared" si="151"/>
        <v>91.99186814703647</v>
      </c>
      <c r="EM122" s="2">
        <f t="shared" si="135"/>
        <v>94.092299149574799</v>
      </c>
      <c r="EN122" s="2">
        <f t="shared" si="135"/>
        <v>92.607184873949564</v>
      </c>
      <c r="EO122" s="2">
        <f t="shared" si="135"/>
        <v>93.991973178726553</v>
      </c>
      <c r="EQ122" s="2">
        <f t="shared" si="149"/>
        <v>86.707964452434183</v>
      </c>
      <c r="ER122" s="2">
        <f t="shared" si="149"/>
        <v>87.51008720401407</v>
      </c>
      <c r="ES122" s="2">
        <f t="shared" si="149"/>
        <v>85.712984640282471</v>
      </c>
      <c r="ET122" s="2">
        <f t="shared" si="149"/>
        <v>86.5551927369997</v>
      </c>
      <c r="EU122" s="2">
        <f t="shared" si="149"/>
        <v>86.370918548175908</v>
      </c>
      <c r="EV122" s="2">
        <f t="shared" si="149"/>
        <v>87.163153095143642</v>
      </c>
      <c r="EW122" s="2">
        <f t="shared" si="149"/>
        <v>86.435429231671577</v>
      </c>
      <c r="EX122" s="2">
        <f t="shared" si="149"/>
        <v>86.517598980616853</v>
      </c>
      <c r="EY122" s="2">
        <f t="shared" si="149"/>
        <v>88.732852872370927</v>
      </c>
      <c r="EZ122" s="2">
        <f t="shared" si="149"/>
        <v>88.047476614802989</v>
      </c>
      <c r="FA122" s="2">
        <f t="shared" si="149"/>
        <v>89.696423621060148</v>
      </c>
      <c r="FB122" s="2">
        <f t="shared" si="149"/>
        <v>91.960489303974754</v>
      </c>
      <c r="FC122" s="2">
        <f t="shared" si="149"/>
        <v>94.037233469978162</v>
      </c>
      <c r="FD122" s="2">
        <f t="shared" si="149"/>
        <v>92.697701290524122</v>
      </c>
      <c r="FE122" s="2">
        <f t="shared" si="149"/>
        <v>93.83691678036746</v>
      </c>
      <c r="FG122" s="2">
        <f t="shared" si="150"/>
        <v>0.99402287756594809</v>
      </c>
      <c r="FH122" s="2">
        <f t="shared" si="150"/>
        <v>0.99407320938936405</v>
      </c>
      <c r="FI122" s="2">
        <f t="shared" si="150"/>
        <v>0.99402072557034837</v>
      </c>
      <c r="FJ122" s="2">
        <f t="shared" si="150"/>
        <v>0.99340910583175079</v>
      </c>
      <c r="FK122" s="2">
        <f t="shared" si="150"/>
        <v>0.99380583031773218</v>
      </c>
      <c r="FL122" s="2">
        <f t="shared" si="150"/>
        <v>0.99409840459989185</v>
      </c>
      <c r="FM122" s="2">
        <f t="shared" si="150"/>
        <v>0.99317401127736682</v>
      </c>
      <c r="FN122" s="2">
        <f t="shared" si="150"/>
        <v>0.99330353399483873</v>
      </c>
      <c r="FO122" s="2">
        <f t="shared" si="150"/>
        <v>0.99294004647221035</v>
      </c>
      <c r="FP122" s="2">
        <f t="shared" si="150"/>
        <v>0.99374112265838721</v>
      </c>
      <c r="FQ122" s="2">
        <f t="shared" si="150"/>
        <v>0.99404635938263075</v>
      </c>
      <c r="FR122" s="2">
        <f t="shared" si="150"/>
        <v>0.99283785878553343</v>
      </c>
      <c r="FS122" s="2">
        <f t="shared" si="150"/>
        <v>0.99294260040072657</v>
      </c>
      <c r="FT122" s="2">
        <f t="shared" si="150"/>
        <v>0.99158539477831342</v>
      </c>
      <c r="FU122" s="2">
        <f t="shared" si="150"/>
        <v>0.99008207870409004</v>
      </c>
      <c r="FW122" s="2">
        <f t="shared" si="141"/>
        <v>9.0349682014609772E-3</v>
      </c>
      <c r="FX122" s="2">
        <f t="shared" si="141"/>
        <v>1.3935568360181548E-2</v>
      </c>
      <c r="FY122" s="2">
        <f t="shared" si="141"/>
        <v>1.3124281113505861E-2</v>
      </c>
      <c r="FZ122" s="2">
        <f t="shared" si="141"/>
        <v>1.0249334477630686E-2</v>
      </c>
      <c r="GA122" s="2">
        <f t="shared" si="141"/>
        <v>9.2755166520103807E-3</v>
      </c>
      <c r="GB122" s="2">
        <f t="shared" si="141"/>
        <v>1.2405403380933277E-2</v>
      </c>
      <c r="GC122" s="2">
        <f t="shared" si="141"/>
        <v>1.0695039295860555E-2</v>
      </c>
      <c r="GD122" s="2">
        <f t="shared" si="141"/>
        <v>1.2041640910244096E-2</v>
      </c>
      <c r="GE122" s="2">
        <f t="shared" si="141"/>
        <v>1.5508197992515533E-2</v>
      </c>
      <c r="GF122" s="2">
        <f t="shared" si="141"/>
        <v>1.5835992830655E-2</v>
      </c>
      <c r="GG122" s="2">
        <f t="shared" si="141"/>
        <v>1.2172506562962981E-2</v>
      </c>
      <c r="GH122" s="2">
        <f t="shared" si="141"/>
        <v>1.0307767895125513E-2</v>
      </c>
      <c r="GI122" s="2">
        <f t="shared" si="141"/>
        <v>9.9042253665257689E-3</v>
      </c>
      <c r="GJ122" s="2">
        <f t="shared" si="141"/>
        <v>7.7784752026207821E-3</v>
      </c>
      <c r="GK122" s="2">
        <f t="shared" si="141"/>
        <v>6.5623614215710689E-3</v>
      </c>
      <c r="GM122" s="86">
        <f t="shared" si="142"/>
        <v>3.846684441289857E-77</v>
      </c>
      <c r="GN122" s="86">
        <f t="shared" si="142"/>
        <v>3.9111718915862438E-70</v>
      </c>
      <c r="GO122" s="86">
        <f t="shared" si="142"/>
        <v>2.4604612914312032E-111</v>
      </c>
      <c r="GP122" s="86">
        <f t="shared" si="142"/>
        <v>7.4399096822538418E-108</v>
      </c>
      <c r="GQ122" s="86">
        <f t="shared" si="142"/>
        <v>9.099648995121591E-119</v>
      </c>
      <c r="GR122" s="86">
        <f t="shared" si="142"/>
        <v>4.6813226061738148E-104</v>
      </c>
      <c r="GS122" s="86">
        <f t="shared" si="142"/>
        <v>4.5228407662929238E-80</v>
      </c>
      <c r="GT122" s="86">
        <f t="shared" si="142"/>
        <v>3.5606920628692653E-83</v>
      </c>
      <c r="GU122" s="86">
        <f t="shared" si="142"/>
        <v>2.18696394003614E-80</v>
      </c>
      <c r="GV122" s="86">
        <f t="shared" si="142"/>
        <v>2.6275823222771774E-74</v>
      </c>
      <c r="GW122" s="86">
        <f t="shared" si="142"/>
        <v>1.5851423374318503E-97</v>
      </c>
      <c r="GX122" s="86">
        <f t="shared" si="142"/>
        <v>9.7988435640886484E-84</v>
      </c>
      <c r="GY122" s="86">
        <f t="shared" si="142"/>
        <v>1.9990001825484506E-67</v>
      </c>
      <c r="GZ122" s="86">
        <f t="shared" si="142"/>
        <v>1.1617983889273891E-54</v>
      </c>
      <c r="HA122" s="86">
        <f t="shared" si="142"/>
        <v>3.0163696897885085E-57</v>
      </c>
      <c r="HC122" s="86">
        <f t="shared" si="73"/>
        <v>4.468314584424866E-14</v>
      </c>
      <c r="HD122" s="86">
        <f t="shared" si="73"/>
        <v>4.9568825730932512E-13</v>
      </c>
      <c r="HE122" s="86">
        <f t="shared" si="73"/>
        <v>1.0364962478214696E-14</v>
      </c>
      <c r="HF122" s="86">
        <f t="shared" si="73"/>
        <v>2.6729747715481533E-20</v>
      </c>
      <c r="HG122" s="86">
        <f t="shared" si="73"/>
        <v>5.760649693312871E-23</v>
      </c>
      <c r="HH122" s="86">
        <f t="shared" si="73"/>
        <v>1.3994750064325784E-22</v>
      </c>
      <c r="HI122" s="86">
        <f t="shared" si="138"/>
        <v>4.807679775170431E-21</v>
      </c>
      <c r="HJ122" s="86">
        <f t="shared" si="138"/>
        <v>2.8714932167234777E-29</v>
      </c>
      <c r="HK122" s="86">
        <f t="shared" si="138"/>
        <v>8.5270034226449942E-27</v>
      </c>
      <c r="HL122" s="86">
        <f t="shared" si="138"/>
        <v>1.3057328872957148E-27</v>
      </c>
      <c r="HM122" s="86">
        <f t="shared" si="138"/>
        <v>5.3072174621461804E-23</v>
      </c>
      <c r="HN122" s="86">
        <f t="shared" si="138"/>
        <v>4.7639288184459773E-20</v>
      </c>
      <c r="HO122" s="86">
        <f t="shared" si="138"/>
        <v>1.1125338271481172E-13</v>
      </c>
      <c r="HP122" s="86">
        <f t="shared" si="138"/>
        <v>1.4013324627218803E-10</v>
      </c>
      <c r="HQ122" s="86">
        <f t="shared" si="138"/>
        <v>1.2730581748397795E-10</v>
      </c>
      <c r="HS122" s="86">
        <f t="shared" si="143"/>
        <v>1.8567646772436421E-7</v>
      </c>
      <c r="HT122" s="86">
        <f t="shared" si="143"/>
        <v>7.7909838245856039E-7</v>
      </c>
      <c r="HU122" s="86">
        <f t="shared" si="143"/>
        <v>1.4301723116598439E-6</v>
      </c>
      <c r="HV122" s="86">
        <f t="shared" si="143"/>
        <v>1.5834972231218843E-7</v>
      </c>
      <c r="HW122" s="86">
        <f t="shared" si="143"/>
        <v>3.5293057076468306E-7</v>
      </c>
      <c r="HX122" s="86">
        <f t="shared" si="143"/>
        <v>2.100470292744913E-7</v>
      </c>
      <c r="HY122" s="86">
        <f t="shared" si="143"/>
        <v>5.6222602873477732E-8</v>
      </c>
      <c r="HZ122" s="86">
        <f t="shared" si="143"/>
        <v>4.6040500724522024E-7</v>
      </c>
      <c r="IA122" s="86">
        <f t="shared" si="143"/>
        <v>1.6912327392549102E-6</v>
      </c>
      <c r="IB122" s="86">
        <f t="shared" si="143"/>
        <v>2.0343078220567334E-6</v>
      </c>
      <c r="IC122" s="86">
        <f t="shared" si="143"/>
        <v>4.3393981157627146E-6</v>
      </c>
      <c r="ID122" s="86">
        <f t="shared" si="143"/>
        <v>2.9808542738235991E-8</v>
      </c>
      <c r="IE122" s="86">
        <f t="shared" si="143"/>
        <v>9.6951033293212134E-9</v>
      </c>
      <c r="IF122" s="86">
        <f t="shared" si="143"/>
        <v>2.1226099489881647E-4</v>
      </c>
      <c r="IG122" s="86">
        <f t="shared" si="143"/>
        <v>2.594987017963098E-4</v>
      </c>
      <c r="II122" s="86">
        <f t="shared" si="144"/>
        <v>9.7540066934990632E-46</v>
      </c>
      <c r="IJ122" s="86">
        <f t="shared" si="144"/>
        <v>1.0861769780377621E-42</v>
      </c>
      <c r="IK122" s="86">
        <f t="shared" si="144"/>
        <v>6.9562496358108408E-47</v>
      </c>
      <c r="IL122" s="86">
        <f t="shared" si="144"/>
        <v>2.2177625390012454E-60</v>
      </c>
      <c r="IM122" s="86">
        <f t="shared" si="144"/>
        <v>5.7125213581411349E-58</v>
      </c>
      <c r="IN122" s="86">
        <f t="shared" si="144"/>
        <v>5.4627367507017168E-47</v>
      </c>
      <c r="IO122" s="86">
        <f t="shared" si="144"/>
        <v>3.8971471758506223E-55</v>
      </c>
      <c r="IP122" s="86">
        <f t="shared" si="144"/>
        <v>2.9085110873841172E-53</v>
      </c>
      <c r="IQ122" s="86">
        <f t="shared" si="144"/>
        <v>2.7835581722343609E-49</v>
      </c>
      <c r="IR122" s="86">
        <f t="shared" si="144"/>
        <v>1.6449605611877072E-47</v>
      </c>
      <c r="IS122" s="86">
        <f t="shared" si="144"/>
        <v>7.0230515346938935E-48</v>
      </c>
      <c r="IT122" s="86">
        <f t="shared" si="144"/>
        <v>9.4380066938788949E-55</v>
      </c>
      <c r="IU122" s="86">
        <f t="shared" si="144"/>
        <v>1.3273110491036231E-57</v>
      </c>
      <c r="IV122" s="86">
        <f t="shared" si="144"/>
        <v>3.0832947897529341E-27</v>
      </c>
      <c r="IW122" s="86">
        <f t="shared" si="144"/>
        <v>1.0705237658094419E-24</v>
      </c>
      <c r="IY122" s="86">
        <f t="shared" si="145"/>
        <v>1.8567651240751004E-7</v>
      </c>
      <c r="IZ122" s="86">
        <f t="shared" si="145"/>
        <v>7.7909887814681774E-7</v>
      </c>
      <c r="JA122" s="86">
        <f t="shared" si="145"/>
        <v>1.4301723220248063E-6</v>
      </c>
      <c r="JB122" s="86">
        <f t="shared" si="145"/>
        <v>1.5834972231221516E-7</v>
      </c>
      <c r="JC122" s="86">
        <f t="shared" si="145"/>
        <v>3.5293057076468311E-7</v>
      </c>
      <c r="JD122" s="86">
        <f t="shared" si="145"/>
        <v>2.1004702927449143E-7</v>
      </c>
      <c r="JE122" s="86">
        <f t="shared" si="145"/>
        <v>5.6222602873482542E-8</v>
      </c>
      <c r="JF122" s="86">
        <f t="shared" si="145"/>
        <v>4.6040500724522024E-7</v>
      </c>
      <c r="JG122" s="86">
        <f t="shared" si="145"/>
        <v>1.6912327392549102E-6</v>
      </c>
      <c r="JH122" s="86">
        <f t="shared" si="145"/>
        <v>2.0343078220567334E-6</v>
      </c>
      <c r="JI122" s="86">
        <f t="shared" si="145"/>
        <v>4.3393981157627146E-6</v>
      </c>
      <c r="JJ122" s="86">
        <f t="shared" si="145"/>
        <v>2.980854273828363E-8</v>
      </c>
      <c r="JK122" s="86">
        <f t="shared" si="145"/>
        <v>9.6952145827039287E-9</v>
      </c>
      <c r="JL122" s="86">
        <f t="shared" si="145"/>
        <v>2.1226113503206273E-4</v>
      </c>
      <c r="JM122" s="86">
        <f t="shared" si="145"/>
        <v>2.5949882910212727E-4</v>
      </c>
    </row>
    <row r="123" spans="2:273" x14ac:dyDescent="0.25">
      <c r="B123" s="2">
        <v>96</v>
      </c>
      <c r="C123" s="37">
        <v>83.933000000000007</v>
      </c>
      <c r="D123" s="37">
        <v>87.024000000000001</v>
      </c>
      <c r="E123" s="37">
        <v>86.488</v>
      </c>
      <c r="F123" s="37">
        <v>85.488</v>
      </c>
      <c r="G123" s="37">
        <v>85.927000000000007</v>
      </c>
      <c r="H123" s="37">
        <v>87.438999999999993</v>
      </c>
      <c r="I123" s="37">
        <v>85.462999999999994</v>
      </c>
      <c r="J123" s="37">
        <v>85.853999999999999</v>
      </c>
      <c r="K123" s="37">
        <v>89.268000000000001</v>
      </c>
      <c r="L123" s="37">
        <v>87.805000000000007</v>
      </c>
      <c r="M123" s="37">
        <v>90.805000000000007</v>
      </c>
      <c r="N123" s="37">
        <v>93.340999999999994</v>
      </c>
      <c r="O123" s="37">
        <v>94.340999999999994</v>
      </c>
      <c r="P123" s="37">
        <v>92.366</v>
      </c>
      <c r="Q123" s="37">
        <v>91.731999999999999</v>
      </c>
      <c r="S123" s="4">
        <f t="shared" si="146"/>
        <v>86.730225599905722</v>
      </c>
      <c r="T123" s="4">
        <f t="shared" si="146"/>
        <v>87.506072271765262</v>
      </c>
      <c r="U123" s="4">
        <f t="shared" si="146"/>
        <v>85.769918383380926</v>
      </c>
      <c r="V123" s="4">
        <f t="shared" si="146"/>
        <v>86.584186373205</v>
      </c>
      <c r="W123" s="4">
        <f t="shared" si="146"/>
        <v>86.408771595437017</v>
      </c>
      <c r="X123" s="4">
        <f t="shared" si="146"/>
        <v>87.192668430544444</v>
      </c>
      <c r="Y123" s="4">
        <f t="shared" si="146"/>
        <v>86.55900781150919</v>
      </c>
      <c r="Z123" s="4">
        <f t="shared" si="146"/>
        <v>86.574040983551313</v>
      </c>
      <c r="AA123" s="4">
        <f t="shared" si="146"/>
        <v>88.715828228232056</v>
      </c>
      <c r="AB123" s="4">
        <f t="shared" si="146"/>
        <v>88.017403819627546</v>
      </c>
      <c r="AC123" s="4">
        <f t="shared" si="146"/>
        <v>89.633536699952813</v>
      </c>
      <c r="AD123" s="4">
        <f t="shared" si="146"/>
        <v>91.96603932273932</v>
      </c>
      <c r="AE123" s="4">
        <f t="shared" si="146"/>
        <v>94.112502994383874</v>
      </c>
      <c r="AF123" s="4">
        <f t="shared" si="146"/>
        <v>92.747487332715153</v>
      </c>
      <c r="AG123" s="4">
        <f t="shared" si="146"/>
        <v>94.221629389081002</v>
      </c>
      <c r="AI123" s="4">
        <f t="shared" si="147"/>
        <v>-2.7972255999057154</v>
      </c>
      <c r="AJ123" s="4">
        <f t="shared" si="147"/>
        <v>-0.48207227176526146</v>
      </c>
      <c r="AK123" s="4">
        <f t="shared" si="147"/>
        <v>0.71808161661907377</v>
      </c>
      <c r="AL123" s="4">
        <f t="shared" si="147"/>
        <v>-1.0961863732050006</v>
      </c>
      <c r="AM123" s="4">
        <f t="shared" si="147"/>
        <v>-0.48177159543701009</v>
      </c>
      <c r="AN123" s="4">
        <f t="shared" si="147"/>
        <v>0.24633156945554902</v>
      </c>
      <c r="AO123" s="4">
        <f t="shared" si="147"/>
        <v>-1.096007811509196</v>
      </c>
      <c r="AP123" s="4">
        <f t="shared" si="147"/>
        <v>-0.72004098355131418</v>
      </c>
      <c r="AQ123" s="4">
        <f t="shared" si="147"/>
        <v>0.55217177176794507</v>
      </c>
      <c r="AR123" s="4">
        <f t="shared" si="147"/>
        <v>-0.21240381962753929</v>
      </c>
      <c r="AS123" s="4">
        <f t="shared" si="147"/>
        <v>1.1714633000471935</v>
      </c>
      <c r="AT123" s="4">
        <f t="shared" si="147"/>
        <v>1.3749606772606739</v>
      </c>
      <c r="AU123" s="4">
        <f t="shared" si="147"/>
        <v>0.22849700561611996</v>
      </c>
      <c r="AV123" s="4">
        <f t="shared" si="147"/>
        <v>-0.38148733271515312</v>
      </c>
      <c r="AW123" s="4">
        <f t="shared" si="147"/>
        <v>-2.4896293890810028</v>
      </c>
      <c r="AY123" s="2">
        <f t="shared" si="139"/>
        <v>86.730225599905722</v>
      </c>
      <c r="AZ123" s="2">
        <f t="shared" si="139"/>
        <v>87.506012562329019</v>
      </c>
      <c r="BA123" s="2">
        <f t="shared" si="139"/>
        <v>85.769724157194062</v>
      </c>
      <c r="BB123" s="2">
        <f t="shared" si="139"/>
        <v>86.584141334259144</v>
      </c>
      <c r="BC123" s="2">
        <f t="shared" si="139"/>
        <v>86.408647371118818</v>
      </c>
      <c r="BD123" s="2">
        <f t="shared" si="139"/>
        <v>87.192583212921377</v>
      </c>
      <c r="BE123" s="2">
        <f t="shared" si="139"/>
        <v>86.558976360368447</v>
      </c>
      <c r="BF123" s="2">
        <f t="shared" si="139"/>
        <v>86.573807694474468</v>
      </c>
      <c r="BG123" s="2">
        <f t="shared" si="139"/>
        <v>88.714926677616987</v>
      </c>
      <c r="BH123" s="2">
        <f t="shared" si="139"/>
        <v>88.016370846977438</v>
      </c>
      <c r="BI123" s="2">
        <f t="shared" si="139"/>
        <v>89.631318600542329</v>
      </c>
      <c r="BJ123" s="2">
        <f t="shared" si="139"/>
        <v>91.96601475259537</v>
      </c>
      <c r="BK123" s="2">
        <f t="shared" si="139"/>
        <v>94.112493338270596</v>
      </c>
      <c r="BL123" s="2">
        <f t="shared" si="139"/>
        <v>92.656933564097201</v>
      </c>
      <c r="BM123" s="2">
        <f t="shared" si="139"/>
        <v>94.021182365576749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83.933000000000007</v>
      </c>
      <c r="CF123" s="2">
        <f t="shared" si="140"/>
        <v>87.024000000000001</v>
      </c>
      <c r="CG123" s="2">
        <f t="shared" si="140"/>
        <v>86.488</v>
      </c>
      <c r="CH123" s="2">
        <f t="shared" si="140"/>
        <v>85.488</v>
      </c>
      <c r="CI123" s="2">
        <f t="shared" si="140"/>
        <v>85.927000000000007</v>
      </c>
      <c r="CJ123" s="2">
        <f t="shared" si="140"/>
        <v>87.438999999999993</v>
      </c>
      <c r="CK123" s="2">
        <f t="shared" si="140"/>
        <v>85.462999999999994</v>
      </c>
      <c r="CL123" s="2">
        <f t="shared" si="140"/>
        <v>85.853999999999999</v>
      </c>
      <c r="CM123" s="2">
        <f t="shared" si="140"/>
        <v>89.268000000000001</v>
      </c>
      <c r="CN123" s="2">
        <f t="shared" si="140"/>
        <v>87.805000000000007</v>
      </c>
      <c r="CO123" s="2">
        <f t="shared" si="140"/>
        <v>90.805000000000007</v>
      </c>
      <c r="CP123" s="2">
        <f t="shared" si="140"/>
        <v>93.340999999999994</v>
      </c>
      <c r="CQ123" s="2">
        <f t="shared" si="140"/>
        <v>94.340999999999994</v>
      </c>
      <c r="CR123" s="2">
        <f t="shared" si="140"/>
        <v>92.366</v>
      </c>
      <c r="CS123" s="2">
        <f t="shared" si="140"/>
        <v>91.731999999999999</v>
      </c>
      <c r="CU123" s="2">
        <f t="shared" si="110"/>
        <v>83.933000000000007</v>
      </c>
      <c r="CV123" s="2">
        <f t="shared" si="111"/>
        <v>87.024000000000001</v>
      </c>
      <c r="CW123" s="2">
        <f t="shared" si="112"/>
        <v>86.488</v>
      </c>
      <c r="CX123" s="2">
        <f t="shared" si="113"/>
        <v>85.488</v>
      </c>
      <c r="CY123" s="2">
        <f t="shared" si="114"/>
        <v>85.927000000000007</v>
      </c>
      <c r="CZ123" s="2">
        <f t="shared" si="115"/>
        <v>87.438999999999993</v>
      </c>
      <c r="DA123" s="2">
        <f t="shared" si="116"/>
        <v>85.462999999999994</v>
      </c>
      <c r="DB123" s="2">
        <f t="shared" si="117"/>
        <v>85.853999999999999</v>
      </c>
      <c r="DC123" s="2">
        <f t="shared" si="118"/>
        <v>89.268000000000001</v>
      </c>
      <c r="DD123" s="2">
        <f t="shared" si="119"/>
        <v>87.805000000000007</v>
      </c>
      <c r="DE123" s="2">
        <f t="shared" si="120"/>
        <v>90.805000000000007</v>
      </c>
      <c r="DF123" s="2">
        <f t="shared" si="121"/>
        <v>93.340999999999994</v>
      </c>
      <c r="DG123" s="2">
        <f t="shared" si="122"/>
        <v>94.340999999999994</v>
      </c>
      <c r="DH123" s="2">
        <f t="shared" si="123"/>
        <v>92.366</v>
      </c>
      <c r="DI123" s="2">
        <f t="shared" si="124"/>
        <v>91.731999999999999</v>
      </c>
      <c r="DK123" s="2">
        <f t="shared" si="148"/>
        <v>105.91158421052631</v>
      </c>
      <c r="DL123" s="2">
        <f t="shared" si="148"/>
        <v>115.08185175438595</v>
      </c>
      <c r="DM123" s="2">
        <f t="shared" si="148"/>
        <v>109.32772557354926</v>
      </c>
      <c r="DN123" s="2">
        <f t="shared" si="148"/>
        <v>116.10127645403374</v>
      </c>
      <c r="DO123" s="2">
        <f t="shared" si="148"/>
        <v>114.937241369606</v>
      </c>
      <c r="DP123" s="2">
        <f t="shared" si="148"/>
        <v>110.87778265856949</v>
      </c>
      <c r="DQ123" s="2">
        <f t="shared" si="148"/>
        <v>109.45370562851785</v>
      </c>
      <c r="DR123" s="2">
        <f t="shared" si="148"/>
        <v>112.47909957325749</v>
      </c>
      <c r="DS123" s="2">
        <f t="shared" si="148"/>
        <v>110.47519677572306</v>
      </c>
      <c r="DT123" s="2">
        <f t="shared" si="148"/>
        <v>105.41630731707319</v>
      </c>
      <c r="DU123" s="2">
        <f t="shared" si="148"/>
        <v>102.49644784075574</v>
      </c>
      <c r="DV123" s="2">
        <f t="shared" si="148"/>
        <v>110.21230375314585</v>
      </c>
      <c r="DW123" s="2">
        <f t="shared" si="148"/>
        <v>117.18813134186821</v>
      </c>
      <c r="DX123" s="2">
        <f t="shared" si="148"/>
        <v>114.05756066066067</v>
      </c>
      <c r="DY123" s="2">
        <f t="shared" si="148"/>
        <v>108.66318181818183</v>
      </c>
      <c r="EA123" s="2">
        <f t="shared" si="152"/>
        <v>86.62568501657617</v>
      </c>
      <c r="EB123" s="2">
        <f t="shared" si="152"/>
        <v>87.355922052917364</v>
      </c>
      <c r="EC123" s="2">
        <f t="shared" si="152"/>
        <v>85.64142478347766</v>
      </c>
      <c r="ED123" s="2">
        <f t="shared" si="152"/>
        <v>86.405566657028274</v>
      </c>
      <c r="EE123" s="2">
        <f t="shared" si="151"/>
        <v>86.246677443984908</v>
      </c>
      <c r="EF123" s="2">
        <f t="shared" si="151"/>
        <v>87.064700909090888</v>
      </c>
      <c r="EG123" s="2">
        <f t="shared" si="151"/>
        <v>86.416661811778425</v>
      </c>
      <c r="EH123" s="2">
        <f t="shared" si="151"/>
        <v>86.414792717009874</v>
      </c>
      <c r="EI123" s="2">
        <f t="shared" si="151"/>
        <v>88.574036261539916</v>
      </c>
      <c r="EJ123" s="2">
        <f t="shared" si="151"/>
        <v>87.916464274750581</v>
      </c>
      <c r="EK123" s="2">
        <f t="shared" si="151"/>
        <v>89.561238181765745</v>
      </c>
      <c r="EL123" s="2">
        <f t="shared" si="151"/>
        <v>91.846255303577706</v>
      </c>
      <c r="EM123" s="2">
        <f t="shared" si="135"/>
        <v>93.963401459989257</v>
      </c>
      <c r="EN123" s="2">
        <f t="shared" si="135"/>
        <v>92.490755439161944</v>
      </c>
      <c r="EO123" s="2">
        <f t="shared" si="135"/>
        <v>93.888776005900198</v>
      </c>
      <c r="EQ123" s="2">
        <f t="shared" si="149"/>
        <v>86.560415487869847</v>
      </c>
      <c r="ER123" s="2">
        <f t="shared" si="149"/>
        <v>87.365451943712898</v>
      </c>
      <c r="ES123" s="2">
        <f t="shared" si="149"/>
        <v>85.576447064881563</v>
      </c>
      <c r="ET123" s="2">
        <f t="shared" si="149"/>
        <v>86.402998833164546</v>
      </c>
      <c r="EU123" s="2">
        <f t="shared" si="149"/>
        <v>86.227412952216824</v>
      </c>
      <c r="EV123" s="2">
        <f t="shared" si="149"/>
        <v>87.038652911273715</v>
      </c>
      <c r="EW123" s="2">
        <f t="shared" si="149"/>
        <v>86.315431439086268</v>
      </c>
      <c r="EX123" s="2">
        <f t="shared" si="149"/>
        <v>86.395070568566553</v>
      </c>
      <c r="EY123" s="2">
        <f t="shared" si="149"/>
        <v>88.561466288539179</v>
      </c>
      <c r="EZ123" s="2">
        <f t="shared" si="149"/>
        <v>87.914131528282695</v>
      </c>
      <c r="FA123" s="2">
        <f t="shared" si="149"/>
        <v>89.546851047636082</v>
      </c>
      <c r="FB123" s="2">
        <f t="shared" si="149"/>
        <v>91.821251518208683</v>
      </c>
      <c r="FC123" s="2">
        <f t="shared" si="149"/>
        <v>93.918676796153903</v>
      </c>
      <c r="FD123" s="2">
        <f t="shared" si="149"/>
        <v>92.554970538564419</v>
      </c>
      <c r="FE123" s="2">
        <f t="shared" si="149"/>
        <v>93.701236533968455</v>
      </c>
      <c r="FG123" s="2">
        <f t="shared" si="150"/>
        <v>0.99454593113725898</v>
      </c>
      <c r="FH123" s="2">
        <f t="shared" si="150"/>
        <v>0.9945918824232568</v>
      </c>
      <c r="FI123" s="2">
        <f t="shared" si="150"/>
        <v>0.99454396642754928</v>
      </c>
      <c r="FJ123" s="2">
        <f t="shared" si="150"/>
        <v>0.99398554513126225</v>
      </c>
      <c r="FK123" s="2">
        <f t="shared" si="150"/>
        <v>0.99434776953149207</v>
      </c>
      <c r="FL123" s="2">
        <f t="shared" si="150"/>
        <v>0.99461488466216375</v>
      </c>
      <c r="FM123" s="2">
        <f t="shared" si="150"/>
        <v>0.99377088300687899</v>
      </c>
      <c r="FN123" s="2">
        <f t="shared" si="150"/>
        <v>0.99388914980462051</v>
      </c>
      <c r="FO123" s="2">
        <f t="shared" si="150"/>
        <v>0.99355724362100584</v>
      </c>
      <c r="FP123" s="2">
        <f t="shared" si="150"/>
        <v>0.99428869072790871</v>
      </c>
      <c r="FQ123" s="2">
        <f t="shared" si="150"/>
        <v>0.99456736930801126</v>
      </c>
      <c r="FR123" s="2">
        <f t="shared" si="150"/>
        <v>0.99346393060865024</v>
      </c>
      <c r="FS123" s="2">
        <f t="shared" si="150"/>
        <v>0.99355957572747822</v>
      </c>
      <c r="FT123" s="2">
        <f t="shared" si="150"/>
        <v>0.99232010267863491</v>
      </c>
      <c r="FU123" s="2">
        <f t="shared" si="150"/>
        <v>0.99094684786386811</v>
      </c>
      <c r="FW123" s="2">
        <f t="shared" si="141"/>
        <v>9.8980177570259925E-3</v>
      </c>
      <c r="FX123" s="2">
        <f t="shared" si="141"/>
        <v>1.5259530746829012E-2</v>
      </c>
      <c r="FY123" s="2">
        <f t="shared" si="141"/>
        <v>1.4372289787544953E-2</v>
      </c>
      <c r="FZ123" s="2">
        <f t="shared" si="141"/>
        <v>1.1227070034058024E-2</v>
      </c>
      <c r="GA123" s="2">
        <f t="shared" si="141"/>
        <v>1.016130856311157E-2</v>
      </c>
      <c r="GB123" s="2">
        <f t="shared" si="141"/>
        <v>1.3585993911961481E-2</v>
      </c>
      <c r="GC123" s="2">
        <f t="shared" si="141"/>
        <v>1.1714789628545797E-2</v>
      </c>
      <c r="GD123" s="2">
        <f t="shared" si="141"/>
        <v>1.3188075380887919E-2</v>
      </c>
      <c r="GE123" s="2">
        <f t="shared" si="141"/>
        <v>1.6978996934661757E-2</v>
      </c>
      <c r="GF123" s="2">
        <f t="shared" si="141"/>
        <v>1.7337332390831964E-2</v>
      </c>
      <c r="GG123" s="2">
        <f t="shared" si="141"/>
        <v>1.3331232086687383E-2</v>
      </c>
      <c r="GH123" s="2">
        <f t="shared" si="141"/>
        <v>1.1291014118306773E-2</v>
      </c>
      <c r="GI123" s="2">
        <f t="shared" si="141"/>
        <v>1.0849400108801357E-2</v>
      </c>
      <c r="GJ123" s="2">
        <f t="shared" si="141"/>
        <v>8.522532696500178E-3</v>
      </c>
      <c r="GK123" s="2">
        <f t="shared" si="141"/>
        <v>7.1909334557126118E-3</v>
      </c>
      <c r="GM123" s="86">
        <f t="shared" si="142"/>
        <v>1.8513340331429125E-81</v>
      </c>
      <c r="GN123" s="86">
        <f t="shared" si="142"/>
        <v>5.8907921918673904E-74</v>
      </c>
      <c r="GO123" s="86">
        <f t="shared" si="142"/>
        <v>2.184578998990696E-117</v>
      </c>
      <c r="GP123" s="86">
        <f t="shared" si="142"/>
        <v>9.6642867084298886E-114</v>
      </c>
      <c r="GQ123" s="86">
        <f t="shared" si="142"/>
        <v>3.2550163048490885E-125</v>
      </c>
      <c r="GR123" s="86">
        <f t="shared" si="142"/>
        <v>9.0207123111529774E-110</v>
      </c>
      <c r="GS123" s="86">
        <f t="shared" si="142"/>
        <v>1.7345507117456364E-84</v>
      </c>
      <c r="GT123" s="86">
        <f t="shared" si="142"/>
        <v>1.1476332437255225E-87</v>
      </c>
      <c r="GU123" s="86">
        <f t="shared" si="142"/>
        <v>9.2588152677584517E-85</v>
      </c>
      <c r="GV123" s="86">
        <f t="shared" si="142"/>
        <v>2.3285854966535456E-78</v>
      </c>
      <c r="GW123" s="86">
        <f t="shared" si="142"/>
        <v>8.1398679797600295E-103</v>
      </c>
      <c r="GX123" s="86">
        <f t="shared" si="142"/>
        <v>2.3146852474961047E-88</v>
      </c>
      <c r="GY123" s="86">
        <f t="shared" si="142"/>
        <v>4.4137521585834234E-71</v>
      </c>
      <c r="GZ123" s="86">
        <f t="shared" si="142"/>
        <v>9.8575675576908316E-58</v>
      </c>
      <c r="HA123" s="86">
        <f t="shared" si="142"/>
        <v>1.7666272028782562E-60</v>
      </c>
      <c r="HC123" s="86">
        <f t="shared" ref="HC123:HK153" si="153" xml:space="preserve"> _xlfn.NORM.DIST($B123, C$8, ABS(C$12), TRUE) * _xlfn.NORM.DIST(($B123 - C$8)*C$16, 0, ABS(C$12), TRUE) * 2</f>
        <v>5.288862057665455E-16</v>
      </c>
      <c r="HD123" s="86">
        <f t="shared" si="153"/>
        <v>1.1260794585042495E-14</v>
      </c>
      <c r="HE123" s="86">
        <f t="shared" si="153"/>
        <v>1.7270224373174262E-16</v>
      </c>
      <c r="HF123" s="86">
        <f t="shared" si="153"/>
        <v>6.8595408207172564E-23</v>
      </c>
      <c r="HG123" s="86">
        <f t="shared" si="153"/>
        <v>7.1591934760061594E-26</v>
      </c>
      <c r="HH123" s="86">
        <f t="shared" si="153"/>
        <v>1.5822121448036527E-25</v>
      </c>
      <c r="HI123" s="86">
        <f t="shared" si="138"/>
        <v>8.8143203898428734E-24</v>
      </c>
      <c r="HJ123" s="86">
        <f t="shared" si="138"/>
        <v>7.2024864779812875E-33</v>
      </c>
      <c r="HK123" s="86">
        <f t="shared" si="138"/>
        <v>5.1031747752344807E-30</v>
      </c>
      <c r="HL123" s="86">
        <f t="shared" si="138"/>
        <v>6.2330495288638472E-31</v>
      </c>
      <c r="HM123" s="86">
        <f t="shared" si="138"/>
        <v>1.0360235610851743E-25</v>
      </c>
      <c r="HN123" s="86">
        <f t="shared" si="138"/>
        <v>1.237409492073641E-22</v>
      </c>
      <c r="HO123" s="86">
        <f t="shared" si="138"/>
        <v>2.0439978539608399E-15</v>
      </c>
      <c r="HP123" s="86">
        <f t="shared" si="138"/>
        <v>5.5057531429278576E-12</v>
      </c>
      <c r="HQ123" s="86">
        <f t="shared" si="138"/>
        <v>4.842094632482458E-12</v>
      </c>
      <c r="HS123" s="86">
        <f t="shared" si="143"/>
        <v>6.0091029245769955E-7</v>
      </c>
      <c r="HT123" s="86">
        <f t="shared" si="143"/>
        <v>2.5497578400872826E-6</v>
      </c>
      <c r="HU123" s="86">
        <f t="shared" si="143"/>
        <v>4.7390443714568108E-6</v>
      </c>
      <c r="HV123" s="86">
        <f t="shared" si="143"/>
        <v>6.3962435699780897E-7</v>
      </c>
      <c r="HW123" s="86">
        <f t="shared" si="143"/>
        <v>1.2978780249321293E-6</v>
      </c>
      <c r="HX123" s="86">
        <f t="shared" si="143"/>
        <v>7.4836705764669032E-7</v>
      </c>
      <c r="HY123" s="86">
        <f t="shared" si="143"/>
        <v>2.2622966141429358E-7</v>
      </c>
      <c r="HZ123" s="86">
        <f t="shared" si="143"/>
        <v>1.7030150744244278E-6</v>
      </c>
      <c r="IA123" s="86">
        <f t="shared" si="143"/>
        <v>6.0165253012281332E-6</v>
      </c>
      <c r="IB123" s="86">
        <f t="shared" si="143"/>
        <v>7.0492061053825817E-6</v>
      </c>
      <c r="IC123" s="86">
        <f t="shared" si="143"/>
        <v>1.3531440159617684E-5</v>
      </c>
      <c r="ID123" s="86">
        <f t="shared" si="143"/>
        <v>1.2131405682371139E-7</v>
      </c>
      <c r="IE123" s="86">
        <f t="shared" si="143"/>
        <v>4.2410540074881452E-8</v>
      </c>
      <c r="IF123" s="86">
        <f t="shared" si="143"/>
        <v>3.7511399713440364E-4</v>
      </c>
      <c r="IG123" s="86">
        <f t="shared" si="143"/>
        <v>4.3466521529305469E-4</v>
      </c>
      <c r="II123" s="86">
        <f t="shared" si="144"/>
        <v>4.9748958502453915E-44</v>
      </c>
      <c r="IJ123" s="86">
        <f t="shared" si="144"/>
        <v>6.1324563933136671E-41</v>
      </c>
      <c r="IK123" s="86">
        <f t="shared" si="144"/>
        <v>5.5686000806671721E-45</v>
      </c>
      <c r="IL123" s="86">
        <f t="shared" si="144"/>
        <v>4.8131003590221374E-58</v>
      </c>
      <c r="IM123" s="86">
        <f t="shared" si="144"/>
        <v>8.9046799907555919E-56</v>
      </c>
      <c r="IN123" s="86">
        <f t="shared" si="144"/>
        <v>4.174269502624966E-45</v>
      </c>
      <c r="IO123" s="86">
        <f t="shared" si="144"/>
        <v>5.4803083441434984E-53</v>
      </c>
      <c r="IP123" s="86">
        <f t="shared" si="144"/>
        <v>3.9123105957769451E-51</v>
      </c>
      <c r="IQ123" s="86">
        <f t="shared" si="144"/>
        <v>3.3845415392664129E-47</v>
      </c>
      <c r="IR123" s="86">
        <f t="shared" si="144"/>
        <v>1.7134744197508235E-45</v>
      </c>
      <c r="IS123" s="86">
        <f t="shared" si="144"/>
        <v>5.7322858557450496E-46</v>
      </c>
      <c r="IT123" s="86">
        <f t="shared" si="144"/>
        <v>1.2310922891756559E-52</v>
      </c>
      <c r="IU123" s="86">
        <f t="shared" si="144"/>
        <v>2.1504765042907883E-55</v>
      </c>
      <c r="IV123" s="86">
        <f t="shared" si="144"/>
        <v>2.8321026255110644E-26</v>
      </c>
      <c r="IW123" s="86">
        <f t="shared" si="144"/>
        <v>7.3885605712624464E-24</v>
      </c>
      <c r="IY123" s="86">
        <f t="shared" si="145"/>
        <v>6.0091029298658575E-7</v>
      </c>
      <c r="IZ123" s="86">
        <f t="shared" si="145"/>
        <v>2.549757851348077E-6</v>
      </c>
      <c r="JA123" s="86">
        <f t="shared" si="145"/>
        <v>4.7390443716295132E-6</v>
      </c>
      <c r="JB123" s="86">
        <f t="shared" si="145"/>
        <v>6.3962435699780908E-7</v>
      </c>
      <c r="JC123" s="86">
        <f t="shared" si="145"/>
        <v>1.2978780249321293E-6</v>
      </c>
      <c r="JD123" s="86">
        <f t="shared" si="145"/>
        <v>7.4836705764669032E-7</v>
      </c>
      <c r="JE123" s="86">
        <f t="shared" si="145"/>
        <v>2.2622966141429358E-7</v>
      </c>
      <c r="JF123" s="86">
        <f t="shared" si="145"/>
        <v>1.7030150744244278E-6</v>
      </c>
      <c r="JG123" s="86">
        <f t="shared" si="145"/>
        <v>6.0165253012281332E-6</v>
      </c>
      <c r="JH123" s="86">
        <f t="shared" si="145"/>
        <v>7.0492061053825817E-6</v>
      </c>
      <c r="JI123" s="86">
        <f t="shared" si="145"/>
        <v>1.3531440159617684E-5</v>
      </c>
      <c r="JJ123" s="86">
        <f t="shared" si="145"/>
        <v>1.2131405682371152E-7</v>
      </c>
      <c r="JK123" s="86">
        <f t="shared" si="145"/>
        <v>4.2410542118879309E-8</v>
      </c>
      <c r="JL123" s="86">
        <f t="shared" si="145"/>
        <v>3.7511400264015677E-4</v>
      </c>
      <c r="JM123" s="86">
        <f t="shared" si="145"/>
        <v>4.346652201351493E-4</v>
      </c>
    </row>
    <row r="124" spans="2:273" x14ac:dyDescent="0.25">
      <c r="B124" s="2">
        <v>97</v>
      </c>
      <c r="C124" s="37">
        <v>86.843999999999994</v>
      </c>
      <c r="D124" s="37">
        <v>87.293000000000006</v>
      </c>
      <c r="E124" s="37">
        <v>85.683000000000007</v>
      </c>
      <c r="F124" s="37">
        <v>84.659000000000006</v>
      </c>
      <c r="G124" s="37">
        <v>84.634</v>
      </c>
      <c r="H124" s="37">
        <v>86.950999999999993</v>
      </c>
      <c r="I124" s="37">
        <v>86.78</v>
      </c>
      <c r="J124" s="37">
        <v>83.950999999999993</v>
      </c>
      <c r="K124" s="37">
        <v>87.927000000000007</v>
      </c>
      <c r="L124" s="37">
        <v>87.39</v>
      </c>
      <c r="M124" s="37">
        <v>90.950999999999993</v>
      </c>
      <c r="N124" s="37">
        <v>90.878</v>
      </c>
      <c r="O124" s="37">
        <v>93.122</v>
      </c>
      <c r="P124" s="37">
        <v>92.561000000000007</v>
      </c>
      <c r="Q124" s="37">
        <v>93.049000000000007</v>
      </c>
      <c r="S124" s="4">
        <f t="shared" si="146"/>
        <v>86.527113758379755</v>
      </c>
      <c r="T124" s="4">
        <f t="shared" si="146"/>
        <v>87.373467393297219</v>
      </c>
      <c r="U124" s="4">
        <f t="shared" si="146"/>
        <v>85.589833604156297</v>
      </c>
      <c r="V124" s="4">
        <f t="shared" si="146"/>
        <v>86.396683228201809</v>
      </c>
      <c r="W124" s="4">
        <f t="shared" si="146"/>
        <v>86.212062465925072</v>
      </c>
      <c r="X124" s="4">
        <f t="shared" si="146"/>
        <v>87.041528930704132</v>
      </c>
      <c r="Y124" s="4">
        <f t="shared" si="146"/>
        <v>86.402825693597464</v>
      </c>
      <c r="Z124" s="4">
        <f t="shared" si="146"/>
        <v>86.429580905715142</v>
      </c>
      <c r="AA124" s="4">
        <f t="shared" si="146"/>
        <v>88.522826495249404</v>
      </c>
      <c r="AB124" s="4">
        <f t="shared" si="146"/>
        <v>87.868438208238047</v>
      </c>
      <c r="AC124" s="4">
        <f t="shared" si="146"/>
        <v>89.473034389175282</v>
      </c>
      <c r="AD124" s="4">
        <f t="shared" si="146"/>
        <v>91.811385019859728</v>
      </c>
      <c r="AE124" s="4">
        <f t="shared" si="146"/>
        <v>93.972328591677396</v>
      </c>
      <c r="AF124" s="4">
        <f t="shared" si="146"/>
        <v>92.679019507620112</v>
      </c>
      <c r="AG124" s="4">
        <f t="shared" si="146"/>
        <v>94.226299118923663</v>
      </c>
      <c r="AI124" s="4">
        <f t="shared" si="147"/>
        <v>0.31688624162023871</v>
      </c>
      <c r="AJ124" s="4">
        <f t="shared" si="147"/>
        <v>-8.0467393297212197E-2</v>
      </c>
      <c r="AK124" s="4">
        <f t="shared" si="147"/>
        <v>9.3166395843709893E-2</v>
      </c>
      <c r="AL124" s="4">
        <f t="shared" si="147"/>
        <v>-1.7376832282018029</v>
      </c>
      <c r="AM124" s="4">
        <f t="shared" si="147"/>
        <v>-1.5780624659250719</v>
      </c>
      <c r="AN124" s="4">
        <f t="shared" si="147"/>
        <v>-9.0528930704138588E-2</v>
      </c>
      <c r="AO124" s="4">
        <f t="shared" si="147"/>
        <v>0.37717430640253724</v>
      </c>
      <c r="AP124" s="4">
        <f t="shared" si="147"/>
        <v>-2.4785809057151482</v>
      </c>
      <c r="AQ124" s="4">
        <f t="shared" si="147"/>
        <v>-0.59582649524939768</v>
      </c>
      <c r="AR124" s="4">
        <f t="shared" si="147"/>
        <v>-0.47843820823804606</v>
      </c>
      <c r="AS124" s="4">
        <f t="shared" si="147"/>
        <v>1.477965610824711</v>
      </c>
      <c r="AT124" s="4">
        <f t="shared" si="147"/>
        <v>-0.93338501985972755</v>
      </c>
      <c r="AU124" s="4">
        <f t="shared" si="147"/>
        <v>-0.85032859167739616</v>
      </c>
      <c r="AV124" s="4">
        <f t="shared" si="147"/>
        <v>-0.11801950762010449</v>
      </c>
      <c r="AW124" s="4">
        <f t="shared" si="147"/>
        <v>-1.1772991189236564</v>
      </c>
      <c r="AY124" s="2">
        <f t="shared" si="139"/>
        <v>86.527113758379755</v>
      </c>
      <c r="AZ124" s="2">
        <f t="shared" si="139"/>
        <v>87.373290847011603</v>
      </c>
      <c r="BA124" s="2">
        <f t="shared" si="139"/>
        <v>85.589256043406536</v>
      </c>
      <c r="BB124" s="2">
        <f t="shared" si="139"/>
        <v>86.396521530858749</v>
      </c>
      <c r="BC124" s="2">
        <f t="shared" si="139"/>
        <v>86.211653771748999</v>
      </c>
      <c r="BD124" s="2">
        <f t="shared" si="139"/>
        <v>87.041255062481142</v>
      </c>
      <c r="BE124" s="2">
        <f t="shared" si="139"/>
        <v>86.402712272252174</v>
      </c>
      <c r="BF124" s="2">
        <f t="shared" si="139"/>
        <v>86.428811220945065</v>
      </c>
      <c r="BG124" s="2">
        <f t="shared" si="139"/>
        <v>88.519983089038959</v>
      </c>
      <c r="BH124" s="2">
        <f t="shared" si="139"/>
        <v>87.865257741507875</v>
      </c>
      <c r="BI124" s="2">
        <f t="shared" si="139"/>
        <v>89.466833923826286</v>
      </c>
      <c r="BJ124" s="2">
        <f t="shared" si="139"/>
        <v>91.811295143216739</v>
      </c>
      <c r="BK124" s="2">
        <f t="shared" si="139"/>
        <v>93.972290688020621</v>
      </c>
      <c r="BL124" s="2">
        <f t="shared" si="139"/>
        <v>92.527929401818554</v>
      </c>
      <c r="BM124" s="2">
        <f t="shared" si="139"/>
        <v>93.907342153869024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86.843999999999994</v>
      </c>
      <c r="CF124" s="2">
        <f t="shared" si="140"/>
        <v>87.293000000000006</v>
      </c>
      <c r="CG124" s="2">
        <f t="shared" si="140"/>
        <v>85.683000000000007</v>
      </c>
      <c r="CH124" s="2">
        <f t="shared" si="140"/>
        <v>84.659000000000006</v>
      </c>
      <c r="CI124" s="2">
        <f t="shared" si="140"/>
        <v>84.634</v>
      </c>
      <c r="CJ124" s="2">
        <f t="shared" si="140"/>
        <v>86.950999999999993</v>
      </c>
      <c r="CK124" s="2">
        <f t="shared" si="140"/>
        <v>86.78</v>
      </c>
      <c r="CL124" s="2">
        <f t="shared" si="140"/>
        <v>83.950999999999993</v>
      </c>
      <c r="CM124" s="2">
        <f t="shared" si="140"/>
        <v>87.927000000000007</v>
      </c>
      <c r="CN124" s="2">
        <f t="shared" si="140"/>
        <v>87.39</v>
      </c>
      <c r="CO124" s="2">
        <f t="shared" si="140"/>
        <v>90.950999999999993</v>
      </c>
      <c r="CP124" s="2">
        <f t="shared" si="140"/>
        <v>90.878</v>
      </c>
      <c r="CQ124" s="2">
        <f t="shared" si="140"/>
        <v>93.122</v>
      </c>
      <c r="CR124" s="2">
        <f t="shared" si="140"/>
        <v>92.561000000000007</v>
      </c>
      <c r="CS124" s="2">
        <f t="shared" si="140"/>
        <v>93.049000000000007</v>
      </c>
      <c r="CU124" s="2">
        <f t="shared" si="110"/>
        <v>86.843999999999994</v>
      </c>
      <c r="CV124" s="2">
        <f t="shared" si="111"/>
        <v>87.293000000000006</v>
      </c>
      <c r="CW124" s="2">
        <f t="shared" si="112"/>
        <v>85.683000000000007</v>
      </c>
      <c r="CX124" s="2">
        <f t="shared" si="113"/>
        <v>84.659000000000006</v>
      </c>
      <c r="CY124" s="2">
        <f t="shared" si="114"/>
        <v>84.634</v>
      </c>
      <c r="CZ124" s="2">
        <f t="shared" si="115"/>
        <v>86.950999999999993</v>
      </c>
      <c r="DA124" s="2">
        <f t="shared" si="116"/>
        <v>86.78</v>
      </c>
      <c r="DB124" s="2">
        <f t="shared" si="117"/>
        <v>83.950999999999993</v>
      </c>
      <c r="DC124" s="2">
        <f t="shared" si="118"/>
        <v>87.927000000000007</v>
      </c>
      <c r="DD124" s="2">
        <f t="shared" si="119"/>
        <v>87.39</v>
      </c>
      <c r="DE124" s="2">
        <f t="shared" si="120"/>
        <v>90.950999999999993</v>
      </c>
      <c r="DF124" s="2">
        <f t="shared" si="121"/>
        <v>90.878</v>
      </c>
      <c r="DG124" s="2">
        <f t="shared" si="122"/>
        <v>93.122</v>
      </c>
      <c r="DH124" s="2">
        <f t="shared" si="123"/>
        <v>92.561000000000007</v>
      </c>
      <c r="DI124" s="2">
        <f t="shared" si="124"/>
        <v>93.049000000000007</v>
      </c>
      <c r="DK124" s="2">
        <f t="shared" si="148"/>
        <v>105.97566072874494</v>
      </c>
      <c r="DL124" s="2">
        <f t="shared" si="148"/>
        <v>115.27532402159244</v>
      </c>
      <c r="DM124" s="2">
        <f t="shared" si="148"/>
        <v>109.46581524966261</v>
      </c>
      <c r="DN124" s="2">
        <f t="shared" si="148"/>
        <v>116.31880196998119</v>
      </c>
      <c r="DO124" s="2">
        <f t="shared" si="148"/>
        <v>115.14102720450281</v>
      </c>
      <c r="DP124" s="2">
        <f t="shared" si="148"/>
        <v>111.02445249662615</v>
      </c>
      <c r="DQ124" s="2">
        <f t="shared" si="148"/>
        <v>109.60168020637902</v>
      </c>
      <c r="DR124" s="2">
        <f t="shared" si="148"/>
        <v>112.64987766714083</v>
      </c>
      <c r="DS124" s="2">
        <f t="shared" si="148"/>
        <v>110.62014793741106</v>
      </c>
      <c r="DT124" s="2">
        <f t="shared" si="148"/>
        <v>105.48758780487807</v>
      </c>
      <c r="DU124" s="2">
        <f t="shared" si="148"/>
        <v>102.49481363022942</v>
      </c>
      <c r="DV124" s="2">
        <f t="shared" si="148"/>
        <v>110.291469963891</v>
      </c>
      <c r="DW124" s="2">
        <f t="shared" si="148"/>
        <v>117.34887197724042</v>
      </c>
      <c r="DX124" s="2">
        <f t="shared" si="148"/>
        <v>114.23934084084085</v>
      </c>
      <c r="DY124" s="2">
        <f t="shared" si="148"/>
        <v>108.73107219251337</v>
      </c>
      <c r="EA124" s="2">
        <f t="shared" si="152"/>
        <v>86.430029885167912</v>
      </c>
      <c r="EB124" s="2">
        <f t="shared" si="152"/>
        <v>87.235163279734053</v>
      </c>
      <c r="EC124" s="2">
        <f t="shared" si="152"/>
        <v>85.470275682878054</v>
      </c>
      <c r="ED124" s="2">
        <f t="shared" si="152"/>
        <v>86.231154292758276</v>
      </c>
      <c r="EE124" s="2">
        <f t="shared" si="151"/>
        <v>86.061426655456074</v>
      </c>
      <c r="EF124" s="2">
        <f t="shared" si="151"/>
        <v>86.922960727272709</v>
      </c>
      <c r="EG124" s="2">
        <f t="shared" si="151"/>
        <v>86.271068293465618</v>
      </c>
      <c r="EH124" s="2">
        <f t="shared" si="151"/>
        <v>86.281914601307903</v>
      </c>
      <c r="EI124" s="2">
        <f t="shared" si="151"/>
        <v>88.389268297325586</v>
      </c>
      <c r="EJ124" s="2">
        <f t="shared" si="151"/>
        <v>87.772787106676901</v>
      </c>
      <c r="EK124" s="2">
        <f t="shared" si="151"/>
        <v>89.402001975714583</v>
      </c>
      <c r="EL124" s="2">
        <f t="shared" si="151"/>
        <v>91.700642460118942</v>
      </c>
      <c r="EM124" s="2">
        <f t="shared" si="135"/>
        <v>93.834503770403728</v>
      </c>
      <c r="EN124" s="2">
        <f t="shared" si="135"/>
        <v>92.374326004374339</v>
      </c>
      <c r="EO124" s="2">
        <f t="shared" si="135"/>
        <v>93.785578833073842</v>
      </c>
      <c r="EQ124" s="2">
        <f t="shared" si="149"/>
        <v>86.412866523305524</v>
      </c>
      <c r="ER124" s="2">
        <f t="shared" si="149"/>
        <v>87.220816683411726</v>
      </c>
      <c r="ES124" s="2">
        <f t="shared" si="149"/>
        <v>85.439909489480641</v>
      </c>
      <c r="ET124" s="2">
        <f t="shared" si="149"/>
        <v>86.250804929329405</v>
      </c>
      <c r="EU124" s="2">
        <f t="shared" si="149"/>
        <v>86.08390735625774</v>
      </c>
      <c r="EV124" s="2">
        <f t="shared" si="149"/>
        <v>86.914152727403803</v>
      </c>
      <c r="EW124" s="2">
        <f t="shared" si="149"/>
        <v>86.195433646500973</v>
      </c>
      <c r="EX124" s="2">
        <f t="shared" si="149"/>
        <v>86.272542156516252</v>
      </c>
      <c r="EY124" s="2">
        <f t="shared" si="149"/>
        <v>88.390079704707432</v>
      </c>
      <c r="EZ124" s="2">
        <f t="shared" si="149"/>
        <v>87.780786441762416</v>
      </c>
      <c r="FA124" s="2">
        <f t="shared" si="149"/>
        <v>89.397278474212015</v>
      </c>
      <c r="FB124" s="2">
        <f t="shared" si="149"/>
        <v>91.682013732442627</v>
      </c>
      <c r="FC124" s="2">
        <f t="shared" si="149"/>
        <v>93.800120122329645</v>
      </c>
      <c r="FD124" s="2">
        <f t="shared" si="149"/>
        <v>92.412239786604715</v>
      </c>
      <c r="FE124" s="2">
        <f t="shared" si="149"/>
        <v>93.56555628756945</v>
      </c>
      <c r="FG124" s="2">
        <f t="shared" si="150"/>
        <v>0.99502344183359115</v>
      </c>
      <c r="FH124" s="2">
        <f t="shared" si="150"/>
        <v>0.99506538998706762</v>
      </c>
      <c r="FI124" s="2">
        <f t="shared" si="150"/>
        <v>0.99502164827568973</v>
      </c>
      <c r="FJ124" s="2">
        <f t="shared" si="150"/>
        <v>0.9945118475991287</v>
      </c>
      <c r="FK124" s="2">
        <f t="shared" si="150"/>
        <v>0.9948425395605196</v>
      </c>
      <c r="FL124" s="2">
        <f t="shared" si="150"/>
        <v>0.99508638821530049</v>
      </c>
      <c r="FM124" s="2">
        <f t="shared" si="150"/>
        <v>0.99431586233649938</v>
      </c>
      <c r="FN124" s="2">
        <f t="shared" si="150"/>
        <v>0.99442384014666307</v>
      </c>
      <c r="FO124" s="2">
        <f t="shared" si="150"/>
        <v>0.99412080347328213</v>
      </c>
      <c r="FP124" s="2">
        <f t="shared" si="150"/>
        <v>0.99478860513743383</v>
      </c>
      <c r="FQ124" s="2">
        <f t="shared" si="150"/>
        <v>0.99504301242009474</v>
      </c>
      <c r="FR124" s="2">
        <f t="shared" si="150"/>
        <v>0.99403560372456667</v>
      </c>
      <c r="FS124" s="2">
        <f t="shared" si="150"/>
        <v>0.99412293279273378</v>
      </c>
      <c r="FT124" s="2">
        <f t="shared" si="150"/>
        <v>0.99299111415915398</v>
      </c>
      <c r="FU124" s="2">
        <f t="shared" si="150"/>
        <v>0.9917368448635252</v>
      </c>
      <c r="FW124" s="2">
        <f t="shared" si="141"/>
        <v>1.0842606585456074E-2</v>
      </c>
      <c r="FX124" s="2">
        <f t="shared" si="141"/>
        <v>1.6707146286019076E-2</v>
      </c>
      <c r="FY124" s="2">
        <f t="shared" si="141"/>
        <v>1.5737081145798238E-2</v>
      </c>
      <c r="FZ124" s="2">
        <f t="shared" si="141"/>
        <v>1.2296917877554136E-2</v>
      </c>
      <c r="GA124" s="2">
        <f t="shared" si="141"/>
        <v>1.1130741320244945E-2</v>
      </c>
      <c r="GB124" s="2">
        <f t="shared" si="141"/>
        <v>1.4877245715065487E-2</v>
      </c>
      <c r="GC124" s="2">
        <f t="shared" si="141"/>
        <v>1.2830510078274109E-2</v>
      </c>
      <c r="GD124" s="2">
        <f t="shared" si="141"/>
        <v>1.4442061577878407E-2</v>
      </c>
      <c r="GE124" s="2">
        <f t="shared" si="141"/>
        <v>1.858665307913333E-2</v>
      </c>
      <c r="GF124" s="2">
        <f t="shared" si="141"/>
        <v>1.897826248907063E-2</v>
      </c>
      <c r="GG124" s="2">
        <f t="shared" si="141"/>
        <v>1.4598628945119504E-2</v>
      </c>
      <c r="GH124" s="2">
        <f t="shared" si="141"/>
        <v>1.2366879098114323E-2</v>
      </c>
      <c r="GI124" s="2">
        <f t="shared" si="141"/>
        <v>1.1883691637429921E-2</v>
      </c>
      <c r="GJ124" s="2">
        <f t="shared" si="141"/>
        <v>9.3370939587413184E-3</v>
      </c>
      <c r="GK124" s="2">
        <f t="shared" si="141"/>
        <v>7.8792353804617004E-3</v>
      </c>
      <c r="GM124" s="86">
        <f t="shared" si="142"/>
        <v>6.7626618170900601E-86</v>
      </c>
      <c r="GN124" s="86">
        <f t="shared" si="142"/>
        <v>6.9915096929855274E-78</v>
      </c>
      <c r="GO124" s="86">
        <f t="shared" si="142"/>
        <v>1.3347161366513086E-123</v>
      </c>
      <c r="GP124" s="86">
        <f t="shared" si="142"/>
        <v>8.7133925816463366E-120</v>
      </c>
      <c r="GQ124" s="86">
        <f t="shared" si="142"/>
        <v>7.8257599136417485E-132</v>
      </c>
      <c r="GR124" s="86">
        <f t="shared" si="142"/>
        <v>1.2165306744920725E-115</v>
      </c>
      <c r="GS124" s="86">
        <f t="shared" si="142"/>
        <v>5.0381523206119936E-89</v>
      </c>
      <c r="GT124" s="86">
        <f t="shared" si="142"/>
        <v>2.8046562572388039E-92</v>
      </c>
      <c r="GU124" s="86">
        <f t="shared" si="142"/>
        <v>2.9877350272004185E-89</v>
      </c>
      <c r="GV124" s="86">
        <f t="shared" si="142"/>
        <v>1.603072361490292E-82</v>
      </c>
      <c r="GW124" s="86">
        <f t="shared" si="142"/>
        <v>3.0154459571897467E-108</v>
      </c>
      <c r="GX124" s="86">
        <f t="shared" si="142"/>
        <v>4.0853497304330693E-93</v>
      </c>
      <c r="GY124" s="86">
        <f t="shared" si="142"/>
        <v>7.7669125509699814E-75</v>
      </c>
      <c r="GZ124" s="86">
        <f t="shared" si="142"/>
        <v>6.8602870110518219E-61</v>
      </c>
      <c r="HA124" s="86">
        <f t="shared" si="142"/>
        <v>8.3923941373200891E-64</v>
      </c>
      <c r="HC124" s="86">
        <f t="shared" si="153"/>
        <v>4.5898810638968325E-18</v>
      </c>
      <c r="HD124" s="86">
        <f t="shared" si="153"/>
        <v>2.0006433276360707E-16</v>
      </c>
      <c r="HE124" s="86">
        <f t="shared" si="153"/>
        <v>2.2348555975540884E-18</v>
      </c>
      <c r="HF124" s="86">
        <f t="shared" si="153"/>
        <v>1.2038517188459373E-25</v>
      </c>
      <c r="HG124" s="86">
        <f t="shared" si="153"/>
        <v>5.8439031945672177E-29</v>
      </c>
      <c r="HH124" s="86">
        <f t="shared" si="153"/>
        <v>1.1524486618623694E-28</v>
      </c>
      <c r="HI124" s="86">
        <f t="shared" si="138"/>
        <v>1.0744840082342078E-26</v>
      </c>
      <c r="HJ124" s="86">
        <f t="shared" si="138"/>
        <v>1.09354337232906E-36</v>
      </c>
      <c r="HK124" s="86">
        <f t="shared" si="138"/>
        <v>1.9644985949842827E-33</v>
      </c>
      <c r="HL124" s="86">
        <f t="shared" si="138"/>
        <v>1.8891834707944399E-34</v>
      </c>
      <c r="HM124" s="86">
        <f t="shared" si="138"/>
        <v>1.4021123092127684E-28</v>
      </c>
      <c r="HN124" s="86">
        <f t="shared" si="138"/>
        <v>2.190291997360397E-25</v>
      </c>
      <c r="HO124" s="86">
        <f t="shared" si="138"/>
        <v>2.8966727862737784E-17</v>
      </c>
      <c r="HP124" s="86">
        <f t="shared" si="138"/>
        <v>1.728513345579375E-13</v>
      </c>
      <c r="HQ124" s="86">
        <f t="shared" si="138"/>
        <v>1.4677345273748261E-13</v>
      </c>
      <c r="HS124" s="86">
        <f t="shared" si="143"/>
        <v>1.8539662586972832E-6</v>
      </c>
      <c r="HT124" s="86">
        <f t="shared" si="143"/>
        <v>7.9060899997236942E-6</v>
      </c>
      <c r="HU124" s="86">
        <f t="shared" si="143"/>
        <v>1.4821669494005848E-5</v>
      </c>
      <c r="HV124" s="86">
        <f t="shared" si="143"/>
        <v>2.4154246983456799E-6</v>
      </c>
      <c r="HW124" s="86">
        <f t="shared" si="143"/>
        <v>4.4871815551272871E-6</v>
      </c>
      <c r="HX124" s="86">
        <f t="shared" si="143"/>
        <v>2.5195906488570546E-6</v>
      </c>
      <c r="HY124" s="86">
        <f t="shared" si="143"/>
        <v>8.5508873521921867E-7</v>
      </c>
      <c r="HZ124" s="86">
        <f t="shared" si="143"/>
        <v>5.9118590731005921E-6</v>
      </c>
      <c r="IA124" s="86">
        <f t="shared" si="143"/>
        <v>2.0038688302516915E-5</v>
      </c>
      <c r="IB124" s="86">
        <f t="shared" si="143"/>
        <v>2.2910536609129065E-5</v>
      </c>
      <c r="IC124" s="86">
        <f t="shared" si="143"/>
        <v>3.9859568715506301E-5</v>
      </c>
      <c r="ID124" s="86">
        <f t="shared" si="143"/>
        <v>4.6442152214664855E-7</v>
      </c>
      <c r="IE124" s="86">
        <f t="shared" si="143"/>
        <v>1.7411615925088694E-7</v>
      </c>
      <c r="IF124" s="86">
        <f t="shared" si="143"/>
        <v>6.4952939822246058E-4</v>
      </c>
      <c r="IG124" s="86">
        <f t="shared" si="143"/>
        <v>7.1573163570654442E-4</v>
      </c>
      <c r="II124" s="86">
        <f t="shared" si="144"/>
        <v>2.3491482309460144E-42</v>
      </c>
      <c r="IJ124" s="86">
        <f t="shared" si="144"/>
        <v>3.1731108986741355E-39</v>
      </c>
      <c r="IK124" s="86">
        <f t="shared" si="144"/>
        <v>4.0597565682667218E-43</v>
      </c>
      <c r="IL124" s="86">
        <f t="shared" si="144"/>
        <v>9.3697154664558437E-56</v>
      </c>
      <c r="IM124" s="86">
        <f t="shared" si="144"/>
        <v>1.256271779088609E-53</v>
      </c>
      <c r="IN124" s="86">
        <f t="shared" si="144"/>
        <v>2.9113421271210717E-43</v>
      </c>
      <c r="IO124" s="86">
        <f t="shared" si="144"/>
        <v>6.9675149616808763E-51</v>
      </c>
      <c r="IP124" s="86">
        <f t="shared" si="144"/>
        <v>4.7492392735058052E-49</v>
      </c>
      <c r="IQ124" s="86">
        <f t="shared" si="144"/>
        <v>3.6987208419521868E-45</v>
      </c>
      <c r="IR124" s="86">
        <f t="shared" si="144"/>
        <v>1.608895817437184E-43</v>
      </c>
      <c r="IS124" s="86">
        <f t="shared" si="144"/>
        <v>4.2661833744790559E-44</v>
      </c>
      <c r="IT124" s="86">
        <f t="shared" si="144"/>
        <v>1.4552556636077663E-50</v>
      </c>
      <c r="IU124" s="86">
        <f t="shared" si="144"/>
        <v>3.1463599614936891E-53</v>
      </c>
      <c r="IV124" s="86">
        <f t="shared" si="144"/>
        <v>2.4948499879516291E-25</v>
      </c>
      <c r="IW124" s="86">
        <f t="shared" si="144"/>
        <v>4.9235368603838899E-23</v>
      </c>
      <c r="IY124" s="86">
        <f t="shared" si="145"/>
        <v>1.853966258701873E-6</v>
      </c>
      <c r="IZ124" s="86">
        <f t="shared" si="145"/>
        <v>7.9060899999237583E-6</v>
      </c>
      <c r="JA124" s="86">
        <f t="shared" si="145"/>
        <v>1.4821669494008083E-5</v>
      </c>
      <c r="JB124" s="86">
        <f t="shared" si="145"/>
        <v>2.4154246983456799E-6</v>
      </c>
      <c r="JC124" s="86">
        <f t="shared" si="145"/>
        <v>4.4871815551272871E-6</v>
      </c>
      <c r="JD124" s="86">
        <f t="shared" si="145"/>
        <v>2.5195906488570546E-6</v>
      </c>
      <c r="JE124" s="86">
        <f t="shared" si="145"/>
        <v>8.5508873521921867E-7</v>
      </c>
      <c r="JF124" s="86">
        <f t="shared" si="145"/>
        <v>5.9118590731005921E-6</v>
      </c>
      <c r="JG124" s="86">
        <f t="shared" si="145"/>
        <v>2.0038688302516915E-5</v>
      </c>
      <c r="JH124" s="86">
        <f t="shared" si="145"/>
        <v>2.2910536609129065E-5</v>
      </c>
      <c r="JI124" s="86">
        <f t="shared" si="145"/>
        <v>3.9859568715506301E-5</v>
      </c>
      <c r="JJ124" s="86">
        <f t="shared" si="145"/>
        <v>4.6442152214664855E-7</v>
      </c>
      <c r="JK124" s="86">
        <f t="shared" si="145"/>
        <v>1.7411615927985367E-7</v>
      </c>
      <c r="JL124" s="86">
        <f t="shared" si="145"/>
        <v>6.4952939839531189E-4</v>
      </c>
      <c r="JM124" s="86">
        <f t="shared" si="145"/>
        <v>7.1573163585331786E-4</v>
      </c>
    </row>
    <row r="125" spans="2:273" x14ac:dyDescent="0.25">
      <c r="B125" s="2">
        <v>98</v>
      </c>
      <c r="C125" s="37">
        <v>86.867000000000004</v>
      </c>
      <c r="D125" s="37">
        <v>86.853999999999999</v>
      </c>
      <c r="E125" s="37">
        <v>87.853999999999999</v>
      </c>
      <c r="F125" s="37">
        <v>86.683000000000007</v>
      </c>
      <c r="G125" s="37">
        <v>85.61</v>
      </c>
      <c r="H125" s="37">
        <v>87.366</v>
      </c>
      <c r="I125" s="37">
        <v>85.171000000000006</v>
      </c>
      <c r="J125" s="37">
        <v>86.805000000000007</v>
      </c>
      <c r="K125" s="37">
        <v>89.22</v>
      </c>
      <c r="L125" s="37">
        <v>90.975999999999999</v>
      </c>
      <c r="M125" s="37">
        <v>90.340999999999994</v>
      </c>
      <c r="N125" s="37">
        <v>91.146000000000001</v>
      </c>
      <c r="O125" s="37">
        <v>93.171000000000006</v>
      </c>
      <c r="P125" s="37">
        <v>91.828999999999994</v>
      </c>
      <c r="Q125" s="37">
        <v>95.171000000000006</v>
      </c>
      <c r="S125" s="4">
        <f t="shared" si="146"/>
        <v>86.324671720534567</v>
      </c>
      <c r="T125" s="4">
        <f t="shared" si="146"/>
        <v>87.241861003172076</v>
      </c>
      <c r="U125" s="4">
        <f t="shared" si="146"/>
        <v>85.411216529995158</v>
      </c>
      <c r="V125" s="4">
        <f t="shared" si="146"/>
        <v>86.210479030936526</v>
      </c>
      <c r="W125" s="4">
        <f t="shared" si="146"/>
        <v>86.016893498453399</v>
      </c>
      <c r="X125" s="4">
        <f t="shared" si="146"/>
        <v>86.891532890797137</v>
      </c>
      <c r="Y125" s="4">
        <f t="shared" si="146"/>
        <v>86.247684035425635</v>
      </c>
      <c r="Z125" s="4">
        <f t="shared" si="146"/>
        <v>86.287135032354769</v>
      </c>
      <c r="AA125" s="4">
        <f t="shared" si="146"/>
        <v>88.334191843225113</v>
      </c>
      <c r="AB125" s="4">
        <f t="shared" si="146"/>
        <v>87.723906855273754</v>
      </c>
      <c r="AC125" s="4">
        <f t="shared" si="146"/>
        <v>89.319105085525436</v>
      </c>
      <c r="AD125" s="4">
        <f t="shared" si="146"/>
        <v>91.657575325864855</v>
      </c>
      <c r="AE125" s="4">
        <f t="shared" si="146"/>
        <v>93.83308681284791</v>
      </c>
      <c r="AF125" s="4">
        <f t="shared" si="146"/>
        <v>92.646483718062413</v>
      </c>
      <c r="AG125" s="4">
        <f t="shared" si="146"/>
        <v>94.292624449796591</v>
      </c>
      <c r="AI125" s="4">
        <f t="shared" si="147"/>
        <v>0.54232827946543694</v>
      </c>
      <c r="AJ125" s="4">
        <f t="shared" si="147"/>
        <v>-0.38786100317207683</v>
      </c>
      <c r="AK125" s="4">
        <f t="shared" si="147"/>
        <v>2.4427834700048408</v>
      </c>
      <c r="AL125" s="4">
        <f t="shared" si="147"/>
        <v>0.47252096906348129</v>
      </c>
      <c r="AM125" s="4">
        <f t="shared" si="147"/>
        <v>-0.40689349845339962</v>
      </c>
      <c r="AN125" s="4">
        <f t="shared" si="147"/>
        <v>0.4744671092028625</v>
      </c>
      <c r="AO125" s="4">
        <f t="shared" si="147"/>
        <v>-1.0766840354256288</v>
      </c>
      <c r="AP125" s="4">
        <f t="shared" si="147"/>
        <v>0.51786496764523804</v>
      </c>
      <c r="AQ125" s="4">
        <f t="shared" si="147"/>
        <v>0.88580815677488545</v>
      </c>
      <c r="AR125" s="4">
        <f t="shared" si="147"/>
        <v>3.2520931447262456</v>
      </c>
      <c r="AS125" s="4">
        <f t="shared" si="147"/>
        <v>1.0218949144745579</v>
      </c>
      <c r="AT125" s="4">
        <f t="shared" si="147"/>
        <v>-0.51157532586485388</v>
      </c>
      <c r="AU125" s="4">
        <f t="shared" si="147"/>
        <v>-0.66208681284790316</v>
      </c>
      <c r="AV125" s="4">
        <f t="shared" si="147"/>
        <v>-0.81748371806241948</v>
      </c>
      <c r="AW125" s="4">
        <f t="shared" si="147"/>
        <v>0.8783755502034154</v>
      </c>
      <c r="AY125" s="2">
        <f t="shared" si="139"/>
        <v>86.324671720534567</v>
      </c>
      <c r="AZ125" s="2">
        <f t="shared" si="139"/>
        <v>87.241367463799989</v>
      </c>
      <c r="BA125" s="2">
        <f t="shared" si="139"/>
        <v>85.409599331550851</v>
      </c>
      <c r="BB125" s="2">
        <f t="shared" si="139"/>
        <v>86.20993758088224</v>
      </c>
      <c r="BC125" s="2">
        <f t="shared" si="139"/>
        <v>86.015632253193374</v>
      </c>
      <c r="BD125" s="2">
        <f t="shared" si="139"/>
        <v>86.890702837704751</v>
      </c>
      <c r="BE125" s="2">
        <f t="shared" si="139"/>
        <v>86.247300595985067</v>
      </c>
      <c r="BF125" s="2">
        <f t="shared" si="139"/>
        <v>86.28475752817603</v>
      </c>
      <c r="BG125" s="2">
        <f t="shared" si="139"/>
        <v>88.325819142474188</v>
      </c>
      <c r="BH125" s="2">
        <f t="shared" si="139"/>
        <v>87.714747225476671</v>
      </c>
      <c r="BI125" s="2">
        <f t="shared" si="139"/>
        <v>89.302773694080386</v>
      </c>
      <c r="BJ125" s="2">
        <f t="shared" si="139"/>
        <v>91.657266657614713</v>
      </c>
      <c r="BK125" s="2">
        <f t="shared" si="139"/>
        <v>93.832947432345648</v>
      </c>
      <c r="BL125" s="2">
        <f t="shared" si="139"/>
        <v>92.399774090478402</v>
      </c>
      <c r="BM125" s="2">
        <f t="shared" si="139"/>
        <v>93.79420457519204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86.867000000000004</v>
      </c>
      <c r="CF125" s="2">
        <f t="shared" si="140"/>
        <v>86.853999999999999</v>
      </c>
      <c r="CG125" s="2">
        <f t="shared" si="140"/>
        <v>87.853999999999999</v>
      </c>
      <c r="CH125" s="2">
        <f t="shared" si="140"/>
        <v>86.683000000000007</v>
      </c>
      <c r="CI125" s="2">
        <f t="shared" si="140"/>
        <v>85.61</v>
      </c>
      <c r="CJ125" s="2">
        <f t="shared" si="140"/>
        <v>87.366</v>
      </c>
      <c r="CK125" s="2">
        <f t="shared" si="140"/>
        <v>85.171000000000006</v>
      </c>
      <c r="CL125" s="2">
        <f t="shared" si="140"/>
        <v>86.805000000000007</v>
      </c>
      <c r="CM125" s="2">
        <f t="shared" si="140"/>
        <v>89.22</v>
      </c>
      <c r="CN125" s="2">
        <f t="shared" si="140"/>
        <v>90.975999999999999</v>
      </c>
      <c r="CO125" s="2">
        <f t="shared" si="140"/>
        <v>90.340999999999994</v>
      </c>
      <c r="CP125" s="2">
        <f t="shared" si="140"/>
        <v>91.146000000000001</v>
      </c>
      <c r="CQ125" s="2">
        <f t="shared" si="140"/>
        <v>93.171000000000006</v>
      </c>
      <c r="CR125" s="2">
        <f t="shared" si="140"/>
        <v>91.828999999999994</v>
      </c>
      <c r="CS125" s="2">
        <f t="shared" si="140"/>
        <v>95.171000000000006</v>
      </c>
      <c r="CU125" s="2">
        <f t="shared" si="110"/>
        <v>86.867000000000004</v>
      </c>
      <c r="CV125" s="2">
        <f t="shared" si="111"/>
        <v>86.853999999999999</v>
      </c>
      <c r="CW125" s="2">
        <f t="shared" si="112"/>
        <v>87.853999999999999</v>
      </c>
      <c r="CX125" s="2">
        <f t="shared" si="113"/>
        <v>86.683000000000007</v>
      </c>
      <c r="CY125" s="2">
        <f t="shared" si="114"/>
        <v>85.61</v>
      </c>
      <c r="CZ125" s="2">
        <f t="shared" si="115"/>
        <v>87.366</v>
      </c>
      <c r="DA125" s="2">
        <f t="shared" si="116"/>
        <v>85.171000000000006</v>
      </c>
      <c r="DB125" s="2">
        <f t="shared" si="117"/>
        <v>86.805000000000007</v>
      </c>
      <c r="DC125" s="2">
        <f t="shared" si="118"/>
        <v>89.22</v>
      </c>
      <c r="DD125" s="2">
        <f t="shared" si="119"/>
        <v>90.975999999999999</v>
      </c>
      <c r="DE125" s="2">
        <f t="shared" si="120"/>
        <v>90.340999999999994</v>
      </c>
      <c r="DF125" s="2">
        <f t="shared" si="121"/>
        <v>91.146000000000001</v>
      </c>
      <c r="DG125" s="2">
        <f t="shared" si="122"/>
        <v>93.171000000000006</v>
      </c>
      <c r="DH125" s="2">
        <f t="shared" si="123"/>
        <v>91.828999999999994</v>
      </c>
      <c r="DI125" s="2">
        <f t="shared" si="124"/>
        <v>95.171000000000006</v>
      </c>
      <c r="DK125" s="2">
        <f t="shared" si="148"/>
        <v>106.03973724696357</v>
      </c>
      <c r="DL125" s="2">
        <f t="shared" si="148"/>
        <v>115.46879628879891</v>
      </c>
      <c r="DM125" s="2">
        <f t="shared" si="148"/>
        <v>109.60390492577596</v>
      </c>
      <c r="DN125" s="2">
        <f t="shared" si="148"/>
        <v>116.53632748592867</v>
      </c>
      <c r="DO125" s="2">
        <f t="shared" si="148"/>
        <v>115.34481303939961</v>
      </c>
      <c r="DP125" s="2">
        <f t="shared" si="148"/>
        <v>111.17112233468283</v>
      </c>
      <c r="DQ125" s="2">
        <f t="shared" si="148"/>
        <v>109.74965478424018</v>
      </c>
      <c r="DR125" s="2">
        <f t="shared" si="148"/>
        <v>112.8206557610242</v>
      </c>
      <c r="DS125" s="2">
        <f t="shared" si="148"/>
        <v>110.76509909909907</v>
      </c>
      <c r="DT125" s="2">
        <f t="shared" si="148"/>
        <v>105.55886829268294</v>
      </c>
      <c r="DU125" s="2">
        <f t="shared" si="148"/>
        <v>102.4931794197031</v>
      </c>
      <c r="DV125" s="2">
        <f t="shared" si="148"/>
        <v>110.37063617463616</v>
      </c>
      <c r="DW125" s="2">
        <f t="shared" si="148"/>
        <v>117.50961261261264</v>
      </c>
      <c r="DX125" s="2">
        <f t="shared" si="148"/>
        <v>114.42112102102104</v>
      </c>
      <c r="DY125" s="2">
        <f t="shared" si="148"/>
        <v>108.79896256684492</v>
      </c>
      <c r="EA125" s="2">
        <f t="shared" si="152"/>
        <v>86.234374753759653</v>
      </c>
      <c r="EB125" s="2">
        <f t="shared" si="152"/>
        <v>87.114404506550727</v>
      </c>
      <c r="EC125" s="2">
        <f t="shared" si="152"/>
        <v>85.299126582278461</v>
      </c>
      <c r="ED125" s="2">
        <f t="shared" si="152"/>
        <v>86.056741928488265</v>
      </c>
      <c r="EE125" s="2">
        <f t="shared" si="151"/>
        <v>85.876175866927241</v>
      </c>
      <c r="EF125" s="2">
        <f t="shared" si="151"/>
        <v>86.781220545454516</v>
      </c>
      <c r="EG125" s="2">
        <f t="shared" si="151"/>
        <v>86.12547477515281</v>
      </c>
      <c r="EH125" s="2">
        <f t="shared" si="151"/>
        <v>86.149036485605947</v>
      </c>
      <c r="EI125" s="2">
        <f t="shared" si="151"/>
        <v>88.204500333111241</v>
      </c>
      <c r="EJ125" s="2">
        <f t="shared" si="151"/>
        <v>87.629109938603236</v>
      </c>
      <c r="EK125" s="2">
        <f t="shared" si="151"/>
        <v>89.242765769663407</v>
      </c>
      <c r="EL125" s="2">
        <f t="shared" si="151"/>
        <v>91.555029616660164</v>
      </c>
      <c r="EM125" s="2">
        <f t="shared" si="135"/>
        <v>93.7056060808182</v>
      </c>
      <c r="EN125" s="2">
        <f t="shared" si="135"/>
        <v>92.25789656958672</v>
      </c>
      <c r="EO125" s="2">
        <f t="shared" si="135"/>
        <v>93.682381660247486</v>
      </c>
      <c r="EQ125" s="2">
        <f t="shared" si="149"/>
        <v>86.265317558741188</v>
      </c>
      <c r="ER125" s="2">
        <f t="shared" si="149"/>
        <v>87.076181423110555</v>
      </c>
      <c r="ES125" s="2">
        <f t="shared" si="149"/>
        <v>85.303371914079733</v>
      </c>
      <c r="ET125" s="2">
        <f t="shared" si="149"/>
        <v>86.09861102549425</v>
      </c>
      <c r="EU125" s="2">
        <f t="shared" si="149"/>
        <v>85.940401760298656</v>
      </c>
      <c r="EV125" s="2">
        <f t="shared" si="149"/>
        <v>86.789652543533876</v>
      </c>
      <c r="EW125" s="2">
        <f t="shared" si="149"/>
        <v>86.075435853915678</v>
      </c>
      <c r="EX125" s="2">
        <f t="shared" si="149"/>
        <v>86.150013744465952</v>
      </c>
      <c r="EY125" s="2">
        <f t="shared" si="149"/>
        <v>88.218693120875699</v>
      </c>
      <c r="EZ125" s="2">
        <f t="shared" si="149"/>
        <v>87.647441355242137</v>
      </c>
      <c r="FA125" s="2">
        <f t="shared" si="149"/>
        <v>89.247705900787949</v>
      </c>
      <c r="FB125" s="2">
        <f t="shared" si="149"/>
        <v>91.542775946676571</v>
      </c>
      <c r="FC125" s="2">
        <f t="shared" si="149"/>
        <v>93.681563448505401</v>
      </c>
      <c r="FD125" s="2">
        <f t="shared" si="149"/>
        <v>92.269509034645012</v>
      </c>
      <c r="FE125" s="2">
        <f t="shared" si="149"/>
        <v>93.429876041170459</v>
      </c>
      <c r="FG125" s="2">
        <f t="shared" si="150"/>
        <v>0.99545933672949605</v>
      </c>
      <c r="FH125" s="2">
        <f t="shared" si="150"/>
        <v>0.99549762728512803</v>
      </c>
      <c r="FI125" s="2">
        <f t="shared" si="150"/>
        <v>0.9954576995515193</v>
      </c>
      <c r="FJ125" s="2">
        <f t="shared" si="150"/>
        <v>0.99499232732763454</v>
      </c>
      <c r="FK125" s="2">
        <f t="shared" si="150"/>
        <v>0.99529420468283503</v>
      </c>
      <c r="FL125" s="2">
        <f t="shared" si="150"/>
        <v>0.99551679450238417</v>
      </c>
      <c r="FM125" s="2">
        <f t="shared" si="150"/>
        <v>0.99481341080479935</v>
      </c>
      <c r="FN125" s="2">
        <f t="shared" si="150"/>
        <v>0.99491198538001369</v>
      </c>
      <c r="FO125" s="2">
        <f t="shared" si="150"/>
        <v>0.99463533386927161</v>
      </c>
      <c r="FP125" s="2">
        <f t="shared" si="150"/>
        <v>0.9952449709964114</v>
      </c>
      <c r="FQ125" s="2">
        <f t="shared" si="150"/>
        <v>0.99547720092720915</v>
      </c>
      <c r="FR125" s="2">
        <f t="shared" si="150"/>
        <v>0.99455754973659938</v>
      </c>
      <c r="FS125" s="2">
        <f t="shared" si="150"/>
        <v>0.99463727784206368</v>
      </c>
      <c r="FT125" s="2">
        <f t="shared" si="150"/>
        <v>0.9936038756131681</v>
      </c>
      <c r="FU125" s="2">
        <f t="shared" si="150"/>
        <v>0.9924584297131912</v>
      </c>
      <c r="FW125" s="2">
        <f t="shared" si="141"/>
        <v>1.1876258251977342E-2</v>
      </c>
      <c r="FX125" s="2">
        <f t="shared" si="141"/>
        <v>1.8289541162081726E-2</v>
      </c>
      <c r="FY125" s="2">
        <f t="shared" si="141"/>
        <v>1.7229207496528124E-2</v>
      </c>
      <c r="FZ125" s="2">
        <f t="shared" si="141"/>
        <v>1.3467324907581365E-2</v>
      </c>
      <c r="GA125" s="2">
        <f t="shared" si="141"/>
        <v>1.2191523006879163E-2</v>
      </c>
      <c r="GB125" s="2">
        <f t="shared" si="141"/>
        <v>1.6289195177486261E-2</v>
      </c>
      <c r="GC125" s="2">
        <f t="shared" si="141"/>
        <v>1.4050981335687699E-2</v>
      </c>
      <c r="GD125" s="2">
        <f t="shared" si="141"/>
        <v>1.5813372159498008E-2</v>
      </c>
      <c r="GE125" s="2">
        <f t="shared" si="141"/>
        <v>2.0343379954063649E-2</v>
      </c>
      <c r="GF125" s="2">
        <f t="shared" si="141"/>
        <v>2.0771219155901247E-2</v>
      </c>
      <c r="GG125" s="2">
        <f t="shared" si="141"/>
        <v>1.5984564881303166E-2</v>
      </c>
      <c r="GH125" s="2">
        <f t="shared" si="141"/>
        <v>1.3543853650602842E-2</v>
      </c>
      <c r="GI125" s="2">
        <f t="shared" si="141"/>
        <v>1.3015286521147503E-2</v>
      </c>
      <c r="GJ125" s="2">
        <f t="shared" si="141"/>
        <v>1.0228705657278141E-2</v>
      </c>
      <c r="GK125" s="2">
        <f t="shared" si="141"/>
        <v>8.6328473272765053E-3</v>
      </c>
      <c r="GM125" s="86">
        <f t="shared" si="142"/>
        <v>1.8748588655591944E-90</v>
      </c>
      <c r="GN125" s="86">
        <f t="shared" si="142"/>
        <v>6.5385748460549624E-82</v>
      </c>
      <c r="GO125" s="86">
        <f t="shared" si="142"/>
        <v>5.6113156801550962E-130</v>
      </c>
      <c r="GP125" s="86">
        <f t="shared" si="142"/>
        <v>5.4526117758041038E-126</v>
      </c>
      <c r="GQ125" s="86">
        <f t="shared" si="142"/>
        <v>1.2645309437035124E-138</v>
      </c>
      <c r="GR125" s="86">
        <f t="shared" si="142"/>
        <v>1.1481523260440071E-121</v>
      </c>
      <c r="GS125" s="86">
        <f t="shared" si="142"/>
        <v>1.1082763573501438E-93</v>
      </c>
      <c r="GT125" s="86">
        <f t="shared" si="142"/>
        <v>5.1969533089937525E-97</v>
      </c>
      <c r="GU125" s="86">
        <f t="shared" si="142"/>
        <v>7.348286784997836E-94</v>
      </c>
      <c r="GV125" s="86">
        <f t="shared" si="142"/>
        <v>8.5728164474168642E-87</v>
      </c>
      <c r="GW125" s="86">
        <f t="shared" si="142"/>
        <v>8.0585252699023609E-114</v>
      </c>
      <c r="GX125" s="86">
        <f t="shared" si="142"/>
        <v>5.387292283141735E-98</v>
      </c>
      <c r="GY125" s="86">
        <f t="shared" si="142"/>
        <v>1.0892280235944282E-78</v>
      </c>
      <c r="GZ125" s="86">
        <f t="shared" si="142"/>
        <v>3.915895696032641E-64</v>
      </c>
      <c r="HA125" s="86">
        <f t="shared" si="142"/>
        <v>3.2336275973689055E-67</v>
      </c>
      <c r="HC125" s="86">
        <f t="shared" si="153"/>
        <v>2.9203914110552762E-20</v>
      </c>
      <c r="HD125" s="86">
        <f t="shared" si="153"/>
        <v>2.7796518210835821E-18</v>
      </c>
      <c r="HE125" s="86">
        <f t="shared" si="153"/>
        <v>2.2458755791225139E-20</v>
      </c>
      <c r="HF125" s="86">
        <f t="shared" si="153"/>
        <v>1.4446638853362826E-28</v>
      </c>
      <c r="HG125" s="86">
        <f t="shared" si="153"/>
        <v>3.1328170222060045E-32</v>
      </c>
      <c r="HH125" s="86">
        <f t="shared" si="153"/>
        <v>5.4075026554240248E-32</v>
      </c>
      <c r="HI125" s="86">
        <f t="shared" si="138"/>
        <v>8.7080209291624951E-30</v>
      </c>
      <c r="HJ125" s="86">
        <f t="shared" si="138"/>
        <v>1.0048553376315155E-40</v>
      </c>
      <c r="HK125" s="86">
        <f t="shared" si="138"/>
        <v>4.863616144549861E-37</v>
      </c>
      <c r="HL125" s="86">
        <f t="shared" si="138"/>
        <v>3.6350263495872783E-38</v>
      </c>
      <c r="HM125" s="86">
        <f t="shared" si="138"/>
        <v>1.3153957769415462E-31</v>
      </c>
      <c r="HN125" s="86">
        <f t="shared" si="138"/>
        <v>2.6417103853647383E-28</v>
      </c>
      <c r="HO125" s="86">
        <f t="shared" si="138"/>
        <v>3.1661514804837059E-19</v>
      </c>
      <c r="HP125" s="86">
        <f t="shared" si="138"/>
        <v>4.3359155796164807E-15</v>
      </c>
      <c r="HQ125" s="86">
        <f t="shared" si="138"/>
        <v>3.5449996730833187E-15</v>
      </c>
      <c r="HS125" s="86">
        <f t="shared" si="143"/>
        <v>5.4534922280849868E-6</v>
      </c>
      <c r="HT125" s="86">
        <f t="shared" si="143"/>
        <v>2.3228775373396455E-5</v>
      </c>
      <c r="HU125" s="86">
        <f t="shared" si="143"/>
        <v>4.3757589646369547E-5</v>
      </c>
      <c r="HV125" s="86">
        <f t="shared" si="143"/>
        <v>8.5288680393667741E-6</v>
      </c>
      <c r="HW125" s="86">
        <f t="shared" si="143"/>
        <v>1.4587039414255071E-5</v>
      </c>
      <c r="HX125" s="86">
        <f t="shared" si="143"/>
        <v>8.0170635594581943E-6</v>
      </c>
      <c r="HY125" s="86">
        <f t="shared" si="143"/>
        <v>3.0363906188768963E-6</v>
      </c>
      <c r="HZ125" s="86">
        <f t="shared" si="143"/>
        <v>1.9262679861663697E-5</v>
      </c>
      <c r="IA125" s="86">
        <f t="shared" si="143"/>
        <v>6.2492327728535605E-5</v>
      </c>
      <c r="IB125" s="86">
        <f t="shared" si="143"/>
        <v>6.9847449472141456E-5</v>
      </c>
      <c r="IC125" s="86">
        <f t="shared" si="143"/>
        <v>1.1092470754202154E-4</v>
      </c>
      <c r="ID125" s="86">
        <f t="shared" si="143"/>
        <v>1.6726434802924087E-6</v>
      </c>
      <c r="IE125" s="86">
        <f t="shared" si="143"/>
        <v>6.7097820379120959E-7</v>
      </c>
      <c r="IF125" s="86">
        <f t="shared" si="143"/>
        <v>1.1020708370911556E-3</v>
      </c>
      <c r="IG125" s="86">
        <f t="shared" si="143"/>
        <v>1.158635396494926E-3</v>
      </c>
      <c r="II125" s="86">
        <f t="shared" si="144"/>
        <v>1.0269967559407063E-40</v>
      </c>
      <c r="IJ125" s="86">
        <f t="shared" si="144"/>
        <v>1.5047419108912684E-37</v>
      </c>
      <c r="IK125" s="86">
        <f t="shared" si="144"/>
        <v>2.6955400796833483E-41</v>
      </c>
      <c r="IL125" s="86">
        <f t="shared" si="144"/>
        <v>1.6361644270584861E-53</v>
      </c>
      <c r="IM125" s="86">
        <f t="shared" si="144"/>
        <v>1.6040970706316755E-51</v>
      </c>
      <c r="IN125" s="86">
        <f t="shared" si="144"/>
        <v>1.8533478909278308E-41</v>
      </c>
      <c r="IO125" s="86">
        <f t="shared" si="144"/>
        <v>8.0089058404746952E-49</v>
      </c>
      <c r="IP125" s="86">
        <f t="shared" si="144"/>
        <v>5.2029682719908802E-47</v>
      </c>
      <c r="IQ125" s="86">
        <f t="shared" si="144"/>
        <v>3.6329995673179047E-43</v>
      </c>
      <c r="IR125" s="86">
        <f t="shared" si="144"/>
        <v>1.3618097706832584E-41</v>
      </c>
      <c r="IS125" s="86">
        <f t="shared" si="144"/>
        <v>2.8951374464841166E-42</v>
      </c>
      <c r="IT125" s="86">
        <f t="shared" si="144"/>
        <v>1.5589557271610008E-48</v>
      </c>
      <c r="IU125" s="86">
        <f t="shared" si="144"/>
        <v>4.1572015765537034E-51</v>
      </c>
      <c r="IV125" s="86">
        <f t="shared" si="144"/>
        <v>2.1077895483186933E-24</v>
      </c>
      <c r="IW125" s="86">
        <f t="shared" si="144"/>
        <v>3.1677696263602067E-22</v>
      </c>
      <c r="IY125" s="86">
        <f t="shared" si="145"/>
        <v>5.4534922280850156E-6</v>
      </c>
      <c r="IZ125" s="86">
        <f t="shared" si="145"/>
        <v>2.3228775373399233E-5</v>
      </c>
      <c r="JA125" s="86">
        <f t="shared" si="145"/>
        <v>4.3757589646369567E-5</v>
      </c>
      <c r="JB125" s="86">
        <f t="shared" si="145"/>
        <v>8.5288680393667741E-6</v>
      </c>
      <c r="JC125" s="86">
        <f t="shared" si="145"/>
        <v>1.4587039414255071E-5</v>
      </c>
      <c r="JD125" s="86">
        <f t="shared" si="145"/>
        <v>8.0170635594581943E-6</v>
      </c>
      <c r="JE125" s="86">
        <f t="shared" si="145"/>
        <v>3.0363906188768963E-6</v>
      </c>
      <c r="JF125" s="86">
        <f t="shared" si="145"/>
        <v>1.9262679861663697E-5</v>
      </c>
      <c r="JG125" s="86">
        <f t="shared" si="145"/>
        <v>6.2492327728535605E-5</v>
      </c>
      <c r="JH125" s="86">
        <f t="shared" si="145"/>
        <v>6.9847449472141456E-5</v>
      </c>
      <c r="JI125" s="86">
        <f t="shared" si="145"/>
        <v>1.1092470754202154E-4</v>
      </c>
      <c r="JJ125" s="86">
        <f t="shared" si="145"/>
        <v>1.6726434802924087E-6</v>
      </c>
      <c r="JK125" s="86">
        <f t="shared" si="145"/>
        <v>6.7097820379152617E-7</v>
      </c>
      <c r="JL125" s="86">
        <f t="shared" si="145"/>
        <v>1.1020708370954916E-3</v>
      </c>
      <c r="JM125" s="86">
        <f t="shared" si="145"/>
        <v>1.1586353964984709E-3</v>
      </c>
    </row>
    <row r="126" spans="2:273" x14ac:dyDescent="0.25">
      <c r="B126" s="2">
        <v>99</v>
      </c>
      <c r="C126" s="37">
        <v>86.644000000000005</v>
      </c>
      <c r="D126" s="37">
        <v>89.61</v>
      </c>
      <c r="E126" s="37">
        <v>84.316999999999993</v>
      </c>
      <c r="F126" s="37">
        <v>86.39</v>
      </c>
      <c r="G126" s="37">
        <v>86.512</v>
      </c>
      <c r="H126" s="37">
        <v>85.122</v>
      </c>
      <c r="I126" s="37">
        <v>83.950999999999993</v>
      </c>
      <c r="J126" s="37">
        <v>87.950999999999993</v>
      </c>
      <c r="K126" s="37">
        <v>88.950999999999993</v>
      </c>
      <c r="L126" s="37">
        <v>87.61</v>
      </c>
      <c r="M126" s="37">
        <v>90.415000000000006</v>
      </c>
      <c r="N126" s="37">
        <v>90.316999999999993</v>
      </c>
      <c r="O126" s="37">
        <v>94.561000000000007</v>
      </c>
      <c r="P126" s="37">
        <v>92.78</v>
      </c>
      <c r="Q126" s="37">
        <v>93.22</v>
      </c>
      <c r="S126" s="4">
        <f t="shared" si="146"/>
        <v>86.122873281581505</v>
      </c>
      <c r="T126" s="4">
        <f t="shared" si="146"/>
        <v>87.111473014604641</v>
      </c>
      <c r="U126" s="4">
        <f t="shared" si="146"/>
        <v>85.234980984542418</v>
      </c>
      <c r="V126" s="4">
        <f t="shared" si="146"/>
        <v>86.026019566861308</v>
      </c>
      <c r="W126" s="4">
        <f t="shared" si="146"/>
        <v>85.824184932323675</v>
      </c>
      <c r="X126" s="4">
        <f t="shared" si="146"/>
        <v>86.743253396057852</v>
      </c>
      <c r="Y126" s="4">
        <f t="shared" si="146"/>
        <v>86.093908295375513</v>
      </c>
      <c r="Z126" s="4">
        <f t="shared" si="146"/>
        <v>86.148459416227851</v>
      </c>
      <c r="AA126" s="4">
        <f t="shared" si="146"/>
        <v>88.155406027981314</v>
      </c>
      <c r="AB126" s="4">
        <f t="shared" si="146"/>
        <v>87.589473296496379</v>
      </c>
      <c r="AC126" s="4">
        <f t="shared" si="146"/>
        <v>89.179633819028126</v>
      </c>
      <c r="AD126" s="4">
        <f t="shared" si="146"/>
        <v>91.504878455662649</v>
      </c>
      <c r="AE126" s="4">
        <f t="shared" si="146"/>
        <v>93.694887515526048</v>
      </c>
      <c r="AF126" s="4">
        <f t="shared" si="146"/>
        <v>92.666637705617291</v>
      </c>
      <c r="AG126" s="4">
        <f t="shared" si="146"/>
        <v>94.446580522487679</v>
      </c>
      <c r="AI126" s="4">
        <f t="shared" si="147"/>
        <v>0.52112671841850045</v>
      </c>
      <c r="AJ126" s="4">
        <f t="shared" si="147"/>
        <v>2.4985269853953582</v>
      </c>
      <c r="AK126" s="4">
        <f t="shared" si="147"/>
        <v>-0.91798098454242449</v>
      </c>
      <c r="AL126" s="4">
        <f t="shared" si="147"/>
        <v>0.36398043313869266</v>
      </c>
      <c r="AM126" s="4">
        <f t="shared" si="147"/>
        <v>0.6878150676763255</v>
      </c>
      <c r="AN126" s="4">
        <f t="shared" si="147"/>
        <v>-1.6212533960578526</v>
      </c>
      <c r="AO126" s="4">
        <f t="shared" si="147"/>
        <v>-2.1429082953755199</v>
      </c>
      <c r="AP126" s="4">
        <f t="shared" si="147"/>
        <v>1.8025405837721422</v>
      </c>
      <c r="AQ126" s="4">
        <f t="shared" si="147"/>
        <v>0.7955939720186791</v>
      </c>
      <c r="AR126" s="4">
        <f t="shared" si="147"/>
        <v>2.052670350362007E-2</v>
      </c>
      <c r="AS126" s="4">
        <f t="shared" si="147"/>
        <v>1.2353661809718801</v>
      </c>
      <c r="AT126" s="4">
        <f t="shared" si="147"/>
        <v>-1.1878784556626556</v>
      </c>
      <c r="AU126" s="4">
        <f t="shared" si="147"/>
        <v>0.86611248447395894</v>
      </c>
      <c r="AV126" s="4">
        <f t="shared" si="147"/>
        <v>0.11336229438271062</v>
      </c>
      <c r="AW126" s="4">
        <f t="shared" si="147"/>
        <v>-1.22658052248768</v>
      </c>
      <c r="AY126" s="2">
        <f t="shared" si="139"/>
        <v>86.122873281581505</v>
      </c>
      <c r="AZ126" s="2">
        <f t="shared" si="139"/>
        <v>87.110168694909504</v>
      </c>
      <c r="BA126" s="2">
        <f t="shared" si="139"/>
        <v>85.230717793472067</v>
      </c>
      <c r="BB126" s="2">
        <f t="shared" si="139"/>
        <v>86.024328690039681</v>
      </c>
      <c r="BC126" s="2">
        <f t="shared" si="139"/>
        <v>85.820534351558862</v>
      </c>
      <c r="BD126" s="2">
        <f t="shared" si="139"/>
        <v>86.740880987898734</v>
      </c>
      <c r="BE126" s="2">
        <f t="shared" si="139"/>
        <v>86.092693178686787</v>
      </c>
      <c r="BF126" s="2">
        <f t="shared" si="139"/>
        <v>86.141584564710811</v>
      </c>
      <c r="BG126" s="2">
        <f t="shared" si="139"/>
        <v>88.132393065025738</v>
      </c>
      <c r="BH126" s="2">
        <f t="shared" si="139"/>
        <v>87.564804282064046</v>
      </c>
      <c r="BI126" s="2">
        <f t="shared" si="139"/>
        <v>89.139113086941549</v>
      </c>
      <c r="BJ126" s="2">
        <f t="shared" si="139"/>
        <v>91.503883222069561</v>
      </c>
      <c r="BK126" s="2">
        <f t="shared" si="139"/>
        <v>93.694407392386893</v>
      </c>
      <c r="BL126" s="2">
        <f t="shared" si="139"/>
        <v>92.272401399027473</v>
      </c>
      <c r="BM126" s="2">
        <f t="shared" si="139"/>
        <v>93.681707416616291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86.644000000000005</v>
      </c>
      <c r="CF126" s="2">
        <f t="shared" si="140"/>
        <v>89.61</v>
      </c>
      <c r="CG126" s="2">
        <f t="shared" si="140"/>
        <v>84.316999999999993</v>
      </c>
      <c r="CH126" s="2">
        <f t="shared" si="140"/>
        <v>86.39</v>
      </c>
      <c r="CI126" s="2">
        <f t="shared" si="140"/>
        <v>86.512</v>
      </c>
      <c r="CJ126" s="2">
        <f t="shared" si="140"/>
        <v>85.122</v>
      </c>
      <c r="CK126" s="2">
        <f t="shared" si="140"/>
        <v>83.950999999999993</v>
      </c>
      <c r="CL126" s="2">
        <f t="shared" si="140"/>
        <v>87.950999999999993</v>
      </c>
      <c r="CM126" s="2">
        <f t="shared" si="140"/>
        <v>88.950999999999993</v>
      </c>
      <c r="CN126" s="2">
        <f t="shared" si="140"/>
        <v>87.61</v>
      </c>
      <c r="CO126" s="2">
        <f t="shared" si="140"/>
        <v>90.415000000000006</v>
      </c>
      <c r="CP126" s="2">
        <f t="shared" si="140"/>
        <v>90.316999999999993</v>
      </c>
      <c r="CQ126" s="2">
        <f t="shared" si="140"/>
        <v>94.561000000000007</v>
      </c>
      <c r="CR126" s="2">
        <f t="shared" si="140"/>
        <v>92.78</v>
      </c>
      <c r="CS126" s="2">
        <f t="shared" si="140"/>
        <v>93.22</v>
      </c>
      <c r="CU126" s="2">
        <f t="shared" si="110"/>
        <v>86.644000000000005</v>
      </c>
      <c r="CV126" s="2">
        <f t="shared" si="111"/>
        <v>89.61</v>
      </c>
      <c r="CW126" s="2">
        <f t="shared" si="112"/>
        <v>84.316999999999993</v>
      </c>
      <c r="CX126" s="2">
        <f t="shared" si="113"/>
        <v>86.39</v>
      </c>
      <c r="CY126" s="2">
        <f t="shared" si="114"/>
        <v>86.512</v>
      </c>
      <c r="CZ126" s="2">
        <f t="shared" si="115"/>
        <v>85.122</v>
      </c>
      <c r="DA126" s="2">
        <f t="shared" si="116"/>
        <v>83.950999999999993</v>
      </c>
      <c r="DB126" s="2">
        <f t="shared" si="117"/>
        <v>87.950999999999993</v>
      </c>
      <c r="DC126" s="2">
        <f t="shared" si="118"/>
        <v>88.950999999999993</v>
      </c>
      <c r="DD126" s="2">
        <f t="shared" si="119"/>
        <v>87.61</v>
      </c>
      <c r="DE126" s="2">
        <f t="shared" si="120"/>
        <v>90.415000000000006</v>
      </c>
      <c r="DF126" s="2">
        <f t="shared" si="121"/>
        <v>90.316999999999993</v>
      </c>
      <c r="DG126" s="2">
        <f t="shared" si="122"/>
        <v>94.561000000000007</v>
      </c>
      <c r="DH126" s="2">
        <f t="shared" si="123"/>
        <v>92.78</v>
      </c>
      <c r="DI126" s="2">
        <f t="shared" si="124"/>
        <v>93.22</v>
      </c>
      <c r="DK126" s="2">
        <f t="shared" si="148"/>
        <v>106.1038137651822</v>
      </c>
      <c r="DL126" s="2">
        <f t="shared" si="148"/>
        <v>115.66226855600539</v>
      </c>
      <c r="DM126" s="2">
        <f t="shared" si="148"/>
        <v>109.74199460188933</v>
      </c>
      <c r="DN126" s="2">
        <f t="shared" si="148"/>
        <v>116.75385300187614</v>
      </c>
      <c r="DO126" s="2">
        <f t="shared" si="148"/>
        <v>115.54859887429643</v>
      </c>
      <c r="DP126" s="2">
        <f t="shared" si="148"/>
        <v>111.31779217273952</v>
      </c>
      <c r="DQ126" s="2">
        <f t="shared" si="148"/>
        <v>109.89762936210134</v>
      </c>
      <c r="DR126" s="2">
        <f t="shared" si="148"/>
        <v>112.99143385490756</v>
      </c>
      <c r="DS126" s="2">
        <f t="shared" si="148"/>
        <v>110.91005026078707</v>
      </c>
      <c r="DT126" s="2">
        <f t="shared" si="148"/>
        <v>105.63014878048783</v>
      </c>
      <c r="DU126" s="2">
        <f t="shared" si="148"/>
        <v>102.49154520917678</v>
      </c>
      <c r="DV126" s="2">
        <f t="shared" si="148"/>
        <v>110.44980238538132</v>
      </c>
      <c r="DW126" s="2">
        <f t="shared" si="148"/>
        <v>117.67035324798485</v>
      </c>
      <c r="DX126" s="2">
        <f t="shared" si="148"/>
        <v>114.60290120120121</v>
      </c>
      <c r="DY126" s="2">
        <f t="shared" si="148"/>
        <v>108.86685294117648</v>
      </c>
      <c r="EA126" s="2">
        <f t="shared" si="152"/>
        <v>86.038719622351408</v>
      </c>
      <c r="EB126" s="2">
        <f t="shared" si="152"/>
        <v>86.993645733367416</v>
      </c>
      <c r="EC126" s="2">
        <f t="shared" si="152"/>
        <v>85.127977481678855</v>
      </c>
      <c r="ED126" s="2">
        <f t="shared" si="152"/>
        <v>85.882329564218253</v>
      </c>
      <c r="EE126" s="2">
        <f t="shared" si="151"/>
        <v>85.690925078398408</v>
      </c>
      <c r="EF126" s="2">
        <f t="shared" si="151"/>
        <v>86.639480363636338</v>
      </c>
      <c r="EG126" s="2">
        <f t="shared" si="151"/>
        <v>85.979881256840017</v>
      </c>
      <c r="EH126" s="2">
        <f t="shared" si="151"/>
        <v>86.016158369903991</v>
      </c>
      <c r="EI126" s="2">
        <f t="shared" si="151"/>
        <v>88.019732368896911</v>
      </c>
      <c r="EJ126" s="2">
        <f t="shared" si="151"/>
        <v>87.485432770529556</v>
      </c>
      <c r="EK126" s="2">
        <f t="shared" si="151"/>
        <v>89.083529563612245</v>
      </c>
      <c r="EL126" s="2">
        <f t="shared" si="151"/>
        <v>91.4094167732014</v>
      </c>
      <c r="EM126" s="2">
        <f t="shared" si="135"/>
        <v>93.576708391232657</v>
      </c>
      <c r="EN126" s="2">
        <f t="shared" si="135"/>
        <v>92.141467134799115</v>
      </c>
      <c r="EO126" s="2">
        <f t="shared" si="135"/>
        <v>93.579184487421131</v>
      </c>
      <c r="EQ126" s="2">
        <f t="shared" si="149"/>
        <v>86.117768594176852</v>
      </c>
      <c r="ER126" s="2">
        <f t="shared" si="149"/>
        <v>86.931546162809383</v>
      </c>
      <c r="ES126" s="2">
        <f t="shared" si="149"/>
        <v>85.166834338678825</v>
      </c>
      <c r="ET126" s="2">
        <f t="shared" si="149"/>
        <v>85.94641712165911</v>
      </c>
      <c r="EU126" s="2">
        <f t="shared" si="149"/>
        <v>85.796896164339572</v>
      </c>
      <c r="EV126" s="2">
        <f t="shared" si="149"/>
        <v>86.665152359663949</v>
      </c>
      <c r="EW126" s="2">
        <f t="shared" si="149"/>
        <v>85.955438061330383</v>
      </c>
      <c r="EX126" s="2">
        <f t="shared" si="149"/>
        <v>86.027485332415651</v>
      </c>
      <c r="EY126" s="2">
        <f t="shared" si="149"/>
        <v>88.047306537043951</v>
      </c>
      <c r="EZ126" s="2">
        <f t="shared" si="149"/>
        <v>87.514096268721843</v>
      </c>
      <c r="FA126" s="2">
        <f t="shared" si="149"/>
        <v>89.098133327363882</v>
      </c>
      <c r="FB126" s="2">
        <f t="shared" si="149"/>
        <v>91.403538160910514</v>
      </c>
      <c r="FC126" s="2">
        <f t="shared" si="149"/>
        <v>93.563006774681142</v>
      </c>
      <c r="FD126" s="2">
        <f t="shared" si="149"/>
        <v>92.126778282685308</v>
      </c>
      <c r="FE126" s="2">
        <f t="shared" si="149"/>
        <v>93.294195794771454</v>
      </c>
      <c r="FG126" s="2">
        <f t="shared" si="150"/>
        <v>0.99585721071435351</v>
      </c>
      <c r="FH126" s="2">
        <f t="shared" si="150"/>
        <v>0.99589215991930613</v>
      </c>
      <c r="FI126" s="2">
        <f t="shared" si="150"/>
        <v>0.9958557163962688</v>
      </c>
      <c r="FJ126" s="2">
        <f t="shared" si="150"/>
        <v>0.99543093501726188</v>
      </c>
      <c r="FK126" s="2">
        <f t="shared" si="150"/>
        <v>0.99570648589488375</v>
      </c>
      <c r="FL126" s="2">
        <f t="shared" si="150"/>
        <v>0.99590965445823831</v>
      </c>
      <c r="FM126" s="2">
        <f t="shared" si="150"/>
        <v>0.9952676147461782</v>
      </c>
      <c r="FN126" s="2">
        <f t="shared" si="150"/>
        <v>0.99535759715781247</v>
      </c>
      <c r="FO126" s="2">
        <f t="shared" si="150"/>
        <v>0.99510505576663333</v>
      </c>
      <c r="FP126" s="2">
        <f t="shared" si="150"/>
        <v>0.99566154683747121</v>
      </c>
      <c r="FQ126" s="2">
        <f t="shared" si="150"/>
        <v>0.99587351605700147</v>
      </c>
      <c r="FR126" s="2">
        <f t="shared" si="150"/>
        <v>0.99503404828890041</v>
      </c>
      <c r="FS126" s="2">
        <f t="shared" si="150"/>
        <v>0.99510683036552894</v>
      </c>
      <c r="FT126" s="2">
        <f t="shared" si="150"/>
        <v>0.99416338044045893</v>
      </c>
      <c r="FU126" s="2">
        <f t="shared" si="150"/>
        <v>0.99311743904737459</v>
      </c>
      <c r="FW126" s="2">
        <f t="shared" si="141"/>
        <v>1.3007154627636529E-2</v>
      </c>
      <c r="FX126" s="2">
        <f t="shared" si="141"/>
        <v>2.001875916156649E-2</v>
      </c>
      <c r="FY126" s="2">
        <f t="shared" si="141"/>
        <v>1.8860100289719784E-2</v>
      </c>
      <c r="FZ126" s="2">
        <f t="shared" si="141"/>
        <v>1.4747466690670077E-2</v>
      </c>
      <c r="GA126" s="2">
        <f t="shared" si="141"/>
        <v>1.3352034276497109E-2</v>
      </c>
      <c r="GB126" s="2">
        <f t="shared" si="141"/>
        <v>1.7832722291467526E-2</v>
      </c>
      <c r="GC126" s="2">
        <f t="shared" si="141"/>
        <v>1.5385737558019977E-2</v>
      </c>
      <c r="GD126" s="2">
        <f t="shared" si="141"/>
        <v>1.7312604880565026E-2</v>
      </c>
      <c r="GE126" s="2">
        <f t="shared" si="141"/>
        <v>2.2262378350209097E-2</v>
      </c>
      <c r="GF126" s="2">
        <f t="shared" si="141"/>
        <v>2.2729639401834565E-2</v>
      </c>
      <c r="GG126" s="2">
        <f t="shared" si="141"/>
        <v>1.749973943426664E-2</v>
      </c>
      <c r="GH126" s="2">
        <f t="shared" si="141"/>
        <v>1.483116054135766E-2</v>
      </c>
      <c r="GI126" s="2">
        <f t="shared" si="141"/>
        <v>1.4253080416978207E-2</v>
      </c>
      <c r="GJ126" s="2">
        <f t="shared" si="141"/>
        <v>1.1204495604306213E-2</v>
      </c>
      <c r="GK126" s="2">
        <f t="shared" si="141"/>
        <v>9.4578515950117271E-3</v>
      </c>
      <c r="GM126" s="86">
        <f t="shared" si="142"/>
        <v>3.9447735376316314E-95</v>
      </c>
      <c r="GN126" s="86">
        <f t="shared" si="142"/>
        <v>4.8183201055812282E-86</v>
      </c>
      <c r="GO126" s="86">
        <f t="shared" si="142"/>
        <v>1.6232332803373199E-136</v>
      </c>
      <c r="GP126" s="86">
        <f t="shared" si="142"/>
        <v>2.3681397163355989E-132</v>
      </c>
      <c r="GQ126" s="86">
        <f t="shared" si="142"/>
        <v>1.3732445140945787E-145</v>
      </c>
      <c r="GR126" s="86">
        <f t="shared" si="142"/>
        <v>7.5832533167674873E-128</v>
      </c>
      <c r="GS126" s="86">
        <f t="shared" si="142"/>
        <v>1.8463006218368425E-98</v>
      </c>
      <c r="GT126" s="86">
        <f t="shared" si="142"/>
        <v>7.3012393632575083E-102</v>
      </c>
      <c r="GU126" s="86">
        <f t="shared" si="142"/>
        <v>1.377441343775968E-98</v>
      </c>
      <c r="GV126" s="86">
        <f t="shared" si="142"/>
        <v>3.5611388332446787E-91</v>
      </c>
      <c r="GW126" s="86">
        <f t="shared" si="142"/>
        <v>1.5535143942485338E-119</v>
      </c>
      <c r="GX126" s="86">
        <f t="shared" si="142"/>
        <v>5.3076327627402782E-103</v>
      </c>
      <c r="GY126" s="86">
        <f t="shared" si="142"/>
        <v>1.2173201347424677E-82</v>
      </c>
      <c r="GZ126" s="86">
        <f t="shared" si="142"/>
        <v>1.8332442554370825E-67</v>
      </c>
      <c r="HA126" s="86">
        <f t="shared" si="142"/>
        <v>1.010511353618953E-70</v>
      </c>
      <c r="HC126" s="86">
        <f t="shared" si="153"/>
        <v>1.3622641434863953E-22</v>
      </c>
      <c r="HD126" s="86">
        <f t="shared" si="153"/>
        <v>3.0199606798658658E-20</v>
      </c>
      <c r="HE126" s="86">
        <f t="shared" si="153"/>
        <v>1.7525090591035135E-22</v>
      </c>
      <c r="HF126" s="86">
        <f t="shared" si="153"/>
        <v>1.1852388463797691E-31</v>
      </c>
      <c r="HG126" s="86">
        <f t="shared" si="153"/>
        <v>1.1028054728693742E-35</v>
      </c>
      <c r="HH126" s="86">
        <f t="shared" si="153"/>
        <v>1.6343436118862763E-35</v>
      </c>
      <c r="HI126" s="86">
        <f t="shared" si="138"/>
        <v>4.6912500808870299E-33</v>
      </c>
      <c r="HJ126" s="86">
        <f t="shared" si="138"/>
        <v>5.5874637621471878E-45</v>
      </c>
      <c r="HK126" s="86">
        <f t="shared" si="138"/>
        <v>7.7426227495712713E-41</v>
      </c>
      <c r="HL126" s="86">
        <f t="shared" si="138"/>
        <v>4.439447568394941E-42</v>
      </c>
      <c r="HM126" s="86">
        <f t="shared" si="138"/>
        <v>8.5533147472576856E-35</v>
      </c>
      <c r="HN126" s="86">
        <f t="shared" si="138"/>
        <v>2.1707404413659283E-31</v>
      </c>
      <c r="HO126" s="86">
        <f t="shared" si="138"/>
        <v>2.6688632703761151E-21</v>
      </c>
      <c r="HP126" s="86">
        <f t="shared" si="138"/>
        <v>8.6895021557118959E-17</v>
      </c>
      <c r="HQ126" s="86">
        <f t="shared" si="138"/>
        <v>6.8209973912486532E-17</v>
      </c>
      <c r="HS126" s="86">
        <f t="shared" si="143"/>
        <v>1.5295632243151006E-5</v>
      </c>
      <c r="HT126" s="86">
        <f t="shared" si="143"/>
        <v>6.4673994897070444E-5</v>
      </c>
      <c r="HU126" s="86">
        <f t="shared" si="143"/>
        <v>1.2195281168142971E-4</v>
      </c>
      <c r="HV126" s="86">
        <f t="shared" si="143"/>
        <v>2.8163174222834504E-5</v>
      </c>
      <c r="HW126" s="86">
        <f t="shared" si="143"/>
        <v>4.4592854653401851E-5</v>
      </c>
      <c r="HX126" s="86">
        <f t="shared" si="143"/>
        <v>2.4111231920558553E-5</v>
      </c>
      <c r="HY126" s="86">
        <f t="shared" si="143"/>
        <v>1.0130939032945983E-5</v>
      </c>
      <c r="HZ126" s="86">
        <f t="shared" si="143"/>
        <v>5.8917790525532491E-5</v>
      </c>
      <c r="IA126" s="86">
        <f t="shared" si="143"/>
        <v>1.8249456457855134E-4</v>
      </c>
      <c r="IB126" s="86">
        <f t="shared" si="143"/>
        <v>1.9976249003429057E-4</v>
      </c>
      <c r="IC126" s="86">
        <f t="shared" si="143"/>
        <v>2.9163744023317584E-4</v>
      </c>
      <c r="ID126" s="86">
        <f t="shared" si="143"/>
        <v>5.6681829152003226E-6</v>
      </c>
      <c r="IE126" s="86">
        <f t="shared" si="143"/>
        <v>2.4274171848018919E-6</v>
      </c>
      <c r="IF126" s="86">
        <f t="shared" si="143"/>
        <v>1.8324445527164821E-3</v>
      </c>
      <c r="IG126" s="86">
        <f t="shared" si="143"/>
        <v>1.8440483381706896E-3</v>
      </c>
      <c r="II126" s="86">
        <f t="shared" si="144"/>
        <v>4.1568761745384252E-39</v>
      </c>
      <c r="IJ126" s="86">
        <f t="shared" si="144"/>
        <v>6.539950343780139E-36</v>
      </c>
      <c r="IK126" s="86">
        <f t="shared" si="144"/>
        <v>1.6300193232639199E-39</v>
      </c>
      <c r="IL126" s="86">
        <f t="shared" si="144"/>
        <v>2.5629165370517861E-51</v>
      </c>
      <c r="IM126" s="86">
        <f t="shared" si="144"/>
        <v>1.8538168131680889E-49</v>
      </c>
      <c r="IN126" s="86">
        <f t="shared" si="144"/>
        <v>1.0769128017956739E-39</v>
      </c>
      <c r="IO126" s="86">
        <f t="shared" si="144"/>
        <v>8.3233651053245884E-47</v>
      </c>
      <c r="IP126" s="86">
        <f t="shared" si="144"/>
        <v>5.1442672972052081E-45</v>
      </c>
      <c r="IQ126" s="86">
        <f t="shared" si="144"/>
        <v>3.2073904953970357E-41</v>
      </c>
      <c r="IR126" s="86">
        <f t="shared" si="144"/>
        <v>1.0390918963602207E-39</v>
      </c>
      <c r="IS126" s="86">
        <f t="shared" si="144"/>
        <v>1.7915365595585151E-40</v>
      </c>
      <c r="IT126" s="86">
        <f t="shared" si="144"/>
        <v>1.5134984116807266E-46</v>
      </c>
      <c r="IU126" s="86">
        <f t="shared" si="144"/>
        <v>4.9604427608932996E-49</v>
      </c>
      <c r="IV126" s="86">
        <f t="shared" si="144"/>
        <v>1.7079045133915245E-23</v>
      </c>
      <c r="IW126" s="86">
        <f t="shared" si="144"/>
        <v>1.9678614673963298E-21</v>
      </c>
      <c r="IY126" s="86">
        <f t="shared" si="145"/>
        <v>1.5295632243151006E-5</v>
      </c>
      <c r="IZ126" s="86">
        <f t="shared" si="145"/>
        <v>6.4673994897070471E-5</v>
      </c>
      <c r="JA126" s="86">
        <f t="shared" si="145"/>
        <v>1.2195281168142971E-4</v>
      </c>
      <c r="JB126" s="86">
        <f t="shared" si="145"/>
        <v>2.8163174222834504E-5</v>
      </c>
      <c r="JC126" s="86">
        <f t="shared" si="145"/>
        <v>4.4592854653401851E-5</v>
      </c>
      <c r="JD126" s="86">
        <f t="shared" si="145"/>
        <v>2.4111231920558553E-5</v>
      </c>
      <c r="JE126" s="86">
        <f t="shared" si="145"/>
        <v>1.0130939032945983E-5</v>
      </c>
      <c r="JF126" s="86">
        <f t="shared" si="145"/>
        <v>5.8917790525532491E-5</v>
      </c>
      <c r="JG126" s="86">
        <f t="shared" si="145"/>
        <v>1.8249456457855134E-4</v>
      </c>
      <c r="JH126" s="86">
        <f t="shared" si="145"/>
        <v>1.9976249003429057E-4</v>
      </c>
      <c r="JI126" s="86">
        <f t="shared" si="145"/>
        <v>2.9163744023317584E-4</v>
      </c>
      <c r="JJ126" s="86">
        <f t="shared" si="145"/>
        <v>5.6681829152003226E-6</v>
      </c>
      <c r="JK126" s="86">
        <f t="shared" si="145"/>
        <v>2.4274171848018945E-6</v>
      </c>
      <c r="JL126" s="86">
        <f t="shared" si="145"/>
        <v>1.832444552716569E-3</v>
      </c>
      <c r="JM126" s="86">
        <f t="shared" si="145"/>
        <v>1.8440483381707579E-3</v>
      </c>
    </row>
    <row r="127" spans="2:273" x14ac:dyDescent="0.25">
      <c r="B127" s="2">
        <v>100</v>
      </c>
      <c r="C127" s="37">
        <v>86.378</v>
      </c>
      <c r="D127" s="37">
        <v>85.805000000000007</v>
      </c>
      <c r="E127" s="37">
        <v>87.146000000000001</v>
      </c>
      <c r="F127" s="37">
        <v>84.316999999999993</v>
      </c>
      <c r="G127" s="37">
        <v>85.415000000000006</v>
      </c>
      <c r="H127" s="37">
        <v>89.049000000000007</v>
      </c>
      <c r="I127" s="37">
        <v>86.146000000000001</v>
      </c>
      <c r="J127" s="37">
        <v>87.194999999999993</v>
      </c>
      <c r="K127" s="37">
        <v>88.683000000000007</v>
      </c>
      <c r="L127" s="37">
        <v>85.097999999999999</v>
      </c>
      <c r="M127" s="37">
        <v>86.805000000000007</v>
      </c>
      <c r="N127" s="37">
        <v>94.122</v>
      </c>
      <c r="O127" s="37">
        <v>92.097999999999999</v>
      </c>
      <c r="P127" s="37">
        <v>92.024000000000001</v>
      </c>
      <c r="Q127" s="37">
        <v>94.805000000000007</v>
      </c>
      <c r="S127" s="4">
        <f t="shared" si="146"/>
        <v>85.921696368946655</v>
      </c>
      <c r="T127" s="4">
        <f t="shared" si="146"/>
        <v>86.982882029932028</v>
      </c>
      <c r="U127" s="4">
        <f t="shared" si="146"/>
        <v>85.063158068049177</v>
      </c>
      <c r="V127" s="4">
        <f t="shared" si="146"/>
        <v>85.844562902401208</v>
      </c>
      <c r="W127" s="4">
        <f t="shared" si="146"/>
        <v>85.636225376312467</v>
      </c>
      <c r="X127" s="4">
        <f t="shared" si="146"/>
        <v>86.598141698788055</v>
      </c>
      <c r="Y127" s="4">
        <f t="shared" si="146"/>
        <v>85.942455649478362</v>
      </c>
      <c r="Z127" s="4">
        <f t="shared" si="146"/>
        <v>86.0178409369082</v>
      </c>
      <c r="AA127" s="4">
        <f t="shared" si="146"/>
        <v>87.998687939576683</v>
      </c>
      <c r="AB127" s="4">
        <f t="shared" si="146"/>
        <v>87.477507290745606</v>
      </c>
      <c r="AC127" s="4">
        <f t="shared" si="146"/>
        <v>89.070505562967568</v>
      </c>
      <c r="AD127" s="4">
        <f t="shared" si="146"/>
        <v>91.354114513665081</v>
      </c>
      <c r="AE127" s="4">
        <f t="shared" si="146"/>
        <v>93.558167752448739</v>
      </c>
      <c r="AF127" s="4">
        <f t="shared" si="146"/>
        <v>92.762267952175563</v>
      </c>
      <c r="AG127" s="4">
        <f t="shared" si="146"/>
        <v>94.722485399284409</v>
      </c>
      <c r="AI127" s="4">
        <f t="shared" si="147"/>
        <v>0.45630363105334482</v>
      </c>
      <c r="AJ127" s="4">
        <f t="shared" si="147"/>
        <v>-1.1778820299320216</v>
      </c>
      <c r="AK127" s="4">
        <f t="shared" si="147"/>
        <v>2.0828419319508242</v>
      </c>
      <c r="AL127" s="4">
        <f t="shared" si="147"/>
        <v>-1.5275629024012147</v>
      </c>
      <c r="AM127" s="4">
        <f t="shared" si="147"/>
        <v>-0.22122537631246075</v>
      </c>
      <c r="AN127" s="4">
        <f t="shared" si="147"/>
        <v>2.4508583012119516</v>
      </c>
      <c r="AO127" s="4">
        <f t="shared" si="147"/>
        <v>0.20354435052163922</v>
      </c>
      <c r="AP127" s="4">
        <f t="shared" si="147"/>
        <v>1.1771590630917927</v>
      </c>
      <c r="AQ127" s="4">
        <f t="shared" si="147"/>
        <v>0.68431206042332349</v>
      </c>
      <c r="AR127" s="4">
        <f t="shared" si="147"/>
        <v>-2.3795072907456074</v>
      </c>
      <c r="AS127" s="4">
        <f t="shared" si="147"/>
        <v>-2.2655055629675616</v>
      </c>
      <c r="AT127" s="4">
        <f t="shared" si="147"/>
        <v>2.7678854863349187</v>
      </c>
      <c r="AU127" s="4">
        <f t="shared" si="147"/>
        <v>-1.46016775244874</v>
      </c>
      <c r="AV127" s="4">
        <f t="shared" si="147"/>
        <v>-0.73826795217556196</v>
      </c>
      <c r="AW127" s="4">
        <f t="shared" si="147"/>
        <v>8.2514600715597908E-2</v>
      </c>
      <c r="AY127" s="2">
        <f t="shared" ref="AY127:BM143" si="154">IF(OR($B127 &lt; C$230, $B127 &gt; C$233), #N/A, ((1-FG127)*DK127) + (FG127 - FW127)*EA127 + (FW127*EQ127))</f>
        <v>85.921696368946655</v>
      </c>
      <c r="AZ127" s="2">
        <f t="shared" si="154"/>
        <v>86.979623882015275</v>
      </c>
      <c r="BA127" s="2">
        <f t="shared" si="154"/>
        <v>85.052580012651276</v>
      </c>
      <c r="BB127" s="2">
        <f t="shared" si="154"/>
        <v>85.839639198390316</v>
      </c>
      <c r="BC127" s="2">
        <f t="shared" si="154"/>
        <v>85.626316860189434</v>
      </c>
      <c r="BD127" s="2">
        <f t="shared" si="154"/>
        <v>86.591748184283219</v>
      </c>
      <c r="BE127" s="2">
        <f t="shared" si="154"/>
        <v>85.938846400478823</v>
      </c>
      <c r="BF127" s="2">
        <f t="shared" si="154"/>
        <v>85.999235112668373</v>
      </c>
      <c r="BG127" s="2">
        <f t="shared" si="154"/>
        <v>87.939666530531866</v>
      </c>
      <c r="BH127" s="2">
        <f t="shared" si="154"/>
        <v>87.415397107069253</v>
      </c>
      <c r="BI127" s="2">
        <f t="shared" si="154"/>
        <v>88.975829580261532</v>
      </c>
      <c r="BJ127" s="2">
        <f t="shared" si="154"/>
        <v>91.351102098054525</v>
      </c>
      <c r="BK127" s="2">
        <f t="shared" si="154"/>
        <v>93.556618541522923</v>
      </c>
      <c r="BL127" s="2">
        <f t="shared" si="154"/>
        <v>92.145747865643571</v>
      </c>
      <c r="BM127" s="2">
        <f t="shared" si="154"/>
        <v>93.569790978831236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86.378</v>
      </c>
      <c r="CF127" s="2">
        <f t="shared" si="155"/>
        <v>85.805000000000007</v>
      </c>
      <c r="CG127" s="2">
        <f t="shared" si="155"/>
        <v>87.146000000000001</v>
      </c>
      <c r="CH127" s="2">
        <f t="shared" si="155"/>
        <v>84.316999999999993</v>
      </c>
      <c r="CI127" s="2">
        <f t="shared" si="155"/>
        <v>85.415000000000006</v>
      </c>
      <c r="CJ127" s="2">
        <f t="shared" si="155"/>
        <v>89.049000000000007</v>
      </c>
      <c r="CK127" s="2">
        <f t="shared" si="155"/>
        <v>86.146000000000001</v>
      </c>
      <c r="CL127" s="2">
        <f t="shared" si="155"/>
        <v>87.194999999999993</v>
      </c>
      <c r="CM127" s="2">
        <f t="shared" si="155"/>
        <v>88.683000000000007</v>
      </c>
      <c r="CN127" s="2">
        <f t="shared" si="155"/>
        <v>85.097999999999999</v>
      </c>
      <c r="CO127" s="2">
        <f t="shared" si="155"/>
        <v>86.805000000000007</v>
      </c>
      <c r="CP127" s="2">
        <f t="shared" si="155"/>
        <v>94.122</v>
      </c>
      <c r="CQ127" s="2">
        <f t="shared" si="155"/>
        <v>92.097999999999999</v>
      </c>
      <c r="CR127" s="2">
        <f t="shared" si="155"/>
        <v>92.024000000000001</v>
      </c>
      <c r="CS127" s="2">
        <f t="shared" si="155"/>
        <v>94.805000000000007</v>
      </c>
      <c r="CU127" s="2">
        <f t="shared" si="110"/>
        <v>86.378</v>
      </c>
      <c r="CV127" s="2">
        <f t="shared" si="111"/>
        <v>85.805000000000007</v>
      </c>
      <c r="CW127" s="2">
        <f t="shared" si="112"/>
        <v>87.146000000000001</v>
      </c>
      <c r="CX127" s="2">
        <f t="shared" si="113"/>
        <v>84.316999999999993</v>
      </c>
      <c r="CY127" s="2">
        <f t="shared" si="114"/>
        <v>85.415000000000006</v>
      </c>
      <c r="CZ127" s="2">
        <f t="shared" si="115"/>
        <v>89.049000000000007</v>
      </c>
      <c r="DA127" s="2">
        <f t="shared" si="116"/>
        <v>86.146000000000001</v>
      </c>
      <c r="DB127" s="2">
        <f t="shared" si="117"/>
        <v>87.194999999999993</v>
      </c>
      <c r="DC127" s="2">
        <f t="shared" si="118"/>
        <v>88.683000000000007</v>
      </c>
      <c r="DD127" s="2">
        <f t="shared" si="119"/>
        <v>85.097999999999999</v>
      </c>
      <c r="DE127" s="2">
        <f t="shared" si="120"/>
        <v>86.805000000000007</v>
      </c>
      <c r="DF127" s="2">
        <f t="shared" si="121"/>
        <v>94.122</v>
      </c>
      <c r="DG127" s="2">
        <f t="shared" si="122"/>
        <v>92.097999999999999</v>
      </c>
      <c r="DH127" s="2">
        <f t="shared" si="123"/>
        <v>92.024000000000001</v>
      </c>
      <c r="DI127" s="2">
        <f t="shared" si="124"/>
        <v>94.805000000000007</v>
      </c>
      <c r="DK127" s="2">
        <f t="shared" si="148"/>
        <v>106.16789028340081</v>
      </c>
      <c r="DL127" s="2">
        <f t="shared" si="148"/>
        <v>115.85574082321186</v>
      </c>
      <c r="DM127" s="2">
        <f t="shared" si="148"/>
        <v>109.8800842780027</v>
      </c>
      <c r="DN127" s="2">
        <f t="shared" si="148"/>
        <v>116.97137851782361</v>
      </c>
      <c r="DO127" s="2">
        <f t="shared" si="148"/>
        <v>115.75238470919324</v>
      </c>
      <c r="DP127" s="2">
        <f t="shared" si="148"/>
        <v>111.4644620107962</v>
      </c>
      <c r="DQ127" s="2">
        <f t="shared" si="148"/>
        <v>110.0456039399625</v>
      </c>
      <c r="DR127" s="2">
        <f t="shared" si="148"/>
        <v>113.16221194879091</v>
      </c>
      <c r="DS127" s="2">
        <f t="shared" si="148"/>
        <v>111.05500142247507</v>
      </c>
      <c r="DT127" s="2">
        <f t="shared" si="148"/>
        <v>105.7014292682927</v>
      </c>
      <c r="DU127" s="2">
        <f t="shared" si="148"/>
        <v>102.48991099865047</v>
      </c>
      <c r="DV127" s="2">
        <f t="shared" si="148"/>
        <v>110.52896859612648</v>
      </c>
      <c r="DW127" s="2">
        <f t="shared" si="148"/>
        <v>117.83109388335707</v>
      </c>
      <c r="DX127" s="2">
        <f t="shared" si="148"/>
        <v>114.78468138138139</v>
      </c>
      <c r="DY127" s="2">
        <f t="shared" si="148"/>
        <v>108.93474331550803</v>
      </c>
      <c r="EA127" s="2">
        <f t="shared" si="152"/>
        <v>85.843064490943149</v>
      </c>
      <c r="EB127" s="2">
        <f t="shared" si="152"/>
        <v>86.872886960184104</v>
      </c>
      <c r="EC127" s="2">
        <f t="shared" si="152"/>
        <v>84.956828381079248</v>
      </c>
      <c r="ED127" s="2">
        <f t="shared" si="152"/>
        <v>85.707917199948241</v>
      </c>
      <c r="EE127" s="2">
        <f t="shared" si="151"/>
        <v>85.50567428986956</v>
      </c>
      <c r="EF127" s="2">
        <f t="shared" si="151"/>
        <v>86.497740181818159</v>
      </c>
      <c r="EG127" s="2">
        <f t="shared" si="151"/>
        <v>85.834287738527209</v>
      </c>
      <c r="EH127" s="2">
        <f t="shared" si="151"/>
        <v>85.88328025420202</v>
      </c>
      <c r="EI127" s="2">
        <f t="shared" si="151"/>
        <v>87.83496440468258</v>
      </c>
      <c r="EJ127" s="2">
        <f t="shared" si="151"/>
        <v>87.341755602455876</v>
      </c>
      <c r="EK127" s="2">
        <f t="shared" si="151"/>
        <v>88.924293357561083</v>
      </c>
      <c r="EL127" s="2">
        <f t="shared" si="151"/>
        <v>91.263803929742636</v>
      </c>
      <c r="EM127" s="2">
        <f t="shared" si="135"/>
        <v>93.447810701647128</v>
      </c>
      <c r="EN127" s="2">
        <f t="shared" si="135"/>
        <v>92.025037700011495</v>
      </c>
      <c r="EO127" s="2">
        <f t="shared" si="135"/>
        <v>93.475987314594789</v>
      </c>
      <c r="EQ127" s="2">
        <f t="shared" si="149"/>
        <v>85.970219629612515</v>
      </c>
      <c r="ER127" s="2">
        <f t="shared" si="149"/>
        <v>86.786910902508211</v>
      </c>
      <c r="ES127" s="2">
        <f t="shared" si="149"/>
        <v>85.030296763277903</v>
      </c>
      <c r="ET127" s="2">
        <f t="shared" si="149"/>
        <v>85.794223217823969</v>
      </c>
      <c r="EU127" s="2">
        <f t="shared" si="149"/>
        <v>85.653390568380487</v>
      </c>
      <c r="EV127" s="2">
        <f t="shared" si="149"/>
        <v>86.540652175794037</v>
      </c>
      <c r="EW127" s="2">
        <f t="shared" si="149"/>
        <v>85.835440268745089</v>
      </c>
      <c r="EX127" s="2">
        <f t="shared" si="149"/>
        <v>85.90495692036535</v>
      </c>
      <c r="EY127" s="2">
        <f t="shared" si="149"/>
        <v>87.875919953212218</v>
      </c>
      <c r="EZ127" s="2">
        <f t="shared" si="149"/>
        <v>87.380751182201564</v>
      </c>
      <c r="FA127" s="2">
        <f t="shared" si="149"/>
        <v>88.948560753939816</v>
      </c>
      <c r="FB127" s="2">
        <f t="shared" si="149"/>
        <v>91.264300375144458</v>
      </c>
      <c r="FC127" s="2">
        <f t="shared" si="149"/>
        <v>93.444450100856884</v>
      </c>
      <c r="FD127" s="2">
        <f t="shared" si="149"/>
        <v>91.984047530725604</v>
      </c>
      <c r="FE127" s="2">
        <f t="shared" si="149"/>
        <v>93.158515548372449</v>
      </c>
      <c r="FG127" s="2">
        <f t="shared" si="150"/>
        <v>0.99622035350749716</v>
      </c>
      <c r="FH127" s="2">
        <f t="shared" si="150"/>
        <v>0.99625225071332368</v>
      </c>
      <c r="FI127" s="2">
        <f t="shared" si="150"/>
        <v>0.99621898967892142</v>
      </c>
      <c r="FJ127" s="2">
        <f t="shared" si="150"/>
        <v>0.99583128726997638</v>
      </c>
      <c r="FK127" s="2">
        <f t="shared" si="150"/>
        <v>0.99608278874255207</v>
      </c>
      <c r="FL127" s="2">
        <f t="shared" si="150"/>
        <v>0.99626821743800265</v>
      </c>
      <c r="FM127" s="2">
        <f t="shared" si="150"/>
        <v>0.99568221543303037</v>
      </c>
      <c r="FN127" s="2">
        <f t="shared" si="150"/>
        <v>0.99576434810339753</v>
      </c>
      <c r="FO127" s="2">
        <f t="shared" si="150"/>
        <v>0.99553383421443664</v>
      </c>
      <c r="FP127" s="2">
        <f t="shared" si="150"/>
        <v>0.99604177268850136</v>
      </c>
      <c r="FQ127" s="2">
        <f t="shared" si="150"/>
        <v>0.99623523498261868</v>
      </c>
      <c r="FR127" s="2">
        <f t="shared" si="150"/>
        <v>0.99546901839969848</v>
      </c>
      <c r="FS127" s="2">
        <f t="shared" si="150"/>
        <v>0.99553545406265542</v>
      </c>
      <c r="FT127" s="2">
        <f t="shared" si="150"/>
        <v>0.99467420458497069</v>
      </c>
      <c r="FU127" s="2">
        <f t="shared" si="150"/>
        <v>0.993719226230109</v>
      </c>
      <c r="FW127" s="2">
        <f t="shared" ref="FW127:GK143" si="156">POWER(10,($B127-C$232)/C$229)/(1+POWER(10,($B127-C$232)/C$229))</f>
        <v>1.4244186316577451E-2</v>
      </c>
      <c r="FX127" s="2">
        <f t="shared" si="156"/>
        <v>2.1907820744092029E-2</v>
      </c>
      <c r="FY127" s="2">
        <f t="shared" si="156"/>
        <v>2.0642128565925649E-2</v>
      </c>
      <c r="FZ127" s="2">
        <f t="shared" si="156"/>
        <v>1.6147301149524784E-2</v>
      </c>
      <c r="GA127" s="2">
        <f t="shared" si="156"/>
        <v>1.4621379487049162E-2</v>
      </c>
      <c r="GB127" s="2">
        <f t="shared" si="156"/>
        <v>1.9519608291874182E-2</v>
      </c>
      <c r="GC127" s="2">
        <f t="shared" si="156"/>
        <v>1.6845121064913964E-2</v>
      </c>
      <c r="GD127" s="2">
        <f t="shared" si="156"/>
        <v>1.8951239724828591E-2</v>
      </c>
      <c r="GE127" s="2">
        <f t="shared" si="156"/>
        <v>2.4357895736104251E-2</v>
      </c>
      <c r="GF127" s="2">
        <f t="shared" si="156"/>
        <v>2.4868020564728404E-2</v>
      </c>
      <c r="GG127" s="2">
        <f t="shared" si="156"/>
        <v>1.9155741260569348E-2</v>
      </c>
      <c r="GH127" s="2">
        <f t="shared" si="156"/>
        <v>1.6238808312344546E-2</v>
      </c>
      <c r="GI127" s="2">
        <f t="shared" si="156"/>
        <v>1.5606730910125596E-2</v>
      </c>
      <c r="GJ127" s="2">
        <f t="shared" si="156"/>
        <v>1.2272218988733534E-2</v>
      </c>
      <c r="GK127" s="2">
        <f t="shared" si="156"/>
        <v>1.0360874002642736E-2</v>
      </c>
      <c r="GM127" s="86">
        <f t="shared" ref="GM127:HA143" si="157" xml:space="preserve"> _xlfn.NORM.DIST($B127, C$7, ABS(C$11), TRUE) * _xlfn.NORM.DIST(($B127 - C$7)*C$15, 0, ABS(C$11), TRUE) * 2</f>
        <v>6.2988869889597025E-100</v>
      </c>
      <c r="GN127" s="86">
        <f t="shared" si="157"/>
        <v>2.797661612666305E-90</v>
      </c>
      <c r="GO127" s="86">
        <f t="shared" si="157"/>
        <v>3.2309069249781873E-143</v>
      </c>
      <c r="GP127" s="86">
        <f t="shared" si="157"/>
        <v>7.1380926331114476E-139</v>
      </c>
      <c r="GQ127" s="86">
        <f t="shared" si="157"/>
        <v>1.0022328819115525E-152</v>
      </c>
      <c r="GR127" s="86">
        <f t="shared" si="157"/>
        <v>3.5049164199026649E-134</v>
      </c>
      <c r="GS127" s="86">
        <f t="shared" si="157"/>
        <v>2.3292736197456121E-103</v>
      </c>
      <c r="GT127" s="86">
        <f t="shared" si="157"/>
        <v>7.7769607238682043E-107</v>
      </c>
      <c r="GU127" s="86">
        <f t="shared" si="157"/>
        <v>1.9678400801648299E-103</v>
      </c>
      <c r="GV127" s="86">
        <f t="shared" si="157"/>
        <v>1.1490417969620642E-95</v>
      </c>
      <c r="GW127" s="86">
        <f t="shared" si="157"/>
        <v>2.1603172850202896E-125</v>
      </c>
      <c r="GX127" s="86">
        <f t="shared" si="157"/>
        <v>3.9066665526861384E-108</v>
      </c>
      <c r="GY127" s="86">
        <f t="shared" si="157"/>
        <v>1.0841593752711768E-86</v>
      </c>
      <c r="GZ127" s="86">
        <f t="shared" si="157"/>
        <v>7.0387444448274622E-71</v>
      </c>
      <c r="HA127" s="86">
        <f t="shared" si="157"/>
        <v>2.5610882686488461E-74</v>
      </c>
      <c r="HC127" s="86">
        <f t="shared" si="153"/>
        <v>4.6584163431415622E-25</v>
      </c>
      <c r="HD127" s="86">
        <f t="shared" si="153"/>
        <v>2.5654482653364262E-22</v>
      </c>
      <c r="HE127" s="86">
        <f t="shared" si="153"/>
        <v>1.0617435923827096E-24</v>
      </c>
      <c r="HF127" s="86">
        <f t="shared" si="153"/>
        <v>6.6468337983365227E-35</v>
      </c>
      <c r="HG127" s="86">
        <f t="shared" si="153"/>
        <v>2.5487559788217407E-39</v>
      </c>
      <c r="HH127" s="86">
        <f t="shared" si="153"/>
        <v>3.1813237067485203E-39</v>
      </c>
      <c r="HI127" s="86">
        <f t="shared" si="138"/>
        <v>1.6797394507253023E-36</v>
      </c>
      <c r="HJ127" s="86">
        <f t="shared" si="138"/>
        <v>1.8797366133960297E-49</v>
      </c>
      <c r="HK127" s="86">
        <f t="shared" si="138"/>
        <v>7.9243279767686738E-45</v>
      </c>
      <c r="HL127" s="86">
        <f t="shared" si="138"/>
        <v>3.4408448874319476E-46</v>
      </c>
      <c r="HM127" s="86">
        <f t="shared" si="138"/>
        <v>3.854403213633292E-38</v>
      </c>
      <c r="HN127" s="86">
        <f t="shared" si="138"/>
        <v>1.2150891224589779E-34</v>
      </c>
      <c r="HO127" s="86">
        <f t="shared" si="138"/>
        <v>1.7346967215317519E-23</v>
      </c>
      <c r="HP127" s="86">
        <f t="shared" si="138"/>
        <v>1.3910903711718571E-18</v>
      </c>
      <c r="HQ127" s="86">
        <f t="shared" si="138"/>
        <v>1.0453061268865905E-18</v>
      </c>
      <c r="HS127" s="86">
        <f t="shared" ref="HS127:IG143" si="158" xml:space="preserve"> _xlfn.NORM.DIST($B127, C$9, ABS(C$13), TRUE) * _xlfn.NORM.DIST(($B127 - C$9)*C$17, 0, ABS(C$13), TRUE) * 2</f>
        <v>4.0908539248634395E-5</v>
      </c>
      <c r="HT127" s="86">
        <f t="shared" si="158"/>
        <v>1.7064522646718439E-4</v>
      </c>
      <c r="HU127" s="86">
        <f t="shared" si="158"/>
        <v>3.2086500562338987E-4</v>
      </c>
      <c r="HV127" s="86">
        <f t="shared" si="158"/>
        <v>8.6978762349316548E-5</v>
      </c>
      <c r="HW127" s="86">
        <f t="shared" si="158"/>
        <v>1.2820452529857312E-4</v>
      </c>
      <c r="HX127" s="86">
        <f t="shared" si="158"/>
        <v>6.8545910571328559E-5</v>
      </c>
      <c r="HY127" s="86">
        <f t="shared" si="158"/>
        <v>3.1764518363031247E-5</v>
      </c>
      <c r="HZ127" s="86">
        <f t="shared" si="158"/>
        <v>1.6917826334603747E-4</v>
      </c>
      <c r="IA127" s="86">
        <f t="shared" si="158"/>
        <v>4.9904259803925212E-4</v>
      </c>
      <c r="IB127" s="86">
        <f t="shared" si="158"/>
        <v>5.3594530359370239E-4</v>
      </c>
      <c r="IC127" s="86">
        <f t="shared" si="158"/>
        <v>7.2436802007740076E-4</v>
      </c>
      <c r="ID127" s="86">
        <f t="shared" si="158"/>
        <v>1.8075496531099181E-5</v>
      </c>
      <c r="IE127" s="86">
        <f t="shared" si="158"/>
        <v>8.2453560828465548E-6</v>
      </c>
      <c r="IF127" s="86">
        <f t="shared" si="158"/>
        <v>2.98607869936382E-3</v>
      </c>
      <c r="IG127" s="86">
        <f t="shared" si="158"/>
        <v>2.8857365036560729E-3</v>
      </c>
      <c r="II127" s="86">
        <f t="shared" ref="II127:IW143" si="159" xml:space="preserve"> _xlfn.NORM.DIST($B127, C$10, ABS(C$14), TRUE) * _xlfn.NORM.DIST(($B127 - C$10)*C$18, 0, ABS(C$14), TRUE) * 2</f>
        <v>1.5578012687658964E-37</v>
      </c>
      <c r="IJ127" s="86">
        <f t="shared" si="159"/>
        <v>2.6051509343138888E-34</v>
      </c>
      <c r="IK127" s="86">
        <f t="shared" si="159"/>
        <v>8.9774050695753747E-38</v>
      </c>
      <c r="IL127" s="86">
        <f t="shared" si="159"/>
        <v>3.6012840617716659E-49</v>
      </c>
      <c r="IM127" s="86">
        <f t="shared" si="159"/>
        <v>1.9390988705117297E-47</v>
      </c>
      <c r="IN127" s="86">
        <f t="shared" si="159"/>
        <v>5.7118074506415981E-38</v>
      </c>
      <c r="IO127" s="86">
        <f t="shared" si="159"/>
        <v>7.8210277389585705E-45</v>
      </c>
      <c r="IP127" s="86">
        <f t="shared" si="159"/>
        <v>4.5903997167655991E-43</v>
      </c>
      <c r="IQ127" s="86">
        <f t="shared" si="159"/>
        <v>2.5452028183603564E-39</v>
      </c>
      <c r="IR127" s="86">
        <f t="shared" si="159"/>
        <v>7.1474641541617971E-38</v>
      </c>
      <c r="IS127" s="86">
        <f t="shared" si="159"/>
        <v>1.0109237566468521E-38</v>
      </c>
      <c r="IT127" s="86">
        <f t="shared" si="159"/>
        <v>1.3316566918300103E-44</v>
      </c>
      <c r="IU127" s="86">
        <f t="shared" si="159"/>
        <v>5.3453320323952011E-47</v>
      </c>
      <c r="IV127" s="86">
        <f t="shared" si="159"/>
        <v>1.3272721237053483E-22</v>
      </c>
      <c r="IW127" s="86">
        <f t="shared" si="159"/>
        <v>1.180336361526518E-20</v>
      </c>
      <c r="IY127" s="86">
        <f t="shared" ref="IY127:JM143" si="160">GM127+HC127+HS127+II127</f>
        <v>4.0908539248634395E-5</v>
      </c>
      <c r="IZ127" s="86">
        <f t="shared" si="160"/>
        <v>1.7064522646718439E-4</v>
      </c>
      <c r="JA127" s="86">
        <f t="shared" si="160"/>
        <v>3.2086500562338987E-4</v>
      </c>
      <c r="JB127" s="86">
        <f t="shared" si="160"/>
        <v>8.6978762349316548E-5</v>
      </c>
      <c r="JC127" s="86">
        <f t="shared" si="160"/>
        <v>1.2820452529857312E-4</v>
      </c>
      <c r="JD127" s="86">
        <f t="shared" si="160"/>
        <v>6.8545910571328559E-5</v>
      </c>
      <c r="JE127" s="86">
        <f t="shared" si="160"/>
        <v>3.1764518363031247E-5</v>
      </c>
      <c r="JF127" s="86">
        <f t="shared" si="160"/>
        <v>1.6917826334603747E-4</v>
      </c>
      <c r="JG127" s="86">
        <f t="shared" si="160"/>
        <v>4.9904259803925212E-4</v>
      </c>
      <c r="JH127" s="86">
        <f t="shared" si="160"/>
        <v>5.3594530359370239E-4</v>
      </c>
      <c r="JI127" s="86">
        <f t="shared" si="160"/>
        <v>7.2436802007740076E-4</v>
      </c>
      <c r="JJ127" s="86">
        <f t="shared" si="160"/>
        <v>1.8075496531099181E-5</v>
      </c>
      <c r="JK127" s="86">
        <f t="shared" si="160"/>
        <v>8.2453560828465548E-6</v>
      </c>
      <c r="JL127" s="86">
        <f t="shared" si="160"/>
        <v>2.9860786993638213E-3</v>
      </c>
      <c r="JM127" s="86">
        <f t="shared" si="160"/>
        <v>2.8857365036560737E-3</v>
      </c>
    </row>
    <row r="128" spans="2:273" x14ac:dyDescent="0.25">
      <c r="B128" s="2">
        <v>101</v>
      </c>
      <c r="C128" s="37">
        <v>86.555999999999997</v>
      </c>
      <c r="D128" s="37">
        <v>87.268000000000001</v>
      </c>
      <c r="E128" s="37">
        <v>83.878</v>
      </c>
      <c r="F128" s="37">
        <v>84.097999999999999</v>
      </c>
      <c r="G128" s="37">
        <v>85.415000000000006</v>
      </c>
      <c r="H128" s="37">
        <v>87.878</v>
      </c>
      <c r="I128" s="37">
        <v>86.805000000000007</v>
      </c>
      <c r="J128" s="37">
        <v>85.366</v>
      </c>
      <c r="K128" s="37">
        <v>91.584999999999994</v>
      </c>
      <c r="L128" s="37">
        <v>87.415000000000006</v>
      </c>
      <c r="M128" s="37">
        <v>91.584999999999994</v>
      </c>
      <c r="N128" s="37">
        <v>91.561000000000007</v>
      </c>
      <c r="O128" s="37">
        <v>94.488</v>
      </c>
      <c r="P128" s="37">
        <v>91.756</v>
      </c>
      <c r="Q128" s="37">
        <v>95.097999999999999</v>
      </c>
      <c r="S128" s="4">
        <f t="shared" si="146"/>
        <v>85.721123103646136</v>
      </c>
      <c r="T128" s="4">
        <f t="shared" si="146"/>
        <v>86.857355859336906</v>
      </c>
      <c r="U128" s="4">
        <f t="shared" si="146"/>
        <v>84.899855095390706</v>
      </c>
      <c r="V128" s="4">
        <f t="shared" si="146"/>
        <v>85.669183925416789</v>
      </c>
      <c r="W128" s="4">
        <f t="shared" si="146"/>
        <v>85.458154604282313</v>
      </c>
      <c r="X128" s="4">
        <f t="shared" si="146"/>
        <v>86.45951054782681</v>
      </c>
      <c r="Y128" s="4">
        <f t="shared" si="146"/>
        <v>85.795767848234448</v>
      </c>
      <c r="Z128" s="4">
        <f t="shared" si="146"/>
        <v>85.904769524090611</v>
      </c>
      <c r="AA128" s="4">
        <f t="shared" si="146"/>
        <v>87.888779031519448</v>
      </c>
      <c r="AB128" s="4">
        <f t="shared" si="146"/>
        <v>87.412611439449719</v>
      </c>
      <c r="AC128" s="4">
        <f t="shared" si="146"/>
        <v>89.021114520325227</v>
      </c>
      <c r="AD128" s="4">
        <f t="shared" si="146"/>
        <v>91.207442487156257</v>
      </c>
      <c r="AE128" s="4">
        <f t="shared" si="146"/>
        <v>93.424214913511051</v>
      </c>
      <c r="AF128" s="4">
        <f t="shared" si="146"/>
        <v>92.963285403696418</v>
      </c>
      <c r="AG128" s="4">
        <f t="shared" si="146"/>
        <v>95.164361157142125</v>
      </c>
      <c r="AI128" s="4">
        <f t="shared" si="147"/>
        <v>0.83487689635386175</v>
      </c>
      <c r="AJ128" s="4">
        <f t="shared" si="147"/>
        <v>0.41064414066309496</v>
      </c>
      <c r="AK128" s="4">
        <f t="shared" si="147"/>
        <v>-1.0218550953907055</v>
      </c>
      <c r="AL128" s="4">
        <f t="shared" si="147"/>
        <v>-1.5711839254167899</v>
      </c>
      <c r="AM128" s="4">
        <f t="shared" si="147"/>
        <v>-4.3154604282307218E-2</v>
      </c>
      <c r="AN128" s="4">
        <f t="shared" si="147"/>
        <v>1.4184894521731906</v>
      </c>
      <c r="AO128" s="4">
        <f t="shared" si="147"/>
        <v>1.0092321517655591</v>
      </c>
      <c r="AP128" s="4">
        <f t="shared" si="147"/>
        <v>-0.53876952409061118</v>
      </c>
      <c r="AQ128" s="4">
        <f t="shared" si="147"/>
        <v>3.6962209684805458</v>
      </c>
      <c r="AR128" s="4">
        <f t="shared" si="147"/>
        <v>2.3885605502869112E-3</v>
      </c>
      <c r="AS128" s="4">
        <f t="shared" si="147"/>
        <v>2.5638854796747665</v>
      </c>
      <c r="AT128" s="4">
        <f t="shared" si="147"/>
        <v>0.35355751284375003</v>
      </c>
      <c r="AU128" s="4">
        <f t="shared" si="147"/>
        <v>1.0637850864889487</v>
      </c>
      <c r="AV128" s="4">
        <f t="shared" si="147"/>
        <v>-1.2072854036964173</v>
      </c>
      <c r="AW128" s="4">
        <f t="shared" si="147"/>
        <v>-6.6361157142125649E-2</v>
      </c>
      <c r="AY128" s="2">
        <f t="shared" si="154"/>
        <v>85.721123103646136</v>
      </c>
      <c r="AZ128" s="2">
        <f t="shared" si="154"/>
        <v>86.849665051607275</v>
      </c>
      <c r="BA128" s="2">
        <f t="shared" si="154"/>
        <v>84.87515939380917</v>
      </c>
      <c r="BB128" s="2">
        <f t="shared" si="154"/>
        <v>85.655818468395481</v>
      </c>
      <c r="BC128" s="2">
        <f t="shared" si="154"/>
        <v>85.432941814895429</v>
      </c>
      <c r="BD128" s="2">
        <f t="shared" si="154"/>
        <v>86.443267211493279</v>
      </c>
      <c r="BE128" s="2">
        <f t="shared" si="154"/>
        <v>85.785721100733383</v>
      </c>
      <c r="BF128" s="2">
        <f t="shared" si="154"/>
        <v>85.857656590964396</v>
      </c>
      <c r="BG128" s="2">
        <f t="shared" si="154"/>
        <v>87.747604642443008</v>
      </c>
      <c r="BH128" s="2">
        <f t="shared" si="154"/>
        <v>87.266497025944403</v>
      </c>
      <c r="BI128" s="2">
        <f t="shared" si="154"/>
        <v>88.812902896690716</v>
      </c>
      <c r="BJ128" s="2">
        <f t="shared" si="154"/>
        <v>91.198883745943178</v>
      </c>
      <c r="BK128" s="2">
        <f t="shared" si="154"/>
        <v>93.419532851226066</v>
      </c>
      <c r="BL128" s="2">
        <f t="shared" si="154"/>
        <v>92.019752570810937</v>
      </c>
      <c r="BM128" s="2">
        <f t="shared" si="154"/>
        <v>93.458397799126445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86.555999999999997</v>
      </c>
      <c r="CF128" s="2">
        <f t="shared" si="155"/>
        <v>87.268000000000001</v>
      </c>
      <c r="CG128" s="2">
        <f t="shared" si="155"/>
        <v>83.878</v>
      </c>
      <c r="CH128" s="2">
        <f t="shared" si="155"/>
        <v>84.097999999999999</v>
      </c>
      <c r="CI128" s="2">
        <f t="shared" si="155"/>
        <v>85.415000000000006</v>
      </c>
      <c r="CJ128" s="2">
        <f t="shared" si="155"/>
        <v>87.878</v>
      </c>
      <c r="CK128" s="2">
        <f t="shared" si="155"/>
        <v>86.805000000000007</v>
      </c>
      <c r="CL128" s="2">
        <f t="shared" si="155"/>
        <v>85.366</v>
      </c>
      <c r="CM128" s="2">
        <f t="shared" si="155"/>
        <v>91.584999999999994</v>
      </c>
      <c r="CN128" s="2">
        <f t="shared" si="155"/>
        <v>87.415000000000006</v>
      </c>
      <c r="CO128" s="2">
        <f t="shared" si="155"/>
        <v>91.584999999999994</v>
      </c>
      <c r="CP128" s="2">
        <f t="shared" si="155"/>
        <v>91.561000000000007</v>
      </c>
      <c r="CQ128" s="2">
        <f t="shared" si="155"/>
        <v>94.488</v>
      </c>
      <c r="CR128" s="2">
        <f t="shared" si="155"/>
        <v>91.756</v>
      </c>
      <c r="CS128" s="2">
        <f t="shared" si="155"/>
        <v>95.097999999999999</v>
      </c>
      <c r="CU128" s="2">
        <f t="shared" si="110"/>
        <v>86.555999999999997</v>
      </c>
      <c r="CV128" s="2">
        <f t="shared" si="111"/>
        <v>87.268000000000001</v>
      </c>
      <c r="CW128" s="2">
        <f t="shared" si="112"/>
        <v>83.878</v>
      </c>
      <c r="CX128" s="2">
        <f t="shared" si="113"/>
        <v>84.097999999999999</v>
      </c>
      <c r="CY128" s="2">
        <f t="shared" si="114"/>
        <v>85.415000000000006</v>
      </c>
      <c r="CZ128" s="2">
        <f t="shared" si="115"/>
        <v>87.878</v>
      </c>
      <c r="DA128" s="2">
        <f t="shared" si="116"/>
        <v>86.805000000000007</v>
      </c>
      <c r="DB128" s="2">
        <f t="shared" si="117"/>
        <v>85.366</v>
      </c>
      <c r="DC128" s="2">
        <f t="shared" si="118"/>
        <v>91.584999999999994</v>
      </c>
      <c r="DD128" s="2">
        <f t="shared" si="119"/>
        <v>87.415000000000006</v>
      </c>
      <c r="DE128" s="2">
        <f t="shared" si="120"/>
        <v>91.584999999999994</v>
      </c>
      <c r="DF128" s="2">
        <f t="shared" si="121"/>
        <v>91.561000000000007</v>
      </c>
      <c r="DG128" s="2">
        <f t="shared" si="122"/>
        <v>94.488</v>
      </c>
      <c r="DH128" s="2">
        <f t="shared" si="123"/>
        <v>91.756</v>
      </c>
      <c r="DI128" s="2">
        <f t="shared" si="124"/>
        <v>95.097999999999999</v>
      </c>
      <c r="DK128" s="2">
        <f t="shared" si="148"/>
        <v>106.23196680161944</v>
      </c>
      <c r="DL128" s="2">
        <f t="shared" si="148"/>
        <v>116.04921309041833</v>
      </c>
      <c r="DM128" s="2">
        <f t="shared" si="148"/>
        <v>110.01817395411605</v>
      </c>
      <c r="DN128" s="2">
        <f t="shared" si="148"/>
        <v>117.18890403377107</v>
      </c>
      <c r="DO128" s="2">
        <f t="shared" si="148"/>
        <v>115.95617054409004</v>
      </c>
      <c r="DP128" s="2">
        <f t="shared" si="148"/>
        <v>111.61113184885288</v>
      </c>
      <c r="DQ128" s="2">
        <f t="shared" si="148"/>
        <v>110.19357851782367</v>
      </c>
      <c r="DR128" s="2">
        <f t="shared" si="148"/>
        <v>113.33299004267427</v>
      </c>
      <c r="DS128" s="2">
        <f t="shared" si="148"/>
        <v>111.19995258416309</v>
      </c>
      <c r="DT128" s="2">
        <f t="shared" si="148"/>
        <v>105.77270975609758</v>
      </c>
      <c r="DU128" s="2">
        <f t="shared" si="148"/>
        <v>102.48827678812415</v>
      </c>
      <c r="DV128" s="2">
        <f t="shared" si="148"/>
        <v>110.60813480687165</v>
      </c>
      <c r="DW128" s="2">
        <f t="shared" si="148"/>
        <v>117.99183451872928</v>
      </c>
      <c r="DX128" s="2">
        <f t="shared" si="148"/>
        <v>114.96646156156157</v>
      </c>
      <c r="DY128" s="2">
        <f t="shared" si="148"/>
        <v>109.00263368983957</v>
      </c>
      <c r="EA128" s="2">
        <f t="shared" si="152"/>
        <v>85.64740935953489</v>
      </c>
      <c r="EB128" s="2">
        <f t="shared" si="152"/>
        <v>86.752128187000778</v>
      </c>
      <c r="EC128" s="2">
        <f t="shared" si="152"/>
        <v>84.785679280479656</v>
      </c>
      <c r="ED128" s="2">
        <f t="shared" si="152"/>
        <v>85.533504835678244</v>
      </c>
      <c r="EE128" s="2">
        <f t="shared" si="151"/>
        <v>85.320423501340727</v>
      </c>
      <c r="EF128" s="2">
        <f t="shared" si="151"/>
        <v>86.35599999999998</v>
      </c>
      <c r="EG128" s="2">
        <f t="shared" si="151"/>
        <v>85.688694220214401</v>
      </c>
      <c r="EH128" s="2">
        <f t="shared" si="151"/>
        <v>85.750402138500064</v>
      </c>
      <c r="EI128" s="2">
        <f t="shared" si="151"/>
        <v>87.65019644046825</v>
      </c>
      <c r="EJ128" s="2">
        <f t="shared" si="151"/>
        <v>87.198078434382211</v>
      </c>
      <c r="EK128" s="2">
        <f t="shared" si="151"/>
        <v>88.765057151509907</v>
      </c>
      <c r="EL128" s="2">
        <f t="shared" si="151"/>
        <v>91.118191086283872</v>
      </c>
      <c r="EM128" s="2">
        <f t="shared" si="135"/>
        <v>93.318913012061586</v>
      </c>
      <c r="EN128" s="2">
        <f t="shared" si="135"/>
        <v>91.908608265223876</v>
      </c>
      <c r="EO128" s="2">
        <f t="shared" si="135"/>
        <v>93.372790141768434</v>
      </c>
      <c r="EQ128" s="2">
        <f t="shared" si="149"/>
        <v>85.822670665048179</v>
      </c>
      <c r="ER128" s="2">
        <f t="shared" si="149"/>
        <v>86.642275642207039</v>
      </c>
      <c r="ES128" s="2">
        <f t="shared" si="149"/>
        <v>84.893759187876995</v>
      </c>
      <c r="ET128" s="2">
        <f t="shared" si="149"/>
        <v>85.642029313988814</v>
      </c>
      <c r="EU128" s="2">
        <f t="shared" si="149"/>
        <v>85.509884972421403</v>
      </c>
      <c r="EV128" s="2">
        <f t="shared" si="149"/>
        <v>86.41615199192411</v>
      </c>
      <c r="EW128" s="2">
        <f t="shared" si="149"/>
        <v>85.715442476159794</v>
      </c>
      <c r="EX128" s="2">
        <f t="shared" si="149"/>
        <v>85.78242850831505</v>
      </c>
      <c r="EY128" s="2">
        <f t="shared" si="149"/>
        <v>87.704533369380471</v>
      </c>
      <c r="EZ128" s="2">
        <f t="shared" si="149"/>
        <v>87.247406095681271</v>
      </c>
      <c r="FA128" s="2">
        <f t="shared" si="149"/>
        <v>88.798988180515735</v>
      </c>
      <c r="FB128" s="2">
        <f t="shared" si="149"/>
        <v>91.125062589378388</v>
      </c>
      <c r="FC128" s="2">
        <f t="shared" si="149"/>
        <v>93.325893427032639</v>
      </c>
      <c r="FD128" s="2">
        <f t="shared" si="149"/>
        <v>91.841316778765901</v>
      </c>
      <c r="FE128" s="2">
        <f t="shared" si="149"/>
        <v>93.022835301973444</v>
      </c>
      <c r="FG128" s="2">
        <f t="shared" si="150"/>
        <v>0.99655177466076683</v>
      </c>
      <c r="FH128" s="2">
        <f t="shared" si="150"/>
        <v>0.99658088453535432</v>
      </c>
      <c r="FI128" s="2">
        <f t="shared" si="150"/>
        <v>0.99655053000644678</v>
      </c>
      <c r="FJ128" s="2">
        <f t="shared" si="150"/>
        <v>0.99619669374548869</v>
      </c>
      <c r="FK128" s="2">
        <f t="shared" si="150"/>
        <v>0.99642622909392797</v>
      </c>
      <c r="FL128" s="2">
        <f t="shared" si="150"/>
        <v>0.99659545594945875</v>
      </c>
      <c r="FM128" s="2">
        <f t="shared" si="150"/>
        <v>0.99606063703707692</v>
      </c>
      <c r="FN128" s="2">
        <f t="shared" si="150"/>
        <v>0.99613559932945095</v>
      </c>
      <c r="FO128" s="2">
        <f t="shared" si="150"/>
        <v>0.99592520710481414</v>
      </c>
      <c r="FP128" s="2">
        <f t="shared" si="150"/>
        <v>0.99638879607320718</v>
      </c>
      <c r="FQ128" s="2">
        <f t="shared" si="150"/>
        <v>0.9965653557413674</v>
      </c>
      <c r="FR128" s="2">
        <f t="shared" si="150"/>
        <v>0.99586604755473629</v>
      </c>
      <c r="FS128" s="2">
        <f t="shared" si="150"/>
        <v>0.99592668558551833</v>
      </c>
      <c r="FT128" s="2">
        <f t="shared" si="150"/>
        <v>0.99514053965056404</v>
      </c>
      <c r="FU128" s="2">
        <f t="shared" si="150"/>
        <v>0.994268698896005</v>
      </c>
      <c r="FW128" s="2">
        <f t="shared" si="156"/>
        <v>1.5597005480096364E-2</v>
      </c>
      <c r="FX128" s="2">
        <f t="shared" si="156"/>
        <v>2.3970782477212453E-2</v>
      </c>
      <c r="FY128" s="2">
        <f t="shared" si="156"/>
        <v>2.2588658235393671E-2</v>
      </c>
      <c r="FZ128" s="2">
        <f t="shared" si="156"/>
        <v>1.7677624329201357E-2</v>
      </c>
      <c r="GA128" s="2">
        <f t="shared" si="156"/>
        <v>1.6009440179260842E-2</v>
      </c>
      <c r="GB128" s="2">
        <f t="shared" si="156"/>
        <v>2.1362594496775449E-2</v>
      </c>
      <c r="GC128" s="2">
        <f t="shared" si="156"/>
        <v>1.8440338961865803E-2</v>
      </c>
      <c r="GD128" s="2">
        <f t="shared" si="156"/>
        <v>2.0741697413917206E-2</v>
      </c>
      <c r="GE128" s="2">
        <f t="shared" si="156"/>
        <v>2.6645285003135892E-2</v>
      </c>
      <c r="GF128" s="2">
        <f t="shared" si="156"/>
        <v>2.7201978750974583E-2</v>
      </c>
      <c r="GG128" s="2">
        <f t="shared" si="156"/>
        <v>2.096510677113269E-2</v>
      </c>
      <c r="GH128" s="2">
        <f t="shared" si="156"/>
        <v>1.777764716719888E-2</v>
      </c>
      <c r="GI128" s="2">
        <f t="shared" si="156"/>
        <v>1.7086712534980623E-2</v>
      </c>
      <c r="GJ128" s="2">
        <f t="shared" si="156"/>
        <v>1.3440307194879967E-2</v>
      </c>
      <c r="GK128" s="2">
        <f t="shared" si="156"/>
        <v>1.1349127866439232E-2</v>
      </c>
      <c r="GM128" s="86">
        <f t="shared" si="157"/>
        <v>7.6327400606772779E-105</v>
      </c>
      <c r="GN128" s="86">
        <f t="shared" si="157"/>
        <v>1.2798798868817951E-94</v>
      </c>
      <c r="GO128" s="86">
        <f t="shared" si="157"/>
        <v>4.4246913216005063E-150</v>
      </c>
      <c r="GP128" s="86">
        <f t="shared" si="157"/>
        <v>1.4931957897230865E-145</v>
      </c>
      <c r="GQ128" s="86">
        <f t="shared" si="157"/>
        <v>4.9156346413834638E-160</v>
      </c>
      <c r="GR128" s="86">
        <f t="shared" si="157"/>
        <v>1.1335827066994712E-140</v>
      </c>
      <c r="GS128" s="86">
        <f t="shared" si="157"/>
        <v>2.2253047776005666E-108</v>
      </c>
      <c r="GT128" s="86">
        <f t="shared" si="157"/>
        <v>6.2802456972165112E-112</v>
      </c>
      <c r="GU128" s="86">
        <f t="shared" si="157"/>
        <v>2.1425145075105871E-108</v>
      </c>
      <c r="GV128" s="86">
        <f t="shared" si="157"/>
        <v>2.879730152336115E-100</v>
      </c>
      <c r="GW128" s="86">
        <f t="shared" si="157"/>
        <v>2.1669561849150037E-131</v>
      </c>
      <c r="GX128" s="86">
        <f t="shared" si="157"/>
        <v>2.1481968836952842E-113</v>
      </c>
      <c r="GY128" s="86">
        <f t="shared" si="157"/>
        <v>7.6943409838676792E-91</v>
      </c>
      <c r="GZ128" s="86">
        <f t="shared" si="157"/>
        <v>2.2163688439491951E-74</v>
      </c>
      <c r="HA128" s="86">
        <f t="shared" si="157"/>
        <v>5.2641253973324997E-78</v>
      </c>
      <c r="HC128" s="86">
        <f t="shared" si="153"/>
        <v>1.1677290714979725E-27</v>
      </c>
      <c r="HD128" s="86">
        <f t="shared" si="153"/>
        <v>1.703844876400978E-24</v>
      </c>
      <c r="HE128" s="86">
        <f t="shared" si="153"/>
        <v>4.9935119345994967E-27</v>
      </c>
      <c r="HF128" s="86">
        <f t="shared" si="153"/>
        <v>2.5475178723249347E-38</v>
      </c>
      <c r="HG128" s="86">
        <f t="shared" si="153"/>
        <v>3.8668252071126625E-43</v>
      </c>
      <c r="HH128" s="86">
        <f t="shared" si="153"/>
        <v>3.9877863872049016E-43</v>
      </c>
      <c r="HI128" s="86">
        <f t="shared" si="138"/>
        <v>3.996783708480197E-40</v>
      </c>
      <c r="HJ128" s="86">
        <f t="shared" si="138"/>
        <v>3.8254139895496736E-54</v>
      </c>
      <c r="HK128" s="86">
        <f t="shared" si="138"/>
        <v>5.2132513024376904E-49</v>
      </c>
      <c r="HL128" s="86">
        <f t="shared" ref="HL128:HQ170" si="161" xml:space="preserve"> _xlfn.NORM.DIST($B128, L$8, ABS(L$12), TRUE) * _xlfn.NORM.DIST(($B128 - L$8)*L$16, 0, ABS(L$12), TRUE) * 2</f>
        <v>1.6921714546793613E-50</v>
      </c>
      <c r="HM128" s="86">
        <f t="shared" si="161"/>
        <v>1.2035488350655855E-41</v>
      </c>
      <c r="HN128" s="86">
        <f t="shared" si="161"/>
        <v>4.6325500394396863E-38</v>
      </c>
      <c r="HO128" s="86">
        <f t="shared" si="161"/>
        <v>8.6927749545346729E-26</v>
      </c>
      <c r="HP128" s="86">
        <f t="shared" si="161"/>
        <v>1.7786641736224114E-20</v>
      </c>
      <c r="HQ128" s="86">
        <f t="shared" si="161"/>
        <v>1.275567396009355E-20</v>
      </c>
      <c r="HS128" s="86">
        <f t="shared" si="158"/>
        <v>1.0433711363300775E-4</v>
      </c>
      <c r="HT128" s="86">
        <f t="shared" si="158"/>
        <v>4.2669682164174234E-4</v>
      </c>
      <c r="HU128" s="86">
        <f t="shared" si="158"/>
        <v>7.9693465545664893E-4</v>
      </c>
      <c r="HV128" s="86">
        <f t="shared" si="158"/>
        <v>2.512524488131559E-4</v>
      </c>
      <c r="HW128" s="86">
        <f t="shared" si="158"/>
        <v>3.466500187181285E-4</v>
      </c>
      <c r="HX128" s="86">
        <f t="shared" si="158"/>
        <v>1.8421484415115464E-4</v>
      </c>
      <c r="HY128" s="86">
        <f t="shared" si="158"/>
        <v>9.3600288484015727E-5</v>
      </c>
      <c r="HZ128" s="86">
        <f t="shared" si="158"/>
        <v>4.5604970445021169E-4</v>
      </c>
      <c r="IA128" s="86">
        <f t="shared" si="158"/>
        <v>1.2777353755924442E-3</v>
      </c>
      <c r="IB128" s="86">
        <f t="shared" si="158"/>
        <v>1.3487115599010648E-3</v>
      </c>
      <c r="IC128" s="86">
        <f t="shared" si="158"/>
        <v>1.6994859982692775E-3</v>
      </c>
      <c r="ID128" s="86">
        <f t="shared" si="158"/>
        <v>5.4248804499775194E-5</v>
      </c>
      <c r="IE128" s="86">
        <f t="shared" si="158"/>
        <v>2.6300302827467979E-5</v>
      </c>
      <c r="IF128" s="86">
        <f t="shared" si="158"/>
        <v>4.7693823825017403E-3</v>
      </c>
      <c r="IG128" s="86">
        <f t="shared" si="158"/>
        <v>4.4405043124520335E-3</v>
      </c>
      <c r="II128" s="86">
        <f t="shared" si="159"/>
        <v>5.4052032017425293E-36</v>
      </c>
      <c r="IJ128" s="86">
        <f t="shared" si="159"/>
        <v>9.5114862882789706E-33</v>
      </c>
      <c r="IK128" s="86">
        <f t="shared" si="159"/>
        <v>4.5032974639547572E-36</v>
      </c>
      <c r="IL128" s="86">
        <f t="shared" si="159"/>
        <v>4.5394649866145519E-47</v>
      </c>
      <c r="IM128" s="86">
        <f t="shared" si="159"/>
        <v>1.8358550726322233E-45</v>
      </c>
      <c r="IN128" s="86">
        <f t="shared" si="159"/>
        <v>2.7653250739050854E-36</v>
      </c>
      <c r="IO128" s="86">
        <f t="shared" si="159"/>
        <v>6.6447255004536847E-43</v>
      </c>
      <c r="IP128" s="86">
        <f t="shared" si="159"/>
        <v>3.6969379072592736E-41</v>
      </c>
      <c r="IQ128" s="86">
        <f t="shared" si="159"/>
        <v>1.8154705414739186E-37</v>
      </c>
      <c r="IR128" s="86">
        <f t="shared" si="159"/>
        <v>4.4322361597721719E-36</v>
      </c>
      <c r="IS128" s="86">
        <f t="shared" si="159"/>
        <v>5.2018451995092671E-37</v>
      </c>
      <c r="IT128" s="86">
        <f t="shared" si="159"/>
        <v>1.0618756600117406E-42</v>
      </c>
      <c r="IU128" s="86">
        <f t="shared" si="159"/>
        <v>5.2020264037713795E-45</v>
      </c>
      <c r="IV128" s="86">
        <f t="shared" si="159"/>
        <v>9.8928925615145629E-22</v>
      </c>
      <c r="IW128" s="86">
        <f t="shared" si="159"/>
        <v>6.8358654737464062E-20</v>
      </c>
      <c r="IY128" s="86">
        <f t="shared" si="160"/>
        <v>1.0433711363300775E-4</v>
      </c>
      <c r="IZ128" s="86">
        <f t="shared" si="160"/>
        <v>4.2669682164174234E-4</v>
      </c>
      <c r="JA128" s="86">
        <f t="shared" si="160"/>
        <v>7.9693465545664893E-4</v>
      </c>
      <c r="JB128" s="86">
        <f t="shared" si="160"/>
        <v>2.512524488131559E-4</v>
      </c>
      <c r="JC128" s="86">
        <f t="shared" si="160"/>
        <v>3.466500187181285E-4</v>
      </c>
      <c r="JD128" s="86">
        <f t="shared" si="160"/>
        <v>1.8421484415115464E-4</v>
      </c>
      <c r="JE128" s="86">
        <f t="shared" si="160"/>
        <v>9.3600288484015727E-5</v>
      </c>
      <c r="JF128" s="86">
        <f t="shared" si="160"/>
        <v>4.5604970445021169E-4</v>
      </c>
      <c r="JG128" s="86">
        <f t="shared" si="160"/>
        <v>1.2777353755924442E-3</v>
      </c>
      <c r="JH128" s="86">
        <f t="shared" si="160"/>
        <v>1.3487115599010648E-3</v>
      </c>
      <c r="JI128" s="86">
        <f t="shared" si="160"/>
        <v>1.6994859982692775E-3</v>
      </c>
      <c r="JJ128" s="86">
        <f t="shared" si="160"/>
        <v>5.4248804499775194E-5</v>
      </c>
      <c r="JK128" s="86">
        <f t="shared" si="160"/>
        <v>2.6300302827467979E-5</v>
      </c>
      <c r="JL128" s="86">
        <f t="shared" si="160"/>
        <v>4.7693823825017403E-3</v>
      </c>
      <c r="JM128" s="86">
        <f t="shared" si="160"/>
        <v>4.4405043124520335E-3</v>
      </c>
    </row>
    <row r="129" spans="2:273" x14ac:dyDescent="0.25">
      <c r="B129" s="2">
        <v>102</v>
      </c>
      <c r="C129" s="37">
        <v>86.177999999999997</v>
      </c>
      <c r="D129" s="37">
        <v>87.878</v>
      </c>
      <c r="E129" s="37">
        <v>84.584999999999994</v>
      </c>
      <c r="F129" s="37">
        <v>87.584999999999994</v>
      </c>
      <c r="G129" s="37">
        <v>84.805000000000007</v>
      </c>
      <c r="H129" s="37">
        <v>86.78</v>
      </c>
      <c r="I129" s="37">
        <v>88.072999999999993</v>
      </c>
      <c r="J129" s="37">
        <v>86.39</v>
      </c>
      <c r="K129" s="37">
        <v>86.950999999999993</v>
      </c>
      <c r="L129" s="37">
        <v>87.293000000000006</v>
      </c>
      <c r="M129" s="37">
        <v>90.122</v>
      </c>
      <c r="N129" s="37">
        <v>90.902000000000001</v>
      </c>
      <c r="O129" s="37">
        <v>94.316999999999993</v>
      </c>
      <c r="P129" s="37">
        <v>95.828999999999994</v>
      </c>
      <c r="Q129" s="37">
        <v>95.171000000000006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85.521139877930281</v>
      </c>
      <c r="T129" s="4">
        <f t="shared" si="162"/>
        <v>86.737375235394268</v>
      </c>
      <c r="U129" s="4">
        <f t="shared" si="162"/>
        <v>84.752654788423726</v>
      </c>
      <c r="V129" s="4">
        <f t="shared" si="162"/>
        <v>85.506628288121661</v>
      </c>
      <c r="W129" s="4">
        <f t="shared" si="162"/>
        <v>85.300497189988576</v>
      </c>
      <c r="X129" s="4">
        <f t="shared" si="162"/>
        <v>86.334298205685897</v>
      </c>
      <c r="Y129" s="4">
        <f t="shared" si="162"/>
        <v>85.659484716575491</v>
      </c>
      <c r="Z129" s="4">
        <f t="shared" si="162"/>
        <v>85.828367716259919</v>
      </c>
      <c r="AA129" s="4">
        <f t="shared" si="162"/>
        <v>87.870879852710701</v>
      </c>
      <c r="AB129" s="4">
        <f t="shared" si="162"/>
        <v>87.439030033130052</v>
      </c>
      <c r="AC129" s="4">
        <f t="shared" si="162"/>
        <v>89.081035530976195</v>
      </c>
      <c r="AD129" s="4">
        <f t="shared" si="162"/>
        <v>91.070012339646397</v>
      </c>
      <c r="AE129" s="4">
        <f t="shared" si="162"/>
        <v>93.296357760318827</v>
      </c>
      <c r="AF129" s="4">
        <f t="shared" si="162"/>
        <v>93.307492093993545</v>
      </c>
      <c r="AG129" s="4">
        <f t="shared" si="162"/>
        <v>95.826924633143761</v>
      </c>
      <c r="AI129" s="4">
        <f t="shared" ref="AI129:AW145" si="163">IF(OR($B129 &lt; C$230, $B129 &gt; C$233), 0, C129-S129)</f>
        <v>0.65686012206971611</v>
      </c>
      <c r="AJ129" s="4">
        <f t="shared" si="163"/>
        <v>1.1406247646057324</v>
      </c>
      <c r="AK129" s="4">
        <f t="shared" si="163"/>
        <v>-0.16765478842373227</v>
      </c>
      <c r="AL129" s="4">
        <f t="shared" si="163"/>
        <v>2.0783717118783329</v>
      </c>
      <c r="AM129" s="4">
        <f t="shared" si="163"/>
        <v>-0.49549718998856918</v>
      </c>
      <c r="AN129" s="4">
        <f t="shared" si="163"/>
        <v>0.44570179431410395</v>
      </c>
      <c r="AO129" s="4">
        <f t="shared" si="163"/>
        <v>2.4135152834245019</v>
      </c>
      <c r="AP129" s="4">
        <f t="shared" si="163"/>
        <v>0.56163228374008156</v>
      </c>
      <c r="AQ129" s="4">
        <f t="shared" si="163"/>
        <v>-0.91987985271070727</v>
      </c>
      <c r="AR129" s="4">
        <f t="shared" si="163"/>
        <v>-0.14603003313004592</v>
      </c>
      <c r="AS129" s="4">
        <f t="shared" si="163"/>
        <v>1.0409644690238053</v>
      </c>
      <c r="AT129" s="4">
        <f t="shared" si="163"/>
        <v>-0.1680123396463955</v>
      </c>
      <c r="AU129" s="4">
        <f t="shared" si="163"/>
        <v>1.0206422396811661</v>
      </c>
      <c r="AV129" s="4">
        <f t="shared" si="163"/>
        <v>2.5215079060064483</v>
      </c>
      <c r="AW129" s="4">
        <f t="shared" si="163"/>
        <v>-0.65592463314375493</v>
      </c>
      <c r="AY129" s="2">
        <f t="shared" si="154"/>
        <v>85.521139877930281</v>
      </c>
      <c r="AZ129" s="2">
        <f t="shared" si="154"/>
        <v>86.720226540886486</v>
      </c>
      <c r="BA129" s="2">
        <f t="shared" si="154"/>
        <v>84.698434186839691</v>
      </c>
      <c r="BB129" s="2">
        <f t="shared" si="154"/>
        <v>85.472820781523524</v>
      </c>
      <c r="BC129" s="2">
        <f t="shared" si="154"/>
        <v>85.240376493116429</v>
      </c>
      <c r="BD129" s="2">
        <f t="shared" si="154"/>
        <v>86.295404870398698</v>
      </c>
      <c r="BE129" s="2">
        <f t="shared" si="154"/>
        <v>85.633282515066171</v>
      </c>
      <c r="BF129" s="2">
        <f t="shared" si="154"/>
        <v>85.716800868975184</v>
      </c>
      <c r="BG129" s="2">
        <f t="shared" si="154"/>
        <v>87.556175914760388</v>
      </c>
      <c r="BH129" s="2">
        <f t="shared" si="154"/>
        <v>87.118078417511072</v>
      </c>
      <c r="BI129" s="2">
        <f t="shared" si="154"/>
        <v>88.650314952362663</v>
      </c>
      <c r="BJ129" s="2">
        <f t="shared" si="154"/>
        <v>91.047191693562453</v>
      </c>
      <c r="BK129" s="2">
        <f t="shared" si="154"/>
        <v>93.283106143032569</v>
      </c>
      <c r="BL129" s="2">
        <f t="shared" si="154"/>
        <v>91.894356897447807</v>
      </c>
      <c r="BM129" s="2">
        <f t="shared" si="154"/>
        <v>93.347472365642972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86.177999999999997</v>
      </c>
      <c r="CF129" s="2">
        <f t="shared" si="155"/>
        <v>87.878</v>
      </c>
      <c r="CG129" s="2">
        <f t="shared" si="155"/>
        <v>84.584999999999994</v>
      </c>
      <c r="CH129" s="2">
        <f t="shared" si="155"/>
        <v>87.584999999999994</v>
      </c>
      <c r="CI129" s="2">
        <f t="shared" si="155"/>
        <v>84.805000000000007</v>
      </c>
      <c r="CJ129" s="2">
        <f t="shared" si="155"/>
        <v>86.78</v>
      </c>
      <c r="CK129" s="2">
        <f t="shared" si="155"/>
        <v>88.072999999999993</v>
      </c>
      <c r="CL129" s="2">
        <f t="shared" si="155"/>
        <v>86.39</v>
      </c>
      <c r="CM129" s="2">
        <f t="shared" si="155"/>
        <v>86.950999999999993</v>
      </c>
      <c r="CN129" s="2">
        <f t="shared" si="155"/>
        <v>87.293000000000006</v>
      </c>
      <c r="CO129" s="2">
        <f t="shared" si="155"/>
        <v>90.122</v>
      </c>
      <c r="CP129" s="2">
        <f t="shared" si="155"/>
        <v>90.902000000000001</v>
      </c>
      <c r="CQ129" s="2">
        <f t="shared" si="155"/>
        <v>94.316999999999993</v>
      </c>
      <c r="CR129" s="2">
        <f t="shared" si="155"/>
        <v>95.828999999999994</v>
      </c>
      <c r="CS129" s="2">
        <f t="shared" si="155"/>
        <v>95.171000000000006</v>
      </c>
      <c r="CU129" s="2">
        <f t="shared" si="110"/>
        <v>86.177999999999997</v>
      </c>
      <c r="CV129" s="2">
        <f t="shared" si="111"/>
        <v>87.878</v>
      </c>
      <c r="CW129" s="2">
        <f t="shared" si="112"/>
        <v>84.584999999999994</v>
      </c>
      <c r="CX129" s="2">
        <f t="shared" si="113"/>
        <v>87.584999999999994</v>
      </c>
      <c r="CY129" s="2">
        <f t="shared" si="114"/>
        <v>84.805000000000007</v>
      </c>
      <c r="CZ129" s="2">
        <f t="shared" si="115"/>
        <v>86.78</v>
      </c>
      <c r="DA129" s="2">
        <f t="shared" si="116"/>
        <v>88.072999999999993</v>
      </c>
      <c r="DB129" s="2">
        <f t="shared" si="117"/>
        <v>86.39</v>
      </c>
      <c r="DC129" s="2">
        <f t="shared" si="118"/>
        <v>86.950999999999993</v>
      </c>
      <c r="DD129" s="2">
        <f t="shared" si="119"/>
        <v>87.293000000000006</v>
      </c>
      <c r="DE129" s="2">
        <f t="shared" si="120"/>
        <v>90.122</v>
      </c>
      <c r="DF129" s="2">
        <f t="shared" si="121"/>
        <v>90.902000000000001</v>
      </c>
      <c r="DG129" s="2">
        <f t="shared" si="122"/>
        <v>94.316999999999993</v>
      </c>
      <c r="DH129" s="2">
        <f t="shared" si="123"/>
        <v>95.828999999999994</v>
      </c>
      <c r="DI129" s="2">
        <f t="shared" si="124"/>
        <v>95.171000000000006</v>
      </c>
      <c r="DK129" s="2">
        <f t="shared" ref="DK129:DY145" si="164">BO$228*$B129+BO$229</f>
        <v>106.29604331983806</v>
      </c>
      <c r="DL129" s="2">
        <f t="shared" si="164"/>
        <v>116.24268535762482</v>
      </c>
      <c r="DM129" s="2">
        <f t="shared" si="164"/>
        <v>110.15626363022942</v>
      </c>
      <c r="DN129" s="2">
        <f t="shared" si="164"/>
        <v>117.40642954971854</v>
      </c>
      <c r="DO129" s="2">
        <f t="shared" si="164"/>
        <v>116.15995637898686</v>
      </c>
      <c r="DP129" s="2">
        <f t="shared" si="164"/>
        <v>111.75780168690956</v>
      </c>
      <c r="DQ129" s="2">
        <f t="shared" si="164"/>
        <v>110.34155309568483</v>
      </c>
      <c r="DR129" s="2">
        <f t="shared" si="164"/>
        <v>113.50376813655762</v>
      </c>
      <c r="DS129" s="2">
        <f t="shared" si="164"/>
        <v>111.34490374585108</v>
      </c>
      <c r="DT129" s="2">
        <f t="shared" si="164"/>
        <v>105.84399024390245</v>
      </c>
      <c r="DU129" s="2">
        <f t="shared" si="164"/>
        <v>102.48664257759783</v>
      </c>
      <c r="DV129" s="2">
        <f t="shared" si="164"/>
        <v>110.6873010176168</v>
      </c>
      <c r="DW129" s="2">
        <f t="shared" si="164"/>
        <v>118.1525751541015</v>
      </c>
      <c r="DX129" s="2">
        <f t="shared" si="164"/>
        <v>115.14824174174174</v>
      </c>
      <c r="DY129" s="2">
        <f t="shared" si="164"/>
        <v>109.07052406417112</v>
      </c>
      <c r="EA129" s="2">
        <f t="shared" si="152"/>
        <v>85.451754228126646</v>
      </c>
      <c r="EB129" s="2">
        <f t="shared" si="152"/>
        <v>86.631369413817467</v>
      </c>
      <c r="EC129" s="2">
        <f t="shared" si="152"/>
        <v>84.614530179880063</v>
      </c>
      <c r="ED129" s="2">
        <f t="shared" si="152"/>
        <v>85.359092471408232</v>
      </c>
      <c r="EE129" s="2">
        <f t="shared" si="151"/>
        <v>85.135172712811894</v>
      </c>
      <c r="EF129" s="2">
        <f t="shared" si="151"/>
        <v>86.214259818181802</v>
      </c>
      <c r="EG129" s="2">
        <f t="shared" si="151"/>
        <v>85.543100701901608</v>
      </c>
      <c r="EH129" s="2">
        <f t="shared" si="151"/>
        <v>85.617524022798108</v>
      </c>
      <c r="EI129" s="2">
        <f t="shared" si="151"/>
        <v>87.465428476253919</v>
      </c>
      <c r="EJ129" s="2">
        <f t="shared" si="151"/>
        <v>87.054401266308531</v>
      </c>
      <c r="EK129" s="2">
        <f t="shared" si="151"/>
        <v>88.605820945458746</v>
      </c>
      <c r="EL129" s="2">
        <f t="shared" si="151"/>
        <v>90.972578242825108</v>
      </c>
      <c r="EM129" s="2">
        <f t="shared" si="135"/>
        <v>93.190015322476057</v>
      </c>
      <c r="EN129" s="2">
        <f t="shared" si="135"/>
        <v>91.792178830436271</v>
      </c>
      <c r="EO129" s="2">
        <f t="shared" si="135"/>
        <v>93.269592968942078</v>
      </c>
      <c r="EQ129" s="2">
        <f t="shared" ref="EQ129:FE145" si="165">CU$228*$B129+CU$229</f>
        <v>85.675121700483857</v>
      </c>
      <c r="ER129" s="2">
        <f t="shared" si="165"/>
        <v>86.497640381905853</v>
      </c>
      <c r="ES129" s="2">
        <f t="shared" si="165"/>
        <v>84.757221612476087</v>
      </c>
      <c r="ET129" s="2">
        <f t="shared" si="165"/>
        <v>85.489835410153674</v>
      </c>
      <c r="EU129" s="2">
        <f t="shared" si="165"/>
        <v>85.366379376462319</v>
      </c>
      <c r="EV129" s="2">
        <f t="shared" si="165"/>
        <v>86.291651808054198</v>
      </c>
      <c r="EW129" s="2">
        <f t="shared" si="165"/>
        <v>85.595444683574499</v>
      </c>
      <c r="EX129" s="2">
        <f t="shared" si="165"/>
        <v>85.659900096264749</v>
      </c>
      <c r="EY129" s="2">
        <f t="shared" si="165"/>
        <v>87.533146785548738</v>
      </c>
      <c r="EZ129" s="2">
        <f t="shared" si="165"/>
        <v>87.114061009160991</v>
      </c>
      <c r="FA129" s="2">
        <f t="shared" si="165"/>
        <v>88.649415607091669</v>
      </c>
      <c r="FB129" s="2">
        <f t="shared" si="165"/>
        <v>90.985824803612331</v>
      </c>
      <c r="FC129" s="2">
        <f t="shared" si="165"/>
        <v>93.207336753208381</v>
      </c>
      <c r="FD129" s="2">
        <f t="shared" si="165"/>
        <v>91.698586026806197</v>
      </c>
      <c r="FE129" s="2">
        <f t="shared" si="165"/>
        <v>92.887155055574453</v>
      </c>
      <c r="FG129" s="2">
        <f t="shared" ref="FG129:FU145" si="166">POWER(10,($B129-C$231)/C$229)/(1+POWER(10,($B129-C$231)/C$229))</f>
        <v>0.99685422666614742</v>
      </c>
      <c r="FH129" s="2">
        <f t="shared" si="166"/>
        <v>0.99688079123656181</v>
      </c>
      <c r="FI129" s="2">
        <f t="shared" si="166"/>
        <v>0.9968530908386618</v>
      </c>
      <c r="FJ129" s="2">
        <f t="shared" si="166"/>
        <v>0.99653018229695545</v>
      </c>
      <c r="FK129" s="2">
        <f t="shared" si="166"/>
        <v>0.9967396569713074</v>
      </c>
      <c r="FL129" s="2">
        <f t="shared" si="166"/>
        <v>0.99689408850675976</v>
      </c>
      <c r="FM129" s="2">
        <f t="shared" si="166"/>
        <v>0.99640601252525973</v>
      </c>
      <c r="FN129" s="2">
        <f t="shared" si="166"/>
        <v>0.99647442591620783</v>
      </c>
      <c r="FO129" s="2">
        <f t="shared" si="166"/>
        <v>0.99628241181629018</v>
      </c>
      <c r="FP129" s="2">
        <f t="shared" si="166"/>
        <v>0.99670549605754699</v>
      </c>
      <c r="FQ129" s="2">
        <f t="shared" si="166"/>
        <v>0.99686662026351358</v>
      </c>
      <c r="FR129" s="2">
        <f t="shared" si="166"/>
        <v>0.99622841867420953</v>
      </c>
      <c r="FS129" s="2">
        <f t="shared" si="166"/>
        <v>0.99628376117396011</v>
      </c>
      <c r="FT129" s="2">
        <f t="shared" si="166"/>
        <v>0.99556622369454273</v>
      </c>
      <c r="FU129" s="2">
        <f t="shared" si="166"/>
        <v>0.99477035399894942</v>
      </c>
      <c r="FW129" s="2">
        <f t="shared" si="156"/>
        <v>1.7076080843590618E-2</v>
      </c>
      <c r="FX129" s="2">
        <f t="shared" si="156"/>
        <v>2.6222795975699549E-2</v>
      </c>
      <c r="FY129" s="2">
        <f t="shared" si="156"/>
        <v>2.4714111450874831E-2</v>
      </c>
      <c r="FZ129" s="2">
        <f t="shared" si="156"/>
        <v>1.935012789076344E-2</v>
      </c>
      <c r="GA129" s="2">
        <f t="shared" si="156"/>
        <v>1.7526930659526489E-2</v>
      </c>
      <c r="GB129" s="2">
        <f t="shared" si="156"/>
        <v>2.3375441718765492E-2</v>
      </c>
      <c r="GC129" s="2">
        <f t="shared" si="156"/>
        <v>2.0183521287384817E-2</v>
      </c>
      <c r="GD129" s="2">
        <f t="shared" si="156"/>
        <v>2.2697398711636164E-2</v>
      </c>
      <c r="GE129" s="2">
        <f t="shared" si="156"/>
        <v>2.914106142893929E-2</v>
      </c>
      <c r="GF129" s="2">
        <f t="shared" si="156"/>
        <v>2.9748305204429476E-2</v>
      </c>
      <c r="GG129" s="2">
        <f t="shared" si="156"/>
        <v>2.2941379483938974E-2</v>
      </c>
      <c r="GH129" s="2">
        <f t="shared" si="156"/>
        <v>1.9459426558372864E-2</v>
      </c>
      <c r="GI129" s="2">
        <f t="shared" si="156"/>
        <v>1.8704373668098399E-2</v>
      </c>
      <c r="GJ129" s="2">
        <f t="shared" si="156"/>
        <v>1.4717919113070931E-2</v>
      </c>
      <c r="GK129" s="2">
        <f t="shared" si="156"/>
        <v>1.2430460600193005E-2</v>
      </c>
      <c r="GM129" s="86">
        <f t="shared" si="157"/>
        <v>7.0187478295936597E-110</v>
      </c>
      <c r="GN129" s="86">
        <f t="shared" si="157"/>
        <v>4.613240620613768E-99</v>
      </c>
      <c r="GO129" s="86">
        <f t="shared" si="157"/>
        <v>4.1691269778787946E-157</v>
      </c>
      <c r="GP129" s="86">
        <f t="shared" si="157"/>
        <v>2.1677016698760817E-152</v>
      </c>
      <c r="GQ129" s="86">
        <f t="shared" si="157"/>
        <v>1.6202027559493603E-167</v>
      </c>
      <c r="GR129" s="86">
        <f t="shared" si="157"/>
        <v>2.5654908283029866E-147</v>
      </c>
      <c r="GS129" s="86">
        <f t="shared" si="157"/>
        <v>1.6098945905351197E-113</v>
      </c>
      <c r="GT129" s="86">
        <f t="shared" si="157"/>
        <v>3.8449036909515432E-117</v>
      </c>
      <c r="GU129" s="86">
        <f t="shared" si="157"/>
        <v>1.777720521828337E-113</v>
      </c>
      <c r="GV129" s="86">
        <f t="shared" si="157"/>
        <v>5.6056395762840879E-105</v>
      </c>
      <c r="GW129" s="86">
        <f t="shared" si="157"/>
        <v>1.5678397403762438E-137</v>
      </c>
      <c r="GX129" s="86">
        <f t="shared" si="157"/>
        <v>8.8245402392819328E-119</v>
      </c>
      <c r="GY129" s="86">
        <f t="shared" si="157"/>
        <v>4.3513919036440579E-95</v>
      </c>
      <c r="GZ129" s="86">
        <f t="shared" si="157"/>
        <v>5.7233215138553386E-78</v>
      </c>
      <c r="HA129" s="86">
        <f t="shared" si="157"/>
        <v>8.7747225383654574E-82</v>
      </c>
      <c r="HC129" s="86">
        <f t="shared" si="153"/>
        <v>2.1455408187234005E-30</v>
      </c>
      <c r="HD129" s="86">
        <f t="shared" si="153"/>
        <v>8.8460758892028937E-27</v>
      </c>
      <c r="HE129" s="86">
        <f t="shared" si="153"/>
        <v>1.8228898303897531E-29</v>
      </c>
      <c r="HF129" s="86">
        <f t="shared" si="153"/>
        <v>6.6717320614730527E-42</v>
      </c>
      <c r="HG129" s="86">
        <f t="shared" si="153"/>
        <v>3.8504346998266936E-47</v>
      </c>
      <c r="HH129" s="86">
        <f t="shared" si="153"/>
        <v>3.2185095061296072E-47</v>
      </c>
      <c r="HI129" s="86">
        <f t="shared" si="153"/>
        <v>6.3186665345707999E-44</v>
      </c>
      <c r="HJ129" s="86">
        <f t="shared" si="153"/>
        <v>4.7085785716673562E-59</v>
      </c>
      <c r="HK129" s="86">
        <f t="shared" si="153"/>
        <v>2.2042304059488736E-53</v>
      </c>
      <c r="HL129" s="86">
        <f t="shared" si="161"/>
        <v>5.2795683100949201E-55</v>
      </c>
      <c r="HM129" s="86">
        <f t="shared" si="161"/>
        <v>2.6037201838657414E-45</v>
      </c>
      <c r="HN129" s="86">
        <f t="shared" si="161"/>
        <v>1.2027548134426881E-41</v>
      </c>
      <c r="HO129" s="86">
        <f t="shared" si="161"/>
        <v>3.3578729386445961E-28</v>
      </c>
      <c r="HP129" s="86">
        <f t="shared" si="161"/>
        <v>1.8160951045779601E-22</v>
      </c>
      <c r="HQ129" s="86">
        <f t="shared" si="161"/>
        <v>1.2391736053036227E-22</v>
      </c>
      <c r="HS129" s="86">
        <f t="shared" si="158"/>
        <v>2.5377671069755483E-4</v>
      </c>
      <c r="HT129" s="86">
        <f t="shared" si="158"/>
        <v>1.0110533202450677E-3</v>
      </c>
      <c r="HU129" s="86">
        <f t="shared" si="158"/>
        <v>1.8682204977226915E-3</v>
      </c>
      <c r="HV129" s="86">
        <f t="shared" si="158"/>
        <v>6.7882533048436674E-4</v>
      </c>
      <c r="HW129" s="86">
        <f t="shared" si="158"/>
        <v>8.81457792862412E-4</v>
      </c>
      <c r="HX129" s="86">
        <f t="shared" si="158"/>
        <v>4.6800042489586843E-4</v>
      </c>
      <c r="HY129" s="86">
        <f t="shared" si="158"/>
        <v>2.5922302727348495E-4</v>
      </c>
      <c r="HZ129" s="86">
        <f t="shared" si="158"/>
        <v>1.1540045875740434E-3</v>
      </c>
      <c r="IA129" s="86">
        <f t="shared" si="158"/>
        <v>3.0623154268709695E-3</v>
      </c>
      <c r="IB129" s="86">
        <f t="shared" si="158"/>
        <v>3.1827320061439957E-3</v>
      </c>
      <c r="IC129" s="86">
        <f t="shared" si="158"/>
        <v>3.7653938177849705E-3</v>
      </c>
      <c r="ID129" s="86">
        <f t="shared" si="158"/>
        <v>1.5324084705049923E-4</v>
      </c>
      <c r="IE129" s="86">
        <f t="shared" si="158"/>
        <v>7.8785058611588631E-5</v>
      </c>
      <c r="IF129" s="86">
        <f t="shared" si="158"/>
        <v>7.4671954536380562E-3</v>
      </c>
      <c r="IG129" s="86">
        <f t="shared" si="158"/>
        <v>6.7194572103477512E-3</v>
      </c>
      <c r="II129" s="86">
        <f t="shared" si="159"/>
        <v>1.736503145572776E-34</v>
      </c>
      <c r="IJ129" s="86">
        <f t="shared" si="159"/>
        <v>3.1829715941441695E-31</v>
      </c>
      <c r="IK129" s="86">
        <f t="shared" si="159"/>
        <v>2.0575176767618381E-34</v>
      </c>
      <c r="IL129" s="86">
        <f t="shared" si="159"/>
        <v>5.1331732002957328E-45</v>
      </c>
      <c r="IM129" s="86">
        <f t="shared" si="159"/>
        <v>1.5732256564410775E-43</v>
      </c>
      <c r="IN129" s="86">
        <f t="shared" si="159"/>
        <v>1.222107273231864E-34</v>
      </c>
      <c r="IO129" s="86">
        <f t="shared" si="159"/>
        <v>5.1044439189961903E-41</v>
      </c>
      <c r="IP129" s="86">
        <f t="shared" si="159"/>
        <v>2.6872571481790172E-39</v>
      </c>
      <c r="IQ129" s="86">
        <f t="shared" si="159"/>
        <v>1.1640331739250037E-35</v>
      </c>
      <c r="IR129" s="86">
        <f t="shared" si="159"/>
        <v>2.4778781935429687E-34</v>
      </c>
      <c r="IS129" s="86">
        <f t="shared" si="159"/>
        <v>2.4409196731519453E-35</v>
      </c>
      <c r="IT129" s="86">
        <f t="shared" si="159"/>
        <v>7.6742457964618233E-41</v>
      </c>
      <c r="IU129" s="86">
        <f t="shared" si="159"/>
        <v>4.5721803466810317E-43</v>
      </c>
      <c r="IV129" s="86">
        <f t="shared" si="159"/>
        <v>7.0723023503836989E-21</v>
      </c>
      <c r="IW129" s="86">
        <f t="shared" si="159"/>
        <v>3.8226466911199466E-19</v>
      </c>
      <c r="IY129" s="86">
        <f t="shared" si="160"/>
        <v>2.5377671069755483E-4</v>
      </c>
      <c r="IZ129" s="86">
        <f t="shared" si="160"/>
        <v>1.0110533202450677E-3</v>
      </c>
      <c r="JA129" s="86">
        <f t="shared" si="160"/>
        <v>1.8682204977226915E-3</v>
      </c>
      <c r="JB129" s="86">
        <f t="shared" si="160"/>
        <v>6.7882533048436674E-4</v>
      </c>
      <c r="JC129" s="86">
        <f t="shared" si="160"/>
        <v>8.81457792862412E-4</v>
      </c>
      <c r="JD129" s="86">
        <f t="shared" si="160"/>
        <v>4.6800042489586843E-4</v>
      </c>
      <c r="JE129" s="86">
        <f t="shared" si="160"/>
        <v>2.5922302727348495E-4</v>
      </c>
      <c r="JF129" s="86">
        <f t="shared" si="160"/>
        <v>1.1540045875740434E-3</v>
      </c>
      <c r="JG129" s="86">
        <f t="shared" si="160"/>
        <v>3.0623154268709695E-3</v>
      </c>
      <c r="JH129" s="86">
        <f t="shared" si="160"/>
        <v>3.1827320061439957E-3</v>
      </c>
      <c r="JI129" s="86">
        <f t="shared" si="160"/>
        <v>3.7653938177849705E-3</v>
      </c>
      <c r="JJ129" s="86">
        <f t="shared" si="160"/>
        <v>1.5324084705049923E-4</v>
      </c>
      <c r="JK129" s="86">
        <f t="shared" si="160"/>
        <v>7.8785058611588631E-5</v>
      </c>
      <c r="JL129" s="86">
        <f t="shared" si="160"/>
        <v>7.4671954536380562E-3</v>
      </c>
      <c r="JM129" s="86">
        <f t="shared" si="160"/>
        <v>6.7194572103477512E-3</v>
      </c>
    </row>
    <row r="130" spans="2:273" x14ac:dyDescent="0.25">
      <c r="B130" s="2">
        <v>103</v>
      </c>
      <c r="C130" s="37">
        <v>87.177999999999997</v>
      </c>
      <c r="D130" s="37">
        <v>88.561000000000007</v>
      </c>
      <c r="E130" s="37">
        <v>85.097999999999999</v>
      </c>
      <c r="F130" s="37">
        <v>84.561000000000007</v>
      </c>
      <c r="G130" s="37">
        <v>85.024000000000001</v>
      </c>
      <c r="H130" s="37">
        <v>86.78</v>
      </c>
      <c r="I130" s="37">
        <v>88.683000000000007</v>
      </c>
      <c r="J130" s="37">
        <v>85.927000000000007</v>
      </c>
      <c r="K130" s="37">
        <v>87.731999999999999</v>
      </c>
      <c r="L130" s="37">
        <v>86.072999999999993</v>
      </c>
      <c r="M130" s="37">
        <v>88.78</v>
      </c>
      <c r="N130" s="37">
        <v>91.706999999999994</v>
      </c>
      <c r="O130" s="37">
        <v>92.634</v>
      </c>
      <c r="P130" s="37">
        <v>92</v>
      </c>
      <c r="Q130" s="37">
        <v>95.706999999999994</v>
      </c>
      <c r="S130" s="4">
        <f t="shared" si="162"/>
        <v>85.321737450827229</v>
      </c>
      <c r="T130" s="4">
        <f t="shared" si="162"/>
        <v>86.627346869734623</v>
      </c>
      <c r="U130" s="4">
        <f t="shared" si="162"/>
        <v>84.634265154351823</v>
      </c>
      <c r="V130" s="4">
        <f t="shared" si="162"/>
        <v>85.370244375908797</v>
      </c>
      <c r="W130" s="4">
        <f t="shared" si="162"/>
        <v>85.182861129146104</v>
      </c>
      <c r="X130" s="4">
        <f t="shared" si="162"/>
        <v>86.235865659411118</v>
      </c>
      <c r="Y130" s="4">
        <f t="shared" si="162"/>
        <v>85.545502427590435</v>
      </c>
      <c r="Z130" s="4">
        <f t="shared" si="162"/>
        <v>85.823541485002877</v>
      </c>
      <c r="AA130" s="4">
        <f t="shared" si="162"/>
        <v>88.018535079833256</v>
      </c>
      <c r="AB130" s="4">
        <f t="shared" si="162"/>
        <v>87.627776514439986</v>
      </c>
      <c r="AC130" s="4">
        <f t="shared" si="162"/>
        <v>89.325489711710375</v>
      </c>
      <c r="AD130" s="4">
        <f t="shared" si="162"/>
        <v>90.953080295959992</v>
      </c>
      <c r="AE130" s="4">
        <f t="shared" si="162"/>
        <v>93.182413953874189</v>
      </c>
      <c r="AF130" s="4">
        <f t="shared" si="162"/>
        <v>93.840704345325904</v>
      </c>
      <c r="AG130" s="4">
        <f t="shared" si="162"/>
        <v>96.775890132333672</v>
      </c>
      <c r="AI130" s="4">
        <f t="shared" si="163"/>
        <v>1.8562625491727687</v>
      </c>
      <c r="AJ130" s="4">
        <f t="shared" si="163"/>
        <v>1.9336531302653839</v>
      </c>
      <c r="AK130" s="4">
        <f t="shared" si="163"/>
        <v>0.46373484564817602</v>
      </c>
      <c r="AL130" s="4">
        <f t="shared" si="163"/>
        <v>-0.80924437590878995</v>
      </c>
      <c r="AM130" s="4">
        <f t="shared" si="163"/>
        <v>-0.15886112914610351</v>
      </c>
      <c r="AN130" s="4">
        <f t="shared" si="163"/>
        <v>0.54413434058888299</v>
      </c>
      <c r="AO130" s="4">
        <f t="shared" si="163"/>
        <v>3.1374975724095719</v>
      </c>
      <c r="AP130" s="4">
        <f t="shared" si="163"/>
        <v>0.10345851499712921</v>
      </c>
      <c r="AQ130" s="4">
        <f t="shared" si="163"/>
        <v>-0.2865350798332571</v>
      </c>
      <c r="AR130" s="4">
        <f t="shared" si="163"/>
        <v>-1.5547765144399932</v>
      </c>
      <c r="AS130" s="4">
        <f t="shared" si="163"/>
        <v>-0.54548971171037408</v>
      </c>
      <c r="AT130" s="4">
        <f t="shared" si="163"/>
        <v>0.75391970404000119</v>
      </c>
      <c r="AU130" s="4">
        <f t="shared" si="163"/>
        <v>-0.54841395387418856</v>
      </c>
      <c r="AV130" s="4">
        <f t="shared" si="163"/>
        <v>-1.8407043453259035</v>
      </c>
      <c r="AW130" s="4">
        <f t="shared" si="163"/>
        <v>-1.0688901323336779</v>
      </c>
      <c r="AY130" s="2">
        <f t="shared" si="154"/>
        <v>85.321737450827229</v>
      </c>
      <c r="AZ130" s="2">
        <f t="shared" si="154"/>
        <v>86.591244625105162</v>
      </c>
      <c r="BA130" s="2">
        <f t="shared" si="154"/>
        <v>84.522387526013986</v>
      </c>
      <c r="BB130" s="2">
        <f t="shared" si="154"/>
        <v>85.290605245330681</v>
      </c>
      <c r="BC130" s="2">
        <f t="shared" si="154"/>
        <v>85.048593429138492</v>
      </c>
      <c r="BD130" s="2">
        <f t="shared" si="154"/>
        <v>86.148131893014664</v>
      </c>
      <c r="BE130" s="2">
        <f t="shared" si="154"/>
        <v>85.481500224601916</v>
      </c>
      <c r="BF130" s="2">
        <f t="shared" si="154"/>
        <v>85.576624091686156</v>
      </c>
      <c r="BG130" s="2">
        <f t="shared" si="154"/>
        <v>87.365352252793826</v>
      </c>
      <c r="BH130" s="2">
        <f t="shared" si="154"/>
        <v>86.970118644817504</v>
      </c>
      <c r="BI130" s="2">
        <f t="shared" si="154"/>
        <v>88.488049812131763</v>
      </c>
      <c r="BJ130" s="2">
        <f t="shared" si="154"/>
        <v>90.895992410678019</v>
      </c>
      <c r="BK130" s="2">
        <f t="shared" si="154"/>
        <v>93.147297948069706</v>
      </c>
      <c r="BL130" s="2">
        <f t="shared" si="154"/>
        <v>91.769504279917371</v>
      </c>
      <c r="BM130" s="2">
        <f t="shared" si="154"/>
        <v>93.236960823876046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87.177999999999997</v>
      </c>
      <c r="CF130" s="2">
        <f t="shared" si="155"/>
        <v>88.561000000000007</v>
      </c>
      <c r="CG130" s="2">
        <f t="shared" si="155"/>
        <v>85.097999999999999</v>
      </c>
      <c r="CH130" s="2">
        <f t="shared" si="155"/>
        <v>84.561000000000007</v>
      </c>
      <c r="CI130" s="2">
        <f t="shared" si="155"/>
        <v>85.024000000000001</v>
      </c>
      <c r="CJ130" s="2">
        <f t="shared" si="155"/>
        <v>86.78</v>
      </c>
      <c r="CK130" s="2">
        <f t="shared" si="155"/>
        <v>88.683000000000007</v>
      </c>
      <c r="CL130" s="2">
        <f t="shared" si="155"/>
        <v>85.927000000000007</v>
      </c>
      <c r="CM130" s="2">
        <f t="shared" si="155"/>
        <v>87.731999999999999</v>
      </c>
      <c r="CN130" s="2">
        <f t="shared" si="155"/>
        <v>86.072999999999993</v>
      </c>
      <c r="CO130" s="2">
        <f t="shared" si="155"/>
        <v>88.78</v>
      </c>
      <c r="CP130" s="2">
        <f t="shared" si="155"/>
        <v>91.706999999999994</v>
      </c>
      <c r="CQ130" s="2">
        <f t="shared" si="155"/>
        <v>92.634</v>
      </c>
      <c r="CR130" s="2" t="str">
        <f t="shared" si="155"/>
        <v/>
      </c>
      <c r="CS130" s="2" t="str">
        <f t="shared" si="155"/>
        <v/>
      </c>
      <c r="CU130" s="2">
        <f t="shared" si="110"/>
        <v>87.177999999999997</v>
      </c>
      <c r="CV130" s="2">
        <f t="shared" si="111"/>
        <v>88.561000000000007</v>
      </c>
      <c r="CW130" s="2">
        <f t="shared" si="112"/>
        <v>85.097999999999999</v>
      </c>
      <c r="CX130" s="2">
        <f t="shared" si="113"/>
        <v>84.561000000000007</v>
      </c>
      <c r="CY130" s="2">
        <f t="shared" si="114"/>
        <v>85.024000000000001</v>
      </c>
      <c r="CZ130" s="2">
        <f t="shared" si="115"/>
        <v>86.78</v>
      </c>
      <c r="DA130" s="2">
        <f t="shared" si="116"/>
        <v>88.683000000000007</v>
      </c>
      <c r="DB130" s="2">
        <f t="shared" si="117"/>
        <v>85.927000000000007</v>
      </c>
      <c r="DC130" s="2">
        <f t="shared" si="118"/>
        <v>87.731999999999999</v>
      </c>
      <c r="DD130" s="2">
        <f t="shared" si="119"/>
        <v>86.072999999999993</v>
      </c>
      <c r="DE130" s="2">
        <f t="shared" si="120"/>
        <v>88.78</v>
      </c>
      <c r="DF130" s="2">
        <f t="shared" si="121"/>
        <v>91.706999999999994</v>
      </c>
      <c r="DG130" s="2">
        <f t="shared" si="122"/>
        <v>92.634</v>
      </c>
      <c r="DH130" s="2" t="str">
        <f t="shared" si="123"/>
        <v/>
      </c>
      <c r="DI130" s="2" t="str">
        <f t="shared" si="124"/>
        <v/>
      </c>
      <c r="DK130" s="2">
        <f t="shared" si="164"/>
        <v>106.36011983805669</v>
      </c>
      <c r="DL130" s="2">
        <f t="shared" si="164"/>
        <v>116.4361576248313</v>
      </c>
      <c r="DM130" s="2">
        <f t="shared" si="164"/>
        <v>110.29435330634277</v>
      </c>
      <c r="DN130" s="2">
        <f t="shared" si="164"/>
        <v>117.623955065666</v>
      </c>
      <c r="DO130" s="2">
        <f t="shared" si="164"/>
        <v>116.36374221388367</v>
      </c>
      <c r="DP130" s="2">
        <f t="shared" si="164"/>
        <v>111.90447152496624</v>
      </c>
      <c r="DQ130" s="2">
        <f t="shared" si="164"/>
        <v>110.48952767354599</v>
      </c>
      <c r="DR130" s="2">
        <f t="shared" si="164"/>
        <v>113.67454623044098</v>
      </c>
      <c r="DS130" s="2">
        <f t="shared" si="164"/>
        <v>111.48985490753908</v>
      </c>
      <c r="DT130" s="2">
        <f t="shared" si="164"/>
        <v>105.91527073170734</v>
      </c>
      <c r="DU130" s="2">
        <f t="shared" si="164"/>
        <v>102.48500836707152</v>
      </c>
      <c r="DV130" s="2">
        <f t="shared" si="164"/>
        <v>110.76646722836196</v>
      </c>
      <c r="DW130" s="2">
        <f t="shared" si="164"/>
        <v>118.31331578947371</v>
      </c>
      <c r="DX130" s="2">
        <f t="shared" si="164"/>
        <v>115.33002192192193</v>
      </c>
      <c r="DY130" s="2">
        <f t="shared" si="164"/>
        <v>109.13841443850268</v>
      </c>
      <c r="EA130" s="2">
        <f t="shared" si="152"/>
        <v>85.256099096718387</v>
      </c>
      <c r="EB130" s="2">
        <f t="shared" si="152"/>
        <v>86.510610640634155</v>
      </c>
      <c r="EC130" s="2">
        <f t="shared" si="152"/>
        <v>84.443381079280456</v>
      </c>
      <c r="ED130" s="2">
        <f t="shared" si="152"/>
        <v>85.184680107138234</v>
      </c>
      <c r="EE130" s="2">
        <f t="shared" si="151"/>
        <v>84.949921924283046</v>
      </c>
      <c r="EF130" s="2">
        <f t="shared" si="151"/>
        <v>86.072519636363609</v>
      </c>
      <c r="EG130" s="2">
        <f t="shared" si="151"/>
        <v>85.3975071835888</v>
      </c>
      <c r="EH130" s="2">
        <f t="shared" si="151"/>
        <v>85.484645907096152</v>
      </c>
      <c r="EI130" s="2">
        <f t="shared" si="151"/>
        <v>87.280660512039589</v>
      </c>
      <c r="EJ130" s="2">
        <f t="shared" si="151"/>
        <v>86.910724098234851</v>
      </c>
      <c r="EK130" s="2">
        <f t="shared" si="151"/>
        <v>88.446584739407569</v>
      </c>
      <c r="EL130" s="2">
        <f t="shared" si="151"/>
        <v>90.826965399366344</v>
      </c>
      <c r="EM130" s="2">
        <f t="shared" si="135"/>
        <v>93.061117632890529</v>
      </c>
      <c r="EN130" s="2">
        <f t="shared" si="135"/>
        <v>91.675749395648651</v>
      </c>
      <c r="EO130" s="2">
        <f t="shared" si="135"/>
        <v>93.166395796115722</v>
      </c>
      <c r="EQ130" s="2">
        <f t="shared" si="165"/>
        <v>85.52757273591952</v>
      </c>
      <c r="ER130" s="2">
        <f t="shared" si="165"/>
        <v>86.353005121604681</v>
      </c>
      <c r="ES130" s="2">
        <f t="shared" si="165"/>
        <v>84.620684037075179</v>
      </c>
      <c r="ET130" s="2">
        <f t="shared" si="165"/>
        <v>85.337641506318533</v>
      </c>
      <c r="EU130" s="2">
        <f t="shared" si="165"/>
        <v>85.222873780503235</v>
      </c>
      <c r="EV130" s="2">
        <f t="shared" si="165"/>
        <v>86.167151624184271</v>
      </c>
      <c r="EW130" s="2">
        <f t="shared" si="165"/>
        <v>85.475446890989204</v>
      </c>
      <c r="EX130" s="2">
        <f t="shared" si="165"/>
        <v>85.537371684214449</v>
      </c>
      <c r="EY130" s="2">
        <f t="shared" si="165"/>
        <v>87.36176020171699</v>
      </c>
      <c r="EZ130" s="2">
        <f t="shared" si="165"/>
        <v>86.980715922640712</v>
      </c>
      <c r="FA130" s="2">
        <f t="shared" si="165"/>
        <v>88.499843033667602</v>
      </c>
      <c r="FB130" s="2">
        <f t="shared" si="165"/>
        <v>90.846587017846275</v>
      </c>
      <c r="FC130" s="2">
        <f t="shared" si="165"/>
        <v>93.088780079384122</v>
      </c>
      <c r="FD130" s="2">
        <f t="shared" si="165"/>
        <v>91.555855274846493</v>
      </c>
      <c r="FE130" s="2">
        <f t="shared" si="165"/>
        <v>92.751474809175448</v>
      </c>
      <c r="FG130" s="2">
        <f t="shared" si="166"/>
        <v>0.99713022628535264</v>
      </c>
      <c r="FH130" s="2">
        <f t="shared" si="166"/>
        <v>0.99715446682228026</v>
      </c>
      <c r="FI130" s="2">
        <f t="shared" si="166"/>
        <v>0.99712918982457777</v>
      </c>
      <c r="FJ130" s="2">
        <f t="shared" si="166"/>
        <v>0.996834522203771</v>
      </c>
      <c r="FK130" s="2">
        <f t="shared" si="166"/>
        <v>0.99702567855980728</v>
      </c>
      <c r="FL130" s="2">
        <f t="shared" si="166"/>
        <v>0.99716660072218466</v>
      </c>
      <c r="FM130" s="2">
        <f t="shared" si="166"/>
        <v>0.99672120760764427</v>
      </c>
      <c r="FN130" s="2">
        <f t="shared" si="166"/>
        <v>0.99678364046632639</v>
      </c>
      <c r="FO130" s="2">
        <f t="shared" si="166"/>
        <v>0.99660840986574772</v>
      </c>
      <c r="FP130" s="2">
        <f t="shared" si="166"/>
        <v>0.99699450545951129</v>
      </c>
      <c r="FQ130" s="2">
        <f t="shared" si="166"/>
        <v>0.99714153562800867</v>
      </c>
      <c r="FR130" s="2">
        <f t="shared" si="166"/>
        <v>0.99655913506986604</v>
      </c>
      <c r="FS130" s="2">
        <f t="shared" si="166"/>
        <v>0.99660964129991358</v>
      </c>
      <c r="FT130" s="2">
        <f t="shared" si="166"/>
        <v>0.99595476980772601</v>
      </c>
      <c r="FU130" s="2">
        <f t="shared" si="166"/>
        <v>0.99522831045778792</v>
      </c>
      <c r="FW130" s="2">
        <f t="shared" si="156"/>
        <v>1.8692754577967468E-2</v>
      </c>
      <c r="FX130" s="2">
        <f t="shared" si="156"/>
        <v>2.8680165274556791E-2</v>
      </c>
      <c r="FY130" s="2">
        <f t="shared" si="156"/>
        <v>2.7034025146214904E-2</v>
      </c>
      <c r="FZ130" s="2">
        <f t="shared" si="156"/>
        <v>2.1177457860743158E-2</v>
      </c>
      <c r="GA130" s="2">
        <f t="shared" si="156"/>
        <v>1.9185455348249406E-2</v>
      </c>
      <c r="GB130" s="2">
        <f t="shared" si="156"/>
        <v>2.5572989441059481E-2</v>
      </c>
      <c r="GC130" s="2">
        <f t="shared" si="156"/>
        <v>2.2087780147421947E-2</v>
      </c>
      <c r="GD130" s="2">
        <f t="shared" si="156"/>
        <v>2.48328237775313E-2</v>
      </c>
      <c r="GE130" s="2">
        <f t="shared" si="156"/>
        <v>3.186295649866705E-2</v>
      </c>
      <c r="GF130" s="2">
        <f t="shared" si="156"/>
        <v>3.2525019180455722E-2</v>
      </c>
      <c r="GG130" s="2">
        <f t="shared" si="156"/>
        <v>2.5099169325121903E-2</v>
      </c>
      <c r="GH130" s="2">
        <f t="shared" si="156"/>
        <v>2.1296853996115112E-2</v>
      </c>
      <c r="GI130" s="2">
        <f t="shared" si="156"/>
        <v>2.0471994869895239E-2</v>
      </c>
      <c r="GJ130" s="2">
        <f t="shared" si="156"/>
        <v>1.6114994779698751E-2</v>
      </c>
      <c r="GK130" s="2">
        <f t="shared" si="156"/>
        <v>1.3613402892006764E-2</v>
      </c>
      <c r="GM130" s="86">
        <f t="shared" si="157"/>
        <v>4.8976727039192325E-115</v>
      </c>
      <c r="GN130" s="86">
        <f t="shared" si="157"/>
        <v>1.3100715413098348E-103</v>
      </c>
      <c r="GO130" s="86">
        <f t="shared" si="157"/>
        <v>2.7027148960535235E-164</v>
      </c>
      <c r="GP130" s="86">
        <f t="shared" si="157"/>
        <v>2.1838343035414681E-159</v>
      </c>
      <c r="GQ130" s="86">
        <f t="shared" si="157"/>
        <v>3.5886191267808154E-175</v>
      </c>
      <c r="GR130" s="86">
        <f t="shared" si="157"/>
        <v>4.0627349247025307E-154</v>
      </c>
      <c r="GS130" s="86">
        <f t="shared" si="157"/>
        <v>8.8192812328125309E-119</v>
      </c>
      <c r="GT130" s="86">
        <f t="shared" si="157"/>
        <v>1.7845381957166517E-122</v>
      </c>
      <c r="GU130" s="86">
        <f t="shared" si="157"/>
        <v>1.1240824966484962E-118</v>
      </c>
      <c r="GV130" s="86">
        <f t="shared" si="157"/>
        <v>8.47510535123551E-110</v>
      </c>
      <c r="GW130" s="86">
        <f t="shared" si="157"/>
        <v>8.1820388291954102E-144</v>
      </c>
      <c r="GX130" s="86">
        <f t="shared" si="157"/>
        <v>2.7080032793764154E-124</v>
      </c>
      <c r="GY130" s="86">
        <f t="shared" si="157"/>
        <v>1.9608876493005327E-99</v>
      </c>
      <c r="GZ130" s="86">
        <f t="shared" si="157"/>
        <v>1.2119974086548526E-81</v>
      </c>
      <c r="HA130" s="86">
        <f t="shared" si="157"/>
        <v>1.1861349311518477E-85</v>
      </c>
      <c r="HC130" s="86">
        <f t="shared" si="153"/>
        <v>2.8892256066700819E-33</v>
      </c>
      <c r="HD130" s="86">
        <f t="shared" si="153"/>
        <v>3.5898125211232454E-29</v>
      </c>
      <c r="HE130" s="86">
        <f t="shared" si="153"/>
        <v>5.1644514573274616E-32</v>
      </c>
      <c r="HF130" s="86">
        <f t="shared" si="153"/>
        <v>1.1937357491861494E-45</v>
      </c>
      <c r="HG130" s="86">
        <f t="shared" si="153"/>
        <v>2.5161031006867814E-51</v>
      </c>
      <c r="HH130" s="86">
        <f t="shared" si="153"/>
        <v>1.6723063448398578E-51</v>
      </c>
      <c r="HI130" s="86">
        <f t="shared" si="153"/>
        <v>6.6361899057955084E-48</v>
      </c>
      <c r="HJ130" s="86">
        <f t="shared" si="153"/>
        <v>3.5048226023126986E-64</v>
      </c>
      <c r="HK130" s="86">
        <f t="shared" si="153"/>
        <v>5.9888387852443234E-58</v>
      </c>
      <c r="HL130" s="86">
        <f t="shared" si="161"/>
        <v>1.0448728504031254E-59</v>
      </c>
      <c r="HM130" s="86">
        <f t="shared" si="161"/>
        <v>3.9020380855925779E-49</v>
      </c>
      <c r="HN130" s="86">
        <f t="shared" si="161"/>
        <v>2.1262469106764266E-45</v>
      </c>
      <c r="HO130" s="86">
        <f t="shared" si="161"/>
        <v>9.9971283328659122E-31</v>
      </c>
      <c r="HP130" s="86">
        <f t="shared" si="161"/>
        <v>1.4805289404079277E-24</v>
      </c>
      <c r="HQ130" s="86">
        <f t="shared" si="161"/>
        <v>9.5816670407256772E-25</v>
      </c>
      <c r="HS130" s="86">
        <f t="shared" si="158"/>
        <v>5.8862919828767948E-4</v>
      </c>
      <c r="HT130" s="86">
        <f t="shared" si="158"/>
        <v>2.2697974867844054E-3</v>
      </c>
      <c r="HU130" s="86">
        <f t="shared" si="158"/>
        <v>4.1325922987279365E-3</v>
      </c>
      <c r="HV130" s="86">
        <f t="shared" si="158"/>
        <v>1.7150939083476285E-3</v>
      </c>
      <c r="HW130" s="86">
        <f t="shared" si="158"/>
        <v>2.1074521969891859E-3</v>
      </c>
      <c r="HX130" s="86">
        <f t="shared" si="158"/>
        <v>1.1238521492449515E-3</v>
      </c>
      <c r="HY130" s="86">
        <f t="shared" si="158"/>
        <v>6.7470869423833359E-4</v>
      </c>
      <c r="HZ130" s="86">
        <f t="shared" si="158"/>
        <v>2.7405231408734816E-3</v>
      </c>
      <c r="IA130" s="86">
        <f t="shared" si="158"/>
        <v>6.8672616281242153E-3</v>
      </c>
      <c r="IB130" s="86">
        <f t="shared" si="158"/>
        <v>7.040216877293351E-3</v>
      </c>
      <c r="IC130" s="86">
        <f t="shared" si="158"/>
        <v>7.875444865735071E-3</v>
      </c>
      <c r="ID130" s="86">
        <f t="shared" si="158"/>
        <v>4.0742472745886358E-4</v>
      </c>
      <c r="IE130" s="86">
        <f t="shared" si="158"/>
        <v>2.2165769405280093E-4</v>
      </c>
      <c r="IF130" s="86">
        <f t="shared" si="158"/>
        <v>1.1461269848152218E-2</v>
      </c>
      <c r="IG130" s="86">
        <f t="shared" si="158"/>
        <v>1.0000002487642106E-2</v>
      </c>
      <c r="II130" s="86">
        <f t="shared" si="159"/>
        <v>5.1654935525472621E-33</v>
      </c>
      <c r="IJ130" s="86">
        <f t="shared" si="159"/>
        <v>9.7633459664321121E-30</v>
      </c>
      <c r="IK130" s="86">
        <f t="shared" si="159"/>
        <v>8.562524637760376E-33</v>
      </c>
      <c r="IL130" s="86">
        <f t="shared" si="159"/>
        <v>5.2072851172086313E-43</v>
      </c>
      <c r="IM130" s="86">
        <f t="shared" si="159"/>
        <v>1.2203019558305418E-41</v>
      </c>
      <c r="IN130" s="86">
        <f t="shared" si="159"/>
        <v>4.9303145324766219E-33</v>
      </c>
      <c r="IO130" s="86">
        <f t="shared" si="159"/>
        <v>3.5455900233871363E-39</v>
      </c>
      <c r="IP130" s="86">
        <f t="shared" si="159"/>
        <v>1.7630442824296204E-37</v>
      </c>
      <c r="IQ130" s="86">
        <f t="shared" si="159"/>
        <v>6.709110142617027E-34</v>
      </c>
      <c r="IR130" s="86">
        <f t="shared" si="159"/>
        <v>1.2489281218035193E-32</v>
      </c>
      <c r="IS130" s="86">
        <f t="shared" si="159"/>
        <v>1.0445232136433332E-33</v>
      </c>
      <c r="IT130" s="86">
        <f t="shared" si="159"/>
        <v>5.0267653106477497E-39</v>
      </c>
      <c r="IU130" s="86">
        <f t="shared" si="159"/>
        <v>3.6294183775511013E-41</v>
      </c>
      <c r="IV130" s="86">
        <f t="shared" si="159"/>
        <v>4.8493132281357799E-20</v>
      </c>
      <c r="IW130" s="86">
        <f t="shared" si="159"/>
        <v>2.0640708264103712E-18</v>
      </c>
      <c r="IY130" s="86">
        <f t="shared" si="160"/>
        <v>5.8862919828767948E-4</v>
      </c>
      <c r="IZ130" s="86">
        <f t="shared" si="160"/>
        <v>2.2697974867844054E-3</v>
      </c>
      <c r="JA130" s="86">
        <f t="shared" si="160"/>
        <v>4.1325922987279365E-3</v>
      </c>
      <c r="JB130" s="86">
        <f t="shared" si="160"/>
        <v>1.7150939083476285E-3</v>
      </c>
      <c r="JC130" s="86">
        <f t="shared" si="160"/>
        <v>2.1074521969891859E-3</v>
      </c>
      <c r="JD130" s="86">
        <f t="shared" si="160"/>
        <v>1.1238521492449515E-3</v>
      </c>
      <c r="JE130" s="86">
        <f t="shared" si="160"/>
        <v>6.7470869423833359E-4</v>
      </c>
      <c r="JF130" s="86">
        <f t="shared" si="160"/>
        <v>2.7405231408734816E-3</v>
      </c>
      <c r="JG130" s="86">
        <f t="shared" si="160"/>
        <v>6.8672616281242153E-3</v>
      </c>
      <c r="JH130" s="86">
        <f t="shared" si="160"/>
        <v>7.040216877293351E-3</v>
      </c>
      <c r="JI130" s="86">
        <f t="shared" si="160"/>
        <v>7.875444865735071E-3</v>
      </c>
      <c r="JJ130" s="86">
        <f t="shared" si="160"/>
        <v>4.0742472745886358E-4</v>
      </c>
      <c r="JK130" s="86">
        <f t="shared" si="160"/>
        <v>2.2165769405280093E-4</v>
      </c>
      <c r="JL130" s="86">
        <f t="shared" si="160"/>
        <v>1.1461269848152218E-2</v>
      </c>
      <c r="JM130" s="86">
        <f t="shared" si="160"/>
        <v>1.0000002487642108E-2</v>
      </c>
    </row>
    <row r="131" spans="2:273" x14ac:dyDescent="0.25">
      <c r="B131" s="2">
        <v>104</v>
      </c>
      <c r="C131" s="37">
        <v>88.378</v>
      </c>
      <c r="D131" s="37">
        <v>87.171000000000006</v>
      </c>
      <c r="E131" s="37">
        <v>84.61</v>
      </c>
      <c r="F131" s="37">
        <v>88.902000000000001</v>
      </c>
      <c r="G131" s="37">
        <v>86.561000000000007</v>
      </c>
      <c r="H131" s="37">
        <v>86.268000000000001</v>
      </c>
      <c r="I131" s="37">
        <v>85</v>
      </c>
      <c r="J131" s="37">
        <v>86.22</v>
      </c>
      <c r="K131" s="37">
        <v>89.462999999999994</v>
      </c>
      <c r="L131" s="37">
        <v>88</v>
      </c>
      <c r="M131" s="37">
        <v>89.22</v>
      </c>
      <c r="N131" s="37">
        <v>92.244</v>
      </c>
      <c r="O131" s="37">
        <v>94.072999999999993</v>
      </c>
      <c r="P131" s="37">
        <v>92.878</v>
      </c>
      <c r="Q131" s="37">
        <v>98.072999999999993</v>
      </c>
      <c r="S131" s="4">
        <f t="shared" si="162"/>
        <v>85.122911062866166</v>
      </c>
      <c r="T131" s="4">
        <f t="shared" si="162"/>
        <v>86.534370498631006</v>
      </c>
      <c r="U131" s="4">
        <f t="shared" si="162"/>
        <v>84.56376920338073</v>
      </c>
      <c r="V131" s="4">
        <f t="shared" si="162"/>
        <v>85.283707125580975</v>
      </c>
      <c r="W131" s="4">
        <f t="shared" si="162"/>
        <v>85.138198570941327</v>
      </c>
      <c r="X131" s="4">
        <f t="shared" si="162"/>
        <v>86.187765895959018</v>
      </c>
      <c r="Y131" s="4">
        <f t="shared" si="162"/>
        <v>85.476690334893235</v>
      </c>
      <c r="Z131" s="4">
        <f t="shared" si="162"/>
        <v>85.947371154239491</v>
      </c>
      <c r="AA131" s="4">
        <f t="shared" si="162"/>
        <v>88.435850394554762</v>
      </c>
      <c r="AB131" s="4">
        <f t="shared" si="162"/>
        <v>88.078234543755528</v>
      </c>
      <c r="AC131" s="4">
        <f t="shared" si="162"/>
        <v>89.854836829227892</v>
      </c>
      <c r="AD131" s="4">
        <f t="shared" si="162"/>
        <v>90.879184475203814</v>
      </c>
      <c r="AE131" s="4">
        <f t="shared" si="162"/>
        <v>93.099166532120478</v>
      </c>
      <c r="AF131" s="4">
        <f t="shared" si="162"/>
        <v>94.615851224003279</v>
      </c>
      <c r="AG131" s="4">
        <f t="shared" si="162"/>
        <v>98.087212520474822</v>
      </c>
      <c r="AI131" s="4">
        <f t="shared" si="163"/>
        <v>3.2550889371338343</v>
      </c>
      <c r="AJ131" s="4">
        <f t="shared" si="163"/>
        <v>0.63662950136900065</v>
      </c>
      <c r="AK131" s="4">
        <f t="shared" si="163"/>
        <v>4.6230796619269654E-2</v>
      </c>
      <c r="AL131" s="4">
        <f t="shared" si="163"/>
        <v>3.6182928744190264</v>
      </c>
      <c r="AM131" s="4">
        <f t="shared" si="163"/>
        <v>1.4228014290586799</v>
      </c>
      <c r="AN131" s="4">
        <f t="shared" si="163"/>
        <v>8.0234104040982857E-2</v>
      </c>
      <c r="AO131" s="4">
        <f t="shared" si="163"/>
        <v>-0.47669033489323454</v>
      </c>
      <c r="AP131" s="4">
        <f t="shared" si="163"/>
        <v>0.27262884576050794</v>
      </c>
      <c r="AQ131" s="4">
        <f t="shared" si="163"/>
        <v>1.0271496054452314</v>
      </c>
      <c r="AR131" s="4">
        <f t="shared" si="163"/>
        <v>-7.8234543755527852E-2</v>
      </c>
      <c r="AS131" s="4">
        <f t="shared" si="163"/>
        <v>-0.63483682922789342</v>
      </c>
      <c r="AT131" s="4">
        <f t="shared" si="163"/>
        <v>1.3648155247961853</v>
      </c>
      <c r="AU131" s="4">
        <f t="shared" si="163"/>
        <v>0.97383346787951552</v>
      </c>
      <c r="AV131" s="4">
        <f t="shared" si="163"/>
        <v>-1.7378512240032791</v>
      </c>
      <c r="AW131" s="4">
        <f t="shared" si="163"/>
        <v>-1.4212520474828239E-2</v>
      </c>
      <c r="AY131" s="2">
        <f t="shared" si="154"/>
        <v>85.122911062866166</v>
      </c>
      <c r="AZ131" s="2">
        <f t="shared" si="154"/>
        <v>86.462657147281277</v>
      </c>
      <c r="BA131" s="2">
        <f t="shared" si="154"/>
        <v>84.347007484859873</v>
      </c>
      <c r="BB131" s="2">
        <f t="shared" si="154"/>
        <v>85.109135712485667</v>
      </c>
      <c r="BC131" s="2">
        <f t="shared" si="154"/>
        <v>84.85757044702531</v>
      </c>
      <c r="BD131" s="2">
        <f t="shared" si="154"/>
        <v>86.001422869935993</v>
      </c>
      <c r="BE131" s="2">
        <f t="shared" si="154"/>
        <v>85.330348118640075</v>
      </c>
      <c r="BF131" s="2">
        <f t="shared" si="154"/>
        <v>85.437086517017747</v>
      </c>
      <c r="BG131" s="2">
        <f t="shared" si="154"/>
        <v>87.175108934998136</v>
      </c>
      <c r="BH131" s="2">
        <f t="shared" si="154"/>
        <v>86.822597993282429</v>
      </c>
      <c r="BI131" s="2">
        <f t="shared" si="154"/>
        <v>88.326093651631254</v>
      </c>
      <c r="BJ131" s="2">
        <f t="shared" si="154"/>
        <v>90.745255190240044</v>
      </c>
      <c r="BK131" s="2">
        <f t="shared" si="154"/>
        <v>93.01207137525536</v>
      </c>
      <c r="BL131" s="2">
        <f t="shared" si="154"/>
        <v>91.645139943411564</v>
      </c>
      <c r="BM131" s="2">
        <f t="shared" si="154"/>
        <v>93.126810676123441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88.378</v>
      </c>
      <c r="CF131" s="2">
        <f t="shared" si="155"/>
        <v>87.171000000000006</v>
      </c>
      <c r="CG131" s="2">
        <f t="shared" si="155"/>
        <v>84.61</v>
      </c>
      <c r="CH131" s="2">
        <f t="shared" si="155"/>
        <v>88.902000000000001</v>
      </c>
      <c r="CI131" s="2">
        <f t="shared" si="155"/>
        <v>86.561000000000007</v>
      </c>
      <c r="CJ131" s="2">
        <f t="shared" si="155"/>
        <v>86.268000000000001</v>
      </c>
      <c r="CK131" s="2">
        <f t="shared" si="155"/>
        <v>85</v>
      </c>
      <c r="CL131" s="2">
        <f t="shared" si="155"/>
        <v>86.22</v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92.244</v>
      </c>
      <c r="CQ131" s="2">
        <f t="shared" si="155"/>
        <v>94.072999999999993</v>
      </c>
      <c r="CR131" s="2" t="str">
        <f t="shared" si="155"/>
        <v/>
      </c>
      <c r="CS131" s="2" t="str">
        <f t="shared" si="155"/>
        <v/>
      </c>
      <c r="CU131" s="2">
        <f t="shared" si="110"/>
        <v>88.378</v>
      </c>
      <c r="CV131" s="2">
        <f t="shared" si="111"/>
        <v>87.171000000000006</v>
      </c>
      <c r="CW131" s="2">
        <f t="shared" si="112"/>
        <v>84.61</v>
      </c>
      <c r="CX131" s="2">
        <f t="shared" si="113"/>
        <v>88.902000000000001</v>
      </c>
      <c r="CY131" s="2">
        <f t="shared" si="114"/>
        <v>86.561000000000007</v>
      </c>
      <c r="CZ131" s="2">
        <f t="shared" si="115"/>
        <v>86.268000000000001</v>
      </c>
      <c r="DA131" s="2">
        <f t="shared" si="116"/>
        <v>85</v>
      </c>
      <c r="DB131" s="2">
        <f t="shared" si="117"/>
        <v>86.22</v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92.244</v>
      </c>
      <c r="DG131" s="2">
        <f t="shared" si="122"/>
        <v>94.072999999999993</v>
      </c>
      <c r="DH131" s="2" t="str">
        <f t="shared" si="123"/>
        <v/>
      </c>
      <c r="DI131" s="2" t="str">
        <f t="shared" si="124"/>
        <v/>
      </c>
      <c r="DK131" s="2">
        <f t="shared" si="164"/>
        <v>106.4241963562753</v>
      </c>
      <c r="DL131" s="2">
        <f t="shared" si="164"/>
        <v>116.62962989203777</v>
      </c>
      <c r="DM131" s="2">
        <f t="shared" si="164"/>
        <v>110.43244298245614</v>
      </c>
      <c r="DN131" s="2">
        <f t="shared" si="164"/>
        <v>117.84148058161347</v>
      </c>
      <c r="DO131" s="2">
        <f t="shared" si="164"/>
        <v>116.56752804878047</v>
      </c>
      <c r="DP131" s="2">
        <f t="shared" si="164"/>
        <v>112.05114136302292</v>
      </c>
      <c r="DQ131" s="2">
        <f t="shared" si="164"/>
        <v>110.63750225140716</v>
      </c>
      <c r="DR131" s="2">
        <f t="shared" si="164"/>
        <v>113.84532432432434</v>
      </c>
      <c r="DS131" s="2">
        <f t="shared" si="164"/>
        <v>111.6348060692271</v>
      </c>
      <c r="DT131" s="2">
        <f t="shared" si="164"/>
        <v>105.98655121951222</v>
      </c>
      <c r="DU131" s="2">
        <f t="shared" si="164"/>
        <v>102.4833741565452</v>
      </c>
      <c r="DV131" s="2">
        <f t="shared" si="164"/>
        <v>110.84563343910712</v>
      </c>
      <c r="DW131" s="2">
        <f t="shared" si="164"/>
        <v>118.47405642484593</v>
      </c>
      <c r="DX131" s="2">
        <f t="shared" si="164"/>
        <v>115.51180210210211</v>
      </c>
      <c r="DY131" s="2">
        <f t="shared" si="164"/>
        <v>109.20630481283423</v>
      </c>
      <c r="EA131" s="2">
        <f t="shared" si="152"/>
        <v>85.060443965310128</v>
      </c>
      <c r="EB131" s="2">
        <f t="shared" si="152"/>
        <v>86.389851867450844</v>
      </c>
      <c r="EC131" s="2">
        <f t="shared" si="152"/>
        <v>84.27223197868085</v>
      </c>
      <c r="ED131" s="2">
        <f t="shared" si="152"/>
        <v>85.010267742868223</v>
      </c>
      <c r="EE131" s="2">
        <f t="shared" si="151"/>
        <v>84.764671135754213</v>
      </c>
      <c r="EF131" s="2">
        <f t="shared" si="151"/>
        <v>85.93077945454543</v>
      </c>
      <c r="EG131" s="2">
        <f t="shared" si="151"/>
        <v>85.251913665275993</v>
      </c>
      <c r="EH131" s="2">
        <f t="shared" si="151"/>
        <v>85.351767791394181</v>
      </c>
      <c r="EI131" s="2">
        <f t="shared" si="151"/>
        <v>87.095892547825244</v>
      </c>
      <c r="EJ131" s="2">
        <f t="shared" si="151"/>
        <v>86.767046930161172</v>
      </c>
      <c r="EK131" s="2">
        <f t="shared" si="151"/>
        <v>88.287348533356408</v>
      </c>
      <c r="EL131" s="2">
        <f t="shared" si="151"/>
        <v>90.68135255590758</v>
      </c>
      <c r="EM131" s="2">
        <f t="shared" si="135"/>
        <v>92.932219943305</v>
      </c>
      <c r="EN131" s="2">
        <f t="shared" si="135"/>
        <v>91.559319960861046</v>
      </c>
      <c r="EO131" s="2">
        <f t="shared" si="135"/>
        <v>93.063198623289367</v>
      </c>
      <c r="EQ131" s="2">
        <f t="shared" si="165"/>
        <v>85.380023771355184</v>
      </c>
      <c r="ER131" s="2">
        <f t="shared" si="165"/>
        <v>86.20836986130351</v>
      </c>
      <c r="ES131" s="2">
        <f t="shared" si="165"/>
        <v>84.484146461674257</v>
      </c>
      <c r="ET131" s="2">
        <f t="shared" si="165"/>
        <v>85.185447602483379</v>
      </c>
      <c r="EU131" s="2">
        <f t="shared" si="165"/>
        <v>85.079368184544151</v>
      </c>
      <c r="EV131" s="2">
        <f t="shared" si="165"/>
        <v>86.042651440314359</v>
      </c>
      <c r="EW131" s="2">
        <f t="shared" si="165"/>
        <v>85.355449098403909</v>
      </c>
      <c r="EX131" s="2">
        <f t="shared" si="165"/>
        <v>85.414843272164148</v>
      </c>
      <c r="EY131" s="2">
        <f t="shared" si="165"/>
        <v>87.190373617885257</v>
      </c>
      <c r="EZ131" s="2">
        <f t="shared" si="165"/>
        <v>86.847370836120419</v>
      </c>
      <c r="FA131" s="2">
        <f t="shared" si="165"/>
        <v>88.350270460243536</v>
      </c>
      <c r="FB131" s="2">
        <f t="shared" si="165"/>
        <v>90.707349232080219</v>
      </c>
      <c r="FC131" s="2">
        <f t="shared" si="165"/>
        <v>92.970223405559878</v>
      </c>
      <c r="FD131" s="2">
        <f t="shared" si="165"/>
        <v>91.41312452288679</v>
      </c>
      <c r="FE131" s="2">
        <f t="shared" si="165"/>
        <v>92.615794562776443</v>
      </c>
      <c r="FG131" s="2">
        <f t="shared" si="166"/>
        <v>0.99738207421597247</v>
      </c>
      <c r="FH131" s="2">
        <f t="shared" si="166"/>
        <v>0.99740419297019489</v>
      </c>
      <c r="FI131" s="2">
        <f t="shared" si="166"/>
        <v>0.99738112847486904</v>
      </c>
      <c r="FJ131" s="2">
        <f t="shared" si="166"/>
        <v>0.9971122456184135</v>
      </c>
      <c r="FK131" s="2">
        <f t="shared" si="166"/>
        <v>0.99728667650822367</v>
      </c>
      <c r="FL131" s="2">
        <f t="shared" si="166"/>
        <v>0.99741526475013698</v>
      </c>
      <c r="FM131" s="2">
        <f t="shared" si="166"/>
        <v>0.99700884285474989</v>
      </c>
      <c r="FN131" s="2">
        <f t="shared" si="166"/>
        <v>0.99706581485361478</v>
      </c>
      <c r="FO131" s="2">
        <f t="shared" si="166"/>
        <v>0.99690590968667236</v>
      </c>
      <c r="FP131" s="2">
        <f t="shared" si="166"/>
        <v>0.99725823133814406</v>
      </c>
      <c r="FQ131" s="2">
        <f t="shared" si="166"/>
        <v>0.99739239365964083</v>
      </c>
      <c r="FR131" s="2">
        <f t="shared" si="166"/>
        <v>0.99686094350992849</v>
      </c>
      <c r="FS131" s="2">
        <f t="shared" si="166"/>
        <v>0.99690703343846498</v>
      </c>
      <c r="FT131" s="2">
        <f t="shared" si="166"/>
        <v>0.99630939259540896</v>
      </c>
      <c r="FU131" s="2">
        <f t="shared" si="166"/>
        <v>0.99564633950080939</v>
      </c>
      <c r="FW131" s="2">
        <f t="shared" si="156"/>
        <v>2.0459300633121309E-2</v>
      </c>
      <c r="FX131" s="2">
        <f t="shared" si="156"/>
        <v>3.1360401322117898E-2</v>
      </c>
      <c r="FY131" s="2">
        <f t="shared" si="156"/>
        <v>2.9565107591156287E-2</v>
      </c>
      <c r="FZ131" s="2">
        <f t="shared" si="156"/>
        <v>2.3173274019526006E-2</v>
      </c>
      <c r="GA131" s="2">
        <f t="shared" si="156"/>
        <v>2.0997567434451872E-2</v>
      </c>
      <c r="GB131" s="2">
        <f t="shared" si="156"/>
        <v>2.7971213749835858E-2</v>
      </c>
      <c r="GC131" s="2">
        <f t="shared" si="156"/>
        <v>2.4167269143665931E-2</v>
      </c>
      <c r="GD131" s="2">
        <f t="shared" si="156"/>
        <v>2.7163570630785627E-2</v>
      </c>
      <c r="GE131" s="2">
        <f t="shared" si="156"/>
        <v>3.4829966940932502E-2</v>
      </c>
      <c r="GF131" s="2">
        <f t="shared" si="156"/>
        <v>3.5551415611731543E-2</v>
      </c>
      <c r="GG131" s="2">
        <f t="shared" si="156"/>
        <v>2.7454210914623779E-2</v>
      </c>
      <c r="GH131" s="2">
        <f t="shared" si="156"/>
        <v>2.3303654452517326E-2</v>
      </c>
      <c r="GI131" s="2">
        <f t="shared" si="156"/>
        <v>2.2402848115621272E-2</v>
      </c>
      <c r="GJ131" s="2">
        <f t="shared" si="156"/>
        <v>1.7642311100863114E-2</v>
      </c>
      <c r="GK131" s="2">
        <f t="shared" si="156"/>
        <v>1.4907220354548785E-2</v>
      </c>
      <c r="GM131" s="86">
        <f t="shared" si="157"/>
        <v>2.5933435182164242E-120</v>
      </c>
      <c r="GN131" s="86">
        <f t="shared" si="157"/>
        <v>2.9310673202769246E-108</v>
      </c>
      <c r="GO131" s="86">
        <f t="shared" si="157"/>
        <v>1.2054199433481377E-171</v>
      </c>
      <c r="GP131" s="86">
        <f t="shared" si="157"/>
        <v>1.5267475034934099E-166</v>
      </c>
      <c r="GQ131" s="86">
        <f t="shared" si="157"/>
        <v>5.3412598077528499E-183</v>
      </c>
      <c r="GR131" s="86">
        <f t="shared" si="157"/>
        <v>4.5018089243562711E-161</v>
      </c>
      <c r="GS131" s="86">
        <f t="shared" si="157"/>
        <v>3.6583592864707386E-124</v>
      </c>
      <c r="GT131" s="86">
        <f t="shared" si="157"/>
        <v>6.2789629443469365E-128</v>
      </c>
      <c r="GU131" s="86">
        <f t="shared" si="157"/>
        <v>5.4164884086481805E-124</v>
      </c>
      <c r="GV131" s="86">
        <f t="shared" si="157"/>
        <v>9.9517959302455935E-115</v>
      </c>
      <c r="GW131" s="86">
        <f t="shared" si="157"/>
        <v>3.0797808277198949E-150</v>
      </c>
      <c r="GX131" s="86">
        <f t="shared" si="157"/>
        <v>6.2077604059040312E-130</v>
      </c>
      <c r="GY131" s="86">
        <f t="shared" si="157"/>
        <v>7.0410096315532044E-104</v>
      </c>
      <c r="GZ131" s="86">
        <f t="shared" si="157"/>
        <v>2.1047070331579197E-85</v>
      </c>
      <c r="HA131" s="86">
        <f t="shared" si="157"/>
        <v>1.3002210604640815E-89</v>
      </c>
      <c r="HC131" s="86">
        <f t="shared" si="153"/>
        <v>2.8512267194847255E-36</v>
      </c>
      <c r="HD131" s="86">
        <f t="shared" si="153"/>
        <v>1.1385177830819339E-31</v>
      </c>
      <c r="HE131" s="86">
        <f t="shared" si="153"/>
        <v>1.1353801434557819E-34</v>
      </c>
      <c r="HF131" s="86">
        <f t="shared" si="153"/>
        <v>1.4590170076420819E-49</v>
      </c>
      <c r="HG131" s="86">
        <f t="shared" si="153"/>
        <v>1.0788197209080644E-55</v>
      </c>
      <c r="HH131" s="86">
        <f t="shared" si="153"/>
        <v>5.593142922609968E-56</v>
      </c>
      <c r="HI131" s="86">
        <f t="shared" si="153"/>
        <v>4.6294213507317798E-52</v>
      </c>
      <c r="HJ131" s="86">
        <f t="shared" si="153"/>
        <v>1.5774182814744322E-69</v>
      </c>
      <c r="HK131" s="86">
        <f t="shared" si="153"/>
        <v>1.0454569679789794E-62</v>
      </c>
      <c r="HL131" s="86">
        <f t="shared" si="161"/>
        <v>1.3115375928525933E-64</v>
      </c>
      <c r="HM131" s="86">
        <f t="shared" si="161"/>
        <v>4.0504314123170468E-53</v>
      </c>
      <c r="HN131" s="86">
        <f t="shared" si="161"/>
        <v>2.5589836665393265E-49</v>
      </c>
      <c r="HO131" s="86">
        <f t="shared" si="161"/>
        <v>2.2936573403382415E-33</v>
      </c>
      <c r="HP131" s="86">
        <f t="shared" si="161"/>
        <v>9.6351625610371853E-27</v>
      </c>
      <c r="HQ131" s="86">
        <f t="shared" si="161"/>
        <v>5.8958912741629792E-27</v>
      </c>
      <c r="HS131" s="86">
        <f t="shared" si="158"/>
        <v>1.3018793391915264E-3</v>
      </c>
      <c r="HT131" s="86">
        <f t="shared" si="158"/>
        <v>4.8265990992620742E-3</v>
      </c>
      <c r="HU131" s="86">
        <f t="shared" si="158"/>
        <v>8.6225032580342538E-3</v>
      </c>
      <c r="HV131" s="86">
        <f t="shared" si="158"/>
        <v>4.0510185638092059E-3</v>
      </c>
      <c r="HW131" s="86">
        <f t="shared" si="158"/>
        <v>4.7361365447386389E-3</v>
      </c>
      <c r="HX131" s="86">
        <f t="shared" si="158"/>
        <v>2.550539115348248E-3</v>
      </c>
      <c r="HY131" s="86">
        <f t="shared" si="158"/>
        <v>1.6502265896685109E-3</v>
      </c>
      <c r="HZ131" s="86">
        <f t="shared" si="158"/>
        <v>6.1055928816270534E-3</v>
      </c>
      <c r="IA131" s="86">
        <f t="shared" si="158"/>
        <v>1.4400803825232001E-2</v>
      </c>
      <c r="IB131" s="86">
        <f t="shared" si="158"/>
        <v>1.4589131705706046E-2</v>
      </c>
      <c r="IC131" s="86">
        <f t="shared" si="158"/>
        <v>1.5541534133688173E-2</v>
      </c>
      <c r="ID131" s="86">
        <f t="shared" si="158"/>
        <v>1.0194698745667481E-3</v>
      </c>
      <c r="IE131" s="86">
        <f t="shared" si="158"/>
        <v>5.8569109766914572E-4</v>
      </c>
      <c r="IF131" s="86">
        <f t="shared" si="158"/>
        <v>1.7247720436681487E-2</v>
      </c>
      <c r="IG131" s="86">
        <f t="shared" si="158"/>
        <v>1.463761566725647E-2</v>
      </c>
      <c r="II131" s="86">
        <f t="shared" si="159"/>
        <v>1.4227562251498768E-31</v>
      </c>
      <c r="IJ131" s="86">
        <f t="shared" si="159"/>
        <v>2.7451096259817394E-28</v>
      </c>
      <c r="IK131" s="86">
        <f t="shared" si="159"/>
        <v>3.2457755737286832E-31</v>
      </c>
      <c r="IL131" s="86">
        <f t="shared" si="159"/>
        <v>4.7390570963235683E-41</v>
      </c>
      <c r="IM131" s="86">
        <f t="shared" si="159"/>
        <v>8.5679588894934254E-40</v>
      </c>
      <c r="IN131" s="86">
        <f t="shared" si="159"/>
        <v>1.815743806839622E-31</v>
      </c>
      <c r="IO131" s="86">
        <f t="shared" si="159"/>
        <v>2.226940112897336E-37</v>
      </c>
      <c r="IP131" s="86">
        <f t="shared" si="159"/>
        <v>1.0440384071299679E-35</v>
      </c>
      <c r="IQ131" s="86">
        <f t="shared" si="159"/>
        <v>3.4761863510096202E-32</v>
      </c>
      <c r="IR131" s="86">
        <f t="shared" si="159"/>
        <v>5.6755862968689084E-31</v>
      </c>
      <c r="IS131" s="86">
        <f t="shared" si="159"/>
        <v>4.0762759114552472E-32</v>
      </c>
      <c r="IT131" s="86">
        <f t="shared" si="159"/>
        <v>2.9843056950218682E-37</v>
      </c>
      <c r="IU131" s="86">
        <f t="shared" si="159"/>
        <v>2.6021014839134115E-39</v>
      </c>
      <c r="IV131" s="86">
        <f t="shared" si="159"/>
        <v>3.1892580476236971E-19</v>
      </c>
      <c r="IW131" s="86">
        <f t="shared" si="159"/>
        <v>1.0761729464112054E-17</v>
      </c>
      <c r="IY131" s="86">
        <f t="shared" si="160"/>
        <v>1.3018793391915264E-3</v>
      </c>
      <c r="IZ131" s="86">
        <f t="shared" si="160"/>
        <v>4.8265990992620742E-3</v>
      </c>
      <c r="JA131" s="86">
        <f t="shared" si="160"/>
        <v>8.6225032580342538E-3</v>
      </c>
      <c r="JB131" s="86">
        <f t="shared" si="160"/>
        <v>4.0510185638092059E-3</v>
      </c>
      <c r="JC131" s="86">
        <f t="shared" si="160"/>
        <v>4.7361365447386389E-3</v>
      </c>
      <c r="JD131" s="86">
        <f t="shared" si="160"/>
        <v>2.550539115348248E-3</v>
      </c>
      <c r="JE131" s="86">
        <f t="shared" si="160"/>
        <v>1.6502265896685109E-3</v>
      </c>
      <c r="JF131" s="86">
        <f t="shared" si="160"/>
        <v>6.1055928816270534E-3</v>
      </c>
      <c r="JG131" s="86">
        <f t="shared" si="160"/>
        <v>1.4400803825232001E-2</v>
      </c>
      <c r="JH131" s="86">
        <f t="shared" si="160"/>
        <v>1.4589131705706046E-2</v>
      </c>
      <c r="JI131" s="86">
        <f t="shared" si="160"/>
        <v>1.5541534133688173E-2</v>
      </c>
      <c r="JJ131" s="86">
        <f t="shared" si="160"/>
        <v>1.0194698745667481E-3</v>
      </c>
      <c r="JK131" s="86">
        <f t="shared" si="160"/>
        <v>5.8569109766914572E-4</v>
      </c>
      <c r="JL131" s="86">
        <f t="shared" si="160"/>
        <v>1.7247720436681487E-2</v>
      </c>
      <c r="JM131" s="86">
        <f t="shared" si="160"/>
        <v>1.4637615667256481E-2</v>
      </c>
    </row>
    <row r="132" spans="2:273" x14ac:dyDescent="0.25">
      <c r="B132" s="2">
        <v>105</v>
      </c>
      <c r="C132" s="37">
        <v>84.244</v>
      </c>
      <c r="D132" s="37">
        <v>84.878</v>
      </c>
      <c r="E132" s="37">
        <v>84.659000000000006</v>
      </c>
      <c r="F132" s="37">
        <v>84.244</v>
      </c>
      <c r="G132" s="37">
        <v>85.39</v>
      </c>
      <c r="H132" s="37">
        <v>84.731999999999999</v>
      </c>
      <c r="I132" s="37">
        <v>86.194999999999993</v>
      </c>
      <c r="J132" s="37">
        <v>84.537000000000006</v>
      </c>
      <c r="K132" s="37">
        <v>91.39</v>
      </c>
      <c r="L132" s="37">
        <v>86.828999999999994</v>
      </c>
      <c r="M132" s="37">
        <v>90.488</v>
      </c>
      <c r="N132" s="37">
        <v>90.39</v>
      </c>
      <c r="O132" s="37">
        <v>91.462999999999994</v>
      </c>
      <c r="P132" s="37">
        <v>93.731999999999999</v>
      </c>
      <c r="Q132" s="37">
        <v>99.171000000000006</v>
      </c>
      <c r="S132" s="4">
        <f t="shared" si="162"/>
        <v>84.924660570880889</v>
      </c>
      <c r="T132" s="4">
        <f t="shared" si="162"/>
        <v>86.468702047017899</v>
      </c>
      <c r="U132" s="4">
        <f t="shared" si="162"/>
        <v>84.566216027704485</v>
      </c>
      <c r="V132" s="4">
        <f t="shared" si="162"/>
        <v>85.284085858334564</v>
      </c>
      <c r="W132" s="4">
        <f t="shared" si="162"/>
        <v>85.215661095531203</v>
      </c>
      <c r="X132" s="4">
        <f t="shared" si="162"/>
        <v>86.227649979656263</v>
      </c>
      <c r="Y132" s="4">
        <f t="shared" si="162"/>
        <v>85.492809056151088</v>
      </c>
      <c r="Z132" s="4">
        <f t="shared" si="162"/>
        <v>86.281791352545739</v>
      </c>
      <c r="AA132" s="4">
        <f t="shared" si="162"/>
        <v>89.245032152798913</v>
      </c>
      <c r="AB132" s="4">
        <f t="shared" si="162"/>
        <v>88.906048799909243</v>
      </c>
      <c r="AC132" s="4">
        <f t="shared" si="162"/>
        <v>90.781459482195345</v>
      </c>
      <c r="AD132" s="4">
        <f t="shared" si="162"/>
        <v>90.889440319257005</v>
      </c>
      <c r="AE132" s="4">
        <f t="shared" si="162"/>
        <v>93.079469690244352</v>
      </c>
      <c r="AF132" s="4">
        <f t="shared" si="162"/>
        <v>95.69062287624142</v>
      </c>
      <c r="AG132" s="4">
        <f t="shared" si="162"/>
        <v>99.844876236323415</v>
      </c>
      <c r="AI132" s="4">
        <f t="shared" si="163"/>
        <v>-0.68066057088088883</v>
      </c>
      <c r="AJ132" s="4">
        <f t="shared" si="163"/>
        <v>-1.5907020470178992</v>
      </c>
      <c r="AK132" s="4">
        <f t="shared" si="163"/>
        <v>9.2783972295521266E-2</v>
      </c>
      <c r="AL132" s="4">
        <f t="shared" si="163"/>
        <v>-1.0400858583345638</v>
      </c>
      <c r="AM132" s="4">
        <f t="shared" si="163"/>
        <v>0.1743389044687973</v>
      </c>
      <c r="AN132" s="4">
        <f t="shared" si="163"/>
        <v>-1.4956499796562639</v>
      </c>
      <c r="AO132" s="4">
        <f t="shared" si="163"/>
        <v>0.70219094384890468</v>
      </c>
      <c r="AP132" s="4">
        <f t="shared" si="163"/>
        <v>-1.7447913525457324</v>
      </c>
      <c r="AQ132" s="4">
        <f t="shared" si="163"/>
        <v>2.1449678472010874</v>
      </c>
      <c r="AR132" s="4">
        <f t="shared" si="163"/>
        <v>-2.0770487999092495</v>
      </c>
      <c r="AS132" s="4">
        <f t="shared" si="163"/>
        <v>-0.29345948219534534</v>
      </c>
      <c r="AT132" s="4">
        <f t="shared" si="163"/>
        <v>-0.49944031925700472</v>
      </c>
      <c r="AU132" s="4">
        <f t="shared" si="163"/>
        <v>-1.616469690244358</v>
      </c>
      <c r="AV132" s="4">
        <f t="shared" si="163"/>
        <v>-1.9586228762414208</v>
      </c>
      <c r="AW132" s="4">
        <f t="shared" si="163"/>
        <v>-0.67387623632340876</v>
      </c>
      <c r="AY132" s="2">
        <f t="shared" si="154"/>
        <v>84.924660570880889</v>
      </c>
      <c r="AZ132" s="2">
        <f t="shared" si="154"/>
        <v>86.334403151340624</v>
      </c>
      <c r="BA132" s="2">
        <f t="shared" si="154"/>
        <v>84.172287146545159</v>
      </c>
      <c r="BB132" s="2">
        <f t="shared" si="154"/>
        <v>84.928380712767463</v>
      </c>
      <c r="BC132" s="2">
        <f t="shared" si="154"/>
        <v>84.667290712452242</v>
      </c>
      <c r="BD132" s="2">
        <f t="shared" si="154"/>
        <v>85.855256190385617</v>
      </c>
      <c r="BE132" s="2">
        <f t="shared" si="154"/>
        <v>85.179804371448299</v>
      </c>
      <c r="BF132" s="2">
        <f t="shared" si="154"/>
        <v>85.29815236569884</v>
      </c>
      <c r="BG132" s="2">
        <f t="shared" si="154"/>
        <v>86.985424596655378</v>
      </c>
      <c r="BH132" s="2">
        <f t="shared" si="154"/>
        <v>86.675499615955545</v>
      </c>
      <c r="BI132" s="2">
        <f t="shared" si="154"/>
        <v>88.164434726230112</v>
      </c>
      <c r="BJ132" s="2">
        <f t="shared" si="154"/>
        <v>90.594952036985305</v>
      </c>
      <c r="BK132" s="2">
        <f t="shared" si="154"/>
        <v>92.877392988987239</v>
      </c>
      <c r="BL132" s="2">
        <f t="shared" si="154"/>
        <v>91.521210634925467</v>
      </c>
      <c r="BM132" s="2">
        <f t="shared" si="154"/>
        <v>93.016970474359539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84.244</v>
      </c>
      <c r="CF132" s="2">
        <f t="shared" si="155"/>
        <v>84.878</v>
      </c>
      <c r="CG132" s="2" t="str">
        <f t="shared" si="155"/>
        <v/>
      </c>
      <c r="CH132" s="2">
        <f t="shared" si="155"/>
        <v>84.244</v>
      </c>
      <c r="CI132" s="2" t="str">
        <f t="shared" si="155"/>
        <v/>
      </c>
      <c r="CJ132" s="2">
        <f t="shared" si="155"/>
        <v>84.731999999999999</v>
      </c>
      <c r="CK132" s="2">
        <f t="shared" si="155"/>
        <v>86.194999999999993</v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>
        <f t="shared" si="155"/>
        <v>90.39</v>
      </c>
      <c r="CQ132" s="2">
        <f t="shared" si="155"/>
        <v>91.462999999999994</v>
      </c>
      <c r="CR132" s="2" t="str">
        <f t="shared" si="155"/>
        <v/>
      </c>
      <c r="CS132" s="2" t="str">
        <f t="shared" si="155"/>
        <v/>
      </c>
      <c r="CU132" s="2">
        <f t="shared" si="110"/>
        <v>84.244</v>
      </c>
      <c r="CV132" s="2">
        <f t="shared" si="111"/>
        <v>84.878</v>
      </c>
      <c r="CW132" s="2" t="str">
        <f t="shared" si="112"/>
        <v/>
      </c>
      <c r="CX132" s="2">
        <f t="shared" si="113"/>
        <v>84.244</v>
      </c>
      <c r="CY132" s="2" t="str">
        <f t="shared" si="114"/>
        <v/>
      </c>
      <c r="CZ132" s="2">
        <f t="shared" si="115"/>
        <v>84.731999999999999</v>
      </c>
      <c r="DA132" s="2">
        <f t="shared" si="116"/>
        <v>86.194999999999993</v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>
        <f t="shared" si="121"/>
        <v>90.39</v>
      </c>
      <c r="DG132" s="2">
        <f t="shared" si="122"/>
        <v>91.462999999999994</v>
      </c>
      <c r="DH132" s="2" t="str">
        <f t="shared" si="123"/>
        <v/>
      </c>
      <c r="DI132" s="2" t="str">
        <f t="shared" si="124"/>
        <v/>
      </c>
      <c r="DK132" s="2">
        <f t="shared" si="164"/>
        <v>106.48827287449393</v>
      </c>
      <c r="DL132" s="2">
        <f t="shared" si="164"/>
        <v>116.82310215924426</v>
      </c>
      <c r="DM132" s="2">
        <f t="shared" si="164"/>
        <v>110.57053265856949</v>
      </c>
      <c r="DN132" s="2">
        <f t="shared" si="164"/>
        <v>118.05900609756094</v>
      </c>
      <c r="DO132" s="2">
        <f t="shared" si="164"/>
        <v>116.77131388367729</v>
      </c>
      <c r="DP132" s="2">
        <f t="shared" si="164"/>
        <v>112.1978112010796</v>
      </c>
      <c r="DQ132" s="2">
        <f t="shared" si="164"/>
        <v>110.78547682926832</v>
      </c>
      <c r="DR132" s="2">
        <f t="shared" si="164"/>
        <v>114.01610241820769</v>
      </c>
      <c r="DS132" s="2">
        <f t="shared" si="164"/>
        <v>111.7797572309151</v>
      </c>
      <c r="DT132" s="2">
        <f t="shared" si="164"/>
        <v>106.05783170731709</v>
      </c>
      <c r="DU132" s="2">
        <f t="shared" si="164"/>
        <v>102.48173994601889</v>
      </c>
      <c r="DV132" s="2">
        <f t="shared" si="164"/>
        <v>110.92479964985228</v>
      </c>
      <c r="DW132" s="2">
        <f t="shared" si="164"/>
        <v>118.63479706021813</v>
      </c>
      <c r="DX132" s="2">
        <f t="shared" si="164"/>
        <v>115.69358228228229</v>
      </c>
      <c r="DY132" s="2">
        <f t="shared" si="164"/>
        <v>109.27419518716577</v>
      </c>
      <c r="EA132" s="2">
        <f t="shared" si="152"/>
        <v>84.864788833901883</v>
      </c>
      <c r="EB132" s="2">
        <f t="shared" si="152"/>
        <v>86.269093094267518</v>
      </c>
      <c r="EC132" s="2">
        <f t="shared" si="152"/>
        <v>84.101082878081257</v>
      </c>
      <c r="ED132" s="2">
        <f t="shared" si="152"/>
        <v>84.835855378598211</v>
      </c>
      <c r="EE132" s="2">
        <f t="shared" si="151"/>
        <v>84.57942034722538</v>
      </c>
      <c r="EF132" s="2">
        <f t="shared" si="151"/>
        <v>85.789039272727251</v>
      </c>
      <c r="EG132" s="2">
        <f t="shared" si="151"/>
        <v>85.106320146963199</v>
      </c>
      <c r="EH132" s="2">
        <f t="shared" si="151"/>
        <v>85.218889675692225</v>
      </c>
      <c r="EI132" s="2">
        <f t="shared" si="151"/>
        <v>86.911124583610913</v>
      </c>
      <c r="EJ132" s="2">
        <f t="shared" si="151"/>
        <v>86.623369762087492</v>
      </c>
      <c r="EK132" s="2">
        <f t="shared" si="151"/>
        <v>88.128112327305246</v>
      </c>
      <c r="EL132" s="2">
        <f t="shared" si="151"/>
        <v>90.535739712448802</v>
      </c>
      <c r="EM132" s="2">
        <f t="shared" si="135"/>
        <v>92.803322253719458</v>
      </c>
      <c r="EN132" s="2">
        <f t="shared" si="135"/>
        <v>91.442890526073427</v>
      </c>
      <c r="EO132" s="2">
        <f t="shared" si="135"/>
        <v>92.960001450463011</v>
      </c>
      <c r="EQ132" s="2">
        <f t="shared" si="165"/>
        <v>85.232474806790847</v>
      </c>
      <c r="ER132" s="2">
        <f t="shared" si="165"/>
        <v>86.063734601002338</v>
      </c>
      <c r="ES132" s="2">
        <f t="shared" si="165"/>
        <v>84.347608886273349</v>
      </c>
      <c r="ET132" s="2">
        <f t="shared" si="165"/>
        <v>85.033253698648238</v>
      </c>
      <c r="EU132" s="2">
        <f t="shared" si="165"/>
        <v>84.935862588585067</v>
      </c>
      <c r="EV132" s="2">
        <f t="shared" si="165"/>
        <v>85.918151256444432</v>
      </c>
      <c r="EW132" s="2">
        <f t="shared" si="165"/>
        <v>85.2354513058186</v>
      </c>
      <c r="EX132" s="2">
        <f t="shared" si="165"/>
        <v>85.292314860113848</v>
      </c>
      <c r="EY132" s="2">
        <f t="shared" si="165"/>
        <v>87.018987034053509</v>
      </c>
      <c r="EZ132" s="2">
        <f t="shared" si="165"/>
        <v>86.71402574960014</v>
      </c>
      <c r="FA132" s="2">
        <f t="shared" si="165"/>
        <v>88.200697886819469</v>
      </c>
      <c r="FB132" s="2">
        <f t="shared" si="165"/>
        <v>90.568111446314163</v>
      </c>
      <c r="FC132" s="2">
        <f t="shared" si="165"/>
        <v>92.851666731735619</v>
      </c>
      <c r="FD132" s="2">
        <f t="shared" si="165"/>
        <v>91.270393770927086</v>
      </c>
      <c r="FE132" s="2">
        <f t="shared" si="165"/>
        <v>92.480114316377438</v>
      </c>
      <c r="FG132" s="2">
        <f t="shared" si="166"/>
        <v>0.99761187320549805</v>
      </c>
      <c r="FH132" s="2">
        <f t="shared" si="166"/>
        <v>0.99763205500648111</v>
      </c>
      <c r="FI132" s="2">
        <f t="shared" si="166"/>
        <v>0.99761101028178711</v>
      </c>
      <c r="FJ132" s="2">
        <f t="shared" si="166"/>
        <v>0.99736566734215448</v>
      </c>
      <c r="FK132" s="2">
        <f t="shared" si="166"/>
        <v>0.9975248286348436</v>
      </c>
      <c r="FL132" s="2">
        <f t="shared" si="166"/>
        <v>0.9976421571941706</v>
      </c>
      <c r="FM132" s="2">
        <f t="shared" si="166"/>
        <v>0.99727131410009229</v>
      </c>
      <c r="FN132" s="2">
        <f t="shared" si="166"/>
        <v>0.99732330028088612</v>
      </c>
      <c r="FO132" s="2">
        <f t="shared" si="166"/>
        <v>0.99717738765022113</v>
      </c>
      <c r="FP132" s="2">
        <f t="shared" si="166"/>
        <v>0.99749887387489988</v>
      </c>
      <c r="FQ132" s="2">
        <f t="shared" si="166"/>
        <v>0.99762128897876223</v>
      </c>
      <c r="FR132" s="2">
        <f t="shared" si="166"/>
        <v>0.99713635550866009</v>
      </c>
      <c r="FS132" s="2">
        <f t="shared" si="166"/>
        <v>0.99717841308219968</v>
      </c>
      <c r="FT132" s="2">
        <f t="shared" si="166"/>
        <v>0.9966330326762981</v>
      </c>
      <c r="FU132" s="2">
        <f t="shared" si="166"/>
        <v>0.99602789281917015</v>
      </c>
      <c r="FW132" s="2">
        <f t="shared" si="156"/>
        <v>2.2388983965052255E-2</v>
      </c>
      <c r="FX132" s="2">
        <f t="shared" si="156"/>
        <v>3.4282272002959482E-2</v>
      </c>
      <c r="FY132" s="2">
        <f t="shared" si="156"/>
        <v>3.2325291558537549E-2</v>
      </c>
      <c r="FZ132" s="2">
        <f t="shared" si="156"/>
        <v>2.5352309140689533E-2</v>
      </c>
      <c r="GA132" s="2">
        <f t="shared" si="156"/>
        <v>2.2976828234579388E-2</v>
      </c>
      <c r="GB132" s="2">
        <f t="shared" si="156"/>
        <v>3.0587282780456377E-2</v>
      </c>
      <c r="GC132" s="2">
        <f t="shared" si="156"/>
        <v>2.643724221819355E-2</v>
      </c>
      <c r="GD132" s="2">
        <f t="shared" si="156"/>
        <v>2.9706411562150894E-2</v>
      </c>
      <c r="GE132" s="2">
        <f t="shared" si="156"/>
        <v>3.8062397017877579E-2</v>
      </c>
      <c r="GF132" s="2">
        <f t="shared" si="156"/>
        <v>3.8848105527183006E-2</v>
      </c>
      <c r="GG132" s="2">
        <f t="shared" si="156"/>
        <v>3.0023419645452104E-2</v>
      </c>
      <c r="GH132" s="2">
        <f t="shared" si="156"/>
        <v>2.5494629561068224E-2</v>
      </c>
      <c r="GI132" s="2">
        <f t="shared" si="156"/>
        <v>2.4511256195120106E-2</v>
      </c>
      <c r="GJ132" s="2">
        <f t="shared" si="156"/>
        <v>1.9311539312455987E-2</v>
      </c>
      <c r="GK132" s="2">
        <f t="shared" si="156"/>
        <v>1.6321967475576061E-2</v>
      </c>
      <c r="GM132" s="86">
        <f t="shared" si="157"/>
        <v>1.0419825099622722E-125</v>
      </c>
      <c r="GN132" s="86">
        <f t="shared" si="157"/>
        <v>5.1664111791029285E-113</v>
      </c>
      <c r="GO132" s="86">
        <f t="shared" si="157"/>
        <v>3.6987095586081684E-179</v>
      </c>
      <c r="GP132" s="86">
        <f t="shared" si="157"/>
        <v>7.4068357428458724E-174</v>
      </c>
      <c r="GQ132" s="86">
        <f t="shared" si="157"/>
        <v>5.3420643379868839E-191</v>
      </c>
      <c r="GR132" s="86">
        <f t="shared" si="157"/>
        <v>3.4903310625205317E-168</v>
      </c>
      <c r="GS132" s="86">
        <f t="shared" si="157"/>
        <v>1.1490719188003687E-129</v>
      </c>
      <c r="GT132" s="86">
        <f t="shared" si="157"/>
        <v>1.6747980765943345E-133</v>
      </c>
      <c r="GU132" s="86">
        <f t="shared" si="157"/>
        <v>1.9889001493030792E-129</v>
      </c>
      <c r="GV132" s="86">
        <f t="shared" si="157"/>
        <v>9.0757966791335102E-120</v>
      </c>
      <c r="GW132" s="86">
        <f t="shared" si="157"/>
        <v>8.3611729763468854E-157</v>
      </c>
      <c r="GX132" s="86">
        <f t="shared" si="157"/>
        <v>1.0630155564101131E-135</v>
      </c>
      <c r="GY132" s="86">
        <f t="shared" si="157"/>
        <v>2.0144917838438692E-108</v>
      </c>
      <c r="GZ132" s="86">
        <f t="shared" si="157"/>
        <v>2.9971448259489766E-89</v>
      </c>
      <c r="HA132" s="86">
        <f t="shared" si="157"/>
        <v>1.1557723345732164E-93</v>
      </c>
      <c r="HC132" s="86">
        <f t="shared" si="153"/>
        <v>2.0617761533332978E-39</v>
      </c>
      <c r="HD132" s="86">
        <f t="shared" si="153"/>
        <v>2.821646554578896E-34</v>
      </c>
      <c r="HE132" s="86">
        <f t="shared" si="153"/>
        <v>1.936684477501414E-37</v>
      </c>
      <c r="HF132" s="86">
        <f t="shared" si="153"/>
        <v>1.2179651023416162E-53</v>
      </c>
      <c r="HG132" s="86">
        <f t="shared" si="153"/>
        <v>3.034687228686027E-60</v>
      </c>
      <c r="HH132" s="86">
        <f t="shared" si="153"/>
        <v>1.2039788071881648E-60</v>
      </c>
      <c r="HI132" s="86">
        <f t="shared" si="153"/>
        <v>2.1448132830803224E-56</v>
      </c>
      <c r="HJ132" s="86">
        <f t="shared" si="153"/>
        <v>4.2921728605713731E-75</v>
      </c>
      <c r="HK132" s="86">
        <f t="shared" si="153"/>
        <v>1.1724480906536471E-67</v>
      </c>
      <c r="HL132" s="86">
        <f t="shared" si="161"/>
        <v>1.0439910609420228E-69</v>
      </c>
      <c r="HM132" s="86">
        <f t="shared" si="161"/>
        <v>2.9118804158867436E-57</v>
      </c>
      <c r="HN132" s="86">
        <f t="shared" si="161"/>
        <v>2.0964291823850094E-53</v>
      </c>
      <c r="HO132" s="86">
        <f t="shared" si="161"/>
        <v>4.0547596843291272E-36</v>
      </c>
      <c r="HP132" s="86">
        <f t="shared" si="161"/>
        <v>5.0049450811727051E-29</v>
      </c>
      <c r="HQ132" s="86">
        <f t="shared" si="161"/>
        <v>2.8865873090561273E-29</v>
      </c>
      <c r="HS132" s="86">
        <f t="shared" si="158"/>
        <v>2.7451578039601756E-3</v>
      </c>
      <c r="HT132" s="86">
        <f t="shared" si="158"/>
        <v>9.7178303236217789E-3</v>
      </c>
      <c r="HU132" s="86">
        <f t="shared" si="158"/>
        <v>1.6960228968436485E-2</v>
      </c>
      <c r="HV132" s="86">
        <f t="shared" si="158"/>
        <v>8.9407865255944127E-3</v>
      </c>
      <c r="HW132" s="86">
        <f t="shared" si="158"/>
        <v>1.0000017223483306E-2</v>
      </c>
      <c r="HX132" s="86">
        <f t="shared" si="158"/>
        <v>5.468671184978853E-3</v>
      </c>
      <c r="HY132" s="86">
        <f t="shared" si="158"/>
        <v>3.7917162215149484E-3</v>
      </c>
      <c r="HZ132" s="86">
        <f t="shared" si="158"/>
        <v>1.2754392722628382E-2</v>
      </c>
      <c r="IA132" s="86">
        <f t="shared" si="158"/>
        <v>2.8218697860540879E-2</v>
      </c>
      <c r="IB132" s="86">
        <f t="shared" si="158"/>
        <v>2.8302157794431137E-2</v>
      </c>
      <c r="IC132" s="86">
        <f t="shared" si="158"/>
        <v>2.8920138351281145E-2</v>
      </c>
      <c r="ID132" s="86">
        <f t="shared" si="158"/>
        <v>2.4003333454452897E-3</v>
      </c>
      <c r="IE132" s="86">
        <f t="shared" si="158"/>
        <v>1.4532709452924168E-3</v>
      </c>
      <c r="IF132" s="86">
        <f t="shared" si="158"/>
        <v>2.5450203822974429E-2</v>
      </c>
      <c r="IG132" s="86">
        <f t="shared" si="158"/>
        <v>2.1075940259394424E-2</v>
      </c>
      <c r="II132" s="86">
        <f t="shared" si="159"/>
        <v>3.6286238461595888E-30</v>
      </c>
      <c r="IJ132" s="86">
        <f t="shared" si="159"/>
        <v>7.0750632285783511E-27</v>
      </c>
      <c r="IK132" s="86">
        <f t="shared" si="159"/>
        <v>1.1207469555106596E-29</v>
      </c>
      <c r="IL132" s="86">
        <f t="shared" si="159"/>
        <v>3.8693623839519769E-39</v>
      </c>
      <c r="IM132" s="86">
        <f t="shared" si="159"/>
        <v>5.4454282821947143E-38</v>
      </c>
      <c r="IN132" s="86">
        <f t="shared" si="159"/>
        <v>6.1046750802331501E-30</v>
      </c>
      <c r="IO132" s="86">
        <f t="shared" si="159"/>
        <v>1.2647962295125314E-35</v>
      </c>
      <c r="IP132" s="86">
        <f t="shared" si="159"/>
        <v>5.5806172690428904E-34</v>
      </c>
      <c r="IQ132" s="86">
        <f t="shared" si="159"/>
        <v>1.6191835100334896E-30</v>
      </c>
      <c r="IR132" s="86">
        <f t="shared" si="159"/>
        <v>2.3255001316952171E-29</v>
      </c>
      <c r="IS132" s="86">
        <f t="shared" si="159"/>
        <v>1.4507852443421913E-30</v>
      </c>
      <c r="IT132" s="86">
        <f t="shared" si="159"/>
        <v>1.6058741394333008E-35</v>
      </c>
      <c r="IU132" s="86">
        <f t="shared" si="159"/>
        <v>1.6849861165959617E-37</v>
      </c>
      <c r="IV132" s="86">
        <f t="shared" si="159"/>
        <v>2.0118594908052513E-18</v>
      </c>
      <c r="IW132" s="86">
        <f t="shared" si="159"/>
        <v>5.4180658178817297E-17</v>
      </c>
      <c r="IY132" s="86">
        <f t="shared" si="160"/>
        <v>2.7451578039601756E-3</v>
      </c>
      <c r="IZ132" s="86">
        <f t="shared" si="160"/>
        <v>9.7178303236217789E-3</v>
      </c>
      <c r="JA132" s="86">
        <f t="shared" si="160"/>
        <v>1.6960228968436485E-2</v>
      </c>
      <c r="JB132" s="86">
        <f t="shared" si="160"/>
        <v>8.9407865255944127E-3</v>
      </c>
      <c r="JC132" s="86">
        <f t="shared" si="160"/>
        <v>1.0000017223483306E-2</v>
      </c>
      <c r="JD132" s="86">
        <f t="shared" si="160"/>
        <v>5.468671184978853E-3</v>
      </c>
      <c r="JE132" s="86">
        <f t="shared" si="160"/>
        <v>3.7917162215149484E-3</v>
      </c>
      <c r="JF132" s="86">
        <f t="shared" si="160"/>
        <v>1.2754392722628382E-2</v>
      </c>
      <c r="JG132" s="86">
        <f t="shared" si="160"/>
        <v>2.8218697860540879E-2</v>
      </c>
      <c r="JH132" s="86">
        <f t="shared" si="160"/>
        <v>2.8302157794431137E-2</v>
      </c>
      <c r="JI132" s="86">
        <f t="shared" si="160"/>
        <v>2.8920138351281145E-2</v>
      </c>
      <c r="JJ132" s="86">
        <f t="shared" si="160"/>
        <v>2.4003333454452897E-3</v>
      </c>
      <c r="JK132" s="86">
        <f t="shared" si="160"/>
        <v>1.4532709452924168E-3</v>
      </c>
      <c r="JL132" s="86">
        <f t="shared" si="160"/>
        <v>2.5450203822974433E-2</v>
      </c>
      <c r="JM132" s="86">
        <f t="shared" si="160"/>
        <v>2.1075940259394479E-2</v>
      </c>
    </row>
    <row r="133" spans="2:273" x14ac:dyDescent="0.25">
      <c r="B133" s="2">
        <v>106</v>
      </c>
      <c r="C133" s="37">
        <v>83.688999999999993</v>
      </c>
      <c r="D133" s="37">
        <v>83.683000000000007</v>
      </c>
      <c r="E133" s="37">
        <v>84.316999999999993</v>
      </c>
      <c r="F133" s="37">
        <v>83.39</v>
      </c>
      <c r="G133" s="37">
        <v>89.462999999999994</v>
      </c>
      <c r="H133" s="37">
        <v>83.024000000000001</v>
      </c>
      <c r="I133" s="37">
        <v>85.171000000000006</v>
      </c>
      <c r="J133" s="37">
        <v>85.22</v>
      </c>
      <c r="K133" s="37">
        <v>88.488</v>
      </c>
      <c r="L133" s="37">
        <v>90.22</v>
      </c>
      <c r="M133" s="37">
        <v>88.927000000000007</v>
      </c>
      <c r="N133" s="37">
        <v>92.731999999999999</v>
      </c>
      <c r="O133" s="37">
        <v>95.39</v>
      </c>
      <c r="P133" s="37">
        <v>96.097999999999999</v>
      </c>
      <c r="Q133" s="37">
        <v>100.65900000000001</v>
      </c>
      <c r="S133" s="4">
        <f t="shared" si="162"/>
        <v>84.726990603371732</v>
      </c>
      <c r="T133" s="4">
        <f t="shared" si="162"/>
        <v>86.44329665289554</v>
      </c>
      <c r="U133" s="4">
        <f t="shared" si="162"/>
        <v>84.66887603517408</v>
      </c>
      <c r="V133" s="4">
        <f t="shared" si="162"/>
        <v>85.421127527425483</v>
      </c>
      <c r="W133" s="4">
        <f t="shared" si="162"/>
        <v>85.478364137593516</v>
      </c>
      <c r="X133" s="4">
        <f t="shared" si="162"/>
        <v>86.409198502402035</v>
      </c>
      <c r="Y133" s="4">
        <f t="shared" si="162"/>
        <v>85.655501355220437</v>
      </c>
      <c r="Z133" s="4">
        <f t="shared" si="162"/>
        <v>86.925959613513456</v>
      </c>
      <c r="AA133" s="4">
        <f t="shared" si="162"/>
        <v>90.550382011520696</v>
      </c>
      <c r="AB133" s="4">
        <f t="shared" si="162"/>
        <v>90.209448360409425</v>
      </c>
      <c r="AC133" s="4">
        <f t="shared" si="162"/>
        <v>92.198374403294181</v>
      </c>
      <c r="AD133" s="4">
        <f t="shared" si="162"/>
        <v>91.051487884243087</v>
      </c>
      <c r="AE133" s="4">
        <f t="shared" si="162"/>
        <v>93.181530282093718</v>
      </c>
      <c r="AF133" s="4">
        <f t="shared" si="162"/>
        <v>97.123225963909221</v>
      </c>
      <c r="AG133" s="4">
        <f t="shared" si="162"/>
        <v>102.13685084379971</v>
      </c>
      <c r="AI133" s="4">
        <f t="shared" si="163"/>
        <v>-1.037990603371739</v>
      </c>
      <c r="AJ133" s="4">
        <f t="shared" si="163"/>
        <v>-2.7602966528955335</v>
      </c>
      <c r="AK133" s="4">
        <f t="shared" si="163"/>
        <v>-0.35187603517408661</v>
      </c>
      <c r="AL133" s="4">
        <f t="shared" si="163"/>
        <v>-2.0311275274254825</v>
      </c>
      <c r="AM133" s="4">
        <f t="shared" si="163"/>
        <v>3.9846358624064777</v>
      </c>
      <c r="AN133" s="4">
        <f t="shared" si="163"/>
        <v>-3.3851985024020337</v>
      </c>
      <c r="AO133" s="4">
        <f t="shared" si="163"/>
        <v>-0.4845013552204307</v>
      </c>
      <c r="AP133" s="4">
        <f t="shared" si="163"/>
        <v>-1.7059596135134569</v>
      </c>
      <c r="AQ133" s="4">
        <f t="shared" si="163"/>
        <v>-2.0623820115206968</v>
      </c>
      <c r="AR133" s="4">
        <f t="shared" si="163"/>
        <v>1.0551639590573814E-2</v>
      </c>
      <c r="AS133" s="4">
        <f t="shared" si="163"/>
        <v>-3.2713744032941747</v>
      </c>
      <c r="AT133" s="4">
        <f t="shared" si="163"/>
        <v>1.6805121157569118</v>
      </c>
      <c r="AU133" s="4">
        <f t="shared" si="163"/>
        <v>2.2084697179062829</v>
      </c>
      <c r="AV133" s="4">
        <f t="shared" si="163"/>
        <v>-1.0252259639092216</v>
      </c>
      <c r="AW133" s="4">
        <f t="shared" si="163"/>
        <v>-1.4778508437997004</v>
      </c>
      <c r="AY133" s="2">
        <f t="shared" si="154"/>
        <v>84.726990603371732</v>
      </c>
      <c r="AZ133" s="2">
        <f t="shared" si="154"/>
        <v>86.206422519964178</v>
      </c>
      <c r="BA133" s="2">
        <f t="shared" si="154"/>
        <v>83.998224688957563</v>
      </c>
      <c r="BB133" s="2">
        <f t="shared" si="154"/>
        <v>84.7483133986306</v>
      </c>
      <c r="BC133" s="2">
        <f t="shared" si="154"/>
        <v>84.477742804138714</v>
      </c>
      <c r="BD133" s="2">
        <f t="shared" si="154"/>
        <v>85.70961399461288</v>
      </c>
      <c r="BE133" s="2">
        <f t="shared" si="154"/>
        <v>85.029851433501506</v>
      </c>
      <c r="BF133" s="2">
        <f t="shared" si="154"/>
        <v>85.15978968374904</v>
      </c>
      <c r="BG133" s="2">
        <f t="shared" si="154"/>
        <v>86.796281215670419</v>
      </c>
      <c r="BH133" s="2">
        <f t="shared" si="154"/>
        <v>86.528809485397971</v>
      </c>
      <c r="BI133" s="2">
        <f t="shared" si="154"/>
        <v>88.003063346775008</v>
      </c>
      <c r="BJ133" s="2">
        <f t="shared" si="154"/>
        <v>90.445057563779699</v>
      </c>
      <c r="BK133" s="2">
        <f t="shared" si="154"/>
        <v>92.743232696862293</v>
      </c>
      <c r="BL133" s="2">
        <f t="shared" si="154"/>
        <v>91.397664346846497</v>
      </c>
      <c r="BM133" s="2">
        <f t="shared" si="154"/>
        <v>92.907389506871255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83.688999999999993</v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>
        <f t="shared" si="155"/>
        <v>85.171000000000006</v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>
        <f t="shared" si="155"/>
        <v>92.731999999999999</v>
      </c>
      <c r="CQ133" s="2">
        <f t="shared" si="155"/>
        <v>95.39</v>
      </c>
      <c r="CR133" s="2" t="str">
        <f t="shared" si="155"/>
        <v/>
      </c>
      <c r="CS133" s="2" t="str">
        <f t="shared" si="155"/>
        <v/>
      </c>
      <c r="CU133" s="2">
        <f t="shared" si="110"/>
        <v>83.688999999999993</v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>
        <f t="shared" si="116"/>
        <v>85.171000000000006</v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>
        <f t="shared" si="121"/>
        <v>92.731999999999999</v>
      </c>
      <c r="DG133" s="2">
        <f t="shared" si="122"/>
        <v>95.39</v>
      </c>
      <c r="DH133" s="2" t="str">
        <f t="shared" si="123"/>
        <v/>
      </c>
      <c r="DI133" s="2" t="str">
        <f t="shared" si="124"/>
        <v/>
      </c>
      <c r="DK133" s="2">
        <f t="shared" si="164"/>
        <v>106.55234939271256</v>
      </c>
      <c r="DL133" s="2">
        <f t="shared" si="164"/>
        <v>117.01657442645073</v>
      </c>
      <c r="DM133" s="2">
        <f t="shared" si="164"/>
        <v>110.70862233468286</v>
      </c>
      <c r="DN133" s="2">
        <f t="shared" si="164"/>
        <v>118.27653161350841</v>
      </c>
      <c r="DO133" s="2">
        <f t="shared" si="164"/>
        <v>116.9750997185741</v>
      </c>
      <c r="DP133" s="2">
        <f t="shared" si="164"/>
        <v>112.34448103913628</v>
      </c>
      <c r="DQ133" s="2">
        <f t="shared" si="164"/>
        <v>110.9334514071295</v>
      </c>
      <c r="DR133" s="2">
        <f t="shared" si="164"/>
        <v>114.18688051209105</v>
      </c>
      <c r="DS133" s="2">
        <f t="shared" si="164"/>
        <v>111.92470839260309</v>
      </c>
      <c r="DT133" s="2">
        <f t="shared" si="164"/>
        <v>106.12911219512198</v>
      </c>
      <c r="DU133" s="2">
        <f t="shared" si="164"/>
        <v>102.48010573549257</v>
      </c>
      <c r="DV133" s="2">
        <f t="shared" si="164"/>
        <v>111.00396586059743</v>
      </c>
      <c r="DW133" s="2">
        <f t="shared" si="164"/>
        <v>118.79553769559035</v>
      </c>
      <c r="DX133" s="2">
        <f t="shared" si="164"/>
        <v>115.87536246246248</v>
      </c>
      <c r="DY133" s="2">
        <f t="shared" si="164"/>
        <v>109.34208556149733</v>
      </c>
      <c r="EA133" s="2">
        <f t="shared" si="152"/>
        <v>84.669133702493625</v>
      </c>
      <c r="EB133" s="2">
        <f t="shared" si="152"/>
        <v>86.148334321084207</v>
      </c>
      <c r="EC133" s="2">
        <f t="shared" si="152"/>
        <v>83.929933777481651</v>
      </c>
      <c r="ED133" s="2">
        <f t="shared" si="152"/>
        <v>84.661443014328214</v>
      </c>
      <c r="EE133" s="2">
        <f t="shared" si="151"/>
        <v>84.394169558696547</v>
      </c>
      <c r="EF133" s="2">
        <f t="shared" si="151"/>
        <v>85.647299090909073</v>
      </c>
      <c r="EG133" s="2">
        <f t="shared" si="151"/>
        <v>84.960726628650391</v>
      </c>
      <c r="EH133" s="2">
        <f t="shared" si="151"/>
        <v>85.086011559990268</v>
      </c>
      <c r="EI133" s="2">
        <f t="shared" si="151"/>
        <v>86.726356619396583</v>
      </c>
      <c r="EJ133" s="2">
        <f t="shared" si="151"/>
        <v>86.479692594013827</v>
      </c>
      <c r="EK133" s="2">
        <f t="shared" si="151"/>
        <v>87.968876121254084</v>
      </c>
      <c r="EL133" s="2">
        <f t="shared" si="151"/>
        <v>90.390126868990038</v>
      </c>
      <c r="EM133" s="2">
        <f t="shared" si="135"/>
        <v>92.674424564133929</v>
      </c>
      <c r="EN133" s="2">
        <f t="shared" si="135"/>
        <v>91.326461091285807</v>
      </c>
      <c r="EO133" s="2">
        <f t="shared" si="135"/>
        <v>92.856804277636655</v>
      </c>
      <c r="EQ133" s="2">
        <f t="shared" si="165"/>
        <v>85.084925842226511</v>
      </c>
      <c r="ER133" s="2">
        <f t="shared" si="165"/>
        <v>85.919099340701166</v>
      </c>
      <c r="ES133" s="2">
        <f t="shared" si="165"/>
        <v>84.211071310872441</v>
      </c>
      <c r="ET133" s="2">
        <f t="shared" si="165"/>
        <v>84.881059794813098</v>
      </c>
      <c r="EU133" s="2">
        <f t="shared" si="165"/>
        <v>84.792356992625983</v>
      </c>
      <c r="EV133" s="2">
        <f t="shared" si="165"/>
        <v>85.793651072574505</v>
      </c>
      <c r="EW133" s="2">
        <f t="shared" si="165"/>
        <v>85.115453513233305</v>
      </c>
      <c r="EX133" s="2">
        <f t="shared" si="165"/>
        <v>85.169786448063547</v>
      </c>
      <c r="EY133" s="2">
        <f t="shared" si="165"/>
        <v>86.847600450221776</v>
      </c>
      <c r="EZ133" s="2">
        <f t="shared" si="165"/>
        <v>86.580680663079846</v>
      </c>
      <c r="FA133" s="2">
        <f t="shared" si="165"/>
        <v>88.051125313395403</v>
      </c>
      <c r="FB133" s="2">
        <f t="shared" si="165"/>
        <v>90.428873660548106</v>
      </c>
      <c r="FC133" s="2">
        <f t="shared" si="165"/>
        <v>92.733110057911361</v>
      </c>
      <c r="FD133" s="2">
        <f t="shared" si="165"/>
        <v>91.127663018967382</v>
      </c>
      <c r="FE133" s="2">
        <f t="shared" si="165"/>
        <v>92.344434069978433</v>
      </c>
      <c r="FG133" s="2">
        <f t="shared" si="166"/>
        <v>0.9978215447204356</v>
      </c>
      <c r="FH133" s="2">
        <f t="shared" si="166"/>
        <v>0.99783995844671081</v>
      </c>
      <c r="FI133" s="2">
        <f t="shared" si="166"/>
        <v>0.99782075739375187</v>
      </c>
      <c r="FJ133" s="2">
        <f t="shared" si="166"/>
        <v>0.99759690304119641</v>
      </c>
      <c r="FK133" s="2">
        <f t="shared" si="166"/>
        <v>0.99774212514709915</v>
      </c>
      <c r="FL133" s="2">
        <f t="shared" si="166"/>
        <v>0.99784917558363873</v>
      </c>
      <c r="FM133" s="2">
        <f t="shared" si="166"/>
        <v>0.99751081124085406</v>
      </c>
      <c r="FN133" s="2">
        <f t="shared" si="166"/>
        <v>0.99755824575913721</v>
      </c>
      <c r="FO133" s="2">
        <f t="shared" si="166"/>
        <v>0.99742510744321078</v>
      </c>
      <c r="FP133" s="2">
        <f t="shared" si="166"/>
        <v>0.99771844375669327</v>
      </c>
      <c r="FQ133" s="2">
        <f t="shared" si="166"/>
        <v>0.99783013561061318</v>
      </c>
      <c r="FR133" s="2">
        <f t="shared" si="166"/>
        <v>0.99738766695512737</v>
      </c>
      <c r="FS133" s="2">
        <f t="shared" si="166"/>
        <v>0.99742604311291261</v>
      </c>
      <c r="FT133" s="2">
        <f t="shared" si="166"/>
        <v>0.99692837931703848</v>
      </c>
      <c r="FU133" s="2">
        <f t="shared" si="166"/>
        <v>0.99637612864434755</v>
      </c>
      <c r="FW133" s="2">
        <f t="shared" si="156"/>
        <v>2.4496119937336382E-2</v>
      </c>
      <c r="FX133" s="2">
        <f t="shared" si="156"/>
        <v>3.7465845789170914E-2</v>
      </c>
      <c r="FY133" s="2">
        <f t="shared" si="156"/>
        <v>3.5333782411755506E-2</v>
      </c>
      <c r="FZ133" s="2">
        <f t="shared" si="156"/>
        <v>2.7730427093653771E-2</v>
      </c>
      <c r="GA133" s="2">
        <f t="shared" si="156"/>
        <v>2.5137866484899744E-2</v>
      </c>
      <c r="GB133" s="2">
        <f t="shared" si="156"/>
        <v>3.3439608168122616E-2</v>
      </c>
      <c r="GC133" s="2">
        <f t="shared" si="156"/>
        <v>2.8914110823071781E-2</v>
      </c>
      <c r="GD133" s="2">
        <f t="shared" si="156"/>
        <v>3.2479346075589777E-2</v>
      </c>
      <c r="GE133" s="2">
        <f t="shared" si="156"/>
        <v>4.1581891757525434E-2</v>
      </c>
      <c r="GF133" s="2">
        <f t="shared" si="156"/>
        <v>4.2437046826558314E-2</v>
      </c>
      <c r="GG133" s="2">
        <f t="shared" si="156"/>
        <v>3.2824944105547392E-2</v>
      </c>
      <c r="GH133" s="2">
        <f t="shared" si="156"/>
        <v>2.7885715610614911E-2</v>
      </c>
      <c r="GI133" s="2">
        <f t="shared" si="156"/>
        <v>2.6812651372259133E-2</v>
      </c>
      <c r="GJ133" s="2">
        <f t="shared" si="156"/>
        <v>2.1135303707954384E-2</v>
      </c>
      <c r="GK133" s="2">
        <f t="shared" si="156"/>
        <v>1.7868543609710946E-2</v>
      </c>
      <c r="GM133" s="86">
        <f t="shared" si="157"/>
        <v>3.1767385691056635E-131</v>
      </c>
      <c r="GN133" s="86">
        <f t="shared" si="157"/>
        <v>7.1742358783953571E-118</v>
      </c>
      <c r="GO133" s="86">
        <f t="shared" si="157"/>
        <v>7.8077713873802458E-187</v>
      </c>
      <c r="GP133" s="86">
        <f t="shared" si="157"/>
        <v>2.493488446328718E-181</v>
      </c>
      <c r="GQ133" s="86">
        <f t="shared" si="157"/>
        <v>3.590169255321481E-199</v>
      </c>
      <c r="GR133" s="86">
        <f t="shared" si="157"/>
        <v>1.8934255489208986E-175</v>
      </c>
      <c r="GS133" s="86">
        <f t="shared" si="157"/>
        <v>2.7327925223785605E-135</v>
      </c>
      <c r="GT133" s="86">
        <f t="shared" si="157"/>
        <v>3.3864198289916046E-139</v>
      </c>
      <c r="GU133" s="86">
        <f t="shared" si="157"/>
        <v>5.565124211643739E-135</v>
      </c>
      <c r="GV133" s="86">
        <f t="shared" si="157"/>
        <v>6.428151618981014E-125</v>
      </c>
      <c r="GW133" s="86">
        <f t="shared" si="157"/>
        <v>1.6371747089920729E-163</v>
      </c>
      <c r="GX133" s="86">
        <f t="shared" si="157"/>
        <v>1.359734383683968E-141</v>
      </c>
      <c r="GY133" s="86">
        <f t="shared" si="157"/>
        <v>4.5923566363102258E-113</v>
      </c>
      <c r="GZ133" s="86">
        <f t="shared" si="157"/>
        <v>3.4997763438388054E-93</v>
      </c>
      <c r="HA133" s="86">
        <f t="shared" si="157"/>
        <v>8.330856769782645E-98</v>
      </c>
      <c r="HC133" s="86">
        <f t="shared" si="153"/>
        <v>1.0923562070852995E-42</v>
      </c>
      <c r="HD133" s="86">
        <f t="shared" si="153"/>
        <v>5.4639963635164448E-37</v>
      </c>
      <c r="HE133" s="86">
        <f t="shared" si="153"/>
        <v>2.5628778185753012E-40</v>
      </c>
      <c r="HF133" s="86">
        <f t="shared" si="153"/>
        <v>6.9434763482580017E-58</v>
      </c>
      <c r="HG133" s="86">
        <f t="shared" si="153"/>
        <v>5.5997833113136299E-65</v>
      </c>
      <c r="HH133" s="86">
        <f t="shared" si="153"/>
        <v>1.6678311166778508E-65</v>
      </c>
      <c r="HI133" s="86">
        <f t="shared" si="153"/>
        <v>6.5986073262265322E-61</v>
      </c>
      <c r="HJ133" s="86">
        <f t="shared" si="153"/>
        <v>7.0600370397220509E-81</v>
      </c>
      <c r="HK133" s="86">
        <f t="shared" si="153"/>
        <v>8.4460993005305421E-73</v>
      </c>
      <c r="HL133" s="86">
        <f t="shared" si="161"/>
        <v>5.2694225703754883E-75</v>
      </c>
      <c r="HM133" s="86">
        <f t="shared" si="161"/>
        <v>1.4496468679020485E-61</v>
      </c>
      <c r="HN133" s="86">
        <f t="shared" si="161"/>
        <v>1.1689552521103699E-57</v>
      </c>
      <c r="HO133" s="86">
        <f t="shared" si="161"/>
        <v>5.5224347802936994E-39</v>
      </c>
      <c r="HP133" s="86">
        <f t="shared" si="161"/>
        <v>2.0748036145606642E-31</v>
      </c>
      <c r="HQ133" s="86">
        <f t="shared" si="161"/>
        <v>1.1242988968516528E-31</v>
      </c>
      <c r="HS133" s="86">
        <f t="shared" si="158"/>
        <v>5.5172532228562523E-3</v>
      </c>
      <c r="HT133" s="86">
        <f t="shared" si="158"/>
        <v>1.8516379393331131E-2</v>
      </c>
      <c r="HU133" s="86">
        <f t="shared" si="158"/>
        <v>3.14297026061705E-2</v>
      </c>
      <c r="HV133" s="86">
        <f t="shared" si="158"/>
        <v>1.8426186410163137E-2</v>
      </c>
      <c r="HW133" s="86">
        <f t="shared" si="158"/>
        <v>1.9825506852542158E-2</v>
      </c>
      <c r="HX133" s="86">
        <f t="shared" si="158"/>
        <v>1.1073151061834574E-2</v>
      </c>
      <c r="HY133" s="86">
        <f t="shared" si="158"/>
        <v>8.1810388582272669E-3</v>
      </c>
      <c r="HZ133" s="86">
        <f t="shared" si="158"/>
        <v>2.4965176694354673E-2</v>
      </c>
      <c r="IA133" s="86">
        <f t="shared" si="158"/>
        <v>5.1625410690551307E-2</v>
      </c>
      <c r="IB133" s="86">
        <f t="shared" si="158"/>
        <v>5.1357064577525084E-2</v>
      </c>
      <c r="IC133" s="86">
        <f t="shared" si="158"/>
        <v>5.0710017769105074E-2</v>
      </c>
      <c r="ID133" s="86">
        <f t="shared" si="158"/>
        <v>5.3161344984763905E-3</v>
      </c>
      <c r="IE133" s="86">
        <f t="shared" si="158"/>
        <v>3.3853569322507978E-3</v>
      </c>
      <c r="IF133" s="86">
        <f t="shared" si="158"/>
        <v>3.682402242724056E-2</v>
      </c>
      <c r="IG133" s="86">
        <f t="shared" si="158"/>
        <v>2.9853258639253789E-2</v>
      </c>
      <c r="II133" s="86">
        <f t="shared" si="159"/>
        <v>8.5695347693546212E-29</v>
      </c>
      <c r="IJ133" s="86">
        <f t="shared" si="159"/>
        <v>1.6715759719169047E-25</v>
      </c>
      <c r="IK133" s="86">
        <f t="shared" si="159"/>
        <v>3.5252030756752421E-28</v>
      </c>
      <c r="IL133" s="86">
        <f t="shared" si="159"/>
        <v>2.8344339699226538E-37</v>
      </c>
      <c r="IM133" s="86">
        <f t="shared" si="159"/>
        <v>3.1328738142932014E-36</v>
      </c>
      <c r="IN133" s="86">
        <f t="shared" si="159"/>
        <v>1.8737555625018093E-28</v>
      </c>
      <c r="IO133" s="86">
        <f t="shared" si="159"/>
        <v>6.4958731092897241E-34</v>
      </c>
      <c r="IP133" s="86">
        <f t="shared" si="159"/>
        <v>2.692618048070555E-32</v>
      </c>
      <c r="IQ133" s="86">
        <f t="shared" si="159"/>
        <v>6.7804981499257671E-29</v>
      </c>
      <c r="IR133" s="86">
        <f t="shared" si="159"/>
        <v>8.5915633505444026E-28</v>
      </c>
      <c r="IS133" s="86">
        <f t="shared" si="159"/>
        <v>4.7092413143239026E-29</v>
      </c>
      <c r="IT133" s="86">
        <f t="shared" si="159"/>
        <v>7.832596439541847E-34</v>
      </c>
      <c r="IU133" s="86">
        <f t="shared" si="159"/>
        <v>9.8552019745042128E-36</v>
      </c>
      <c r="IV133" s="86">
        <f t="shared" si="159"/>
        <v>1.2173436889549582E-17</v>
      </c>
      <c r="IW133" s="86">
        <f t="shared" si="159"/>
        <v>2.6340218625635733E-16</v>
      </c>
      <c r="IY133" s="86">
        <f t="shared" si="160"/>
        <v>5.5172532228562523E-3</v>
      </c>
      <c r="IZ133" s="86">
        <f t="shared" si="160"/>
        <v>1.8516379393331131E-2</v>
      </c>
      <c r="JA133" s="86">
        <f t="shared" si="160"/>
        <v>3.14297026061705E-2</v>
      </c>
      <c r="JB133" s="86">
        <f t="shared" si="160"/>
        <v>1.8426186410163137E-2</v>
      </c>
      <c r="JC133" s="86">
        <f t="shared" si="160"/>
        <v>1.9825506852542158E-2</v>
      </c>
      <c r="JD133" s="86">
        <f t="shared" si="160"/>
        <v>1.1073151061834574E-2</v>
      </c>
      <c r="JE133" s="86">
        <f t="shared" si="160"/>
        <v>8.1810388582272669E-3</v>
      </c>
      <c r="JF133" s="86">
        <f t="shared" si="160"/>
        <v>2.4965176694354673E-2</v>
      </c>
      <c r="JG133" s="86">
        <f t="shared" si="160"/>
        <v>5.1625410690551307E-2</v>
      </c>
      <c r="JH133" s="86">
        <f t="shared" si="160"/>
        <v>5.1357064577525084E-2</v>
      </c>
      <c r="JI133" s="86">
        <f t="shared" si="160"/>
        <v>5.0710017769105074E-2</v>
      </c>
      <c r="JJ133" s="86">
        <f t="shared" si="160"/>
        <v>5.3161344984763905E-3</v>
      </c>
      <c r="JK133" s="86">
        <f t="shared" si="160"/>
        <v>3.3853569322507978E-3</v>
      </c>
      <c r="JL133" s="86">
        <f t="shared" si="160"/>
        <v>3.6824022427240574E-2</v>
      </c>
      <c r="JM133" s="86">
        <f t="shared" si="160"/>
        <v>2.9853258639254053E-2</v>
      </c>
    </row>
    <row r="134" spans="2:273" x14ac:dyDescent="0.25">
      <c r="B134" s="2">
        <v>107</v>
      </c>
      <c r="C134" s="37">
        <v>86.843999999999994</v>
      </c>
      <c r="D134" s="37">
        <v>84.366</v>
      </c>
      <c r="E134" s="37">
        <v>85.340999999999994</v>
      </c>
      <c r="F134" s="37">
        <v>86.340999999999994</v>
      </c>
      <c r="G134" s="37">
        <v>85.024000000000001</v>
      </c>
      <c r="H134" s="37">
        <v>87.78</v>
      </c>
      <c r="I134" s="37">
        <v>85.024000000000001</v>
      </c>
      <c r="J134" s="37">
        <v>88.122</v>
      </c>
      <c r="K134" s="37">
        <v>88.828999999999994</v>
      </c>
      <c r="L134" s="37">
        <v>88.415000000000006</v>
      </c>
      <c r="M134" s="37">
        <v>90.340999999999994</v>
      </c>
      <c r="N134" s="37">
        <v>92.194999999999993</v>
      </c>
      <c r="O134" s="37">
        <v>94.902000000000001</v>
      </c>
      <c r="P134" s="37">
        <v>98.950999999999993</v>
      </c>
      <c r="Q134" s="37">
        <v>104.65900000000001</v>
      </c>
      <c r="S134" s="4">
        <f t="shared" si="162"/>
        <v>84.529910736419183</v>
      </c>
      <c r="T134" s="4">
        <f t="shared" si="162"/>
        <v>86.471686040631681</v>
      </c>
      <c r="U134" s="4">
        <f t="shared" si="162"/>
        <v>84.89286416890009</v>
      </c>
      <c r="V134" s="4">
        <f t="shared" si="162"/>
        <v>85.748384412779842</v>
      </c>
      <c r="W134" s="4">
        <f t="shared" si="162"/>
        <v>85.991432732306009</v>
      </c>
      <c r="X134" s="4">
        <f t="shared" si="162"/>
        <v>86.798572170411106</v>
      </c>
      <c r="Y134" s="4">
        <f t="shared" si="162"/>
        <v>86.047826604103605</v>
      </c>
      <c r="Z134" s="4">
        <f t="shared" si="162"/>
        <v>87.971230346829856</v>
      </c>
      <c r="AA134" s="4">
        <f t="shared" si="162"/>
        <v>92.37806859910782</v>
      </c>
      <c r="AB134" s="4">
        <f t="shared" si="162"/>
        <v>92.013625056770948</v>
      </c>
      <c r="AC134" s="4">
        <f t="shared" si="162"/>
        <v>94.130199812839138</v>
      </c>
      <c r="AD134" s="4">
        <f t="shared" si="162"/>
        <v>91.463913645441039</v>
      </c>
      <c r="AE134" s="4">
        <f t="shared" si="162"/>
        <v>93.497441119178873</v>
      </c>
      <c r="AF134" s="4">
        <f t="shared" si="162"/>
        <v>98.965810997253087</v>
      </c>
      <c r="AG134" s="4">
        <f t="shared" si="162"/>
        <v>105.04887711801256</v>
      </c>
      <c r="AI134" s="4">
        <f t="shared" si="163"/>
        <v>2.3140892635808115</v>
      </c>
      <c r="AJ134" s="4">
        <f t="shared" si="163"/>
        <v>-2.1056860406316815</v>
      </c>
      <c r="AK134" s="4">
        <f t="shared" si="163"/>
        <v>0.44813583109990418</v>
      </c>
      <c r="AL134" s="4">
        <f t="shared" si="163"/>
        <v>0.59261558722015195</v>
      </c>
      <c r="AM134" s="4">
        <f t="shared" si="163"/>
        <v>-0.96743273230600835</v>
      </c>
      <c r="AN134" s="4">
        <f t="shared" si="163"/>
        <v>0.98142782958889541</v>
      </c>
      <c r="AO134" s="4">
        <f t="shared" si="163"/>
        <v>-1.0238266041036042</v>
      </c>
      <c r="AP134" s="4">
        <f t="shared" si="163"/>
        <v>0.15076965317014412</v>
      </c>
      <c r="AQ134" s="4">
        <f t="shared" si="163"/>
        <v>-3.5490685991078266</v>
      </c>
      <c r="AR134" s="4">
        <f t="shared" si="163"/>
        <v>-3.5986250567709419</v>
      </c>
      <c r="AS134" s="4">
        <f t="shared" si="163"/>
        <v>-3.7891998128391435</v>
      </c>
      <c r="AT134" s="4">
        <f t="shared" si="163"/>
        <v>0.7310863545589541</v>
      </c>
      <c r="AU134" s="4">
        <f t="shared" si="163"/>
        <v>1.4045588808211278</v>
      </c>
      <c r="AV134" s="4">
        <f t="shared" si="163"/>
        <v>-1.4810997253093205E-2</v>
      </c>
      <c r="AW134" s="4">
        <f t="shared" si="163"/>
        <v>-0.38987711801254932</v>
      </c>
      <c r="AY134" s="2">
        <f t="shared" si="154"/>
        <v>84.529910736419183</v>
      </c>
      <c r="AZ134" s="2">
        <f t="shared" si="154"/>
        <v>86.078655618747717</v>
      </c>
      <c r="BA134" s="2">
        <f t="shared" si="154"/>
        <v>83.824823482964206</v>
      </c>
      <c r="BB134" s="2">
        <f t="shared" si="154"/>
        <v>84.568911504489364</v>
      </c>
      <c r="BC134" s="2">
        <f t="shared" si="154"/>
        <v>84.28892080503806</v>
      </c>
      <c r="BD134" s="2">
        <f t="shared" si="154"/>
        <v>85.564482138002319</v>
      </c>
      <c r="BE134" s="2">
        <f t="shared" si="154"/>
        <v>84.88047603705057</v>
      </c>
      <c r="BF134" s="2">
        <f t="shared" si="154"/>
        <v>85.021970217330335</v>
      </c>
      <c r="BG134" s="2">
        <f t="shared" si="154"/>
        <v>86.607664100237798</v>
      </c>
      <c r="BH134" s="2">
        <f t="shared" si="154"/>
        <v>86.382516351345316</v>
      </c>
      <c r="BI134" s="2">
        <f t="shared" si="154"/>
        <v>87.841971861796381</v>
      </c>
      <c r="BJ134" s="2">
        <f t="shared" si="154"/>
        <v>90.295548895887563</v>
      </c>
      <c r="BK134" s="2">
        <f t="shared" si="154"/>
        <v>92.609563647703979</v>
      </c>
      <c r="BL134" s="2">
        <f t="shared" si="154"/>
        <v>91.274450034062752</v>
      </c>
      <c r="BM134" s="2">
        <f t="shared" si="154"/>
        <v>92.798017478921295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>
        <f t="shared" si="155"/>
        <v>94.902000000000001</v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>
        <f t="shared" si="122"/>
        <v>94.902000000000001</v>
      </c>
      <c r="DH134" s="2" t="str">
        <f t="shared" si="123"/>
        <v/>
      </c>
      <c r="DI134" s="2" t="str">
        <f t="shared" si="124"/>
        <v/>
      </c>
      <c r="DK134" s="2">
        <f t="shared" si="164"/>
        <v>106.61642591093118</v>
      </c>
      <c r="DL134" s="2">
        <f t="shared" si="164"/>
        <v>117.2100466936572</v>
      </c>
      <c r="DM134" s="2">
        <f t="shared" si="164"/>
        <v>110.84671201079621</v>
      </c>
      <c r="DN134" s="2">
        <f t="shared" si="164"/>
        <v>118.49405712945587</v>
      </c>
      <c r="DO134" s="2">
        <f t="shared" si="164"/>
        <v>117.17888555347091</v>
      </c>
      <c r="DP134" s="2">
        <f t="shared" si="164"/>
        <v>112.49115087719296</v>
      </c>
      <c r="DQ134" s="2">
        <f t="shared" si="164"/>
        <v>111.08142598499066</v>
      </c>
      <c r="DR134" s="2">
        <f t="shared" si="164"/>
        <v>114.35765860597441</v>
      </c>
      <c r="DS134" s="2">
        <f t="shared" si="164"/>
        <v>112.06965955429111</v>
      </c>
      <c r="DT134" s="2">
        <f t="shared" si="164"/>
        <v>106.20039268292685</v>
      </c>
      <c r="DU134" s="2">
        <f t="shared" si="164"/>
        <v>102.47847152496625</v>
      </c>
      <c r="DV134" s="2">
        <f t="shared" si="164"/>
        <v>111.08313207134259</v>
      </c>
      <c r="DW134" s="2">
        <f t="shared" si="164"/>
        <v>118.95627833096256</v>
      </c>
      <c r="DX134" s="2">
        <f t="shared" si="164"/>
        <v>116.05714264264265</v>
      </c>
      <c r="DY134" s="2">
        <f t="shared" si="164"/>
        <v>109.40997593582888</v>
      </c>
      <c r="EA134" s="2">
        <f t="shared" si="152"/>
        <v>84.473478571085366</v>
      </c>
      <c r="EB134" s="2">
        <f t="shared" si="152"/>
        <v>86.027575547900895</v>
      </c>
      <c r="EC134" s="2">
        <f t="shared" si="152"/>
        <v>83.758784676882058</v>
      </c>
      <c r="ED134" s="2">
        <f t="shared" si="152"/>
        <v>84.487030650058202</v>
      </c>
      <c r="EE134" s="2">
        <f t="shared" si="151"/>
        <v>84.208918770167713</v>
      </c>
      <c r="EF134" s="2">
        <f t="shared" si="151"/>
        <v>85.50555890909088</v>
      </c>
      <c r="EG134" s="2">
        <f t="shared" si="151"/>
        <v>84.815133110337584</v>
      </c>
      <c r="EH134" s="2">
        <f t="shared" si="151"/>
        <v>84.953133444288312</v>
      </c>
      <c r="EI134" s="2">
        <f t="shared" si="151"/>
        <v>86.541588655182252</v>
      </c>
      <c r="EJ134" s="2">
        <f t="shared" si="151"/>
        <v>86.336015425940147</v>
      </c>
      <c r="EK134" s="2">
        <f t="shared" si="151"/>
        <v>87.809639915202908</v>
      </c>
      <c r="EL134" s="2">
        <f t="shared" si="151"/>
        <v>90.244514025531274</v>
      </c>
      <c r="EM134" s="2">
        <f t="shared" si="135"/>
        <v>92.545526874548386</v>
      </c>
      <c r="EN134" s="2">
        <f t="shared" si="135"/>
        <v>91.210031656498202</v>
      </c>
      <c r="EO134" s="2">
        <f t="shared" si="135"/>
        <v>92.7536071048103</v>
      </c>
      <c r="EQ134" s="2">
        <f t="shared" si="165"/>
        <v>84.937376877662189</v>
      </c>
      <c r="ER134" s="2">
        <f t="shared" si="165"/>
        <v>85.774464080399994</v>
      </c>
      <c r="ES134" s="2">
        <f t="shared" si="165"/>
        <v>84.074533735471533</v>
      </c>
      <c r="ET134" s="2">
        <f t="shared" si="165"/>
        <v>84.728865890977943</v>
      </c>
      <c r="EU134" s="2">
        <f t="shared" si="165"/>
        <v>84.648851396666899</v>
      </c>
      <c r="EV134" s="2">
        <f t="shared" si="165"/>
        <v>85.669150888704593</v>
      </c>
      <c r="EW134" s="2">
        <f t="shared" si="165"/>
        <v>84.99545572064801</v>
      </c>
      <c r="EX134" s="2">
        <f t="shared" si="165"/>
        <v>85.047258036013261</v>
      </c>
      <c r="EY134" s="2">
        <f t="shared" si="165"/>
        <v>86.676213866390029</v>
      </c>
      <c r="EZ134" s="2">
        <f t="shared" si="165"/>
        <v>86.447335576559567</v>
      </c>
      <c r="FA134" s="2">
        <f t="shared" si="165"/>
        <v>87.901552739971322</v>
      </c>
      <c r="FB134" s="2">
        <f t="shared" si="165"/>
        <v>90.289635874782036</v>
      </c>
      <c r="FC134" s="2">
        <f t="shared" si="165"/>
        <v>92.614553384087117</v>
      </c>
      <c r="FD134" s="2">
        <f t="shared" si="165"/>
        <v>90.984932267007679</v>
      </c>
      <c r="FE134" s="2">
        <f t="shared" si="165"/>
        <v>92.208753823579443</v>
      </c>
      <c r="FG134" s="2">
        <f t="shared" si="166"/>
        <v>0.99801284427307813</v>
      </c>
      <c r="FH134" s="2">
        <f t="shared" si="166"/>
        <v>0.99802964420363915</v>
      </c>
      <c r="FI134" s="2">
        <f t="shared" si="166"/>
        <v>0.99801212594720712</v>
      </c>
      <c r="FJ134" s="2">
        <f t="shared" si="166"/>
        <v>0.99780788601075165</v>
      </c>
      <c r="FK134" s="2">
        <f t="shared" si="166"/>
        <v>0.99794038447949218</v>
      </c>
      <c r="FL134" s="2">
        <f t="shared" si="166"/>
        <v>0.99803805352185693</v>
      </c>
      <c r="FM134" s="2">
        <f t="shared" si="166"/>
        <v>0.99772933554582699</v>
      </c>
      <c r="FN134" s="2">
        <f t="shared" si="166"/>
        <v>0.99777261511631143</v>
      </c>
      <c r="FO134" s="2">
        <f t="shared" si="166"/>
        <v>0.99765113791364823</v>
      </c>
      <c r="FP134" s="2">
        <f t="shared" si="166"/>
        <v>0.99791877816560304</v>
      </c>
      <c r="FQ134" s="2">
        <f t="shared" si="166"/>
        <v>0.99802068225660456</v>
      </c>
      <c r="FR134" s="2">
        <f t="shared" si="166"/>
        <v>0.99761697619238443</v>
      </c>
      <c r="FS134" s="2">
        <f t="shared" si="166"/>
        <v>0.99765199164128993</v>
      </c>
      <c r="FT134" s="2">
        <f t="shared" si="166"/>
        <v>0.99719789131872538</v>
      </c>
      <c r="FU134" s="2">
        <f t="shared" si="166"/>
        <v>0.99669393586697941</v>
      </c>
      <c r="FW134" s="2">
        <f t="shared" si="156"/>
        <v>2.6796132989227752E-2</v>
      </c>
      <c r="FX134" s="2">
        <f t="shared" si="156"/>
        <v>4.093252677315843E-2</v>
      </c>
      <c r="FY134" s="2">
        <f t="shared" si="156"/>
        <v>3.8611099097430747E-2</v>
      </c>
      <c r="FZ134" s="2">
        <f t="shared" si="156"/>
        <v>3.0324678591277396E-2</v>
      </c>
      <c r="GA134" s="2">
        <f t="shared" si="156"/>
        <v>2.749643660004112E-2</v>
      </c>
      <c r="GB134" s="2">
        <f t="shared" si="156"/>
        <v>3.6547890692032445E-2</v>
      </c>
      <c r="GC134" s="2">
        <f t="shared" si="156"/>
        <v>3.1615498077551957E-2</v>
      </c>
      <c r="GD134" s="2">
        <f t="shared" si="156"/>
        <v>3.5501648651138681E-2</v>
      </c>
      <c r="GE134" s="2">
        <f t="shared" si="156"/>
        <v>4.5411458433919236E-2</v>
      </c>
      <c r="GF134" s="2">
        <f t="shared" si="156"/>
        <v>4.6341562623885141E-2</v>
      </c>
      <c r="GG134" s="2">
        <f t="shared" si="156"/>
        <v>3.5878213096997749E-2</v>
      </c>
      <c r="GH134" s="2">
        <f t="shared" si="156"/>
        <v>3.0494039099898836E-2</v>
      </c>
      <c r="GI134" s="2">
        <f t="shared" si="156"/>
        <v>2.9323632176121606E-2</v>
      </c>
      <c r="GJ134" s="2">
        <f t="shared" si="156"/>
        <v>2.3127241020519503E-2</v>
      </c>
      <c r="GK134" s="2">
        <f t="shared" si="156"/>
        <v>1.9558750648502654E-2</v>
      </c>
      <c r="GM134" s="86">
        <f t="shared" si="157"/>
        <v>7.3487649244866308E-137</v>
      </c>
      <c r="GN134" s="86">
        <f t="shared" si="157"/>
        <v>7.8483346468902755E-123</v>
      </c>
      <c r="GO134" s="86">
        <f t="shared" si="157"/>
        <v>1.133863485131534E-194</v>
      </c>
      <c r="GP134" s="86">
        <f t="shared" si="157"/>
        <v>5.8248251753490911E-189</v>
      </c>
      <c r="GQ134" s="86">
        <f t="shared" si="157"/>
        <v>1.6212612002797893E-207</v>
      </c>
      <c r="GR134" s="86">
        <f t="shared" si="157"/>
        <v>7.1866004185264333E-183</v>
      </c>
      <c r="GS134" s="86">
        <f t="shared" si="157"/>
        <v>4.9210318019062099E-141</v>
      </c>
      <c r="GT134" s="86">
        <f t="shared" si="157"/>
        <v>5.1905674299631745E-145</v>
      </c>
      <c r="GU134" s="86">
        <f t="shared" si="157"/>
        <v>1.1865750110343569E-140</v>
      </c>
      <c r="GV134" s="86">
        <f t="shared" si="157"/>
        <v>3.5358773442977863E-130</v>
      </c>
      <c r="GW134" s="86">
        <f t="shared" si="157"/>
        <v>2.3120387223915338E-170</v>
      </c>
      <c r="GX134" s="86">
        <f t="shared" si="157"/>
        <v>1.299181325765994E-147</v>
      </c>
      <c r="GY134" s="86">
        <f t="shared" si="157"/>
        <v>8.341362822606871E-118</v>
      </c>
      <c r="GZ134" s="86">
        <f t="shared" si="157"/>
        <v>3.3510454587015305E-97</v>
      </c>
      <c r="HA134" s="86">
        <f t="shared" si="157"/>
        <v>4.8692291315487687E-102</v>
      </c>
      <c r="HC134" s="86">
        <f t="shared" si="153"/>
        <v>4.2398894269920309E-46</v>
      </c>
      <c r="HD134" s="86">
        <f t="shared" si="153"/>
        <v>8.2664025178119681E-40</v>
      </c>
      <c r="HE134" s="86">
        <f t="shared" si="153"/>
        <v>2.6308938448248934E-43</v>
      </c>
      <c r="HF134" s="86">
        <f t="shared" si="153"/>
        <v>2.7029451574130551E-62</v>
      </c>
      <c r="HG134" s="86">
        <f t="shared" si="153"/>
        <v>6.7775548183053633E-70</v>
      </c>
      <c r="HH134" s="86">
        <f t="shared" si="153"/>
        <v>1.4866442860334041E-70</v>
      </c>
      <c r="HI134" s="86">
        <f t="shared" si="153"/>
        <v>1.3479229407274778E-65</v>
      </c>
      <c r="HJ134" s="86">
        <f t="shared" si="153"/>
        <v>7.0192527515817181E-87</v>
      </c>
      <c r="HK134" s="86">
        <f t="shared" si="153"/>
        <v>3.9079569198207248E-78</v>
      </c>
      <c r="HL134" s="86">
        <f t="shared" si="161"/>
        <v>1.6863029919078711E-80</v>
      </c>
      <c r="HM134" s="86">
        <f t="shared" si="161"/>
        <v>4.9971834354811872E-66</v>
      </c>
      <c r="HN134" s="86">
        <f t="shared" si="161"/>
        <v>4.4357936605940266E-62</v>
      </c>
      <c r="HO134" s="86">
        <f t="shared" si="161"/>
        <v>5.7939561682299209E-42</v>
      </c>
      <c r="HP134" s="86">
        <f t="shared" si="161"/>
        <v>6.8633575532407597E-34</v>
      </c>
      <c r="HQ134" s="86">
        <f t="shared" si="161"/>
        <v>3.4832342781436824E-34</v>
      </c>
      <c r="HS134" s="86">
        <f t="shared" si="158"/>
        <v>1.0565496415017516E-2</v>
      </c>
      <c r="HT134" s="86">
        <f t="shared" si="158"/>
        <v>3.3369197180234005E-2</v>
      </c>
      <c r="HU134" s="86">
        <f t="shared" si="158"/>
        <v>5.4833890624033571E-2</v>
      </c>
      <c r="HV134" s="86">
        <f t="shared" si="158"/>
        <v>3.543172446425976E-2</v>
      </c>
      <c r="HW134" s="86">
        <f t="shared" si="158"/>
        <v>3.6879065537092019E-2</v>
      </c>
      <c r="HX134" s="86">
        <f t="shared" si="158"/>
        <v>2.1162211579292326E-2</v>
      </c>
      <c r="HY134" s="86">
        <f t="shared" si="158"/>
        <v>1.6565758515701707E-2</v>
      </c>
      <c r="HZ134" s="86">
        <f t="shared" si="158"/>
        <v>4.5751907910576491E-2</v>
      </c>
      <c r="IA134" s="86">
        <f t="shared" si="158"/>
        <v>8.8100363130436968E-2</v>
      </c>
      <c r="IB134" s="86">
        <f t="shared" si="158"/>
        <v>8.7096037966188727E-2</v>
      </c>
      <c r="IC134" s="86">
        <f t="shared" si="158"/>
        <v>8.3726083583686675E-2</v>
      </c>
      <c r="ID134" s="86">
        <f t="shared" si="158"/>
        <v>1.1069843707574866E-2</v>
      </c>
      <c r="IE134" s="86">
        <f t="shared" si="158"/>
        <v>7.4005540487900191E-3</v>
      </c>
      <c r="IF134" s="86">
        <f t="shared" si="158"/>
        <v>5.2244218658654897E-2</v>
      </c>
      <c r="IG134" s="86">
        <f t="shared" si="158"/>
        <v>4.1602713865169533E-2</v>
      </c>
      <c r="II134" s="86">
        <f t="shared" si="159"/>
        <v>1.8740801916416893E-27</v>
      </c>
      <c r="IJ134" s="86">
        <f t="shared" si="159"/>
        <v>3.6204594516811051E-24</v>
      </c>
      <c r="IK134" s="86">
        <f t="shared" si="159"/>
        <v>1.0101000199495281E-26</v>
      </c>
      <c r="IL134" s="86">
        <f t="shared" si="159"/>
        <v>1.8628860565263963E-35</v>
      </c>
      <c r="IM134" s="86">
        <f t="shared" si="159"/>
        <v>1.6316326288725548E-34</v>
      </c>
      <c r="IN134" s="86">
        <f t="shared" si="159"/>
        <v>5.2507473634205393E-27</v>
      </c>
      <c r="IO134" s="86">
        <f t="shared" si="159"/>
        <v>3.0169864293451172E-32</v>
      </c>
      <c r="IP134" s="86">
        <f t="shared" si="159"/>
        <v>1.1727605367257971E-30</v>
      </c>
      <c r="IQ134" s="86">
        <f t="shared" si="159"/>
        <v>2.5528108760088484E-27</v>
      </c>
      <c r="IR134" s="86">
        <f t="shared" si="159"/>
        <v>2.8621832846334871E-26</v>
      </c>
      <c r="IS134" s="86">
        <f t="shared" si="159"/>
        <v>1.3941908697907655E-27</v>
      </c>
      <c r="IT134" s="86">
        <f t="shared" si="159"/>
        <v>3.4628965857029848E-32</v>
      </c>
      <c r="IU134" s="86">
        <f t="shared" si="159"/>
        <v>5.20648882092785E-34</v>
      </c>
      <c r="IV134" s="86">
        <f t="shared" si="159"/>
        <v>7.0655474871471607E-17</v>
      </c>
      <c r="IW134" s="86">
        <f t="shared" si="159"/>
        <v>1.2365623849545934E-15</v>
      </c>
      <c r="IY134" s="86">
        <f t="shared" si="160"/>
        <v>1.0565496415017516E-2</v>
      </c>
      <c r="IZ134" s="86">
        <f t="shared" si="160"/>
        <v>3.3369197180234005E-2</v>
      </c>
      <c r="JA134" s="86">
        <f t="shared" si="160"/>
        <v>5.4833890624033571E-2</v>
      </c>
      <c r="JB134" s="86">
        <f t="shared" si="160"/>
        <v>3.543172446425976E-2</v>
      </c>
      <c r="JC134" s="86">
        <f t="shared" si="160"/>
        <v>3.6879065537092019E-2</v>
      </c>
      <c r="JD134" s="86">
        <f t="shared" si="160"/>
        <v>2.1162211579292326E-2</v>
      </c>
      <c r="JE134" s="86">
        <f t="shared" si="160"/>
        <v>1.6565758515701707E-2</v>
      </c>
      <c r="JF134" s="86">
        <f t="shared" si="160"/>
        <v>4.5751907910576491E-2</v>
      </c>
      <c r="JG134" s="86">
        <f t="shared" si="160"/>
        <v>8.8100363130436968E-2</v>
      </c>
      <c r="JH134" s="86">
        <f t="shared" si="160"/>
        <v>8.7096037966188727E-2</v>
      </c>
      <c r="JI134" s="86">
        <f t="shared" si="160"/>
        <v>8.3726083583686675E-2</v>
      </c>
      <c r="JJ134" s="86">
        <f t="shared" si="160"/>
        <v>1.1069843707574866E-2</v>
      </c>
      <c r="JK134" s="86">
        <f t="shared" si="160"/>
        <v>7.4005540487900191E-3</v>
      </c>
      <c r="JL134" s="86">
        <f t="shared" si="160"/>
        <v>5.2244218658654966E-2</v>
      </c>
      <c r="JM134" s="86">
        <f t="shared" si="160"/>
        <v>4.1602713865170768E-2</v>
      </c>
    </row>
    <row r="135" spans="2:273" x14ac:dyDescent="0.25">
      <c r="B135" s="2">
        <v>108</v>
      </c>
      <c r="C135" s="37">
        <v>85.8</v>
      </c>
      <c r="D135" s="37">
        <v>85.927000000000007</v>
      </c>
      <c r="E135" s="37">
        <v>86.122</v>
      </c>
      <c r="F135" s="37">
        <v>85.462999999999994</v>
      </c>
      <c r="G135" s="37">
        <v>85.462999999999994</v>
      </c>
      <c r="H135" s="37">
        <v>87.488</v>
      </c>
      <c r="I135" s="37">
        <v>86.731999999999999</v>
      </c>
      <c r="J135" s="37">
        <v>87.61</v>
      </c>
      <c r="K135" s="37">
        <v>89.462999999999994</v>
      </c>
      <c r="L135" s="37">
        <v>90.61</v>
      </c>
      <c r="M135" s="37">
        <v>92.438999999999993</v>
      </c>
      <c r="N135" s="37">
        <v>92.488</v>
      </c>
      <c r="O135" s="37">
        <v>94.171000000000006</v>
      </c>
      <c r="P135" s="37">
        <v>97.39</v>
      </c>
      <c r="Q135" s="37">
        <v>107.634</v>
      </c>
      <c r="S135" s="4">
        <f t="shared" si="162"/>
        <v>84.333435689580526</v>
      </c>
      <c r="T135" s="4">
        <f t="shared" si="162"/>
        <v>86.563704541521744</v>
      </c>
      <c r="U135" s="4">
        <f t="shared" si="162"/>
        <v>85.240616231902209</v>
      </c>
      <c r="V135" s="4">
        <f t="shared" si="162"/>
        <v>86.302931726975302</v>
      </c>
      <c r="W135" s="4">
        <f t="shared" si="162"/>
        <v>86.797445702470483</v>
      </c>
      <c r="X135" s="4">
        <f t="shared" si="162"/>
        <v>87.461406207802824</v>
      </c>
      <c r="Y135" s="4">
        <f t="shared" si="162"/>
        <v>86.761914751436308</v>
      </c>
      <c r="Z135" s="4">
        <f t="shared" si="162"/>
        <v>89.456625138096953</v>
      </c>
      <c r="AA135" s="4">
        <f t="shared" si="162"/>
        <v>94.608584614199728</v>
      </c>
      <c r="AB135" s="4">
        <f t="shared" si="162"/>
        <v>94.208466966275623</v>
      </c>
      <c r="AC135" s="4">
        <f t="shared" si="162"/>
        <v>96.479007982379613</v>
      </c>
      <c r="AD135" s="4">
        <f t="shared" si="162"/>
        <v>92.249826184817934</v>
      </c>
      <c r="AE135" s="4">
        <f t="shared" si="162"/>
        <v>94.154254204445493</v>
      </c>
      <c r="AF135" s="4">
        <f t="shared" si="162"/>
        <v>101.25518162663028</v>
      </c>
      <c r="AG135" s="4">
        <f t="shared" si="162"/>
        <v>108.65578555765127</v>
      </c>
      <c r="AI135" s="4">
        <f t="shared" si="163"/>
        <v>1.4665643104194714</v>
      </c>
      <c r="AJ135" s="4">
        <f t="shared" si="163"/>
        <v>-0.63670454152173761</v>
      </c>
      <c r="AK135" s="4">
        <f t="shared" si="163"/>
        <v>0.88138376809779118</v>
      </c>
      <c r="AL135" s="4">
        <f t="shared" si="163"/>
        <v>-0.83993172697530838</v>
      </c>
      <c r="AM135" s="4">
        <f t="shared" si="163"/>
        <v>-1.3344457024704894</v>
      </c>
      <c r="AN135" s="4">
        <f t="shared" si="163"/>
        <v>2.6593792197175503E-2</v>
      </c>
      <c r="AO135" s="4">
        <f t="shared" si="163"/>
        <v>-2.9914751436308507E-2</v>
      </c>
      <c r="AP135" s="4">
        <f t="shared" si="163"/>
        <v>-1.8466251380969538</v>
      </c>
      <c r="AQ135" s="4">
        <f t="shared" si="163"/>
        <v>-5.1455846141997341</v>
      </c>
      <c r="AR135" s="4">
        <f t="shared" si="163"/>
        <v>-3.5984669662756232</v>
      </c>
      <c r="AS135" s="4">
        <f t="shared" si="163"/>
        <v>-4.0400079823796204</v>
      </c>
      <c r="AT135" s="4">
        <f t="shared" si="163"/>
        <v>0.2381738151820656</v>
      </c>
      <c r="AU135" s="4">
        <f t="shared" si="163"/>
        <v>1.6745795554513165E-2</v>
      </c>
      <c r="AV135" s="4">
        <f t="shared" si="163"/>
        <v>-3.8651816266302745</v>
      </c>
      <c r="AW135" s="4">
        <f t="shared" si="163"/>
        <v>-1.0217855576512704</v>
      </c>
      <c r="AY135" s="2">
        <f t="shared" si="154"/>
        <v>84.333435689580526</v>
      </c>
      <c r="AZ135" s="2">
        <f t="shared" si="154"/>
        <v>85.951042948714885</v>
      </c>
      <c r="BA135" s="2">
        <f t="shared" si="154"/>
        <v>83.652092201533847</v>
      </c>
      <c r="BB135" s="2">
        <f t="shared" si="154"/>
        <v>84.390157319407578</v>
      </c>
      <c r="BC135" s="2">
        <f t="shared" si="154"/>
        <v>84.10082441284851</v>
      </c>
      <c r="BD135" s="2">
        <f t="shared" si="154"/>
        <v>85.419850165843826</v>
      </c>
      <c r="BE135" s="2">
        <f t="shared" si="154"/>
        <v>84.731669215433513</v>
      </c>
      <c r="BF135" s="2">
        <f t="shared" si="154"/>
        <v>84.884669299423976</v>
      </c>
      <c r="BG135" s="2">
        <f t="shared" si="154"/>
        <v>86.41956187760475</v>
      </c>
      <c r="BH135" s="2">
        <f t="shared" si="154"/>
        <v>86.236611702950626</v>
      </c>
      <c r="BI135" s="2">
        <f t="shared" si="154"/>
        <v>87.681154645636255</v>
      </c>
      <c r="BJ135" s="2">
        <f t="shared" si="154"/>
        <v>90.14640558316303</v>
      </c>
      <c r="BK135" s="2">
        <f t="shared" si="154"/>
        <v>92.47636213991828</v>
      </c>
      <c r="BL135" s="2">
        <f t="shared" si="154"/>
        <v>91.151517325453028</v>
      </c>
      <c r="BM135" s="2">
        <f t="shared" si="154"/>
        <v>92.688804187706666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106.6805024291498</v>
      </c>
      <c r="DL135" s="2">
        <f t="shared" si="164"/>
        <v>117.40351896086369</v>
      </c>
      <c r="DM135" s="2">
        <f t="shared" si="164"/>
        <v>110.98480168690958</v>
      </c>
      <c r="DN135" s="2">
        <f t="shared" si="164"/>
        <v>118.71158264540334</v>
      </c>
      <c r="DO135" s="2">
        <f t="shared" si="164"/>
        <v>117.38267138836773</v>
      </c>
      <c r="DP135" s="2">
        <f t="shared" si="164"/>
        <v>112.63782071524965</v>
      </c>
      <c r="DQ135" s="2">
        <f t="shared" si="164"/>
        <v>111.22940056285182</v>
      </c>
      <c r="DR135" s="2">
        <f t="shared" si="164"/>
        <v>114.52843669985776</v>
      </c>
      <c r="DS135" s="2">
        <f t="shared" si="164"/>
        <v>112.21461071597911</v>
      </c>
      <c r="DT135" s="2">
        <f t="shared" si="164"/>
        <v>106.27167317073173</v>
      </c>
      <c r="DU135" s="2">
        <f t="shared" si="164"/>
        <v>102.47683731443993</v>
      </c>
      <c r="DV135" s="2">
        <f t="shared" si="164"/>
        <v>111.16229828208775</v>
      </c>
      <c r="DW135" s="2">
        <f t="shared" si="164"/>
        <v>119.11701896633478</v>
      </c>
      <c r="DX135" s="2">
        <f t="shared" si="164"/>
        <v>116.23892282282283</v>
      </c>
      <c r="DY135" s="2">
        <f t="shared" si="164"/>
        <v>109.47786631016044</v>
      </c>
      <c r="EA135" s="2">
        <f t="shared" si="152"/>
        <v>84.277823439677107</v>
      </c>
      <c r="EB135" s="2">
        <f t="shared" si="152"/>
        <v>85.906816774717583</v>
      </c>
      <c r="EC135" s="2">
        <f t="shared" si="152"/>
        <v>83.587635576282452</v>
      </c>
      <c r="ED135" s="2">
        <f t="shared" si="152"/>
        <v>84.312618285788204</v>
      </c>
      <c r="EE135" s="2">
        <f t="shared" si="151"/>
        <v>84.023667981638866</v>
      </c>
      <c r="EF135" s="2">
        <f t="shared" si="151"/>
        <v>85.363818727272701</v>
      </c>
      <c r="EG135" s="2">
        <f t="shared" si="151"/>
        <v>84.66953959202479</v>
      </c>
      <c r="EH135" s="2">
        <f t="shared" si="151"/>
        <v>84.820255328586342</v>
      </c>
      <c r="EI135" s="2">
        <f t="shared" si="151"/>
        <v>86.356820690967908</v>
      </c>
      <c r="EJ135" s="2">
        <f t="shared" si="151"/>
        <v>86.192338257866467</v>
      </c>
      <c r="EK135" s="2">
        <f t="shared" si="151"/>
        <v>87.650403709151746</v>
      </c>
      <c r="EL135" s="2">
        <f t="shared" si="151"/>
        <v>90.09890118207251</v>
      </c>
      <c r="EM135" s="2">
        <f t="shared" si="135"/>
        <v>92.416629184962858</v>
      </c>
      <c r="EN135" s="2">
        <f t="shared" si="135"/>
        <v>91.093602221710583</v>
      </c>
      <c r="EO135" s="2">
        <f t="shared" si="135"/>
        <v>92.650409931983944</v>
      </c>
      <c r="EQ135" s="2">
        <f t="shared" si="165"/>
        <v>84.789827913097852</v>
      </c>
      <c r="ER135" s="2">
        <f t="shared" si="165"/>
        <v>85.629828820098822</v>
      </c>
      <c r="ES135" s="2">
        <f t="shared" si="165"/>
        <v>83.937996160070611</v>
      </c>
      <c r="ET135" s="2">
        <f t="shared" si="165"/>
        <v>84.576671987142802</v>
      </c>
      <c r="EU135" s="2">
        <f t="shared" si="165"/>
        <v>84.505345800707815</v>
      </c>
      <c r="EV135" s="2">
        <f t="shared" si="165"/>
        <v>85.544650704834666</v>
      </c>
      <c r="EW135" s="2">
        <f t="shared" si="165"/>
        <v>84.875457928062715</v>
      </c>
      <c r="EX135" s="2">
        <f t="shared" si="165"/>
        <v>84.924729623962961</v>
      </c>
      <c r="EY135" s="2">
        <f t="shared" si="165"/>
        <v>86.504827282558296</v>
      </c>
      <c r="EZ135" s="2">
        <f t="shared" si="165"/>
        <v>86.313990490039288</v>
      </c>
      <c r="FA135" s="2">
        <f t="shared" si="165"/>
        <v>87.751980166547256</v>
      </c>
      <c r="FB135" s="2">
        <f t="shared" si="165"/>
        <v>90.15039808901598</v>
      </c>
      <c r="FC135" s="2">
        <f t="shared" si="165"/>
        <v>92.495996710262858</v>
      </c>
      <c r="FD135" s="2">
        <f t="shared" si="165"/>
        <v>90.842201515047975</v>
      </c>
      <c r="FE135" s="2">
        <f t="shared" si="165"/>
        <v>92.073073577180438</v>
      </c>
      <c r="FG135" s="2">
        <f t="shared" si="166"/>
        <v>0.9981873755034929</v>
      </c>
      <c r="FH135" s="2">
        <f t="shared" si="166"/>
        <v>0.99820270255895882</v>
      </c>
      <c r="FI135" s="2">
        <f t="shared" si="166"/>
        <v>0.99818672015331744</v>
      </c>
      <c r="FJ135" s="2">
        <f t="shared" si="166"/>
        <v>0.99800038258995671</v>
      </c>
      <c r="FK135" s="2">
        <f t="shared" si="166"/>
        <v>0.99812126784933475</v>
      </c>
      <c r="FL135" s="2">
        <f t="shared" si="166"/>
        <v>0.99821037460262241</v>
      </c>
      <c r="FM135" s="2">
        <f t="shared" si="166"/>
        <v>0.9979287155753449</v>
      </c>
      <c r="FN135" s="2">
        <f t="shared" si="166"/>
        <v>0.99796820263937691</v>
      </c>
      <c r="FO135" s="2">
        <f t="shared" si="166"/>
        <v>0.99785736949021264</v>
      </c>
      <c r="FP135" s="2">
        <f t="shared" si="166"/>
        <v>0.99810155547534374</v>
      </c>
      <c r="FQ135" s="2">
        <f t="shared" si="166"/>
        <v>0.99819452632489447</v>
      </c>
      <c r="FR135" s="2">
        <f t="shared" si="166"/>
        <v>0.99782620065418925</v>
      </c>
      <c r="FS135" s="2">
        <f t="shared" si="166"/>
        <v>0.99785814842095399</v>
      </c>
      <c r="FT135" s="2">
        <f t="shared" si="166"/>
        <v>0.9974438162692566</v>
      </c>
      <c r="FU135" s="2">
        <f t="shared" si="166"/>
        <v>0.99698395631458225</v>
      </c>
      <c r="FW135" s="2">
        <f t="shared" si="156"/>
        <v>2.9305613444096355E-2</v>
      </c>
      <c r="FX135" s="2">
        <f t="shared" si="156"/>
        <v>4.4705078457800661E-2</v>
      </c>
      <c r="FY135" s="2">
        <f t="shared" si="156"/>
        <v>4.2179105671625722E-2</v>
      </c>
      <c r="FZ135" s="2">
        <f t="shared" si="156"/>
        <v>3.3153353100236024E-2</v>
      </c>
      <c r="GA135" s="2">
        <f t="shared" si="156"/>
        <v>3.0069474702522782E-2</v>
      </c>
      <c r="GB135" s="2">
        <f t="shared" si="156"/>
        <v>3.9933157966161328E-2</v>
      </c>
      <c r="GC135" s="2">
        <f t="shared" si="156"/>
        <v>3.4560288295755699E-2</v>
      </c>
      <c r="GD135" s="2">
        <f t="shared" si="156"/>
        <v>3.8793909295741669E-2</v>
      </c>
      <c r="GE135" s="2">
        <f t="shared" si="156"/>
        <v>4.957547319163106E-2</v>
      </c>
      <c r="GF135" s="2">
        <f t="shared" si="156"/>
        <v>5.058634395913348E-2</v>
      </c>
      <c r="GG135" s="2">
        <f t="shared" si="156"/>
        <v>3.920397517850132E-2</v>
      </c>
      <c r="GH135" s="2">
        <f t="shared" si="156"/>
        <v>3.3337968352920785E-2</v>
      </c>
      <c r="GI135" s="2">
        <f t="shared" si="156"/>
        <v>3.2062016944876016E-2</v>
      </c>
      <c r="GJ135" s="2">
        <f t="shared" si="156"/>
        <v>2.5302059675512117E-2</v>
      </c>
      <c r="GK135" s="2">
        <f t="shared" si="156"/>
        <v>2.1405351881120846E-2</v>
      </c>
      <c r="GM135" s="86">
        <f t="shared" si="157"/>
        <v>1.2898843719610492E-142</v>
      </c>
      <c r="GN135" s="86">
        <f t="shared" si="157"/>
        <v>6.7637371805540296E-128</v>
      </c>
      <c r="GO135" s="86">
        <f t="shared" si="157"/>
        <v>1.1327748216808841E-202</v>
      </c>
      <c r="GP135" s="86">
        <f t="shared" si="157"/>
        <v>9.4417295576371886E-197</v>
      </c>
      <c r="GQ135" s="86">
        <f t="shared" si="157"/>
        <v>4.9194399332783057E-216</v>
      </c>
      <c r="GR135" s="86">
        <f t="shared" si="157"/>
        <v>1.9084664903334863E-190</v>
      </c>
      <c r="GS135" s="86">
        <f t="shared" si="157"/>
        <v>6.7094625849078415E-147</v>
      </c>
      <c r="GT135" s="86">
        <f t="shared" si="157"/>
        <v>6.030827984428033E-151</v>
      </c>
      <c r="GU135" s="86">
        <f t="shared" si="157"/>
        <v>1.9278188555151601E-146</v>
      </c>
      <c r="GV135" s="86">
        <f t="shared" si="157"/>
        <v>1.5104632772740053E-135</v>
      </c>
      <c r="GW135" s="86">
        <f t="shared" si="157"/>
        <v>2.3548311203587234E-177</v>
      </c>
      <c r="GX135" s="86">
        <f t="shared" si="157"/>
        <v>9.272111765282403E-154</v>
      </c>
      <c r="GY135" s="86">
        <f t="shared" si="157"/>
        <v>1.2071520210233491E-122</v>
      </c>
      <c r="GZ135" s="86">
        <f t="shared" si="157"/>
        <v>2.6309909506675463E-101</v>
      </c>
      <c r="HA135" s="86">
        <f t="shared" si="157"/>
        <v>2.307678956287408E-106</v>
      </c>
      <c r="HC135" s="86">
        <f t="shared" si="153"/>
        <v>1.205503725666632E-49</v>
      </c>
      <c r="HD135" s="86">
        <f t="shared" si="153"/>
        <v>9.7696236332733556E-43</v>
      </c>
      <c r="HE135" s="86">
        <f t="shared" si="153"/>
        <v>2.0948067741939988E-46</v>
      </c>
      <c r="HF135" s="86">
        <f t="shared" si="153"/>
        <v>7.1840778620245301E-67</v>
      </c>
      <c r="HG135" s="86">
        <f t="shared" si="153"/>
        <v>5.3799239497007442E-75</v>
      </c>
      <c r="HH135" s="86">
        <f t="shared" si="153"/>
        <v>8.5258824320847885E-76</v>
      </c>
      <c r="HI135" s="86">
        <f t="shared" si="153"/>
        <v>1.828026264272474E-70</v>
      </c>
      <c r="HJ135" s="86">
        <f t="shared" si="153"/>
        <v>4.2178191028690164E-93</v>
      </c>
      <c r="HK135" s="86">
        <f t="shared" si="153"/>
        <v>1.161273723476372E-83</v>
      </c>
      <c r="HL135" s="86">
        <f t="shared" si="161"/>
        <v>3.4211718242846316E-86</v>
      </c>
      <c r="HM135" s="86">
        <f t="shared" si="161"/>
        <v>1.1926814682316095E-70</v>
      </c>
      <c r="HN135" s="86">
        <f t="shared" si="161"/>
        <v>1.1453962501817261E-66</v>
      </c>
      <c r="HO135" s="86">
        <f t="shared" si="161"/>
        <v>4.6822403910411329E-45</v>
      </c>
      <c r="HP135" s="86">
        <f t="shared" si="161"/>
        <v>1.8114563931545297E-36</v>
      </c>
      <c r="HQ135" s="86">
        <f t="shared" si="161"/>
        <v>8.5829292290033396E-37</v>
      </c>
      <c r="HS135" s="86">
        <f t="shared" si="158"/>
        <v>1.9270087515737926E-2</v>
      </c>
      <c r="HT135" s="86">
        <f t="shared" si="158"/>
        <v>5.6840322449114397E-2</v>
      </c>
      <c r="HU135" s="86">
        <f t="shared" si="158"/>
        <v>8.9999270314936666E-2</v>
      </c>
      <c r="HV135" s="86">
        <f t="shared" si="158"/>
        <v>6.3511862978963135E-2</v>
      </c>
      <c r="HW135" s="86">
        <f t="shared" si="158"/>
        <v>6.4316348002535675E-2</v>
      </c>
      <c r="HX135" s="86">
        <f t="shared" si="158"/>
        <v>3.8147878952200023E-2</v>
      </c>
      <c r="HY135" s="86">
        <f t="shared" si="158"/>
        <v>3.1458439532803917E-2</v>
      </c>
      <c r="HZ135" s="86">
        <f t="shared" si="158"/>
        <v>7.8436378582633082E-2</v>
      </c>
      <c r="IA135" s="86">
        <f t="shared" si="158"/>
        <v>0.14012424096310361</v>
      </c>
      <c r="IB135" s="86">
        <f t="shared" si="158"/>
        <v>0.1379310415756051</v>
      </c>
      <c r="IC135" s="86">
        <f t="shared" si="158"/>
        <v>0.13007797265192575</v>
      </c>
      <c r="ID135" s="86">
        <f t="shared" si="158"/>
        <v>2.1659168652098593E-2</v>
      </c>
      <c r="IE135" s="86">
        <f t="shared" si="158"/>
        <v>1.5173313499586054E-2</v>
      </c>
      <c r="IF135" s="86">
        <f t="shared" si="158"/>
        <v>7.2667837740117036E-2</v>
      </c>
      <c r="IG135" s="86">
        <f t="shared" si="158"/>
        <v>5.7042705730744658E-2</v>
      </c>
      <c r="II135" s="86">
        <f t="shared" si="159"/>
        <v>3.7953103824271435E-26</v>
      </c>
      <c r="IJ135" s="86">
        <f t="shared" si="159"/>
        <v>7.188871849235591E-23</v>
      </c>
      <c r="IK135" s="86">
        <f t="shared" si="159"/>
        <v>2.63672986100844E-25</v>
      </c>
      <c r="IL135" s="86">
        <f t="shared" si="159"/>
        <v>1.0985347850224338E-33</v>
      </c>
      <c r="IM135" s="86">
        <f t="shared" si="159"/>
        <v>7.6927890064593473E-33</v>
      </c>
      <c r="IN135" s="86">
        <f t="shared" si="159"/>
        <v>1.343394715125222E-25</v>
      </c>
      <c r="IO135" s="86">
        <f t="shared" si="159"/>
        <v>1.2671936587828939E-30</v>
      </c>
      <c r="IP135" s="86">
        <f t="shared" si="159"/>
        <v>4.6110785297586928E-29</v>
      </c>
      <c r="IQ135" s="86">
        <f t="shared" si="159"/>
        <v>8.6414711563525134E-26</v>
      </c>
      <c r="IR135" s="86">
        <f t="shared" si="159"/>
        <v>8.5983039951660888E-25</v>
      </c>
      <c r="IS135" s="86">
        <f t="shared" si="159"/>
        <v>3.7647255375139873E-26</v>
      </c>
      <c r="IT135" s="86">
        <f t="shared" si="159"/>
        <v>1.3878013289071575E-30</v>
      </c>
      <c r="IU135" s="86">
        <f t="shared" si="159"/>
        <v>2.4845551573361736E-32</v>
      </c>
      <c r="IV135" s="86">
        <f t="shared" si="159"/>
        <v>3.9337377486614488E-16</v>
      </c>
      <c r="IW135" s="86">
        <f t="shared" si="159"/>
        <v>5.6058755241794808E-15</v>
      </c>
      <c r="IY135" s="86">
        <f t="shared" si="160"/>
        <v>1.9270087515737926E-2</v>
      </c>
      <c r="IZ135" s="86">
        <f t="shared" si="160"/>
        <v>5.6840322449114397E-2</v>
      </c>
      <c r="JA135" s="86">
        <f t="shared" si="160"/>
        <v>8.9999270314936666E-2</v>
      </c>
      <c r="JB135" s="86">
        <f t="shared" si="160"/>
        <v>6.3511862978963135E-2</v>
      </c>
      <c r="JC135" s="86">
        <f t="shared" si="160"/>
        <v>6.4316348002535675E-2</v>
      </c>
      <c r="JD135" s="86">
        <f t="shared" si="160"/>
        <v>3.8147878952200023E-2</v>
      </c>
      <c r="JE135" s="86">
        <f t="shared" si="160"/>
        <v>3.1458439532803917E-2</v>
      </c>
      <c r="JF135" s="86">
        <f t="shared" si="160"/>
        <v>7.8436378582633082E-2</v>
      </c>
      <c r="JG135" s="86">
        <f t="shared" si="160"/>
        <v>0.14012424096310361</v>
      </c>
      <c r="JH135" s="86">
        <f t="shared" si="160"/>
        <v>0.1379310415756051</v>
      </c>
      <c r="JI135" s="86">
        <f t="shared" si="160"/>
        <v>0.13007797265192575</v>
      </c>
      <c r="JJ135" s="86">
        <f t="shared" si="160"/>
        <v>2.1659168652098593E-2</v>
      </c>
      <c r="JK135" s="86">
        <f t="shared" si="160"/>
        <v>1.5173313499586054E-2</v>
      </c>
      <c r="JL135" s="86">
        <f t="shared" si="160"/>
        <v>7.2667837740117425E-2</v>
      </c>
      <c r="JM135" s="86">
        <f t="shared" si="160"/>
        <v>5.7042705730750265E-2</v>
      </c>
    </row>
    <row r="136" spans="2:273" x14ac:dyDescent="0.25">
      <c r="B136" s="2">
        <v>109</v>
      </c>
      <c r="C136" s="37">
        <v>84.466999999999999</v>
      </c>
      <c r="D136" s="37">
        <v>83.462999999999994</v>
      </c>
      <c r="E136" s="37">
        <v>85.706999999999994</v>
      </c>
      <c r="F136" s="37">
        <v>84.39</v>
      </c>
      <c r="G136" s="37">
        <v>86.78</v>
      </c>
      <c r="H136" s="37">
        <v>87.950999999999993</v>
      </c>
      <c r="I136" s="37">
        <v>86.927000000000007</v>
      </c>
      <c r="J136" s="37">
        <v>89.097999999999999</v>
      </c>
      <c r="K136" s="37">
        <v>91.122</v>
      </c>
      <c r="L136" s="37">
        <v>92.634</v>
      </c>
      <c r="M136" s="37">
        <v>93.584999999999994</v>
      </c>
      <c r="N136" s="37">
        <v>94.340999999999994</v>
      </c>
      <c r="O136" s="37">
        <v>93</v>
      </c>
      <c r="P136" s="37">
        <v>99.756</v>
      </c>
      <c r="Q136" s="37">
        <v>114.878</v>
      </c>
      <c r="S136" s="4">
        <f t="shared" si="162"/>
        <v>84.137585540542275</v>
      </c>
      <c r="T136" s="4">
        <f t="shared" si="162"/>
        <v>86.719442992366126</v>
      </c>
      <c r="U136" s="4">
        <f t="shared" si="162"/>
        <v>85.682825669244565</v>
      </c>
      <c r="V136" s="4">
        <f t="shared" si="162"/>
        <v>87.075783124468089</v>
      </c>
      <c r="W136" s="4">
        <f t="shared" si="162"/>
        <v>87.882405897615413</v>
      </c>
      <c r="X136" s="4">
        <f t="shared" si="162"/>
        <v>88.438358271099219</v>
      </c>
      <c r="Y136" s="4">
        <f t="shared" si="162"/>
        <v>87.869433507424858</v>
      </c>
      <c r="Z136" s="4">
        <f t="shared" si="162"/>
        <v>91.314758101018199</v>
      </c>
      <c r="AA136" s="4">
        <f t="shared" si="162"/>
        <v>96.938457794624824</v>
      </c>
      <c r="AB136" s="4">
        <f t="shared" si="162"/>
        <v>96.512394546673548</v>
      </c>
      <c r="AC136" s="4">
        <f t="shared" si="162"/>
        <v>98.990468231069457</v>
      </c>
      <c r="AD136" s="4">
        <f t="shared" si="162"/>
        <v>93.531026124640292</v>
      </c>
      <c r="AE136" s="4">
        <f t="shared" si="162"/>
        <v>95.297488722728119</v>
      </c>
      <c r="AF136" s="4">
        <f t="shared" si="162"/>
        <v>104.00055147237198</v>
      </c>
      <c r="AG136" s="4">
        <f t="shared" si="162"/>
        <v>113.01003306068554</v>
      </c>
      <c r="AI136" s="4">
        <f t="shared" si="163"/>
        <v>0.3294144594577233</v>
      </c>
      <c r="AJ136" s="4">
        <f t="shared" si="163"/>
        <v>-3.2564429923661322</v>
      </c>
      <c r="AK136" s="4">
        <f t="shared" si="163"/>
        <v>2.4174330755428741E-2</v>
      </c>
      <c r="AL136" s="4">
        <f t="shared" si="163"/>
        <v>-2.6857831244680881</v>
      </c>
      <c r="AM136" s="4">
        <f t="shared" si="163"/>
        <v>-1.1024058976154123</v>
      </c>
      <c r="AN136" s="4">
        <f t="shared" si="163"/>
        <v>-0.48735827109922525</v>
      </c>
      <c r="AO136" s="4">
        <f t="shared" si="163"/>
        <v>-0.94243350742485177</v>
      </c>
      <c r="AP136" s="4">
        <f t="shared" si="163"/>
        <v>-2.2167581010182005</v>
      </c>
      <c r="AQ136" s="4">
        <f t="shared" si="163"/>
        <v>-5.8164577946248244</v>
      </c>
      <c r="AR136" s="4">
        <f t="shared" si="163"/>
        <v>-3.8783945466735474</v>
      </c>
      <c r="AS136" s="4">
        <f t="shared" si="163"/>
        <v>-5.4054682310694631</v>
      </c>
      <c r="AT136" s="4">
        <f t="shared" si="163"/>
        <v>0.80997387535970233</v>
      </c>
      <c r="AU136" s="4">
        <f t="shared" si="163"/>
        <v>-2.2974887227281187</v>
      </c>
      <c r="AV136" s="4">
        <f t="shared" si="163"/>
        <v>-4.244551472371981</v>
      </c>
      <c r="AW136" s="4">
        <f t="shared" si="163"/>
        <v>1.8679669393144565</v>
      </c>
      <c r="AY136" s="2">
        <f t="shared" si="154"/>
        <v>84.137585540542275</v>
      </c>
      <c r="AZ136" s="2">
        <f t="shared" si="154"/>
        <v>85.823524809771342</v>
      </c>
      <c r="BA136" s="2">
        <f t="shared" si="154"/>
        <v>83.480044936502495</v>
      </c>
      <c r="BB136" s="2">
        <f t="shared" si="154"/>
        <v>84.212037672382365</v>
      </c>
      <c r="BC136" s="2">
        <f t="shared" si="154"/>
        <v>83.913459068739243</v>
      </c>
      <c r="BD136" s="2">
        <f t="shared" si="154"/>
        <v>85.275711297268046</v>
      </c>
      <c r="BE136" s="2">
        <f t="shared" si="154"/>
        <v>84.583426335024143</v>
      </c>
      <c r="BF136" s="2">
        <f t="shared" si="154"/>
        <v>84.747865747475529</v>
      </c>
      <c r="BG136" s="2">
        <f t="shared" si="154"/>
        <v>86.231966482597755</v>
      </c>
      <c r="BH136" s="2">
        <f t="shared" si="154"/>
        <v>86.091089734016023</v>
      </c>
      <c r="BI136" s="2">
        <f t="shared" si="154"/>
        <v>87.52060809170861</v>
      </c>
      <c r="BJ136" s="2">
        <f t="shared" si="154"/>
        <v>89.997609519972855</v>
      </c>
      <c r="BK136" s="2">
        <f t="shared" si="154"/>
        <v>92.343607539940322</v>
      </c>
      <c r="BL136" s="2">
        <f t="shared" si="154"/>
        <v>91.028816230660041</v>
      </c>
      <c r="BM136" s="2">
        <f t="shared" si="154"/>
        <v>92.579699191963428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106.74457894736842</v>
      </c>
      <c r="DL136" s="2">
        <f t="shared" si="164"/>
        <v>117.59699122807017</v>
      </c>
      <c r="DM136" s="2">
        <f t="shared" si="164"/>
        <v>111.12289136302293</v>
      </c>
      <c r="DN136" s="2">
        <f t="shared" si="164"/>
        <v>118.92910816135081</v>
      </c>
      <c r="DO136" s="2">
        <f t="shared" si="164"/>
        <v>117.58645722326453</v>
      </c>
      <c r="DP136" s="2">
        <f t="shared" si="164"/>
        <v>112.78449055330631</v>
      </c>
      <c r="DQ136" s="2">
        <f t="shared" si="164"/>
        <v>111.37737514071299</v>
      </c>
      <c r="DR136" s="2">
        <f t="shared" si="164"/>
        <v>114.69921479374112</v>
      </c>
      <c r="DS136" s="2">
        <f t="shared" si="164"/>
        <v>112.35956187766712</v>
      </c>
      <c r="DT136" s="2">
        <f t="shared" si="164"/>
        <v>106.3429536585366</v>
      </c>
      <c r="DU136" s="2">
        <f t="shared" si="164"/>
        <v>102.47520310391363</v>
      </c>
      <c r="DV136" s="2">
        <f t="shared" si="164"/>
        <v>111.2414644928329</v>
      </c>
      <c r="DW136" s="2">
        <f t="shared" si="164"/>
        <v>119.277759601707</v>
      </c>
      <c r="DX136" s="2">
        <f t="shared" si="164"/>
        <v>116.42070300300301</v>
      </c>
      <c r="DY136" s="2">
        <f t="shared" si="164"/>
        <v>109.54575668449198</v>
      </c>
      <c r="EA136" s="2">
        <f t="shared" si="152"/>
        <v>84.082168308268862</v>
      </c>
      <c r="EB136" s="2">
        <f t="shared" si="152"/>
        <v>85.786058001534258</v>
      </c>
      <c r="EC136" s="2">
        <f t="shared" si="152"/>
        <v>83.416486475682859</v>
      </c>
      <c r="ED136" s="2">
        <f t="shared" si="152"/>
        <v>84.138205921518193</v>
      </c>
      <c r="EE136" s="2">
        <f t="shared" si="151"/>
        <v>83.838417193110033</v>
      </c>
      <c r="EF136" s="2">
        <f t="shared" si="151"/>
        <v>85.222078545454522</v>
      </c>
      <c r="EG136" s="2">
        <f t="shared" si="151"/>
        <v>84.523946073711983</v>
      </c>
      <c r="EH136" s="2">
        <f t="shared" si="151"/>
        <v>84.687377212884385</v>
      </c>
      <c r="EI136" s="2">
        <f t="shared" si="151"/>
        <v>86.172052726753577</v>
      </c>
      <c r="EJ136" s="2">
        <f t="shared" si="151"/>
        <v>86.048661089792787</v>
      </c>
      <c r="EK136" s="2">
        <f t="shared" si="151"/>
        <v>87.49116750310057</v>
      </c>
      <c r="EL136" s="2">
        <f t="shared" si="151"/>
        <v>89.953288338613746</v>
      </c>
      <c r="EM136" s="2">
        <f t="shared" si="135"/>
        <v>92.287731495377329</v>
      </c>
      <c r="EN136" s="2">
        <f t="shared" si="135"/>
        <v>90.977172786922978</v>
      </c>
      <c r="EO136" s="2">
        <f t="shared" si="135"/>
        <v>92.547212759157588</v>
      </c>
      <c r="EQ136" s="2">
        <f t="shared" si="165"/>
        <v>84.642278948533516</v>
      </c>
      <c r="ER136" s="2">
        <f t="shared" si="165"/>
        <v>85.485193559797651</v>
      </c>
      <c r="ES136" s="2">
        <f t="shared" si="165"/>
        <v>83.801458584669703</v>
      </c>
      <c r="ET136" s="2">
        <f t="shared" si="165"/>
        <v>84.424478083307648</v>
      </c>
      <c r="EU136" s="2">
        <f t="shared" si="165"/>
        <v>84.361840204748731</v>
      </c>
      <c r="EV136" s="2">
        <f t="shared" si="165"/>
        <v>85.420150520964739</v>
      </c>
      <c r="EW136" s="2">
        <f t="shared" si="165"/>
        <v>84.755460135477421</v>
      </c>
      <c r="EX136" s="2">
        <f t="shared" si="165"/>
        <v>84.80220121191266</v>
      </c>
      <c r="EY136" s="2">
        <f t="shared" si="165"/>
        <v>86.333440698726548</v>
      </c>
      <c r="EZ136" s="2">
        <f t="shared" si="165"/>
        <v>86.180645403518994</v>
      </c>
      <c r="FA136" s="2">
        <f t="shared" si="165"/>
        <v>87.602407593123189</v>
      </c>
      <c r="FB136" s="2">
        <f t="shared" si="165"/>
        <v>90.011160303249923</v>
      </c>
      <c r="FC136" s="2">
        <f t="shared" si="165"/>
        <v>92.3774400364386</v>
      </c>
      <c r="FD136" s="2">
        <f t="shared" si="165"/>
        <v>90.699470763088271</v>
      </c>
      <c r="FE136" s="2">
        <f t="shared" si="165"/>
        <v>91.937393330781433</v>
      </c>
      <c r="FG136" s="2">
        <f t="shared" si="166"/>
        <v>0.99834660310907075</v>
      </c>
      <c r="FH136" s="2">
        <f t="shared" si="166"/>
        <v>0.99836058599087707</v>
      </c>
      <c r="FI136" s="2">
        <f t="shared" si="166"/>
        <v>0.99834600523187544</v>
      </c>
      <c r="FJ136" s="2">
        <f t="shared" si="166"/>
        <v>0.99817600632553338</v>
      </c>
      <c r="FK136" s="2">
        <f t="shared" si="166"/>
        <v>0.9982862926246967</v>
      </c>
      <c r="FL136" s="2">
        <f t="shared" si="166"/>
        <v>0.99836758518670243</v>
      </c>
      <c r="FM136" s="2">
        <f t="shared" si="166"/>
        <v>0.99811062181305887</v>
      </c>
      <c r="FN136" s="2">
        <f t="shared" si="166"/>
        <v>0.99814664744851378</v>
      </c>
      <c r="FO136" s="2">
        <f t="shared" si="166"/>
        <v>0.99804552927737444</v>
      </c>
      <c r="FP136" s="2">
        <f t="shared" si="166"/>
        <v>0.99826830874949213</v>
      </c>
      <c r="FQ136" s="2">
        <f t="shared" si="166"/>
        <v>0.9983531268123772</v>
      </c>
      <c r="FR136" s="2">
        <f t="shared" si="166"/>
        <v>0.99801709216170731</v>
      </c>
      <c r="FS136" s="2">
        <f t="shared" si="166"/>
        <v>0.99804623993853914</v>
      </c>
      <c r="FT136" s="2">
        <f t="shared" si="166"/>
        <v>0.99766820827183367</v>
      </c>
      <c r="FU136" s="2">
        <f t="shared" si="166"/>
        <v>0.99724860530413584</v>
      </c>
      <c r="FW136" s="2">
        <f t="shared" si="156"/>
        <v>3.2042371080958573E-2</v>
      </c>
      <c r="FX136" s="2">
        <f t="shared" si="156"/>
        <v>4.8807633275026248E-2</v>
      </c>
      <c r="FY136" s="2">
        <f t="shared" si="156"/>
        <v>4.6061030600639943E-2</v>
      </c>
      <c r="FZ136" s="2">
        <f t="shared" si="156"/>
        <v>3.6236025133870808E-2</v>
      </c>
      <c r="GA136" s="2">
        <f t="shared" si="156"/>
        <v>3.2875150967532948E-2</v>
      </c>
      <c r="GB136" s="2">
        <f t="shared" si="156"/>
        <v>4.3617791661033939E-2</v>
      </c>
      <c r="GC136" s="2">
        <f t="shared" si="156"/>
        <v>3.7768669953422103E-2</v>
      </c>
      <c r="GD136" s="2">
        <f t="shared" si="156"/>
        <v>4.2378064490480663E-2</v>
      </c>
      <c r="GE136" s="2">
        <f t="shared" si="156"/>
        <v>5.4099669284448926E-2</v>
      </c>
      <c r="GF136" s="2">
        <f t="shared" si="156"/>
        <v>5.5197433248119598E-2</v>
      </c>
      <c r="GG136" s="2">
        <f t="shared" si="156"/>
        <v>4.2824328294821211E-2</v>
      </c>
      <c r="GH136" s="2">
        <f t="shared" si="156"/>
        <v>3.6437159395080486E-2</v>
      </c>
      <c r="GI136" s="2">
        <f t="shared" si="156"/>
        <v>3.5046892458082068E-2</v>
      </c>
      <c r="GJ136" s="2">
        <f t="shared" si="156"/>
        <v>2.7675597930522444E-2</v>
      </c>
      <c r="GK136" s="2">
        <f t="shared" si="156"/>
        <v>2.3422131409893361E-2</v>
      </c>
      <c r="GM136" s="86">
        <f t="shared" si="157"/>
        <v>1.7178410211503491E-148</v>
      </c>
      <c r="GN136" s="86">
        <f t="shared" si="157"/>
        <v>4.5919370252139066E-133</v>
      </c>
      <c r="GO136" s="86">
        <f t="shared" si="157"/>
        <v>7.785173810531291E-211</v>
      </c>
      <c r="GP136" s="86">
        <f t="shared" si="157"/>
        <v>1.0619548314469689E-204</v>
      </c>
      <c r="GQ136" s="86">
        <f t="shared" si="157"/>
        <v>1.0029880194264129E-224</v>
      </c>
      <c r="GR136" s="86">
        <f t="shared" si="157"/>
        <v>3.5458792786354779E-198</v>
      </c>
      <c r="GS136" s="86">
        <f t="shared" si="157"/>
        <v>6.9261807925812025E-153</v>
      </c>
      <c r="GT136" s="86">
        <f t="shared" si="157"/>
        <v>5.3115336001574455E-157</v>
      </c>
      <c r="GU136" s="86">
        <f t="shared" si="157"/>
        <v>2.386605495222854E-152</v>
      </c>
      <c r="GV136" s="86">
        <f t="shared" si="157"/>
        <v>5.0109225585491452E-141</v>
      </c>
      <c r="GW136" s="86">
        <f t="shared" si="157"/>
        <v>1.7297438705067252E-184</v>
      </c>
      <c r="GX136" s="86">
        <f t="shared" si="157"/>
        <v>4.9428018016677009E-160</v>
      </c>
      <c r="GY136" s="86">
        <f t="shared" si="157"/>
        <v>1.3918844404518474E-127</v>
      </c>
      <c r="GZ136" s="86">
        <f t="shared" si="157"/>
        <v>1.6937505634872134E-105</v>
      </c>
      <c r="HA136" s="86">
        <f t="shared" si="157"/>
        <v>8.8680306909465039E-111</v>
      </c>
      <c r="HC136" s="86">
        <f t="shared" si="153"/>
        <v>2.5105279515335021E-53</v>
      </c>
      <c r="HD136" s="86">
        <f t="shared" si="153"/>
        <v>9.0189195024870589E-46</v>
      </c>
      <c r="HE136" s="86">
        <f t="shared" si="153"/>
        <v>1.293636743598395E-49</v>
      </c>
      <c r="HF136" s="86">
        <f t="shared" si="153"/>
        <v>1.303581171881262E-71</v>
      </c>
      <c r="HG136" s="86">
        <f t="shared" si="153"/>
        <v>2.800537215433385E-80</v>
      </c>
      <c r="HH136" s="86">
        <f t="shared" si="153"/>
        <v>3.1456349872515153E-81</v>
      </c>
      <c r="HI136" s="86">
        <f t="shared" si="153"/>
        <v>1.6457477788163582E-75</v>
      </c>
      <c r="HJ136" s="86">
        <f t="shared" si="153"/>
        <v>1.5316557075053909E-99</v>
      </c>
      <c r="HK136" s="86">
        <f t="shared" si="153"/>
        <v>2.2160253982676134E-89</v>
      </c>
      <c r="HL136" s="86">
        <f t="shared" si="161"/>
        <v>4.3999222972516556E-92</v>
      </c>
      <c r="HM136" s="86">
        <f t="shared" si="161"/>
        <v>1.9707201886586757E-75</v>
      </c>
      <c r="HN136" s="86">
        <f t="shared" si="161"/>
        <v>2.0123824944497645E-71</v>
      </c>
      <c r="HO136" s="86">
        <f t="shared" si="161"/>
        <v>2.9142384135528067E-48</v>
      </c>
      <c r="HP136" s="86">
        <f t="shared" si="161"/>
        <v>3.8142159051952438E-39</v>
      </c>
      <c r="HQ136" s="86">
        <f t="shared" si="161"/>
        <v>1.6818756108711002E-39</v>
      </c>
      <c r="HS136" s="86">
        <f t="shared" si="158"/>
        <v>3.3457163235132009E-2</v>
      </c>
      <c r="HT136" s="86">
        <f t="shared" si="158"/>
        <v>9.1453642872945606E-2</v>
      </c>
      <c r="HU136" s="86">
        <f t="shared" si="158"/>
        <v>0.13887106580004577</v>
      </c>
      <c r="HV136" s="86">
        <f t="shared" si="158"/>
        <v>0.10602967584544554</v>
      </c>
      <c r="HW136" s="86">
        <f t="shared" si="158"/>
        <v>0.10507538666050804</v>
      </c>
      <c r="HX136" s="86">
        <f t="shared" si="158"/>
        <v>6.4817789290079086E-2</v>
      </c>
      <c r="HY136" s="86">
        <f t="shared" si="158"/>
        <v>5.5980932201655578E-2</v>
      </c>
      <c r="HZ136" s="86">
        <f t="shared" si="158"/>
        <v>0.12569150934393017</v>
      </c>
      <c r="IA136" s="86">
        <f t="shared" si="158"/>
        <v>0.20757428629221758</v>
      </c>
      <c r="IB136" s="86">
        <f t="shared" si="158"/>
        <v>0.20384665984554676</v>
      </c>
      <c r="IC136" s="86">
        <f t="shared" si="158"/>
        <v>0.19005238697110433</v>
      </c>
      <c r="ID136" s="86">
        <f t="shared" si="158"/>
        <v>3.9790751945542387E-2</v>
      </c>
      <c r="IE136" s="86">
        <f t="shared" si="158"/>
        <v>2.9157308048934752E-2</v>
      </c>
      <c r="IF136" s="86">
        <f t="shared" si="158"/>
        <v>9.9057096019610547E-2</v>
      </c>
      <c r="IG136" s="86">
        <f t="shared" si="158"/>
        <v>7.6952310440204688E-2</v>
      </c>
      <c r="II136" s="86">
        <f t="shared" si="159"/>
        <v>7.1178367471011148E-25</v>
      </c>
      <c r="IJ136" s="86">
        <f t="shared" si="159"/>
        <v>1.3086879281078039E-21</v>
      </c>
      <c r="IK136" s="86">
        <f t="shared" si="159"/>
        <v>6.2705624743340185E-24</v>
      </c>
      <c r="IL136" s="86">
        <f t="shared" si="159"/>
        <v>5.8125218889398843E-32</v>
      </c>
      <c r="IM136" s="86">
        <f t="shared" si="159"/>
        <v>3.2835343187081295E-31</v>
      </c>
      <c r="IN136" s="86">
        <f t="shared" si="159"/>
        <v>3.1381822193727397E-24</v>
      </c>
      <c r="IO136" s="86">
        <f t="shared" si="159"/>
        <v>4.8135172614803006E-29</v>
      </c>
      <c r="IP136" s="86">
        <f t="shared" si="159"/>
        <v>1.6367112215948548E-27</v>
      </c>
      <c r="IQ136" s="86">
        <f t="shared" si="159"/>
        <v>2.630212286917055E-24</v>
      </c>
      <c r="IR136" s="86">
        <f t="shared" si="159"/>
        <v>2.3293807851589704E-23</v>
      </c>
      <c r="IS136" s="86">
        <f t="shared" si="159"/>
        <v>9.2726036605120158E-25</v>
      </c>
      <c r="IT136" s="86">
        <f t="shared" si="159"/>
        <v>5.0417888502776451E-29</v>
      </c>
      <c r="IU136" s="86">
        <f t="shared" si="159"/>
        <v>1.0710057133947661E-30</v>
      </c>
      <c r="IV136" s="86">
        <f t="shared" si="159"/>
        <v>2.1008851723170622E-15</v>
      </c>
      <c r="IW136" s="86">
        <f t="shared" si="159"/>
        <v>2.4542082644178024E-14</v>
      </c>
      <c r="IY136" s="86">
        <f t="shared" si="160"/>
        <v>3.3457163235132009E-2</v>
      </c>
      <c r="IZ136" s="86">
        <f t="shared" si="160"/>
        <v>9.1453642872945606E-2</v>
      </c>
      <c r="JA136" s="86">
        <f t="shared" si="160"/>
        <v>0.13887106580004577</v>
      </c>
      <c r="JB136" s="86">
        <f t="shared" si="160"/>
        <v>0.10602967584544554</v>
      </c>
      <c r="JC136" s="86">
        <f t="shared" si="160"/>
        <v>0.10507538666050804</v>
      </c>
      <c r="JD136" s="86">
        <f t="shared" si="160"/>
        <v>6.4817789290079086E-2</v>
      </c>
      <c r="JE136" s="86">
        <f t="shared" si="160"/>
        <v>5.5980932201655578E-2</v>
      </c>
      <c r="JF136" s="86">
        <f t="shared" si="160"/>
        <v>0.12569150934393017</v>
      </c>
      <c r="JG136" s="86">
        <f t="shared" si="160"/>
        <v>0.20757428629221758</v>
      </c>
      <c r="JH136" s="86">
        <f t="shared" si="160"/>
        <v>0.20384665984554676</v>
      </c>
      <c r="JI136" s="86">
        <f t="shared" si="160"/>
        <v>0.19005238697110433</v>
      </c>
      <c r="JJ136" s="86">
        <f t="shared" si="160"/>
        <v>3.9790751945542387E-2</v>
      </c>
      <c r="JK136" s="86">
        <f t="shared" si="160"/>
        <v>2.9157308048934752E-2</v>
      </c>
      <c r="JL136" s="86">
        <f t="shared" si="160"/>
        <v>9.9057096019612642E-2</v>
      </c>
      <c r="JM136" s="86">
        <f t="shared" si="160"/>
        <v>7.6952310440229224E-2</v>
      </c>
    </row>
    <row r="137" spans="2:273" x14ac:dyDescent="0.25">
      <c r="B137" s="2">
        <v>110</v>
      </c>
      <c r="C137" s="37">
        <v>85.867000000000004</v>
      </c>
      <c r="D137" s="37">
        <v>84.706999999999994</v>
      </c>
      <c r="E137" s="37">
        <v>86.488</v>
      </c>
      <c r="F137" s="37">
        <v>86.902000000000001</v>
      </c>
      <c r="G137" s="37">
        <v>87</v>
      </c>
      <c r="H137" s="37">
        <v>84.950999999999993</v>
      </c>
      <c r="I137" s="37">
        <v>89.340999999999994</v>
      </c>
      <c r="J137" s="37">
        <v>92.415000000000006</v>
      </c>
      <c r="K137" s="37">
        <v>92.146000000000001</v>
      </c>
      <c r="L137" s="37">
        <v>93.097999999999999</v>
      </c>
      <c r="M137" s="37">
        <v>94.244</v>
      </c>
      <c r="N137" s="37">
        <v>98.488</v>
      </c>
      <c r="O137" s="37">
        <v>95.293000000000006</v>
      </c>
      <c r="P137" s="37">
        <v>101.56100000000001</v>
      </c>
      <c r="Q137" s="37">
        <v>121.098</v>
      </c>
      <c r="S137" s="4">
        <f t="shared" si="162"/>
        <v>83.942385956527417</v>
      </c>
      <c r="T137" s="4">
        <f t="shared" si="162"/>
        <v>86.923189768353851</v>
      </c>
      <c r="U137" s="4">
        <f t="shared" si="162"/>
        <v>86.151534430617673</v>
      </c>
      <c r="V137" s="4">
        <f t="shared" si="162"/>
        <v>87.984181290669412</v>
      </c>
      <c r="W137" s="4">
        <f t="shared" si="162"/>
        <v>89.14468323041406</v>
      </c>
      <c r="X137" s="4">
        <f t="shared" si="162"/>
        <v>89.712696519777083</v>
      </c>
      <c r="Y137" s="4">
        <f t="shared" si="162"/>
        <v>89.376359392416859</v>
      </c>
      <c r="Z137" s="4">
        <f t="shared" si="162"/>
        <v>93.333405032370976</v>
      </c>
      <c r="AA137" s="4">
        <f t="shared" si="162"/>
        <v>98.912849442872144</v>
      </c>
      <c r="AB137" s="4">
        <f t="shared" si="162"/>
        <v>98.499846717431069</v>
      </c>
      <c r="AC137" s="4">
        <f t="shared" si="162"/>
        <v>101.26990175298997</v>
      </c>
      <c r="AD137" s="4">
        <f t="shared" si="162"/>
        <v>95.378479313642714</v>
      </c>
      <c r="AE137" s="4">
        <f t="shared" si="162"/>
        <v>97.047819476876882</v>
      </c>
      <c r="AF137" s="4">
        <f t="shared" si="162"/>
        <v>107.16856595564735</v>
      </c>
      <c r="AG137" s="4">
        <f t="shared" si="162"/>
        <v>118.12705898830151</v>
      </c>
      <c r="AI137" s="4">
        <f t="shared" si="163"/>
        <v>1.9246140434725874</v>
      </c>
      <c r="AJ137" s="4">
        <f t="shared" si="163"/>
        <v>-2.2161897683538569</v>
      </c>
      <c r="AK137" s="4">
        <f t="shared" si="163"/>
        <v>0.33646556938232663</v>
      </c>
      <c r="AL137" s="4">
        <f t="shared" si="163"/>
        <v>-1.0821812906694106</v>
      </c>
      <c r="AM137" s="4">
        <f t="shared" si="163"/>
        <v>-2.1446832304140599</v>
      </c>
      <c r="AN137" s="4">
        <f t="shared" si="163"/>
        <v>-4.7616965197770895</v>
      </c>
      <c r="AO137" s="4">
        <f t="shared" si="163"/>
        <v>-3.5359392416864921E-2</v>
      </c>
      <c r="AP137" s="4">
        <f t="shared" si="163"/>
        <v>-0.91840503237096982</v>
      </c>
      <c r="AQ137" s="4">
        <f t="shared" si="163"/>
        <v>-6.7668494428721431</v>
      </c>
      <c r="AR137" s="4">
        <f t="shared" si="163"/>
        <v>-5.40184671743107</v>
      </c>
      <c r="AS137" s="4">
        <f t="shared" si="163"/>
        <v>-7.0259017529899666</v>
      </c>
      <c r="AT137" s="4">
        <f t="shared" si="163"/>
        <v>3.1095206863572855</v>
      </c>
      <c r="AU137" s="4">
        <f t="shared" si="163"/>
        <v>-1.7548194768768752</v>
      </c>
      <c r="AV137" s="4">
        <f t="shared" si="163"/>
        <v>-5.6075659556473454</v>
      </c>
      <c r="AW137" s="4">
        <f t="shared" si="163"/>
        <v>2.9709410116984856</v>
      </c>
      <c r="AY137" s="2">
        <f t="shared" si="154"/>
        <v>83.942385956527417</v>
      </c>
      <c r="AZ137" s="2">
        <f t="shared" si="154"/>
        <v>85.696040978342623</v>
      </c>
      <c r="BA137" s="2">
        <f t="shared" si="154"/>
        <v>83.308701318746003</v>
      </c>
      <c r="BB137" s="2">
        <f t="shared" si="154"/>
        <v>84.034543928868175</v>
      </c>
      <c r="BC137" s="2">
        <f t="shared" si="154"/>
        <v>83.726836102417039</v>
      </c>
      <c r="BD137" s="2">
        <f t="shared" si="154"/>
        <v>85.132062416354216</v>
      </c>
      <c r="BE137" s="2">
        <f t="shared" si="154"/>
        <v>84.435747138131873</v>
      </c>
      <c r="BF137" s="2">
        <f t="shared" si="154"/>
        <v>84.611541770821518</v>
      </c>
      <c r="BG137" s="2">
        <f t="shared" si="154"/>
        <v>86.044873143992049</v>
      </c>
      <c r="BH137" s="2">
        <f t="shared" si="154"/>
        <v>85.94594730920511</v>
      </c>
      <c r="BI137" s="2">
        <f t="shared" si="154"/>
        <v>87.360330609833298</v>
      </c>
      <c r="BJ137" s="2">
        <f t="shared" si="154"/>
        <v>89.849144872469111</v>
      </c>
      <c r="BK137" s="2">
        <f t="shared" si="154"/>
        <v>92.211282210266745</v>
      </c>
      <c r="BL137" s="2">
        <f t="shared" si="154"/>
        <v>90.906296843171191</v>
      </c>
      <c r="BM137" s="2">
        <f t="shared" si="154"/>
        <v>92.470651476733536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106.80865546558705</v>
      </c>
      <c r="DL137" s="2">
        <f t="shared" si="164"/>
        <v>117.79046349527664</v>
      </c>
      <c r="DM137" s="2">
        <f t="shared" si="164"/>
        <v>111.2609810391363</v>
      </c>
      <c r="DN137" s="2">
        <f t="shared" si="164"/>
        <v>119.14663367729827</v>
      </c>
      <c r="DO137" s="2">
        <f t="shared" si="164"/>
        <v>117.79024305816134</v>
      </c>
      <c r="DP137" s="2">
        <f t="shared" si="164"/>
        <v>112.93116039136299</v>
      </c>
      <c r="DQ137" s="2">
        <f t="shared" si="164"/>
        <v>111.52534971857415</v>
      </c>
      <c r="DR137" s="2">
        <f t="shared" si="164"/>
        <v>114.86999288762448</v>
      </c>
      <c r="DS137" s="2">
        <f t="shared" si="164"/>
        <v>112.50451303935512</v>
      </c>
      <c r="DT137" s="2">
        <f t="shared" si="164"/>
        <v>106.41423414634149</v>
      </c>
      <c r="DU137" s="2">
        <f t="shared" si="164"/>
        <v>102.47356889338731</v>
      </c>
      <c r="DV137" s="2">
        <f t="shared" si="164"/>
        <v>111.32063070357806</v>
      </c>
      <c r="DW137" s="2">
        <f t="shared" si="164"/>
        <v>119.43850023707921</v>
      </c>
      <c r="DX137" s="2">
        <f t="shared" si="164"/>
        <v>116.6024831831832</v>
      </c>
      <c r="DY137" s="2">
        <f t="shared" si="164"/>
        <v>109.61364705882353</v>
      </c>
      <c r="EA137" s="2">
        <f t="shared" si="152"/>
        <v>83.886513176860603</v>
      </c>
      <c r="EB137" s="2">
        <f t="shared" si="152"/>
        <v>85.665299228350946</v>
      </c>
      <c r="EC137" s="2">
        <f t="shared" si="152"/>
        <v>83.245337375083253</v>
      </c>
      <c r="ED137" s="2">
        <f t="shared" si="152"/>
        <v>83.963793557248181</v>
      </c>
      <c r="EE137" s="2">
        <f t="shared" si="151"/>
        <v>83.653166404581199</v>
      </c>
      <c r="EF137" s="2">
        <f t="shared" si="151"/>
        <v>85.080338363636344</v>
      </c>
      <c r="EG137" s="2">
        <f t="shared" si="151"/>
        <v>84.378352555399175</v>
      </c>
      <c r="EH137" s="2">
        <f t="shared" si="151"/>
        <v>84.554499097182429</v>
      </c>
      <c r="EI137" s="2">
        <f t="shared" si="151"/>
        <v>85.987284762539247</v>
      </c>
      <c r="EJ137" s="2">
        <f t="shared" si="151"/>
        <v>85.904983921719122</v>
      </c>
      <c r="EK137" s="2">
        <f t="shared" si="151"/>
        <v>87.331931297049408</v>
      </c>
      <c r="EL137" s="2">
        <f t="shared" si="151"/>
        <v>89.807675495154967</v>
      </c>
      <c r="EM137" s="2">
        <f t="shared" si="135"/>
        <v>92.158833805791787</v>
      </c>
      <c r="EN137" s="2">
        <f t="shared" si="135"/>
        <v>90.860743352135358</v>
      </c>
      <c r="EO137" s="2">
        <f t="shared" si="135"/>
        <v>92.444015586331233</v>
      </c>
      <c r="EQ137" s="2">
        <f t="shared" si="165"/>
        <v>84.494729983969179</v>
      </c>
      <c r="ER137" s="2">
        <f t="shared" si="165"/>
        <v>85.340558299496479</v>
      </c>
      <c r="ES137" s="2">
        <f t="shared" si="165"/>
        <v>83.664921009268795</v>
      </c>
      <c r="ET137" s="2">
        <f t="shared" si="165"/>
        <v>84.272284179472507</v>
      </c>
      <c r="EU137" s="2">
        <f t="shared" si="165"/>
        <v>84.218334608789647</v>
      </c>
      <c r="EV137" s="2">
        <f t="shared" si="165"/>
        <v>85.295650337094827</v>
      </c>
      <c r="EW137" s="2">
        <f t="shared" si="165"/>
        <v>84.635462342892126</v>
      </c>
      <c r="EX137" s="2">
        <f t="shared" si="165"/>
        <v>84.67967279986236</v>
      </c>
      <c r="EY137" s="2">
        <f t="shared" si="165"/>
        <v>86.162054114894815</v>
      </c>
      <c r="EZ137" s="2">
        <f t="shared" si="165"/>
        <v>86.047300316998715</v>
      </c>
      <c r="FA137" s="2">
        <f t="shared" si="165"/>
        <v>87.452835019699123</v>
      </c>
      <c r="FB137" s="2">
        <f t="shared" si="165"/>
        <v>89.871922517483867</v>
      </c>
      <c r="FC137" s="2">
        <f t="shared" si="165"/>
        <v>92.258883362614355</v>
      </c>
      <c r="FD137" s="2">
        <f t="shared" si="165"/>
        <v>90.556740011128568</v>
      </c>
      <c r="FE137" s="2">
        <f t="shared" si="165"/>
        <v>91.801713084382428</v>
      </c>
      <c r="FG137" s="2">
        <f t="shared" si="166"/>
        <v>0.99849186470867779</v>
      </c>
      <c r="FH137" s="2">
        <f t="shared" si="166"/>
        <v>0.99850462094406822</v>
      </c>
      <c r="FI137" s="2">
        <f t="shared" si="166"/>
        <v>0.99849131927947876</v>
      </c>
      <c r="FJ137" s="2">
        <f t="shared" si="166"/>
        <v>0.99833623097689672</v>
      </c>
      <c r="FK137" s="2">
        <f t="shared" si="166"/>
        <v>0.9984368445936721</v>
      </c>
      <c r="FL137" s="2">
        <f t="shared" si="166"/>
        <v>0.9985110061245962</v>
      </c>
      <c r="FM137" s="2">
        <f t="shared" si="166"/>
        <v>0.99827658010426978</v>
      </c>
      <c r="FN137" s="2">
        <f t="shared" si="166"/>
        <v>0.99830944669702593</v>
      </c>
      <c r="FO137" s="2">
        <f t="shared" si="166"/>
        <v>0.99821719492278194</v>
      </c>
      <c r="FP137" s="2">
        <f t="shared" si="166"/>
        <v>0.99842043813118297</v>
      </c>
      <c r="FQ137" s="2">
        <f t="shared" si="166"/>
        <v>0.99849781612490041</v>
      </c>
      <c r="FR137" s="2">
        <f t="shared" si="166"/>
        <v>0.9981912509776395</v>
      </c>
      <c r="FS137" s="2">
        <f t="shared" si="166"/>
        <v>0.99821784327640528</v>
      </c>
      <c r="FT137" s="2">
        <f t="shared" si="166"/>
        <v>0.99787294425566631</v>
      </c>
      <c r="FU137" s="2">
        <f t="shared" si="166"/>
        <v>0.99749009058275118</v>
      </c>
      <c r="FW137" s="2">
        <f t="shared" si="156"/>
        <v>3.5025483806938512E-2</v>
      </c>
      <c r="FX137" s="2">
        <f t="shared" si="156"/>
        <v>5.3265684379503957E-2</v>
      </c>
      <c r="FY137" s="2">
        <f t="shared" si="156"/>
        <v>5.0281470664936809E-2</v>
      </c>
      <c r="FZ137" s="2">
        <f t="shared" si="156"/>
        <v>3.9593592814542153E-2</v>
      </c>
      <c r="GA137" s="2">
        <f t="shared" si="156"/>
        <v>3.5932916532337211E-2</v>
      </c>
      <c r="GB137" s="2">
        <f t="shared" si="156"/>
        <v>4.762554134313339E-2</v>
      </c>
      <c r="GC137" s="2">
        <f t="shared" si="156"/>
        <v>4.1262169813892788E-2</v>
      </c>
      <c r="GD137" s="2">
        <f t="shared" si="156"/>
        <v>4.6277415753792663E-2</v>
      </c>
      <c r="GE137" s="2">
        <f t="shared" si="156"/>
        <v>5.9011102965941635E-2</v>
      </c>
      <c r="GF137" s="2">
        <f t="shared" si="156"/>
        <v>6.0202184409639752E-2</v>
      </c>
      <c r="GG137" s="2">
        <f t="shared" si="156"/>
        <v>4.6762736664841681E-2</v>
      </c>
      <c r="GH137" s="2">
        <f t="shared" si="156"/>
        <v>3.9812593955258858E-2</v>
      </c>
      <c r="GI137" s="2">
        <f t="shared" si="156"/>
        <v>3.8298655673429896E-2</v>
      </c>
      <c r="GJ137" s="2">
        <f t="shared" si="156"/>
        <v>3.0264879689998563E-2</v>
      </c>
      <c r="GK137" s="2">
        <f t="shared" si="156"/>
        <v>2.5623953310554764E-2</v>
      </c>
      <c r="GM137" s="86">
        <f t="shared" si="157"/>
        <v>1.7358156480150458E-154</v>
      </c>
      <c r="GN137" s="86">
        <f t="shared" si="157"/>
        <v>2.4558293196244302E-138</v>
      </c>
      <c r="GO137" s="86">
        <f t="shared" si="157"/>
        <v>3.6806806502466214E-219</v>
      </c>
      <c r="GP137" s="86">
        <f t="shared" si="157"/>
        <v>8.2878042857512444E-213</v>
      </c>
      <c r="GQ137" s="86">
        <f t="shared" si="157"/>
        <v>1.3739991403554755E-233</v>
      </c>
      <c r="GR137" s="86">
        <f t="shared" si="157"/>
        <v>4.6092975517500664E-206</v>
      </c>
      <c r="GS137" s="86">
        <f t="shared" si="157"/>
        <v>5.4133655044512411E-159</v>
      </c>
      <c r="GT137" s="86">
        <f t="shared" si="157"/>
        <v>3.5459862796266061E-163</v>
      </c>
      <c r="GU137" s="86">
        <f t="shared" si="157"/>
        <v>2.2512906019344921E-158</v>
      </c>
      <c r="GV137" s="86">
        <f t="shared" si="157"/>
        <v>1.2909601043886268E-146</v>
      </c>
      <c r="GW137" s="86">
        <f t="shared" si="157"/>
        <v>9.1633527988274777E-192</v>
      </c>
      <c r="GX137" s="86">
        <f t="shared" si="157"/>
        <v>1.9680960082186303E-166</v>
      </c>
      <c r="GY137" s="86">
        <f t="shared" si="157"/>
        <v>1.2786562029530059E-132</v>
      </c>
      <c r="GZ137" s="86">
        <f t="shared" si="157"/>
        <v>8.9405275381842858E-110</v>
      </c>
      <c r="HA137" s="86">
        <f t="shared" si="157"/>
        <v>2.7631729603507552E-115</v>
      </c>
      <c r="HC137" s="86">
        <f t="shared" si="153"/>
        <v>3.8291772616073937E-57</v>
      </c>
      <c r="HD137" s="86">
        <f t="shared" si="153"/>
        <v>6.5029468435142013E-49</v>
      </c>
      <c r="HE137" s="86">
        <f t="shared" si="153"/>
        <v>6.195471116240756E-53</v>
      </c>
      <c r="HF137" s="86">
        <f t="shared" si="153"/>
        <v>1.6147377586216577E-76</v>
      </c>
      <c r="HG137" s="86">
        <f t="shared" si="153"/>
        <v>9.5594564903308684E-86</v>
      </c>
      <c r="HH137" s="86">
        <f t="shared" si="153"/>
        <v>7.4658133016959488E-87</v>
      </c>
      <c r="HI137" s="86">
        <f t="shared" si="153"/>
        <v>9.834910158396601E-81</v>
      </c>
      <c r="HJ137" s="86">
        <f t="shared" si="153"/>
        <v>3.3610654308924541E-106</v>
      </c>
      <c r="HK137" s="86">
        <f t="shared" si="153"/>
        <v>2.7154238365977649E-95</v>
      </c>
      <c r="HL137" s="86">
        <f t="shared" si="161"/>
        <v>3.5868523419548926E-98</v>
      </c>
      <c r="HM137" s="86">
        <f t="shared" si="161"/>
        <v>2.2542139826777473E-80</v>
      </c>
      <c r="HN137" s="86">
        <f t="shared" si="161"/>
        <v>2.4054639161790129E-76</v>
      </c>
      <c r="HO137" s="86">
        <f t="shared" si="161"/>
        <v>1.3968576474779262E-51</v>
      </c>
      <c r="HP137" s="86">
        <f t="shared" si="161"/>
        <v>6.4066011011652853E-42</v>
      </c>
      <c r="HQ137" s="86">
        <f t="shared" si="161"/>
        <v>2.6206920867305024E-42</v>
      </c>
      <c r="HS137" s="86">
        <f t="shared" si="158"/>
        <v>5.5267713336662604E-2</v>
      </c>
      <c r="HT137" s="86">
        <f t="shared" si="158"/>
        <v>0.13890306424309171</v>
      </c>
      <c r="HU137" s="86">
        <f t="shared" si="158"/>
        <v>0.20133724814088166</v>
      </c>
      <c r="HV137" s="86">
        <f t="shared" si="158"/>
        <v>0.16472333868040612</v>
      </c>
      <c r="HW137" s="86">
        <f t="shared" si="158"/>
        <v>0.16069646654528966</v>
      </c>
      <c r="HX137" s="86">
        <f t="shared" si="158"/>
        <v>0.10373558441776166</v>
      </c>
      <c r="HY137" s="86">
        <f t="shared" si="158"/>
        <v>9.3274703619411758E-2</v>
      </c>
      <c r="HZ137" s="86">
        <f t="shared" si="158"/>
        <v>0.18813719270395862</v>
      </c>
      <c r="IA137" s="86">
        <f t="shared" si="158"/>
        <v>0.28627380443299294</v>
      </c>
      <c r="IB137" s="86">
        <f t="shared" si="158"/>
        <v>0.28102648385110951</v>
      </c>
      <c r="IC137" s="86">
        <f t="shared" si="158"/>
        <v>0.26103770529421366</v>
      </c>
      <c r="ID137" s="86">
        <f t="shared" si="158"/>
        <v>6.8583696227214164E-2</v>
      </c>
      <c r="IE137" s="86">
        <f t="shared" si="158"/>
        <v>5.2470726790383393E-2</v>
      </c>
      <c r="IF137" s="86">
        <f t="shared" si="158"/>
        <v>0.13224753482938217</v>
      </c>
      <c r="IG137" s="86">
        <f t="shared" si="158"/>
        <v>0.10212401990309705</v>
      </c>
      <c r="II137" s="86">
        <f t="shared" si="159"/>
        <v>1.2362451087634949E-23</v>
      </c>
      <c r="IJ137" s="86">
        <f t="shared" si="159"/>
        <v>2.1842866470141604E-20</v>
      </c>
      <c r="IK137" s="86">
        <f t="shared" si="159"/>
        <v>1.358647564818108E-22</v>
      </c>
      <c r="IL137" s="86">
        <f t="shared" si="159"/>
        <v>2.7596600282252814E-30</v>
      </c>
      <c r="IM137" s="86">
        <f t="shared" si="159"/>
        <v>1.2688521534927265E-29</v>
      </c>
      <c r="IN137" s="86">
        <f t="shared" si="159"/>
        <v>6.6936588771942701E-23</v>
      </c>
      <c r="IO137" s="86">
        <f t="shared" si="159"/>
        <v>1.6536717796756372E-27</v>
      </c>
      <c r="IP137" s="86">
        <f t="shared" si="159"/>
        <v>5.244898868691701E-26</v>
      </c>
      <c r="IQ137" s="86">
        <f t="shared" si="159"/>
        <v>7.1986606435013918E-23</v>
      </c>
      <c r="IR137" s="86">
        <f t="shared" si="159"/>
        <v>5.6912060578069957E-22</v>
      </c>
      <c r="IS137" s="86">
        <f t="shared" si="159"/>
        <v>2.0832724821792768E-23</v>
      </c>
      <c r="IT137" s="86">
        <f t="shared" si="159"/>
        <v>1.6604596856534804E-27</v>
      </c>
      <c r="IU137" s="86">
        <f t="shared" si="159"/>
        <v>4.1705246153173285E-29</v>
      </c>
      <c r="IV137" s="86">
        <f t="shared" si="159"/>
        <v>1.0763346162055074E-14</v>
      </c>
      <c r="IW137" s="86">
        <f t="shared" si="159"/>
        <v>1.0376008560972411E-13</v>
      </c>
      <c r="IY137" s="86">
        <f t="shared" si="160"/>
        <v>5.5267713336662604E-2</v>
      </c>
      <c r="IZ137" s="86">
        <f t="shared" si="160"/>
        <v>0.13890306424309171</v>
      </c>
      <c r="JA137" s="86">
        <f t="shared" si="160"/>
        <v>0.20133724814088166</v>
      </c>
      <c r="JB137" s="86">
        <f t="shared" si="160"/>
        <v>0.16472333868040612</v>
      </c>
      <c r="JC137" s="86">
        <f t="shared" si="160"/>
        <v>0.16069646654528966</v>
      </c>
      <c r="JD137" s="86">
        <f t="shared" si="160"/>
        <v>0.10373558441776166</v>
      </c>
      <c r="JE137" s="86">
        <f t="shared" si="160"/>
        <v>9.3274703619411758E-2</v>
      </c>
      <c r="JF137" s="86">
        <f t="shared" si="160"/>
        <v>0.18813719270395862</v>
      </c>
      <c r="JG137" s="86">
        <f t="shared" si="160"/>
        <v>0.28627380443299294</v>
      </c>
      <c r="JH137" s="86">
        <f t="shared" si="160"/>
        <v>0.28102648385110951</v>
      </c>
      <c r="JI137" s="86">
        <f t="shared" si="160"/>
        <v>0.26103770529421366</v>
      </c>
      <c r="JJ137" s="86">
        <f t="shared" si="160"/>
        <v>6.8583696227214164E-2</v>
      </c>
      <c r="JK137" s="86">
        <f t="shared" si="160"/>
        <v>5.2470726790383393E-2</v>
      </c>
      <c r="JL137" s="86">
        <f t="shared" si="160"/>
        <v>0.13224753482939294</v>
      </c>
      <c r="JM137" s="86">
        <f t="shared" si="160"/>
        <v>0.10212401990320082</v>
      </c>
    </row>
    <row r="138" spans="2:273" x14ac:dyDescent="0.25">
      <c r="B138" s="2">
        <v>111</v>
      </c>
      <c r="C138" s="37">
        <v>83.733000000000004</v>
      </c>
      <c r="D138" s="37">
        <v>88.927000000000007</v>
      </c>
      <c r="E138" s="37">
        <v>85.39</v>
      </c>
      <c r="F138" s="37">
        <v>87.512</v>
      </c>
      <c r="G138" s="37">
        <v>87.756</v>
      </c>
      <c r="H138" s="37">
        <v>90.415000000000006</v>
      </c>
      <c r="I138" s="37">
        <v>87.805000000000007</v>
      </c>
      <c r="J138" s="37">
        <v>92</v>
      </c>
      <c r="K138" s="37">
        <v>96.024000000000001</v>
      </c>
      <c r="L138" s="37">
        <v>96.975999999999999</v>
      </c>
      <c r="M138" s="37">
        <v>100.268</v>
      </c>
      <c r="N138" s="37">
        <v>96.634</v>
      </c>
      <c r="O138" s="37">
        <v>95.731999999999999</v>
      </c>
      <c r="P138" s="37">
        <v>106.80500000000001</v>
      </c>
      <c r="Q138" s="37">
        <v>128.78</v>
      </c>
      <c r="S138" s="4">
        <f t="shared" si="162"/>
        <v>83.747868439549521</v>
      </c>
      <c r="T138" s="4">
        <f t="shared" si="162"/>
        <v>87.140390200103681</v>
      </c>
      <c r="U138" s="4">
        <f t="shared" si="162"/>
        <v>86.546567897303461</v>
      </c>
      <c r="V138" s="4">
        <f t="shared" si="162"/>
        <v>88.864534469035362</v>
      </c>
      <c r="W138" s="4">
        <f t="shared" si="162"/>
        <v>90.386776746433512</v>
      </c>
      <c r="X138" s="4">
        <f t="shared" si="162"/>
        <v>91.18129777570168</v>
      </c>
      <c r="Y138" s="4">
        <f t="shared" si="162"/>
        <v>91.175983829204867</v>
      </c>
      <c r="Z138" s="4">
        <f t="shared" si="162"/>
        <v>95.165284676301297</v>
      </c>
      <c r="AA138" s="4">
        <f t="shared" si="162"/>
        <v>100.04562601628874</v>
      </c>
      <c r="AB138" s="4">
        <f t="shared" si="162"/>
        <v>99.708538805802846</v>
      </c>
      <c r="AC138" s="4">
        <f t="shared" si="162"/>
        <v>102.86409218187569</v>
      </c>
      <c r="AD138" s="4">
        <f t="shared" si="162"/>
        <v>97.7470761415927</v>
      </c>
      <c r="AE138" s="4">
        <f t="shared" si="162"/>
        <v>99.431331817709122</v>
      </c>
      <c r="AF138" s="4">
        <f t="shared" si="162"/>
        <v>110.66685030704851</v>
      </c>
      <c r="AG138" s="4">
        <f t="shared" si="162"/>
        <v>123.9670333413241</v>
      </c>
      <c r="AI138" s="4">
        <f t="shared" si="163"/>
        <v>-1.4868439549516665E-2</v>
      </c>
      <c r="AJ138" s="4">
        <f t="shared" si="163"/>
        <v>1.7866097998963255</v>
      </c>
      <c r="AK138" s="4">
        <f t="shared" si="163"/>
        <v>-1.1565678973034608</v>
      </c>
      <c r="AL138" s="4">
        <f t="shared" si="163"/>
        <v>-1.352534469035362</v>
      </c>
      <c r="AM138" s="4">
        <f t="shared" si="163"/>
        <v>-2.6307767464335114</v>
      </c>
      <c r="AN138" s="4">
        <f t="shared" si="163"/>
        <v>-0.76629777570167334</v>
      </c>
      <c r="AO138" s="4">
        <f t="shared" si="163"/>
        <v>-3.3709838292048602</v>
      </c>
      <c r="AP138" s="4">
        <f t="shared" si="163"/>
        <v>-3.1652846763012974</v>
      </c>
      <c r="AQ138" s="4">
        <f t="shared" si="163"/>
        <v>-4.0216260162887352</v>
      </c>
      <c r="AR138" s="4">
        <f t="shared" si="163"/>
        <v>-2.7325388058028466</v>
      </c>
      <c r="AS138" s="4">
        <f t="shared" si="163"/>
        <v>-2.5960921818756901</v>
      </c>
      <c r="AT138" s="4">
        <f t="shared" si="163"/>
        <v>-1.1130761415926997</v>
      </c>
      <c r="AU138" s="4">
        <f t="shared" si="163"/>
        <v>-3.6993318177091226</v>
      </c>
      <c r="AV138" s="4">
        <f t="shared" si="163"/>
        <v>-3.8618503070484991</v>
      </c>
      <c r="AW138" s="4">
        <f t="shared" si="163"/>
        <v>4.8129666586759043</v>
      </c>
      <c r="AY138" s="2">
        <f t="shared" si="154"/>
        <v>83.747868439549521</v>
      </c>
      <c r="AZ138" s="2">
        <f t="shared" si="154"/>
        <v>85.568530403202914</v>
      </c>
      <c r="BA138" s="2">
        <f t="shared" si="154"/>
        <v>83.138086636384926</v>
      </c>
      <c r="BB138" s="2">
        <f t="shared" si="154"/>
        <v>83.857671996587868</v>
      </c>
      <c r="BC138" s="2">
        <f t="shared" si="154"/>
        <v>83.540972890781674</v>
      </c>
      <c r="BD138" s="2">
        <f t="shared" si="154"/>
        <v>84.988904067867765</v>
      </c>
      <c r="BE138" s="2">
        <f t="shared" si="154"/>
        <v>84.288635794515429</v>
      </c>
      <c r="BF138" s="2">
        <f t="shared" si="154"/>
        <v>84.475682886358896</v>
      </c>
      <c r="BG138" s="2">
        <f t="shared" si="154"/>
        <v>85.858280366186648</v>
      </c>
      <c r="BH138" s="2">
        <f t="shared" si="154"/>
        <v>85.801183928784639</v>
      </c>
      <c r="BI138" s="2">
        <f t="shared" si="154"/>
        <v>87.20032262628132</v>
      </c>
      <c r="BJ138" s="2">
        <f t="shared" si="154"/>
        <v>89.700998012634301</v>
      </c>
      <c r="BK138" s="2">
        <f t="shared" si="154"/>
        <v>92.079371446285734</v>
      </c>
      <c r="BL138" s="2">
        <f t="shared" si="154"/>
        <v>90.783909040944891</v>
      </c>
      <c r="BM138" s="2">
        <f t="shared" si="154"/>
        <v>92.361609114067136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106.87273198380568</v>
      </c>
      <c r="DL138" s="2">
        <f t="shared" si="164"/>
        <v>117.98393576248313</v>
      </c>
      <c r="DM138" s="2">
        <f t="shared" si="164"/>
        <v>111.39907071524965</v>
      </c>
      <c r="DN138" s="2">
        <f t="shared" si="164"/>
        <v>119.36415919324574</v>
      </c>
      <c r="DO138" s="2">
        <f t="shared" si="164"/>
        <v>117.99402889305816</v>
      </c>
      <c r="DP138" s="2">
        <f t="shared" si="164"/>
        <v>113.07783022941967</v>
      </c>
      <c r="DQ138" s="2">
        <f t="shared" si="164"/>
        <v>111.67332429643531</v>
      </c>
      <c r="DR138" s="2">
        <f t="shared" si="164"/>
        <v>115.04077098150783</v>
      </c>
      <c r="DS138" s="2">
        <f t="shared" si="164"/>
        <v>112.64946420104312</v>
      </c>
      <c r="DT138" s="2">
        <f t="shared" si="164"/>
        <v>106.48551463414637</v>
      </c>
      <c r="DU138" s="2">
        <f t="shared" si="164"/>
        <v>102.47193468286099</v>
      </c>
      <c r="DV138" s="2">
        <f t="shared" si="164"/>
        <v>111.39979691432322</v>
      </c>
      <c r="DW138" s="2">
        <f t="shared" si="164"/>
        <v>119.59924087245142</v>
      </c>
      <c r="DX138" s="2">
        <f t="shared" si="164"/>
        <v>116.78426336336338</v>
      </c>
      <c r="DY138" s="2">
        <f t="shared" si="164"/>
        <v>109.68153743315509</v>
      </c>
      <c r="EA138" s="2">
        <f t="shared" si="152"/>
        <v>83.690858045452345</v>
      </c>
      <c r="EB138" s="2">
        <f t="shared" si="152"/>
        <v>85.544540455167635</v>
      </c>
      <c r="EC138" s="2">
        <f t="shared" si="152"/>
        <v>83.074188274483646</v>
      </c>
      <c r="ED138" s="2">
        <f t="shared" si="152"/>
        <v>83.789381192978169</v>
      </c>
      <c r="EE138" s="2">
        <f t="shared" si="151"/>
        <v>83.467915616052352</v>
      </c>
      <c r="EF138" s="2">
        <f t="shared" si="151"/>
        <v>84.938598181818165</v>
      </c>
      <c r="EG138" s="2">
        <f t="shared" si="151"/>
        <v>84.232759037086382</v>
      </c>
      <c r="EH138" s="2">
        <f t="shared" si="151"/>
        <v>84.421620981480459</v>
      </c>
      <c r="EI138" s="2">
        <f t="shared" si="151"/>
        <v>85.802516798324916</v>
      </c>
      <c r="EJ138" s="2">
        <f t="shared" si="151"/>
        <v>85.761306753645442</v>
      </c>
      <c r="EK138" s="2">
        <f t="shared" si="151"/>
        <v>87.172695090998246</v>
      </c>
      <c r="EL138" s="2">
        <f t="shared" si="151"/>
        <v>89.662062651696203</v>
      </c>
      <c r="EM138" s="2">
        <f t="shared" si="135"/>
        <v>92.029936116206258</v>
      </c>
      <c r="EN138" s="2">
        <f t="shared" si="135"/>
        <v>90.744313917347739</v>
      </c>
      <c r="EO138" s="2">
        <f t="shared" si="135"/>
        <v>92.340818413504891</v>
      </c>
      <c r="EQ138" s="2">
        <f t="shared" si="165"/>
        <v>84.347181019404843</v>
      </c>
      <c r="ER138" s="2">
        <f t="shared" si="165"/>
        <v>85.195923039195307</v>
      </c>
      <c r="ES138" s="2">
        <f t="shared" si="165"/>
        <v>83.528383433867873</v>
      </c>
      <c r="ET138" s="2">
        <f t="shared" si="165"/>
        <v>84.120090275637352</v>
      </c>
      <c r="EU138" s="2">
        <f t="shared" si="165"/>
        <v>84.074829012830563</v>
      </c>
      <c r="EV138" s="2">
        <f t="shared" si="165"/>
        <v>85.1711501532249</v>
      </c>
      <c r="EW138" s="2">
        <f t="shared" si="165"/>
        <v>84.515464550306831</v>
      </c>
      <c r="EX138" s="2">
        <f t="shared" si="165"/>
        <v>84.557144387812059</v>
      </c>
      <c r="EY138" s="2">
        <f t="shared" si="165"/>
        <v>85.990667531063067</v>
      </c>
      <c r="EZ138" s="2">
        <f t="shared" si="165"/>
        <v>85.913955230478422</v>
      </c>
      <c r="FA138" s="2">
        <f t="shared" si="165"/>
        <v>87.303262446275056</v>
      </c>
      <c r="FB138" s="2">
        <f t="shared" si="165"/>
        <v>89.732684731717811</v>
      </c>
      <c r="FC138" s="2">
        <f t="shared" si="165"/>
        <v>92.140326688790097</v>
      </c>
      <c r="FD138" s="2">
        <f t="shared" si="165"/>
        <v>90.414009259168864</v>
      </c>
      <c r="FE138" s="2">
        <f t="shared" si="165"/>
        <v>91.666032837983423</v>
      </c>
      <c r="FG138" s="2">
        <f t="shared" si="166"/>
        <v>0.99862438172316115</v>
      </c>
      <c r="FH138" s="2">
        <f t="shared" si="166"/>
        <v>0.99863601862326501</v>
      </c>
      <c r="FI138" s="2">
        <f t="shared" si="166"/>
        <v>0.99862388415374981</v>
      </c>
      <c r="FJ138" s="2">
        <f t="shared" si="166"/>
        <v>0.9984824024501161</v>
      </c>
      <c r="FK138" s="2">
        <f t="shared" si="166"/>
        <v>0.99857418921877239</v>
      </c>
      <c r="FL138" s="2">
        <f t="shared" si="166"/>
        <v>0.9986418435065878</v>
      </c>
      <c r="FM138" s="2">
        <f t="shared" si="166"/>
        <v>0.99842798399025612</v>
      </c>
      <c r="FN138" s="2">
        <f t="shared" si="166"/>
        <v>0.99845796768530737</v>
      </c>
      <c r="FO138" s="2">
        <f t="shared" si="166"/>
        <v>0.99837380734830627</v>
      </c>
      <c r="FP138" s="2">
        <f t="shared" si="166"/>
        <v>0.99855922220867965</v>
      </c>
      <c r="FQ138" s="2">
        <f t="shared" si="166"/>
        <v>0.99862981091723058</v>
      </c>
      <c r="FR138" s="2">
        <f t="shared" si="166"/>
        <v>0.99835013870999978</v>
      </c>
      <c r="FS138" s="2">
        <f t="shared" si="166"/>
        <v>0.99837439883936163</v>
      </c>
      <c r="FT138" s="2">
        <f t="shared" si="166"/>
        <v>0.99805973897017142</v>
      </c>
      <c r="FU138" s="2">
        <f t="shared" si="166"/>
        <v>0.99771042976593471</v>
      </c>
      <c r="FW138" s="2">
        <f t="shared" si="156"/>
        <v>3.8275339448972268E-2</v>
      </c>
      <c r="FX138" s="2">
        <f t="shared" si="156"/>
        <v>5.8106055831849267E-2</v>
      </c>
      <c r="FY138" s="2">
        <f t="shared" si="156"/>
        <v>5.4866375866149134E-2</v>
      </c>
      <c r="FZ138" s="2">
        <f t="shared" si="156"/>
        <v>4.3248306226805255E-2</v>
      </c>
      <c r="GA138" s="2">
        <f t="shared" si="156"/>
        <v>3.9263542890279841E-2</v>
      </c>
      <c r="GB138" s="2">
        <f t="shared" si="156"/>
        <v>5.1981521598711493E-2</v>
      </c>
      <c r="GC138" s="2">
        <f t="shared" si="156"/>
        <v>4.5063675553431673E-2</v>
      </c>
      <c r="GD138" s="2">
        <f t="shared" si="156"/>
        <v>5.0516632626672282E-2</v>
      </c>
      <c r="GE138" s="2">
        <f t="shared" si="156"/>
        <v>6.4338092649722359E-2</v>
      </c>
      <c r="GF138" s="2">
        <f t="shared" si="156"/>
        <v>6.5629195194868858E-2</v>
      </c>
      <c r="GG138" s="2">
        <f t="shared" si="156"/>
        <v>5.1044031683835679E-2</v>
      </c>
      <c r="GH138" s="2">
        <f t="shared" si="156"/>
        <v>4.3486607091324896E-2</v>
      </c>
      <c r="GI138" s="2">
        <f t="shared" si="156"/>
        <v>4.1839046230319074E-2</v>
      </c>
      <c r="GJ138" s="2">
        <f t="shared" si="156"/>
        <v>3.308816651850828E-2</v>
      </c>
      <c r="GK138" s="2">
        <f t="shared" si="156"/>
        <v>2.8026819523836639E-2</v>
      </c>
      <c r="GM138" s="86">
        <f t="shared" si="157"/>
        <v>1.330778502191892E-160</v>
      </c>
      <c r="GN138" s="86">
        <f t="shared" si="157"/>
        <v>1.0346345074685179E-143</v>
      </c>
      <c r="GO138" s="86">
        <f t="shared" si="157"/>
        <v>1.197061994723648E-227</v>
      </c>
      <c r="GP138" s="86">
        <f t="shared" si="157"/>
        <v>4.4879230452051393E-221</v>
      </c>
      <c r="GQ138" s="86">
        <f t="shared" si="157"/>
        <v>1.264682232175162E-242</v>
      </c>
      <c r="GR138" s="86">
        <f t="shared" si="157"/>
        <v>4.191894681588693E-214</v>
      </c>
      <c r="GS138" s="86">
        <f t="shared" si="157"/>
        <v>3.2033297103180708E-165</v>
      </c>
      <c r="GT138" s="86">
        <f t="shared" si="157"/>
        <v>1.794410978424245E-169</v>
      </c>
      <c r="GU138" s="86">
        <f t="shared" si="157"/>
        <v>1.6181266326633674E-164</v>
      </c>
      <c r="GV138" s="86">
        <f t="shared" si="157"/>
        <v>2.5827895973572367E-152</v>
      </c>
      <c r="GW138" s="86">
        <f t="shared" si="157"/>
        <v>3.5008312691035528E-199</v>
      </c>
      <c r="GX138" s="86">
        <f t="shared" si="157"/>
        <v>5.8531710649278561E-173</v>
      </c>
      <c r="GY138" s="86">
        <f t="shared" si="157"/>
        <v>9.3585232238783067E-138</v>
      </c>
      <c r="GZ138" s="86">
        <f t="shared" si="157"/>
        <v>3.8694870730897333E-114</v>
      </c>
      <c r="HA138" s="86">
        <f t="shared" si="157"/>
        <v>6.9808924417963373E-120</v>
      </c>
      <c r="HC138" s="86">
        <f t="shared" si="153"/>
        <v>4.2771458428488967E-61</v>
      </c>
      <c r="HD138" s="86">
        <f t="shared" si="153"/>
        <v>3.661943998740987E-52</v>
      </c>
      <c r="HE138" s="86">
        <f t="shared" si="153"/>
        <v>2.3009062255484009E-56</v>
      </c>
      <c r="HF138" s="86">
        <f t="shared" si="153"/>
        <v>1.3653055869573685E-81</v>
      </c>
      <c r="HG138" s="86">
        <f t="shared" si="153"/>
        <v>2.1395356459455459E-91</v>
      </c>
      <c r="HH138" s="86">
        <f t="shared" si="153"/>
        <v>1.1397568003242927E-92</v>
      </c>
      <c r="HI138" s="86">
        <f t="shared" si="153"/>
        <v>3.9009472767313517E-86</v>
      </c>
      <c r="HJ138" s="86">
        <f t="shared" si="153"/>
        <v>4.4566135452451685E-113</v>
      </c>
      <c r="HK138" s="86">
        <f t="shared" si="153"/>
        <v>2.1364549497702863E-101</v>
      </c>
      <c r="HL138" s="86">
        <f t="shared" si="161"/>
        <v>1.8533220050108948E-104</v>
      </c>
      <c r="HM138" s="86">
        <f t="shared" si="161"/>
        <v>1.7848683850363406E-85</v>
      </c>
      <c r="HN138" s="86">
        <f t="shared" si="161"/>
        <v>1.9560832042833398E-81</v>
      </c>
      <c r="HO138" s="86">
        <f t="shared" si="161"/>
        <v>5.1558612119260617E-55</v>
      </c>
      <c r="HP138" s="86">
        <f t="shared" si="161"/>
        <v>8.5833723804947803E-45</v>
      </c>
      <c r="HQ138" s="86">
        <f t="shared" si="161"/>
        <v>3.246865743718969E-45</v>
      </c>
      <c r="HS138" s="86">
        <f t="shared" si="158"/>
        <v>8.6814409972901185E-2</v>
      </c>
      <c r="HT138" s="86">
        <f t="shared" si="158"/>
        <v>0.19905384825828656</v>
      </c>
      <c r="HU138" s="86">
        <f t="shared" si="158"/>
        <v>0.27417256973949339</v>
      </c>
      <c r="HV138" s="86">
        <f t="shared" si="158"/>
        <v>0.23799878114517228</v>
      </c>
      <c r="HW138" s="86">
        <f t="shared" si="158"/>
        <v>0.22993299903365291</v>
      </c>
      <c r="HX138" s="86">
        <f t="shared" si="158"/>
        <v>0.15627745134796459</v>
      </c>
      <c r="HY138" s="86">
        <f t="shared" si="158"/>
        <v>0.14540449361963328</v>
      </c>
      <c r="HZ138" s="86">
        <f t="shared" si="158"/>
        <v>0.26291960302296308</v>
      </c>
      <c r="IA138" s="86">
        <f t="shared" si="158"/>
        <v>0.36756163327318903</v>
      </c>
      <c r="IB138" s="86">
        <f t="shared" si="158"/>
        <v>0.36138927010625449</v>
      </c>
      <c r="IC138" s="86">
        <f t="shared" si="158"/>
        <v>0.33701204894089853</v>
      </c>
      <c r="ID138" s="86">
        <f t="shared" si="158"/>
        <v>0.11082025703821949</v>
      </c>
      <c r="IE138" s="86">
        <f t="shared" si="158"/>
        <v>8.8354068986840201E-2</v>
      </c>
      <c r="IF138" s="86">
        <f t="shared" si="158"/>
        <v>0.17274676814926535</v>
      </c>
      <c r="IG138" s="86">
        <f t="shared" si="158"/>
        <v>0.13328258955795586</v>
      </c>
      <c r="II138" s="86">
        <f t="shared" si="159"/>
        <v>1.988529756919302E-22</v>
      </c>
      <c r="IJ138" s="86">
        <f t="shared" si="159"/>
        <v>3.3427369150724273E-19</v>
      </c>
      <c r="IK138" s="86">
        <f t="shared" si="159"/>
        <v>2.6821786202892446E-21</v>
      </c>
      <c r="IL138" s="86">
        <f t="shared" si="159"/>
        <v>1.1757230420045759E-28</v>
      </c>
      <c r="IM138" s="86">
        <f t="shared" si="159"/>
        <v>4.4392418084305694E-28</v>
      </c>
      <c r="IN138" s="86">
        <f t="shared" si="159"/>
        <v>1.3037069657084628E-21</v>
      </c>
      <c r="IO138" s="86">
        <f t="shared" si="159"/>
        <v>5.1383299390531729E-26</v>
      </c>
      <c r="IP138" s="86">
        <f t="shared" si="159"/>
        <v>1.5174636413535689E-24</v>
      </c>
      <c r="IQ138" s="86">
        <f t="shared" si="159"/>
        <v>1.7717226387892254E-21</v>
      </c>
      <c r="IR138" s="86">
        <f t="shared" si="159"/>
        <v>1.2540925316296423E-20</v>
      </c>
      <c r="IS138" s="86">
        <f t="shared" si="159"/>
        <v>4.2695923203047706E-22</v>
      </c>
      <c r="IT138" s="86">
        <f t="shared" si="159"/>
        <v>4.9576556403360021E-26</v>
      </c>
      <c r="IU138" s="86">
        <f t="shared" si="159"/>
        <v>1.4671108069618186E-27</v>
      </c>
      <c r="IV138" s="86">
        <f t="shared" si="159"/>
        <v>5.2899487636973341E-14</v>
      </c>
      <c r="IW138" s="86">
        <f t="shared" si="159"/>
        <v>4.2365391049680721E-13</v>
      </c>
      <c r="IY138" s="86">
        <f t="shared" si="160"/>
        <v>8.6814409972901185E-2</v>
      </c>
      <c r="IZ138" s="86">
        <f t="shared" si="160"/>
        <v>0.19905384825828656</v>
      </c>
      <c r="JA138" s="86">
        <f t="shared" si="160"/>
        <v>0.27417256973949339</v>
      </c>
      <c r="JB138" s="86">
        <f t="shared" si="160"/>
        <v>0.23799878114517228</v>
      </c>
      <c r="JC138" s="86">
        <f t="shared" si="160"/>
        <v>0.22993299903365291</v>
      </c>
      <c r="JD138" s="86">
        <f t="shared" si="160"/>
        <v>0.15627745134796459</v>
      </c>
      <c r="JE138" s="86">
        <f t="shared" si="160"/>
        <v>0.14540449361963328</v>
      </c>
      <c r="JF138" s="86">
        <f t="shared" si="160"/>
        <v>0.26291960302296308</v>
      </c>
      <c r="JG138" s="86">
        <f t="shared" si="160"/>
        <v>0.36756163327318903</v>
      </c>
      <c r="JH138" s="86">
        <f t="shared" si="160"/>
        <v>0.36138927010625449</v>
      </c>
      <c r="JI138" s="86">
        <f t="shared" si="160"/>
        <v>0.33701204894089853</v>
      </c>
      <c r="JJ138" s="86">
        <f t="shared" si="160"/>
        <v>0.11082025703821949</v>
      </c>
      <c r="JK138" s="86">
        <f t="shared" si="160"/>
        <v>8.8354068986840201E-2</v>
      </c>
      <c r="JL138" s="86">
        <f t="shared" si="160"/>
        <v>0.17274676814931825</v>
      </c>
      <c r="JM138" s="86">
        <f t="shared" si="160"/>
        <v>0.13328258955837952</v>
      </c>
    </row>
    <row r="139" spans="2:273" x14ac:dyDescent="0.25">
      <c r="B139" s="2">
        <v>112</v>
      </c>
      <c r="C139" s="37">
        <v>86.956000000000003</v>
      </c>
      <c r="D139" s="37">
        <v>85.39</v>
      </c>
      <c r="E139" s="37">
        <v>87.61</v>
      </c>
      <c r="F139" s="37">
        <v>90.805000000000007</v>
      </c>
      <c r="G139" s="37">
        <v>90.878</v>
      </c>
      <c r="H139" s="37">
        <v>88.927000000000007</v>
      </c>
      <c r="I139" s="37">
        <v>89.268000000000001</v>
      </c>
      <c r="J139" s="37">
        <v>95.683000000000007</v>
      </c>
      <c r="K139" s="37">
        <v>98.194999999999993</v>
      </c>
      <c r="L139" s="37">
        <v>98.122</v>
      </c>
      <c r="M139" s="37">
        <v>102.366</v>
      </c>
      <c r="N139" s="37">
        <v>100.41500000000001</v>
      </c>
      <c r="O139" s="37">
        <v>99.634</v>
      </c>
      <c r="P139" s="37">
        <v>111.07299999999999</v>
      </c>
      <c r="Q139" s="37">
        <v>133.756</v>
      </c>
      <c r="S139" s="4">
        <f t="shared" si="162"/>
        <v>83.554070581545133</v>
      </c>
      <c r="T139" s="4">
        <f t="shared" si="162"/>
        <v>87.320771079068848</v>
      </c>
      <c r="U139" s="4">
        <f t="shared" si="162"/>
        <v>86.758251663305884</v>
      </c>
      <c r="V139" s="4">
        <f t="shared" si="162"/>
        <v>89.502441751026467</v>
      </c>
      <c r="W139" s="4">
        <f t="shared" si="162"/>
        <v>91.347277355160841</v>
      </c>
      <c r="X139" s="4">
        <f t="shared" si="162"/>
        <v>92.646416224598056</v>
      </c>
      <c r="Y139" s="4">
        <f t="shared" si="162"/>
        <v>93.026364736316964</v>
      </c>
      <c r="Z139" s="4">
        <f t="shared" si="162"/>
        <v>96.405671195918075</v>
      </c>
      <c r="AA139" s="4">
        <f t="shared" si="162"/>
        <v>99.992150604694757</v>
      </c>
      <c r="AB139" s="4">
        <f t="shared" si="162"/>
        <v>99.79760409309155</v>
      </c>
      <c r="AC139" s="4">
        <f t="shared" si="162"/>
        <v>103.39314399852863</v>
      </c>
      <c r="AD139" s="4">
        <f t="shared" si="162"/>
        <v>100.42020813042905</v>
      </c>
      <c r="AE139" s="4">
        <f t="shared" si="162"/>
        <v>102.30301219510535</v>
      </c>
      <c r="AF139" s="4">
        <f t="shared" si="162"/>
        <v>114.32921945480942</v>
      </c>
      <c r="AG139" s="4">
        <f t="shared" si="162"/>
        <v>130.4129851453676</v>
      </c>
      <c r="AI139" s="4">
        <f t="shared" si="163"/>
        <v>3.4019294184548698</v>
      </c>
      <c r="AJ139" s="4">
        <f t="shared" si="163"/>
        <v>-1.9307710790688475</v>
      </c>
      <c r="AK139" s="4">
        <f t="shared" si="163"/>
        <v>0.85174833669411498</v>
      </c>
      <c r="AL139" s="4">
        <f t="shared" si="163"/>
        <v>1.3025582489735399</v>
      </c>
      <c r="AM139" s="4">
        <f t="shared" si="163"/>
        <v>-0.46927735516084113</v>
      </c>
      <c r="AN139" s="4">
        <f t="shared" si="163"/>
        <v>-3.7194162245980493</v>
      </c>
      <c r="AO139" s="4">
        <f t="shared" si="163"/>
        <v>-3.7583647363169632</v>
      </c>
      <c r="AP139" s="4">
        <f t="shared" si="163"/>
        <v>-0.72267119591806761</v>
      </c>
      <c r="AQ139" s="4">
        <f t="shared" si="163"/>
        <v>-1.7971506046947638</v>
      </c>
      <c r="AR139" s="4">
        <f t="shared" si="163"/>
        <v>-1.6756040930915503</v>
      </c>
      <c r="AS139" s="4">
        <f t="shared" si="163"/>
        <v>-1.0271439985286293</v>
      </c>
      <c r="AT139" s="4">
        <f t="shared" si="163"/>
        <v>-5.2081304290396702E-3</v>
      </c>
      <c r="AU139" s="4">
        <f t="shared" si="163"/>
        <v>-2.6690121951053527</v>
      </c>
      <c r="AV139" s="4">
        <f t="shared" si="163"/>
        <v>-3.2562194548094254</v>
      </c>
      <c r="AW139" s="4">
        <f t="shared" si="163"/>
        <v>3.3430148546324006</v>
      </c>
      <c r="AY139" s="2">
        <f t="shared" si="154"/>
        <v>83.554070581545133</v>
      </c>
      <c r="AZ139" s="2">
        <f t="shared" si="154"/>
        <v>85.440930924368757</v>
      </c>
      <c r="BA139" s="2">
        <f t="shared" si="154"/>
        <v>82.968231944386517</v>
      </c>
      <c r="BB139" s="2">
        <f t="shared" si="154"/>
        <v>83.68142233801467</v>
      </c>
      <c r="BC139" s="2">
        <f t="shared" si="154"/>
        <v>83.355893026410925</v>
      </c>
      <c r="BD139" s="2">
        <f t="shared" si="154"/>
        <v>84.846240454478433</v>
      </c>
      <c r="BE139" s="2">
        <f t="shared" si="154"/>
        <v>84.142100958439414</v>
      </c>
      <c r="BF139" s="2">
        <f t="shared" si="154"/>
        <v>84.340277840541475</v>
      </c>
      <c r="BG139" s="2">
        <f t="shared" si="154"/>
        <v>85.672189903003428</v>
      </c>
      <c r="BH139" s="2">
        <f t="shared" si="154"/>
        <v>85.656801688979513</v>
      </c>
      <c r="BI139" s="2">
        <f t="shared" si="154"/>
        <v>87.040586584837271</v>
      </c>
      <c r="BJ139" s="2">
        <f t="shared" si="154"/>
        <v>89.553157458313621</v>
      </c>
      <c r="BK139" s="2">
        <f t="shared" si="154"/>
        <v>91.947863420813235</v>
      </c>
      <c r="BL139" s="2">
        <f t="shared" si="154"/>
        <v>90.661602186127979</v>
      </c>
      <c r="BM139" s="2">
        <f t="shared" si="154"/>
        <v>92.252518920789655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106.93680850202429</v>
      </c>
      <c r="DL139" s="2">
        <f t="shared" si="164"/>
        <v>118.1774080296896</v>
      </c>
      <c r="DM139" s="2">
        <f t="shared" si="164"/>
        <v>111.53716039136302</v>
      </c>
      <c r="DN139" s="2">
        <f t="shared" si="164"/>
        <v>119.58168470919321</v>
      </c>
      <c r="DO139" s="2">
        <f t="shared" si="164"/>
        <v>118.19781472795496</v>
      </c>
      <c r="DP139" s="2">
        <f t="shared" si="164"/>
        <v>113.22450006747636</v>
      </c>
      <c r="DQ139" s="2">
        <f t="shared" si="164"/>
        <v>111.82129887429647</v>
      </c>
      <c r="DR139" s="2">
        <f t="shared" si="164"/>
        <v>115.21154907539119</v>
      </c>
      <c r="DS139" s="2">
        <f t="shared" si="164"/>
        <v>112.79441536273112</v>
      </c>
      <c r="DT139" s="2">
        <f t="shared" si="164"/>
        <v>106.55679512195124</v>
      </c>
      <c r="DU139" s="2">
        <f t="shared" si="164"/>
        <v>102.47030047233467</v>
      </c>
      <c r="DV139" s="2">
        <f t="shared" si="164"/>
        <v>111.47896312506838</v>
      </c>
      <c r="DW139" s="2">
        <f t="shared" si="164"/>
        <v>119.75998150782364</v>
      </c>
      <c r="DX139" s="2">
        <f t="shared" si="164"/>
        <v>116.96604354354355</v>
      </c>
      <c r="DY139" s="2">
        <f t="shared" si="164"/>
        <v>109.74942780748663</v>
      </c>
      <c r="EA139" s="2">
        <f t="shared" si="152"/>
        <v>83.495202914044086</v>
      </c>
      <c r="EB139" s="2">
        <f t="shared" si="152"/>
        <v>85.423781681984309</v>
      </c>
      <c r="EC139" s="2">
        <f t="shared" si="152"/>
        <v>82.903039173884054</v>
      </c>
      <c r="ED139" s="2">
        <f t="shared" si="152"/>
        <v>83.614968828708172</v>
      </c>
      <c r="EE139" s="2">
        <f t="shared" si="151"/>
        <v>83.282664827523519</v>
      </c>
      <c r="EF139" s="2">
        <f t="shared" si="151"/>
        <v>84.796857999999972</v>
      </c>
      <c r="EG139" s="2">
        <f t="shared" si="151"/>
        <v>84.087165518773574</v>
      </c>
      <c r="EH139" s="2">
        <f t="shared" si="151"/>
        <v>84.288742865778502</v>
      </c>
      <c r="EI139" s="2">
        <f t="shared" si="151"/>
        <v>85.617748834110586</v>
      </c>
      <c r="EJ139" s="2">
        <f t="shared" si="151"/>
        <v>85.617629585571763</v>
      </c>
      <c r="EK139" s="2">
        <f t="shared" si="151"/>
        <v>87.013458884947084</v>
      </c>
      <c r="EL139" s="2">
        <f t="shared" si="151"/>
        <v>89.516449808237439</v>
      </c>
      <c r="EM139" s="2">
        <f t="shared" si="135"/>
        <v>91.90103842662073</v>
      </c>
      <c r="EN139" s="2">
        <f t="shared" si="135"/>
        <v>90.627884482560134</v>
      </c>
      <c r="EO139" s="2">
        <f t="shared" si="135"/>
        <v>92.237621240678536</v>
      </c>
      <c r="EQ139" s="2">
        <f t="shared" si="165"/>
        <v>84.199632054840521</v>
      </c>
      <c r="ER139" s="2">
        <f t="shared" si="165"/>
        <v>85.051287778894135</v>
      </c>
      <c r="ES139" s="2">
        <f t="shared" si="165"/>
        <v>83.391845858466965</v>
      </c>
      <c r="ET139" s="2">
        <f t="shared" si="165"/>
        <v>83.967896371802212</v>
      </c>
      <c r="EU139" s="2">
        <f t="shared" si="165"/>
        <v>83.931323416871493</v>
      </c>
      <c r="EV139" s="2">
        <f t="shared" si="165"/>
        <v>85.046649969354988</v>
      </c>
      <c r="EW139" s="2">
        <f t="shared" si="165"/>
        <v>84.395466757721536</v>
      </c>
      <c r="EX139" s="2">
        <f t="shared" si="165"/>
        <v>84.434615975761758</v>
      </c>
      <c r="EY139" s="2">
        <f t="shared" si="165"/>
        <v>85.819280947231334</v>
      </c>
      <c r="EZ139" s="2">
        <f t="shared" si="165"/>
        <v>85.780610143958143</v>
      </c>
      <c r="FA139" s="2">
        <f t="shared" si="165"/>
        <v>87.153689872850975</v>
      </c>
      <c r="FB139" s="2">
        <f t="shared" si="165"/>
        <v>89.59344694595174</v>
      </c>
      <c r="FC139" s="2">
        <f t="shared" si="165"/>
        <v>92.021770014965838</v>
      </c>
      <c r="FD139" s="2">
        <f t="shared" si="165"/>
        <v>90.271278507209161</v>
      </c>
      <c r="FE139" s="2">
        <f t="shared" si="165"/>
        <v>91.530352591584432</v>
      </c>
      <c r="FG139" s="2">
        <f t="shared" si="166"/>
        <v>0.9987452693487392</v>
      </c>
      <c r="FH139" s="2">
        <f t="shared" si="166"/>
        <v>0.99875588488654554</v>
      </c>
      <c r="FI139" s="2">
        <f t="shared" si="166"/>
        <v>0.99874481545015037</v>
      </c>
      <c r="FJ139" s="2">
        <f t="shared" si="166"/>
        <v>0.99861574974283418</v>
      </c>
      <c r="FK139" s="2">
        <f t="shared" si="166"/>
        <v>0.99869948195499603</v>
      </c>
      <c r="FL139" s="2">
        <f t="shared" si="166"/>
        <v>0.99876119851591094</v>
      </c>
      <c r="FM139" s="2">
        <f t="shared" si="166"/>
        <v>0.99856610602272822</v>
      </c>
      <c r="FN139" s="2">
        <f t="shared" si="166"/>
        <v>0.9985934589718819</v>
      </c>
      <c r="FO139" s="2">
        <f t="shared" si="166"/>
        <v>0.99851668243082914</v>
      </c>
      <c r="FP139" s="2">
        <f t="shared" si="166"/>
        <v>0.99868582843596621</v>
      </c>
      <c r="FQ139" s="2">
        <f t="shared" si="166"/>
        <v>0.99875022202908126</v>
      </c>
      <c r="FR139" s="2">
        <f t="shared" si="166"/>
        <v>0.99849509015245885</v>
      </c>
      <c r="FS139" s="2">
        <f t="shared" si="166"/>
        <v>0.99851722203146387</v>
      </c>
      <c r="FT139" s="2">
        <f t="shared" si="166"/>
        <v>0.99823015875888732</v>
      </c>
      <c r="FU139" s="2">
        <f t="shared" si="166"/>
        <v>0.99791146637858963</v>
      </c>
      <c r="FW139" s="2">
        <f t="shared" si="156"/>
        <v>4.1813668329703617E-2</v>
      </c>
      <c r="FX139" s="2">
        <f t="shared" si="156"/>
        <v>6.335684686215276E-2</v>
      </c>
      <c r="FY139" s="2">
        <f t="shared" si="156"/>
        <v>5.9843011305643658E-2</v>
      </c>
      <c r="FZ139" s="2">
        <f t="shared" si="156"/>
        <v>4.7223782687558315E-2</v>
      </c>
      <c r="GA139" s="2">
        <f t="shared" si="156"/>
        <v>4.2889151326634276E-2</v>
      </c>
      <c r="GB139" s="2">
        <f t="shared" si="156"/>
        <v>5.6712188677243383E-2</v>
      </c>
      <c r="GC139" s="2">
        <f t="shared" si="156"/>
        <v>4.9197443819073879E-2</v>
      </c>
      <c r="GD139" s="2">
        <f t="shared" si="156"/>
        <v>5.512173645672077E-2</v>
      </c>
      <c r="GE139" s="2">
        <f t="shared" si="156"/>
        <v>7.011012657310009E-2</v>
      </c>
      <c r="GF139" s="2">
        <f t="shared" si="156"/>
        <v>7.1508206872215957E-2</v>
      </c>
      <c r="GG139" s="2">
        <f t="shared" si="156"/>
        <v>5.5694393165377158E-2</v>
      </c>
      <c r="GH139" s="2">
        <f t="shared" si="156"/>
        <v>4.7482901539727757E-2</v>
      </c>
      <c r="GI139" s="2">
        <f t="shared" si="156"/>
        <v>4.5691166997990848E-2</v>
      </c>
      <c r="GJ139" s="2">
        <f t="shared" si="156"/>
        <v>3.6165004079286765E-2</v>
      </c>
      <c r="GK139" s="2">
        <f t="shared" si="156"/>
        <v>3.0647925230473019E-2</v>
      </c>
      <c r="GM139" s="86">
        <f t="shared" si="157"/>
        <v>7.7407492965470296E-167</v>
      </c>
      <c r="GN139" s="86">
        <f t="shared" si="157"/>
        <v>3.4336505453177458E-149</v>
      </c>
      <c r="GO139" s="86">
        <f t="shared" si="157"/>
        <v>2.6781060267557759E-236</v>
      </c>
      <c r="GP139" s="86">
        <f t="shared" si="157"/>
        <v>1.6862333444053606E-229</v>
      </c>
      <c r="GQ139" s="86">
        <f t="shared" si="157"/>
        <v>7.821221396150056E-252</v>
      </c>
      <c r="GR139" s="86">
        <f t="shared" si="157"/>
        <v>2.6671325371633078E-222</v>
      </c>
      <c r="GS139" s="86">
        <f t="shared" si="157"/>
        <v>1.4351272058765071E-171</v>
      </c>
      <c r="GT139" s="86">
        <f t="shared" si="157"/>
        <v>6.8828532901436231E-176</v>
      </c>
      <c r="GU139" s="86">
        <f t="shared" si="157"/>
        <v>8.8617064351116436E-171</v>
      </c>
      <c r="GV139" s="86">
        <f t="shared" si="157"/>
        <v>4.0127319300196151E-158</v>
      </c>
      <c r="GW139" s="86">
        <f t="shared" si="157"/>
        <v>9.6455293066910341E-207</v>
      </c>
      <c r="GX139" s="86">
        <f t="shared" si="157"/>
        <v>1.3001746434119984E-179</v>
      </c>
      <c r="GY139" s="86">
        <f t="shared" si="157"/>
        <v>5.4570466667435132E-143</v>
      </c>
      <c r="GZ139" s="86">
        <f t="shared" si="157"/>
        <v>1.3731361154787531E-118</v>
      </c>
      <c r="HA139" s="86">
        <f t="shared" si="157"/>
        <v>1.4299772673933439E-124</v>
      </c>
      <c r="HC139" s="86">
        <f t="shared" si="153"/>
        <v>3.4984680391528473E-65</v>
      </c>
      <c r="HD139" s="86">
        <f t="shared" si="153"/>
        <v>1.6103811903007602E-55</v>
      </c>
      <c r="HE139" s="86">
        <f t="shared" si="153"/>
        <v>6.6260974873137366E-60</v>
      </c>
      <c r="HF139" s="86">
        <f t="shared" si="153"/>
        <v>7.8793755721220235E-87</v>
      </c>
      <c r="HG139" s="86">
        <f t="shared" si="153"/>
        <v>3.1395767128043631E-97</v>
      </c>
      <c r="HH139" s="86">
        <f t="shared" si="153"/>
        <v>1.119136395817226E-98</v>
      </c>
      <c r="HI139" s="86">
        <f t="shared" si="153"/>
        <v>1.0269084712167793E-91</v>
      </c>
      <c r="HJ139" s="86">
        <f t="shared" si="153"/>
        <v>3.5704053447317139E-120</v>
      </c>
      <c r="HK139" s="86">
        <f t="shared" si="153"/>
        <v>1.0792354388763514E-107</v>
      </c>
      <c r="HL139" s="86">
        <f t="shared" si="161"/>
        <v>6.0691843451128153E-111</v>
      </c>
      <c r="HM139" s="86">
        <f t="shared" si="161"/>
        <v>9.7820951685391485E-91</v>
      </c>
      <c r="HN139" s="86">
        <f t="shared" si="161"/>
        <v>1.0820458124479998E-86</v>
      </c>
      <c r="HO139" s="86">
        <f t="shared" si="161"/>
        <v>1.465351040118472E-58</v>
      </c>
      <c r="HP139" s="86">
        <f t="shared" si="161"/>
        <v>9.1719658852111554E-48</v>
      </c>
      <c r="HQ139" s="86">
        <f t="shared" si="161"/>
        <v>3.1981948617008938E-48</v>
      </c>
      <c r="HS139" s="86">
        <f t="shared" si="158"/>
        <v>0.1296061022485637</v>
      </c>
      <c r="HT139" s="86">
        <f t="shared" si="158"/>
        <v>0.26905328579892152</v>
      </c>
      <c r="HU139" s="86">
        <f t="shared" si="158"/>
        <v>0.35066026538774331</v>
      </c>
      <c r="HV139" s="86">
        <f t="shared" si="158"/>
        <v>0.31971822899029623</v>
      </c>
      <c r="HW139" s="86">
        <f t="shared" si="158"/>
        <v>0.30772929795366721</v>
      </c>
      <c r="HX139" s="86">
        <f t="shared" si="158"/>
        <v>0.22150742991831476</v>
      </c>
      <c r="HY139" s="86">
        <f t="shared" si="158"/>
        <v>0.21194268492469853</v>
      </c>
      <c r="HZ139" s="86">
        <f t="shared" si="158"/>
        <v>0.34300052959810146</v>
      </c>
      <c r="IA139" s="86">
        <f t="shared" si="158"/>
        <v>0.43957008008212128</v>
      </c>
      <c r="IB139" s="86">
        <f t="shared" si="158"/>
        <v>0.43368234171679471</v>
      </c>
      <c r="IC139" s="86">
        <f t="shared" si="158"/>
        <v>0.40907529805961546</v>
      </c>
      <c r="ID139" s="86">
        <f t="shared" si="158"/>
        <v>0.16775568078893374</v>
      </c>
      <c r="IE139" s="86">
        <f t="shared" si="158"/>
        <v>0.1391023909810819</v>
      </c>
      <c r="IF139" s="86">
        <f t="shared" si="158"/>
        <v>0.22046077471975858</v>
      </c>
      <c r="IG139" s="86">
        <f t="shared" si="158"/>
        <v>0.17095562009386414</v>
      </c>
      <c r="II139" s="86">
        <f t="shared" si="159"/>
        <v>2.962419144765691E-21</v>
      </c>
      <c r="IJ139" s="86">
        <f t="shared" si="159"/>
        <v>4.690676226191542E-18</v>
      </c>
      <c r="IK139" s="86">
        <f t="shared" si="159"/>
        <v>4.8247127465241416E-20</v>
      </c>
      <c r="IL139" s="86">
        <f t="shared" si="159"/>
        <v>4.4950307397091709E-27</v>
      </c>
      <c r="IM139" s="86">
        <f t="shared" si="159"/>
        <v>1.406218351395789E-26</v>
      </c>
      <c r="IN139" s="86">
        <f t="shared" si="159"/>
        <v>2.3187218197814325E-20</v>
      </c>
      <c r="IO139" s="86">
        <f t="shared" si="159"/>
        <v>1.4441110810688295E-24</v>
      </c>
      <c r="IP139" s="86">
        <f t="shared" si="159"/>
        <v>3.9640369388004382E-23</v>
      </c>
      <c r="IQ139" s="86">
        <f t="shared" si="159"/>
        <v>3.9214785771539111E-20</v>
      </c>
      <c r="IR139" s="86">
        <f t="shared" si="159"/>
        <v>2.4925452081862767E-19</v>
      </c>
      <c r="IS139" s="86">
        <f t="shared" si="159"/>
        <v>7.9825905515228634E-21</v>
      </c>
      <c r="IT139" s="86">
        <f t="shared" si="159"/>
        <v>1.3419862407265149E-24</v>
      </c>
      <c r="IU139" s="86">
        <f t="shared" si="159"/>
        <v>4.6625917113382062E-26</v>
      </c>
      <c r="IV139" s="86">
        <f t="shared" si="159"/>
        <v>2.4941704288545598E-13</v>
      </c>
      <c r="IW139" s="86">
        <f t="shared" si="159"/>
        <v>1.6705744545974044E-12</v>
      </c>
      <c r="IY139" s="86">
        <f t="shared" si="160"/>
        <v>0.1296061022485637</v>
      </c>
      <c r="IZ139" s="86">
        <f t="shared" si="160"/>
        <v>0.26905328579892152</v>
      </c>
      <c r="JA139" s="86">
        <f t="shared" si="160"/>
        <v>0.35066026538774331</v>
      </c>
      <c r="JB139" s="86">
        <f t="shared" si="160"/>
        <v>0.31971822899029623</v>
      </c>
      <c r="JC139" s="86">
        <f t="shared" si="160"/>
        <v>0.30772929795366721</v>
      </c>
      <c r="JD139" s="86">
        <f t="shared" si="160"/>
        <v>0.22150742991831476</v>
      </c>
      <c r="JE139" s="86">
        <f t="shared" si="160"/>
        <v>0.21194268492469853</v>
      </c>
      <c r="JF139" s="86">
        <f t="shared" si="160"/>
        <v>0.34300052959810146</v>
      </c>
      <c r="JG139" s="86">
        <f t="shared" si="160"/>
        <v>0.43957008008212128</v>
      </c>
      <c r="JH139" s="86">
        <f t="shared" si="160"/>
        <v>0.43368234171679471</v>
      </c>
      <c r="JI139" s="86">
        <f t="shared" si="160"/>
        <v>0.40907529805961546</v>
      </c>
      <c r="JJ139" s="86">
        <f t="shared" si="160"/>
        <v>0.16775568078893374</v>
      </c>
      <c r="JK139" s="86">
        <f t="shared" si="160"/>
        <v>0.1391023909810819</v>
      </c>
      <c r="JL139" s="86">
        <f t="shared" si="160"/>
        <v>0.220460774720008</v>
      </c>
      <c r="JM139" s="86">
        <f t="shared" si="160"/>
        <v>0.17095562009553472</v>
      </c>
    </row>
    <row r="140" spans="2:273" x14ac:dyDescent="0.25">
      <c r="B140" s="2">
        <v>113</v>
      </c>
      <c r="C140" s="37">
        <v>83.622</v>
      </c>
      <c r="D140" s="37">
        <v>85.316999999999993</v>
      </c>
      <c r="E140" s="37">
        <v>87.462999999999994</v>
      </c>
      <c r="F140" s="37">
        <v>89.853999999999999</v>
      </c>
      <c r="G140" s="37">
        <v>92.340999999999994</v>
      </c>
      <c r="H140" s="37">
        <v>92.097999999999999</v>
      </c>
      <c r="I140" s="37">
        <v>94.39</v>
      </c>
      <c r="J140" s="37">
        <v>95.415000000000006</v>
      </c>
      <c r="K140" s="37">
        <v>100.58499999999999</v>
      </c>
      <c r="L140" s="37">
        <v>100.512</v>
      </c>
      <c r="M140" s="37">
        <v>102.024</v>
      </c>
      <c r="N140" s="37">
        <v>102.854</v>
      </c>
      <c r="O140" s="37">
        <v>103.732</v>
      </c>
      <c r="P140" s="37">
        <v>115.46299999999999</v>
      </c>
      <c r="Q140" s="37">
        <v>144.53700000000001</v>
      </c>
      <c r="S140" s="4">
        <f t="shared" si="162"/>
        <v>83.361036324191403</v>
      </c>
      <c r="T140" s="4">
        <f t="shared" si="162"/>
        <v>87.408901367290866</v>
      </c>
      <c r="U140" s="4">
        <f t="shared" si="162"/>
        <v>86.700973824245096</v>
      </c>
      <c r="V140" s="4">
        <f t="shared" si="162"/>
        <v>89.699182949057914</v>
      </c>
      <c r="W140" s="4">
        <f t="shared" si="162"/>
        <v>91.773587511141884</v>
      </c>
      <c r="X140" s="4">
        <f t="shared" si="162"/>
        <v>93.84351809179249</v>
      </c>
      <c r="Y140" s="4">
        <f t="shared" si="162"/>
        <v>94.57957171335093</v>
      </c>
      <c r="Z140" s="4">
        <f t="shared" si="162"/>
        <v>96.722539523469052</v>
      </c>
      <c r="AA140" s="4">
        <f t="shared" si="162"/>
        <v>98.693827170068616</v>
      </c>
      <c r="AB140" s="4">
        <f t="shared" si="162"/>
        <v>98.685501845286993</v>
      </c>
      <c r="AC140" s="4">
        <f t="shared" si="162"/>
        <v>102.68272478658542</v>
      </c>
      <c r="AD140" s="4">
        <f t="shared" si="162"/>
        <v>103.00191360984368</v>
      </c>
      <c r="AE140" s="4">
        <f t="shared" si="162"/>
        <v>105.30390723223465</v>
      </c>
      <c r="AF140" s="4">
        <f t="shared" si="162"/>
        <v>117.90819494793537</v>
      </c>
      <c r="AG140" s="4">
        <f t="shared" si="162"/>
        <v>137.2468198231517</v>
      </c>
      <c r="AI140" s="4">
        <f t="shared" si="163"/>
        <v>0.26096367580859692</v>
      </c>
      <c r="AJ140" s="4">
        <f t="shared" si="163"/>
        <v>-2.0919013672908733</v>
      </c>
      <c r="AK140" s="4">
        <f t="shared" si="163"/>
        <v>0.76202617575489739</v>
      </c>
      <c r="AL140" s="4">
        <f t="shared" si="163"/>
        <v>0.15481705094208564</v>
      </c>
      <c r="AM140" s="4">
        <f t="shared" si="163"/>
        <v>0.56741248885811046</v>
      </c>
      <c r="AN140" s="4">
        <f t="shared" si="163"/>
        <v>-1.7455180917924906</v>
      </c>
      <c r="AO140" s="4">
        <f t="shared" si="163"/>
        <v>-0.18957171335092937</v>
      </c>
      <c r="AP140" s="4">
        <f t="shared" si="163"/>
        <v>-1.3075395234690461</v>
      </c>
      <c r="AQ140" s="4">
        <f t="shared" si="163"/>
        <v>1.8911728299313779</v>
      </c>
      <c r="AR140" s="4">
        <f t="shared" si="163"/>
        <v>1.8264981547130077</v>
      </c>
      <c r="AS140" s="4">
        <f t="shared" si="163"/>
        <v>-0.65872478658542377</v>
      </c>
      <c r="AT140" s="4">
        <f t="shared" si="163"/>
        <v>-0.14791360984368396</v>
      </c>
      <c r="AU140" s="4">
        <f t="shared" si="163"/>
        <v>-1.5719072322346506</v>
      </c>
      <c r="AV140" s="4">
        <f t="shared" si="163"/>
        <v>-2.4451949479353772</v>
      </c>
      <c r="AW140" s="4">
        <f t="shared" si="163"/>
        <v>7.2901801768483097</v>
      </c>
      <c r="AY140" s="2">
        <f t="shared" si="154"/>
        <v>83.361036324191403</v>
      </c>
      <c r="AZ140" s="2">
        <f t="shared" si="154"/>
        <v>85.313179020885343</v>
      </c>
      <c r="BA140" s="2">
        <f t="shared" si="154"/>
        <v>82.79917415755186</v>
      </c>
      <c r="BB140" s="2">
        <f t="shared" si="154"/>
        <v>83.50579998617296</v>
      </c>
      <c r="BC140" s="2">
        <f t="shared" si="154"/>
        <v>83.171626490964698</v>
      </c>
      <c r="BD140" s="2">
        <f t="shared" si="154"/>
        <v>84.704079431646605</v>
      </c>
      <c r="BE140" s="2">
        <f t="shared" si="154"/>
        <v>83.996155827382978</v>
      </c>
      <c r="BF140" s="2">
        <f t="shared" si="154"/>
        <v>84.205318535381394</v>
      </c>
      <c r="BG140" s="2">
        <f t="shared" si="154"/>
        <v>85.486606719768986</v>
      </c>
      <c r="BH140" s="2">
        <f t="shared" si="154"/>
        <v>85.512805234544231</v>
      </c>
      <c r="BI140" s="2">
        <f t="shared" si="154"/>
        <v>86.881126946818299</v>
      </c>
      <c r="BJ140" s="2">
        <f t="shared" si="154"/>
        <v>89.405613818227494</v>
      </c>
      <c r="BK140" s="2">
        <f t="shared" si="154"/>
        <v>91.81674913491463</v>
      </c>
      <c r="BL140" s="2">
        <f t="shared" si="154"/>
        <v>90.539324825821566</v>
      </c>
      <c r="BM140" s="2">
        <f t="shared" si="154"/>
        <v>92.14332611492685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107.00088502024292</v>
      </c>
      <c r="DL140" s="2">
        <f t="shared" si="164"/>
        <v>118.37088029689608</v>
      </c>
      <c r="DM140" s="2">
        <f t="shared" si="164"/>
        <v>111.67525006747637</v>
      </c>
      <c r="DN140" s="2">
        <f t="shared" si="164"/>
        <v>119.79921022514068</v>
      </c>
      <c r="DO140" s="2">
        <f t="shared" si="164"/>
        <v>118.40160056285177</v>
      </c>
      <c r="DP140" s="2">
        <f t="shared" si="164"/>
        <v>113.37116990553304</v>
      </c>
      <c r="DQ140" s="2">
        <f t="shared" si="164"/>
        <v>111.96927345215764</v>
      </c>
      <c r="DR140" s="2">
        <f t="shared" si="164"/>
        <v>115.38232716927455</v>
      </c>
      <c r="DS140" s="2">
        <f t="shared" si="164"/>
        <v>112.93936652441913</v>
      </c>
      <c r="DT140" s="2">
        <f t="shared" si="164"/>
        <v>106.62807560975612</v>
      </c>
      <c r="DU140" s="2">
        <f t="shared" si="164"/>
        <v>102.46866626180837</v>
      </c>
      <c r="DV140" s="2">
        <f t="shared" si="164"/>
        <v>111.55812933581353</v>
      </c>
      <c r="DW140" s="2">
        <f t="shared" si="164"/>
        <v>119.92072214319586</v>
      </c>
      <c r="DX140" s="2">
        <f t="shared" si="164"/>
        <v>117.14782372372373</v>
      </c>
      <c r="DY140" s="2">
        <f t="shared" si="164"/>
        <v>109.81731818181818</v>
      </c>
      <c r="EA140" s="2">
        <f t="shared" si="152"/>
        <v>83.299547782635841</v>
      </c>
      <c r="EB140" s="2">
        <f t="shared" si="152"/>
        <v>85.303022908800997</v>
      </c>
      <c r="EC140" s="2">
        <f t="shared" si="152"/>
        <v>82.731890073284447</v>
      </c>
      <c r="ED140" s="2">
        <f t="shared" si="152"/>
        <v>83.44055646443816</v>
      </c>
      <c r="EE140" s="2">
        <f t="shared" si="151"/>
        <v>83.097414038994685</v>
      </c>
      <c r="EF140" s="2">
        <f t="shared" si="151"/>
        <v>84.655117818181793</v>
      </c>
      <c r="EG140" s="2">
        <f t="shared" si="151"/>
        <v>83.941572000460766</v>
      </c>
      <c r="EH140" s="2">
        <f t="shared" si="151"/>
        <v>84.155864750076546</v>
      </c>
      <c r="EI140" s="2">
        <f t="shared" si="151"/>
        <v>85.432980869896255</v>
      </c>
      <c r="EJ140" s="2">
        <f t="shared" si="151"/>
        <v>85.473952417498083</v>
      </c>
      <c r="EK140" s="2">
        <f t="shared" si="151"/>
        <v>86.854222678895908</v>
      </c>
      <c r="EL140" s="2">
        <f t="shared" si="151"/>
        <v>89.370836964778675</v>
      </c>
      <c r="EM140" s="2">
        <f t="shared" si="135"/>
        <v>91.772140737035187</v>
      </c>
      <c r="EN140" s="2">
        <f t="shared" si="135"/>
        <v>90.511455047772515</v>
      </c>
      <c r="EO140" s="2">
        <f t="shared" si="135"/>
        <v>92.13442406785218</v>
      </c>
      <c r="EQ140" s="2">
        <f t="shared" si="165"/>
        <v>84.052083090276184</v>
      </c>
      <c r="ER140" s="2">
        <f t="shared" si="165"/>
        <v>84.906652518592949</v>
      </c>
      <c r="ES140" s="2">
        <f t="shared" si="165"/>
        <v>83.255308283066057</v>
      </c>
      <c r="ET140" s="2">
        <f t="shared" si="165"/>
        <v>83.815702467967071</v>
      </c>
      <c r="EU140" s="2">
        <f t="shared" si="165"/>
        <v>83.787817820912409</v>
      </c>
      <c r="EV140" s="2">
        <f t="shared" si="165"/>
        <v>84.922149785485061</v>
      </c>
      <c r="EW140" s="2">
        <f t="shared" si="165"/>
        <v>84.275468965136241</v>
      </c>
      <c r="EX140" s="2">
        <f t="shared" si="165"/>
        <v>84.312087563711458</v>
      </c>
      <c r="EY140" s="2">
        <f t="shared" si="165"/>
        <v>85.647894363399587</v>
      </c>
      <c r="EZ140" s="2">
        <f t="shared" si="165"/>
        <v>85.647265057437849</v>
      </c>
      <c r="FA140" s="2">
        <f t="shared" si="165"/>
        <v>87.004117299426923</v>
      </c>
      <c r="FB140" s="2">
        <f t="shared" si="165"/>
        <v>89.454209160185684</v>
      </c>
      <c r="FC140" s="2">
        <f t="shared" si="165"/>
        <v>91.903213341141594</v>
      </c>
      <c r="FD140" s="2">
        <f t="shared" si="165"/>
        <v>90.128547755249457</v>
      </c>
      <c r="FE140" s="2">
        <f t="shared" si="165"/>
        <v>91.394672345185427</v>
      </c>
      <c r="FG140" s="2">
        <f t="shared" si="166"/>
        <v>0.99885554569473634</v>
      </c>
      <c r="FH140" s="2">
        <f t="shared" si="166"/>
        <v>0.99886522930931365</v>
      </c>
      <c r="FI140" s="2">
        <f t="shared" si="166"/>
        <v>0.99885513164286699</v>
      </c>
      <c r="FJ140" s="2">
        <f t="shared" si="166"/>
        <v>0.9987373949770314</v>
      </c>
      <c r="FK140" s="2">
        <f t="shared" si="166"/>
        <v>0.99881377770499236</v>
      </c>
      <c r="FL140" s="2">
        <f t="shared" si="166"/>
        <v>0.99887007645578818</v>
      </c>
      <c r="FM140" s="2">
        <f t="shared" si="166"/>
        <v>0.9986921081372816</v>
      </c>
      <c r="FN140" s="2">
        <f t="shared" si="166"/>
        <v>0.99871706055930476</v>
      </c>
      <c r="FO140" s="2">
        <f t="shared" si="166"/>
        <v>0.99864702171357389</v>
      </c>
      <c r="FP140" s="2">
        <f t="shared" si="166"/>
        <v>0.99880132268235</v>
      </c>
      <c r="FQ140" s="2">
        <f t="shared" si="166"/>
        <v>0.99886006358844381</v>
      </c>
      <c r="FR140" s="2">
        <f t="shared" si="166"/>
        <v>0.99862732414287991</v>
      </c>
      <c r="FS140" s="2">
        <f t="shared" si="166"/>
        <v>0.9986475139636628</v>
      </c>
      <c r="FT140" s="2">
        <f t="shared" si="166"/>
        <v>0.99838563420407356</v>
      </c>
      <c r="FU140" s="2">
        <f t="shared" si="166"/>
        <v>0.99809488459905726</v>
      </c>
      <c r="FW140" s="2">
        <f t="shared" si="156"/>
        <v>4.5663563908024979E-2</v>
      </c>
      <c r="FX140" s="2">
        <f t="shared" si="156"/>
        <v>6.9047345512117594E-2</v>
      </c>
      <c r="FY140" s="2">
        <f t="shared" si="156"/>
        <v>6.523989158726104E-2</v>
      </c>
      <c r="FZ140" s="2">
        <f t="shared" si="156"/>
        <v>5.154500564117772E-2</v>
      </c>
      <c r="GA140" s="2">
        <f t="shared" si="156"/>
        <v>4.6833229560952476E-2</v>
      </c>
      <c r="GB140" s="2">
        <f t="shared" si="156"/>
        <v>6.1845292461751529E-2</v>
      </c>
      <c r="GC140" s="2">
        <f t="shared" si="156"/>
        <v>5.3689090226548511E-2</v>
      </c>
      <c r="GD140" s="2">
        <f t="shared" si="156"/>
        <v>6.0120060926752324E-2</v>
      </c>
      <c r="GE140" s="2">
        <f t="shared" si="156"/>
        <v>7.6357733879749423E-2</v>
      </c>
      <c r="GF140" s="2">
        <f t="shared" si="156"/>
        <v>7.7869966123102027E-2</v>
      </c>
      <c r="GG140" s="2">
        <f t="shared" si="156"/>
        <v>6.0741306818075429E-2</v>
      </c>
      <c r="GH140" s="2">
        <f t="shared" si="156"/>
        <v>5.1826545470558733E-2</v>
      </c>
      <c r="GI140" s="2">
        <f t="shared" si="156"/>
        <v>4.9879489535447005E-2</v>
      </c>
      <c r="GJ140" s="2">
        <f t="shared" si="156"/>
        <v>3.9516260892822785E-2</v>
      </c>
      <c r="GK140" s="2">
        <f t="shared" si="156"/>
        <v>3.3505710193866972E-2</v>
      </c>
      <c r="GM140" s="86">
        <f t="shared" si="157"/>
        <v>3.4160887179612125E-173</v>
      </c>
      <c r="GN140" s="86">
        <f t="shared" si="157"/>
        <v>8.9763495532665448E-155</v>
      </c>
      <c r="GO140" s="86">
        <f t="shared" si="157"/>
        <v>4.1215045505678153E-245</v>
      </c>
      <c r="GP140" s="86">
        <f t="shared" si="157"/>
        <v>4.395927516535553E-238</v>
      </c>
      <c r="GQ140" s="86">
        <f t="shared" si="157"/>
        <v>3.2498270280370071E-261</v>
      </c>
      <c r="GR140" s="86">
        <f t="shared" si="157"/>
        <v>1.1872210560175249E-230</v>
      </c>
      <c r="GS140" s="86">
        <f t="shared" si="157"/>
        <v>4.8677433337213457E-178</v>
      </c>
      <c r="GT140" s="86">
        <f t="shared" si="157"/>
        <v>2.0011108409379471E-182</v>
      </c>
      <c r="GU140" s="86">
        <f t="shared" si="157"/>
        <v>3.6977737428906141E-177</v>
      </c>
      <c r="GV140" s="86">
        <f t="shared" si="157"/>
        <v>4.8412816982697028E-164</v>
      </c>
      <c r="GW140" s="86">
        <f t="shared" si="157"/>
        <v>1.9165199575241016E-214</v>
      </c>
      <c r="GX140" s="86">
        <f t="shared" si="157"/>
        <v>2.1571072728159373E-186</v>
      </c>
      <c r="GY140" s="86">
        <f t="shared" si="157"/>
        <v>2.5351230956053868E-148</v>
      </c>
      <c r="GZ140" s="86">
        <f t="shared" si="157"/>
        <v>3.9951902087462515E-123</v>
      </c>
      <c r="HA140" s="86">
        <f t="shared" si="157"/>
        <v>2.3749601448150092E-129</v>
      </c>
      <c r="HC140" s="86">
        <f t="shared" si="153"/>
        <v>2.0953028535503495E-69</v>
      </c>
      <c r="HD140" s="86">
        <f t="shared" si="153"/>
        <v>5.5301067482381473E-59</v>
      </c>
      <c r="HE140" s="86">
        <f t="shared" si="153"/>
        <v>1.4795350115921675E-63</v>
      </c>
      <c r="HF140" s="86">
        <f t="shared" si="153"/>
        <v>3.1035634196361241E-92</v>
      </c>
      <c r="HG140" s="86">
        <f t="shared" si="153"/>
        <v>3.0203780515196326E-103</v>
      </c>
      <c r="HH140" s="86">
        <f t="shared" si="153"/>
        <v>7.0674350375282617E-105</v>
      </c>
      <c r="HI140" s="86">
        <f t="shared" si="153"/>
        <v>1.794021074191068E-97</v>
      </c>
      <c r="HJ140" s="86">
        <f t="shared" si="153"/>
        <v>1.7281816902654281E-127</v>
      </c>
      <c r="HK140" s="86">
        <f t="shared" si="153"/>
        <v>3.5001002330043233E-114</v>
      </c>
      <c r="HL140" s="86">
        <f t="shared" si="161"/>
        <v>1.2595846517666554E-117</v>
      </c>
      <c r="HM140" s="86">
        <f t="shared" si="161"/>
        <v>3.7106347806958973E-96</v>
      </c>
      <c r="HN140" s="86">
        <f t="shared" si="161"/>
        <v>4.0714230751618431E-92</v>
      </c>
      <c r="HO140" s="86">
        <f t="shared" si="161"/>
        <v>3.2066065300009622E-62</v>
      </c>
      <c r="HP140" s="86">
        <f t="shared" si="161"/>
        <v>7.816468311562594E-51</v>
      </c>
      <c r="HQ140" s="86">
        <f t="shared" si="161"/>
        <v>2.5044190085133263E-51</v>
      </c>
      <c r="HS140" s="86">
        <f t="shared" si="158"/>
        <v>0.1838159660382708</v>
      </c>
      <c r="HT140" s="86">
        <f t="shared" si="158"/>
        <v>0.3429934374314989</v>
      </c>
      <c r="HU140" s="86">
        <f t="shared" si="158"/>
        <v>0.42135493393535162</v>
      </c>
      <c r="HV140" s="86">
        <f t="shared" si="158"/>
        <v>0.39940159771031508</v>
      </c>
      <c r="HW140" s="86">
        <f t="shared" si="158"/>
        <v>0.38525860432607778</v>
      </c>
      <c r="HX140" s="86">
        <f t="shared" si="158"/>
        <v>0.29531768663695945</v>
      </c>
      <c r="HY140" s="86">
        <f t="shared" si="158"/>
        <v>0.28875721231851353</v>
      </c>
      <c r="HZ140" s="86">
        <f t="shared" si="158"/>
        <v>0.41785150513963026</v>
      </c>
      <c r="IA140" s="86">
        <f t="shared" si="158"/>
        <v>0.49016296140080118</v>
      </c>
      <c r="IB140" s="86">
        <f t="shared" si="158"/>
        <v>0.48613908837161668</v>
      </c>
      <c r="IC140" s="86">
        <f t="shared" si="158"/>
        <v>0.46715529402026146</v>
      </c>
      <c r="ID140" s="86">
        <f t="shared" si="158"/>
        <v>0.23777966323194036</v>
      </c>
      <c r="IE140" s="86">
        <f t="shared" si="158"/>
        <v>0.20462730894089839</v>
      </c>
      <c r="IF140" s="86">
        <f t="shared" si="158"/>
        <v>0.27437163943549087</v>
      </c>
      <c r="IG140" s="86">
        <f t="shared" si="158"/>
        <v>0.21528231833474776</v>
      </c>
      <c r="II140" s="86">
        <f t="shared" si="159"/>
        <v>4.087564245695744E-20</v>
      </c>
      <c r="IJ140" s="86">
        <f t="shared" si="159"/>
        <v>6.0357553215727157E-17</v>
      </c>
      <c r="IK140" s="86">
        <f t="shared" si="159"/>
        <v>7.908270282257153E-19</v>
      </c>
      <c r="IL140" s="86">
        <f t="shared" si="159"/>
        <v>1.5422677452876637E-25</v>
      </c>
      <c r="IM140" s="86">
        <f t="shared" si="159"/>
        <v>4.0333146115361697E-25</v>
      </c>
      <c r="IN140" s="86">
        <f t="shared" si="159"/>
        <v>3.7661003734651857E-19</v>
      </c>
      <c r="IO140" s="86">
        <f t="shared" si="159"/>
        <v>3.671188271878261E-23</v>
      </c>
      <c r="IP140" s="86">
        <f t="shared" si="159"/>
        <v>9.3501579240546353E-22</v>
      </c>
      <c r="IQ140" s="86">
        <f t="shared" si="159"/>
        <v>7.8062491696815166E-19</v>
      </c>
      <c r="IR140" s="86">
        <f t="shared" si="159"/>
        <v>4.4686118573601515E-18</v>
      </c>
      <c r="IS140" s="86">
        <f t="shared" si="159"/>
        <v>1.3615723113121453E-19</v>
      </c>
      <c r="IT140" s="86">
        <f t="shared" si="159"/>
        <v>3.2935494172978392E-23</v>
      </c>
      <c r="IU140" s="86">
        <f t="shared" si="159"/>
        <v>1.3387653003051701E-24</v>
      </c>
      <c r="IV140" s="86">
        <f t="shared" si="159"/>
        <v>1.1281913364705859E-12</v>
      </c>
      <c r="IW140" s="86">
        <f t="shared" si="159"/>
        <v>6.3621894946976552E-12</v>
      </c>
      <c r="IY140" s="86">
        <f t="shared" si="160"/>
        <v>0.1838159660382708</v>
      </c>
      <c r="IZ140" s="86">
        <f t="shared" si="160"/>
        <v>0.34299343743149896</v>
      </c>
      <c r="JA140" s="86">
        <f t="shared" si="160"/>
        <v>0.42135493393535162</v>
      </c>
      <c r="JB140" s="86">
        <f t="shared" si="160"/>
        <v>0.39940159771031508</v>
      </c>
      <c r="JC140" s="86">
        <f t="shared" si="160"/>
        <v>0.38525860432607778</v>
      </c>
      <c r="JD140" s="86">
        <f t="shared" si="160"/>
        <v>0.29531768663695945</v>
      </c>
      <c r="JE140" s="86">
        <f t="shared" si="160"/>
        <v>0.28875721231851353</v>
      </c>
      <c r="JF140" s="86">
        <f t="shared" si="160"/>
        <v>0.41785150513963026</v>
      </c>
      <c r="JG140" s="86">
        <f t="shared" si="160"/>
        <v>0.49016296140080118</v>
      </c>
      <c r="JH140" s="86">
        <f t="shared" si="160"/>
        <v>0.48613908837161668</v>
      </c>
      <c r="JI140" s="86">
        <f t="shared" si="160"/>
        <v>0.46715529402026146</v>
      </c>
      <c r="JJ140" s="86">
        <f t="shared" si="160"/>
        <v>0.23777966323194036</v>
      </c>
      <c r="JK140" s="86">
        <f t="shared" si="160"/>
        <v>0.20462730894089839</v>
      </c>
      <c r="JL140" s="86">
        <f t="shared" si="160"/>
        <v>0.27437163943661907</v>
      </c>
      <c r="JM140" s="86">
        <f t="shared" si="160"/>
        <v>0.21528231834110995</v>
      </c>
    </row>
    <row r="141" spans="2:273" x14ac:dyDescent="0.25">
      <c r="B141" s="2">
        <v>114</v>
      </c>
      <c r="C141" s="37">
        <v>81.489000000000004</v>
      </c>
      <c r="D141" s="37">
        <v>85.634</v>
      </c>
      <c r="E141" s="37">
        <v>86.268000000000001</v>
      </c>
      <c r="F141" s="37">
        <v>86.584999999999994</v>
      </c>
      <c r="G141" s="37">
        <v>93.731999999999999</v>
      </c>
      <c r="H141" s="37">
        <v>95.878</v>
      </c>
      <c r="I141" s="37">
        <v>96.049000000000007</v>
      </c>
      <c r="J141" s="37">
        <v>96.488</v>
      </c>
      <c r="K141" s="37">
        <v>97.340999999999994</v>
      </c>
      <c r="L141" s="37">
        <v>102</v>
      </c>
      <c r="M141" s="37">
        <v>106.024</v>
      </c>
      <c r="N141" s="37">
        <v>104.634</v>
      </c>
      <c r="O141" s="37">
        <v>104.46299999999999</v>
      </c>
      <c r="P141" s="37">
        <v>118.46299999999999</v>
      </c>
      <c r="Q141" s="37">
        <v>150.53700000000001</v>
      </c>
      <c r="S141" s="4">
        <f t="shared" si="162"/>
        <v>83.168816216807414</v>
      </c>
      <c r="T141" s="4">
        <f t="shared" si="162"/>
        <v>87.359878336257509</v>
      </c>
      <c r="U141" s="4">
        <f t="shared" si="162"/>
        <v>86.344130088279584</v>
      </c>
      <c r="V141" s="4">
        <f t="shared" si="162"/>
        <v>89.349111581431316</v>
      </c>
      <c r="W141" s="4">
        <f t="shared" si="162"/>
        <v>91.510760881277264</v>
      </c>
      <c r="X141" s="4">
        <f t="shared" si="162"/>
        <v>94.506844724446808</v>
      </c>
      <c r="Y141" s="4">
        <f t="shared" si="162"/>
        <v>95.471248984311273</v>
      </c>
      <c r="Z141" s="4">
        <f t="shared" si="162"/>
        <v>95.985107641482713</v>
      </c>
      <c r="AA141" s="4">
        <f t="shared" si="162"/>
        <v>96.412597793322078</v>
      </c>
      <c r="AB141" s="4">
        <f t="shared" si="162"/>
        <v>96.592387385608063</v>
      </c>
      <c r="AC141" s="4">
        <f t="shared" si="162"/>
        <v>100.83459765760168</v>
      </c>
      <c r="AD141" s="4">
        <f t="shared" si="162"/>
        <v>104.9866958248279</v>
      </c>
      <c r="AE141" s="4">
        <f t="shared" si="162"/>
        <v>107.8972832141051</v>
      </c>
      <c r="AF141" s="4">
        <f t="shared" si="162"/>
        <v>121.08255545261004</v>
      </c>
      <c r="AG141" s="4">
        <f t="shared" si="162"/>
        <v>144.12797192849766</v>
      </c>
      <c r="AI141" s="4">
        <f t="shared" si="163"/>
        <v>-1.67981621680741</v>
      </c>
      <c r="AJ141" s="4">
        <f t="shared" si="163"/>
        <v>-1.7258783362575087</v>
      </c>
      <c r="AK141" s="4">
        <f t="shared" si="163"/>
        <v>-7.6130088279583674E-2</v>
      </c>
      <c r="AL141" s="4">
        <f t="shared" si="163"/>
        <v>-2.7641115814313224</v>
      </c>
      <c r="AM141" s="4">
        <f t="shared" si="163"/>
        <v>2.2212391187227354</v>
      </c>
      <c r="AN141" s="4">
        <f t="shared" si="163"/>
        <v>1.3711552755531926</v>
      </c>
      <c r="AO141" s="4">
        <f t="shared" si="163"/>
        <v>0.5777510156887331</v>
      </c>
      <c r="AP141" s="4">
        <f t="shared" si="163"/>
        <v>0.5028923585172862</v>
      </c>
      <c r="AQ141" s="4">
        <f t="shared" si="163"/>
        <v>0.92840220667791584</v>
      </c>
      <c r="AR141" s="4">
        <f t="shared" si="163"/>
        <v>5.4076126143919367</v>
      </c>
      <c r="AS141" s="4">
        <f t="shared" si="163"/>
        <v>5.1894023423983242</v>
      </c>
      <c r="AT141" s="4">
        <f t="shared" si="163"/>
        <v>-0.3526958248279044</v>
      </c>
      <c r="AU141" s="4">
        <f t="shared" si="163"/>
        <v>-3.4342832141051076</v>
      </c>
      <c r="AV141" s="4">
        <f t="shared" si="163"/>
        <v>-2.6195554526100437</v>
      </c>
      <c r="AW141" s="4">
        <f t="shared" si="163"/>
        <v>6.4090280715023482</v>
      </c>
      <c r="AY141" s="2">
        <f t="shared" si="154"/>
        <v>83.168816216807414</v>
      </c>
      <c r="AZ141" s="2">
        <f t="shared" si="154"/>
        <v>85.185209594356593</v>
      </c>
      <c r="BA141" s="2">
        <f t="shared" si="154"/>
        <v>82.630956117402178</v>
      </c>
      <c r="BB141" s="2">
        <f t="shared" si="154"/>
        <v>83.330814559596263</v>
      </c>
      <c r="BC141" s="2">
        <f t="shared" si="154"/>
        <v>82.988209827297368</v>
      </c>
      <c r="BD141" s="2">
        <f t="shared" si="154"/>
        <v>84.562432495649915</v>
      </c>
      <c r="BE141" s="2">
        <f t="shared" si="154"/>
        <v>83.850818197599594</v>
      </c>
      <c r="BF141" s="2">
        <f t="shared" si="154"/>
        <v>84.070799955701915</v>
      </c>
      <c r="BG141" s="2">
        <f t="shared" si="154"/>
        <v>85.301538939175913</v>
      </c>
      <c r="BH141" s="2">
        <f t="shared" si="154"/>
        <v>85.369201699676296</v>
      </c>
      <c r="BI141" s="2">
        <f t="shared" si="154"/>
        <v>86.721950187593805</v>
      </c>
      <c r="BJ141" s="2">
        <f t="shared" si="154"/>
        <v>89.258359740719413</v>
      </c>
      <c r="BK141" s="2">
        <f t="shared" si="154"/>
        <v>91.686022373230841</v>
      </c>
      <c r="BL141" s="2">
        <f t="shared" si="154"/>
        <v>90.417024396369598</v>
      </c>
      <c r="BM141" s="2">
        <f t="shared" si="154"/>
        <v>92.033973972962372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107.06496153846155</v>
      </c>
      <c r="DL141" s="2">
        <f t="shared" si="164"/>
        <v>118.56435256410255</v>
      </c>
      <c r="DM141" s="2">
        <f t="shared" si="164"/>
        <v>111.81333974358974</v>
      </c>
      <c r="DN141" s="2">
        <f t="shared" si="164"/>
        <v>120.01673574108814</v>
      </c>
      <c r="DO141" s="2">
        <f t="shared" si="164"/>
        <v>118.60538639774859</v>
      </c>
      <c r="DP141" s="2">
        <f t="shared" si="164"/>
        <v>113.51783974358972</v>
      </c>
      <c r="DQ141" s="2">
        <f t="shared" si="164"/>
        <v>112.1172480300188</v>
      </c>
      <c r="DR141" s="2">
        <f t="shared" si="164"/>
        <v>115.5531052631579</v>
      </c>
      <c r="DS141" s="2">
        <f t="shared" si="164"/>
        <v>113.08431768610713</v>
      </c>
      <c r="DT141" s="2">
        <f t="shared" si="164"/>
        <v>106.69935609756099</v>
      </c>
      <c r="DU141" s="2">
        <f t="shared" si="164"/>
        <v>102.46703205128205</v>
      </c>
      <c r="DV141" s="2">
        <f t="shared" si="164"/>
        <v>111.6372955465587</v>
      </c>
      <c r="DW141" s="2">
        <f t="shared" si="164"/>
        <v>120.08146277856807</v>
      </c>
      <c r="DX141" s="2">
        <f t="shared" si="164"/>
        <v>117.32960390390392</v>
      </c>
      <c r="DY141" s="2">
        <f t="shared" si="164"/>
        <v>109.88520855614973</v>
      </c>
      <c r="EA141" s="2">
        <f t="shared" si="152"/>
        <v>83.103892651227582</v>
      </c>
      <c r="EB141" s="2">
        <f t="shared" si="152"/>
        <v>85.182264135617686</v>
      </c>
      <c r="EC141" s="2">
        <f t="shared" si="152"/>
        <v>82.560740972684854</v>
      </c>
      <c r="ED141" s="2">
        <f t="shared" si="152"/>
        <v>83.266144100168162</v>
      </c>
      <c r="EE141" s="2">
        <f t="shared" si="151"/>
        <v>82.912163250465852</v>
      </c>
      <c r="EF141" s="2">
        <f t="shared" si="151"/>
        <v>84.513377636363614</v>
      </c>
      <c r="EG141" s="2">
        <f t="shared" si="151"/>
        <v>83.795978482147973</v>
      </c>
      <c r="EH141" s="2">
        <f t="shared" si="151"/>
        <v>84.022986634374575</v>
      </c>
      <c r="EI141" s="2">
        <f t="shared" si="151"/>
        <v>85.24821290568191</v>
      </c>
      <c r="EJ141" s="2">
        <f t="shared" si="151"/>
        <v>85.330275249424403</v>
      </c>
      <c r="EK141" s="2">
        <f t="shared" si="151"/>
        <v>86.694986472844747</v>
      </c>
      <c r="EL141" s="2">
        <f t="shared" si="151"/>
        <v>89.225224121319911</v>
      </c>
      <c r="EM141" s="2">
        <f t="shared" si="135"/>
        <v>91.643243047449658</v>
      </c>
      <c r="EN141" s="2">
        <f t="shared" si="135"/>
        <v>90.395025612984909</v>
      </c>
      <c r="EO141" s="2">
        <f t="shared" si="135"/>
        <v>92.031226895025824</v>
      </c>
      <c r="EQ141" s="2">
        <f t="shared" si="165"/>
        <v>83.904534125711848</v>
      </c>
      <c r="ER141" s="2">
        <f t="shared" si="165"/>
        <v>84.762017258291792</v>
      </c>
      <c r="ES141" s="2">
        <f t="shared" si="165"/>
        <v>83.118770707665135</v>
      </c>
      <c r="ET141" s="2">
        <f t="shared" si="165"/>
        <v>83.663508564131917</v>
      </c>
      <c r="EU141" s="2">
        <f t="shared" si="165"/>
        <v>83.644312224953325</v>
      </c>
      <c r="EV141" s="2">
        <f t="shared" si="165"/>
        <v>84.797649601615149</v>
      </c>
      <c r="EW141" s="2">
        <f t="shared" si="165"/>
        <v>84.155471172550932</v>
      </c>
      <c r="EX141" s="2">
        <f t="shared" si="165"/>
        <v>84.189559151661157</v>
      </c>
      <c r="EY141" s="2">
        <f t="shared" si="165"/>
        <v>85.476507779567839</v>
      </c>
      <c r="EZ141" s="2">
        <f t="shared" si="165"/>
        <v>85.51391997091757</v>
      </c>
      <c r="FA141" s="2">
        <f t="shared" si="165"/>
        <v>86.854544726002842</v>
      </c>
      <c r="FB141" s="2">
        <f t="shared" si="165"/>
        <v>89.314971374419628</v>
      </c>
      <c r="FC141" s="2">
        <f t="shared" si="165"/>
        <v>91.784656667317336</v>
      </c>
      <c r="FD141" s="2">
        <f t="shared" si="165"/>
        <v>89.985817003289768</v>
      </c>
      <c r="FE141" s="2">
        <f t="shared" si="165"/>
        <v>91.258992098786422</v>
      </c>
      <c r="FG141" s="2">
        <f t="shared" si="166"/>
        <v>0.99895614015221035</v>
      </c>
      <c r="FH141" s="2">
        <f t="shared" si="166"/>
        <v>0.9989649734850794</v>
      </c>
      <c r="FI141" s="2">
        <f t="shared" si="166"/>
        <v>0.99895576245633977</v>
      </c>
      <c r="FJ141" s="2">
        <f t="shared" si="166"/>
        <v>0.99884836259142895</v>
      </c>
      <c r="FK141" s="2">
        <f t="shared" si="166"/>
        <v>0.99891803947975832</v>
      </c>
      <c r="FL141" s="2">
        <f t="shared" si="166"/>
        <v>0.99896939501623228</v>
      </c>
      <c r="FM141" s="2">
        <f t="shared" si="166"/>
        <v>0.99880705115957635</v>
      </c>
      <c r="FN141" s="2">
        <f t="shared" si="166"/>
        <v>0.99882981322759046</v>
      </c>
      <c r="FO141" s="2">
        <f t="shared" si="166"/>
        <v>0.99876592222358607</v>
      </c>
      <c r="FP141" s="2">
        <f t="shared" si="166"/>
        <v>0.9989066779800716</v>
      </c>
      <c r="FQ141" s="2">
        <f t="shared" si="166"/>
        <v>0.99896026134856808</v>
      </c>
      <c r="FR141" s="2">
        <f t="shared" si="166"/>
        <v>0.99874795351646328</v>
      </c>
      <c r="FS141" s="2">
        <f t="shared" si="166"/>
        <v>0.99876637126789225</v>
      </c>
      <c r="FT141" s="2">
        <f t="shared" si="166"/>
        <v>0.99852747172766065</v>
      </c>
      <c r="FU141" s="2">
        <f t="shared" si="166"/>
        <v>0.99826222280138455</v>
      </c>
      <c r="FW141" s="2">
        <f t="shared" si="156"/>
        <v>4.9849488354390133E-2</v>
      </c>
      <c r="FX141" s="2">
        <f t="shared" si="156"/>
        <v>7.5207906621710535E-2</v>
      </c>
      <c r="FY141" s="2">
        <f t="shared" si="156"/>
        <v>7.1086682921148267E-2</v>
      </c>
      <c r="FZ141" s="2">
        <f t="shared" si="156"/>
        <v>5.6238303456677741E-2</v>
      </c>
      <c r="GA141" s="2">
        <f t="shared" si="156"/>
        <v>5.1120632344229332E-2</v>
      </c>
      <c r="GB141" s="2">
        <f t="shared" si="156"/>
        <v>6.7409799169388218E-2</v>
      </c>
      <c r="GC141" s="2">
        <f t="shared" si="156"/>
        <v>5.8565557373557571E-2</v>
      </c>
      <c r="GD141" s="2">
        <f t="shared" si="156"/>
        <v>6.5540184859267783E-2</v>
      </c>
      <c r="GE141" s="2">
        <f t="shared" si="156"/>
        <v>8.3112313822858483E-2</v>
      </c>
      <c r="GF141" s="2">
        <f t="shared" si="156"/>
        <v>8.4746043820112443E-2</v>
      </c>
      <c r="GG141" s="2">
        <f t="shared" si="156"/>
        <v>6.6213493441426574E-2</v>
      </c>
      <c r="GH141" s="2">
        <f t="shared" si="156"/>
        <v>5.6543949898123454E-2</v>
      </c>
      <c r="GI141" s="2">
        <f t="shared" si="156"/>
        <v>5.4429840902779636E-2</v>
      </c>
      <c r="GJ141" s="2">
        <f t="shared" si="156"/>
        <v>4.3164156945219148E-2</v>
      </c>
      <c r="GK141" s="2">
        <f t="shared" si="156"/>
        <v>3.6619904252400796E-2</v>
      </c>
      <c r="GM141" s="86">
        <f t="shared" si="157"/>
        <v>1.1437692005884233E-179</v>
      </c>
      <c r="GN141" s="86">
        <f t="shared" si="157"/>
        <v>1.848470130152307E-160</v>
      </c>
      <c r="GO141" s="86">
        <f t="shared" si="157"/>
        <v>4.3631010952835626E-254</v>
      </c>
      <c r="GP141" s="86">
        <f t="shared" si="157"/>
        <v>7.9513063299245707E-247</v>
      </c>
      <c r="GQ141" s="86">
        <f t="shared" si="157"/>
        <v>9.072626287422218E-271</v>
      </c>
      <c r="GR141" s="86">
        <f t="shared" si="157"/>
        <v>3.6971391949244119E-239</v>
      </c>
      <c r="GS141" s="86">
        <f t="shared" si="157"/>
        <v>1.2499937412978156E-184</v>
      </c>
      <c r="GT141" s="86">
        <f t="shared" si="157"/>
        <v>4.409856220140239E-189</v>
      </c>
      <c r="GU141" s="86">
        <f t="shared" si="157"/>
        <v>1.1756443532331438E-183</v>
      </c>
      <c r="GV141" s="86">
        <f t="shared" si="157"/>
        <v>4.5356980680377892E-170</v>
      </c>
      <c r="GW141" s="86">
        <f t="shared" si="157"/>
        <v>2.7461712332433426E-222</v>
      </c>
      <c r="GX141" s="86">
        <f t="shared" si="157"/>
        <v>2.6729801516899212E-193</v>
      </c>
      <c r="GY141" s="86">
        <f t="shared" si="157"/>
        <v>9.3826607286433388E-154</v>
      </c>
      <c r="GZ141" s="86">
        <f t="shared" si="157"/>
        <v>9.5305750375452279E-128</v>
      </c>
      <c r="HA141" s="86">
        <f t="shared" si="157"/>
        <v>3.1980597204752458E-134</v>
      </c>
      <c r="HC141" s="86">
        <f t="shared" si="153"/>
        <v>9.1882549027092273E-74</v>
      </c>
      <c r="HD141" s="86">
        <f t="shared" si="153"/>
        <v>1.4828625429532755E-62</v>
      </c>
      <c r="HE141" s="86">
        <f t="shared" si="153"/>
        <v>2.5614011964073738E-67</v>
      </c>
      <c r="HF141" s="86">
        <f t="shared" si="153"/>
        <v>8.3427944786536401E-98</v>
      </c>
      <c r="HG141" s="86">
        <f t="shared" si="153"/>
        <v>1.9048722439741543E-109</v>
      </c>
      <c r="HH141" s="86">
        <f t="shared" si="153"/>
        <v>2.8702733520570079E-111</v>
      </c>
      <c r="HI141" s="86">
        <f t="shared" si="153"/>
        <v>2.0798505282423408E-103</v>
      </c>
      <c r="HJ141" s="86">
        <f t="shared" si="153"/>
        <v>5.0535615680654802E-135</v>
      </c>
      <c r="HK141" s="86">
        <f t="shared" si="153"/>
        <v>7.2872583009060712E-121</v>
      </c>
      <c r="HL141" s="86">
        <f t="shared" si="161"/>
        <v>1.6566073527188183E-124</v>
      </c>
      <c r="HM141" s="86">
        <f t="shared" si="161"/>
        <v>9.7416655033892561E-102</v>
      </c>
      <c r="HN141" s="86">
        <f t="shared" si="161"/>
        <v>1.0419908800679408E-97</v>
      </c>
      <c r="HO141" s="86">
        <f t="shared" si="161"/>
        <v>5.402413222218312E-66</v>
      </c>
      <c r="HP141" s="86">
        <f t="shared" si="161"/>
        <v>5.3122021169116071E-54</v>
      </c>
      <c r="HQ141" s="86">
        <f t="shared" si="161"/>
        <v>1.5589872471656062E-54</v>
      </c>
      <c r="HS141" s="86">
        <f t="shared" si="158"/>
        <v>0.24759038167992048</v>
      </c>
      <c r="HT141" s="86">
        <f t="shared" si="158"/>
        <v>0.41249849610762129</v>
      </c>
      <c r="HU141" s="86">
        <f t="shared" si="158"/>
        <v>0.47603168144173452</v>
      </c>
      <c r="HV141" s="86">
        <f t="shared" si="158"/>
        <v>0.46432312969361184</v>
      </c>
      <c r="HW141" s="86">
        <f t="shared" si="158"/>
        <v>0.45143337556170893</v>
      </c>
      <c r="HX141" s="86">
        <f t="shared" si="158"/>
        <v>0.3703535101803116</v>
      </c>
      <c r="HY141" s="86">
        <f t="shared" si="158"/>
        <v>0.36772405298413763</v>
      </c>
      <c r="HZ141" s="86">
        <f t="shared" si="158"/>
        <v>0.4757322600387997</v>
      </c>
      <c r="IA141" s="86">
        <f t="shared" si="158"/>
        <v>0.51052633701735173</v>
      </c>
      <c r="IB141" s="86">
        <f t="shared" si="158"/>
        <v>0.5098400311395862</v>
      </c>
      <c r="IC141" s="86">
        <f t="shared" si="158"/>
        <v>0.50246907045578215</v>
      </c>
      <c r="ID141" s="86">
        <f t="shared" si="158"/>
        <v>0.31550895250853395</v>
      </c>
      <c r="IE141" s="86">
        <f t="shared" si="158"/>
        <v>0.28115405846656299</v>
      </c>
      <c r="IF141" s="86">
        <f t="shared" si="158"/>
        <v>0.33223392144884939</v>
      </c>
      <c r="IG141" s="86">
        <f t="shared" si="158"/>
        <v>0.26575789066416727</v>
      </c>
      <c r="II141" s="86">
        <f t="shared" si="159"/>
        <v>5.2240082340520381E-19</v>
      </c>
      <c r="IJ141" s="86">
        <f t="shared" si="159"/>
        <v>7.1221828988001049E-16</v>
      </c>
      <c r="IK141" s="86">
        <f t="shared" si="159"/>
        <v>1.1812506841342721E-17</v>
      </c>
      <c r="IL141" s="86">
        <f t="shared" si="159"/>
        <v>4.7490778435107127E-24</v>
      </c>
      <c r="IM141" s="86">
        <f t="shared" si="159"/>
        <v>1.0475081803517601E-23</v>
      </c>
      <c r="IN141" s="86">
        <f t="shared" si="159"/>
        <v>5.5864114171432956E-18</v>
      </c>
      <c r="IO141" s="86">
        <f t="shared" si="159"/>
        <v>8.4423457174133641E-22</v>
      </c>
      <c r="IP141" s="86">
        <f t="shared" si="159"/>
        <v>1.9915314562200431E-20</v>
      </c>
      <c r="IQ141" s="86">
        <f t="shared" si="159"/>
        <v>1.3976644862996411E-17</v>
      </c>
      <c r="IR141" s="86">
        <f t="shared" si="159"/>
        <v>7.2268179430249817E-17</v>
      </c>
      <c r="IS141" s="86">
        <f t="shared" si="159"/>
        <v>2.1188502284137411E-18</v>
      </c>
      <c r="IT141" s="86">
        <f t="shared" si="159"/>
        <v>7.3290360086064568E-22</v>
      </c>
      <c r="IU141" s="86">
        <f t="shared" si="159"/>
        <v>3.473089109663071E-23</v>
      </c>
      <c r="IV141" s="86">
        <f t="shared" si="159"/>
        <v>4.8959032375464841E-12</v>
      </c>
      <c r="IW141" s="86">
        <f t="shared" si="159"/>
        <v>2.3401659096752149E-11</v>
      </c>
      <c r="IY141" s="86">
        <f t="shared" si="160"/>
        <v>0.24759038167992048</v>
      </c>
      <c r="IZ141" s="86">
        <f t="shared" si="160"/>
        <v>0.41249849610762201</v>
      </c>
      <c r="JA141" s="86">
        <f t="shared" si="160"/>
        <v>0.47603168144173452</v>
      </c>
      <c r="JB141" s="86">
        <f t="shared" si="160"/>
        <v>0.46432312969361184</v>
      </c>
      <c r="JC141" s="86">
        <f t="shared" si="160"/>
        <v>0.45143337556170893</v>
      </c>
      <c r="JD141" s="86">
        <f t="shared" si="160"/>
        <v>0.3703535101803116</v>
      </c>
      <c r="JE141" s="86">
        <f t="shared" si="160"/>
        <v>0.36772405298413763</v>
      </c>
      <c r="JF141" s="86">
        <f t="shared" si="160"/>
        <v>0.4757322600387997</v>
      </c>
      <c r="JG141" s="86">
        <f t="shared" si="160"/>
        <v>0.51052633701735173</v>
      </c>
      <c r="JH141" s="86">
        <f t="shared" si="160"/>
        <v>0.50984003113958631</v>
      </c>
      <c r="JI141" s="86">
        <f t="shared" si="160"/>
        <v>0.50246907045578215</v>
      </c>
      <c r="JJ141" s="86">
        <f t="shared" si="160"/>
        <v>0.31550895250853395</v>
      </c>
      <c r="JK141" s="86">
        <f t="shared" si="160"/>
        <v>0.28115405846656299</v>
      </c>
      <c r="JL141" s="86">
        <f t="shared" si="160"/>
        <v>0.33223392145374531</v>
      </c>
      <c r="JM141" s="86">
        <f t="shared" si="160"/>
        <v>0.26575789068756894</v>
      </c>
    </row>
    <row r="142" spans="2:273" x14ac:dyDescent="0.25">
      <c r="B142" s="2">
        <v>115</v>
      </c>
      <c r="C142" s="37">
        <v>84.156000000000006</v>
      </c>
      <c r="D142" s="37">
        <v>82.853999999999999</v>
      </c>
      <c r="E142" s="37">
        <v>84.683000000000007</v>
      </c>
      <c r="F142" s="37">
        <v>87.706999999999994</v>
      </c>
      <c r="G142" s="37">
        <v>92.122</v>
      </c>
      <c r="H142" s="37">
        <v>93.659000000000006</v>
      </c>
      <c r="I142" s="37">
        <v>96.878</v>
      </c>
      <c r="J142" s="37">
        <v>95.462999999999994</v>
      </c>
      <c r="K142" s="37">
        <v>98.293000000000006</v>
      </c>
      <c r="L142" s="37">
        <v>99.61</v>
      </c>
      <c r="M142" s="37">
        <v>104.146</v>
      </c>
      <c r="N142" s="37">
        <v>104.61</v>
      </c>
      <c r="O142" s="37">
        <v>110.41500000000001</v>
      </c>
      <c r="P142" s="37">
        <v>116.098</v>
      </c>
      <c r="Q142" s="37">
        <v>153</v>
      </c>
      <c r="S142" s="4">
        <f t="shared" si="162"/>
        <v>82.977467664147866</v>
      </c>
      <c r="T142" s="4">
        <f t="shared" si="162"/>
        <v>87.154328386811571</v>
      </c>
      <c r="U142" s="4">
        <f t="shared" si="162"/>
        <v>85.725340760911408</v>
      </c>
      <c r="V142" s="4">
        <f t="shared" si="162"/>
        <v>88.487634499638091</v>
      </c>
      <c r="W142" s="4">
        <f t="shared" si="162"/>
        <v>90.564752356654225</v>
      </c>
      <c r="X142" s="4">
        <f t="shared" si="162"/>
        <v>94.453389265764855</v>
      </c>
      <c r="Y142" s="4">
        <f t="shared" si="162"/>
        <v>95.444421100516394</v>
      </c>
      <c r="Z142" s="4">
        <f t="shared" si="162"/>
        <v>94.323747683081478</v>
      </c>
      <c r="AA142" s="4">
        <f t="shared" si="162"/>
        <v>93.63013884680538</v>
      </c>
      <c r="AB142" s="4">
        <f t="shared" si="162"/>
        <v>93.95841999746149</v>
      </c>
      <c r="AC142" s="4">
        <f t="shared" si="162"/>
        <v>98.196983333479494</v>
      </c>
      <c r="AD142" s="4">
        <f t="shared" si="162"/>
        <v>105.9031001842806</v>
      </c>
      <c r="AE142" s="4">
        <f t="shared" si="162"/>
        <v>109.50240047229728</v>
      </c>
      <c r="AF142" s="4">
        <f t="shared" si="162"/>
        <v>123.48733001142249</v>
      </c>
      <c r="AG142" s="4">
        <f t="shared" si="162"/>
        <v>150.58417836080216</v>
      </c>
      <c r="AI142" s="4">
        <f t="shared" si="163"/>
        <v>1.1785323358521396</v>
      </c>
      <c r="AJ142" s="4">
        <f t="shared" si="163"/>
        <v>-4.3003283868115716</v>
      </c>
      <c r="AK142" s="4">
        <f t="shared" si="163"/>
        <v>-1.0423407609114008</v>
      </c>
      <c r="AL142" s="4">
        <f t="shared" si="163"/>
        <v>-0.78063449963809717</v>
      </c>
      <c r="AM142" s="4">
        <f t="shared" si="163"/>
        <v>1.5572476433457751</v>
      </c>
      <c r="AN142" s="4">
        <f t="shared" si="163"/>
        <v>-0.79438926576484903</v>
      </c>
      <c r="AO142" s="4">
        <f t="shared" si="163"/>
        <v>1.4335788994836065</v>
      </c>
      <c r="AP142" s="4">
        <f t="shared" si="163"/>
        <v>1.1392523169185154</v>
      </c>
      <c r="AQ142" s="4">
        <f t="shared" si="163"/>
        <v>4.6628611531946262</v>
      </c>
      <c r="AR142" s="4">
        <f t="shared" si="163"/>
        <v>5.651580002538509</v>
      </c>
      <c r="AS142" s="4">
        <f t="shared" si="163"/>
        <v>5.9490166665205066</v>
      </c>
      <c r="AT142" s="4">
        <f t="shared" si="163"/>
        <v>-1.293100184280604</v>
      </c>
      <c r="AU142" s="4">
        <f t="shared" si="163"/>
        <v>0.91259952770272434</v>
      </c>
      <c r="AV142" s="4">
        <f t="shared" si="163"/>
        <v>-7.3893300114224871</v>
      </c>
      <c r="AW142" s="4">
        <f t="shared" si="163"/>
        <v>2.4158216391978442</v>
      </c>
      <c r="AY142" s="2">
        <f t="shared" si="154"/>
        <v>82.977467664147866</v>
      </c>
      <c r="AZ142" s="2">
        <f t="shared" si="154"/>
        <v>85.056955796127696</v>
      </c>
      <c r="BA142" s="2">
        <f t="shared" si="154"/>
        <v>82.463626621936754</v>
      </c>
      <c r="BB142" s="2">
        <f t="shared" si="154"/>
        <v>83.156480271395296</v>
      </c>
      <c r="BC142" s="2">
        <f t="shared" si="154"/>
        <v>82.805686302605764</v>
      </c>
      <c r="BD142" s="2">
        <f t="shared" si="154"/>
        <v>84.421314759467847</v>
      </c>
      <c r="BE142" s="2">
        <f t="shared" si="154"/>
        <v>83.706110510730142</v>
      </c>
      <c r="BF142" s="2">
        <f t="shared" si="154"/>
        <v>83.936720094432744</v>
      </c>
      <c r="BG142" s="2">
        <f t="shared" si="154"/>
        <v>85.11699776578044</v>
      </c>
      <c r="BH142" s="2">
        <f t="shared" si="154"/>
        <v>85.22600063293568</v>
      </c>
      <c r="BI142" s="2">
        <f t="shared" si="154"/>
        <v>86.563064786729697</v>
      </c>
      <c r="BJ142" s="2">
        <f t="shared" si="154"/>
        <v>89.111389864739365</v>
      </c>
      <c r="BK142" s="2">
        <f t="shared" si="154"/>
        <v>91.555679661639061</v>
      </c>
      <c r="BL142" s="2">
        <f t="shared" si="154"/>
        <v>90.294646934276642</v>
      </c>
      <c r="BM142" s="2">
        <f t="shared" si="154"/>
        <v>91.924403490810533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107.12903805668017</v>
      </c>
      <c r="DL142" s="2">
        <f t="shared" si="164"/>
        <v>118.75782483130902</v>
      </c>
      <c r="DM142" s="2">
        <f t="shared" si="164"/>
        <v>111.95142941970309</v>
      </c>
      <c r="DN142" s="2">
        <f t="shared" si="164"/>
        <v>120.23426125703561</v>
      </c>
      <c r="DO142" s="2">
        <f t="shared" si="164"/>
        <v>118.80917223264539</v>
      </c>
      <c r="DP142" s="2">
        <f t="shared" si="164"/>
        <v>113.6645095816464</v>
      </c>
      <c r="DQ142" s="2">
        <f t="shared" si="164"/>
        <v>112.26522260787996</v>
      </c>
      <c r="DR142" s="2">
        <f t="shared" si="164"/>
        <v>115.72388335704126</v>
      </c>
      <c r="DS142" s="2">
        <f t="shared" si="164"/>
        <v>113.22926884779514</v>
      </c>
      <c r="DT142" s="2">
        <f t="shared" si="164"/>
        <v>106.77063658536588</v>
      </c>
      <c r="DU142" s="2">
        <f t="shared" si="164"/>
        <v>102.46539784075573</v>
      </c>
      <c r="DV142" s="2">
        <f t="shared" si="164"/>
        <v>111.71646175730386</v>
      </c>
      <c r="DW142" s="2">
        <f t="shared" si="164"/>
        <v>120.24220341394027</v>
      </c>
      <c r="DX142" s="2">
        <f t="shared" si="164"/>
        <v>117.51138408408409</v>
      </c>
      <c r="DY142" s="2">
        <f t="shared" si="164"/>
        <v>109.95309893048129</v>
      </c>
      <c r="EA142" s="2">
        <f t="shared" si="152"/>
        <v>82.908237519819323</v>
      </c>
      <c r="EB142" s="2">
        <f t="shared" si="152"/>
        <v>85.06150536243436</v>
      </c>
      <c r="EC142" s="2">
        <f t="shared" si="152"/>
        <v>82.389591872085248</v>
      </c>
      <c r="ED142" s="2">
        <f t="shared" si="152"/>
        <v>83.091731735898151</v>
      </c>
      <c r="EE142" s="2">
        <f t="shared" si="151"/>
        <v>82.726912461937005</v>
      </c>
      <c r="EF142" s="2">
        <f t="shared" si="151"/>
        <v>84.371637454545436</v>
      </c>
      <c r="EG142" s="2">
        <f t="shared" si="151"/>
        <v>83.650384963835165</v>
      </c>
      <c r="EH142" s="2">
        <f t="shared" si="151"/>
        <v>83.890108518672619</v>
      </c>
      <c r="EI142" s="2">
        <f t="shared" si="151"/>
        <v>85.06344494146758</v>
      </c>
      <c r="EJ142" s="2">
        <f t="shared" si="151"/>
        <v>85.186598081350738</v>
      </c>
      <c r="EK142" s="2">
        <f t="shared" si="151"/>
        <v>86.535750266793571</v>
      </c>
      <c r="EL142" s="2">
        <f t="shared" si="151"/>
        <v>89.079611277861147</v>
      </c>
      <c r="EM142" s="2">
        <f t="shared" si="135"/>
        <v>91.51434535786413</v>
      </c>
      <c r="EN142" s="2">
        <f t="shared" si="135"/>
        <v>90.27859617819729</v>
      </c>
      <c r="EO142" s="2">
        <f t="shared" si="135"/>
        <v>91.928029722199469</v>
      </c>
      <c r="EQ142" s="2">
        <f t="shared" si="165"/>
        <v>83.756985161147512</v>
      </c>
      <c r="ER142" s="2">
        <f t="shared" si="165"/>
        <v>84.617381997990606</v>
      </c>
      <c r="ES142" s="2">
        <f t="shared" si="165"/>
        <v>82.982233132264227</v>
      </c>
      <c r="ET142" s="2">
        <f t="shared" si="165"/>
        <v>83.511314660296776</v>
      </c>
      <c r="EU142" s="2">
        <f t="shared" si="165"/>
        <v>83.500806628994241</v>
      </c>
      <c r="EV142" s="2">
        <f t="shared" si="165"/>
        <v>84.673149417745222</v>
      </c>
      <c r="EW142" s="2">
        <f t="shared" si="165"/>
        <v>84.035473379965637</v>
      </c>
      <c r="EX142" s="2">
        <f t="shared" si="165"/>
        <v>84.067030739610857</v>
      </c>
      <c r="EY142" s="2">
        <f t="shared" si="165"/>
        <v>85.305121195736106</v>
      </c>
      <c r="EZ142" s="2">
        <f t="shared" si="165"/>
        <v>85.380574884397291</v>
      </c>
      <c r="FA142" s="2">
        <f t="shared" si="165"/>
        <v>86.704972152578776</v>
      </c>
      <c r="FB142" s="2">
        <f t="shared" si="165"/>
        <v>89.175733588653571</v>
      </c>
      <c r="FC142" s="2">
        <f t="shared" si="165"/>
        <v>91.666099993493077</v>
      </c>
      <c r="FD142" s="2">
        <f t="shared" si="165"/>
        <v>89.843086251330064</v>
      </c>
      <c r="FE142" s="2">
        <f t="shared" si="165"/>
        <v>91.123311852387417</v>
      </c>
      <c r="FG142" s="2">
        <f t="shared" si="166"/>
        <v>0.99904790105532859</v>
      </c>
      <c r="FH142" s="2">
        <f t="shared" si="166"/>
        <v>0.99905595862447161</v>
      </c>
      <c r="FI142" s="2">
        <f t="shared" si="166"/>
        <v>0.99904755652930388</v>
      </c>
      <c r="FJ142" s="2">
        <f t="shared" si="166"/>
        <v>0.99894958776041309</v>
      </c>
      <c r="FK142" s="2">
        <f t="shared" si="166"/>
        <v>0.99901314632852733</v>
      </c>
      <c r="FL142" s="2">
        <f t="shared" si="166"/>
        <v>0.99905999184182637</v>
      </c>
      <c r="FM142" s="2">
        <f t="shared" si="166"/>
        <v>0.99891190351298353</v>
      </c>
      <c r="FN142" s="2">
        <f t="shared" si="166"/>
        <v>0.99893266708288986</v>
      </c>
      <c r="FO142" s="2">
        <f t="shared" si="166"/>
        <v>0.99887438546592167</v>
      </c>
      <c r="FP142" s="2">
        <f t="shared" si="166"/>
        <v>0.99900278253411301</v>
      </c>
      <c r="FQ142" s="2">
        <f t="shared" si="166"/>
        <v>0.99905166032024773</v>
      </c>
      <c r="FR142" s="2">
        <f t="shared" si="166"/>
        <v>0.9988579942248359</v>
      </c>
      <c r="FS142" s="2">
        <f t="shared" si="166"/>
        <v>0.99887479508813315</v>
      </c>
      <c r="FT142" s="2">
        <f t="shared" si="166"/>
        <v>0.99865686422893174</v>
      </c>
      <c r="FU142" s="2">
        <f t="shared" si="166"/>
        <v>0.9984148859857358</v>
      </c>
      <c r="FW142" s="2">
        <f t="shared" si="156"/>
        <v>5.4397259503494361E-2</v>
      </c>
      <c r="FX142" s="2">
        <f t="shared" si="156"/>
        <v>8.1869788890426218E-2</v>
      </c>
      <c r="FY142" s="2">
        <f t="shared" si="156"/>
        <v>7.7414067801565678E-2</v>
      </c>
      <c r="FZ142" s="2">
        <f t="shared" si="156"/>
        <v>6.1331303974769276E-2</v>
      </c>
      <c r="GA142" s="2">
        <f t="shared" si="156"/>
        <v>5.5777562328885429E-2</v>
      </c>
      <c r="GB142" s="2">
        <f t="shared" si="156"/>
        <v>7.3435779833121606E-2</v>
      </c>
      <c r="GC142" s="2">
        <f t="shared" si="156"/>
        <v>6.3855056521898712E-2</v>
      </c>
      <c r="GD142" s="2">
        <f t="shared" si="156"/>
        <v>7.1411832455371027E-2</v>
      </c>
      <c r="GE142" s="2">
        <f t="shared" si="156"/>
        <v>9.0405917725548929E-2</v>
      </c>
      <c r="GF142" s="2">
        <f t="shared" si="156"/>
        <v>9.2168605336099357E-2</v>
      </c>
      <c r="GG142" s="2">
        <f t="shared" si="156"/>
        <v>7.2140804959264837E-2</v>
      </c>
      <c r="GH142" s="2">
        <f t="shared" si="156"/>
        <v>6.1662821568620824E-2</v>
      </c>
      <c r="GI142" s="2">
        <f t="shared" si="156"/>
        <v>5.9369367831647875E-2</v>
      </c>
      <c r="GJ142" s="2">
        <f t="shared" si="156"/>
        <v>4.7132279281489893E-2</v>
      </c>
      <c r="GK142" s="2">
        <f t="shared" si="156"/>
        <v>4.0011564806680319E-2</v>
      </c>
      <c r="GM142" s="86">
        <f t="shared" si="157"/>
        <v>2.9053957017316447E-186</v>
      </c>
      <c r="GN142" s="86">
        <f t="shared" si="157"/>
        <v>2.9983955063934621E-166</v>
      </c>
      <c r="GO142" s="86">
        <f t="shared" si="157"/>
        <v>3.1771748327372256E-263</v>
      </c>
      <c r="GP142" s="86">
        <f t="shared" si="157"/>
        <v>9.978755593000598E-256</v>
      </c>
      <c r="GQ142" s="86">
        <f t="shared" si="157"/>
        <v>1.7017188064276115E-280</v>
      </c>
      <c r="GR142" s="86">
        <f t="shared" si="157"/>
        <v>8.0545630936850486E-248</v>
      </c>
      <c r="GS142" s="86">
        <f t="shared" si="157"/>
        <v>2.4301080256621094E-191</v>
      </c>
      <c r="GT142" s="86">
        <f t="shared" si="157"/>
        <v>7.3658567489990596E-196</v>
      </c>
      <c r="GU142" s="86">
        <f t="shared" si="157"/>
        <v>2.8478628062906108E-190</v>
      </c>
      <c r="GV142" s="86">
        <f t="shared" si="157"/>
        <v>3.2997898448694692E-176</v>
      </c>
      <c r="GW142" s="86">
        <f t="shared" si="157"/>
        <v>2.8376821248228725E-230</v>
      </c>
      <c r="GX142" s="86">
        <f t="shared" si="157"/>
        <v>2.4738213351612673E-200</v>
      </c>
      <c r="GY142" s="86">
        <f t="shared" si="157"/>
        <v>2.7665172262589053E-159</v>
      </c>
      <c r="GZ142" s="86">
        <f t="shared" si="157"/>
        <v>1.8640301685475525E-132</v>
      </c>
      <c r="HA142" s="86">
        <f t="shared" si="157"/>
        <v>3.4915175895541788E-139</v>
      </c>
      <c r="HC142" s="86">
        <f t="shared" si="153"/>
        <v>2.9499266117571452E-78</v>
      </c>
      <c r="HD142" s="86">
        <f t="shared" si="153"/>
        <v>3.1046145551334715E-66</v>
      </c>
      <c r="HE142" s="86">
        <f t="shared" si="153"/>
        <v>3.4379003913181361E-71</v>
      </c>
      <c r="HF142" s="86">
        <f t="shared" si="153"/>
        <v>1.5304596843126483E-103</v>
      </c>
      <c r="HG142" s="86">
        <f t="shared" si="153"/>
        <v>7.8752167326775067E-116</v>
      </c>
      <c r="HH142" s="86">
        <f t="shared" si="153"/>
        <v>7.4962514027976688E-118</v>
      </c>
      <c r="HI142" s="86">
        <f t="shared" si="153"/>
        <v>1.6000085559794642E-109</v>
      </c>
      <c r="HJ142" s="86">
        <f t="shared" si="153"/>
        <v>8.9273157945010583E-143</v>
      </c>
      <c r="HK142" s="86">
        <f t="shared" si="153"/>
        <v>9.7397246717436184E-128</v>
      </c>
      <c r="HL142" s="86">
        <f t="shared" si="161"/>
        <v>1.3806591345408601E-131</v>
      </c>
      <c r="HM142" s="86">
        <f t="shared" si="161"/>
        <v>1.7699733653447153E-107</v>
      </c>
      <c r="HN142" s="86">
        <f t="shared" si="161"/>
        <v>1.8137427793380491E-103</v>
      </c>
      <c r="HO142" s="86">
        <f t="shared" si="161"/>
        <v>7.0072050865475163E-70</v>
      </c>
      <c r="HP142" s="86">
        <f t="shared" si="161"/>
        <v>2.8789169958073135E-57</v>
      </c>
      <c r="HQ142" s="86">
        <f t="shared" si="161"/>
        <v>7.7141153092075014E-58</v>
      </c>
      <c r="HS142" s="86">
        <f t="shared" si="158"/>
        <v>0.31668379058385238</v>
      </c>
      <c r="HT142" s="86">
        <f t="shared" si="158"/>
        <v>0.46829678158454197</v>
      </c>
      <c r="HU142" s="86">
        <f t="shared" si="158"/>
        <v>0.50628108394070626</v>
      </c>
      <c r="HV142" s="86">
        <f t="shared" si="158"/>
        <v>0.50303356215031925</v>
      </c>
      <c r="HW142" s="86">
        <f t="shared" si="158"/>
        <v>0.49563858126664112</v>
      </c>
      <c r="HX142" s="86">
        <f t="shared" si="158"/>
        <v>0.43706692134237091</v>
      </c>
      <c r="HY142" s="86">
        <f t="shared" si="158"/>
        <v>0.43790605951781092</v>
      </c>
      <c r="HZ142" s="86">
        <f t="shared" si="158"/>
        <v>0.50691060272336352</v>
      </c>
      <c r="IA142" s="86">
        <f t="shared" si="158"/>
        <v>0.49786543829177077</v>
      </c>
      <c r="IB142" s="86">
        <f t="shared" si="158"/>
        <v>0.50138062150710605</v>
      </c>
      <c r="IC142" s="86">
        <f t="shared" si="158"/>
        <v>0.50986868693762966</v>
      </c>
      <c r="ID142" s="86">
        <f t="shared" si="158"/>
        <v>0.39196633161193301</v>
      </c>
      <c r="IE142" s="86">
        <f t="shared" si="158"/>
        <v>0.36079511271548426</v>
      </c>
      <c r="IF142" s="86">
        <f t="shared" si="158"/>
        <v>0.39040513832928164</v>
      </c>
      <c r="IG142" s="86">
        <f t="shared" si="158"/>
        <v>0.32093865660392518</v>
      </c>
      <c r="II142" s="86">
        <f t="shared" si="159"/>
        <v>6.184183728980938E-18</v>
      </c>
      <c r="IJ142" s="86">
        <f t="shared" si="159"/>
        <v>7.707296953563176E-15</v>
      </c>
      <c r="IK142" s="86">
        <f t="shared" si="159"/>
        <v>1.6079699853010418E-16</v>
      </c>
      <c r="IL142" s="86">
        <f t="shared" si="159"/>
        <v>1.3125197050279836E-22</v>
      </c>
      <c r="IM142" s="86">
        <f t="shared" si="159"/>
        <v>2.46354657013681E-22</v>
      </c>
      <c r="IN142" s="86">
        <f t="shared" si="159"/>
        <v>7.5682509819308139E-17</v>
      </c>
      <c r="IO142" s="86">
        <f t="shared" si="159"/>
        <v>1.7562827509645625E-20</v>
      </c>
      <c r="IP142" s="86">
        <f t="shared" si="159"/>
        <v>3.8306179739865814E-19</v>
      </c>
      <c r="IQ142" s="86">
        <f t="shared" si="159"/>
        <v>2.2509279334811226E-16</v>
      </c>
      <c r="IR142" s="86">
        <f t="shared" si="159"/>
        <v>1.0543760650472124E-15</v>
      </c>
      <c r="IS142" s="86">
        <f t="shared" si="159"/>
        <v>3.0084756805902762E-17</v>
      </c>
      <c r="IT142" s="86">
        <f t="shared" si="159"/>
        <v>1.4788345314270984E-20</v>
      </c>
      <c r="IU142" s="86">
        <f t="shared" si="159"/>
        <v>8.141138804555002E-22</v>
      </c>
      <c r="IV142" s="86">
        <f t="shared" si="159"/>
        <v>2.0383913880921602E-11</v>
      </c>
      <c r="IW142" s="86">
        <f t="shared" si="159"/>
        <v>8.3138045754235625E-11</v>
      </c>
      <c r="IY142" s="86">
        <f t="shared" si="160"/>
        <v>0.31668379058385238</v>
      </c>
      <c r="IZ142" s="86">
        <f t="shared" si="160"/>
        <v>0.46829678158454968</v>
      </c>
      <c r="JA142" s="86">
        <f t="shared" si="160"/>
        <v>0.50628108394070637</v>
      </c>
      <c r="JB142" s="86">
        <f t="shared" si="160"/>
        <v>0.50303356215031925</v>
      </c>
      <c r="JC142" s="86">
        <f t="shared" si="160"/>
        <v>0.49563858126664112</v>
      </c>
      <c r="JD142" s="86">
        <f t="shared" si="160"/>
        <v>0.43706692134237096</v>
      </c>
      <c r="JE142" s="86">
        <f t="shared" si="160"/>
        <v>0.43790605951781092</v>
      </c>
      <c r="JF142" s="86">
        <f t="shared" si="160"/>
        <v>0.50691060272336352</v>
      </c>
      <c r="JG142" s="86">
        <f t="shared" si="160"/>
        <v>0.49786543829177099</v>
      </c>
      <c r="JH142" s="86">
        <f t="shared" si="160"/>
        <v>0.50138062150710705</v>
      </c>
      <c r="JI142" s="86">
        <f t="shared" si="160"/>
        <v>0.50986868693762966</v>
      </c>
      <c r="JJ142" s="86">
        <f t="shared" si="160"/>
        <v>0.39196633161193301</v>
      </c>
      <c r="JK142" s="86">
        <f t="shared" si="160"/>
        <v>0.36079511271548426</v>
      </c>
      <c r="JL142" s="86">
        <f t="shared" si="160"/>
        <v>0.39040513834966556</v>
      </c>
      <c r="JM142" s="86">
        <f t="shared" si="160"/>
        <v>0.32093865668706323</v>
      </c>
    </row>
    <row r="143" spans="2:273" x14ac:dyDescent="0.25">
      <c r="B143" s="2">
        <v>116</v>
      </c>
      <c r="C143" s="37">
        <v>84.867000000000004</v>
      </c>
      <c r="D143" s="37">
        <v>86.340999999999994</v>
      </c>
      <c r="E143" s="37">
        <v>87.462999999999994</v>
      </c>
      <c r="F143" s="37">
        <v>85.22</v>
      </c>
      <c r="G143" s="37">
        <v>91.537000000000006</v>
      </c>
      <c r="H143" s="37">
        <v>95.049000000000007</v>
      </c>
      <c r="I143" s="37">
        <v>95.268000000000001</v>
      </c>
      <c r="J143" s="37">
        <v>96.512</v>
      </c>
      <c r="K143" s="37">
        <v>98.39</v>
      </c>
      <c r="L143" s="37">
        <v>100.92700000000001</v>
      </c>
      <c r="M143" s="37">
        <v>101.80500000000001</v>
      </c>
      <c r="N143" s="37">
        <v>106.19499999999999</v>
      </c>
      <c r="O143" s="37">
        <v>110.61</v>
      </c>
      <c r="P143" s="37">
        <v>123.58499999999999</v>
      </c>
      <c r="Q143" s="37">
        <v>158.53700000000001</v>
      </c>
      <c r="S143" s="4">
        <f t="shared" si="162"/>
        <v>82.787055154120765</v>
      </c>
      <c r="T143" s="4">
        <f t="shared" si="162"/>
        <v>86.805936526479357</v>
      </c>
      <c r="U143" s="4">
        <f t="shared" si="162"/>
        <v>84.938333526481699</v>
      </c>
      <c r="V143" s="4">
        <f t="shared" si="162"/>
        <v>87.280426478433952</v>
      </c>
      <c r="W143" s="4">
        <f t="shared" si="162"/>
        <v>89.105179534379175</v>
      </c>
      <c r="X143" s="4">
        <f t="shared" si="162"/>
        <v>93.649983066398477</v>
      </c>
      <c r="Y143" s="4">
        <f t="shared" si="162"/>
        <v>94.451914266581241</v>
      </c>
      <c r="Z143" s="4">
        <f t="shared" si="162"/>
        <v>92.084536919366883</v>
      </c>
      <c r="AA143" s="4">
        <f t="shared" si="162"/>
        <v>90.864996614066399</v>
      </c>
      <c r="AB143" s="4">
        <f t="shared" si="162"/>
        <v>91.279522958495804</v>
      </c>
      <c r="AC143" s="4">
        <f t="shared" si="162"/>
        <v>95.245953283880681</v>
      </c>
      <c r="AD143" s="4">
        <f t="shared" si="162"/>
        <v>105.48033830304999</v>
      </c>
      <c r="AE143" s="4">
        <f t="shared" si="162"/>
        <v>109.68999948362983</v>
      </c>
      <c r="AF143" s="4">
        <f t="shared" si="162"/>
        <v>124.76890358973668</v>
      </c>
      <c r="AG143" s="4">
        <f t="shared" si="162"/>
        <v>156.02812892801259</v>
      </c>
      <c r="AI143" s="4">
        <f t="shared" si="163"/>
        <v>2.0799448458792398</v>
      </c>
      <c r="AJ143" s="4">
        <f t="shared" si="163"/>
        <v>-0.46493652647936301</v>
      </c>
      <c r="AK143" s="4">
        <f t="shared" si="163"/>
        <v>2.5246664735182947</v>
      </c>
      <c r="AL143" s="4">
        <f t="shared" si="163"/>
        <v>-2.0604264784339534</v>
      </c>
      <c r="AM143" s="4">
        <f t="shared" si="163"/>
        <v>2.4318204656208309</v>
      </c>
      <c r="AN143" s="4">
        <f t="shared" si="163"/>
        <v>1.3990169336015299</v>
      </c>
      <c r="AO143" s="4">
        <f t="shared" si="163"/>
        <v>0.81608573341875967</v>
      </c>
      <c r="AP143" s="4">
        <f t="shared" si="163"/>
        <v>4.4274630806331174</v>
      </c>
      <c r="AQ143" s="4">
        <f t="shared" si="163"/>
        <v>7.5250033859336014</v>
      </c>
      <c r="AR143" s="4">
        <f t="shared" si="163"/>
        <v>9.647477041504203</v>
      </c>
      <c r="AS143" s="4">
        <f t="shared" si="163"/>
        <v>6.559046716119326</v>
      </c>
      <c r="AT143" s="4">
        <f t="shared" si="163"/>
        <v>0.71466169695000303</v>
      </c>
      <c r="AU143" s="4">
        <f t="shared" si="163"/>
        <v>0.92000051637016611</v>
      </c>
      <c r="AV143" s="4">
        <f t="shared" si="163"/>
        <v>-1.183903589736687</v>
      </c>
      <c r="AW143" s="4">
        <f t="shared" si="163"/>
        <v>2.5088710719874143</v>
      </c>
      <c r="AY143" s="2">
        <f t="shared" si="154"/>
        <v>82.787055154120765</v>
      </c>
      <c r="AZ143" s="2">
        <f t="shared" si="154"/>
        <v>84.928348907076327</v>
      </c>
      <c r="BA143" s="2">
        <f t="shared" si="154"/>
        <v>82.297240405674685</v>
      </c>
      <c r="BB143" s="2">
        <f t="shared" si="154"/>
        <v>82.982815926439528</v>
      </c>
      <c r="BC143" s="2">
        <f t="shared" si="154"/>
        <v>82.624106053329768</v>
      </c>
      <c r="BD143" s="2">
        <f t="shared" si="154"/>
        <v>84.280744910463511</v>
      </c>
      <c r="BE143" s="2">
        <f t="shared" si="154"/>
        <v>83.562059884599634</v>
      </c>
      <c r="BF143" s="2">
        <f t="shared" si="154"/>
        <v>83.803079872270061</v>
      </c>
      <c r="BG143" s="2">
        <f t="shared" si="154"/>
        <v>84.932997383406573</v>
      </c>
      <c r="BH143" s="2">
        <f t="shared" si="154"/>
        <v>85.08321390142217</v>
      </c>
      <c r="BI143" s="2">
        <f t="shared" si="154"/>
        <v>86.404481208447336</v>
      </c>
      <c r="BJ143" s="2">
        <f t="shared" si="154"/>
        <v>88.964700771291973</v>
      </c>
      <c r="BK143" s="2">
        <f t="shared" si="154"/>
        <v>91.425720224656857</v>
      </c>
      <c r="BL143" s="2">
        <f t="shared" si="154"/>
        <v>90.172136797606768</v>
      </c>
      <c r="BM143" s="2">
        <f t="shared" si="154"/>
        <v>91.814553052229854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107.19311457489879</v>
      </c>
      <c r="DL143" s="2">
        <f t="shared" si="164"/>
        <v>118.95129709851551</v>
      </c>
      <c r="DM143" s="2">
        <f t="shared" si="164"/>
        <v>112.08951909581646</v>
      </c>
      <c r="DN143" s="2">
        <f t="shared" si="164"/>
        <v>120.45178677298307</v>
      </c>
      <c r="DO143" s="2">
        <f t="shared" si="164"/>
        <v>119.0129580675422</v>
      </c>
      <c r="DP143" s="2">
        <f t="shared" si="164"/>
        <v>113.81117941970308</v>
      </c>
      <c r="DQ143" s="2">
        <f t="shared" si="164"/>
        <v>112.41319718574113</v>
      </c>
      <c r="DR143" s="2">
        <f t="shared" si="164"/>
        <v>115.89466145092462</v>
      </c>
      <c r="DS143" s="2">
        <f t="shared" si="164"/>
        <v>113.37422000948314</v>
      </c>
      <c r="DT143" s="2">
        <f t="shared" si="164"/>
        <v>106.84191707317075</v>
      </c>
      <c r="DU143" s="2">
        <f t="shared" si="164"/>
        <v>102.46376363022941</v>
      </c>
      <c r="DV143" s="2">
        <f t="shared" si="164"/>
        <v>111.79562796804902</v>
      </c>
      <c r="DW143" s="2">
        <f t="shared" si="164"/>
        <v>120.4029440493125</v>
      </c>
      <c r="DX143" s="2">
        <f t="shared" si="164"/>
        <v>117.69316426426427</v>
      </c>
      <c r="DY143" s="2">
        <f t="shared" si="164"/>
        <v>110.02098930481283</v>
      </c>
      <c r="EA143" s="2">
        <f t="shared" si="152"/>
        <v>82.712582388411079</v>
      </c>
      <c r="EB143" s="2">
        <f t="shared" si="152"/>
        <v>84.940746589251049</v>
      </c>
      <c r="EC143" s="2">
        <f t="shared" si="152"/>
        <v>82.218442771485655</v>
      </c>
      <c r="ED143" s="2">
        <f t="shared" si="152"/>
        <v>82.917319371628139</v>
      </c>
      <c r="EE143" s="2">
        <f t="shared" si="151"/>
        <v>82.541661673408171</v>
      </c>
      <c r="EF143" s="2">
        <f t="shared" si="151"/>
        <v>84.229897272727243</v>
      </c>
      <c r="EG143" s="2">
        <f t="shared" si="151"/>
        <v>83.504791445522358</v>
      </c>
      <c r="EH143" s="2">
        <f t="shared" si="151"/>
        <v>83.757230402970663</v>
      </c>
      <c r="EI143" s="2">
        <f t="shared" si="151"/>
        <v>84.878676977253249</v>
      </c>
      <c r="EJ143" s="2">
        <f t="shared" si="151"/>
        <v>85.042920913277058</v>
      </c>
      <c r="EK143" s="2">
        <f t="shared" si="151"/>
        <v>86.376514060742409</v>
      </c>
      <c r="EL143" s="2">
        <f t="shared" si="151"/>
        <v>88.933998434402383</v>
      </c>
      <c r="EM143" s="2">
        <f t="shared" si="135"/>
        <v>91.385447668278587</v>
      </c>
      <c r="EN143" s="2">
        <f t="shared" si="135"/>
        <v>90.162166743409671</v>
      </c>
      <c r="EO143" s="2">
        <f t="shared" si="135"/>
        <v>91.824832549373113</v>
      </c>
      <c r="EQ143" s="2">
        <f t="shared" si="165"/>
        <v>83.609436196583175</v>
      </c>
      <c r="ER143" s="2">
        <f t="shared" si="165"/>
        <v>84.472746737689434</v>
      </c>
      <c r="ES143" s="2">
        <f t="shared" si="165"/>
        <v>82.845695556863319</v>
      </c>
      <c r="ET143" s="2">
        <f t="shared" si="165"/>
        <v>83.359120756461635</v>
      </c>
      <c r="EU143" s="2">
        <f t="shared" si="165"/>
        <v>83.357301033035156</v>
      </c>
      <c r="EV143" s="2">
        <f t="shared" si="165"/>
        <v>84.548649233875295</v>
      </c>
      <c r="EW143" s="2">
        <f t="shared" si="165"/>
        <v>83.915475587380342</v>
      </c>
      <c r="EX143" s="2">
        <f t="shared" si="165"/>
        <v>83.944502327560556</v>
      </c>
      <c r="EY143" s="2">
        <f t="shared" si="165"/>
        <v>85.133734611904373</v>
      </c>
      <c r="EZ143" s="2">
        <f t="shared" si="165"/>
        <v>85.247229797876997</v>
      </c>
      <c r="FA143" s="2">
        <f t="shared" si="165"/>
        <v>86.555399579154709</v>
      </c>
      <c r="FB143" s="2">
        <f t="shared" si="165"/>
        <v>89.036495802887515</v>
      </c>
      <c r="FC143" s="2">
        <f t="shared" si="165"/>
        <v>91.547543319668833</v>
      </c>
      <c r="FD143" s="2">
        <f t="shared" si="165"/>
        <v>89.70035549937036</v>
      </c>
      <c r="FE143" s="2">
        <f t="shared" si="165"/>
        <v>90.987631605988412</v>
      </c>
      <c r="FG143" s="2">
        <f t="shared" si="166"/>
        <v>0.99913160269286827</v>
      </c>
      <c r="FH143" s="2">
        <f t="shared" si="166"/>
        <v>0.99913895250945628</v>
      </c>
      <c r="FI143" s="2">
        <f t="shared" si="166"/>
        <v>0.99913128842873733</v>
      </c>
      <c r="FJ143" s="2">
        <f t="shared" si="166"/>
        <v>0.99904192410164394</v>
      </c>
      <c r="FK143" s="2">
        <f t="shared" si="166"/>
        <v>0.99909990059694376</v>
      </c>
      <c r="FL143" s="2">
        <f t="shared" si="166"/>
        <v>0.99914263145725712</v>
      </c>
      <c r="FM143" s="2">
        <f t="shared" si="166"/>
        <v>0.99900754919164425</v>
      </c>
      <c r="FN143" s="2">
        <f t="shared" si="166"/>
        <v>0.99902648938438354</v>
      </c>
      <c r="FO143" s="2">
        <f t="shared" si="166"/>
        <v>0.99897332566022923</v>
      </c>
      <c r="FP143" s="2">
        <f t="shared" si="166"/>
        <v>0.99909044705380423</v>
      </c>
      <c r="FQ143" s="2">
        <f t="shared" si="166"/>
        <v>0.99913503175659979</v>
      </c>
      <c r="FR143" s="2">
        <f t="shared" si="166"/>
        <v>0.99895837368752993</v>
      </c>
      <c r="FS143" s="2">
        <f t="shared" si="166"/>
        <v>0.99897369931412383</v>
      </c>
      <c r="FT143" s="2">
        <f t="shared" si="166"/>
        <v>0.99877490083413789</v>
      </c>
      <c r="FU143" s="2">
        <f t="shared" si="166"/>
        <v>0.99855415718155516</v>
      </c>
      <c r="FW143" s="2">
        <f t="shared" si="156"/>
        <v>5.9334015195005127E-2</v>
      </c>
      <c r="FX143" s="2">
        <f t="shared" si="156"/>
        <v>8.9064945648263741E-2</v>
      </c>
      <c r="FY143" s="2">
        <f t="shared" si="156"/>
        <v>8.4253566938244068E-2</v>
      </c>
      <c r="FZ143" s="2">
        <f t="shared" si="156"/>
        <v>6.6852860245448328E-2</v>
      </c>
      <c r="GA143" s="2">
        <f t="shared" si="156"/>
        <v>6.0831527099469325E-2</v>
      </c>
      <c r="GB143" s="2">
        <f t="shared" si="156"/>
        <v>7.9954259348436973E-2</v>
      </c>
      <c r="GC143" s="2">
        <f t="shared" si="156"/>
        <v>6.9586978213556638E-2</v>
      </c>
      <c r="GD143" s="2">
        <f t="shared" si="156"/>
        <v>7.7765735827519167E-2</v>
      </c>
      <c r="GE143" s="2">
        <f t="shared" si="156"/>
        <v>9.8270978473418064E-2</v>
      </c>
      <c r="GF143" s="2">
        <f t="shared" si="156"/>
        <v>0.1001701272259141</v>
      </c>
      <c r="GG143" s="2">
        <f t="shared" si="156"/>
        <v>7.855408212132417E-2</v>
      </c>
      <c r="GH143" s="2">
        <f t="shared" si="156"/>
        <v>6.7212086741452334E-2</v>
      </c>
      <c r="GI143" s="2">
        <f t="shared" si="156"/>
        <v>6.4726473844417667E-2</v>
      </c>
      <c r="GJ143" s="2">
        <f t="shared" si="156"/>
        <v>5.1445581301233362E-2</v>
      </c>
      <c r="GK143" s="2">
        <f t="shared" si="156"/>
        <v>4.3703103777550552E-2</v>
      </c>
      <c r="GM143" s="86">
        <f t="shared" si="157"/>
        <v>5.5991825452801536E-193</v>
      </c>
      <c r="GN143" s="86">
        <f t="shared" si="157"/>
        <v>3.8311067724026414E-172</v>
      </c>
      <c r="GO143" s="86">
        <f t="shared" si="157"/>
        <v>1.5914332765431353E-272</v>
      </c>
      <c r="GP143" s="86">
        <f t="shared" si="157"/>
        <v>8.6887903824064276E-265</v>
      </c>
      <c r="GQ143" s="86">
        <f t="shared" si="157"/>
        <v>2.1444688032592748E-290</v>
      </c>
      <c r="GR143" s="86">
        <f t="shared" si="157"/>
        <v>1.2275951959925731E-256</v>
      </c>
      <c r="GS143" s="86">
        <f t="shared" si="157"/>
        <v>3.5766451423165081E-198</v>
      </c>
      <c r="GT143" s="86">
        <f t="shared" si="157"/>
        <v>9.3253003004971278E-203</v>
      </c>
      <c r="GU143" s="86">
        <f t="shared" si="157"/>
        <v>5.2561134439088247E-197</v>
      </c>
      <c r="GV143" s="86">
        <f t="shared" si="157"/>
        <v>1.8641542509231515E-182</v>
      </c>
      <c r="GW143" s="86">
        <f t="shared" si="157"/>
        <v>2.1145447637364466E-238</v>
      </c>
      <c r="GX143" s="86">
        <f t="shared" si="157"/>
        <v>1.7099542117476586E-207</v>
      </c>
      <c r="GY143" s="86">
        <f t="shared" si="157"/>
        <v>6.4985467539401414E-165</v>
      </c>
      <c r="GZ143" s="86">
        <f t="shared" si="157"/>
        <v>2.9890533645424925E-137</v>
      </c>
      <c r="HA143" s="86">
        <f t="shared" si="157"/>
        <v>3.0905373188548965E-144</v>
      </c>
      <c r="HC143" s="86">
        <f t="shared" si="153"/>
        <v>6.93358832536671E-83</v>
      </c>
      <c r="HD143" s="86">
        <f t="shared" si="153"/>
        <v>5.0749605664367315E-70</v>
      </c>
      <c r="HE143" s="86">
        <f t="shared" si="153"/>
        <v>3.5772759111268283E-75</v>
      </c>
      <c r="HF143" s="86">
        <f t="shared" si="153"/>
        <v>1.9158914005108972E-109</v>
      </c>
      <c r="HG143" s="86">
        <f t="shared" si="153"/>
        <v>2.1341792837977105E-122</v>
      </c>
      <c r="HH143" s="86">
        <f t="shared" si="153"/>
        <v>1.2589347969259258E-124</v>
      </c>
      <c r="HI143" s="86">
        <f t="shared" si="153"/>
        <v>8.1672686076268118E-116</v>
      </c>
      <c r="HJ143" s="86">
        <f t="shared" si="153"/>
        <v>9.5266458563733875E-151</v>
      </c>
      <c r="HK143" s="86">
        <f t="shared" si="153"/>
        <v>8.3562058580230044E-135</v>
      </c>
      <c r="HL143" s="86">
        <f t="shared" si="161"/>
        <v>7.2913701493682962E-139</v>
      </c>
      <c r="HM143" s="86">
        <f t="shared" si="161"/>
        <v>2.2255134421976203E-113</v>
      </c>
      <c r="HN143" s="86">
        <f t="shared" si="161"/>
        <v>2.1471406121423824E-109</v>
      </c>
      <c r="HO143" s="86">
        <f t="shared" si="161"/>
        <v>6.9967357064776567E-74</v>
      </c>
      <c r="HP143" s="86">
        <f t="shared" si="161"/>
        <v>1.2440878695670889E-60</v>
      </c>
      <c r="HQ143" s="86">
        <f t="shared" si="161"/>
        <v>3.0339915345928217E-61</v>
      </c>
      <c r="HS143" s="86">
        <f t="shared" si="158"/>
        <v>0.38468905642071149</v>
      </c>
      <c r="HT143" s="86">
        <f t="shared" si="158"/>
        <v>0.50238880633474037</v>
      </c>
      <c r="HU143" s="86">
        <f t="shared" si="158"/>
        <v>0.50779241443084688</v>
      </c>
      <c r="HV143" s="86">
        <f t="shared" si="158"/>
        <v>0.50891153495048114</v>
      </c>
      <c r="HW143" s="86">
        <f t="shared" si="158"/>
        <v>0.51073096237308024</v>
      </c>
      <c r="HX143" s="86">
        <f t="shared" si="158"/>
        <v>0.48579295797301053</v>
      </c>
      <c r="HY143" s="86">
        <f t="shared" si="158"/>
        <v>0.488127232754759</v>
      </c>
      <c r="HZ143" s="86">
        <f t="shared" si="158"/>
        <v>0.50654474426957052</v>
      </c>
      <c r="IA143" s="86">
        <f t="shared" si="158"/>
        <v>0.455999643615494</v>
      </c>
      <c r="IB143" s="86">
        <f t="shared" si="158"/>
        <v>0.46367679151443036</v>
      </c>
      <c r="IC143" s="86">
        <f t="shared" si="158"/>
        <v>0.48915214027539983</v>
      </c>
      <c r="ID143" s="86">
        <f t="shared" si="158"/>
        <v>0.45618744584159299</v>
      </c>
      <c r="IE143" s="86">
        <f t="shared" si="158"/>
        <v>0.43260430637553643</v>
      </c>
      <c r="IF143" s="86">
        <f t="shared" si="158"/>
        <v>0.44395280823536099</v>
      </c>
      <c r="IG143" s="86">
        <f t="shared" si="158"/>
        <v>0.3781779244455703</v>
      </c>
      <c r="II143" s="86">
        <f t="shared" si="159"/>
        <v>6.7813892678189307E-17</v>
      </c>
      <c r="IJ143" s="86">
        <f t="shared" si="159"/>
        <v>7.6492670409059187E-14</v>
      </c>
      <c r="IK143" s="86">
        <f t="shared" si="159"/>
        <v>1.994866869238852E-15</v>
      </c>
      <c r="IL143" s="86">
        <f t="shared" si="159"/>
        <v>3.2559350922033006E-21</v>
      </c>
      <c r="IM143" s="86">
        <f t="shared" si="159"/>
        <v>5.2468135352411885E-21</v>
      </c>
      <c r="IN143" s="86">
        <f t="shared" si="159"/>
        <v>9.3649120912847588E-16</v>
      </c>
      <c r="IO143" s="86">
        <f t="shared" si="159"/>
        <v>3.3054172888612451E-19</v>
      </c>
      <c r="IP143" s="86">
        <f t="shared" si="159"/>
        <v>6.6541342742052714E-18</v>
      </c>
      <c r="IQ143" s="86">
        <f t="shared" si="159"/>
        <v>3.260983409765376E-15</v>
      </c>
      <c r="IR143" s="86">
        <f t="shared" si="159"/>
        <v>1.387862742896928E-14</v>
      </c>
      <c r="IS143" s="86">
        <f t="shared" si="159"/>
        <v>3.8976587354397105E-16</v>
      </c>
      <c r="IT143" s="86">
        <f t="shared" si="159"/>
        <v>2.7058713054523154E-19</v>
      </c>
      <c r="IU143" s="86">
        <f t="shared" si="159"/>
        <v>1.7243957757804585E-20</v>
      </c>
      <c r="IV143" s="86">
        <f t="shared" si="159"/>
        <v>8.1425012495503378E-11</v>
      </c>
      <c r="IW143" s="86">
        <f t="shared" si="159"/>
        <v>2.8528607293451274E-10</v>
      </c>
      <c r="IY143" s="86">
        <f t="shared" si="160"/>
        <v>0.38468905642071155</v>
      </c>
      <c r="IZ143" s="86">
        <f t="shared" si="160"/>
        <v>0.50238880633481686</v>
      </c>
      <c r="JA143" s="86">
        <f t="shared" si="160"/>
        <v>0.50779241443084888</v>
      </c>
      <c r="JB143" s="86">
        <f t="shared" si="160"/>
        <v>0.50891153495048114</v>
      </c>
      <c r="JC143" s="86">
        <f t="shared" si="160"/>
        <v>0.51073096237308024</v>
      </c>
      <c r="JD143" s="86">
        <f t="shared" si="160"/>
        <v>0.48579295797301147</v>
      </c>
      <c r="JE143" s="86">
        <f t="shared" si="160"/>
        <v>0.488127232754759</v>
      </c>
      <c r="JF143" s="86">
        <f t="shared" si="160"/>
        <v>0.50654474426957052</v>
      </c>
      <c r="JG143" s="86">
        <f t="shared" si="160"/>
        <v>0.45599964361549727</v>
      </c>
      <c r="JH143" s="86">
        <f t="shared" si="160"/>
        <v>0.46367679151444424</v>
      </c>
      <c r="JI143" s="86">
        <f t="shared" si="160"/>
        <v>0.48915214027540022</v>
      </c>
      <c r="JJ143" s="86">
        <f t="shared" si="160"/>
        <v>0.45618744584159299</v>
      </c>
      <c r="JK143" s="86">
        <f t="shared" si="160"/>
        <v>0.43260430637553643</v>
      </c>
      <c r="JL143" s="86">
        <f t="shared" si="160"/>
        <v>0.44395280831678602</v>
      </c>
      <c r="JM143" s="86">
        <f t="shared" si="160"/>
        <v>0.37817792473085637</v>
      </c>
    </row>
    <row r="144" spans="2:273" x14ac:dyDescent="0.25">
      <c r="B144" s="2">
        <v>117</v>
      </c>
      <c r="C144" s="37">
        <v>84.510999999999996</v>
      </c>
      <c r="D144" s="37">
        <v>85.072999999999993</v>
      </c>
      <c r="E144" s="37">
        <v>86</v>
      </c>
      <c r="F144" s="37">
        <v>85.171000000000006</v>
      </c>
      <c r="G144" s="37">
        <v>87.731999999999999</v>
      </c>
      <c r="H144" s="37">
        <v>90.853999999999999</v>
      </c>
      <c r="I144" s="37">
        <v>93.293000000000006</v>
      </c>
      <c r="J144" s="37">
        <v>94.194999999999993</v>
      </c>
      <c r="K144" s="37">
        <v>95.61</v>
      </c>
      <c r="L144" s="37">
        <v>94.072999999999993</v>
      </c>
      <c r="M144" s="37">
        <v>100.024</v>
      </c>
      <c r="N144" s="37">
        <v>104.488</v>
      </c>
      <c r="O144" s="37">
        <v>112.17100000000001</v>
      </c>
      <c r="P144" s="37">
        <v>122.878</v>
      </c>
      <c r="Q144" s="37">
        <v>160.68299999999999</v>
      </c>
      <c r="S144" s="4">
        <f t="shared" si="162"/>
        <v>82.597650453517062</v>
      </c>
      <c r="T144" s="4">
        <f t="shared" si="162"/>
        <v>86.357550810026154</v>
      </c>
      <c r="U144" s="4">
        <f t="shared" si="162"/>
        <v>84.100787919571644</v>
      </c>
      <c r="V144" s="4">
        <f t="shared" si="162"/>
        <v>85.957743402640816</v>
      </c>
      <c r="W144" s="4">
        <f t="shared" si="162"/>
        <v>87.403436146919503</v>
      </c>
      <c r="X144" s="4">
        <f t="shared" si="162"/>
        <v>92.230177978127657</v>
      </c>
      <c r="Y144" s="4">
        <f t="shared" si="162"/>
        <v>92.682234384423765</v>
      </c>
      <c r="Z144" s="4">
        <f t="shared" si="162"/>
        <v>89.699811826038811</v>
      </c>
      <c r="AA144" s="4">
        <f t="shared" si="162"/>
        <v>88.503981196306668</v>
      </c>
      <c r="AB144" s="4">
        <f t="shared" si="162"/>
        <v>88.945641949605573</v>
      </c>
      <c r="AC144" s="4">
        <f t="shared" si="162"/>
        <v>92.433887480174846</v>
      </c>
      <c r="AD144" s="4">
        <f t="shared" si="162"/>
        <v>103.75909035723345</v>
      </c>
      <c r="AE144" s="4">
        <f t="shared" si="162"/>
        <v>108.35294229099028</v>
      </c>
      <c r="AF144" s="4">
        <f t="shared" si="162"/>
        <v>124.6584016370565</v>
      </c>
      <c r="AG144" s="4">
        <f t="shared" si="162"/>
        <v>159.8136756561498</v>
      </c>
      <c r="AI144" s="4">
        <f t="shared" si="163"/>
        <v>1.9133495464829338</v>
      </c>
      <c r="AJ144" s="4">
        <f t="shared" si="163"/>
        <v>-1.2845508100261611</v>
      </c>
      <c r="AK144" s="4">
        <f t="shared" si="163"/>
        <v>1.8992120804283559</v>
      </c>
      <c r="AL144" s="4">
        <f t="shared" si="163"/>
        <v>-0.78674340264080911</v>
      </c>
      <c r="AM144" s="4">
        <f t="shared" si="163"/>
        <v>0.32856385308049596</v>
      </c>
      <c r="AN144" s="4">
        <f t="shared" si="163"/>
        <v>-1.3761779781276573</v>
      </c>
      <c r="AO144" s="4">
        <f t="shared" si="163"/>
        <v>0.61076561557624132</v>
      </c>
      <c r="AP144" s="4">
        <f t="shared" si="163"/>
        <v>4.4951881739611821</v>
      </c>
      <c r="AQ144" s="4">
        <f t="shared" si="163"/>
        <v>7.1060188036933312</v>
      </c>
      <c r="AR144" s="4">
        <f t="shared" si="163"/>
        <v>5.1273580503944203</v>
      </c>
      <c r="AS144" s="4">
        <f t="shared" si="163"/>
        <v>7.5901125198251549</v>
      </c>
      <c r="AT144" s="4">
        <f t="shared" si="163"/>
        <v>0.72890964276655268</v>
      </c>
      <c r="AU144" s="4">
        <f t="shared" si="163"/>
        <v>3.8180577090097216</v>
      </c>
      <c r="AV144" s="4">
        <f t="shared" si="163"/>
        <v>-1.7804016370564995</v>
      </c>
      <c r="AW144" s="4">
        <f t="shared" si="163"/>
        <v>0.86932434385019519</v>
      </c>
      <c r="AY144" s="2">
        <f t="shared" ref="AY144:BM160" si="167">IF(OR($B144 &lt; C$230, $B144 &gt; C$233), #N/A, ((1-FG144)*DK144) + (FG144 - FW144)*EA144 + (FW144*EQ144))</f>
        <v>82.597650453517062</v>
      </c>
      <c r="AZ144" s="2">
        <f t="shared" si="167"/>
        <v>84.799318279948224</v>
      </c>
      <c r="BA144" s="2">
        <f t="shared" si="167"/>
        <v>82.131858055881679</v>
      </c>
      <c r="BB144" s="2">
        <f t="shared" si="167"/>
        <v>82.809844899653143</v>
      </c>
      <c r="BC144" s="2">
        <f t="shared" si="167"/>
        <v>82.443526200772411</v>
      </c>
      <c r="BD144" s="2">
        <f t="shared" si="167"/>
        <v>84.140745143031083</v>
      </c>
      <c r="BE144" s="2">
        <f t="shared" si="167"/>
        <v>83.418698120199807</v>
      </c>
      <c r="BF144" s="2">
        <f t="shared" si="167"/>
        <v>83.669883047555331</v>
      </c>
      <c r="BG144" s="2">
        <f t="shared" si="167"/>
        <v>84.749554819236536</v>
      </c>
      <c r="BH144" s="2">
        <f t="shared" si="167"/>
        <v>84.940855569130264</v>
      </c>
      <c r="BI144" s="2">
        <f t="shared" si="167"/>
        <v>86.246211868650647</v>
      </c>
      <c r="BJ144" s="2">
        <f t="shared" si="167"/>
        <v>88.818290933295415</v>
      </c>
      <c r="BK144" s="2">
        <f t="shared" si="167"/>
        <v>91.296145939553298</v>
      </c>
      <c r="BL144" s="2">
        <f t="shared" si="167"/>
        <v>90.049436402578735</v>
      </c>
      <c r="BM144" s="2">
        <f t="shared" si="167"/>
        <v>91.70435810938605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107.25719109311741</v>
      </c>
      <c r="DL144" s="2">
        <f t="shared" si="164"/>
        <v>119.14476936572198</v>
      </c>
      <c r="DM144" s="2">
        <f t="shared" si="164"/>
        <v>112.22760877192982</v>
      </c>
      <c r="DN144" s="2">
        <f t="shared" si="164"/>
        <v>120.66931228893054</v>
      </c>
      <c r="DO144" s="2">
        <f t="shared" si="164"/>
        <v>119.21674390243902</v>
      </c>
      <c r="DP144" s="2">
        <f t="shared" si="164"/>
        <v>113.95784925775976</v>
      </c>
      <c r="DQ144" s="2">
        <f t="shared" si="164"/>
        <v>112.56117176360229</v>
      </c>
      <c r="DR144" s="2">
        <f t="shared" si="164"/>
        <v>116.06543954480797</v>
      </c>
      <c r="DS144" s="2">
        <f t="shared" si="164"/>
        <v>113.51917117117114</v>
      </c>
      <c r="DT144" s="2">
        <f t="shared" si="164"/>
        <v>106.91319756097563</v>
      </c>
      <c r="DU144" s="2">
        <f t="shared" si="164"/>
        <v>102.4621294197031</v>
      </c>
      <c r="DV144" s="2">
        <f t="shared" si="164"/>
        <v>111.87479417879418</v>
      </c>
      <c r="DW144" s="2">
        <f t="shared" si="164"/>
        <v>120.56368468468472</v>
      </c>
      <c r="DX144" s="2">
        <f t="shared" si="164"/>
        <v>117.87494444444445</v>
      </c>
      <c r="DY144" s="2">
        <f t="shared" si="164"/>
        <v>110.08887967914438</v>
      </c>
      <c r="EA144" s="2">
        <f t="shared" si="152"/>
        <v>82.51692725700282</v>
      </c>
      <c r="EB144" s="2">
        <f t="shared" si="152"/>
        <v>84.819987816067737</v>
      </c>
      <c r="EC144" s="2">
        <f t="shared" si="152"/>
        <v>82.047293670886049</v>
      </c>
      <c r="ED144" s="2">
        <f t="shared" si="152"/>
        <v>82.742907007358127</v>
      </c>
      <c r="EE144" s="2">
        <f t="shared" si="151"/>
        <v>82.356410884879338</v>
      </c>
      <c r="EF144" s="2">
        <f t="shared" si="151"/>
        <v>84.088157090909064</v>
      </c>
      <c r="EG144" s="2">
        <f t="shared" si="151"/>
        <v>83.35919792720955</v>
      </c>
      <c r="EH144" s="2">
        <f t="shared" si="151"/>
        <v>83.624352287268707</v>
      </c>
      <c r="EI144" s="2">
        <f t="shared" si="151"/>
        <v>84.693909013038919</v>
      </c>
      <c r="EJ144" s="2">
        <f t="shared" si="151"/>
        <v>84.899243745203378</v>
      </c>
      <c r="EK144" s="2">
        <f t="shared" si="151"/>
        <v>86.217277854691247</v>
      </c>
      <c r="EL144" s="2">
        <f t="shared" si="151"/>
        <v>88.788385590943605</v>
      </c>
      <c r="EM144" s="2">
        <f t="shared" si="135"/>
        <v>91.256549978693059</v>
      </c>
      <c r="EN144" s="2">
        <f t="shared" si="135"/>
        <v>90.045737308622066</v>
      </c>
      <c r="EO144" s="2">
        <f t="shared" si="135"/>
        <v>91.721635376546757</v>
      </c>
      <c r="EQ144" s="2">
        <f t="shared" si="165"/>
        <v>83.461887232018853</v>
      </c>
      <c r="ER144" s="2">
        <f t="shared" si="165"/>
        <v>84.328111477388262</v>
      </c>
      <c r="ES144" s="2">
        <f t="shared" si="165"/>
        <v>82.709157981462397</v>
      </c>
      <c r="ET144" s="2">
        <f t="shared" si="165"/>
        <v>83.206926852626481</v>
      </c>
      <c r="EU144" s="2">
        <f t="shared" si="165"/>
        <v>83.213795437076072</v>
      </c>
      <c r="EV144" s="2">
        <f t="shared" si="165"/>
        <v>84.424149050005383</v>
      </c>
      <c r="EW144" s="2">
        <f t="shared" si="165"/>
        <v>83.795477794795048</v>
      </c>
      <c r="EX144" s="2">
        <f t="shared" si="165"/>
        <v>83.821973915510256</v>
      </c>
      <c r="EY144" s="2">
        <f t="shared" si="165"/>
        <v>84.962348028072626</v>
      </c>
      <c r="EZ144" s="2">
        <f t="shared" si="165"/>
        <v>85.113884711356718</v>
      </c>
      <c r="FA144" s="2">
        <f t="shared" si="165"/>
        <v>86.405827005730643</v>
      </c>
      <c r="FB144" s="2">
        <f t="shared" si="165"/>
        <v>88.897258017121459</v>
      </c>
      <c r="FC144" s="2">
        <f t="shared" si="165"/>
        <v>91.428986645844574</v>
      </c>
      <c r="FD144" s="2">
        <f t="shared" si="165"/>
        <v>89.557624747410657</v>
      </c>
      <c r="FE144" s="2">
        <f t="shared" si="165"/>
        <v>90.851951359589421</v>
      </c>
      <c r="FG144" s="2">
        <f t="shared" si="166"/>
        <v>0.99920795172297583</v>
      </c>
      <c r="FH144" s="2">
        <f t="shared" si="166"/>
        <v>0.9992146558555165</v>
      </c>
      <c r="FI144" s="2">
        <f t="shared" si="166"/>
        <v>0.9992076650668692</v>
      </c>
      <c r="FJ144" s="2">
        <f t="shared" si="166"/>
        <v>0.99912615073002309</v>
      </c>
      <c r="FK144" s="2">
        <f t="shared" si="166"/>
        <v>0.99917903456828105</v>
      </c>
      <c r="FL144" s="2">
        <f t="shared" si="166"/>
        <v>0.99921801160316481</v>
      </c>
      <c r="FM144" s="2">
        <f t="shared" si="166"/>
        <v>0.99909479505830867</v>
      </c>
      <c r="FN144" s="2">
        <f t="shared" si="166"/>
        <v>0.9991120717078289</v>
      </c>
      <c r="FO144" s="2">
        <f t="shared" si="166"/>
        <v>0.9990635772807579</v>
      </c>
      <c r="FP144" s="2">
        <f t="shared" si="166"/>
        <v>0.99917041146146668</v>
      </c>
      <c r="FQ144" s="2">
        <f t="shared" si="166"/>
        <v>0.99921107954329658</v>
      </c>
      <c r="FR144" s="2">
        <f t="shared" si="166"/>
        <v>0.99904993843759293</v>
      </c>
      <c r="FS144" s="2">
        <f t="shared" si="166"/>
        <v>0.99906391811872597</v>
      </c>
      <c r="FT144" s="2">
        <f t="shared" si="166"/>
        <v>0.99888257582820938</v>
      </c>
      <c r="FU144" s="2">
        <f t="shared" si="166"/>
        <v>0.99868120790282622</v>
      </c>
      <c r="FW144" s="2">
        <f t="shared" ref="FW144:GK160" si="169">POWER(10,($B144-C$232)/C$229)/(1+POWER(10,($B144-C$232)/C$229))</f>
        <v>6.4688150594637131E-2</v>
      </c>
      <c r="FX144" s="2">
        <f t="shared" si="169"/>
        <v>9.6825764069226106E-2</v>
      </c>
      <c r="FY144" s="2">
        <f t="shared" si="169"/>
        <v>9.1637313085165303E-2</v>
      </c>
      <c r="FZ144" s="2">
        <f t="shared" si="169"/>
        <v>7.283294253787008E-2</v>
      </c>
      <c r="GA144" s="2">
        <f t="shared" si="169"/>
        <v>6.6311267841633686E-2</v>
      </c>
      <c r="GB144" s="2">
        <f t="shared" si="169"/>
        <v>8.6997020729677813E-2</v>
      </c>
      <c r="GC144" s="2">
        <f t="shared" si="169"/>
        <v>7.5791766760657617E-2</v>
      </c>
      <c r="GD144" s="2">
        <f t="shared" si="169"/>
        <v>8.4633454499346103E-2</v>
      </c>
      <c r="GE144" s="2">
        <f t="shared" si="169"/>
        <v>0.10673998271460509</v>
      </c>
      <c r="GF144" s="2">
        <f t="shared" si="169"/>
        <v>0.1087830555925858</v>
      </c>
      <c r="GG144" s="2">
        <f t="shared" si="169"/>
        <v>8.5484968533685785E-2</v>
      </c>
      <c r="GH144" s="2">
        <f t="shared" si="169"/>
        <v>7.3221780925864344E-2</v>
      </c>
      <c r="GI144" s="2">
        <f t="shared" si="169"/>
        <v>7.0530724530894734E-2</v>
      </c>
      <c r="GJ144" s="2">
        <f t="shared" si="169"/>
        <v>5.6130362043286884E-2</v>
      </c>
      <c r="GK144" s="2">
        <f t="shared" si="169"/>
        <v>4.7718301112424803E-2</v>
      </c>
      <c r="GM144" s="86">
        <f t="shared" ref="GM144:HA160" si="170" xml:space="preserve"> _xlfn.NORM.DIST($B144, C$7, ABS(C$11), TRUE) * _xlfn.NORM.DIST(($B144 - C$7)*C$15, 0, ABS(C$11), TRUE) * 2</f>
        <v>8.1863722612127017E-200</v>
      </c>
      <c r="GN144" s="86">
        <f t="shared" si="170"/>
        <v>3.8557934381230652E-178</v>
      </c>
      <c r="GO144" s="86">
        <f t="shared" si="170"/>
        <v>5.4831815567127188E-282</v>
      </c>
      <c r="GP144" s="86">
        <f t="shared" si="170"/>
        <v>5.2490732843676786E-274</v>
      </c>
      <c r="GQ144" s="86">
        <f t="shared" si="170"/>
        <v>1.8156169574785033E-300</v>
      </c>
      <c r="GR144" s="86">
        <f t="shared" si="170"/>
        <v>1.3088825181017574E-265</v>
      </c>
      <c r="GS144" s="86">
        <f t="shared" si="170"/>
        <v>3.9852344945385105E-205</v>
      </c>
      <c r="GT144" s="86">
        <f t="shared" si="170"/>
        <v>8.9482583825630109E-210</v>
      </c>
      <c r="GU144" s="86">
        <f t="shared" si="170"/>
        <v>7.3910868470804162E-204</v>
      </c>
      <c r="GV144" s="86">
        <f t="shared" si="170"/>
        <v>8.1776052067988574E-189</v>
      </c>
      <c r="GW144" s="86">
        <f t="shared" si="170"/>
        <v>1.1362723094038789E-246</v>
      </c>
      <c r="GX144" s="86">
        <f t="shared" si="170"/>
        <v>8.8275339229027801E-215</v>
      </c>
      <c r="GY144" s="86">
        <f t="shared" si="170"/>
        <v>1.2161019068176794E-170</v>
      </c>
      <c r="GZ144" s="86">
        <f t="shared" si="170"/>
        <v>3.9296718911449768E-142</v>
      </c>
      <c r="HA144" s="86">
        <f t="shared" si="170"/>
        <v>2.2178940486478272E-149</v>
      </c>
      <c r="HC144" s="86">
        <f t="shared" si="153"/>
        <v>1.1930322465260373E-87</v>
      </c>
      <c r="HD144" s="86">
        <f t="shared" si="153"/>
        <v>6.4767381004736017E-74</v>
      </c>
      <c r="HE144" s="86">
        <f t="shared" si="153"/>
        <v>2.885604325578827E-79</v>
      </c>
      <c r="HF144" s="86">
        <f t="shared" si="153"/>
        <v>1.6365882546314633E-115</v>
      </c>
      <c r="HG144" s="86">
        <f t="shared" si="153"/>
        <v>3.7909867276492675E-129</v>
      </c>
      <c r="HH144" s="86">
        <f t="shared" si="153"/>
        <v>1.359505704360365E-131</v>
      </c>
      <c r="HI144" s="86">
        <f t="shared" si="153"/>
        <v>2.7661531318638709E-122</v>
      </c>
      <c r="HJ144" s="86">
        <f t="shared" si="153"/>
        <v>6.1409715237466139E-159</v>
      </c>
      <c r="HK144" s="86">
        <f t="shared" si="153"/>
        <v>4.6018674260671488E-142</v>
      </c>
      <c r="HL144" s="86">
        <f t="shared" si="161"/>
        <v>2.4398898775774628E-146</v>
      </c>
      <c r="HM144" s="86">
        <f t="shared" si="161"/>
        <v>1.9364513570927259E-119</v>
      </c>
      <c r="HN144" s="86">
        <f t="shared" si="161"/>
        <v>1.7286175597295245E-115</v>
      </c>
      <c r="HO144" s="86">
        <f t="shared" si="161"/>
        <v>5.3779921375293969E-78</v>
      </c>
      <c r="HP144" s="86">
        <f t="shared" si="161"/>
        <v>4.2866604352286472E-64</v>
      </c>
      <c r="HQ144" s="86">
        <f t="shared" si="161"/>
        <v>9.4843136526615677E-65</v>
      </c>
      <c r="HS144" s="86">
        <f t="shared" ref="HS144:IG160" si="171" xml:space="preserve"> _xlfn.NORM.DIST($B144, C$9, ABS(C$13), TRUE) * _xlfn.NORM.DIST(($B144 - C$9)*C$17, 0, ABS(C$13), TRUE) * 2</f>
        <v>0.44397386444098652</v>
      </c>
      <c r="HT144" s="86">
        <f t="shared" si="171"/>
        <v>0.51007541433533887</v>
      </c>
      <c r="HU144" s="86">
        <f t="shared" si="171"/>
        <v>0.48141491510935369</v>
      </c>
      <c r="HV144" s="86">
        <f t="shared" si="171"/>
        <v>0.48213545973586946</v>
      </c>
      <c r="HW144" s="86">
        <f t="shared" si="171"/>
        <v>0.49506559437848574</v>
      </c>
      <c r="HX144" s="86">
        <f t="shared" si="171"/>
        <v>0.50921665189488718</v>
      </c>
      <c r="HY144" s="86">
        <f t="shared" si="171"/>
        <v>0.51010099302190925</v>
      </c>
      <c r="HZ144" s="86">
        <f t="shared" si="171"/>
        <v>0.47597793690452495</v>
      </c>
      <c r="IA144" s="86">
        <f t="shared" si="171"/>
        <v>0.39370552045122709</v>
      </c>
      <c r="IB144" s="86">
        <f t="shared" si="171"/>
        <v>0.40464836811086752</v>
      </c>
      <c r="IC144" s="86">
        <f t="shared" si="171"/>
        <v>0.44485010407909853</v>
      </c>
      <c r="ID144" s="86">
        <f t="shared" si="171"/>
        <v>0.49794325352268726</v>
      </c>
      <c r="IE144" s="86">
        <f t="shared" si="171"/>
        <v>0.485114361327177</v>
      </c>
      <c r="IF144" s="86">
        <f t="shared" si="171"/>
        <v>0.487152288590319</v>
      </c>
      <c r="IG144" s="86">
        <f t="shared" si="171"/>
        <v>0.43351215488777511</v>
      </c>
      <c r="II144" s="86">
        <f t="shared" ref="II144:IW160" si="172" xml:space="preserve"> _xlfn.NORM.DIST($B144, C$10, ABS(C$14), TRUE) * _xlfn.NORM.DIST(($B144 - C$10)*C$18, 0, ABS(C$14), TRUE) * 2</f>
        <v>6.888605889279124E-16</v>
      </c>
      <c r="IJ144" s="86">
        <f t="shared" si="172"/>
        <v>6.9628340407111588E-13</v>
      </c>
      <c r="IK144" s="86">
        <f t="shared" si="172"/>
        <v>2.2556632780282959E-14</v>
      </c>
      <c r="IL144" s="86">
        <f t="shared" si="172"/>
        <v>7.2501494861597014E-20</v>
      </c>
      <c r="IM144" s="86">
        <f t="shared" si="172"/>
        <v>1.0120146545853436E-19</v>
      </c>
      <c r="IN144" s="86">
        <f t="shared" si="172"/>
        <v>1.0584761822990321E-14</v>
      </c>
      <c r="IO144" s="86">
        <f t="shared" si="172"/>
        <v>5.6284074675046494E-18</v>
      </c>
      <c r="IP144" s="86">
        <f t="shared" si="172"/>
        <v>1.0439595392611844E-16</v>
      </c>
      <c r="IQ144" s="86">
        <f t="shared" si="172"/>
        <v>4.2500424633556327E-14</v>
      </c>
      <c r="IR144" s="86">
        <f t="shared" si="172"/>
        <v>1.6482659614199095E-13</v>
      </c>
      <c r="IS144" s="86">
        <f t="shared" si="172"/>
        <v>4.6078294435425241E-15</v>
      </c>
      <c r="IT144" s="86">
        <f t="shared" si="172"/>
        <v>4.4898863648252295E-18</v>
      </c>
      <c r="IU144" s="86">
        <f t="shared" si="172"/>
        <v>3.3006346302059309E-19</v>
      </c>
      <c r="IV144" s="86">
        <f t="shared" si="172"/>
        <v>3.1207122658744828E-10</v>
      </c>
      <c r="IW144" s="86">
        <f t="shared" si="172"/>
        <v>9.4559239814410157E-10</v>
      </c>
      <c r="IY144" s="86">
        <f t="shared" ref="IY144:JM160" si="173">GM144+HC144+HS144+II144</f>
        <v>0.44397386444098719</v>
      </c>
      <c r="IZ144" s="86">
        <f t="shared" si="173"/>
        <v>0.5100754143360352</v>
      </c>
      <c r="JA144" s="86">
        <f t="shared" si="173"/>
        <v>0.48141491510937623</v>
      </c>
      <c r="JB144" s="86">
        <f t="shared" si="173"/>
        <v>0.48213545973586946</v>
      </c>
      <c r="JC144" s="86">
        <f t="shared" si="173"/>
        <v>0.49506559437848574</v>
      </c>
      <c r="JD144" s="86">
        <f t="shared" si="173"/>
        <v>0.50921665189489773</v>
      </c>
      <c r="JE144" s="86">
        <f t="shared" si="173"/>
        <v>0.51010099302190925</v>
      </c>
      <c r="JF144" s="86">
        <f t="shared" si="173"/>
        <v>0.47597793690452506</v>
      </c>
      <c r="JG144" s="86">
        <f t="shared" si="173"/>
        <v>0.39370552045126961</v>
      </c>
      <c r="JH144" s="86">
        <f t="shared" si="173"/>
        <v>0.40464836811103233</v>
      </c>
      <c r="JI144" s="86">
        <f t="shared" si="173"/>
        <v>0.44485010407910314</v>
      </c>
      <c r="JJ144" s="86">
        <f t="shared" si="173"/>
        <v>0.49794325352268726</v>
      </c>
      <c r="JK144" s="86">
        <f t="shared" si="173"/>
        <v>0.485114361327177</v>
      </c>
      <c r="JL144" s="86">
        <f t="shared" si="173"/>
        <v>0.48715228890239021</v>
      </c>
      <c r="JM144" s="86">
        <f t="shared" si="173"/>
        <v>0.4335121558333675</v>
      </c>
    </row>
    <row r="145" spans="2:273" x14ac:dyDescent="0.25">
      <c r="B145" s="2">
        <v>118</v>
      </c>
      <c r="C145" s="37">
        <v>81.8</v>
      </c>
      <c r="D145" s="37">
        <v>84.049000000000007</v>
      </c>
      <c r="E145" s="37">
        <v>87.853999999999999</v>
      </c>
      <c r="F145" s="37">
        <v>85.488</v>
      </c>
      <c r="G145" s="37">
        <v>85.049000000000007</v>
      </c>
      <c r="H145" s="37">
        <v>92.340999999999994</v>
      </c>
      <c r="I145" s="37">
        <v>92.853999999999999</v>
      </c>
      <c r="J145" s="37">
        <v>89.415000000000006</v>
      </c>
      <c r="K145" s="37">
        <v>92.293000000000006</v>
      </c>
      <c r="L145" s="37">
        <v>91.340999999999994</v>
      </c>
      <c r="M145" s="37">
        <v>97.072999999999993</v>
      </c>
      <c r="N145" s="37">
        <v>101.70699999999999</v>
      </c>
      <c r="O145" s="37">
        <v>111.512</v>
      </c>
      <c r="P145" s="37">
        <v>125.098</v>
      </c>
      <c r="Q145" s="37">
        <v>164.58500000000001</v>
      </c>
      <c r="S145" s="4">
        <f t="shared" si="162"/>
        <v>82.409332757754797</v>
      </c>
      <c r="T145" s="4">
        <f t="shared" si="162"/>
        <v>85.867316227048718</v>
      </c>
      <c r="U145" s="4">
        <f t="shared" si="162"/>
        <v>83.317473075295084</v>
      </c>
      <c r="V145" s="4">
        <f t="shared" si="162"/>
        <v>84.729799155832282</v>
      </c>
      <c r="W145" s="4">
        <f t="shared" si="162"/>
        <v>85.737317313769267</v>
      </c>
      <c r="X145" s="4">
        <f t="shared" si="162"/>
        <v>90.450186845123753</v>
      </c>
      <c r="Y145" s="4">
        <f t="shared" si="162"/>
        <v>90.491084151837953</v>
      </c>
      <c r="Z145" s="4">
        <f t="shared" si="162"/>
        <v>87.541822185929377</v>
      </c>
      <c r="AA145" s="4">
        <f t="shared" si="162"/>
        <v>86.722621900400085</v>
      </c>
      <c r="AB145" s="4">
        <f t="shared" si="162"/>
        <v>87.154000931106125</v>
      </c>
      <c r="AC145" s="4">
        <f t="shared" si="162"/>
        <v>90.072169603647808</v>
      </c>
      <c r="AD145" s="4">
        <f t="shared" si="162"/>
        <v>101.08519836679697</v>
      </c>
      <c r="AE145" s="4">
        <f t="shared" si="162"/>
        <v>105.76041640391078</v>
      </c>
      <c r="AF145" s="4">
        <f t="shared" si="162"/>
        <v>123.04519104358012</v>
      </c>
      <c r="AG145" s="4">
        <f t="shared" si="162"/>
        <v>161.33673601577101</v>
      </c>
      <c r="AI145" s="4">
        <f t="shared" si="163"/>
        <v>-0.60933275775479956</v>
      </c>
      <c r="AJ145" s="4">
        <f t="shared" si="163"/>
        <v>-1.8183162270487117</v>
      </c>
      <c r="AK145" s="4">
        <f t="shared" si="163"/>
        <v>4.5365269247049156</v>
      </c>
      <c r="AL145" s="4">
        <f t="shared" si="163"/>
        <v>0.75820084416771749</v>
      </c>
      <c r="AM145" s="4">
        <f t="shared" si="163"/>
        <v>-0.68831731376926086</v>
      </c>
      <c r="AN145" s="4">
        <f t="shared" si="163"/>
        <v>1.8908131548762412</v>
      </c>
      <c r="AO145" s="4">
        <f t="shared" si="163"/>
        <v>2.3629158481620465</v>
      </c>
      <c r="AP145" s="4">
        <f t="shared" si="163"/>
        <v>1.8731778140706297</v>
      </c>
      <c r="AQ145" s="4">
        <f t="shared" si="163"/>
        <v>5.570378099599921</v>
      </c>
      <c r="AR145" s="4">
        <f t="shared" si="163"/>
        <v>4.1869990688938685</v>
      </c>
      <c r="AS145" s="4">
        <f t="shared" si="163"/>
        <v>7.0008303963521854</v>
      </c>
      <c r="AT145" s="4">
        <f t="shared" si="163"/>
        <v>0.62180163320302029</v>
      </c>
      <c r="AU145" s="4">
        <f t="shared" si="163"/>
        <v>5.751583596089219</v>
      </c>
      <c r="AV145" s="4">
        <f t="shared" si="163"/>
        <v>2.0528089564198808</v>
      </c>
      <c r="AW145" s="4">
        <f t="shared" si="163"/>
        <v>3.2482639842289984</v>
      </c>
      <c r="AY145" s="2">
        <f t="shared" si="167"/>
        <v>82.409332757754797</v>
      </c>
      <c r="AZ145" s="2">
        <f t="shared" si="167"/>
        <v>84.669791355002772</v>
      </c>
      <c r="BA145" s="2">
        <f t="shared" si="167"/>
        <v>81.967545849514053</v>
      </c>
      <c r="BB145" s="2">
        <f t="shared" si="167"/>
        <v>82.6375950874002</v>
      </c>
      <c r="BC145" s="2">
        <f t="shared" si="167"/>
        <v>82.264010924550362</v>
      </c>
      <c r="BD145" s="2">
        <f t="shared" si="167"/>
        <v>84.0013410586498</v>
      </c>
      <c r="BE145" s="2">
        <f t="shared" si="167"/>
        <v>83.276061675708178</v>
      </c>
      <c r="BF145" s="2">
        <f t="shared" si="167"/>
        <v>83.537136111779603</v>
      </c>
      <c r="BG145" s="2">
        <f t="shared" si="167"/>
        <v>84.56668976802429</v>
      </c>
      <c r="BH145" s="2">
        <f t="shared" si="167"/>
        <v>84.79894174419276</v>
      </c>
      <c r="BI145" s="2">
        <f t="shared" si="167"/>
        <v>86.088271084361622</v>
      </c>
      <c r="BJ145" s="2">
        <f t="shared" si="167"/>
        <v>88.67216066150668</v>
      </c>
      <c r="BK145" s="2">
        <f t="shared" si="167"/>
        <v>91.166961283665984</v>
      </c>
      <c r="BL145" s="2">
        <f t="shared" si="167"/>
        <v>89.926485981042092</v>
      </c>
      <c r="BM145" s="2">
        <f t="shared" si="167"/>
        <v>91.593750881398535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107.32126761133604</v>
      </c>
      <c r="DL145" s="2">
        <f t="shared" si="164"/>
        <v>119.33824163292846</v>
      </c>
      <c r="DM145" s="2">
        <f t="shared" si="164"/>
        <v>112.36569844804318</v>
      </c>
      <c r="DN145" s="2">
        <f t="shared" si="164"/>
        <v>120.88683780487801</v>
      </c>
      <c r="DO145" s="2">
        <f t="shared" si="164"/>
        <v>119.42052973733583</v>
      </c>
      <c r="DP145" s="2">
        <f t="shared" si="164"/>
        <v>114.10451909581644</v>
      </c>
      <c r="DQ145" s="2">
        <f t="shared" si="164"/>
        <v>112.70914634146345</v>
      </c>
      <c r="DR145" s="2">
        <f t="shared" si="164"/>
        <v>116.23621763869133</v>
      </c>
      <c r="DS145" s="2">
        <f t="shared" si="164"/>
        <v>113.66412233285914</v>
      </c>
      <c r="DT145" s="2">
        <f t="shared" si="164"/>
        <v>106.98447804878052</v>
      </c>
      <c r="DU145" s="2">
        <f t="shared" si="164"/>
        <v>102.46049520917678</v>
      </c>
      <c r="DV145" s="2">
        <f t="shared" si="164"/>
        <v>111.95396038953933</v>
      </c>
      <c r="DW145" s="2">
        <f t="shared" si="164"/>
        <v>120.72442532005692</v>
      </c>
      <c r="DX145" s="2">
        <f t="shared" si="164"/>
        <v>118.05672462462464</v>
      </c>
      <c r="DY145" s="2">
        <f t="shared" si="164"/>
        <v>110.15677005347594</v>
      </c>
      <c r="EA145" s="2">
        <f t="shared" si="152"/>
        <v>82.321272125594561</v>
      </c>
      <c r="EB145" s="2">
        <f t="shared" si="152"/>
        <v>84.699229042884411</v>
      </c>
      <c r="EC145" s="2">
        <f t="shared" si="152"/>
        <v>81.876144570286442</v>
      </c>
      <c r="ED145" s="2">
        <f t="shared" si="152"/>
        <v>82.56849464308813</v>
      </c>
      <c r="EE145" s="2">
        <f t="shared" si="151"/>
        <v>82.171160096350491</v>
      </c>
      <c r="EF145" s="2">
        <f t="shared" si="151"/>
        <v>83.946416909090885</v>
      </c>
      <c r="EG145" s="2">
        <f t="shared" si="151"/>
        <v>83.213604408896757</v>
      </c>
      <c r="EH145" s="2">
        <f t="shared" si="151"/>
        <v>83.491474171566736</v>
      </c>
      <c r="EI145" s="2">
        <f t="shared" si="151"/>
        <v>84.509141048824574</v>
      </c>
      <c r="EJ145" s="2">
        <f t="shared" si="151"/>
        <v>84.755566577129713</v>
      </c>
      <c r="EK145" s="2">
        <f t="shared" si="151"/>
        <v>86.058041648640085</v>
      </c>
      <c r="EL145" s="2">
        <f t="shared" si="151"/>
        <v>88.642772747484841</v>
      </c>
      <c r="EM145" s="2">
        <f t="shared" si="135"/>
        <v>91.127652289107516</v>
      </c>
      <c r="EN145" s="2">
        <f t="shared" si="135"/>
        <v>89.929307873834446</v>
      </c>
      <c r="EO145" s="2">
        <f t="shared" si="135"/>
        <v>91.618438203720402</v>
      </c>
      <c r="EQ145" s="2">
        <f t="shared" si="165"/>
        <v>83.314338267454502</v>
      </c>
      <c r="ER145" s="2">
        <f t="shared" si="165"/>
        <v>84.18347621708709</v>
      </c>
      <c r="ES145" s="2">
        <f t="shared" si="165"/>
        <v>82.572620406061489</v>
      </c>
      <c r="ET145" s="2">
        <f t="shared" si="165"/>
        <v>83.05473294879134</v>
      </c>
      <c r="EU145" s="2">
        <f t="shared" si="165"/>
        <v>83.070289841116988</v>
      </c>
      <c r="EV145" s="2">
        <f t="shared" si="165"/>
        <v>84.299648866135456</v>
      </c>
      <c r="EW145" s="2">
        <f t="shared" si="165"/>
        <v>83.675480002209753</v>
      </c>
      <c r="EX145" s="2">
        <f t="shared" si="165"/>
        <v>83.699445503459955</v>
      </c>
      <c r="EY145" s="2">
        <f t="shared" si="165"/>
        <v>84.790961444240878</v>
      </c>
      <c r="EZ145" s="2">
        <f t="shared" si="165"/>
        <v>84.980539624836425</v>
      </c>
      <c r="FA145" s="2">
        <f t="shared" si="165"/>
        <v>86.256254432306577</v>
      </c>
      <c r="FB145" s="2">
        <f t="shared" si="165"/>
        <v>88.758020231355403</v>
      </c>
      <c r="FC145" s="2">
        <f t="shared" si="165"/>
        <v>91.310429972020316</v>
      </c>
      <c r="FD145" s="2">
        <f t="shared" si="165"/>
        <v>89.414893995450953</v>
      </c>
      <c r="FE145" s="2">
        <f t="shared" si="165"/>
        <v>90.716271113190416</v>
      </c>
      <c r="FG145" s="2">
        <f t="shared" si="166"/>
        <v>0.99927759304031838</v>
      </c>
      <c r="FH145" s="2">
        <f t="shared" si="166"/>
        <v>0.99928370813056888</v>
      </c>
      <c r="FI145" s="2">
        <f t="shared" si="166"/>
        <v>0.99927733157039211</v>
      </c>
      <c r="FJ145" s="2">
        <f t="shared" si="166"/>
        <v>0.99920297871143771</v>
      </c>
      <c r="FK145" s="2">
        <f t="shared" si="166"/>
        <v>0.99925121653836935</v>
      </c>
      <c r="FL145" s="2">
        <f t="shared" si="166"/>
        <v>0.99928676903090718</v>
      </c>
      <c r="FM145" s="2">
        <f t="shared" si="166"/>
        <v>0.99917437752197569</v>
      </c>
      <c r="FN145" s="2">
        <f t="shared" si="166"/>
        <v>0.99919013649990096</v>
      </c>
      <c r="FO145" s="2">
        <f t="shared" si="166"/>
        <v>0.99914590195638187</v>
      </c>
      <c r="FP145" s="2">
        <f t="shared" si="166"/>
        <v>0.99924335102921247</v>
      </c>
      <c r="FQ145" s="2">
        <f t="shared" si="166"/>
        <v>0.99928044604321642</v>
      </c>
      <c r="FR145" s="2">
        <f t="shared" si="166"/>
        <v>0.99913346111860801</v>
      </c>
      <c r="FS145" s="2">
        <f t="shared" si="166"/>
        <v>0.99914621285552485</v>
      </c>
      <c r="FT145" s="2">
        <f t="shared" si="166"/>
        <v>0.99898079683387508</v>
      </c>
      <c r="FU145" s="2">
        <f t="shared" si="166"/>
        <v>0.99879710772961161</v>
      </c>
      <c r="FW145" s="2">
        <f t="shared" si="169"/>
        <v>7.0489223706924065E-2</v>
      </c>
      <c r="FX145" s="2">
        <f t="shared" si="169"/>
        <v>0.10518474790930278</v>
      </c>
      <c r="FY145" s="2">
        <f t="shared" si="169"/>
        <v>9.9597771586916184E-2</v>
      </c>
      <c r="FZ145" s="2">
        <f t="shared" si="169"/>
        <v>7.9302491427357721E-2</v>
      </c>
      <c r="GA145" s="2">
        <f t="shared" si="169"/>
        <v>7.2246654762167253E-2</v>
      </c>
      <c r="GB145" s="2">
        <f t="shared" si="169"/>
        <v>9.4596359258816307E-2</v>
      </c>
      <c r="GC145" s="2">
        <f t="shared" si="169"/>
        <v>8.2500753324218842E-2</v>
      </c>
      <c r="GD145" s="2">
        <f t="shared" si="169"/>
        <v>9.2047146519971548E-2</v>
      </c>
      <c r="GE145" s="2">
        <f t="shared" si="169"/>
        <v>0.11584508167008842</v>
      </c>
      <c r="GF145" s="2">
        <f t="shared" si="169"/>
        <v>0.11803940226176844</v>
      </c>
      <c r="GG145" s="2">
        <f t="shared" si="169"/>
        <v>9.2965675675607998E-2</v>
      </c>
      <c r="GH145" s="2">
        <f t="shared" si="169"/>
        <v>7.9722899364116057E-2</v>
      </c>
      <c r="GI145" s="2">
        <f t="shared" si="169"/>
        <v>7.6812715879462187E-2</v>
      </c>
      <c r="GJ145" s="2">
        <f t="shared" si="169"/>
        <v>6.1214221316571421E-2</v>
      </c>
      <c r="GK145" s="2">
        <f t="shared" si="169"/>
        <v>5.2082301497197177E-2</v>
      </c>
      <c r="GM145" s="86">
        <f t="shared" si="170"/>
        <v>9.0803212228537016E-207</v>
      </c>
      <c r="GN145" s="86">
        <f t="shared" si="170"/>
        <v>3.056701132922635E-184</v>
      </c>
      <c r="GO145" s="86">
        <f t="shared" si="170"/>
        <v>1.2994791262445259E-291</v>
      </c>
      <c r="GP145" s="86">
        <f t="shared" si="170"/>
        <v>2.2000974491702092E-283</v>
      </c>
      <c r="GQ145" s="86">
        <f t="shared" si="170"/>
        <v>0</v>
      </c>
      <c r="GR145" s="86">
        <f t="shared" si="170"/>
        <v>9.7627906361462194E-275</v>
      </c>
      <c r="GS145" s="86">
        <f t="shared" si="170"/>
        <v>3.361670359304171E-212</v>
      </c>
      <c r="GT145" s="86">
        <f t="shared" si="170"/>
        <v>6.5079765764540432E-217</v>
      </c>
      <c r="GU145" s="86">
        <f t="shared" si="170"/>
        <v>7.9185446203948444E-211</v>
      </c>
      <c r="GV145" s="86">
        <f t="shared" si="170"/>
        <v>2.7855740910859548E-195</v>
      </c>
      <c r="GW145" s="86">
        <f t="shared" si="170"/>
        <v>4.4030740472585043E-255</v>
      </c>
      <c r="GX145" s="86">
        <f t="shared" si="170"/>
        <v>3.4035217199483258E-222</v>
      </c>
      <c r="GY145" s="86">
        <f t="shared" si="170"/>
        <v>1.8129679546578459E-176</v>
      </c>
      <c r="GZ145" s="86">
        <f t="shared" si="170"/>
        <v>4.2356108349546465E-147</v>
      </c>
      <c r="HA145" s="86">
        <f t="shared" si="170"/>
        <v>1.2904163533069489E-154</v>
      </c>
      <c r="HC145" s="86">
        <f t="shared" si="153"/>
        <v>1.5027057529520706E-92</v>
      </c>
      <c r="HD145" s="86">
        <f t="shared" si="153"/>
        <v>6.4529858703805864E-78</v>
      </c>
      <c r="HE145" s="86">
        <f t="shared" si="153"/>
        <v>1.8043860472153217E-83</v>
      </c>
      <c r="HF145" s="86">
        <f t="shared" si="153"/>
        <v>9.5391555346403592E-122</v>
      </c>
      <c r="HG145" s="86">
        <f t="shared" si="153"/>
        <v>4.4137662969422852E-136</v>
      </c>
      <c r="HH145" s="86">
        <f t="shared" si="153"/>
        <v>9.4397300621566055E-139</v>
      </c>
      <c r="HI145" s="86">
        <f t="shared" si="153"/>
        <v>6.2158780701475828E-129</v>
      </c>
      <c r="HJ145" s="86">
        <f t="shared" si="153"/>
        <v>2.3910883318676585E-167</v>
      </c>
      <c r="HK145" s="86">
        <f t="shared" si="153"/>
        <v>1.6266927234913965E-149</v>
      </c>
      <c r="HL145" s="86">
        <f t="shared" si="161"/>
        <v>5.1731331659462058E-154</v>
      </c>
      <c r="HM145" s="86">
        <f t="shared" si="161"/>
        <v>1.1659503377583646E-125</v>
      </c>
      <c r="HN145" s="86">
        <f t="shared" si="161"/>
        <v>9.4639658909096773E-122</v>
      </c>
      <c r="HO145" s="86">
        <f t="shared" si="161"/>
        <v>3.1820053196810271E-82</v>
      </c>
      <c r="HP145" s="86">
        <f t="shared" si="161"/>
        <v>1.1776431361307997E-67</v>
      </c>
      <c r="HQ145" s="86">
        <f t="shared" si="161"/>
        <v>2.3563571953444085E-68</v>
      </c>
      <c r="HS145" s="86">
        <f t="shared" si="171"/>
        <v>0.48716730995304858</v>
      </c>
      <c r="HT145" s="86">
        <f t="shared" si="171"/>
        <v>0.49109016277074957</v>
      </c>
      <c r="HU145" s="86">
        <f t="shared" si="171"/>
        <v>0.43261739650596509</v>
      </c>
      <c r="HV145" s="86">
        <f t="shared" si="171"/>
        <v>0.42921873097421803</v>
      </c>
      <c r="HW145" s="86">
        <f t="shared" si="171"/>
        <v>0.45270648266160018</v>
      </c>
      <c r="HX145" s="86">
        <f t="shared" si="171"/>
        <v>0.50431054225330318</v>
      </c>
      <c r="HY145" s="86">
        <f t="shared" si="171"/>
        <v>0.50083612151155099</v>
      </c>
      <c r="HZ145" s="86">
        <f t="shared" si="171"/>
        <v>0.42194409869960031</v>
      </c>
      <c r="IA145" s="86">
        <f t="shared" si="171"/>
        <v>0.32174231002520182</v>
      </c>
      <c r="IB145" s="86">
        <f t="shared" si="171"/>
        <v>0.33453192202073417</v>
      </c>
      <c r="IC145" s="86">
        <f t="shared" si="171"/>
        <v>0.38467415211565914</v>
      </c>
      <c r="ID145" s="86">
        <f t="shared" si="171"/>
        <v>0.51061193702768848</v>
      </c>
      <c r="IE145" s="86">
        <f t="shared" si="171"/>
        <v>0.50955154241983136</v>
      </c>
      <c r="IF145" s="86">
        <f t="shared" si="171"/>
        <v>0.51438593165553181</v>
      </c>
      <c r="IG145" s="86">
        <f t="shared" si="171"/>
        <v>0.48184149951741889</v>
      </c>
      <c r="II145" s="86">
        <f t="shared" si="172"/>
        <v>6.4824437991007843E-15</v>
      </c>
      <c r="IJ145" s="86">
        <f t="shared" si="172"/>
        <v>5.8132386353875079E-12</v>
      </c>
      <c r="IK145" s="86">
        <f t="shared" si="172"/>
        <v>2.3247803845588223E-13</v>
      </c>
      <c r="IL145" s="86">
        <f t="shared" si="172"/>
        <v>1.449268611666473E-18</v>
      </c>
      <c r="IM145" s="86">
        <f t="shared" si="172"/>
        <v>1.7679105240008357E-18</v>
      </c>
      <c r="IN145" s="86">
        <f t="shared" si="172"/>
        <v>1.0928241765356446E-13</v>
      </c>
      <c r="IO145" s="86">
        <f t="shared" si="172"/>
        <v>8.6716093935405518E-17</v>
      </c>
      <c r="IP145" s="86">
        <f t="shared" si="172"/>
        <v>1.4793594087799118E-15</v>
      </c>
      <c r="IQ145" s="86">
        <f t="shared" si="172"/>
        <v>4.9833689160078585E-13</v>
      </c>
      <c r="IR145" s="86">
        <f t="shared" si="172"/>
        <v>1.7662924920551172E-12</v>
      </c>
      <c r="IS145" s="86">
        <f t="shared" si="172"/>
        <v>4.9710449245845268E-14</v>
      </c>
      <c r="IT145" s="86">
        <f t="shared" si="172"/>
        <v>6.7566400896458835E-17</v>
      </c>
      <c r="IU145" s="86">
        <f t="shared" si="172"/>
        <v>5.7094456047025851E-18</v>
      </c>
      <c r="IV145" s="86">
        <f t="shared" si="172"/>
        <v>1.1475837508292031E-9</v>
      </c>
      <c r="IW145" s="86">
        <f t="shared" si="172"/>
        <v>3.0275093322187351E-9</v>
      </c>
      <c r="IY145" s="86">
        <f t="shared" si="173"/>
        <v>0.48716730995305507</v>
      </c>
      <c r="IZ145" s="86">
        <f t="shared" si="173"/>
        <v>0.49109016277656281</v>
      </c>
      <c r="JA145" s="86">
        <f t="shared" si="173"/>
        <v>0.43261739650619757</v>
      </c>
      <c r="JB145" s="86">
        <f t="shared" si="173"/>
        <v>0.42921873097421803</v>
      </c>
      <c r="JC145" s="86">
        <f t="shared" si="173"/>
        <v>0.45270648266160018</v>
      </c>
      <c r="JD145" s="86">
        <f t="shared" si="173"/>
        <v>0.50431054225341243</v>
      </c>
      <c r="JE145" s="86">
        <f t="shared" si="173"/>
        <v>0.5008361215115511</v>
      </c>
      <c r="JF145" s="86">
        <f t="shared" si="173"/>
        <v>0.42194409869960181</v>
      </c>
      <c r="JG145" s="86">
        <f t="shared" si="173"/>
        <v>0.32174231002570014</v>
      </c>
      <c r="JH145" s="86">
        <f t="shared" si="173"/>
        <v>0.33453192202250048</v>
      </c>
      <c r="JI145" s="86">
        <f t="shared" si="173"/>
        <v>0.38467415211570888</v>
      </c>
      <c r="JJ145" s="86">
        <f t="shared" si="173"/>
        <v>0.51061193702768859</v>
      </c>
      <c r="JK145" s="86">
        <f t="shared" si="173"/>
        <v>0.50955154241983136</v>
      </c>
      <c r="JL145" s="86">
        <f t="shared" si="173"/>
        <v>0.51438593280311562</v>
      </c>
      <c r="JM145" s="86">
        <f t="shared" si="173"/>
        <v>0.48184150254492825</v>
      </c>
    </row>
    <row r="146" spans="2:273" x14ac:dyDescent="0.25">
      <c r="B146" s="2">
        <v>119</v>
      </c>
      <c r="C146" s="37">
        <v>79.578000000000003</v>
      </c>
      <c r="D146" s="37">
        <v>82.340999999999994</v>
      </c>
      <c r="E146" s="37">
        <v>83.244</v>
      </c>
      <c r="F146" s="37">
        <v>83.415000000000006</v>
      </c>
      <c r="G146" s="37">
        <v>86.146000000000001</v>
      </c>
      <c r="H146" s="37">
        <v>91.561000000000007</v>
      </c>
      <c r="I146" s="37">
        <v>89.975999999999999</v>
      </c>
      <c r="J146" s="37">
        <v>91.049000000000007</v>
      </c>
      <c r="K146" s="37">
        <v>88.78</v>
      </c>
      <c r="L146" s="37">
        <v>89.659000000000006</v>
      </c>
      <c r="M146" s="37">
        <v>94.146000000000001</v>
      </c>
      <c r="N146" s="37">
        <v>96.927000000000007</v>
      </c>
      <c r="O146" s="37">
        <v>107.39</v>
      </c>
      <c r="P146" s="37">
        <v>123.68300000000001</v>
      </c>
      <c r="Q146" s="37">
        <v>161.756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82.222188778463988</v>
      </c>
      <c r="T146" s="4">
        <f t="shared" si="174"/>
        <v>85.391060550877626</v>
      </c>
      <c r="U146" s="4">
        <f t="shared" si="174"/>
        <v>82.654729146203024</v>
      </c>
      <c r="V146" s="4">
        <f t="shared" si="174"/>
        <v>83.72632116303285</v>
      </c>
      <c r="W146" s="4">
        <f t="shared" si="174"/>
        <v>84.308771841449769</v>
      </c>
      <c r="X146" s="4">
        <f t="shared" si="174"/>
        <v>88.603865490749271</v>
      </c>
      <c r="Y146" s="4">
        <f t="shared" si="174"/>
        <v>88.272683203742631</v>
      </c>
      <c r="Z146" s="4">
        <f t="shared" si="174"/>
        <v>85.828091010060689</v>
      </c>
      <c r="AA146" s="4">
        <f t="shared" si="174"/>
        <v>85.506575007783468</v>
      </c>
      <c r="AB146" s="4">
        <f t="shared" si="174"/>
        <v>85.916370831054891</v>
      </c>
      <c r="AC146" s="4">
        <f t="shared" si="174"/>
        <v>88.288365494775334</v>
      </c>
      <c r="AD146" s="4">
        <f t="shared" si="174"/>
        <v>97.984674760386483</v>
      </c>
      <c r="AE146" s="4">
        <f t="shared" si="174"/>
        <v>102.46003168349138</v>
      </c>
      <c r="AF146" s="4">
        <f t="shared" si="174"/>
        <v>120.02515867508329</v>
      </c>
      <c r="AG146" s="4">
        <f t="shared" si="174"/>
        <v>160.16815250228495</v>
      </c>
      <c r="AI146" s="4">
        <f t="shared" ref="AI146:AW162" si="175">IF(OR($B146 &lt; C$230, $B146 &gt; C$233), 0, C146-S146)</f>
        <v>-2.6441887784639846</v>
      </c>
      <c r="AJ146" s="4">
        <f t="shared" si="175"/>
        <v>-3.0500605508776317</v>
      </c>
      <c r="AK146" s="4">
        <f t="shared" si="175"/>
        <v>0.5892708537969753</v>
      </c>
      <c r="AL146" s="4">
        <f t="shared" si="175"/>
        <v>-0.31132116303284363</v>
      </c>
      <c r="AM146" s="4">
        <f t="shared" si="175"/>
        <v>1.8372281585502321</v>
      </c>
      <c r="AN146" s="4">
        <f t="shared" si="175"/>
        <v>2.9571345092507357</v>
      </c>
      <c r="AO146" s="4">
        <f t="shared" si="175"/>
        <v>1.7033167962573685</v>
      </c>
      <c r="AP146" s="4">
        <f t="shared" si="175"/>
        <v>5.2209089899393177</v>
      </c>
      <c r="AQ146" s="4">
        <f t="shared" si="175"/>
        <v>3.2734249922165333</v>
      </c>
      <c r="AR146" s="4">
        <f t="shared" si="175"/>
        <v>3.7426291689451148</v>
      </c>
      <c r="AS146" s="4">
        <f t="shared" si="175"/>
        <v>5.8576345052246666</v>
      </c>
      <c r="AT146" s="4">
        <f t="shared" si="175"/>
        <v>-1.057674760386476</v>
      </c>
      <c r="AU146" s="4">
        <f t="shared" si="175"/>
        <v>4.9299683165086208</v>
      </c>
      <c r="AV146" s="4">
        <f t="shared" si="175"/>
        <v>3.657841324916717</v>
      </c>
      <c r="AW146" s="4">
        <f t="shared" si="175"/>
        <v>1.5878474977150461</v>
      </c>
      <c r="AY146" s="2">
        <f t="shared" si="167"/>
        <v>82.222188778463988</v>
      </c>
      <c r="AZ146" s="2">
        <f t="shared" si="167"/>
        <v>84.539693760324639</v>
      </c>
      <c r="BA146" s="2">
        <f t="shared" si="167"/>
        <v>81.80437549429945</v>
      </c>
      <c r="BB146" s="2">
        <f t="shared" si="167"/>
        <v>82.466098822920472</v>
      </c>
      <c r="BC146" s="2">
        <f t="shared" si="167"/>
        <v>82.085631479071964</v>
      </c>
      <c r="BD146" s="2">
        <f t="shared" si="167"/>
        <v>83.862561525155613</v>
      </c>
      <c r="BE146" s="2">
        <f t="shared" si="167"/>
        <v>83.134191597267218</v>
      </c>
      <c r="BF146" s="2">
        <f t="shared" si="167"/>
        <v>83.404848165720082</v>
      </c>
      <c r="BG146" s="2">
        <f t="shared" si="167"/>
        <v>84.38442436973429</v>
      </c>
      <c r="BH146" s="2">
        <f t="shared" si="167"/>
        <v>84.657490389690437</v>
      </c>
      <c r="BI146" s="2">
        <f t="shared" si="167"/>
        <v>85.930675001036519</v>
      </c>
      <c r="BJ146" s="2">
        <f t="shared" si="167"/>
        <v>88.526312043882839</v>
      </c>
      <c r="BK146" s="2">
        <f t="shared" si="167"/>
        <v>91.038173270957046</v>
      </c>
      <c r="BL146" s="2">
        <f t="shared" si="167"/>
        <v>89.803223365589346</v>
      </c>
      <c r="BM146" s="2">
        <f t="shared" si="167"/>
        <v>91.4826600779693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107.38534412955467</v>
      </c>
      <c r="DL146" s="2">
        <f t="shared" si="176"/>
        <v>119.53171390013495</v>
      </c>
      <c r="DM146" s="2">
        <f t="shared" si="176"/>
        <v>112.50378812415653</v>
      </c>
      <c r="DN146" s="2">
        <f t="shared" si="176"/>
        <v>121.10436332082548</v>
      </c>
      <c r="DO146" s="2">
        <f t="shared" si="176"/>
        <v>119.62431557223263</v>
      </c>
      <c r="DP146" s="2">
        <f t="shared" si="176"/>
        <v>114.25118893387312</v>
      </c>
      <c r="DQ146" s="2">
        <f t="shared" si="176"/>
        <v>112.85712091932461</v>
      </c>
      <c r="DR146" s="2">
        <f t="shared" si="176"/>
        <v>116.4069957325747</v>
      </c>
      <c r="DS146" s="2">
        <f t="shared" si="176"/>
        <v>113.80907349454715</v>
      </c>
      <c r="DT146" s="2">
        <f t="shared" si="176"/>
        <v>107.05575853658539</v>
      </c>
      <c r="DU146" s="2">
        <f t="shared" si="176"/>
        <v>102.45886099865047</v>
      </c>
      <c r="DV146" s="2">
        <f t="shared" si="176"/>
        <v>112.03312660028449</v>
      </c>
      <c r="DW146" s="2">
        <f t="shared" si="176"/>
        <v>120.88516595542913</v>
      </c>
      <c r="DX146" s="2">
        <f t="shared" si="176"/>
        <v>118.23850480480482</v>
      </c>
      <c r="DY146" s="2">
        <f t="shared" si="176"/>
        <v>110.22466042780749</v>
      </c>
      <c r="EA146" s="2">
        <f t="shared" si="152"/>
        <v>82.125616994186316</v>
      </c>
      <c r="EB146" s="2">
        <f t="shared" si="152"/>
        <v>84.5784702697011</v>
      </c>
      <c r="EC146" s="2">
        <f t="shared" si="152"/>
        <v>81.70499546968685</v>
      </c>
      <c r="ED146" s="2">
        <f t="shared" si="152"/>
        <v>82.394082278818118</v>
      </c>
      <c r="EE146" s="2">
        <f t="shared" si="151"/>
        <v>81.985909307821657</v>
      </c>
      <c r="EF146" s="2">
        <f t="shared" si="151"/>
        <v>83.804676727272707</v>
      </c>
      <c r="EG146" s="2">
        <f t="shared" si="151"/>
        <v>83.068010890583949</v>
      </c>
      <c r="EH146" s="2">
        <f t="shared" si="151"/>
        <v>83.35859605586478</v>
      </c>
      <c r="EI146" s="2">
        <f t="shared" si="151"/>
        <v>84.324373084610244</v>
      </c>
      <c r="EJ146" s="2">
        <f t="shared" si="151"/>
        <v>84.611889409056033</v>
      </c>
      <c r="EK146" s="2">
        <f t="shared" si="151"/>
        <v>85.898805442588909</v>
      </c>
      <c r="EL146" s="2">
        <f t="shared" si="151"/>
        <v>88.497159904026077</v>
      </c>
      <c r="EM146" s="2">
        <f t="shared" si="135"/>
        <v>90.998754599521988</v>
      </c>
      <c r="EN146" s="2">
        <f t="shared" si="135"/>
        <v>89.812878439046841</v>
      </c>
      <c r="EO146" s="2">
        <f t="shared" si="135"/>
        <v>91.515241030894046</v>
      </c>
      <c r="EQ146" s="2">
        <f t="shared" ref="EQ146:FE162" si="177">CU$228*$B146+CU$229</f>
        <v>83.16678930289018</v>
      </c>
      <c r="ER146" s="2">
        <f t="shared" si="177"/>
        <v>84.038840956785918</v>
      </c>
      <c r="ES146" s="2">
        <f t="shared" si="177"/>
        <v>82.436082830660581</v>
      </c>
      <c r="ET146" s="2">
        <f t="shared" si="177"/>
        <v>82.9025390449562</v>
      </c>
      <c r="EU146" s="2">
        <f t="shared" si="177"/>
        <v>82.926784245157904</v>
      </c>
      <c r="EV146" s="2">
        <f t="shared" si="177"/>
        <v>84.175148682265529</v>
      </c>
      <c r="EW146" s="2">
        <f t="shared" si="177"/>
        <v>83.555482209624458</v>
      </c>
      <c r="EX146" s="2">
        <f t="shared" si="177"/>
        <v>83.576917091409655</v>
      </c>
      <c r="EY146" s="2">
        <f t="shared" si="177"/>
        <v>84.619574860409145</v>
      </c>
      <c r="EZ146" s="2">
        <f t="shared" si="177"/>
        <v>84.847194538316145</v>
      </c>
      <c r="FA146" s="2">
        <f t="shared" si="177"/>
        <v>86.106681858882496</v>
      </c>
      <c r="FB146" s="2">
        <f t="shared" si="177"/>
        <v>88.618782445589332</v>
      </c>
      <c r="FC146" s="2">
        <f t="shared" si="177"/>
        <v>91.191873298196072</v>
      </c>
      <c r="FD146" s="2">
        <f t="shared" si="177"/>
        <v>89.272163243491249</v>
      </c>
      <c r="FE146" s="2">
        <f t="shared" si="177"/>
        <v>90.580590866791411</v>
      </c>
      <c r="FG146" s="2">
        <f t="shared" ref="FG146:FU162" si="178">POWER(10,($B146-C$231)/C$229)/(1+POWER(10,($B146-C$231)/C$229))</f>
        <v>0.99934111514099888</v>
      </c>
      <c r="FH146" s="2">
        <f t="shared" si="178"/>
        <v>0.99934669287565348</v>
      </c>
      <c r="FI146" s="2">
        <f t="shared" si="178"/>
        <v>0.99934087664726823</v>
      </c>
      <c r="FJ146" s="2">
        <f t="shared" si="178"/>
        <v>0.99927305696567548</v>
      </c>
      <c r="FK146" s="2">
        <f t="shared" si="178"/>
        <v>0.99931705637103863</v>
      </c>
      <c r="FL146" s="2">
        <f t="shared" si="178"/>
        <v>0.99934948480110453</v>
      </c>
      <c r="FM146" s="2">
        <f t="shared" si="178"/>
        <v>0.99924696864623908</v>
      </c>
      <c r="FN146" s="2">
        <f t="shared" si="178"/>
        <v>0.9992613430734022</v>
      </c>
      <c r="FO146" s="2">
        <f t="shared" si="178"/>
        <v>0.99922099478303827</v>
      </c>
      <c r="FP146" s="2">
        <f t="shared" si="178"/>
        <v>0.99930988199113124</v>
      </c>
      <c r="FQ146" s="2">
        <f t="shared" si="178"/>
        <v>0.99934371744072803</v>
      </c>
      <c r="FR146" s="2">
        <f t="shared" si="178"/>
        <v>0.99920964688616087</v>
      </c>
      <c r="FS146" s="2">
        <f t="shared" si="178"/>
        <v>0.99922127836904107</v>
      </c>
      <c r="FT146" s="2">
        <f t="shared" si="178"/>
        <v>0.99907039229885619</v>
      </c>
      <c r="FU146" s="2">
        <f t="shared" si="178"/>
        <v>0.99890283308505701</v>
      </c>
      <c r="FW146" s="2">
        <f t="shared" si="169"/>
        <v>7.6767823978328487E-2</v>
      </c>
      <c r="FX146" s="2">
        <f t="shared" si="169"/>
        <v>0.11417413951515117</v>
      </c>
      <c r="FY146" s="2">
        <f t="shared" si="169"/>
        <v>0.10816740291169145</v>
      </c>
      <c r="FZ146" s="2">
        <f t="shared" si="169"/>
        <v>8.6293226610730911E-2</v>
      </c>
      <c r="GA146" s="2">
        <f t="shared" si="169"/>
        <v>7.8668544086556352E-2</v>
      </c>
      <c r="GB146" s="2">
        <f t="shared" si="169"/>
        <v>0.10278478148202366</v>
      </c>
      <c r="GC146" s="2">
        <f t="shared" si="169"/>
        <v>8.9745942216874555E-2</v>
      </c>
      <c r="GD146" s="2">
        <f t="shared" si="169"/>
        <v>0.10003928602944813</v>
      </c>
      <c r="GE146" s="2">
        <f t="shared" si="169"/>
        <v>0.12561763757621988</v>
      </c>
      <c r="GF146" s="2">
        <f t="shared" si="169"/>
        <v>0.12797027610697592</v>
      </c>
      <c r="GG146" s="2">
        <f t="shared" si="169"/>
        <v>0.10102869377897464</v>
      </c>
      <c r="GH146" s="2">
        <f t="shared" si="169"/>
        <v>8.6747202907934903E-2</v>
      </c>
      <c r="GI146" s="2">
        <f t="shared" si="169"/>
        <v>8.3603900354132579E-2</v>
      </c>
      <c r="GJ146" s="2">
        <f t="shared" si="169"/>
        <v>6.6725986126343381E-2</v>
      </c>
      <c r="GK146" s="2">
        <f t="shared" si="169"/>
        <v>5.6821590499382756E-2</v>
      </c>
      <c r="GM146" s="86">
        <f t="shared" si="170"/>
        <v>7.6409853063382766E-214</v>
      </c>
      <c r="GN146" s="86">
        <f t="shared" si="170"/>
        <v>1.9087000241602646E-190</v>
      </c>
      <c r="GO146" s="86">
        <f t="shared" si="170"/>
        <v>2.1183334107932289E-301</v>
      </c>
      <c r="GP146" s="86">
        <f t="shared" si="170"/>
        <v>6.3978339885829458E-293</v>
      </c>
      <c r="GQ146" s="86">
        <f t="shared" si="170"/>
        <v>0</v>
      </c>
      <c r="GR146" s="86">
        <f t="shared" si="170"/>
        <v>5.0941397746457733E-284</v>
      </c>
      <c r="GS146" s="86">
        <f t="shared" si="170"/>
        <v>2.1467193812288868E-219</v>
      </c>
      <c r="GT146" s="86">
        <f t="shared" si="170"/>
        <v>3.5874105478997219E-224</v>
      </c>
      <c r="GU146" s="86">
        <f t="shared" si="170"/>
        <v>6.4635589991732223E-218</v>
      </c>
      <c r="GV146" s="86">
        <f t="shared" si="170"/>
        <v>7.3678934845563901E-202</v>
      </c>
      <c r="GW146" s="86">
        <f t="shared" si="170"/>
        <v>1.2303634553003194E-263</v>
      </c>
      <c r="GX146" s="86">
        <f t="shared" si="170"/>
        <v>9.8004847439867299E-230</v>
      </c>
      <c r="GY146" s="86">
        <f t="shared" si="170"/>
        <v>2.1531412733066123E-182</v>
      </c>
      <c r="GZ146" s="86">
        <f t="shared" si="170"/>
        <v>3.7429018534032993E-152</v>
      </c>
      <c r="HA146" s="86">
        <f t="shared" si="170"/>
        <v>6.0869065926379968E-160</v>
      </c>
      <c r="HC146" s="86">
        <f t="shared" si="153"/>
        <v>1.3854959165572114E-97</v>
      </c>
      <c r="HD146" s="86">
        <f t="shared" si="153"/>
        <v>5.0191390283774086E-82</v>
      </c>
      <c r="HE146" s="86">
        <f t="shared" si="153"/>
        <v>8.746109238486106E-88</v>
      </c>
      <c r="HF146" s="86">
        <f t="shared" si="153"/>
        <v>3.7937276711248238E-128</v>
      </c>
      <c r="HG146" s="86">
        <f t="shared" si="153"/>
        <v>3.3681091773079002E-143</v>
      </c>
      <c r="HH146" s="86">
        <f t="shared" si="153"/>
        <v>4.2142694101779831E-146</v>
      </c>
      <c r="HI146" s="86">
        <f t="shared" si="153"/>
        <v>9.266998196448706E-136</v>
      </c>
      <c r="HJ146" s="86">
        <f t="shared" si="153"/>
        <v>5.6234185565189928E-176</v>
      </c>
      <c r="HK146" s="86">
        <f t="shared" si="153"/>
        <v>3.6906981193431408E-157</v>
      </c>
      <c r="HL146" s="86">
        <f t="shared" si="161"/>
        <v>6.9493565744754726E-162</v>
      </c>
      <c r="HM146" s="86">
        <f t="shared" si="161"/>
        <v>4.8577592589213817E-132</v>
      </c>
      <c r="HN146" s="86">
        <f t="shared" si="161"/>
        <v>3.5234391147083181E-128</v>
      </c>
      <c r="HO146" s="86">
        <f t="shared" si="161"/>
        <v>1.4491757826317948E-86</v>
      </c>
      <c r="HP146" s="86">
        <f t="shared" si="161"/>
        <v>2.5793896202134307E-71</v>
      </c>
      <c r="HQ146" s="86">
        <f t="shared" si="161"/>
        <v>4.6526666780709354E-72</v>
      </c>
      <c r="HS146" s="86">
        <f t="shared" si="171"/>
        <v>0.50878234561557967</v>
      </c>
      <c r="HT146" s="86">
        <f t="shared" si="171"/>
        <v>0.44943555555246728</v>
      </c>
      <c r="HU146" s="86">
        <f t="shared" si="171"/>
        <v>0.36967821156031505</v>
      </c>
      <c r="HV146" s="86">
        <f t="shared" si="171"/>
        <v>0.36049957300087015</v>
      </c>
      <c r="HW146" s="86">
        <f t="shared" si="171"/>
        <v>0.39184169503659511</v>
      </c>
      <c r="HX146" s="86">
        <f t="shared" si="171"/>
        <v>0.4729882364847125</v>
      </c>
      <c r="HY146" s="86">
        <f t="shared" si="171"/>
        <v>0.46329602531442776</v>
      </c>
      <c r="HZ146" s="86">
        <f t="shared" si="171"/>
        <v>0.3541900151904569</v>
      </c>
      <c r="IA146" s="86">
        <f t="shared" si="171"/>
        <v>0.24993158070442745</v>
      </c>
      <c r="IB146" s="86">
        <f t="shared" si="171"/>
        <v>0.26306516101772875</v>
      </c>
      <c r="IC146" s="86">
        <f t="shared" si="171"/>
        <v>0.31734226343981004</v>
      </c>
      <c r="ID146" s="86">
        <f t="shared" si="171"/>
        <v>0.49302048961450373</v>
      </c>
      <c r="IE146" s="86">
        <f t="shared" si="171"/>
        <v>0.50241594966015324</v>
      </c>
      <c r="IF146" s="86">
        <f t="shared" si="171"/>
        <v>0.52129252188995567</v>
      </c>
      <c r="IG146" s="86">
        <f t="shared" si="171"/>
        <v>0.5175118072072904</v>
      </c>
      <c r="II146" s="86">
        <f t="shared" si="172"/>
        <v>5.6514340233940758E-14</v>
      </c>
      <c r="IJ146" s="86">
        <f t="shared" si="172"/>
        <v>4.4517461916234535E-11</v>
      </c>
      <c r="IK146" s="86">
        <f t="shared" si="172"/>
        <v>2.1840252414570568E-12</v>
      </c>
      <c r="IL146" s="86">
        <f t="shared" si="172"/>
        <v>2.6008301705713793E-17</v>
      </c>
      <c r="IM146" s="86">
        <f t="shared" si="172"/>
        <v>2.7973251113344394E-17</v>
      </c>
      <c r="IN146" s="86">
        <f t="shared" si="172"/>
        <v>1.0306996173574413E-12</v>
      </c>
      <c r="IO146" s="86">
        <f t="shared" si="172"/>
        <v>1.2089173498321314E-15</v>
      </c>
      <c r="IP146" s="86">
        <f t="shared" si="172"/>
        <v>1.8936061104468933E-14</v>
      </c>
      <c r="IQ146" s="86">
        <f t="shared" si="172"/>
        <v>5.2572923117060248E-12</v>
      </c>
      <c r="IR146" s="86">
        <f t="shared" si="172"/>
        <v>1.7079438461515809E-11</v>
      </c>
      <c r="IS146" s="86">
        <f t="shared" si="172"/>
        <v>4.8941756984785846E-13</v>
      </c>
      <c r="IT146" s="86">
        <f t="shared" si="172"/>
        <v>9.2218970928904321E-16</v>
      </c>
      <c r="IU146" s="86">
        <f t="shared" si="172"/>
        <v>8.9259499013416457E-17</v>
      </c>
      <c r="IV146" s="86">
        <f t="shared" si="172"/>
        <v>4.0490918678818382E-9</v>
      </c>
      <c r="IW146" s="86">
        <f t="shared" si="172"/>
        <v>9.3635562892597822E-9</v>
      </c>
      <c r="IY146" s="86">
        <f t="shared" si="173"/>
        <v>0.50878234561563618</v>
      </c>
      <c r="IZ146" s="86">
        <f t="shared" si="173"/>
        <v>0.44943555559698473</v>
      </c>
      <c r="JA146" s="86">
        <f t="shared" si="173"/>
        <v>0.36967821156249908</v>
      </c>
      <c r="JB146" s="86">
        <f t="shared" si="173"/>
        <v>0.36049957300087015</v>
      </c>
      <c r="JC146" s="86">
        <f t="shared" si="173"/>
        <v>0.39184169503659516</v>
      </c>
      <c r="JD146" s="86">
        <f t="shared" si="173"/>
        <v>0.47298823648574317</v>
      </c>
      <c r="JE146" s="86">
        <f t="shared" si="173"/>
        <v>0.46329602531442898</v>
      </c>
      <c r="JF146" s="86">
        <f t="shared" si="173"/>
        <v>0.35419001519047583</v>
      </c>
      <c r="JG146" s="86">
        <f t="shared" si="173"/>
        <v>0.24993158070968474</v>
      </c>
      <c r="JH146" s="86">
        <f t="shared" si="173"/>
        <v>0.2630651610348082</v>
      </c>
      <c r="JI146" s="86">
        <f t="shared" si="173"/>
        <v>0.31734226344029948</v>
      </c>
      <c r="JJ146" s="86">
        <f t="shared" si="173"/>
        <v>0.49302048961450468</v>
      </c>
      <c r="JK146" s="86">
        <f t="shared" si="173"/>
        <v>0.50241594966015335</v>
      </c>
      <c r="JL146" s="86">
        <f t="shared" si="173"/>
        <v>0.52129252593904751</v>
      </c>
      <c r="JM146" s="86">
        <f t="shared" si="173"/>
        <v>0.51751181657084666</v>
      </c>
    </row>
    <row r="147" spans="2:273" x14ac:dyDescent="0.25">
      <c r="B147" s="2">
        <v>120</v>
      </c>
      <c r="C147" s="37">
        <v>81.489000000000004</v>
      </c>
      <c r="D147" s="37">
        <v>84.438999999999993</v>
      </c>
      <c r="E147" s="37">
        <v>83.78</v>
      </c>
      <c r="F147" s="37">
        <v>86.22</v>
      </c>
      <c r="G147" s="37">
        <v>83.853999999999999</v>
      </c>
      <c r="H147" s="37">
        <v>85.512</v>
      </c>
      <c r="I147" s="37">
        <v>86.78</v>
      </c>
      <c r="J147" s="37">
        <v>85.122</v>
      </c>
      <c r="K147" s="37">
        <v>88.024000000000001</v>
      </c>
      <c r="L147" s="37">
        <v>85.78</v>
      </c>
      <c r="M147" s="37">
        <v>88.561000000000007</v>
      </c>
      <c r="N147" s="37">
        <v>93.024000000000001</v>
      </c>
      <c r="O147" s="37">
        <v>108</v>
      </c>
      <c r="P147" s="37">
        <v>122.17100000000001</v>
      </c>
      <c r="Q147" s="37">
        <v>159</v>
      </c>
      <c r="S147" s="4">
        <f t="shared" si="174"/>
        <v>82.036312750547808</v>
      </c>
      <c r="T147" s="4">
        <f t="shared" si="174"/>
        <v>84.968363463641396</v>
      </c>
      <c r="U147" s="4">
        <f t="shared" si="174"/>
        <v>82.134146729625854</v>
      </c>
      <c r="V147" s="4">
        <f t="shared" si="174"/>
        <v>82.982593055810952</v>
      </c>
      <c r="W147" s="4">
        <f t="shared" si="174"/>
        <v>83.20777440544714</v>
      </c>
      <c r="X147" s="4">
        <f t="shared" si="174"/>
        <v>86.936010660525795</v>
      </c>
      <c r="Y147" s="4">
        <f t="shared" si="174"/>
        <v>86.335564872162379</v>
      </c>
      <c r="Z147" s="4">
        <f t="shared" si="174"/>
        <v>84.607702829982316</v>
      </c>
      <c r="AA147" s="4">
        <f t="shared" si="174"/>
        <v>84.731738753247583</v>
      </c>
      <c r="AB147" s="4">
        <f t="shared" si="174"/>
        <v>85.127690350375332</v>
      </c>
      <c r="AC147" s="4">
        <f t="shared" si="174"/>
        <v>87.054962947863189</v>
      </c>
      <c r="AD147" s="4">
        <f t="shared" si="174"/>
        <v>94.98243935574186</v>
      </c>
      <c r="AE147" s="4">
        <f t="shared" si="174"/>
        <v>99.076558828132164</v>
      </c>
      <c r="AF147" s="4">
        <f t="shared" si="174"/>
        <v>115.90142966062959</v>
      </c>
      <c r="AG147" s="4">
        <f t="shared" si="174"/>
        <v>156.18425646421935</v>
      </c>
      <c r="AI147" s="4">
        <f t="shared" si="175"/>
        <v>-0.54731275054780326</v>
      </c>
      <c r="AJ147" s="4">
        <f t="shared" si="175"/>
        <v>-0.52936346364140263</v>
      </c>
      <c r="AK147" s="4">
        <f t="shared" si="175"/>
        <v>1.6458532703741469</v>
      </c>
      <c r="AL147" s="4">
        <f t="shared" si="175"/>
        <v>3.237406944189047</v>
      </c>
      <c r="AM147" s="4">
        <f t="shared" si="175"/>
        <v>0.64622559455285966</v>
      </c>
      <c r="AN147" s="4">
        <f t="shared" si="175"/>
        <v>-1.4240106605257949</v>
      </c>
      <c r="AO147" s="4">
        <f t="shared" si="175"/>
        <v>0.44443512783762174</v>
      </c>
      <c r="AP147" s="4">
        <f t="shared" si="175"/>
        <v>0.51429717001768438</v>
      </c>
      <c r="AQ147" s="4">
        <f t="shared" si="175"/>
        <v>3.2922612467524175</v>
      </c>
      <c r="AR147" s="4">
        <f t="shared" si="175"/>
        <v>0.65230964962466942</v>
      </c>
      <c r="AS147" s="4">
        <f t="shared" si="175"/>
        <v>1.5060370521368185</v>
      </c>
      <c r="AT147" s="4">
        <f t="shared" si="175"/>
        <v>-1.9584393557418593</v>
      </c>
      <c r="AU147" s="4">
        <f t="shared" si="175"/>
        <v>8.9234411718678359</v>
      </c>
      <c r="AV147" s="4">
        <f t="shared" si="175"/>
        <v>6.2695703393704179</v>
      </c>
      <c r="AW147" s="4">
        <f t="shared" si="175"/>
        <v>2.8157435357806548</v>
      </c>
      <c r="AY147" s="2">
        <f t="shared" si="167"/>
        <v>82.036312750547808</v>
      </c>
      <c r="AZ147" s="2">
        <f t="shared" si="167"/>
        <v>84.408949508390037</v>
      </c>
      <c r="BA147" s="2">
        <f t="shared" si="167"/>
        <v>81.642423756663817</v>
      </c>
      <c r="BB147" s="2">
        <f t="shared" si="167"/>
        <v>82.295392745829162</v>
      </c>
      <c r="BC147" s="2">
        <f t="shared" si="167"/>
        <v>81.908466136338632</v>
      </c>
      <c r="BD147" s="2">
        <f t="shared" si="167"/>
        <v>83.724438486569198</v>
      </c>
      <c r="BE147" s="2">
        <f t="shared" si="167"/>
        <v>82.993133395205263</v>
      </c>
      <c r="BF147" s="2">
        <f t="shared" si="167"/>
        <v>83.27303077090113</v>
      </c>
      <c r="BG147" s="2">
        <f t="shared" si="167"/>
        <v>84.202782934054937</v>
      </c>
      <c r="BH147" s="2">
        <f t="shared" si="167"/>
        <v>84.516521092899865</v>
      </c>
      <c r="BI147" s="2">
        <f t="shared" si="167"/>
        <v>85.773441492950127</v>
      </c>
      <c r="BJ147" s="2">
        <f t="shared" si="167"/>
        <v>88.380748875478233</v>
      </c>
      <c r="BK147" s="2">
        <f t="shared" si="167"/>
        <v>90.909791373387534</v>
      </c>
      <c r="BL147" s="2">
        <f t="shared" si="167"/>
        <v>89.679583810201336</v>
      </c>
      <c r="BM147" s="2">
        <f t="shared" si="167"/>
        <v>91.37101065658301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107.44942064777328</v>
      </c>
      <c r="DL147" s="2">
        <f t="shared" si="176"/>
        <v>119.72518616734142</v>
      </c>
      <c r="DM147" s="2">
        <f t="shared" si="176"/>
        <v>112.6418778002699</v>
      </c>
      <c r="DN147" s="2">
        <f t="shared" si="176"/>
        <v>121.32188883677294</v>
      </c>
      <c r="DO147" s="2">
        <f t="shared" si="176"/>
        <v>119.82810140712945</v>
      </c>
      <c r="DP147" s="2">
        <f t="shared" si="176"/>
        <v>114.3978587719298</v>
      </c>
      <c r="DQ147" s="2">
        <f t="shared" si="176"/>
        <v>113.00509549718578</v>
      </c>
      <c r="DR147" s="2">
        <f t="shared" si="176"/>
        <v>116.57777382645804</v>
      </c>
      <c r="DS147" s="2">
        <f t="shared" si="176"/>
        <v>113.95402465623515</v>
      </c>
      <c r="DT147" s="2">
        <f t="shared" si="176"/>
        <v>107.12703902439027</v>
      </c>
      <c r="DU147" s="2">
        <f t="shared" si="176"/>
        <v>102.45722678812415</v>
      </c>
      <c r="DV147" s="2">
        <f t="shared" si="176"/>
        <v>112.11229281102965</v>
      </c>
      <c r="DW147" s="2">
        <f t="shared" si="176"/>
        <v>121.04590659080135</v>
      </c>
      <c r="DX147" s="2">
        <f t="shared" si="176"/>
        <v>118.42028498498499</v>
      </c>
      <c r="DY147" s="2">
        <f t="shared" si="176"/>
        <v>110.29255080213903</v>
      </c>
      <c r="EA147" s="2">
        <f t="shared" si="152"/>
        <v>81.929961862778057</v>
      </c>
      <c r="EB147" s="2">
        <f t="shared" si="152"/>
        <v>84.457711496517788</v>
      </c>
      <c r="EC147" s="2">
        <f t="shared" si="152"/>
        <v>81.533846369087257</v>
      </c>
      <c r="ED147" s="2">
        <f t="shared" si="152"/>
        <v>82.21966991454812</v>
      </c>
      <c r="EE147" s="2">
        <f t="shared" si="151"/>
        <v>81.800658519292824</v>
      </c>
      <c r="EF147" s="2">
        <f t="shared" si="151"/>
        <v>83.662936545454528</v>
      </c>
      <c r="EG147" s="2">
        <f t="shared" si="151"/>
        <v>82.922417372271156</v>
      </c>
      <c r="EH147" s="2">
        <f t="shared" si="151"/>
        <v>83.225717940162824</v>
      </c>
      <c r="EI147" s="2">
        <f t="shared" si="151"/>
        <v>84.139605120395913</v>
      </c>
      <c r="EJ147" s="2">
        <f t="shared" si="151"/>
        <v>84.468212240982353</v>
      </c>
      <c r="EK147" s="2">
        <f t="shared" si="151"/>
        <v>85.739569236537747</v>
      </c>
      <c r="EL147" s="2">
        <f t="shared" ref="EL147:EO210" si="179">CP$228*$B147+CP$229</f>
        <v>88.351547060567313</v>
      </c>
      <c r="EM147" s="2">
        <f t="shared" si="135"/>
        <v>90.869856909936459</v>
      </c>
      <c r="EN147" s="2">
        <f t="shared" si="135"/>
        <v>89.696449004259222</v>
      </c>
      <c r="EO147" s="2">
        <f t="shared" si="135"/>
        <v>91.412043858067705</v>
      </c>
      <c r="EQ147" s="2">
        <f t="shared" si="177"/>
        <v>83.019240338325844</v>
      </c>
      <c r="ER147" s="2">
        <f t="shared" si="177"/>
        <v>83.894205696484747</v>
      </c>
      <c r="ES147" s="2">
        <f t="shared" si="177"/>
        <v>82.299545255259659</v>
      </c>
      <c r="ET147" s="2">
        <f t="shared" si="177"/>
        <v>82.750345141121045</v>
      </c>
      <c r="EU147" s="2">
        <f t="shared" si="177"/>
        <v>82.78327864919882</v>
      </c>
      <c r="EV147" s="2">
        <f t="shared" si="177"/>
        <v>84.050648498395617</v>
      </c>
      <c r="EW147" s="2">
        <f t="shared" si="177"/>
        <v>83.435484417039163</v>
      </c>
      <c r="EX147" s="2">
        <f t="shared" si="177"/>
        <v>83.454388679359369</v>
      </c>
      <c r="EY147" s="2">
        <f t="shared" si="177"/>
        <v>84.448188276577412</v>
      </c>
      <c r="EZ147" s="2">
        <f t="shared" si="177"/>
        <v>84.713849451795852</v>
      </c>
      <c r="FA147" s="2">
        <f t="shared" si="177"/>
        <v>85.957109285458429</v>
      </c>
      <c r="FB147" s="2">
        <f t="shared" si="177"/>
        <v>88.479544659823276</v>
      </c>
      <c r="FC147" s="2">
        <f t="shared" si="177"/>
        <v>91.073316624371813</v>
      </c>
      <c r="FD147" s="2">
        <f t="shared" si="177"/>
        <v>89.129432491531546</v>
      </c>
      <c r="FE147" s="2">
        <f t="shared" si="177"/>
        <v>90.444910620392406</v>
      </c>
      <c r="FG147" s="2">
        <f t="shared" si="178"/>
        <v>0.99939905502708348</v>
      </c>
      <c r="FH147" s="2">
        <f t="shared" si="178"/>
        <v>0.9994041425689314</v>
      </c>
      <c r="FI147" s="2">
        <f t="shared" si="178"/>
        <v>0.99939883749298919</v>
      </c>
      <c r="FJ147" s="2">
        <f t="shared" si="178"/>
        <v>0.99933697766413287</v>
      </c>
      <c r="FK147" s="2">
        <f t="shared" si="178"/>
        <v>0.9993771105772733</v>
      </c>
      <c r="FL147" s="2">
        <f t="shared" si="178"/>
        <v>0.99940668912734398</v>
      </c>
      <c r="FM147" s="2">
        <f t="shared" si="178"/>
        <v>0.99931318173538075</v>
      </c>
      <c r="FN147" s="2">
        <f t="shared" si="178"/>
        <v>0.9993262930896033</v>
      </c>
      <c r="FO147" s="2">
        <f t="shared" si="178"/>
        <v>0.99928949009701451</v>
      </c>
      <c r="FP147" s="2">
        <f t="shared" si="178"/>
        <v>0.99937056667445734</v>
      </c>
      <c r="FQ147" s="2">
        <f t="shared" si="178"/>
        <v>0.99940142862730996</v>
      </c>
      <c r="FR147" s="2">
        <f t="shared" si="178"/>
        <v>0.9992791392627971</v>
      </c>
      <c r="FS147" s="2">
        <f t="shared" si="178"/>
        <v>0.99928974876597576</v>
      </c>
      <c r="FT147" s="2">
        <f t="shared" si="178"/>
        <v>0.99915211834738804</v>
      </c>
      <c r="FU147" s="2">
        <f t="shared" si="178"/>
        <v>0.99899927527222898</v>
      </c>
      <c r="FW147" s="2">
        <f t="shared" si="169"/>
        <v>8.3555398683146223E-2</v>
      </c>
      <c r="FX147" s="2">
        <f t="shared" si="169"/>
        <v>0.12382547789444397</v>
      </c>
      <c r="FY147" s="2">
        <f t="shared" si="169"/>
        <v>0.11737826322628672</v>
      </c>
      <c r="FZ147" s="2">
        <f t="shared" si="169"/>
        <v>9.3837406119791786E-2</v>
      </c>
      <c r="GA147" s="2">
        <f t="shared" si="169"/>
        <v>8.5608591293243178E-2</v>
      </c>
      <c r="GB147" s="2">
        <f t="shared" si="169"/>
        <v>0.11159464457894906</v>
      </c>
      <c r="GC147" s="2">
        <f t="shared" si="169"/>
        <v>9.7559745182788898E-2</v>
      </c>
      <c r="GD147" s="2">
        <f t="shared" si="169"/>
        <v>0.10864232257726771</v>
      </c>
      <c r="GE147" s="2">
        <f t="shared" si="169"/>
        <v>0.13608770435394446</v>
      </c>
      <c r="GF147" s="2">
        <f t="shared" si="169"/>
        <v>0.13860534855279721</v>
      </c>
      <c r="GG147" s="2">
        <f t="shared" si="169"/>
        <v>0.10970644394892162</v>
      </c>
      <c r="GH147" s="2">
        <f t="shared" si="169"/>
        <v>9.4326973966215477E-2</v>
      </c>
      <c r="GI147" s="2">
        <f t="shared" si="169"/>
        <v>9.0936365356707641E-2</v>
      </c>
      <c r="GJ147" s="2">
        <f t="shared" si="169"/>
        <v>7.2695603484793703E-2</v>
      </c>
      <c r="GK147" s="2">
        <f t="shared" si="169"/>
        <v>6.1963945940402165E-2</v>
      </c>
      <c r="GM147" s="86">
        <f t="shared" si="170"/>
        <v>4.8778870112907513E-221</v>
      </c>
      <c r="GN147" s="86">
        <f t="shared" si="170"/>
        <v>9.3878002302014212E-197</v>
      </c>
      <c r="GO147" s="86">
        <f t="shared" si="170"/>
        <v>0</v>
      </c>
      <c r="GP147" s="86">
        <f t="shared" si="170"/>
        <v>1.290778705727811E-302</v>
      </c>
      <c r="GQ147" s="86">
        <f t="shared" si="170"/>
        <v>0</v>
      </c>
      <c r="GR147" s="86">
        <f t="shared" si="170"/>
        <v>1.8594618388366743E-293</v>
      </c>
      <c r="GS147" s="86">
        <f t="shared" si="170"/>
        <v>1.037791815505512E-226</v>
      </c>
      <c r="GT147" s="86">
        <f t="shared" si="170"/>
        <v>1.4987868536496381E-231</v>
      </c>
      <c r="GU147" s="86">
        <f t="shared" si="170"/>
        <v>4.0196048041044398E-225</v>
      </c>
      <c r="GV147" s="86">
        <f t="shared" si="170"/>
        <v>1.5132406212422354E-208</v>
      </c>
      <c r="GW147" s="86">
        <f t="shared" si="170"/>
        <v>2.4791954698077291E-272</v>
      </c>
      <c r="GX147" s="86">
        <f t="shared" si="170"/>
        <v>2.1076203419666046E-237</v>
      </c>
      <c r="GY147" s="86">
        <f t="shared" si="170"/>
        <v>2.0371038627679283E-188</v>
      </c>
      <c r="GZ147" s="86">
        <f t="shared" si="170"/>
        <v>2.7116221392975758E-157</v>
      </c>
      <c r="HA147" s="86">
        <f t="shared" si="170"/>
        <v>2.327752584475004E-165</v>
      </c>
      <c r="HC147" s="86">
        <f t="shared" si="153"/>
        <v>9.3503825779003961E-103</v>
      </c>
      <c r="HD147" s="86">
        <f t="shared" si="153"/>
        <v>3.047519806661521E-86</v>
      </c>
      <c r="HE147" s="86">
        <f t="shared" si="153"/>
        <v>3.2860840137937702E-92</v>
      </c>
      <c r="HF147" s="86">
        <f t="shared" si="153"/>
        <v>1.0294211349373555E-134</v>
      </c>
      <c r="HG147" s="86">
        <f t="shared" si="153"/>
        <v>1.68448824894991E-150</v>
      </c>
      <c r="HH147" s="86">
        <f t="shared" si="153"/>
        <v>1.2096337126755838E-153</v>
      </c>
      <c r="HI147" s="86">
        <f t="shared" si="153"/>
        <v>9.1658064168175525E-143</v>
      </c>
      <c r="HJ147" s="86">
        <f t="shared" si="153"/>
        <v>7.9879870576019537E-185</v>
      </c>
      <c r="HK147" s="86">
        <f t="shared" si="153"/>
        <v>5.3743917411376727E-165</v>
      </c>
      <c r="HL147" s="86">
        <f t="shared" si="161"/>
        <v>5.9146530766886106E-170</v>
      </c>
      <c r="HM147" s="86">
        <f t="shared" si="161"/>
        <v>1.400428194712761E-138</v>
      </c>
      <c r="HN147" s="86">
        <f t="shared" si="161"/>
        <v>8.9199931773470372E-135</v>
      </c>
      <c r="HO147" s="86">
        <f t="shared" si="161"/>
        <v>5.0800185553301101E-91</v>
      </c>
      <c r="HP147" s="86">
        <f t="shared" si="161"/>
        <v>4.5041435311987149E-75</v>
      </c>
      <c r="HQ147" s="86">
        <f t="shared" si="161"/>
        <v>7.3008205808808919E-76</v>
      </c>
      <c r="HS147" s="86">
        <f t="shared" si="171"/>
        <v>0.50644933296097971</v>
      </c>
      <c r="HT147" s="86">
        <f t="shared" si="171"/>
        <v>0.39206812771883176</v>
      </c>
      <c r="HU147" s="86">
        <f t="shared" si="171"/>
        <v>0.3014193161085304</v>
      </c>
      <c r="HV147" s="86">
        <f t="shared" si="171"/>
        <v>0.28689249232396008</v>
      </c>
      <c r="HW147" s="86">
        <f t="shared" si="171"/>
        <v>0.32222042964478992</v>
      </c>
      <c r="HX147" s="86">
        <f t="shared" si="171"/>
        <v>0.42127744407911161</v>
      </c>
      <c r="HY147" s="86">
        <f t="shared" si="171"/>
        <v>0.4051197967254791</v>
      </c>
      <c r="HZ147" s="86">
        <f t="shared" si="171"/>
        <v>0.28265531034576752</v>
      </c>
      <c r="IA147" s="86">
        <f t="shared" si="171"/>
        <v>0.18530977316786787</v>
      </c>
      <c r="IB147" s="86">
        <f t="shared" si="171"/>
        <v>0.19755607884393184</v>
      </c>
      <c r="IC147" s="86">
        <f t="shared" si="171"/>
        <v>0.25061453503408593</v>
      </c>
      <c r="ID147" s="86">
        <f t="shared" si="171"/>
        <v>0.4495047832281947</v>
      </c>
      <c r="IE147" s="86">
        <f t="shared" si="171"/>
        <v>0.46631519140827909</v>
      </c>
      <c r="IF147" s="86">
        <f t="shared" si="171"/>
        <v>0.50586090495143787</v>
      </c>
      <c r="IG147" s="86">
        <f t="shared" si="171"/>
        <v>0.53528703372589848</v>
      </c>
      <c r="II147" s="86">
        <f t="shared" si="172"/>
        <v>4.5646511796162537E-13</v>
      </c>
      <c r="IJ147" s="86">
        <f t="shared" si="172"/>
        <v>3.127037697887784E-10</v>
      </c>
      <c r="IK147" s="86">
        <f t="shared" si="172"/>
        <v>1.8703334143950287E-11</v>
      </c>
      <c r="IL147" s="86">
        <f t="shared" si="172"/>
        <v>4.1905144000101059E-16</v>
      </c>
      <c r="IM147" s="86">
        <f t="shared" si="172"/>
        <v>4.009240536541411E-16</v>
      </c>
      <c r="IN147" s="86">
        <f t="shared" si="172"/>
        <v>8.8806479094684603E-12</v>
      </c>
      <c r="IO147" s="86">
        <f t="shared" si="172"/>
        <v>1.5251183903393237E-14</v>
      </c>
      <c r="IP147" s="86">
        <f t="shared" si="172"/>
        <v>2.1895659724550195E-13</v>
      </c>
      <c r="IQ147" s="86">
        <f t="shared" si="172"/>
        <v>4.9903412086688168E-11</v>
      </c>
      <c r="IR147" s="86">
        <f t="shared" si="172"/>
        <v>1.4903090159956028E-10</v>
      </c>
      <c r="IS147" s="86">
        <f t="shared" si="172"/>
        <v>4.3975564870476357E-12</v>
      </c>
      <c r="IT147" s="86">
        <f t="shared" si="172"/>
        <v>1.1416428350651709E-14</v>
      </c>
      <c r="IU147" s="86">
        <f t="shared" si="172"/>
        <v>1.2612675572376719E-15</v>
      </c>
      <c r="IV147" s="86">
        <f t="shared" si="172"/>
        <v>1.3708173536009025E-8</v>
      </c>
      <c r="IW147" s="86">
        <f t="shared" si="172"/>
        <v>2.7975999922145895E-8</v>
      </c>
      <c r="IY147" s="86">
        <f t="shared" si="173"/>
        <v>0.50644933296143613</v>
      </c>
      <c r="IZ147" s="86">
        <f t="shared" si="173"/>
        <v>0.39206812803153551</v>
      </c>
      <c r="JA147" s="86">
        <f t="shared" si="173"/>
        <v>0.30141931612723372</v>
      </c>
      <c r="JB147" s="86">
        <f t="shared" si="173"/>
        <v>0.28689249232396052</v>
      </c>
      <c r="JC147" s="86">
        <f t="shared" si="173"/>
        <v>0.32222042964479031</v>
      </c>
      <c r="JD147" s="86">
        <f t="shared" si="173"/>
        <v>0.42127744408799228</v>
      </c>
      <c r="JE147" s="86">
        <f t="shared" si="173"/>
        <v>0.40511979672549436</v>
      </c>
      <c r="JF147" s="86">
        <f t="shared" si="173"/>
        <v>0.28265531034598645</v>
      </c>
      <c r="JG147" s="86">
        <f t="shared" si="173"/>
        <v>0.18530977321777128</v>
      </c>
      <c r="JH147" s="86">
        <f t="shared" si="173"/>
        <v>0.19755607899296274</v>
      </c>
      <c r="JI147" s="86">
        <f t="shared" si="173"/>
        <v>0.25061453503848347</v>
      </c>
      <c r="JJ147" s="86">
        <f t="shared" si="173"/>
        <v>0.44950478322820614</v>
      </c>
      <c r="JK147" s="86">
        <f t="shared" si="173"/>
        <v>0.46631519140828037</v>
      </c>
      <c r="JL147" s="86">
        <f t="shared" si="173"/>
        <v>0.50586091865961136</v>
      </c>
      <c r="JM147" s="86">
        <f t="shared" si="173"/>
        <v>0.53528706170189844</v>
      </c>
    </row>
    <row r="148" spans="2:273" x14ac:dyDescent="0.25">
      <c r="B148" s="2">
        <v>121</v>
      </c>
      <c r="C148" s="37">
        <v>83.622</v>
      </c>
      <c r="D148" s="37">
        <v>81.584999999999994</v>
      </c>
      <c r="E148" s="37">
        <v>83.706999999999994</v>
      </c>
      <c r="F148" s="37">
        <v>80.268000000000001</v>
      </c>
      <c r="G148" s="37">
        <v>84.097999999999999</v>
      </c>
      <c r="H148" s="37">
        <v>84.975999999999999</v>
      </c>
      <c r="I148" s="37">
        <v>87.902000000000001</v>
      </c>
      <c r="J148" s="37">
        <v>86.146000000000001</v>
      </c>
      <c r="K148" s="37">
        <v>86.072999999999993</v>
      </c>
      <c r="L148" s="37">
        <v>86.049000000000007</v>
      </c>
      <c r="M148" s="37">
        <v>91.072999999999993</v>
      </c>
      <c r="N148" s="37">
        <v>89.950999999999993</v>
      </c>
      <c r="O148" s="37">
        <v>99.146000000000001</v>
      </c>
      <c r="P148" s="37">
        <v>117.902</v>
      </c>
      <c r="Q148" s="37">
        <v>155.244</v>
      </c>
      <c r="S148" s="4">
        <f t="shared" si="174"/>
        <v>81.851806338248707</v>
      </c>
      <c r="T148" s="4">
        <f t="shared" si="174"/>
        <v>84.616935255863396</v>
      </c>
      <c r="U148" s="4">
        <f t="shared" si="174"/>
        <v>81.742590600853745</v>
      </c>
      <c r="V148" s="4">
        <f t="shared" si="174"/>
        <v>82.464442044794112</v>
      </c>
      <c r="W148" s="4">
        <f t="shared" si="174"/>
        <v>82.425381805487092</v>
      </c>
      <c r="X148" s="4">
        <f t="shared" si="174"/>
        <v>85.589363672225403</v>
      </c>
      <c r="Y148" s="4">
        <f t="shared" si="174"/>
        <v>84.836596744298689</v>
      </c>
      <c r="Z148" s="4">
        <f t="shared" si="174"/>
        <v>83.810239983290458</v>
      </c>
      <c r="AA148" s="4">
        <f t="shared" si="174"/>
        <v>84.247430312717825</v>
      </c>
      <c r="AB148" s="4">
        <f t="shared" si="174"/>
        <v>84.645339619041593</v>
      </c>
      <c r="AC148" s="4">
        <f t="shared" si="174"/>
        <v>86.25592276440878</v>
      </c>
      <c r="AD148" s="4">
        <f t="shared" si="174"/>
        <v>92.451669924065214</v>
      </c>
      <c r="AE148" s="4">
        <f t="shared" si="174"/>
        <v>96.109992148304826</v>
      </c>
      <c r="AF148" s="4">
        <f t="shared" si="174"/>
        <v>111.12996806501717</v>
      </c>
      <c r="AG148" s="4">
        <f t="shared" si="174"/>
        <v>149.6475053886243</v>
      </c>
      <c r="AI148" s="4">
        <f t="shared" si="175"/>
        <v>1.7701936617512928</v>
      </c>
      <c r="AJ148" s="4">
        <f t="shared" si="175"/>
        <v>-3.0319352558634023</v>
      </c>
      <c r="AK148" s="4">
        <f t="shared" si="175"/>
        <v>1.9644093991462483</v>
      </c>
      <c r="AL148" s="4">
        <f t="shared" si="175"/>
        <v>-2.1964420447941109</v>
      </c>
      <c r="AM148" s="4">
        <f t="shared" si="175"/>
        <v>1.6726181945129071</v>
      </c>
      <c r="AN148" s="4">
        <f t="shared" si="175"/>
        <v>-0.61336367222540389</v>
      </c>
      <c r="AO148" s="4">
        <f t="shared" si="175"/>
        <v>3.0654032557013124</v>
      </c>
      <c r="AP148" s="4">
        <f t="shared" si="175"/>
        <v>2.3357600167095427</v>
      </c>
      <c r="AQ148" s="4">
        <f t="shared" si="175"/>
        <v>1.8255696872821687</v>
      </c>
      <c r="AR148" s="4">
        <f t="shared" si="175"/>
        <v>1.4036603809584136</v>
      </c>
      <c r="AS148" s="4">
        <f t="shared" si="175"/>
        <v>4.8170772355912135</v>
      </c>
      <c r="AT148" s="4">
        <f t="shared" si="175"/>
        <v>-2.500669924065221</v>
      </c>
      <c r="AU148" s="4">
        <f t="shared" si="175"/>
        <v>3.0360078516951745</v>
      </c>
      <c r="AV148" s="4">
        <f t="shared" si="175"/>
        <v>6.7720319349828344</v>
      </c>
      <c r="AW148" s="4">
        <f t="shared" si="175"/>
        <v>5.5964946113757037</v>
      </c>
      <c r="AY148" s="2">
        <f t="shared" si="167"/>
        <v>81.851806338248707</v>
      </c>
      <c r="AZ148" s="2">
        <f t="shared" si="167"/>
        <v>84.277481300229041</v>
      </c>
      <c r="BA148" s="2">
        <f t="shared" si="167"/>
        <v>81.481771959073029</v>
      </c>
      <c r="BB148" s="2">
        <f t="shared" si="167"/>
        <v>82.125517614879655</v>
      </c>
      <c r="BC148" s="2">
        <f t="shared" si="167"/>
        <v>81.732600036578759</v>
      </c>
      <c r="BD148" s="2">
        <f t="shared" si="167"/>
        <v>83.587006714585783</v>
      </c>
      <c r="BE148" s="2">
        <f t="shared" si="167"/>
        <v>82.852936853508822</v>
      </c>
      <c r="BF148" s="2">
        <f t="shared" si="167"/>
        <v>83.141697770883297</v>
      </c>
      <c r="BG148" s="2">
        <f t="shared" si="167"/>
        <v>84.021791605737732</v>
      </c>
      <c r="BH148" s="2">
        <f t="shared" si="167"/>
        <v>84.376054788337356</v>
      </c>
      <c r="BI148" s="2">
        <f t="shared" si="167"/>
        <v>85.616590031674136</v>
      </c>
      <c r="BJ148" s="2">
        <f t="shared" si="167"/>
        <v>88.23547657574349</v>
      </c>
      <c r="BK148" s="2">
        <f t="shared" si="167"/>
        <v>90.781827422281964</v>
      </c>
      <c r="BL148" s="2">
        <f t="shared" si="167"/>
        <v>89.555499855510519</v>
      </c>
      <c r="BM148" s="2">
        <f t="shared" si="167"/>
        <v>91.258723623261631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107.51349716599191</v>
      </c>
      <c r="DL148" s="2">
        <f t="shared" si="176"/>
        <v>119.91865843454789</v>
      </c>
      <c r="DM148" s="2">
        <f t="shared" si="176"/>
        <v>112.77996747638326</v>
      </c>
      <c r="DN148" s="2">
        <f t="shared" si="176"/>
        <v>121.53941435272041</v>
      </c>
      <c r="DO148" s="2">
        <f t="shared" si="176"/>
        <v>120.03188724202626</v>
      </c>
      <c r="DP148" s="2">
        <f t="shared" si="176"/>
        <v>114.54452860998649</v>
      </c>
      <c r="DQ148" s="2">
        <f t="shared" si="176"/>
        <v>113.15307007504694</v>
      </c>
      <c r="DR148" s="2">
        <f t="shared" si="176"/>
        <v>116.74855192034141</v>
      </c>
      <c r="DS148" s="2">
        <f t="shared" si="176"/>
        <v>114.09897581792316</v>
      </c>
      <c r="DT148" s="2">
        <f t="shared" si="176"/>
        <v>107.19831951219514</v>
      </c>
      <c r="DU148" s="2">
        <f t="shared" si="176"/>
        <v>102.45559257759783</v>
      </c>
      <c r="DV148" s="2">
        <f t="shared" si="176"/>
        <v>112.1914590217748</v>
      </c>
      <c r="DW148" s="2">
        <f t="shared" si="176"/>
        <v>121.20664722617357</v>
      </c>
      <c r="DX148" s="2">
        <f t="shared" si="176"/>
        <v>118.60206516516517</v>
      </c>
      <c r="DY148" s="2">
        <f t="shared" si="176"/>
        <v>110.36044117647059</v>
      </c>
      <c r="EA148" s="2">
        <f t="shared" si="152"/>
        <v>81.734306731369799</v>
      </c>
      <c r="EB148" s="2">
        <f t="shared" si="152"/>
        <v>84.336952723334477</v>
      </c>
      <c r="EC148" s="2">
        <f t="shared" si="152"/>
        <v>81.362697268487651</v>
      </c>
      <c r="ED148" s="2">
        <f t="shared" si="152"/>
        <v>82.045257550278109</v>
      </c>
      <c r="EE148" s="2">
        <f t="shared" si="152"/>
        <v>81.615407730763991</v>
      </c>
      <c r="EF148" s="2">
        <f t="shared" si="152"/>
        <v>83.521196363636335</v>
      </c>
      <c r="EG148" s="2">
        <f t="shared" si="152"/>
        <v>82.776823853958348</v>
      </c>
      <c r="EH148" s="2">
        <f t="shared" si="152"/>
        <v>83.092839824460867</v>
      </c>
      <c r="EI148" s="2">
        <f t="shared" si="152"/>
        <v>83.954837156181583</v>
      </c>
      <c r="EJ148" s="2">
        <f t="shared" si="152"/>
        <v>84.324535072908674</v>
      </c>
      <c r="EK148" s="2">
        <f t="shared" si="152"/>
        <v>85.580333030486571</v>
      </c>
      <c r="EL148" s="2">
        <f t="shared" si="179"/>
        <v>88.205934217108549</v>
      </c>
      <c r="EM148" s="2">
        <f t="shared" si="135"/>
        <v>90.740959220350931</v>
      </c>
      <c r="EN148" s="2">
        <f t="shared" si="135"/>
        <v>89.580019569471602</v>
      </c>
      <c r="EO148" s="2">
        <f t="shared" si="135"/>
        <v>91.308846685241349</v>
      </c>
      <c r="EQ148" s="2">
        <f t="shared" si="177"/>
        <v>82.871691373761507</v>
      </c>
      <c r="ER148" s="2">
        <f t="shared" si="177"/>
        <v>83.749570436183575</v>
      </c>
      <c r="ES148" s="2">
        <f t="shared" si="177"/>
        <v>82.163007679858751</v>
      </c>
      <c r="ET148" s="2">
        <f t="shared" si="177"/>
        <v>82.598151237285904</v>
      </c>
      <c r="EU148" s="2">
        <f t="shared" si="177"/>
        <v>82.639773053239736</v>
      </c>
      <c r="EV148" s="2">
        <f t="shared" si="177"/>
        <v>83.92614831452569</v>
      </c>
      <c r="EW148" s="2">
        <f t="shared" si="177"/>
        <v>83.315486624453868</v>
      </c>
      <c r="EX148" s="2">
        <f t="shared" si="177"/>
        <v>83.331860267309054</v>
      </c>
      <c r="EY148" s="2">
        <f t="shared" si="177"/>
        <v>84.276801692745664</v>
      </c>
      <c r="EZ148" s="2">
        <f t="shared" si="177"/>
        <v>84.580504365275573</v>
      </c>
      <c r="FA148" s="2">
        <f t="shared" si="177"/>
        <v>85.807536712034363</v>
      </c>
      <c r="FB148" s="2">
        <f t="shared" si="177"/>
        <v>88.340306874057219</v>
      </c>
      <c r="FC148" s="2">
        <f t="shared" si="177"/>
        <v>90.954759950547555</v>
      </c>
      <c r="FD148" s="2">
        <f t="shared" si="177"/>
        <v>88.986701739571842</v>
      </c>
      <c r="FE148" s="2">
        <f t="shared" si="177"/>
        <v>90.309230373993415</v>
      </c>
      <c r="FG148" s="2">
        <f t="shared" si="178"/>
        <v>0.9994519026892974</v>
      </c>
      <c r="FH148" s="2">
        <f t="shared" si="178"/>
        <v>0.99945654307125398</v>
      </c>
      <c r="FI148" s="2">
        <f t="shared" si="178"/>
        <v>0.9994517042748593</v>
      </c>
      <c r="FJ148" s="2">
        <f t="shared" si="178"/>
        <v>0.99939528116439569</v>
      </c>
      <c r="FK148" s="2">
        <f t="shared" si="178"/>
        <v>0.99943188695788765</v>
      </c>
      <c r="FL148" s="2">
        <f t="shared" si="178"/>
        <v>0.99945886580315946</v>
      </c>
      <c r="FM148" s="2">
        <f t="shared" si="178"/>
        <v>0.99937357644161873</v>
      </c>
      <c r="FN148" s="2">
        <f t="shared" si="178"/>
        <v>0.99938553557039034</v>
      </c>
      <c r="FO148" s="2">
        <f t="shared" si="178"/>
        <v>0.99935196675380289</v>
      </c>
      <c r="FP148" s="2">
        <f t="shared" si="178"/>
        <v>0.99942591818990245</v>
      </c>
      <c r="FQ148" s="2">
        <f t="shared" si="178"/>
        <v>0.99945406766692757</v>
      </c>
      <c r="FR148" s="2">
        <f t="shared" si="178"/>
        <v>0.99934252549175695</v>
      </c>
      <c r="FS148" s="2">
        <f t="shared" si="178"/>
        <v>0.99935220269219338</v>
      </c>
      <c r="FT148" s="2">
        <f t="shared" si="178"/>
        <v>0.99922666504814073</v>
      </c>
      <c r="FU148" s="2">
        <f t="shared" si="178"/>
        <v>0.99908724783055958</v>
      </c>
      <c r="FW148" s="2">
        <f t="shared" si="169"/>
        <v>9.088403173111749E-2</v>
      </c>
      <c r="FX148" s="2">
        <f t="shared" si="169"/>
        <v>0.13416909112642952</v>
      </c>
      <c r="FY148" s="2">
        <f t="shared" si="169"/>
        <v>0.1272615402570029</v>
      </c>
      <c r="FZ148" s="2">
        <f t="shared" si="169"/>
        <v>0.10196753085009443</v>
      </c>
      <c r="GA148" s="2">
        <f t="shared" si="169"/>
        <v>9.3099015243789898E-2</v>
      </c>
      <c r="GB148" s="2">
        <f t="shared" si="169"/>
        <v>0.12105773256143518</v>
      </c>
      <c r="GC148" s="2">
        <f t="shared" si="169"/>
        <v>0.10597465878305434</v>
      </c>
      <c r="GD148" s="2">
        <f t="shared" si="169"/>
        <v>0.1178882783019557</v>
      </c>
      <c r="GE148" s="2">
        <f t="shared" si="169"/>
        <v>0.14728344317488273</v>
      </c>
      <c r="GF148" s="2">
        <f t="shared" si="169"/>
        <v>0.14997225448036325</v>
      </c>
      <c r="GG148" s="2">
        <f t="shared" si="169"/>
        <v>0.11903086775515952</v>
      </c>
      <c r="GH148" s="2">
        <f t="shared" si="169"/>
        <v>0.10249471746547666</v>
      </c>
      <c r="GI148" s="2">
        <f t="shared" si="169"/>
        <v>9.88425588676205E-2</v>
      </c>
      <c r="GJ148" s="2">
        <f t="shared" si="169"/>
        <v>7.9153994415796833E-2</v>
      </c>
      <c r="GK148" s="2">
        <f t="shared" si="169"/>
        <v>6.7538359891909927E-2</v>
      </c>
      <c r="GM148" s="86">
        <f t="shared" si="170"/>
        <v>2.3623504435316407E-228</v>
      </c>
      <c r="GN148" s="86">
        <f t="shared" si="170"/>
        <v>3.6368687574434144E-203</v>
      </c>
      <c r="GO148" s="86">
        <f t="shared" si="170"/>
        <v>0</v>
      </c>
      <c r="GP148" s="86">
        <f t="shared" si="170"/>
        <v>0</v>
      </c>
      <c r="GQ148" s="86">
        <f t="shared" si="170"/>
        <v>0</v>
      </c>
      <c r="GR148" s="86">
        <f t="shared" si="170"/>
        <v>4.7480946613090391E-303</v>
      </c>
      <c r="GS148" s="86">
        <f t="shared" si="170"/>
        <v>3.7980101343849336E-234</v>
      </c>
      <c r="GT148" s="86">
        <f t="shared" si="170"/>
        <v>4.7459003303831928E-239</v>
      </c>
      <c r="GU148" s="86">
        <f t="shared" si="170"/>
        <v>1.9044802885737522E-232</v>
      </c>
      <c r="GV148" s="86">
        <f t="shared" si="170"/>
        <v>2.4132640441916939E-215</v>
      </c>
      <c r="GW148" s="86">
        <f t="shared" si="170"/>
        <v>3.6023363731245359E-281</v>
      </c>
      <c r="GX148" s="86">
        <f t="shared" si="170"/>
        <v>3.3850032840028153E-245</v>
      </c>
      <c r="GY148" s="86">
        <f t="shared" si="170"/>
        <v>1.535353087407123E-194</v>
      </c>
      <c r="GZ148" s="86">
        <f t="shared" si="170"/>
        <v>1.610549850259911E-162</v>
      </c>
      <c r="HA148" s="86">
        <f t="shared" si="170"/>
        <v>7.2168270227744299E-171</v>
      </c>
      <c r="HC148" s="86">
        <f t="shared" si="153"/>
        <v>4.618818494987824E-108</v>
      </c>
      <c r="HD148" s="86">
        <f t="shared" si="153"/>
        <v>1.4444364563485678E-90</v>
      </c>
      <c r="HE148" s="86">
        <f t="shared" si="153"/>
        <v>9.569899294915851E-97</v>
      </c>
      <c r="HF148" s="86">
        <f t="shared" si="153"/>
        <v>1.9057976990995528E-141</v>
      </c>
      <c r="HG148" s="86">
        <f t="shared" si="153"/>
        <v>5.5212972273871187E-158</v>
      </c>
      <c r="HH148" s="86">
        <f t="shared" si="153"/>
        <v>2.2322362236357508E-161</v>
      </c>
      <c r="HI148" s="86">
        <f t="shared" si="153"/>
        <v>6.0142726113346681E-150</v>
      </c>
      <c r="HJ148" s="86">
        <f t="shared" si="153"/>
        <v>6.8531993301208905E-194</v>
      </c>
      <c r="HK148" s="86">
        <f t="shared" si="153"/>
        <v>5.0229067108556331E-173</v>
      </c>
      <c r="HL148" s="86">
        <f t="shared" si="161"/>
        <v>3.1892966578280382E-178</v>
      </c>
      <c r="HM148" s="86">
        <f t="shared" si="161"/>
        <v>2.7934572761752134E-145</v>
      </c>
      <c r="HN148" s="86">
        <f t="shared" si="161"/>
        <v>1.5355088564817428E-141</v>
      </c>
      <c r="HO148" s="86">
        <f t="shared" si="161"/>
        <v>1.3706272442745714E-95</v>
      </c>
      <c r="HP148" s="86">
        <f t="shared" si="161"/>
        <v>6.2702403014039985E-79</v>
      </c>
      <c r="HQ148" s="86">
        <f t="shared" si="161"/>
        <v>9.1040557739505489E-80</v>
      </c>
      <c r="HS148" s="86">
        <f t="shared" si="171"/>
        <v>0.48135129216860734</v>
      </c>
      <c r="HT148" s="86">
        <f t="shared" si="171"/>
        <v>0.32701327157878751</v>
      </c>
      <c r="HU148" s="86">
        <f t="shared" si="171"/>
        <v>0.23532048831079433</v>
      </c>
      <c r="HV148" s="86">
        <f t="shared" si="171"/>
        <v>0.21727318635737103</v>
      </c>
      <c r="HW148" s="86">
        <f t="shared" si="171"/>
        <v>0.25270403680904052</v>
      </c>
      <c r="HX148" s="86">
        <f t="shared" si="171"/>
        <v>0.35744872878072437</v>
      </c>
      <c r="HY148" s="86">
        <f t="shared" si="171"/>
        <v>0.33610904236585543</v>
      </c>
      <c r="HZ148" s="86">
        <f t="shared" si="171"/>
        <v>0.21530003773920331</v>
      </c>
      <c r="IA148" s="86">
        <f t="shared" si="171"/>
        <v>0.13162547517957518</v>
      </c>
      <c r="IB148" s="86">
        <f t="shared" si="171"/>
        <v>0.14219947755755297</v>
      </c>
      <c r="IC148" s="86">
        <f t="shared" si="171"/>
        <v>0.19009289260778175</v>
      </c>
      <c r="ID148" s="86">
        <f t="shared" si="171"/>
        <v>0.38827495828968506</v>
      </c>
      <c r="IE148" s="86">
        <f t="shared" si="171"/>
        <v>0.40877630440064827</v>
      </c>
      <c r="IF148" s="86">
        <f t="shared" si="171"/>
        <v>0.46910041384260931</v>
      </c>
      <c r="IG148" s="86">
        <f t="shared" si="171"/>
        <v>0.53152625439158996</v>
      </c>
      <c r="II148" s="86">
        <f t="shared" si="172"/>
        <v>3.4158624599646423E-12</v>
      </c>
      <c r="IJ148" s="86">
        <f t="shared" si="172"/>
        <v>2.0148008171961105E-9</v>
      </c>
      <c r="IK148" s="86">
        <f t="shared" si="172"/>
        <v>1.4600898414674758E-10</v>
      </c>
      <c r="IL148" s="86">
        <f t="shared" si="172"/>
        <v>6.0624169694353075E-15</v>
      </c>
      <c r="IM148" s="86">
        <f t="shared" si="172"/>
        <v>5.2052903197744786E-15</v>
      </c>
      <c r="IN148" s="86">
        <f t="shared" si="172"/>
        <v>6.9904060823183136E-11</v>
      </c>
      <c r="IO148" s="86">
        <f t="shared" si="172"/>
        <v>1.7411914508601329E-13</v>
      </c>
      <c r="IP148" s="86">
        <f t="shared" si="172"/>
        <v>2.2871930867737494E-12</v>
      </c>
      <c r="IQ148" s="86">
        <f t="shared" si="172"/>
        <v>4.2622734943996705E-10</v>
      </c>
      <c r="IR148" s="86">
        <f t="shared" si="172"/>
        <v>1.1734942603612484E-9</v>
      </c>
      <c r="IS148" s="86">
        <f t="shared" si="172"/>
        <v>3.6062792669426567E-11</v>
      </c>
      <c r="IT148" s="86">
        <f t="shared" si="172"/>
        <v>1.2819940247897021E-13</v>
      </c>
      <c r="IU148" s="86">
        <f t="shared" si="172"/>
        <v>1.6109425318476555E-14</v>
      </c>
      <c r="IV148" s="86">
        <f t="shared" si="172"/>
        <v>4.4530177065586081E-8</v>
      </c>
      <c r="IW148" s="86">
        <f t="shared" si="172"/>
        <v>8.0748613275331384E-8</v>
      </c>
      <c r="IY148" s="86">
        <f t="shared" si="173"/>
        <v>0.48135129217202322</v>
      </c>
      <c r="IZ148" s="86">
        <f t="shared" si="173"/>
        <v>0.32701327359358834</v>
      </c>
      <c r="JA148" s="86">
        <f t="shared" si="173"/>
        <v>0.23532048845680331</v>
      </c>
      <c r="JB148" s="86">
        <f t="shared" si="173"/>
        <v>0.21727318635737708</v>
      </c>
      <c r="JC148" s="86">
        <f t="shared" si="173"/>
        <v>0.25270403680904574</v>
      </c>
      <c r="JD148" s="86">
        <f t="shared" si="173"/>
        <v>0.35744872885062845</v>
      </c>
      <c r="JE148" s="86">
        <f t="shared" si="173"/>
        <v>0.33610904236602956</v>
      </c>
      <c r="JF148" s="86">
        <f t="shared" si="173"/>
        <v>0.21530003774149051</v>
      </c>
      <c r="JG148" s="86">
        <f t="shared" si="173"/>
        <v>0.13162547560580254</v>
      </c>
      <c r="JH148" s="86">
        <f t="shared" si="173"/>
        <v>0.14219947873104724</v>
      </c>
      <c r="JI148" s="86">
        <f t="shared" si="173"/>
        <v>0.19009289264384455</v>
      </c>
      <c r="JJ148" s="86">
        <f t="shared" si="173"/>
        <v>0.38827495828981323</v>
      </c>
      <c r="JK148" s="86">
        <f t="shared" si="173"/>
        <v>0.40877630440066437</v>
      </c>
      <c r="JL148" s="86">
        <f t="shared" si="173"/>
        <v>0.46910045837278636</v>
      </c>
      <c r="JM148" s="86">
        <f t="shared" si="173"/>
        <v>0.5315263351402032</v>
      </c>
    </row>
    <row r="149" spans="2:273" x14ac:dyDescent="0.25">
      <c r="B149" s="2">
        <v>122</v>
      </c>
      <c r="C149" s="37">
        <v>84.911000000000001</v>
      </c>
      <c r="D149" s="37">
        <v>84.878</v>
      </c>
      <c r="E149" s="37">
        <v>82.268000000000001</v>
      </c>
      <c r="F149" s="37">
        <v>81.828999999999994</v>
      </c>
      <c r="G149" s="37">
        <v>80.512</v>
      </c>
      <c r="H149" s="37">
        <v>84.340999999999994</v>
      </c>
      <c r="I149" s="37">
        <v>84.78</v>
      </c>
      <c r="J149" s="37">
        <v>84.828999999999994</v>
      </c>
      <c r="K149" s="37">
        <v>82.927000000000007</v>
      </c>
      <c r="L149" s="37">
        <v>83.61</v>
      </c>
      <c r="M149" s="37">
        <v>83.072999999999993</v>
      </c>
      <c r="N149" s="37">
        <v>88.488</v>
      </c>
      <c r="O149" s="37">
        <v>97.438999999999993</v>
      </c>
      <c r="P149" s="37">
        <v>115.68300000000001</v>
      </c>
      <c r="Q149" s="37">
        <v>146.732</v>
      </c>
      <c r="S149" s="4">
        <f t="shared" si="174"/>
        <v>81.668778417866278</v>
      </c>
      <c r="T149" s="4">
        <f t="shared" si="174"/>
        <v>84.335294650519046</v>
      </c>
      <c r="U149" s="4">
        <f t="shared" si="174"/>
        <v>81.449316735243741</v>
      </c>
      <c r="V149" s="4">
        <f t="shared" si="174"/>
        <v>82.107577185275034</v>
      </c>
      <c r="W149" s="4">
        <f t="shared" si="174"/>
        <v>81.894855395384525</v>
      </c>
      <c r="X149" s="4">
        <f t="shared" si="174"/>
        <v>84.598492042093355</v>
      </c>
      <c r="Y149" s="4">
        <f t="shared" si="174"/>
        <v>83.786782797822738</v>
      </c>
      <c r="Z149" s="4">
        <f t="shared" si="174"/>
        <v>83.315186356074875</v>
      </c>
      <c r="AA149" s="4">
        <f t="shared" si="174"/>
        <v>83.928524159086408</v>
      </c>
      <c r="AB149" s="4">
        <f t="shared" si="174"/>
        <v>84.343724569213222</v>
      </c>
      <c r="AC149" s="4">
        <f t="shared" si="174"/>
        <v>85.752708951146943</v>
      </c>
      <c r="AD149" s="4">
        <f t="shared" si="174"/>
        <v>90.551947886200381</v>
      </c>
      <c r="AE149" s="4">
        <f t="shared" si="174"/>
        <v>93.822820132255472</v>
      </c>
      <c r="AF149" s="4">
        <f t="shared" si="174"/>
        <v>106.22362732167919</v>
      </c>
      <c r="AG149" s="4">
        <f t="shared" si="174"/>
        <v>141.19610579915732</v>
      </c>
      <c r="AI149" s="4">
        <f t="shared" si="175"/>
        <v>3.2422215821337232</v>
      </c>
      <c r="AJ149" s="4">
        <f t="shared" si="175"/>
        <v>0.54270534948095417</v>
      </c>
      <c r="AK149" s="4">
        <f t="shared" si="175"/>
        <v>0.81868326475625963</v>
      </c>
      <c r="AL149" s="4">
        <f t="shared" si="175"/>
        <v>-0.27857718527504005</v>
      </c>
      <c r="AM149" s="4">
        <f t="shared" si="175"/>
        <v>-1.3828553953845244</v>
      </c>
      <c r="AN149" s="4">
        <f t="shared" si="175"/>
        <v>-0.25749204209336085</v>
      </c>
      <c r="AO149" s="4">
        <f t="shared" si="175"/>
        <v>0.99321720217726295</v>
      </c>
      <c r="AP149" s="4">
        <f t="shared" si="175"/>
        <v>1.5138136439251184</v>
      </c>
      <c r="AQ149" s="4">
        <f t="shared" si="175"/>
        <v>-1.0015241590864008</v>
      </c>
      <c r="AR149" s="4">
        <f t="shared" si="175"/>
        <v>-0.73372456921322282</v>
      </c>
      <c r="AS149" s="4">
        <f t="shared" si="175"/>
        <v>-2.6797089511469494</v>
      </c>
      <c r="AT149" s="4">
        <f t="shared" si="175"/>
        <v>-2.0639478862003813</v>
      </c>
      <c r="AU149" s="4">
        <f t="shared" si="175"/>
        <v>3.6161798677445205</v>
      </c>
      <c r="AV149" s="4">
        <f t="shared" si="175"/>
        <v>9.4593726783208183</v>
      </c>
      <c r="AW149" s="4">
        <f t="shared" si="175"/>
        <v>5.5358942008426766</v>
      </c>
      <c r="AY149" s="2">
        <f t="shared" si="167"/>
        <v>81.668778417866278</v>
      </c>
      <c r="AZ149" s="2">
        <f t="shared" si="167"/>
        <v>84.145210947653581</v>
      </c>
      <c r="BA149" s="2">
        <f t="shared" si="167"/>
        <v>81.322505329974206</v>
      </c>
      <c r="BB149" s="2">
        <f t="shared" si="167"/>
        <v>81.956518052594731</v>
      </c>
      <c r="BC149" s="2">
        <f t="shared" si="167"/>
        <v>81.558124926674537</v>
      </c>
      <c r="BD149" s="2">
        <f t="shared" si="167"/>
        <v>83.450303492923197</v>
      </c>
      <c r="BE149" s="2">
        <f t="shared" si="167"/>
        <v>82.713655759753266</v>
      </c>
      <c r="BF149" s="2">
        <f t="shared" si="167"/>
        <v>83.010865076873912</v>
      </c>
      <c r="BG149" s="2">
        <f t="shared" si="167"/>
        <v>83.841477965648593</v>
      </c>
      <c r="BH149" s="2">
        <f t="shared" si="167"/>
        <v>84.236113430789558</v>
      </c>
      <c r="BI149" s="2">
        <f t="shared" si="167"/>
        <v>85.460141517687802</v>
      </c>
      <c r="BJ149" s="2">
        <f t="shared" si="167"/>
        <v>88.09050208991647</v>
      </c>
      <c r="BK149" s="2">
        <f t="shared" si="167"/>
        <v>90.654295484520588</v>
      </c>
      <c r="BL149" s="2">
        <f t="shared" si="167"/>
        <v>89.430901248946554</v>
      </c>
      <c r="BM149" s="2">
        <f t="shared" si="167"/>
        <v>91.14571588841882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107.57757368421053</v>
      </c>
      <c r="DL149" s="2">
        <f t="shared" si="176"/>
        <v>120.11213070175438</v>
      </c>
      <c r="DM149" s="2">
        <f t="shared" si="176"/>
        <v>112.91805715249662</v>
      </c>
      <c r="DN149" s="2">
        <f t="shared" si="176"/>
        <v>121.75693986866789</v>
      </c>
      <c r="DO149" s="2">
        <f t="shared" si="176"/>
        <v>120.23567307692306</v>
      </c>
      <c r="DP149" s="2">
        <f t="shared" si="176"/>
        <v>114.69119844804317</v>
      </c>
      <c r="DQ149" s="2">
        <f t="shared" si="176"/>
        <v>113.3010446529081</v>
      </c>
      <c r="DR149" s="2">
        <f t="shared" si="176"/>
        <v>116.91933001422476</v>
      </c>
      <c r="DS149" s="2">
        <f t="shared" si="176"/>
        <v>114.24392697961116</v>
      </c>
      <c r="DT149" s="2">
        <f t="shared" si="176"/>
        <v>107.26960000000003</v>
      </c>
      <c r="DU149" s="2">
        <f t="shared" si="176"/>
        <v>102.45395836707152</v>
      </c>
      <c r="DV149" s="2">
        <f t="shared" si="176"/>
        <v>112.27062523251996</v>
      </c>
      <c r="DW149" s="2">
        <f t="shared" si="176"/>
        <v>121.36738786154578</v>
      </c>
      <c r="DX149" s="2">
        <f t="shared" si="176"/>
        <v>118.78384534534536</v>
      </c>
      <c r="DY149" s="2">
        <f t="shared" si="176"/>
        <v>110.42833155080214</v>
      </c>
      <c r="EA149" s="2">
        <f t="shared" si="152"/>
        <v>81.538651599961554</v>
      </c>
      <c r="EB149" s="2">
        <f t="shared" si="152"/>
        <v>84.216193950151151</v>
      </c>
      <c r="EC149" s="2">
        <f t="shared" si="152"/>
        <v>81.191548167888044</v>
      </c>
      <c r="ED149" s="2">
        <f t="shared" si="152"/>
        <v>81.870845186008097</v>
      </c>
      <c r="EE149" s="2">
        <f t="shared" si="152"/>
        <v>81.430156942235158</v>
      </c>
      <c r="EF149" s="2">
        <f t="shared" si="152"/>
        <v>83.379456181818156</v>
      </c>
      <c r="EG149" s="2">
        <f t="shared" si="152"/>
        <v>82.63123033564554</v>
      </c>
      <c r="EH149" s="2">
        <f t="shared" si="152"/>
        <v>82.959961708758897</v>
      </c>
      <c r="EI149" s="2">
        <f t="shared" si="152"/>
        <v>83.770069191967252</v>
      </c>
      <c r="EJ149" s="2">
        <f t="shared" si="152"/>
        <v>84.180857904834994</v>
      </c>
      <c r="EK149" s="2">
        <f t="shared" si="152"/>
        <v>85.421096824435409</v>
      </c>
      <c r="EL149" s="2">
        <f t="shared" si="179"/>
        <v>88.060321373649771</v>
      </c>
      <c r="EM149" s="2">
        <f t="shared" si="135"/>
        <v>90.612061530765388</v>
      </c>
      <c r="EN149" s="2">
        <f t="shared" si="135"/>
        <v>89.463590134683997</v>
      </c>
      <c r="EO149" s="2">
        <f t="shared" si="135"/>
        <v>91.205649512414993</v>
      </c>
      <c r="EQ149" s="2">
        <f t="shared" si="177"/>
        <v>82.724142409197171</v>
      </c>
      <c r="ER149" s="2">
        <f t="shared" si="177"/>
        <v>83.604935175882403</v>
      </c>
      <c r="ES149" s="2">
        <f t="shared" si="177"/>
        <v>82.026470104457843</v>
      </c>
      <c r="ET149" s="2">
        <f t="shared" si="177"/>
        <v>82.44595733345075</v>
      </c>
      <c r="EU149" s="2">
        <f t="shared" si="177"/>
        <v>82.496267457280652</v>
      </c>
      <c r="EV149" s="2">
        <f t="shared" si="177"/>
        <v>83.801648130655778</v>
      </c>
      <c r="EW149" s="2">
        <f t="shared" si="177"/>
        <v>83.195488831868573</v>
      </c>
      <c r="EX149" s="2">
        <f t="shared" si="177"/>
        <v>83.209331855258768</v>
      </c>
      <c r="EY149" s="2">
        <f t="shared" si="177"/>
        <v>84.105415108913917</v>
      </c>
      <c r="EZ149" s="2">
        <f t="shared" si="177"/>
        <v>84.447159278755294</v>
      </c>
      <c r="FA149" s="2">
        <f t="shared" si="177"/>
        <v>85.657964138610296</v>
      </c>
      <c r="FB149" s="2">
        <f t="shared" si="177"/>
        <v>88.201069088291163</v>
      </c>
      <c r="FC149" s="2">
        <f t="shared" si="177"/>
        <v>90.83620327672331</v>
      </c>
      <c r="FD149" s="2">
        <f t="shared" si="177"/>
        <v>88.843970987612138</v>
      </c>
      <c r="FE149" s="2">
        <f t="shared" si="177"/>
        <v>90.17355012759441</v>
      </c>
      <c r="FG149" s="2">
        <f t="shared" si="178"/>
        <v>0.99950010520337984</v>
      </c>
      <c r="FH149" s="2">
        <f t="shared" si="178"/>
        <v>0.99950433768852198</v>
      </c>
      <c r="FI149" s="2">
        <f t="shared" si="178"/>
        <v>0.99949992422980338</v>
      </c>
      <c r="FJ149" s="2">
        <f t="shared" si="178"/>
        <v>0.99944846052046599</v>
      </c>
      <c r="FK149" s="2">
        <f t="shared" si="178"/>
        <v>0.99948184884638314</v>
      </c>
      <c r="FL149" s="2">
        <f t="shared" si="178"/>
        <v>0.99950645624737078</v>
      </c>
      <c r="FM149" s="2">
        <f t="shared" si="178"/>
        <v>0.99942866343352355</v>
      </c>
      <c r="FN149" s="2">
        <f t="shared" si="178"/>
        <v>0.99943957147955154</v>
      </c>
      <c r="FO149" s="2">
        <f t="shared" si="178"/>
        <v>0.99940895295376098</v>
      </c>
      <c r="FP149" s="2">
        <f t="shared" si="178"/>
        <v>0.99947640471815768</v>
      </c>
      <c r="FQ149" s="2">
        <f t="shared" si="178"/>
        <v>0.99950207987652839</v>
      </c>
      <c r="FR149" s="2">
        <f t="shared" si="178"/>
        <v>0.99940034143125611</v>
      </c>
      <c r="FS149" s="2">
        <f t="shared" si="178"/>
        <v>0.99940916815666703</v>
      </c>
      <c r="FT149" s="2">
        <f t="shared" si="178"/>
        <v>0.99929466214667151</v>
      </c>
      <c r="FU149" s="2">
        <f t="shared" si="178"/>
        <v>0.99916749326729648</v>
      </c>
      <c r="FW149" s="2">
        <f t="shared" si="169"/>
        <v>9.8786169688419981E-2</v>
      </c>
      <c r="FX149" s="2">
        <f t="shared" si="169"/>
        <v>0.14523352337434797</v>
      </c>
      <c r="FY149" s="2">
        <f t="shared" si="169"/>
        <v>0.13784702333115956</v>
      </c>
      <c r="FZ149" s="2">
        <f t="shared" si="169"/>
        <v>0.11071598986015899</v>
      </c>
      <c r="GA149" s="2">
        <f t="shared" si="169"/>
        <v>0.10117230809122911</v>
      </c>
      <c r="GB149" s="2">
        <f t="shared" si="169"/>
        <v>0.13120476711626536</v>
      </c>
      <c r="GC149" s="2">
        <f t="shared" si="169"/>
        <v>0.11502288071099077</v>
      </c>
      <c r="GD149" s="2">
        <f t="shared" si="169"/>
        <v>0.12780828029158037</v>
      </c>
      <c r="GE149" s="2">
        <f t="shared" si="169"/>
        <v>0.15923047620389108</v>
      </c>
      <c r="GF149" s="2">
        <f t="shared" si="169"/>
        <v>0.16209593249329116</v>
      </c>
      <c r="GG149" s="2">
        <f t="shared" si="169"/>
        <v>0.12903295178762569</v>
      </c>
      <c r="GH149" s="2">
        <f t="shared" si="169"/>
        <v>0.11128280232290297</v>
      </c>
      <c r="GI149" s="2">
        <f t="shared" si="169"/>
        <v>0.10735495748029245</v>
      </c>
      <c r="GJ149" s="2">
        <f t="shared" si="169"/>
        <v>8.6132863806723622E-2</v>
      </c>
      <c r="GK149" s="2">
        <f t="shared" si="169"/>
        <v>7.3574926340018762E-2</v>
      </c>
      <c r="GM149" s="86">
        <f t="shared" si="170"/>
        <v>8.6792723199608114E-236</v>
      </c>
      <c r="GN149" s="86">
        <f t="shared" si="170"/>
        <v>1.1097506291751678E-209</v>
      </c>
      <c r="GO149" s="86">
        <f t="shared" si="170"/>
        <v>0</v>
      </c>
      <c r="GP149" s="86">
        <f t="shared" si="170"/>
        <v>0</v>
      </c>
      <c r="GQ149" s="86">
        <f t="shared" si="170"/>
        <v>0</v>
      </c>
      <c r="GR149" s="86">
        <f t="shared" si="170"/>
        <v>0</v>
      </c>
      <c r="GS149" s="86">
        <f t="shared" si="170"/>
        <v>1.0522264127255641E-241</v>
      </c>
      <c r="GT149" s="86">
        <f t="shared" si="170"/>
        <v>1.1389737660915766E-246</v>
      </c>
      <c r="GU149" s="86">
        <f t="shared" si="170"/>
        <v>6.8746005737487686E-240</v>
      </c>
      <c r="GV149" s="86">
        <f t="shared" si="170"/>
        <v>2.9883416365495065E-222</v>
      </c>
      <c r="GW149" s="86">
        <f t="shared" si="170"/>
        <v>3.7744207924979439E-290</v>
      </c>
      <c r="GX149" s="86">
        <f t="shared" si="170"/>
        <v>4.0601677378338274E-253</v>
      </c>
      <c r="GY149" s="86">
        <f t="shared" si="170"/>
        <v>9.2183711289942564E-201</v>
      </c>
      <c r="GZ149" s="86">
        <f t="shared" si="170"/>
        <v>7.8422297889425611E-168</v>
      </c>
      <c r="HA149" s="86">
        <f t="shared" si="170"/>
        <v>1.8139326945484437E-176</v>
      </c>
      <c r="HC149" s="86">
        <f t="shared" si="153"/>
        <v>1.6699193238353626E-113</v>
      </c>
      <c r="HD149" s="86">
        <f t="shared" si="153"/>
        <v>5.3440652368057979E-95</v>
      </c>
      <c r="HE149" s="86">
        <f t="shared" si="153"/>
        <v>2.1601731697740704E-101</v>
      </c>
      <c r="HF149" s="86">
        <f t="shared" si="153"/>
        <v>2.4071568250629079E-148</v>
      </c>
      <c r="HG149" s="86">
        <f t="shared" si="153"/>
        <v>1.1860223615711297E-165</v>
      </c>
      <c r="HH149" s="86">
        <f t="shared" si="153"/>
        <v>2.6483046420476322E-169</v>
      </c>
      <c r="HI149" s="86">
        <f t="shared" si="153"/>
        <v>2.6179611852428932E-157</v>
      </c>
      <c r="HJ149" s="86">
        <f t="shared" si="153"/>
        <v>3.5510458349007339E-203</v>
      </c>
      <c r="HK149" s="86">
        <f t="shared" si="153"/>
        <v>3.0128256281736436E-181</v>
      </c>
      <c r="HL149" s="86">
        <f t="shared" si="161"/>
        <v>1.0895060123603682E-186</v>
      </c>
      <c r="HM149" s="86">
        <f t="shared" si="161"/>
        <v>3.855385703481564E-152</v>
      </c>
      <c r="HN149" s="86">
        <f t="shared" si="161"/>
        <v>1.7972856248687201E-148</v>
      </c>
      <c r="HO149" s="86">
        <f t="shared" si="161"/>
        <v>2.8462303270140377E-100</v>
      </c>
      <c r="HP149" s="86">
        <f t="shared" si="161"/>
        <v>6.9585479513591608E-83</v>
      </c>
      <c r="HQ149" s="86">
        <f t="shared" si="161"/>
        <v>9.0214709599640707E-84</v>
      </c>
      <c r="HS149" s="86">
        <f t="shared" si="171"/>
        <v>0.43774908866477519</v>
      </c>
      <c r="HT149" s="86">
        <f t="shared" si="171"/>
        <v>0.26160562044998348</v>
      </c>
      <c r="HU149" s="86">
        <f t="shared" si="171"/>
        <v>0.17649408670734415</v>
      </c>
      <c r="HV149" s="86">
        <f t="shared" si="171"/>
        <v>0.15722559713182999</v>
      </c>
      <c r="HW149" s="86">
        <f t="shared" si="171"/>
        <v>0.18971676743168836</v>
      </c>
      <c r="HX149" s="86">
        <f t="shared" si="171"/>
        <v>0.2898927416219127</v>
      </c>
      <c r="HY149" s="86">
        <f t="shared" si="171"/>
        <v>0.26560759313316096</v>
      </c>
      <c r="HZ149" s="86">
        <f t="shared" si="171"/>
        <v>0.15710997086420656</v>
      </c>
      <c r="IA149" s="86">
        <f t="shared" si="171"/>
        <v>8.9837710082085326E-2</v>
      </c>
      <c r="IB149" s="86">
        <f t="shared" si="171"/>
        <v>9.8403108075997836E-2</v>
      </c>
      <c r="IC149" s="86">
        <f t="shared" si="171"/>
        <v>0.13890072959551414</v>
      </c>
      <c r="ID149" s="86">
        <f t="shared" si="171"/>
        <v>0.3189070004363953</v>
      </c>
      <c r="IE149" s="86">
        <f t="shared" si="171"/>
        <v>0.33971204405095723</v>
      </c>
      <c r="IF149" s="86">
        <f t="shared" si="171"/>
        <v>0.41501230330692152</v>
      </c>
      <c r="IG149" s="86">
        <f t="shared" si="171"/>
        <v>0.50522384886133154</v>
      </c>
      <c r="II149" s="86">
        <f t="shared" si="172"/>
        <v>2.3683696424551432E-11</v>
      </c>
      <c r="IJ149" s="86">
        <f t="shared" si="172"/>
        <v>1.1907711830647557E-8</v>
      </c>
      <c r="IK149" s="86">
        <f t="shared" si="172"/>
        <v>1.0390773443802214E-9</v>
      </c>
      <c r="IL149" s="86">
        <f t="shared" si="172"/>
        <v>7.8754822604641874E-14</v>
      </c>
      <c r="IM149" s="86">
        <f t="shared" si="172"/>
        <v>6.1223438280754198E-14</v>
      </c>
      <c r="IN149" s="86">
        <f t="shared" si="172"/>
        <v>5.0270758312413719E-10</v>
      </c>
      <c r="IO149" s="86">
        <f t="shared" si="172"/>
        <v>1.7990743805656157E-12</v>
      </c>
      <c r="IP149" s="86">
        <f t="shared" si="172"/>
        <v>2.1584611820081239E-11</v>
      </c>
      <c r="IQ149" s="86">
        <f t="shared" si="172"/>
        <v>3.2756874874453843E-9</v>
      </c>
      <c r="IR149" s="86">
        <f t="shared" si="172"/>
        <v>8.3385564463341865E-9</v>
      </c>
      <c r="IS149" s="86">
        <f t="shared" si="172"/>
        <v>2.6992004086716731E-10</v>
      </c>
      <c r="IT149" s="86">
        <f t="shared" si="172"/>
        <v>1.3059021322961336E-12</v>
      </c>
      <c r="IU149" s="86">
        <f t="shared" si="172"/>
        <v>1.8599415420505125E-13</v>
      </c>
      <c r="IV149" s="86">
        <f t="shared" si="172"/>
        <v>1.3879823380869792E-7</v>
      </c>
      <c r="IW149" s="86">
        <f t="shared" si="172"/>
        <v>2.2516634519344642E-7</v>
      </c>
      <c r="IY149" s="86">
        <f t="shared" si="173"/>
        <v>0.43774908868845891</v>
      </c>
      <c r="IZ149" s="86">
        <f t="shared" si="173"/>
        <v>0.26160563235769529</v>
      </c>
      <c r="JA149" s="86">
        <f t="shared" si="173"/>
        <v>0.1764940877464215</v>
      </c>
      <c r="JB149" s="86">
        <f t="shared" si="173"/>
        <v>0.15722559713190873</v>
      </c>
      <c r="JC149" s="86">
        <f t="shared" si="173"/>
        <v>0.18971676743174959</v>
      </c>
      <c r="JD149" s="86">
        <f t="shared" si="173"/>
        <v>0.2898927421246203</v>
      </c>
      <c r="JE149" s="86">
        <f t="shared" si="173"/>
        <v>0.26560759313496002</v>
      </c>
      <c r="JF149" s="86">
        <f t="shared" si="173"/>
        <v>0.15710997088579118</v>
      </c>
      <c r="JG149" s="86">
        <f t="shared" si="173"/>
        <v>8.9837713357772811E-2</v>
      </c>
      <c r="JH149" s="86">
        <f t="shared" si="173"/>
        <v>9.8403116414554279E-2</v>
      </c>
      <c r="JI149" s="86">
        <f t="shared" si="173"/>
        <v>0.13890072986543417</v>
      </c>
      <c r="JJ149" s="86">
        <f t="shared" si="173"/>
        <v>0.3189070004377012</v>
      </c>
      <c r="JK149" s="86">
        <f t="shared" si="173"/>
        <v>0.33971204405114325</v>
      </c>
      <c r="JL149" s="86">
        <f t="shared" si="173"/>
        <v>0.41501244210515531</v>
      </c>
      <c r="JM149" s="86">
        <f t="shared" si="173"/>
        <v>0.50522407402767677</v>
      </c>
    </row>
    <row r="150" spans="2:273" x14ac:dyDescent="0.25">
      <c r="B150" s="2">
        <v>123</v>
      </c>
      <c r="C150" s="37">
        <v>79.843999999999994</v>
      </c>
      <c r="D150" s="37">
        <v>83.61</v>
      </c>
      <c r="E150" s="37">
        <v>81.438999999999993</v>
      </c>
      <c r="F150" s="37">
        <v>83.244</v>
      </c>
      <c r="G150" s="37">
        <v>81.902000000000001</v>
      </c>
      <c r="H150" s="37">
        <v>82.293000000000006</v>
      </c>
      <c r="I150" s="37">
        <v>83.340999999999994</v>
      </c>
      <c r="J150" s="37">
        <v>84.512</v>
      </c>
      <c r="K150" s="37">
        <v>82.244</v>
      </c>
      <c r="L150" s="37">
        <v>84.488</v>
      </c>
      <c r="M150" s="37">
        <v>87.194999999999993</v>
      </c>
      <c r="N150" s="37">
        <v>87.683000000000007</v>
      </c>
      <c r="O150" s="37">
        <v>95.22</v>
      </c>
      <c r="P150" s="37">
        <v>110.122</v>
      </c>
      <c r="Q150" s="37">
        <v>138.09800000000001</v>
      </c>
      <c r="S150" s="4">
        <f t="shared" si="174"/>
        <v>81.487344713287428</v>
      </c>
      <c r="T150" s="4">
        <f t="shared" si="174"/>
        <v>84.110223053284656</v>
      </c>
      <c r="U150" s="4">
        <f t="shared" si="174"/>
        <v>81.221195540567706</v>
      </c>
      <c r="V150" s="4">
        <f t="shared" si="174"/>
        <v>81.849241967575978</v>
      </c>
      <c r="W150" s="4">
        <f t="shared" si="174"/>
        <v>81.534237286149661</v>
      </c>
      <c r="X150" s="4">
        <f t="shared" si="174"/>
        <v>83.919454197283329</v>
      </c>
      <c r="Y150" s="4">
        <f t="shared" si="174"/>
        <v>83.104112973963041</v>
      </c>
      <c r="Z150" s="4">
        <f t="shared" si="174"/>
        <v>83.006355327340955</v>
      </c>
      <c r="AA150" s="4">
        <f t="shared" si="174"/>
        <v>83.692224150209952</v>
      </c>
      <c r="AB150" s="4">
        <f t="shared" si="174"/>
        <v>84.135705379110831</v>
      </c>
      <c r="AC150" s="4">
        <f t="shared" si="174"/>
        <v>85.426859275479458</v>
      </c>
      <c r="AD150" s="4">
        <f t="shared" si="174"/>
        <v>89.258310120203561</v>
      </c>
      <c r="AE150" s="4">
        <f t="shared" si="174"/>
        <v>92.243066014323432</v>
      </c>
      <c r="AF150" s="4">
        <f t="shared" si="174"/>
        <v>101.64527911696524</v>
      </c>
      <c r="AG150" s="4">
        <f t="shared" si="174"/>
        <v>131.73079892596692</v>
      </c>
      <c r="AI150" s="4">
        <f t="shared" si="175"/>
        <v>-1.6433447132874335</v>
      </c>
      <c r="AJ150" s="4">
        <f t="shared" si="175"/>
        <v>-0.50022305328465677</v>
      </c>
      <c r="AK150" s="4">
        <f t="shared" si="175"/>
        <v>0.21780445943228699</v>
      </c>
      <c r="AL150" s="4">
        <f t="shared" si="175"/>
        <v>1.3947580324240221</v>
      </c>
      <c r="AM150" s="4">
        <f t="shared" si="175"/>
        <v>0.36776271385033965</v>
      </c>
      <c r="AN150" s="4">
        <f t="shared" si="175"/>
        <v>-1.6264541972833229</v>
      </c>
      <c r="AO150" s="4">
        <f t="shared" si="175"/>
        <v>0.23688702603695333</v>
      </c>
      <c r="AP150" s="4">
        <f t="shared" si="175"/>
        <v>1.5056446726590451</v>
      </c>
      <c r="AQ150" s="4">
        <f t="shared" si="175"/>
        <v>-1.4482241502099527</v>
      </c>
      <c r="AR150" s="4">
        <f t="shared" si="175"/>
        <v>0.35229462088916819</v>
      </c>
      <c r="AS150" s="4">
        <f t="shared" si="175"/>
        <v>1.7681407245205349</v>
      </c>
      <c r="AT150" s="4">
        <f t="shared" si="175"/>
        <v>-1.5753101202035538</v>
      </c>
      <c r="AU150" s="4">
        <f t="shared" si="175"/>
        <v>2.9769339856765669</v>
      </c>
      <c r="AV150" s="4">
        <f t="shared" si="175"/>
        <v>8.4767208830347585</v>
      </c>
      <c r="AW150" s="4">
        <f t="shared" si="175"/>
        <v>6.3672010740330904</v>
      </c>
      <c r="AY150" s="2">
        <f t="shared" si="167"/>
        <v>81.487344713287428</v>
      </c>
      <c r="AZ150" s="2">
        <f t="shared" si="167"/>
        <v>84.012059922389739</v>
      </c>
      <c r="BA150" s="2">
        <f t="shared" si="167"/>
        <v>81.164712191098232</v>
      </c>
      <c r="BB150" s="2">
        <f t="shared" si="167"/>
        <v>81.788442210100186</v>
      </c>
      <c r="BC150" s="2">
        <f t="shared" si="167"/>
        <v>81.385138765197198</v>
      </c>
      <c r="BD150" s="2">
        <f t="shared" si="167"/>
        <v>83.314368226240603</v>
      </c>
      <c r="BE150" s="2">
        <f t="shared" si="167"/>
        <v>82.575347542486114</v>
      </c>
      <c r="BF150" s="2">
        <f t="shared" si="167"/>
        <v>82.880550412377616</v>
      </c>
      <c r="BG150" s="2">
        <f t="shared" si="167"/>
        <v>83.661870563855558</v>
      </c>
      <c r="BH150" s="2">
        <f t="shared" si="167"/>
        <v>84.096719615756896</v>
      </c>
      <c r="BI150" s="2">
        <f t="shared" si="167"/>
        <v>85.304118070396569</v>
      </c>
      <c r="BJ150" s="2">
        <f t="shared" si="167"/>
        <v>87.945833771106336</v>
      </c>
      <c r="BK150" s="2">
        <f t="shared" si="167"/>
        <v>90.527211708183614</v>
      </c>
      <c r="BL150" s="2">
        <f t="shared" si="167"/>
        <v>89.30571493113932</v>
      </c>
      <c r="BM150" s="2">
        <f t="shared" si="167"/>
        <v>91.031900190931978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107.64165020242916</v>
      </c>
      <c r="DL150" s="2">
        <f t="shared" si="176"/>
        <v>120.30560296896086</v>
      </c>
      <c r="DM150" s="2">
        <f t="shared" si="176"/>
        <v>113.05614682860997</v>
      </c>
      <c r="DN150" s="2">
        <f t="shared" si="176"/>
        <v>121.97446538461534</v>
      </c>
      <c r="DO150" s="2">
        <f t="shared" si="176"/>
        <v>120.43945891181987</v>
      </c>
      <c r="DP150" s="2">
        <f t="shared" si="176"/>
        <v>114.83786828609985</v>
      </c>
      <c r="DQ150" s="2">
        <f t="shared" si="176"/>
        <v>113.44901923076927</v>
      </c>
      <c r="DR150" s="2">
        <f t="shared" si="176"/>
        <v>117.09010810810813</v>
      </c>
      <c r="DS150" s="2">
        <f t="shared" si="176"/>
        <v>114.38887814129916</v>
      </c>
      <c r="DT150" s="2">
        <f t="shared" si="176"/>
        <v>107.3408804878049</v>
      </c>
      <c r="DU150" s="2">
        <f t="shared" si="176"/>
        <v>102.4523241565452</v>
      </c>
      <c r="DV150" s="2">
        <f t="shared" si="176"/>
        <v>112.34979144326512</v>
      </c>
      <c r="DW150" s="2">
        <f t="shared" si="176"/>
        <v>121.528128496918</v>
      </c>
      <c r="DX150" s="2">
        <f t="shared" si="176"/>
        <v>118.96562552552554</v>
      </c>
      <c r="DY150" s="2">
        <f t="shared" si="176"/>
        <v>110.4962219251337</v>
      </c>
      <c r="EA150" s="2">
        <f t="shared" si="152"/>
        <v>81.342996468553295</v>
      </c>
      <c r="EB150" s="2">
        <f t="shared" si="152"/>
        <v>84.09543517696784</v>
      </c>
      <c r="EC150" s="2">
        <f t="shared" si="152"/>
        <v>81.020399067288452</v>
      </c>
      <c r="ED150" s="2">
        <f t="shared" si="152"/>
        <v>81.6964328217381</v>
      </c>
      <c r="EE150" s="2">
        <f t="shared" si="152"/>
        <v>81.24490615370631</v>
      </c>
      <c r="EF150" s="2">
        <f t="shared" si="152"/>
        <v>83.237715999999978</v>
      </c>
      <c r="EG150" s="2">
        <f t="shared" si="152"/>
        <v>82.485636817332733</v>
      </c>
      <c r="EH150" s="2">
        <f t="shared" si="152"/>
        <v>82.82708359305694</v>
      </c>
      <c r="EI150" s="2">
        <f t="shared" si="152"/>
        <v>83.585301227752922</v>
      </c>
      <c r="EJ150" s="2">
        <f t="shared" si="152"/>
        <v>84.037180736761329</v>
      </c>
      <c r="EK150" s="2">
        <f t="shared" si="152"/>
        <v>85.261860618384247</v>
      </c>
      <c r="EL150" s="2">
        <f t="shared" si="179"/>
        <v>87.914708530191007</v>
      </c>
      <c r="EM150" s="2">
        <f t="shared" si="135"/>
        <v>90.483163841179859</v>
      </c>
      <c r="EN150" s="2">
        <f t="shared" si="135"/>
        <v>89.347160699896378</v>
      </c>
      <c r="EO150" s="2">
        <f t="shared" si="135"/>
        <v>91.102452339588638</v>
      </c>
      <c r="EQ150" s="2">
        <f t="shared" si="177"/>
        <v>82.576593444632834</v>
      </c>
      <c r="ER150" s="2">
        <f t="shared" si="177"/>
        <v>83.460299915581231</v>
      </c>
      <c r="ES150" s="2">
        <f t="shared" si="177"/>
        <v>81.889932529056935</v>
      </c>
      <c r="ET150" s="2">
        <f t="shared" si="177"/>
        <v>82.293763429615609</v>
      </c>
      <c r="EU150" s="2">
        <f t="shared" si="177"/>
        <v>82.352761861321568</v>
      </c>
      <c r="EV150" s="2">
        <f t="shared" si="177"/>
        <v>83.677147946785851</v>
      </c>
      <c r="EW150" s="2">
        <f t="shared" si="177"/>
        <v>83.075491039283264</v>
      </c>
      <c r="EX150" s="2">
        <f t="shared" si="177"/>
        <v>83.086803443208467</v>
      </c>
      <c r="EY150" s="2">
        <f t="shared" si="177"/>
        <v>83.934028525082184</v>
      </c>
      <c r="EZ150" s="2">
        <f t="shared" si="177"/>
        <v>84.313814192235</v>
      </c>
      <c r="FA150" s="2">
        <f t="shared" si="177"/>
        <v>85.50839156518623</v>
      </c>
      <c r="FB150" s="2">
        <f t="shared" si="177"/>
        <v>88.061831302525093</v>
      </c>
      <c r="FC150" s="2">
        <f t="shared" si="177"/>
        <v>90.717646602899052</v>
      </c>
      <c r="FD150" s="2">
        <f t="shared" si="177"/>
        <v>88.701240235652435</v>
      </c>
      <c r="FE150" s="2">
        <f t="shared" si="177"/>
        <v>90.037869881195405</v>
      </c>
      <c r="FG150" s="2">
        <f t="shared" si="178"/>
        <v>0.99954407047273708</v>
      </c>
      <c r="FH150" s="2">
        <f t="shared" si="178"/>
        <v>0.9995479308832218</v>
      </c>
      <c r="FI150" s="2">
        <f t="shared" si="178"/>
        <v>0.99954390540835059</v>
      </c>
      <c r="FJ150" s="2">
        <f t="shared" si="178"/>
        <v>0.99949696560432666</v>
      </c>
      <c r="FK150" s="2">
        <f t="shared" si="178"/>
        <v>0.99952741898571185</v>
      </c>
      <c r="FL150" s="2">
        <f t="shared" si="178"/>
        <v>0.9995498632000398</v>
      </c>
      <c r="FM150" s="2">
        <f t="shared" si="178"/>
        <v>0.99947890866244893</v>
      </c>
      <c r="FN150" s="2">
        <f t="shared" si="178"/>
        <v>0.99948885790941455</v>
      </c>
      <c r="FO150" s="2">
        <f t="shared" si="178"/>
        <v>0.99946093065256392</v>
      </c>
      <c r="FP150" s="2">
        <f t="shared" si="178"/>
        <v>0.99952245342661483</v>
      </c>
      <c r="FQ150" s="2">
        <f t="shared" si="178"/>
        <v>0.99954587155417862</v>
      </c>
      <c r="FR150" s="2">
        <f t="shared" si="178"/>
        <v>0.99945307602779498</v>
      </c>
      <c r="FS150" s="2">
        <f t="shared" si="178"/>
        <v>0.99946112694035882</v>
      </c>
      <c r="FT150" s="2">
        <f t="shared" si="178"/>
        <v>0.99935668430684277</v>
      </c>
      <c r="FU150" s="2">
        <f t="shared" si="178"/>
        <v>0.99924068921523157</v>
      </c>
      <c r="FW150" s="2">
        <f t="shared" si="169"/>
        <v>0.10729429022292311</v>
      </c>
      <c r="FX150" s="2">
        <f t="shared" si="169"/>
        <v>0.1570448992746149</v>
      </c>
      <c r="FY150" s="2">
        <f t="shared" si="169"/>
        <v>0.14916250865448427</v>
      </c>
      <c r="FZ150" s="2">
        <f t="shared" si="169"/>
        <v>0.12011464279028064</v>
      </c>
      <c r="GA150" s="2">
        <f t="shared" si="169"/>
        <v>0.1098608863566342</v>
      </c>
      <c r="GB150" s="2">
        <f t="shared" si="169"/>
        <v>0.14206485274660932</v>
      </c>
      <c r="GC150" s="2">
        <f t="shared" si="169"/>
        <v>0.12473586194425075</v>
      </c>
      <c r="GD150" s="2">
        <f t="shared" si="169"/>
        <v>0.13843202712192557</v>
      </c>
      <c r="GE150" s="2">
        <f t="shared" si="169"/>
        <v>0.17195118494132156</v>
      </c>
      <c r="GF150" s="2">
        <f t="shared" si="169"/>
        <v>0.17499791176512591</v>
      </c>
      <c r="GG150" s="2">
        <f t="shared" si="169"/>
        <v>0.13974218640571578</v>
      </c>
      <c r="GH150" s="2">
        <f t="shared" si="169"/>
        <v>0.12072303985015131</v>
      </c>
      <c r="GI150" s="2">
        <f t="shared" si="169"/>
        <v>0.11650567279641535</v>
      </c>
      <c r="GJ150" s="2">
        <f t="shared" si="169"/>
        <v>9.3664460774491864E-2</v>
      </c>
      <c r="GK150" s="2">
        <f t="shared" si="169"/>
        <v>8.0104689296689902E-2</v>
      </c>
      <c r="GM150" s="86">
        <f t="shared" si="170"/>
        <v>2.4190513071399304E-243</v>
      </c>
      <c r="GN150" s="86">
        <f t="shared" si="170"/>
        <v>2.6671882788493187E-216</v>
      </c>
      <c r="GO150" s="86">
        <f t="shared" si="170"/>
        <v>0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2.2068150829349226E-249</v>
      </c>
      <c r="GT150" s="86">
        <f t="shared" si="170"/>
        <v>2.0716757879538321E-254</v>
      </c>
      <c r="GU150" s="86">
        <f t="shared" si="170"/>
        <v>1.8905704500008713E-247</v>
      </c>
      <c r="GV150" s="86">
        <f t="shared" si="170"/>
        <v>2.8732983607085162E-229</v>
      </c>
      <c r="GW150" s="86">
        <f t="shared" si="170"/>
        <v>2.8517109744844484E-299</v>
      </c>
      <c r="GX150" s="86">
        <f t="shared" si="170"/>
        <v>3.6370015147620509E-261</v>
      </c>
      <c r="GY150" s="86">
        <f t="shared" si="170"/>
        <v>4.4090750039871458E-207</v>
      </c>
      <c r="GZ150" s="86">
        <f t="shared" si="170"/>
        <v>3.1305572722683102E-173</v>
      </c>
      <c r="HA150" s="86">
        <f t="shared" si="170"/>
        <v>3.6962191911118796E-182</v>
      </c>
      <c r="HC150" s="86">
        <f t="shared" si="153"/>
        <v>4.4188563857595491E-119</v>
      </c>
      <c r="HD150" s="86">
        <f t="shared" si="153"/>
        <v>1.5433136746978071E-99</v>
      </c>
      <c r="HE150" s="86">
        <f t="shared" si="153"/>
        <v>3.7792939752201082E-106</v>
      </c>
      <c r="HF150" s="86">
        <f t="shared" si="153"/>
        <v>2.0742630167496355E-155</v>
      </c>
      <c r="HG150" s="86">
        <f t="shared" si="153"/>
        <v>1.6695960677246318E-173</v>
      </c>
      <c r="HH150" s="86">
        <f t="shared" si="153"/>
        <v>2.0198774369295231E-177</v>
      </c>
      <c r="HI150" s="86">
        <f t="shared" si="153"/>
        <v>7.559598411402824E-165</v>
      </c>
      <c r="HJ150" s="86">
        <f t="shared" si="153"/>
        <v>1.1112576543129127E-212</v>
      </c>
      <c r="HK150" s="86">
        <f t="shared" si="153"/>
        <v>1.1597780348388216E-189</v>
      </c>
      <c r="HL150" s="86">
        <f t="shared" si="161"/>
        <v>2.3578834681929563E-195</v>
      </c>
      <c r="HM150" s="86">
        <f t="shared" si="161"/>
        <v>3.6815213073424482E-159</v>
      </c>
      <c r="HN150" s="86">
        <f t="shared" si="161"/>
        <v>1.4303643727191235E-155</v>
      </c>
      <c r="HO150" s="86">
        <f t="shared" si="161"/>
        <v>4.5488860763139774E-105</v>
      </c>
      <c r="HP150" s="86">
        <f t="shared" si="161"/>
        <v>6.1560529163150789E-87</v>
      </c>
      <c r="HQ150" s="86">
        <f t="shared" si="161"/>
        <v>7.1037186561951415E-88</v>
      </c>
      <c r="HS150" s="86">
        <f t="shared" si="171"/>
        <v>0.38181893064305344</v>
      </c>
      <c r="HT150" s="86">
        <f t="shared" si="171"/>
        <v>0.20134551647112903</v>
      </c>
      <c r="HU150" s="86">
        <f t="shared" si="171"/>
        <v>0.12754364888149652</v>
      </c>
      <c r="HV150" s="86">
        <f t="shared" si="171"/>
        <v>0.10908828043580696</v>
      </c>
      <c r="HW150" s="86">
        <f t="shared" si="171"/>
        <v>0.13680171133310756</v>
      </c>
      <c r="HX150" s="86">
        <f t="shared" si="171"/>
        <v>0.2254728433875412</v>
      </c>
      <c r="HY150" s="86">
        <f t="shared" si="171"/>
        <v>0.20069067923597281</v>
      </c>
      <c r="HZ150" s="86">
        <f t="shared" si="171"/>
        <v>0.11018342242822875</v>
      </c>
      <c r="IA150" s="86">
        <f t="shared" si="171"/>
        <v>5.905148428944744E-2</v>
      </c>
      <c r="IB150" s="86">
        <f t="shared" si="171"/>
        <v>6.5619423072239974E-2</v>
      </c>
      <c r="IC150" s="86">
        <f t="shared" si="171"/>
        <v>9.8018617575052175E-2</v>
      </c>
      <c r="ID150" s="86">
        <f t="shared" si="171"/>
        <v>0.25000287878195976</v>
      </c>
      <c r="IE150" s="86">
        <f t="shared" si="171"/>
        <v>0.26870382648969154</v>
      </c>
      <c r="IF150" s="86">
        <f t="shared" si="171"/>
        <v>0.34981504955095033</v>
      </c>
      <c r="IG150" s="86">
        <f t="shared" si="171"/>
        <v>0.45853066312365059</v>
      </c>
      <c r="II150" s="86">
        <f t="shared" si="172"/>
        <v>1.5214738800387183E-10</v>
      </c>
      <c r="IJ150" s="86">
        <f t="shared" si="172"/>
        <v>6.4553204432832679E-8</v>
      </c>
      <c r="IK150" s="86">
        <f t="shared" si="172"/>
        <v>6.7410416235476597E-9</v>
      </c>
      <c r="IL150" s="86">
        <f t="shared" si="172"/>
        <v>9.1873204804938355E-13</v>
      </c>
      <c r="IM150" s="86">
        <f t="shared" si="172"/>
        <v>6.5238618634070378E-13</v>
      </c>
      <c r="IN150" s="86">
        <f t="shared" si="172"/>
        <v>3.3028490468975732E-9</v>
      </c>
      <c r="IO150" s="86">
        <f t="shared" si="172"/>
        <v>1.6824084195420623E-11</v>
      </c>
      <c r="IP150" s="86">
        <f t="shared" si="172"/>
        <v>1.8403377870076615E-10</v>
      </c>
      <c r="IQ150" s="86">
        <f t="shared" si="172"/>
        <v>2.265236194360762E-8</v>
      </c>
      <c r="IR150" s="86">
        <f t="shared" si="172"/>
        <v>5.3469054578938474E-8</v>
      </c>
      <c r="IS150" s="86">
        <f t="shared" si="172"/>
        <v>1.8439346945591382E-9</v>
      </c>
      <c r="IT150" s="86">
        <f t="shared" si="172"/>
        <v>1.2067687727915308E-11</v>
      </c>
      <c r="IU150" s="86">
        <f t="shared" si="172"/>
        <v>1.9412831922235638E-12</v>
      </c>
      <c r="IV150" s="86">
        <f t="shared" si="172"/>
        <v>4.1511401081488482E-7</v>
      </c>
      <c r="IW150" s="86">
        <f t="shared" si="172"/>
        <v>6.0660169720214606E-7</v>
      </c>
      <c r="IY150" s="86">
        <f t="shared" si="173"/>
        <v>0.38181893079520085</v>
      </c>
      <c r="IZ150" s="86">
        <f t="shared" si="173"/>
        <v>0.20134558102433345</v>
      </c>
      <c r="JA150" s="86">
        <f t="shared" si="173"/>
        <v>0.12754365562253814</v>
      </c>
      <c r="JB150" s="86">
        <f t="shared" si="173"/>
        <v>0.10908828043672569</v>
      </c>
      <c r="JC150" s="86">
        <f t="shared" si="173"/>
        <v>0.13680171133375996</v>
      </c>
      <c r="JD150" s="86">
        <f t="shared" si="173"/>
        <v>0.22547284669039025</v>
      </c>
      <c r="JE150" s="86">
        <f t="shared" si="173"/>
        <v>0.20069067925279691</v>
      </c>
      <c r="JF150" s="86">
        <f t="shared" si="173"/>
        <v>0.11018342261226252</v>
      </c>
      <c r="JG150" s="86">
        <f t="shared" si="173"/>
        <v>5.9051506941809384E-2</v>
      </c>
      <c r="JH150" s="86">
        <f t="shared" si="173"/>
        <v>6.5619476541294547E-2</v>
      </c>
      <c r="JI150" s="86">
        <f t="shared" si="173"/>
        <v>9.8018619418986874E-2</v>
      </c>
      <c r="JJ150" s="86">
        <f t="shared" si="173"/>
        <v>0.25000287879402744</v>
      </c>
      <c r="JK150" s="86">
        <f t="shared" si="173"/>
        <v>0.26870382649163282</v>
      </c>
      <c r="JL150" s="86">
        <f t="shared" si="173"/>
        <v>0.34981546466496116</v>
      </c>
      <c r="JM150" s="86">
        <f t="shared" si="173"/>
        <v>0.4585312697253478</v>
      </c>
    </row>
    <row r="151" spans="2:273" x14ac:dyDescent="0.25">
      <c r="B151" s="2">
        <v>124</v>
      </c>
      <c r="C151" s="37">
        <v>83.156000000000006</v>
      </c>
      <c r="D151" s="37">
        <v>80.488</v>
      </c>
      <c r="E151" s="37">
        <v>79.731999999999999</v>
      </c>
      <c r="F151" s="37">
        <v>82.415000000000006</v>
      </c>
      <c r="G151" s="37">
        <v>82</v>
      </c>
      <c r="H151" s="37">
        <v>82.561000000000007</v>
      </c>
      <c r="I151" s="37">
        <v>83.366</v>
      </c>
      <c r="J151" s="37">
        <v>81.316999999999993</v>
      </c>
      <c r="K151" s="37">
        <v>82.122</v>
      </c>
      <c r="L151" s="37">
        <v>85.902000000000001</v>
      </c>
      <c r="M151" s="37">
        <v>84.927000000000007</v>
      </c>
      <c r="N151" s="37">
        <v>88.805000000000007</v>
      </c>
      <c r="O151" s="37">
        <v>92.146000000000001</v>
      </c>
      <c r="P151" s="37">
        <v>109.17100000000001</v>
      </c>
      <c r="Q151" s="37">
        <v>131.512</v>
      </c>
      <c r="S151" s="4">
        <f t="shared" si="174"/>
        <v>81.307627259610655</v>
      </c>
      <c r="T151" s="4">
        <f t="shared" si="174"/>
        <v>83.924677413804417</v>
      </c>
      <c r="U151" s="4">
        <f t="shared" si="174"/>
        <v>81.031519891905958</v>
      </c>
      <c r="V151" s="4">
        <f t="shared" si="174"/>
        <v>81.643426115563727</v>
      </c>
      <c r="W151" s="4">
        <f t="shared" si="174"/>
        <v>81.273849840524747</v>
      </c>
      <c r="X151" s="4">
        <f t="shared" si="174"/>
        <v>83.472111918306041</v>
      </c>
      <c r="Y151" s="4">
        <f t="shared" si="174"/>
        <v>82.675206919358686</v>
      </c>
      <c r="Z151" s="4">
        <f t="shared" si="174"/>
        <v>82.797976440400447</v>
      </c>
      <c r="AA151" s="4">
        <f t="shared" si="174"/>
        <v>83.492574214708981</v>
      </c>
      <c r="AB151" s="4">
        <f t="shared" si="174"/>
        <v>83.970721414692875</v>
      </c>
      <c r="AC151" s="4">
        <f t="shared" si="174"/>
        <v>85.195730064718362</v>
      </c>
      <c r="AD151" s="4">
        <f t="shared" si="174"/>
        <v>88.440178742591655</v>
      </c>
      <c r="AE151" s="4">
        <f t="shared" si="174"/>
        <v>91.24604466452125</v>
      </c>
      <c r="AF151" s="4">
        <f t="shared" si="174"/>
        <v>97.724444782030233</v>
      </c>
      <c r="AG151" s="4">
        <f t="shared" si="174"/>
        <v>122.22774017178439</v>
      </c>
      <c r="AI151" s="4">
        <f t="shared" si="175"/>
        <v>1.8483727403893511</v>
      </c>
      <c r="AJ151" s="4">
        <f t="shared" si="175"/>
        <v>-3.4366774138044178</v>
      </c>
      <c r="AK151" s="4">
        <f t="shared" si="175"/>
        <v>-1.299519891905959</v>
      </c>
      <c r="AL151" s="4">
        <f t="shared" si="175"/>
        <v>0.77157388443627895</v>
      </c>
      <c r="AM151" s="4">
        <f t="shared" si="175"/>
        <v>0.72615015947525308</v>
      </c>
      <c r="AN151" s="4">
        <f t="shared" si="175"/>
        <v>-0.91111191830603389</v>
      </c>
      <c r="AO151" s="4">
        <f t="shared" si="175"/>
        <v>0.6907930806413134</v>
      </c>
      <c r="AP151" s="4">
        <f t="shared" si="175"/>
        <v>-1.480976440400454</v>
      </c>
      <c r="AQ151" s="4">
        <f t="shared" si="175"/>
        <v>-1.3705742147089808</v>
      </c>
      <c r="AR151" s="4">
        <f t="shared" si="175"/>
        <v>1.9312785853071261</v>
      </c>
      <c r="AS151" s="4">
        <f t="shared" si="175"/>
        <v>-0.26873006471835481</v>
      </c>
      <c r="AT151" s="4">
        <f t="shared" si="175"/>
        <v>0.36482125740835158</v>
      </c>
      <c r="AU151" s="4">
        <f t="shared" si="175"/>
        <v>0.89995533547875084</v>
      </c>
      <c r="AV151" s="4">
        <f t="shared" si="175"/>
        <v>11.446555217969774</v>
      </c>
      <c r="AW151" s="4">
        <f t="shared" si="175"/>
        <v>9.2842598282156104</v>
      </c>
      <c r="AY151" s="2">
        <f t="shared" si="167"/>
        <v>81.307627259610655</v>
      </c>
      <c r="AZ151" s="2">
        <f t="shared" si="167"/>
        <v>83.877950038426448</v>
      </c>
      <c r="BA151" s="2">
        <f t="shared" si="167"/>
        <v>81.008482969620232</v>
      </c>
      <c r="BB151" s="2">
        <f t="shared" si="167"/>
        <v>81.621341340664401</v>
      </c>
      <c r="BC151" s="2">
        <f t="shared" si="167"/>
        <v>81.213745172315157</v>
      </c>
      <c r="BD151" s="2">
        <f t="shared" si="167"/>
        <v>83.179241966380374</v>
      </c>
      <c r="BE151" s="2">
        <f t="shared" si="167"/>
        <v>82.438072803372009</v>
      </c>
      <c r="BF151" s="2">
        <f t="shared" si="167"/>
        <v>82.750773012126373</v>
      </c>
      <c r="BG151" s="2">
        <f t="shared" si="167"/>
        <v>83.482998383076776</v>
      </c>
      <c r="BH151" s="2">
        <f t="shared" si="167"/>
        <v>83.957896146412324</v>
      </c>
      <c r="BI151" s="2">
        <f t="shared" si="167"/>
        <v>85.148542772357359</v>
      </c>
      <c r="BJ151" s="2">
        <f t="shared" si="167"/>
        <v>87.801481239700976</v>
      </c>
      <c r="BK151" s="2">
        <f t="shared" si="167"/>
        <v>90.400594132226118</v>
      </c>
      <c r="BL151" s="2">
        <f t="shared" si="167"/>
        <v>89.179865100912423</v>
      </c>
      <c r="BM151" s="2">
        <f t="shared" si="167"/>
        <v>90.9171851050627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107.70572672064777</v>
      </c>
      <c r="DL151" s="2">
        <f t="shared" si="176"/>
        <v>120.49907523616733</v>
      </c>
      <c r="DM151" s="2">
        <f t="shared" si="176"/>
        <v>113.19423650472334</v>
      </c>
      <c r="DN151" s="2">
        <f t="shared" si="176"/>
        <v>122.19199090056281</v>
      </c>
      <c r="DO151" s="2">
        <f t="shared" si="176"/>
        <v>120.64324474671669</v>
      </c>
      <c r="DP151" s="2">
        <f t="shared" si="176"/>
        <v>114.98453812415653</v>
      </c>
      <c r="DQ151" s="2">
        <f t="shared" si="176"/>
        <v>113.59699380863043</v>
      </c>
      <c r="DR151" s="2">
        <f t="shared" si="176"/>
        <v>117.26088620199147</v>
      </c>
      <c r="DS151" s="2">
        <f t="shared" si="176"/>
        <v>114.53382930298716</v>
      </c>
      <c r="DT151" s="2">
        <f t="shared" si="176"/>
        <v>107.41216097560978</v>
      </c>
      <c r="DU151" s="2">
        <f t="shared" si="176"/>
        <v>102.45068994601888</v>
      </c>
      <c r="DV151" s="2">
        <f t="shared" si="176"/>
        <v>112.42895765401028</v>
      </c>
      <c r="DW151" s="2">
        <f t="shared" si="176"/>
        <v>121.68886913229021</v>
      </c>
      <c r="DX151" s="2">
        <f t="shared" si="176"/>
        <v>119.14740570570572</v>
      </c>
      <c r="DY151" s="2">
        <f t="shared" si="176"/>
        <v>110.56411229946524</v>
      </c>
      <c r="EA151" s="2">
        <f t="shared" si="152"/>
        <v>81.147341337145036</v>
      </c>
      <c r="EB151" s="2">
        <f t="shared" si="152"/>
        <v>83.974676403784528</v>
      </c>
      <c r="EC151" s="2">
        <f t="shared" si="152"/>
        <v>80.849249966688845</v>
      </c>
      <c r="ED151" s="2">
        <f t="shared" si="152"/>
        <v>81.522020457468088</v>
      </c>
      <c r="EE151" s="2">
        <f t="shared" si="152"/>
        <v>81.059655365177477</v>
      </c>
      <c r="EF151" s="2">
        <f t="shared" si="152"/>
        <v>83.095975818181799</v>
      </c>
      <c r="EG151" s="2">
        <f t="shared" si="152"/>
        <v>82.340043299019939</v>
      </c>
      <c r="EH151" s="2">
        <f t="shared" si="152"/>
        <v>82.694205477354984</v>
      </c>
      <c r="EI151" s="2">
        <f t="shared" si="152"/>
        <v>83.400533263538577</v>
      </c>
      <c r="EJ151" s="2">
        <f t="shared" si="152"/>
        <v>83.893503568687649</v>
      </c>
      <c r="EK151" s="2">
        <f t="shared" si="152"/>
        <v>85.102624412333086</v>
      </c>
      <c r="EL151" s="2">
        <f t="shared" si="179"/>
        <v>87.769095686732243</v>
      </c>
      <c r="EM151" s="2">
        <f t="shared" si="135"/>
        <v>90.354266151594317</v>
      </c>
      <c r="EN151" s="2">
        <f t="shared" si="135"/>
        <v>89.230731265108773</v>
      </c>
      <c r="EO151" s="2">
        <f t="shared" si="135"/>
        <v>90.999255166762282</v>
      </c>
      <c r="EQ151" s="2">
        <f t="shared" si="177"/>
        <v>82.429044480068512</v>
      </c>
      <c r="ER151" s="2">
        <f t="shared" si="177"/>
        <v>83.315664655280045</v>
      </c>
      <c r="ES151" s="2">
        <f t="shared" si="177"/>
        <v>81.753394953656027</v>
      </c>
      <c r="ET151" s="2">
        <f t="shared" si="177"/>
        <v>82.141569525780454</v>
      </c>
      <c r="EU151" s="2">
        <f t="shared" si="177"/>
        <v>82.209256265362484</v>
      </c>
      <c r="EV151" s="2">
        <f t="shared" si="177"/>
        <v>83.552647762915939</v>
      </c>
      <c r="EW151" s="2">
        <f t="shared" si="177"/>
        <v>82.955493246697984</v>
      </c>
      <c r="EX151" s="2">
        <f t="shared" si="177"/>
        <v>82.964275031158166</v>
      </c>
      <c r="EY151" s="2">
        <f t="shared" si="177"/>
        <v>83.762641941250436</v>
      </c>
      <c r="EZ151" s="2">
        <f t="shared" si="177"/>
        <v>84.180469105714721</v>
      </c>
      <c r="FA151" s="2">
        <f t="shared" si="177"/>
        <v>85.358818991762163</v>
      </c>
      <c r="FB151" s="2">
        <f t="shared" si="177"/>
        <v>87.922593516759036</v>
      </c>
      <c r="FC151" s="2">
        <f t="shared" si="177"/>
        <v>90.599089929074793</v>
      </c>
      <c r="FD151" s="2">
        <f t="shared" si="177"/>
        <v>88.558509483692731</v>
      </c>
      <c r="FE151" s="2">
        <f t="shared" si="177"/>
        <v>89.9021896347964</v>
      </c>
      <c r="FG151" s="2">
        <f t="shared" si="178"/>
        <v>0.99958417064738736</v>
      </c>
      <c r="FH151" s="2">
        <f t="shared" si="178"/>
        <v>0.99958769166489658</v>
      </c>
      <c r="FI151" s="2">
        <f t="shared" si="178"/>
        <v>0.9995840200947963</v>
      </c>
      <c r="FJ151" s="2">
        <f t="shared" si="178"/>
        <v>0.99954120687167092</v>
      </c>
      <c r="FK151" s="2">
        <f t="shared" si="178"/>
        <v>0.99956898306994657</v>
      </c>
      <c r="FL151" s="2">
        <f t="shared" si="178"/>
        <v>0.99958945409868638</v>
      </c>
      <c r="FM151" s="2">
        <f t="shared" si="178"/>
        <v>0.99952473726087732</v>
      </c>
      <c r="FN151" s="2">
        <f t="shared" si="178"/>
        <v>0.99953381190614254</v>
      </c>
      <c r="FO151" s="2">
        <f t="shared" si="178"/>
        <v>0.99950833959140972</v>
      </c>
      <c r="FP151" s="2">
        <f t="shared" si="178"/>
        <v>0.99956445404760397</v>
      </c>
      <c r="FQ151" s="2">
        <f t="shared" si="178"/>
        <v>0.99958581338472452</v>
      </c>
      <c r="FR151" s="2">
        <f t="shared" si="178"/>
        <v>0.99950117540391925</v>
      </c>
      <c r="FS151" s="2">
        <f t="shared" si="178"/>
        <v>0.9995085186249868</v>
      </c>
      <c r="FT151" s="2">
        <f t="shared" si="178"/>
        <v>0.99941325590217589</v>
      </c>
      <c r="FU151" s="2">
        <f t="shared" si="178"/>
        <v>0.99930745406408261</v>
      </c>
      <c r="FW151" s="2">
        <f t="shared" si="169"/>
        <v>0.11644050893466082</v>
      </c>
      <c r="FX151" s="2">
        <f t="shared" si="169"/>
        <v>0.16962623152772596</v>
      </c>
      <c r="FY151" s="2">
        <f t="shared" si="169"/>
        <v>0.16123314357631324</v>
      </c>
      <c r="FZ151" s="2">
        <f t="shared" si="169"/>
        <v>0.13019433706418884</v>
      </c>
      <c r="GA151" s="2">
        <f t="shared" si="169"/>
        <v>0.11919667942145229</v>
      </c>
      <c r="GB151" s="2">
        <f t="shared" si="169"/>
        <v>0.15366485822975481</v>
      </c>
      <c r="GC151" s="2">
        <f t="shared" si="169"/>
        <v>0.13514379317124656</v>
      </c>
      <c r="GD151" s="2">
        <f t="shared" si="169"/>
        <v>0.14978719075781191</v>
      </c>
      <c r="GE151" s="2">
        <f t="shared" si="169"/>
        <v>0.18546396322524414</v>
      </c>
      <c r="GF151" s="2">
        <f t="shared" si="169"/>
        <v>0.18869555642909006</v>
      </c>
      <c r="GG151" s="2">
        <f t="shared" si="169"/>
        <v>0.15118596016206626</v>
      </c>
      <c r="GH151" s="2">
        <f t="shared" si="169"/>
        <v>0.13084619684841259</v>
      </c>
      <c r="GI151" s="2">
        <f t="shared" si="169"/>
        <v>0.12632599329862274</v>
      </c>
      <c r="GJ151" s="2">
        <f t="shared" si="169"/>
        <v>0.10178128445461121</v>
      </c>
      <c r="GK151" s="2">
        <f t="shared" si="169"/>
        <v>8.7159446001635166E-2</v>
      </c>
      <c r="GM151" s="86">
        <f t="shared" si="170"/>
        <v>5.1147705551042191E-251</v>
      </c>
      <c r="GN151" s="86">
        <f t="shared" si="170"/>
        <v>5.0490437420392008E-223</v>
      </c>
      <c r="GO151" s="86">
        <f t="shared" si="170"/>
        <v>0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3.5036682586456012E-257</v>
      </c>
      <c r="GT151" s="86">
        <f t="shared" si="170"/>
        <v>2.8558774591550625E-262</v>
      </c>
      <c r="GU151" s="86">
        <f t="shared" si="170"/>
        <v>3.9610413163773237E-255</v>
      </c>
      <c r="GV151" s="86">
        <f t="shared" si="170"/>
        <v>2.1451267722327893E-236</v>
      </c>
      <c r="GW151" s="86">
        <f t="shared" si="170"/>
        <v>0</v>
      </c>
      <c r="GX151" s="86">
        <f t="shared" si="170"/>
        <v>2.4330679160217433E-269</v>
      </c>
      <c r="GY151" s="86">
        <f t="shared" si="170"/>
        <v>1.6799055599613275E-213</v>
      </c>
      <c r="GZ151" s="86">
        <f t="shared" si="170"/>
        <v>1.0245116967103619E-178</v>
      </c>
      <c r="HA151" s="86">
        <f t="shared" si="170"/>
        <v>6.1059381317449482E-188</v>
      </c>
      <c r="HC151" s="86">
        <f t="shared" si="153"/>
        <v>8.5577923634905043E-125</v>
      </c>
      <c r="HD151" s="86">
        <f t="shared" si="153"/>
        <v>3.4788393914619232E-104</v>
      </c>
      <c r="HE151" s="86">
        <f t="shared" si="153"/>
        <v>5.1246343503896165E-111</v>
      </c>
      <c r="HF151" s="86">
        <f t="shared" si="153"/>
        <v>1.219393620899523E-162</v>
      </c>
      <c r="HG151" s="86">
        <f t="shared" si="153"/>
        <v>1.5402304862810475E-181</v>
      </c>
      <c r="HH151" s="86">
        <f t="shared" si="153"/>
        <v>9.9037572253568179E-186</v>
      </c>
      <c r="HI151" s="86">
        <f t="shared" si="153"/>
        <v>1.4480324016820058E-172</v>
      </c>
      <c r="HJ151" s="86">
        <f t="shared" si="153"/>
        <v>2.1001884088498411E-222</v>
      </c>
      <c r="HK151" s="86">
        <f t="shared" si="153"/>
        <v>2.8651502734326373E-198</v>
      </c>
      <c r="HL151" s="86">
        <f t="shared" si="161"/>
        <v>3.2326798493505171E-204</v>
      </c>
      <c r="HM151" s="86">
        <f t="shared" si="161"/>
        <v>2.4322616406529517E-166</v>
      </c>
      <c r="HN151" s="86">
        <f t="shared" si="161"/>
        <v>7.7398001619208378E-163</v>
      </c>
      <c r="HO151" s="86">
        <f t="shared" si="161"/>
        <v>5.5951659943445398E-110</v>
      </c>
      <c r="HP151" s="86">
        <f t="shared" si="161"/>
        <v>4.3413327549805377E-91</v>
      </c>
      <c r="HQ151" s="86">
        <f t="shared" si="161"/>
        <v>4.4447544386327015E-92</v>
      </c>
      <c r="HS151" s="86">
        <f t="shared" si="171"/>
        <v>0.32023517810753555</v>
      </c>
      <c r="HT151" s="86">
        <f t="shared" si="171"/>
        <v>0.14951091379837472</v>
      </c>
      <c r="HU151" s="86">
        <f t="shared" si="171"/>
        <v>8.9020915781151969E-2</v>
      </c>
      <c r="HV151" s="86">
        <f t="shared" si="171"/>
        <v>7.2769287959123602E-2</v>
      </c>
      <c r="HW151" s="86">
        <f t="shared" si="171"/>
        <v>9.501258186970811E-2</v>
      </c>
      <c r="HX151" s="86">
        <f t="shared" si="171"/>
        <v>0.16871510374222751</v>
      </c>
      <c r="HY151" s="86">
        <f t="shared" si="171"/>
        <v>0.14549901890924194</v>
      </c>
      <c r="HZ151" s="86">
        <f t="shared" si="171"/>
        <v>7.4450335226911524E-2</v>
      </c>
      <c r="IA151" s="86">
        <f t="shared" si="171"/>
        <v>3.7437270829702406E-2</v>
      </c>
      <c r="IB151" s="86">
        <f t="shared" si="171"/>
        <v>4.2233909677055141E-2</v>
      </c>
      <c r="IC151" s="86">
        <f t="shared" si="171"/>
        <v>6.692900955359278E-2</v>
      </c>
      <c r="ID151" s="86">
        <f t="shared" si="171"/>
        <v>0.18774336659681864</v>
      </c>
      <c r="IE151" s="86">
        <f t="shared" si="171"/>
        <v>0.20308110322033404</v>
      </c>
      <c r="IF151" s="86">
        <f t="shared" si="171"/>
        <v>0.28064604769152063</v>
      </c>
      <c r="IG151" s="86">
        <f t="shared" si="171"/>
        <v>0.39650407652403813</v>
      </c>
      <c r="II151" s="86">
        <f t="shared" si="172"/>
        <v>9.0563164562714631E-10</v>
      </c>
      <c r="IJ151" s="86">
        <f t="shared" si="172"/>
        <v>3.2099074813563558E-7</v>
      </c>
      <c r="IK151" s="86">
        <f t="shared" si="172"/>
        <v>3.9867081259825257E-8</v>
      </c>
      <c r="IL151" s="86">
        <f t="shared" si="172"/>
        <v>9.6250892153919576E-12</v>
      </c>
      <c r="IM151" s="86">
        <f t="shared" si="172"/>
        <v>6.2983603487386413E-12</v>
      </c>
      <c r="IN151" s="86">
        <f t="shared" si="172"/>
        <v>1.9825396073418885E-8</v>
      </c>
      <c r="IO151" s="86">
        <f t="shared" si="172"/>
        <v>1.4239964629652239E-10</v>
      </c>
      <c r="IP151" s="86">
        <f t="shared" si="172"/>
        <v>1.4176597945060762E-9</v>
      </c>
      <c r="IQ151" s="86">
        <f t="shared" si="172"/>
        <v>1.4095069009346116E-7</v>
      </c>
      <c r="IR151" s="86">
        <f t="shared" si="172"/>
        <v>3.0938995156115496E-7</v>
      </c>
      <c r="IS151" s="86">
        <f t="shared" si="172"/>
        <v>1.1497195166594732E-8</v>
      </c>
      <c r="IT151" s="86">
        <f t="shared" si="172"/>
        <v>1.011677115476884E-10</v>
      </c>
      <c r="IU151" s="86">
        <f t="shared" si="172"/>
        <v>1.8317624679200812E-11</v>
      </c>
      <c r="IV151" s="86">
        <f t="shared" si="172"/>
        <v>1.1912454786415012E-6</v>
      </c>
      <c r="IW151" s="86">
        <f t="shared" si="172"/>
        <v>1.5788689744318571E-6</v>
      </c>
      <c r="IY151" s="86">
        <f t="shared" si="173"/>
        <v>0.32023517901316717</v>
      </c>
      <c r="IZ151" s="86">
        <f t="shared" si="173"/>
        <v>0.14951123478912287</v>
      </c>
      <c r="JA151" s="86">
        <f t="shared" si="173"/>
        <v>8.902095564823323E-2</v>
      </c>
      <c r="JB151" s="86">
        <f t="shared" si="173"/>
        <v>7.2769287968748694E-2</v>
      </c>
      <c r="JC151" s="86">
        <f t="shared" si="173"/>
        <v>9.5012581876006474E-2</v>
      </c>
      <c r="JD151" s="86">
        <f t="shared" si="173"/>
        <v>0.16871512356762358</v>
      </c>
      <c r="JE151" s="86">
        <f t="shared" si="173"/>
        <v>0.14549901905164159</v>
      </c>
      <c r="JF151" s="86">
        <f t="shared" si="173"/>
        <v>7.4450336644571319E-2</v>
      </c>
      <c r="JG151" s="86">
        <f t="shared" si="173"/>
        <v>3.7437411780392497E-2</v>
      </c>
      <c r="JH151" s="86">
        <f t="shared" si="173"/>
        <v>4.2234219067006702E-2</v>
      </c>
      <c r="JI151" s="86">
        <f t="shared" si="173"/>
        <v>6.6929021050787948E-2</v>
      </c>
      <c r="JJ151" s="86">
        <f t="shared" si="173"/>
        <v>0.18774336669798636</v>
      </c>
      <c r="JK151" s="86">
        <f t="shared" si="173"/>
        <v>0.20308110323865167</v>
      </c>
      <c r="JL151" s="86">
        <f t="shared" si="173"/>
        <v>0.28064723893699928</v>
      </c>
      <c r="JM151" s="86">
        <f t="shared" si="173"/>
        <v>0.39650565539301258</v>
      </c>
    </row>
    <row r="152" spans="2:273" x14ac:dyDescent="0.25">
      <c r="B152" s="2">
        <v>125</v>
      </c>
      <c r="C152" s="37">
        <v>82.578000000000003</v>
      </c>
      <c r="D152" s="37">
        <v>83.146000000000001</v>
      </c>
      <c r="E152" s="37">
        <v>79.706999999999994</v>
      </c>
      <c r="F152" s="37">
        <v>77.39</v>
      </c>
      <c r="G152" s="37">
        <v>79.024000000000001</v>
      </c>
      <c r="H152" s="37">
        <v>80.634</v>
      </c>
      <c r="I152" s="37">
        <v>84.171000000000006</v>
      </c>
      <c r="J152" s="37">
        <v>83.634</v>
      </c>
      <c r="K152" s="37">
        <v>82.706999999999994</v>
      </c>
      <c r="L152" s="37">
        <v>83.878</v>
      </c>
      <c r="M152" s="37">
        <v>84.853999999999999</v>
      </c>
      <c r="N152" s="37">
        <v>86.438999999999993</v>
      </c>
      <c r="O152" s="37">
        <v>91.950999999999993</v>
      </c>
      <c r="P152" s="37">
        <v>100.512</v>
      </c>
      <c r="Q152" s="37">
        <v>120.46299999999999</v>
      </c>
      <c r="S152" s="4">
        <f t="shared" si="174"/>
        <v>81.129753670118347</v>
      </c>
      <c r="T152" s="4">
        <f t="shared" si="174"/>
        <v>83.763309782746376</v>
      </c>
      <c r="U152" s="4">
        <f t="shared" si="174"/>
        <v>80.862516563094971</v>
      </c>
      <c r="V152" s="4">
        <f t="shared" si="174"/>
        <v>81.462504971444787</v>
      </c>
      <c r="W152" s="4">
        <f t="shared" si="174"/>
        <v>81.066100107918317</v>
      </c>
      <c r="X152" s="4">
        <f t="shared" si="174"/>
        <v>83.175090110476745</v>
      </c>
      <c r="Y152" s="4">
        <f t="shared" si="174"/>
        <v>82.398627369687546</v>
      </c>
      <c r="Z152" s="4">
        <f t="shared" si="174"/>
        <v>82.637621289264914</v>
      </c>
      <c r="AA152" s="4">
        <f t="shared" si="174"/>
        <v>83.30769186891645</v>
      </c>
      <c r="AB152" s="4">
        <f t="shared" si="174"/>
        <v>83.823628962965913</v>
      </c>
      <c r="AC152" s="4">
        <f t="shared" si="174"/>
        <v>85.010062724023683</v>
      </c>
      <c r="AD152" s="4">
        <f t="shared" si="174"/>
        <v>87.940928349315485</v>
      </c>
      <c r="AE152" s="4">
        <f t="shared" si="174"/>
        <v>90.653222858464744</v>
      </c>
      <c r="AF152" s="4">
        <f t="shared" si="174"/>
        <v>94.620437214320063</v>
      </c>
      <c r="AG152" s="4">
        <f t="shared" si="174"/>
        <v>113.53793698221494</v>
      </c>
      <c r="AI152" s="4">
        <f t="shared" si="175"/>
        <v>1.4482463298816555</v>
      </c>
      <c r="AJ152" s="4">
        <f t="shared" si="175"/>
        <v>-0.61730978274637494</v>
      </c>
      <c r="AK152" s="4">
        <f t="shared" si="175"/>
        <v>-1.1555165630949773</v>
      </c>
      <c r="AL152" s="4">
        <f t="shared" si="175"/>
        <v>-4.0725049714447863</v>
      </c>
      <c r="AM152" s="4">
        <f t="shared" si="175"/>
        <v>-2.0421001079183156</v>
      </c>
      <c r="AN152" s="4">
        <f t="shared" si="175"/>
        <v>-2.5410901104767447</v>
      </c>
      <c r="AO152" s="4">
        <f t="shared" si="175"/>
        <v>1.7723726303124607</v>
      </c>
      <c r="AP152" s="4">
        <f t="shared" si="175"/>
        <v>0.99637871073508677</v>
      </c>
      <c r="AQ152" s="4">
        <f t="shared" si="175"/>
        <v>-0.60069186891645643</v>
      </c>
      <c r="AR152" s="4">
        <f t="shared" si="175"/>
        <v>5.4371037034087522E-2</v>
      </c>
      <c r="AS152" s="4">
        <f t="shared" si="175"/>
        <v>-0.15606272402368404</v>
      </c>
      <c r="AT152" s="4">
        <f t="shared" si="175"/>
        <v>-1.5019283493154916</v>
      </c>
      <c r="AU152" s="4">
        <f t="shared" si="175"/>
        <v>1.2977771415352493</v>
      </c>
      <c r="AV152" s="4">
        <f t="shared" si="175"/>
        <v>5.8915627856799375</v>
      </c>
      <c r="AW152" s="4">
        <f t="shared" si="175"/>
        <v>6.9250630177850496</v>
      </c>
      <c r="AY152" s="2">
        <f t="shared" si="167"/>
        <v>81.129753670118347</v>
      </c>
      <c r="AZ152" s="2">
        <f t="shared" si="167"/>
        <v>83.74280427036868</v>
      </c>
      <c r="BA152" s="2">
        <f t="shared" si="167"/>
        <v>80.85390902674888</v>
      </c>
      <c r="BB152" s="2">
        <f t="shared" si="167"/>
        <v>81.455269271188655</v>
      </c>
      <c r="BC152" s="2">
        <f t="shared" si="167"/>
        <v>81.044052703105791</v>
      </c>
      <c r="BD152" s="2">
        <f t="shared" si="167"/>
        <v>83.044966850348843</v>
      </c>
      <c r="BE152" s="2">
        <f t="shared" si="167"/>
        <v>82.301894732396022</v>
      </c>
      <c r="BF152" s="2">
        <f t="shared" si="167"/>
        <v>82.621553271402519</v>
      </c>
      <c r="BG152" s="2">
        <f t="shared" si="167"/>
        <v>83.304890233401622</v>
      </c>
      <c r="BH152" s="2">
        <f t="shared" si="167"/>
        <v>83.819665548311633</v>
      </c>
      <c r="BI152" s="2">
        <f t="shared" si="167"/>
        <v>84.993439364369451</v>
      </c>
      <c r="BJ152" s="2">
        <f t="shared" si="167"/>
        <v>87.657455216913206</v>
      </c>
      <c r="BK152" s="2">
        <f t="shared" si="167"/>
        <v>90.274462454941244</v>
      </c>
      <c r="BL152" s="2">
        <f t="shared" si="167"/>
        <v>89.053273371899408</v>
      </c>
      <c r="BM152" s="2">
        <f t="shared" si="167"/>
        <v>90.801475146207025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107.7698032388664</v>
      </c>
      <c r="DL152" s="2">
        <f t="shared" si="176"/>
        <v>120.69254750337382</v>
      </c>
      <c r="DM152" s="2">
        <f t="shared" si="176"/>
        <v>113.3323261808367</v>
      </c>
      <c r="DN152" s="2">
        <f t="shared" si="176"/>
        <v>122.40951641651029</v>
      </c>
      <c r="DO152" s="2">
        <f t="shared" si="176"/>
        <v>120.8470305816135</v>
      </c>
      <c r="DP152" s="2">
        <f t="shared" si="176"/>
        <v>115.13120796221321</v>
      </c>
      <c r="DQ152" s="2">
        <f t="shared" si="176"/>
        <v>113.74496838649159</v>
      </c>
      <c r="DR152" s="2">
        <f t="shared" si="176"/>
        <v>117.43166429587484</v>
      </c>
      <c r="DS152" s="2">
        <f t="shared" si="176"/>
        <v>114.67878046467517</v>
      </c>
      <c r="DT152" s="2">
        <f t="shared" si="176"/>
        <v>107.48344146341465</v>
      </c>
      <c r="DU152" s="2">
        <f t="shared" si="176"/>
        <v>102.44905573549256</v>
      </c>
      <c r="DV152" s="2">
        <f t="shared" si="176"/>
        <v>112.50812386475543</v>
      </c>
      <c r="DW152" s="2">
        <f t="shared" si="176"/>
        <v>121.84960976766243</v>
      </c>
      <c r="DX152" s="2">
        <f t="shared" si="176"/>
        <v>119.32918588588589</v>
      </c>
      <c r="DY152" s="2">
        <f t="shared" si="176"/>
        <v>110.63200267379679</v>
      </c>
      <c r="EA152" s="2">
        <f t="shared" si="152"/>
        <v>80.951686205736792</v>
      </c>
      <c r="EB152" s="2">
        <f t="shared" si="152"/>
        <v>83.853917630601217</v>
      </c>
      <c r="EC152" s="2">
        <f t="shared" si="152"/>
        <v>80.678100866089252</v>
      </c>
      <c r="ED152" s="2">
        <f t="shared" si="152"/>
        <v>81.34760809319809</v>
      </c>
      <c r="EE152" s="2">
        <f t="shared" si="152"/>
        <v>80.874404576648644</v>
      </c>
      <c r="EF152" s="2">
        <f t="shared" si="152"/>
        <v>82.95423563636362</v>
      </c>
      <c r="EG152" s="2">
        <f t="shared" si="152"/>
        <v>82.194449780707131</v>
      </c>
      <c r="EH152" s="2">
        <f t="shared" si="152"/>
        <v>82.561327361653014</v>
      </c>
      <c r="EI152" s="2">
        <f t="shared" si="152"/>
        <v>83.215765299324246</v>
      </c>
      <c r="EJ152" s="2">
        <f t="shared" si="152"/>
        <v>83.749826400613969</v>
      </c>
      <c r="EK152" s="2">
        <f t="shared" si="152"/>
        <v>84.943388206281909</v>
      </c>
      <c r="EL152" s="2">
        <f t="shared" si="179"/>
        <v>87.623482843273479</v>
      </c>
      <c r="EM152" s="2">
        <f t="shared" si="135"/>
        <v>90.225368462008788</v>
      </c>
      <c r="EN152" s="2">
        <f t="shared" si="135"/>
        <v>89.114301830321153</v>
      </c>
      <c r="EO152" s="2">
        <f t="shared" si="135"/>
        <v>90.896057993935926</v>
      </c>
      <c r="EQ152" s="2">
        <f t="shared" si="177"/>
        <v>82.281495515504176</v>
      </c>
      <c r="ER152" s="2">
        <f t="shared" si="177"/>
        <v>83.171029394978888</v>
      </c>
      <c r="ES152" s="2">
        <f t="shared" si="177"/>
        <v>81.616857378255105</v>
      </c>
      <c r="ET152" s="2">
        <f t="shared" si="177"/>
        <v>81.989375621945314</v>
      </c>
      <c r="EU152" s="2">
        <f t="shared" si="177"/>
        <v>82.0657506694034</v>
      </c>
      <c r="EV152" s="2">
        <f t="shared" si="177"/>
        <v>83.428147579046012</v>
      </c>
      <c r="EW152" s="2">
        <f t="shared" si="177"/>
        <v>82.835495454112674</v>
      </c>
      <c r="EX152" s="2">
        <f t="shared" si="177"/>
        <v>82.841746619107866</v>
      </c>
      <c r="EY152" s="2">
        <f t="shared" si="177"/>
        <v>83.591255357418703</v>
      </c>
      <c r="EZ152" s="2">
        <f t="shared" si="177"/>
        <v>84.047124019194428</v>
      </c>
      <c r="FA152" s="2">
        <f t="shared" si="177"/>
        <v>85.209246418338097</v>
      </c>
      <c r="FB152" s="2">
        <f t="shared" si="177"/>
        <v>87.78335573099298</v>
      </c>
      <c r="FC152" s="2">
        <f t="shared" si="177"/>
        <v>90.480533255250549</v>
      </c>
      <c r="FD152" s="2">
        <f t="shared" si="177"/>
        <v>88.415778731733027</v>
      </c>
      <c r="FE152" s="2">
        <f t="shared" si="177"/>
        <v>89.766509388397395</v>
      </c>
      <c r="FG152" s="2">
        <f t="shared" si="178"/>
        <v>0.9996207452467416</v>
      </c>
      <c r="FH152" s="2">
        <f t="shared" si="178"/>
        <v>0.99962395668687976</v>
      </c>
      <c r="FI152" s="2">
        <f t="shared" si="178"/>
        <v>0.99962060793109675</v>
      </c>
      <c r="FJ152" s="2">
        <f t="shared" si="178"/>
        <v>0.99958155880196353</v>
      </c>
      <c r="FK152" s="2">
        <f t="shared" si="178"/>
        <v>0.99960689297933314</v>
      </c>
      <c r="FL152" s="2">
        <f t="shared" si="178"/>
        <v>0.99962556416198245</v>
      </c>
      <c r="FM152" s="2">
        <f t="shared" si="178"/>
        <v>0.99956653710384002</v>
      </c>
      <c r="FN152" s="2">
        <f t="shared" si="178"/>
        <v>0.99957481396430514</v>
      </c>
      <c r="FO152" s="2">
        <f t="shared" si="178"/>
        <v>0.99955158097912389</v>
      </c>
      <c r="FP152" s="2">
        <f t="shared" si="178"/>
        <v>0.9996027621469028</v>
      </c>
      <c r="FQ152" s="2">
        <f t="shared" si="178"/>
        <v>0.99962224355042206</v>
      </c>
      <c r="FR152" s="2">
        <f t="shared" si="178"/>
        <v>0.99954504659300536</v>
      </c>
      <c r="FS152" s="2">
        <f t="shared" si="178"/>
        <v>0.99955174427381244</v>
      </c>
      <c r="FT152" s="2">
        <f t="shared" si="178"/>
        <v>0.99946485539488117</v>
      </c>
      <c r="FU152" s="2">
        <f t="shared" si="178"/>
        <v>0.99936835210925734</v>
      </c>
      <c r="FW152" s="2">
        <f t="shared" si="169"/>
        <v>0.12625612167858979</v>
      </c>
      <c r="FX152" s="2">
        <f t="shared" si="169"/>
        <v>0.18299668107009376</v>
      </c>
      <c r="FY152" s="2">
        <f t="shared" si="169"/>
        <v>0.17408071682188414</v>
      </c>
      <c r="FZ152" s="2">
        <f t="shared" si="169"/>
        <v>0.14098435932823536</v>
      </c>
      <c r="GA152" s="2">
        <f t="shared" si="169"/>
        <v>0.12921065295488648</v>
      </c>
      <c r="GB152" s="2">
        <f t="shared" si="169"/>
        <v>0.16602873931001513</v>
      </c>
      <c r="GC152" s="2">
        <f t="shared" si="169"/>
        <v>0.14627502595957709</v>
      </c>
      <c r="GD152" s="2">
        <f t="shared" si="169"/>
        <v>0.16189875772850271</v>
      </c>
      <c r="GE152" s="2">
        <f t="shared" si="169"/>
        <v>0.19978243899134124</v>
      </c>
      <c r="GF152" s="2">
        <f t="shared" si="169"/>
        <v>0.20320128258120643</v>
      </c>
      <c r="GG152" s="2">
        <f t="shared" si="169"/>
        <v>0.16338889417132538</v>
      </c>
      <c r="GH152" s="2">
        <f t="shared" si="169"/>
        <v>0.14168144297801791</v>
      </c>
      <c r="GI152" s="2">
        <f t="shared" si="169"/>
        <v>0.13684586042315669</v>
      </c>
      <c r="GJ152" s="2">
        <f t="shared" si="169"/>
        <v>0.11051573065288638</v>
      </c>
      <c r="GK152" s="2">
        <f t="shared" si="169"/>
        <v>9.4771499900804079E-2</v>
      </c>
      <c r="GM152" s="86">
        <f t="shared" si="170"/>
        <v>8.2039544913684795E-259</v>
      </c>
      <c r="GN152" s="86">
        <f t="shared" si="170"/>
        <v>7.5281559983950283E-230</v>
      </c>
      <c r="GO152" s="86">
        <f t="shared" si="170"/>
        <v>0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4.2109209092530931E-265</v>
      </c>
      <c r="GT152" s="86">
        <f t="shared" si="170"/>
        <v>2.9837604286960177E-270</v>
      </c>
      <c r="GU152" s="86">
        <f t="shared" si="170"/>
        <v>6.3225728715080764E-263</v>
      </c>
      <c r="GV152" s="86">
        <f t="shared" si="170"/>
        <v>1.243494284625503E-243</v>
      </c>
      <c r="GW152" s="86">
        <f t="shared" si="170"/>
        <v>0</v>
      </c>
      <c r="GX152" s="86">
        <f t="shared" si="170"/>
        <v>1.2155504812425114E-277</v>
      </c>
      <c r="GY152" s="86">
        <f t="shared" si="170"/>
        <v>5.0987437521747791E-220</v>
      </c>
      <c r="GZ152" s="86">
        <f t="shared" si="170"/>
        <v>2.7486662420300512E-184</v>
      </c>
      <c r="HA152" s="86">
        <f t="shared" si="170"/>
        <v>8.1771475605239784E-194</v>
      </c>
      <c r="HC152" s="86">
        <f t="shared" si="153"/>
        <v>1.2129407078310316E-130</v>
      </c>
      <c r="HD152" s="86">
        <f t="shared" si="153"/>
        <v>6.120707408908826E-109</v>
      </c>
      <c r="HE152" s="86">
        <f t="shared" si="153"/>
        <v>5.3856124430925049E-116</v>
      </c>
      <c r="HF152" s="86">
        <f t="shared" si="153"/>
        <v>4.8902855757242396E-170</v>
      </c>
      <c r="HG152" s="86">
        <f t="shared" si="153"/>
        <v>9.3111966189064061E-190</v>
      </c>
      <c r="HH152" s="86">
        <f t="shared" si="153"/>
        <v>3.1216356905348806E-194</v>
      </c>
      <c r="HI152" s="86">
        <f t="shared" si="153"/>
        <v>1.8398873714038463E-180</v>
      </c>
      <c r="HJ152" s="86">
        <f t="shared" si="153"/>
        <v>2.3970488189148649E-232</v>
      </c>
      <c r="HK152" s="86">
        <f t="shared" si="153"/>
        <v>4.5423636050543143E-207</v>
      </c>
      <c r="HL152" s="86">
        <f t="shared" si="161"/>
        <v>2.8076375422752698E-213</v>
      </c>
      <c r="HM152" s="86">
        <f t="shared" si="161"/>
        <v>1.1117501858497832E-173</v>
      </c>
      <c r="HN152" s="86">
        <f t="shared" si="161"/>
        <v>2.847447475715754E-170</v>
      </c>
      <c r="HO152" s="86">
        <f t="shared" si="161"/>
        <v>5.2964285098227148E-115</v>
      </c>
      <c r="HP152" s="86">
        <f t="shared" si="161"/>
        <v>2.4404470369173355E-95</v>
      </c>
      <c r="HQ152" s="86">
        <f t="shared" si="161"/>
        <v>2.209794715546719E-96</v>
      </c>
      <c r="HS152" s="86">
        <f t="shared" si="171"/>
        <v>0.25893872688617731</v>
      </c>
      <c r="HT152" s="86">
        <f t="shared" si="171"/>
        <v>0.1073702673706237</v>
      </c>
      <c r="HU152" s="86">
        <f t="shared" si="171"/>
        <v>6.0119535823549737E-2</v>
      </c>
      <c r="HV152" s="86">
        <f t="shared" si="171"/>
        <v>4.6758420526310338E-2</v>
      </c>
      <c r="HW152" s="86">
        <f t="shared" si="171"/>
        <v>6.3693350737385732E-2</v>
      </c>
      <c r="HX152" s="86">
        <f t="shared" si="171"/>
        <v>0.12179175130117172</v>
      </c>
      <c r="HY152" s="86">
        <f t="shared" si="171"/>
        <v>0.10151279060635207</v>
      </c>
      <c r="HZ152" s="86">
        <f t="shared" si="171"/>
        <v>4.855412370411686E-2</v>
      </c>
      <c r="IA152" s="86">
        <f t="shared" si="171"/>
        <v>2.2911305587270985E-2</v>
      </c>
      <c r="IB152" s="86">
        <f t="shared" si="171"/>
        <v>2.6261008719882899E-2</v>
      </c>
      <c r="IC152" s="86">
        <f t="shared" si="171"/>
        <v>4.4279944666996363E-2</v>
      </c>
      <c r="ID152" s="86">
        <f t="shared" si="171"/>
        <v>0.13550187569901859</v>
      </c>
      <c r="IE152" s="86">
        <f t="shared" si="171"/>
        <v>0.14718097108251402</v>
      </c>
      <c r="IF152" s="86">
        <f t="shared" si="171"/>
        <v>0.21414561770059135</v>
      </c>
      <c r="IG152" s="86">
        <f t="shared" si="171"/>
        <v>0.32610260285789849</v>
      </c>
      <c r="II152" s="86">
        <f t="shared" si="172"/>
        <v>4.994743294702734E-9</v>
      </c>
      <c r="IJ152" s="86">
        <f t="shared" si="172"/>
        <v>1.4640018219329837E-6</v>
      </c>
      <c r="IK152" s="86">
        <f t="shared" si="172"/>
        <v>2.1493271768204659E-7</v>
      </c>
      <c r="IL152" s="86">
        <f t="shared" si="172"/>
        <v>9.0561511380500311E-11</v>
      </c>
      <c r="IM152" s="86">
        <f t="shared" si="172"/>
        <v>5.5093874464191692E-11</v>
      </c>
      <c r="IN152" s="86">
        <f t="shared" si="172"/>
        <v>1.0871997179390955E-7</v>
      </c>
      <c r="IO152" s="86">
        <f t="shared" si="172"/>
        <v>1.0909160344709086E-9</v>
      </c>
      <c r="IP152" s="86">
        <f t="shared" si="172"/>
        <v>9.8666635844382183E-9</v>
      </c>
      <c r="IQ152" s="86">
        <f t="shared" si="172"/>
        <v>7.8913420232523108E-7</v>
      </c>
      <c r="IR152" s="86">
        <f t="shared" si="172"/>
        <v>1.6154300768165735E-6</v>
      </c>
      <c r="IS152" s="86">
        <f t="shared" si="172"/>
        <v>6.5428982291582672E-8</v>
      </c>
      <c r="IT152" s="86">
        <f t="shared" si="172"/>
        <v>7.6943966457586194E-10</v>
      </c>
      <c r="IU152" s="86">
        <f t="shared" si="172"/>
        <v>1.562627964156344E-10</v>
      </c>
      <c r="IV152" s="86">
        <f t="shared" si="172"/>
        <v>3.2800406872165214E-6</v>
      </c>
      <c r="IW152" s="86">
        <f t="shared" si="172"/>
        <v>3.9704387567940541E-6</v>
      </c>
      <c r="IY152" s="86">
        <f t="shared" si="173"/>
        <v>0.25893873188092059</v>
      </c>
      <c r="IZ152" s="86">
        <f t="shared" si="173"/>
        <v>0.10737173137244564</v>
      </c>
      <c r="JA152" s="86">
        <f t="shared" si="173"/>
        <v>6.0119750756267416E-2</v>
      </c>
      <c r="JB152" s="86">
        <f t="shared" si="173"/>
        <v>4.6758420616871847E-2</v>
      </c>
      <c r="JC152" s="86">
        <f t="shared" si="173"/>
        <v>6.3693350792479606E-2</v>
      </c>
      <c r="JD152" s="86">
        <f t="shared" si="173"/>
        <v>0.12179186002114351</v>
      </c>
      <c r="JE152" s="86">
        <f t="shared" si="173"/>
        <v>0.10151279169726811</v>
      </c>
      <c r="JF152" s="86">
        <f t="shared" si="173"/>
        <v>4.8554133570780443E-2</v>
      </c>
      <c r="JG152" s="86">
        <f t="shared" si="173"/>
        <v>2.2912094721473309E-2</v>
      </c>
      <c r="JH152" s="86">
        <f t="shared" si="173"/>
        <v>2.6262624149959717E-2</v>
      </c>
      <c r="JI152" s="86">
        <f t="shared" si="173"/>
        <v>4.4280010095978657E-2</v>
      </c>
      <c r="JJ152" s="86">
        <f t="shared" si="173"/>
        <v>0.13550187646845824</v>
      </c>
      <c r="JK152" s="86">
        <f t="shared" si="173"/>
        <v>0.14718097123877683</v>
      </c>
      <c r="JL152" s="86">
        <f t="shared" si="173"/>
        <v>0.21414889774127857</v>
      </c>
      <c r="JM152" s="86">
        <f t="shared" si="173"/>
        <v>0.32610657329665527</v>
      </c>
    </row>
    <row r="153" spans="2:273" x14ac:dyDescent="0.25">
      <c r="B153" s="2">
        <v>126</v>
      </c>
      <c r="C153" s="37">
        <v>78.933000000000007</v>
      </c>
      <c r="D153" s="37">
        <v>80.853999999999999</v>
      </c>
      <c r="E153" s="37">
        <v>81.659000000000006</v>
      </c>
      <c r="F153" s="37">
        <v>79.78</v>
      </c>
      <c r="G153" s="37">
        <v>79.61</v>
      </c>
      <c r="H153" s="37">
        <v>84.927000000000007</v>
      </c>
      <c r="I153" s="37">
        <v>84.634</v>
      </c>
      <c r="J153" s="37">
        <v>84.072999999999993</v>
      </c>
      <c r="K153" s="37">
        <v>82.244</v>
      </c>
      <c r="L153" s="37">
        <v>85.512</v>
      </c>
      <c r="M153" s="37">
        <v>86.805000000000007</v>
      </c>
      <c r="N153" s="37">
        <v>86.756</v>
      </c>
      <c r="O153" s="37">
        <v>88.072999999999993</v>
      </c>
      <c r="P153" s="37">
        <v>98.146000000000001</v>
      </c>
      <c r="Q153" s="37">
        <v>114.41500000000001</v>
      </c>
      <c r="S153" s="4">
        <f t="shared" si="174"/>
        <v>80.953856182951327</v>
      </c>
      <c r="T153" s="4">
        <f t="shared" si="174"/>
        <v>83.614890978179972</v>
      </c>
      <c r="U153" s="4">
        <f t="shared" si="174"/>
        <v>80.704064278780464</v>
      </c>
      <c r="V153" s="4">
        <f t="shared" si="174"/>
        <v>81.292419062020784</v>
      </c>
      <c r="W153" s="4">
        <f t="shared" si="174"/>
        <v>80.883529563170853</v>
      </c>
      <c r="X153" s="4">
        <f t="shared" si="174"/>
        <v>82.964652298932492</v>
      </c>
      <c r="Y153" s="4">
        <f t="shared" si="174"/>
        <v>82.202751597007335</v>
      </c>
      <c r="Z153" s="4">
        <f t="shared" si="174"/>
        <v>82.497877455070096</v>
      </c>
      <c r="AA153" s="4">
        <f t="shared" si="174"/>
        <v>83.128661882892231</v>
      </c>
      <c r="AB153" s="4">
        <f t="shared" si="174"/>
        <v>83.683785860375366</v>
      </c>
      <c r="AC153" s="4">
        <f t="shared" si="174"/>
        <v>84.844228343131107</v>
      </c>
      <c r="AD153" s="4">
        <f t="shared" si="174"/>
        <v>87.628447593629105</v>
      </c>
      <c r="AE153" s="4">
        <f t="shared" si="174"/>
        <v>90.30301934688903</v>
      </c>
      <c r="AF153" s="4">
        <f t="shared" si="174"/>
        <v>92.334990050406418</v>
      </c>
      <c r="AG153" s="4">
        <f t="shared" si="174"/>
        <v>106.238490529315</v>
      </c>
      <c r="AI153" s="4">
        <f t="shared" si="175"/>
        <v>-2.0208561829513201</v>
      </c>
      <c r="AJ153" s="4">
        <f t="shared" si="175"/>
        <v>-2.7608909781799724</v>
      </c>
      <c r="AK153" s="4">
        <f t="shared" si="175"/>
        <v>0.95493572121954173</v>
      </c>
      <c r="AL153" s="4">
        <f t="shared" si="175"/>
        <v>-1.5124190620207827</v>
      </c>
      <c r="AM153" s="4">
        <f t="shared" si="175"/>
        <v>-1.2735295631708539</v>
      </c>
      <c r="AN153" s="4">
        <f t="shared" si="175"/>
        <v>1.9623477010675145</v>
      </c>
      <c r="AO153" s="4">
        <f t="shared" si="175"/>
        <v>2.4312484029926651</v>
      </c>
      <c r="AP153" s="4">
        <f t="shared" si="175"/>
        <v>1.5751225449298971</v>
      </c>
      <c r="AQ153" s="4">
        <f t="shared" si="175"/>
        <v>-0.88466188289223169</v>
      </c>
      <c r="AR153" s="4">
        <f t="shared" si="175"/>
        <v>1.8282141396246345</v>
      </c>
      <c r="AS153" s="4">
        <f t="shared" si="175"/>
        <v>1.9607716568689</v>
      </c>
      <c r="AT153" s="4">
        <f t="shared" si="175"/>
        <v>-0.87244759362910429</v>
      </c>
      <c r="AU153" s="4">
        <f t="shared" si="175"/>
        <v>-2.230019346889037</v>
      </c>
      <c r="AV153" s="4">
        <f t="shared" si="175"/>
        <v>5.8110099495935827</v>
      </c>
      <c r="AW153" s="4">
        <f t="shared" si="175"/>
        <v>8.176509470685005</v>
      </c>
      <c r="AY153" s="2">
        <f t="shared" si="167"/>
        <v>80.953856182951327</v>
      </c>
      <c r="AZ153" s="2">
        <f t="shared" si="167"/>
        <v>83.606547705995922</v>
      </c>
      <c r="BA153" s="2">
        <f t="shared" si="167"/>
        <v>80.701081299865578</v>
      </c>
      <c r="BB153" s="2">
        <f t="shared" si="167"/>
        <v>81.2902817623375</v>
      </c>
      <c r="BC153" s="2">
        <f t="shared" si="167"/>
        <v>80.87617392412912</v>
      </c>
      <c r="BD153" s="2">
        <f t="shared" si="167"/>
        <v>82.911585446818734</v>
      </c>
      <c r="BE153" s="2">
        <f t="shared" si="167"/>
        <v>82.166878396233884</v>
      </c>
      <c r="BF153" s="2">
        <f t="shared" si="167"/>
        <v>82.492912343153648</v>
      </c>
      <c r="BG153" s="2">
        <f t="shared" si="167"/>
        <v>83.127574082369918</v>
      </c>
      <c r="BH153" s="2">
        <f t="shared" si="167"/>
        <v>83.682049535671496</v>
      </c>
      <c r="BI153" s="2">
        <f t="shared" si="167"/>
        <v>84.838831889339531</v>
      </c>
      <c r="BJ153" s="2">
        <f t="shared" si="167"/>
        <v>87.513767329656758</v>
      </c>
      <c r="BK153" s="2">
        <f t="shared" si="167"/>
        <v>90.148837756433608</v>
      </c>
      <c r="BL153" s="2">
        <f t="shared" si="167"/>
        <v>88.925859034135414</v>
      </c>
      <c r="BM153" s="2">
        <f t="shared" si="167"/>
        <v>90.684670992521731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107.83387975708503</v>
      </c>
      <c r="DL153" s="2">
        <f t="shared" si="176"/>
        <v>120.88601977058029</v>
      </c>
      <c r="DM153" s="2">
        <f t="shared" si="176"/>
        <v>113.47041585695005</v>
      </c>
      <c r="DN153" s="2">
        <f t="shared" si="176"/>
        <v>122.62704193245776</v>
      </c>
      <c r="DO153" s="2">
        <f t="shared" si="176"/>
        <v>121.0508164165103</v>
      </c>
      <c r="DP153" s="2">
        <f t="shared" si="176"/>
        <v>115.27787780026989</v>
      </c>
      <c r="DQ153" s="2">
        <f t="shared" si="176"/>
        <v>113.89294296435276</v>
      </c>
      <c r="DR153" s="2">
        <f t="shared" si="176"/>
        <v>117.6024423897582</v>
      </c>
      <c r="DS153" s="2">
        <f t="shared" si="176"/>
        <v>114.82373162636317</v>
      </c>
      <c r="DT153" s="2">
        <f t="shared" si="176"/>
        <v>107.55472195121953</v>
      </c>
      <c r="DU153" s="2">
        <f t="shared" si="176"/>
        <v>102.44742152496626</v>
      </c>
      <c r="DV153" s="2">
        <f t="shared" si="176"/>
        <v>112.58729007550059</v>
      </c>
      <c r="DW153" s="2">
        <f t="shared" si="176"/>
        <v>122.01035040303464</v>
      </c>
      <c r="DX153" s="2">
        <f t="shared" si="176"/>
        <v>119.51096606606608</v>
      </c>
      <c r="DY153" s="2">
        <f t="shared" si="176"/>
        <v>110.69989304812835</v>
      </c>
      <c r="EA153" s="2">
        <f t="shared" si="152"/>
        <v>80.756031074328533</v>
      </c>
      <c r="EB153" s="2">
        <f t="shared" si="152"/>
        <v>83.733158857417891</v>
      </c>
      <c r="EC153" s="2">
        <f t="shared" si="152"/>
        <v>80.506951765489646</v>
      </c>
      <c r="ED153" s="2">
        <f t="shared" si="152"/>
        <v>81.173195728928079</v>
      </c>
      <c r="EE153" s="2">
        <f t="shared" si="152"/>
        <v>80.689153788119796</v>
      </c>
      <c r="EF153" s="2">
        <f t="shared" si="152"/>
        <v>82.812495454545427</v>
      </c>
      <c r="EG153" s="2">
        <f t="shared" si="152"/>
        <v>82.048856262394338</v>
      </c>
      <c r="EH153" s="2">
        <f t="shared" si="152"/>
        <v>82.428449245951057</v>
      </c>
      <c r="EI153" s="2">
        <f t="shared" si="152"/>
        <v>83.030997335109916</v>
      </c>
      <c r="EJ153" s="2">
        <f t="shared" si="152"/>
        <v>83.606149232540304</v>
      </c>
      <c r="EK153" s="2">
        <f t="shared" si="152"/>
        <v>84.784152000230748</v>
      </c>
      <c r="EL153" s="2">
        <f t="shared" si="179"/>
        <v>87.477869999814715</v>
      </c>
      <c r="EM153" s="2">
        <f t="shared" si="135"/>
        <v>90.09647077242326</v>
      </c>
      <c r="EN153" s="2">
        <f t="shared" si="135"/>
        <v>88.997872395533534</v>
      </c>
      <c r="EO153" s="2">
        <f t="shared" si="135"/>
        <v>90.792860821109571</v>
      </c>
      <c r="EQ153" s="2">
        <f t="shared" si="177"/>
        <v>82.133946550939839</v>
      </c>
      <c r="ER153" s="2">
        <f t="shared" si="177"/>
        <v>83.026394134677702</v>
      </c>
      <c r="ES153" s="2">
        <f t="shared" si="177"/>
        <v>81.480319802854197</v>
      </c>
      <c r="ET153" s="2">
        <f t="shared" si="177"/>
        <v>81.837181718110173</v>
      </c>
      <c r="EU153" s="2">
        <f t="shared" si="177"/>
        <v>81.922245073444316</v>
      </c>
      <c r="EV153" s="2">
        <f t="shared" si="177"/>
        <v>83.303647395176085</v>
      </c>
      <c r="EW153" s="2">
        <f t="shared" si="177"/>
        <v>82.71549766152738</v>
      </c>
      <c r="EX153" s="2">
        <f t="shared" si="177"/>
        <v>82.719218207057565</v>
      </c>
      <c r="EY153" s="2">
        <f t="shared" si="177"/>
        <v>83.419868773586956</v>
      </c>
      <c r="EZ153" s="2">
        <f t="shared" si="177"/>
        <v>83.913778932674148</v>
      </c>
      <c r="FA153" s="2">
        <f t="shared" si="177"/>
        <v>85.059673844914016</v>
      </c>
      <c r="FB153" s="2">
        <f t="shared" si="177"/>
        <v>87.644117945226924</v>
      </c>
      <c r="FC153" s="2">
        <f t="shared" si="177"/>
        <v>90.361976581426291</v>
      </c>
      <c r="FD153" s="2">
        <f t="shared" si="177"/>
        <v>88.273047979773338</v>
      </c>
      <c r="FE153" s="2">
        <f t="shared" si="177"/>
        <v>89.63082914199839</v>
      </c>
      <c r="FG153" s="2">
        <f t="shared" si="178"/>
        <v>0.99965410401149557</v>
      </c>
      <c r="FH153" s="2">
        <f t="shared" si="178"/>
        <v>0.99965703307436804</v>
      </c>
      <c r="FI153" s="2">
        <f t="shared" si="178"/>
        <v>0.99965397876977902</v>
      </c>
      <c r="FJ153" s="2">
        <f t="shared" si="178"/>
        <v>0.99961836304053753</v>
      </c>
      <c r="FK153" s="2">
        <f t="shared" si="178"/>
        <v>0.99964146973486534</v>
      </c>
      <c r="FL153" s="2">
        <f t="shared" si="178"/>
        <v>0.99965849920589878</v>
      </c>
      <c r="FM153" s="2">
        <f t="shared" si="178"/>
        <v>0.99960466206204013</v>
      </c>
      <c r="FN153" s="2">
        <f t="shared" si="178"/>
        <v>0.9996122112188417</v>
      </c>
      <c r="FO153" s="2">
        <f t="shared" si="178"/>
        <v>0.99959102085570106</v>
      </c>
      <c r="FP153" s="2">
        <f t="shared" si="178"/>
        <v>0.99963770210891045</v>
      </c>
      <c r="FQ153" s="2">
        <f t="shared" si="178"/>
        <v>0.99965547057171622</v>
      </c>
      <c r="FR153" s="2">
        <f t="shared" si="178"/>
        <v>0.99958506095100708</v>
      </c>
      <c r="FS153" s="2">
        <f t="shared" si="178"/>
        <v>0.99959116979397766</v>
      </c>
      <c r="FT153" s="2">
        <f t="shared" si="178"/>
        <v>0.99951191933729144</v>
      </c>
      <c r="FU153" s="2">
        <f t="shared" si="178"/>
        <v>0.99942389825830713</v>
      </c>
      <c r="FW153" s="2">
        <f t="shared" si="169"/>
        <v>0.13677108108951672</v>
      </c>
      <c r="FX153" s="2">
        <f t="shared" si="169"/>
        <v>0.19717078318156284</v>
      </c>
      <c r="FY153" s="2">
        <f t="shared" si="169"/>
        <v>0.18772290538056596</v>
      </c>
      <c r="FZ153" s="2">
        <f t="shared" si="169"/>
        <v>0.15251182289406662</v>
      </c>
      <c r="GA153" s="2">
        <f t="shared" si="169"/>
        <v>0.1399322665397586</v>
      </c>
      <c r="GB153" s="2">
        <f t="shared" si="169"/>
        <v>0.17917681096493143</v>
      </c>
      <c r="GC153" s="2">
        <f t="shared" si="169"/>
        <v>0.15815543169638421</v>
      </c>
      <c r="GD153" s="2">
        <f t="shared" si="169"/>
        <v>0.17478831674285766</v>
      </c>
      <c r="GE153" s="2">
        <f t="shared" si="169"/>
        <v>0.21491468317124965</v>
      </c>
      <c r="GF153" s="2">
        <f t="shared" si="169"/>
        <v>0.21852176727852354</v>
      </c>
      <c r="GG153" s="2">
        <f t="shared" si="169"/>
        <v>0.17637212400952637</v>
      </c>
      <c r="GH153" s="2">
        <f t="shared" si="169"/>
        <v>0.15325573433049175</v>
      </c>
      <c r="GI153" s="2">
        <f t="shared" si="169"/>
        <v>0.14809327966744518</v>
      </c>
      <c r="GJ153" s="2">
        <f t="shared" si="169"/>
        <v>0.11989967568486067</v>
      </c>
      <c r="GK153" s="2">
        <f t="shared" si="169"/>
        <v>0.10297335836600062</v>
      </c>
      <c r="GM153" s="86">
        <f t="shared" si="170"/>
        <v>9.9823590221212172E-267</v>
      </c>
      <c r="GN153" s="86">
        <f t="shared" si="170"/>
        <v>8.8407493532847212E-237</v>
      </c>
      <c r="GO153" s="86">
        <f t="shared" si="170"/>
        <v>0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3.831114971088543E-273</v>
      </c>
      <c r="GT153" s="86">
        <f t="shared" si="170"/>
        <v>2.3626096095480945E-278</v>
      </c>
      <c r="GU153" s="86">
        <f t="shared" si="170"/>
        <v>7.6885292684952239E-271</v>
      </c>
      <c r="GV153" s="86">
        <f t="shared" si="170"/>
        <v>5.5969340692704163E-251</v>
      </c>
      <c r="GW153" s="86">
        <f t="shared" si="170"/>
        <v>0</v>
      </c>
      <c r="GX153" s="86">
        <f t="shared" si="170"/>
        <v>4.5352027131226898E-286</v>
      </c>
      <c r="GY153" s="86">
        <f t="shared" si="170"/>
        <v>1.2327625661670563E-226</v>
      </c>
      <c r="GZ153" s="86">
        <f t="shared" si="170"/>
        <v>6.0455206786128739E-190</v>
      </c>
      <c r="HA153" s="86">
        <f t="shared" si="170"/>
        <v>8.8777476919114837E-200</v>
      </c>
      <c r="HC153" s="86">
        <f t="shared" si="153"/>
        <v>1.2581506553660764E-136</v>
      </c>
      <c r="HD153" s="86">
        <f t="shared" si="153"/>
        <v>8.4051596710822691E-114</v>
      </c>
      <c r="HE153" s="86">
        <f t="shared" si="153"/>
        <v>4.3864973876965757E-121</v>
      </c>
      <c r="HF153" s="86">
        <f t="shared" ref="HF153:HN187" si="180" xml:space="preserve"> _xlfn.NORM.DIST($B153, F$8, ABS(F$12), TRUE) * _xlfn.NORM.DIST(($B153 - F$8)*F$16, 0, ABS(F$12), TRUE) * 2</f>
        <v>1.3379040444158926E-177</v>
      </c>
      <c r="HG153" s="86">
        <f t="shared" si="180"/>
        <v>3.6885964441019159E-198</v>
      </c>
      <c r="HH153" s="86">
        <f t="shared" si="180"/>
        <v>6.3250182702736036E-203</v>
      </c>
      <c r="HI153" s="86">
        <f t="shared" si="180"/>
        <v>1.5506995853603692E-188</v>
      </c>
      <c r="HJ153" s="86">
        <f t="shared" si="180"/>
        <v>1.6521953346873293E-242</v>
      </c>
      <c r="HK153" s="86">
        <f t="shared" si="180"/>
        <v>4.6213545621936194E-216</v>
      </c>
      <c r="HL153" s="86">
        <f t="shared" si="161"/>
        <v>1.5447148554599949E-222</v>
      </c>
      <c r="HM153" s="86">
        <f t="shared" si="161"/>
        <v>3.5156784442361131E-181</v>
      </c>
      <c r="HN153" s="86">
        <f t="shared" si="161"/>
        <v>7.1222092939878116E-178</v>
      </c>
      <c r="HO153" s="86">
        <f t="shared" si="161"/>
        <v>3.8583845174893474E-120</v>
      </c>
      <c r="HP153" s="86">
        <f t="shared" si="161"/>
        <v>1.0935297853662235E-99</v>
      </c>
      <c r="HQ153" s="86">
        <f t="shared" si="161"/>
        <v>8.7294627366343179E-101</v>
      </c>
      <c r="HS153" s="86">
        <f t="shared" si="171"/>
        <v>0.20237007447862493</v>
      </c>
      <c r="HT153" s="86">
        <f t="shared" si="171"/>
        <v>7.4713759337045105E-2</v>
      </c>
      <c r="HU153" s="86">
        <f t="shared" si="171"/>
        <v>3.933351618983643E-2</v>
      </c>
      <c r="HV153" s="86">
        <f t="shared" si="171"/>
        <v>2.8974956053660669E-2</v>
      </c>
      <c r="HW153" s="86">
        <f t="shared" si="171"/>
        <v>4.1272358073715036E-2</v>
      </c>
      <c r="HX153" s="86">
        <f t="shared" si="171"/>
        <v>8.5008278275045673E-2</v>
      </c>
      <c r="HY153" s="86">
        <f t="shared" si="171"/>
        <v>6.8312105209901219E-2</v>
      </c>
      <c r="HZ153" s="86">
        <f t="shared" si="171"/>
        <v>3.059708698756268E-2</v>
      </c>
      <c r="IA153" s="86">
        <f t="shared" si="171"/>
        <v>1.3540512909412841E-2</v>
      </c>
      <c r="IB153" s="86">
        <f t="shared" si="171"/>
        <v>1.5782926876925441E-2</v>
      </c>
      <c r="IC153" s="86">
        <f t="shared" si="171"/>
        <v>2.840863817367862E-2</v>
      </c>
      <c r="ID153" s="86">
        <f t="shared" si="171"/>
        <v>9.4246924767847934E-2</v>
      </c>
      <c r="IE153" s="86">
        <f t="shared" si="171"/>
        <v>0.10259680480393682</v>
      </c>
      <c r="IF153" s="86">
        <f t="shared" si="171"/>
        <v>0.15534152549749322</v>
      </c>
      <c r="IG153" s="86">
        <f t="shared" si="171"/>
        <v>0.25472661390273676</v>
      </c>
      <c r="II153" s="86">
        <f t="shared" si="172"/>
        <v>2.5523946762822904E-8</v>
      </c>
      <c r="IJ153" s="86">
        <f t="shared" si="172"/>
        <v>6.1242636121954347E-6</v>
      </c>
      <c r="IK153" s="86">
        <f t="shared" si="172"/>
        <v>1.0562820679849422E-6</v>
      </c>
      <c r="IL153" s="86">
        <f t="shared" si="172"/>
        <v>7.6527594958202752E-10</v>
      </c>
      <c r="IM153" s="86">
        <f t="shared" si="172"/>
        <v>4.3666100756613393E-10</v>
      </c>
      <c r="IN153" s="86">
        <f t="shared" si="172"/>
        <v>5.4467991520649185E-7</v>
      </c>
      <c r="IO153" s="86">
        <f t="shared" si="172"/>
        <v>7.5645323659204169E-9</v>
      </c>
      <c r="IP153" s="86">
        <f t="shared" si="172"/>
        <v>6.2042368328547661E-8</v>
      </c>
      <c r="IQ153" s="86">
        <f t="shared" si="172"/>
        <v>3.9751101493483005E-6</v>
      </c>
      <c r="IR153" s="86">
        <f t="shared" si="172"/>
        <v>7.6108638723032002E-6</v>
      </c>
      <c r="IS153" s="86">
        <f t="shared" si="172"/>
        <v>3.3983771527541872E-7</v>
      </c>
      <c r="IT153" s="86">
        <f t="shared" si="172"/>
        <v>5.3091665970290997E-9</v>
      </c>
      <c r="IU153" s="86">
        <f t="shared" si="172"/>
        <v>1.2051965539158297E-9</v>
      </c>
      <c r="IV153" s="86">
        <f t="shared" si="172"/>
        <v>8.6654723335705688E-6</v>
      </c>
      <c r="IW153" s="86">
        <f t="shared" si="172"/>
        <v>9.6468304992408914E-6</v>
      </c>
      <c r="IY153" s="86">
        <f t="shared" si="173"/>
        <v>0.20237010000257169</v>
      </c>
      <c r="IZ153" s="86">
        <f t="shared" si="173"/>
        <v>7.4719883600657303E-2</v>
      </c>
      <c r="JA153" s="86">
        <f t="shared" si="173"/>
        <v>3.9334572471904417E-2</v>
      </c>
      <c r="JB153" s="86">
        <f t="shared" si="173"/>
        <v>2.897495681893662E-2</v>
      </c>
      <c r="JC153" s="86">
        <f t="shared" si="173"/>
        <v>4.1272358510376042E-2</v>
      </c>
      <c r="JD153" s="86">
        <f t="shared" si="173"/>
        <v>8.5008822954960886E-2</v>
      </c>
      <c r="JE153" s="86">
        <f t="shared" si="173"/>
        <v>6.8312112774433581E-2</v>
      </c>
      <c r="JF153" s="86">
        <f t="shared" si="173"/>
        <v>3.059714902993101E-2</v>
      </c>
      <c r="JG153" s="86">
        <f t="shared" si="173"/>
        <v>1.3544488019562189E-2</v>
      </c>
      <c r="JH153" s="86">
        <f t="shared" si="173"/>
        <v>1.5790537740797743E-2</v>
      </c>
      <c r="JI153" s="86">
        <f t="shared" si="173"/>
        <v>2.8408978011393894E-2</v>
      </c>
      <c r="JJ153" s="86">
        <f t="shared" si="173"/>
        <v>9.4246930077014526E-2</v>
      </c>
      <c r="JK153" s="86">
        <f t="shared" si="173"/>
        <v>0.10259680600913337</v>
      </c>
      <c r="JL153" s="86">
        <f t="shared" si="173"/>
        <v>0.1553501909698268</v>
      </c>
      <c r="JM153" s="86">
        <f t="shared" si="173"/>
        <v>0.25473626073323602</v>
      </c>
    </row>
    <row r="154" spans="2:273" x14ac:dyDescent="0.25">
      <c r="B154" s="2">
        <v>127</v>
      </c>
      <c r="C154" s="37">
        <v>80.578000000000003</v>
      </c>
      <c r="D154" s="37">
        <v>81.415000000000006</v>
      </c>
      <c r="E154" s="37">
        <v>80.097999999999999</v>
      </c>
      <c r="F154" s="37">
        <v>81.61</v>
      </c>
      <c r="G154" s="37">
        <v>82.438999999999993</v>
      </c>
      <c r="H154" s="37">
        <v>82.415000000000006</v>
      </c>
      <c r="I154" s="37">
        <v>82.072999999999993</v>
      </c>
      <c r="J154" s="37">
        <v>80.438999999999993</v>
      </c>
      <c r="K154" s="37">
        <v>81.902000000000001</v>
      </c>
      <c r="L154" s="37">
        <v>79.488</v>
      </c>
      <c r="M154" s="37">
        <v>87.878</v>
      </c>
      <c r="N154" s="37">
        <v>84.340999999999994</v>
      </c>
      <c r="O154" s="37">
        <v>89.438999999999993</v>
      </c>
      <c r="P154" s="37">
        <v>95.878</v>
      </c>
      <c r="Q154" s="37">
        <v>102.756</v>
      </c>
      <c r="S154" s="4">
        <f t="shared" si="174"/>
        <v>80.780070466354559</v>
      </c>
      <c r="T154" s="4">
        <f t="shared" si="174"/>
        <v>83.472439463426795</v>
      </c>
      <c r="U154" s="4">
        <f t="shared" si="174"/>
        <v>80.551206144985912</v>
      </c>
      <c r="V154" s="4">
        <f t="shared" si="174"/>
        <v>81.127005085294584</v>
      </c>
      <c r="W154" s="4">
        <f t="shared" si="174"/>
        <v>80.712455536098119</v>
      </c>
      <c r="X154" s="4">
        <f t="shared" si="174"/>
        <v>82.799092996634982</v>
      </c>
      <c r="Y154" s="4">
        <f t="shared" si="174"/>
        <v>82.045182798218065</v>
      </c>
      <c r="Z154" s="4">
        <f t="shared" si="174"/>
        <v>82.366292051430193</v>
      </c>
      <c r="AA154" s="4">
        <f t="shared" si="174"/>
        <v>82.952888632721596</v>
      </c>
      <c r="AB154" s="4">
        <f t="shared" si="174"/>
        <v>83.548149596590576</v>
      </c>
      <c r="AC154" s="4">
        <f t="shared" si="174"/>
        <v>84.686501801492497</v>
      </c>
      <c r="AD154" s="4">
        <f t="shared" si="174"/>
        <v>87.412700223580032</v>
      </c>
      <c r="AE154" s="4">
        <f t="shared" si="174"/>
        <v>90.080739852571767</v>
      </c>
      <c r="AF154" s="4">
        <f t="shared" si="174"/>
        <v>90.759351594636186</v>
      </c>
      <c r="AG154" s="4">
        <f t="shared" si="174"/>
        <v>100.57637922646471</v>
      </c>
      <c r="AI154" s="4">
        <f t="shared" si="175"/>
        <v>-0.20207046635455583</v>
      </c>
      <c r="AJ154" s="4">
        <f t="shared" si="175"/>
        <v>-2.057439463426789</v>
      </c>
      <c r="AK154" s="4">
        <f t="shared" si="175"/>
        <v>-0.45320614498591283</v>
      </c>
      <c r="AL154" s="4">
        <f t="shared" si="175"/>
        <v>0.48299491470541511</v>
      </c>
      <c r="AM154" s="4">
        <f t="shared" si="175"/>
        <v>1.7265444639018739</v>
      </c>
      <c r="AN154" s="4">
        <f t="shared" si="175"/>
        <v>-0.3840929966349762</v>
      </c>
      <c r="AO154" s="4">
        <f t="shared" si="175"/>
        <v>2.7817201781928702E-2</v>
      </c>
      <c r="AP154" s="4">
        <f t="shared" si="175"/>
        <v>-1.9272920514302001</v>
      </c>
      <c r="AQ154" s="4">
        <f t="shared" si="175"/>
        <v>-1.0508886327215947</v>
      </c>
      <c r="AR154" s="4">
        <f t="shared" si="175"/>
        <v>-4.0601495965905769</v>
      </c>
      <c r="AS154" s="4">
        <f t="shared" si="175"/>
        <v>3.191498198507503</v>
      </c>
      <c r="AT154" s="4">
        <f t="shared" si="175"/>
        <v>-3.0717002235800379</v>
      </c>
      <c r="AU154" s="4">
        <f t="shared" si="175"/>
        <v>-0.64173985257177435</v>
      </c>
      <c r="AV154" s="4">
        <f t="shared" si="175"/>
        <v>5.1186484053638139</v>
      </c>
      <c r="AW154" s="4">
        <f t="shared" si="175"/>
        <v>2.1796207735352908</v>
      </c>
      <c r="AY154" s="2">
        <f t="shared" si="167"/>
        <v>80.780070466354559</v>
      </c>
      <c r="AZ154" s="2">
        <f t="shared" si="167"/>
        <v>83.469108625583431</v>
      </c>
      <c r="BA154" s="2">
        <f t="shared" si="167"/>
        <v>80.550088762422888</v>
      </c>
      <c r="BB154" s="2">
        <f t="shared" si="167"/>
        <v>81.126435750276713</v>
      </c>
      <c r="BC154" s="2">
        <f t="shared" si="167"/>
        <v>80.710224275765952</v>
      </c>
      <c r="BD154" s="2">
        <f t="shared" si="167"/>
        <v>82.779140011064541</v>
      </c>
      <c r="BE154" s="2">
        <f t="shared" si="167"/>
        <v>82.033089892670574</v>
      </c>
      <c r="BF154" s="2">
        <f t="shared" si="167"/>
        <v>82.364871682027911</v>
      </c>
      <c r="BG154" s="2">
        <f t="shared" si="167"/>
        <v>82.951076328195526</v>
      </c>
      <c r="BH154" s="2">
        <f t="shared" si="167"/>
        <v>83.545068435998061</v>
      </c>
      <c r="BI154" s="2">
        <f t="shared" si="167"/>
        <v>84.684744284499743</v>
      </c>
      <c r="BJ154" s="2">
        <f t="shared" si="167"/>
        <v>87.370429884547434</v>
      </c>
      <c r="BK154" s="2">
        <f t="shared" si="167"/>
        <v>90.023742171133279</v>
      </c>
      <c r="BL154" s="2">
        <f t="shared" si="167"/>
        <v>88.797539433773892</v>
      </c>
      <c r="BM154" s="2">
        <f t="shared" si="167"/>
        <v>90.56666984010235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>
        <f t="shared" si="168"/>
        <v>81.902000000000001</v>
      </c>
      <c r="CN154" s="2">
        <f t="shared" si="168"/>
        <v>79.488</v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>
        <f t="shared" si="118"/>
        <v>81.902000000000001</v>
      </c>
      <c r="DD154" s="2">
        <f t="shared" si="119"/>
        <v>79.488</v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107.89795627530364</v>
      </c>
      <c r="DL154" s="2">
        <f t="shared" si="176"/>
        <v>121.07949203778676</v>
      </c>
      <c r="DM154" s="2">
        <f t="shared" si="176"/>
        <v>113.60850553306342</v>
      </c>
      <c r="DN154" s="2">
        <f t="shared" si="176"/>
        <v>122.84456744840521</v>
      </c>
      <c r="DO154" s="2">
        <f t="shared" si="176"/>
        <v>121.25460225140712</v>
      </c>
      <c r="DP154" s="2">
        <f t="shared" si="176"/>
        <v>115.42454763832656</v>
      </c>
      <c r="DQ154" s="2">
        <f t="shared" si="176"/>
        <v>114.04091754221392</v>
      </c>
      <c r="DR154" s="2">
        <f t="shared" si="176"/>
        <v>117.77322048364155</v>
      </c>
      <c r="DS154" s="2">
        <f t="shared" si="176"/>
        <v>114.96868278805118</v>
      </c>
      <c r="DT154" s="2">
        <f t="shared" si="176"/>
        <v>107.6260024390244</v>
      </c>
      <c r="DU154" s="2">
        <f t="shared" si="176"/>
        <v>102.44578731443994</v>
      </c>
      <c r="DV154" s="2">
        <f t="shared" si="176"/>
        <v>112.66645628624576</v>
      </c>
      <c r="DW154" s="2">
        <f t="shared" si="176"/>
        <v>122.17109103840686</v>
      </c>
      <c r="DX154" s="2">
        <f t="shared" si="176"/>
        <v>119.69274624624626</v>
      </c>
      <c r="DY154" s="2">
        <f t="shared" si="176"/>
        <v>110.7677834224599</v>
      </c>
      <c r="EA154" s="2">
        <f t="shared" si="152"/>
        <v>80.560375942920274</v>
      </c>
      <c r="EB154" s="2">
        <f t="shared" si="152"/>
        <v>83.612400084234579</v>
      </c>
      <c r="EC154" s="2">
        <f t="shared" si="152"/>
        <v>80.335802664890053</v>
      </c>
      <c r="ED154" s="2">
        <f t="shared" si="152"/>
        <v>80.998783364658067</v>
      </c>
      <c r="EE154" s="2">
        <f t="shared" si="152"/>
        <v>80.503902999590963</v>
      </c>
      <c r="EF154" s="2">
        <f t="shared" si="152"/>
        <v>82.670755272727249</v>
      </c>
      <c r="EG154" s="2">
        <f t="shared" si="152"/>
        <v>81.90326274408153</v>
      </c>
      <c r="EH154" s="2">
        <f t="shared" si="152"/>
        <v>82.295571130249101</v>
      </c>
      <c r="EI154" s="2">
        <f t="shared" si="152"/>
        <v>82.846229370895585</v>
      </c>
      <c r="EJ154" s="2">
        <f t="shared" si="152"/>
        <v>83.462472064466624</v>
      </c>
      <c r="EK154" s="2">
        <f t="shared" si="152"/>
        <v>84.624915794179572</v>
      </c>
      <c r="EL154" s="2">
        <f t="shared" si="179"/>
        <v>87.332257156355951</v>
      </c>
      <c r="EM154" s="2">
        <f t="shared" si="135"/>
        <v>89.967573082837717</v>
      </c>
      <c r="EN154" s="2">
        <f t="shared" si="135"/>
        <v>88.881442960745929</v>
      </c>
      <c r="EO154" s="2">
        <f t="shared" si="135"/>
        <v>90.689663648283215</v>
      </c>
      <c r="EQ154" s="2">
        <f t="shared" si="177"/>
        <v>81.986397586375503</v>
      </c>
      <c r="ER154" s="2">
        <f t="shared" si="177"/>
        <v>82.88175887437653</v>
      </c>
      <c r="ES154" s="2">
        <f t="shared" si="177"/>
        <v>81.343782227453289</v>
      </c>
      <c r="ET154" s="2">
        <f t="shared" si="177"/>
        <v>81.684987814275019</v>
      </c>
      <c r="EU154" s="2">
        <f t="shared" si="177"/>
        <v>81.778739477485232</v>
      </c>
      <c r="EV154" s="2">
        <f t="shared" si="177"/>
        <v>83.179147211306173</v>
      </c>
      <c r="EW154" s="2">
        <f t="shared" si="177"/>
        <v>82.595499868942085</v>
      </c>
      <c r="EX154" s="2">
        <f t="shared" si="177"/>
        <v>82.596689795007265</v>
      </c>
      <c r="EY154" s="2">
        <f t="shared" si="177"/>
        <v>83.248482189755222</v>
      </c>
      <c r="EZ154" s="2">
        <f t="shared" si="177"/>
        <v>83.780433846153869</v>
      </c>
      <c r="FA154" s="2">
        <f t="shared" si="177"/>
        <v>84.91010127148995</v>
      </c>
      <c r="FB154" s="2">
        <f t="shared" si="177"/>
        <v>87.504880159460868</v>
      </c>
      <c r="FC154" s="2">
        <f t="shared" si="177"/>
        <v>90.243419907602032</v>
      </c>
      <c r="FD154" s="2">
        <f t="shared" si="177"/>
        <v>88.130317227813634</v>
      </c>
      <c r="FE154" s="2">
        <f t="shared" si="177"/>
        <v>89.495148895599399</v>
      </c>
      <c r="FG154" s="2">
        <f t="shared" si="178"/>
        <v>0.99968452950781905</v>
      </c>
      <c r="FH154" s="2">
        <f t="shared" si="178"/>
        <v>0.99968720100683151</v>
      </c>
      <c r="FI154" s="2">
        <f t="shared" si="178"/>
        <v>0.9996844152790616</v>
      </c>
      <c r="FJ154" s="2">
        <f t="shared" si="178"/>
        <v>0.99965193126815266</v>
      </c>
      <c r="FK154" s="2">
        <f t="shared" si="178"/>
        <v>0.99967300619635946</v>
      </c>
      <c r="FL154" s="2">
        <f t="shared" si="178"/>
        <v>0.99968853821521264</v>
      </c>
      <c r="FM154" s="2">
        <f t="shared" si="178"/>
        <v>0.99963943497295404</v>
      </c>
      <c r="FN154" s="2">
        <f t="shared" si="178"/>
        <v>0.99964632036022605</v>
      </c>
      <c r="FO154" s="2">
        <f t="shared" si="178"/>
        <v>0.99962699316440495</v>
      </c>
      <c r="FP154" s="2">
        <f t="shared" si="178"/>
        <v>0.99966956986270372</v>
      </c>
      <c r="FQ154" s="2">
        <f t="shared" si="178"/>
        <v>0.99968577590127006</v>
      </c>
      <c r="FR154" s="2">
        <f t="shared" si="178"/>
        <v>0.9996215572726499</v>
      </c>
      <c r="FS154" s="2">
        <f t="shared" si="178"/>
        <v>0.9996271290075025</v>
      </c>
      <c r="FT154" s="2">
        <f t="shared" si="178"/>
        <v>0.99955484602763278</v>
      </c>
      <c r="FU154" s="2">
        <f t="shared" si="178"/>
        <v>0.99947456233219656</v>
      </c>
      <c r="FW154" s="2">
        <f t="shared" si="169"/>
        <v>0.14801340812777838</v>
      </c>
      <c r="FX154" s="2">
        <f t="shared" si="169"/>
        <v>0.21215765713693674</v>
      </c>
      <c r="FY154" s="2">
        <f t="shared" si="169"/>
        <v>0.20217249282822644</v>
      </c>
      <c r="FZ154" s="2">
        <f t="shared" si="169"/>
        <v>0.16480099580028781</v>
      </c>
      <c r="GA154" s="2">
        <f t="shared" si="169"/>
        <v>0.151388867021132</v>
      </c>
      <c r="GB154" s="2">
        <f t="shared" si="169"/>
        <v>0.19312498145227663</v>
      </c>
      <c r="GC154" s="2">
        <f t="shared" si="169"/>
        <v>0.17080770442842427</v>
      </c>
      <c r="GD154" s="2">
        <f t="shared" si="169"/>
        <v>0.1884733036428354</v>
      </c>
      <c r="GE154" s="2">
        <f t="shared" si="169"/>
        <v>0.23086242841635662</v>
      </c>
      <c r="GF154" s="2">
        <f t="shared" si="169"/>
        <v>0.23465717318693288</v>
      </c>
      <c r="GG154" s="2">
        <f t="shared" si="169"/>
        <v>0.19015254051357644</v>
      </c>
      <c r="GH154" s="2">
        <f t="shared" si="169"/>
        <v>0.1655931380139517</v>
      </c>
      <c r="GI154" s="2">
        <f t="shared" si="169"/>
        <v>0.16009367021465412</v>
      </c>
      <c r="GJ154" s="2">
        <f t="shared" si="169"/>
        <v>0.12996399503224421</v>
      </c>
      <c r="GK154" s="2">
        <f t="shared" si="169"/>
        <v>0.11179737069703777</v>
      </c>
      <c r="GM154" s="86">
        <f t="shared" si="170"/>
        <v>9.2141010896056767E-275</v>
      </c>
      <c r="GN154" s="86">
        <f t="shared" si="170"/>
        <v>8.1772569366052048E-244</v>
      </c>
      <c r="GO154" s="86">
        <f t="shared" si="170"/>
        <v>0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2.6385440052634264E-281</v>
      </c>
      <c r="GT154" s="86">
        <f t="shared" si="170"/>
        <v>1.4178189564216901E-286</v>
      </c>
      <c r="GU154" s="86">
        <f t="shared" si="170"/>
        <v>7.1228661400744518E-279</v>
      </c>
      <c r="GV154" s="86">
        <f t="shared" si="170"/>
        <v>1.9560018608419213E-258</v>
      </c>
      <c r="GW154" s="86">
        <f t="shared" si="170"/>
        <v>0</v>
      </c>
      <c r="GX154" s="86">
        <f t="shared" si="170"/>
        <v>1.2636371913191741E-294</v>
      </c>
      <c r="GY154" s="86">
        <f t="shared" si="170"/>
        <v>2.3742735304620778E-233</v>
      </c>
      <c r="GZ154" s="86">
        <f t="shared" si="170"/>
        <v>1.0900563930284302E-195</v>
      </c>
      <c r="HA154" s="86">
        <f t="shared" si="170"/>
        <v>7.8136185954264244E-206</v>
      </c>
      <c r="HC154" s="86">
        <f t="shared" ref="HC154:HH213" si="181" xml:space="preserve"> _xlfn.NORM.DIST($B154, C$8, ABS(C$12), TRUE) * _xlfn.NORM.DIST(($B154 - C$8)*C$16, 0, ABS(C$12), TRUE) * 2</f>
        <v>9.5506066985325607E-143</v>
      </c>
      <c r="HD154" s="86">
        <f t="shared" si="181"/>
        <v>9.0086166863333083E-119</v>
      </c>
      <c r="HE154" s="86">
        <f t="shared" si="181"/>
        <v>2.7688687437203735E-126</v>
      </c>
      <c r="HF154" s="86">
        <f t="shared" si="180"/>
        <v>2.4969337250569373E-185</v>
      </c>
      <c r="HG154" s="86">
        <f t="shared" si="180"/>
        <v>9.5751072866589182E-207</v>
      </c>
      <c r="HH154" s="86">
        <f t="shared" si="180"/>
        <v>8.2381443387976581E-212</v>
      </c>
      <c r="HI154" s="86">
        <f t="shared" si="180"/>
        <v>8.6691852947835258E-197</v>
      </c>
      <c r="HJ154" s="86">
        <f t="shared" si="180"/>
        <v>6.8770651220637058E-253</v>
      </c>
      <c r="HK154" s="86">
        <f t="shared" si="180"/>
        <v>3.0171791282840124E-225</v>
      </c>
      <c r="HL154" s="86">
        <f t="shared" si="161"/>
        <v>5.3836406006048561E-232</v>
      </c>
      <c r="HM154" s="86">
        <f t="shared" si="161"/>
        <v>7.6914411263240176E-189</v>
      </c>
      <c r="HN154" s="86">
        <f t="shared" si="161"/>
        <v>1.2111488928950825E-185</v>
      </c>
      <c r="HO154" s="86">
        <f t="shared" si="161"/>
        <v>2.1630712231319763E-125</v>
      </c>
      <c r="HP154" s="86">
        <f t="shared" si="161"/>
        <v>3.9056812809571246E-104</v>
      </c>
      <c r="HQ154" s="86">
        <f t="shared" si="161"/>
        <v>2.7399618611314531E-105</v>
      </c>
      <c r="HS154" s="86">
        <f t="shared" si="171"/>
        <v>0.15322560705308452</v>
      </c>
      <c r="HT154" s="86">
        <f t="shared" si="171"/>
        <v>5.0445230433397999E-2</v>
      </c>
      <c r="HU154" s="86">
        <f t="shared" si="171"/>
        <v>2.4948918318323333E-2</v>
      </c>
      <c r="HV154" s="86">
        <f t="shared" si="171"/>
        <v>1.732599932064598E-2</v>
      </c>
      <c r="HW154" s="86">
        <f t="shared" si="171"/>
        <v>2.587342994261671E-2</v>
      </c>
      <c r="HX154" s="86">
        <f t="shared" si="171"/>
        <v>5.7465841219609508E-2</v>
      </c>
      <c r="HY154" s="86">
        <f t="shared" si="171"/>
        <v>4.4409785422934153E-2</v>
      </c>
      <c r="HZ154" s="86">
        <f t="shared" si="171"/>
        <v>1.8641751406024223E-2</v>
      </c>
      <c r="IA154" s="86">
        <f t="shared" si="171"/>
        <v>7.7285088459054805E-3</v>
      </c>
      <c r="IB154" s="86">
        <f t="shared" si="171"/>
        <v>9.1696451555003961E-3</v>
      </c>
      <c r="IC154" s="86">
        <f t="shared" si="171"/>
        <v>1.7682162465681172E-2</v>
      </c>
      <c r="ID154" s="86">
        <f t="shared" si="171"/>
        <v>6.330312625101589E-2</v>
      </c>
      <c r="IE154" s="86">
        <f t="shared" si="171"/>
        <v>6.8949444199371462E-2</v>
      </c>
      <c r="IF154" s="86">
        <f t="shared" si="171"/>
        <v>0.10709950172669103</v>
      </c>
      <c r="IG154" s="86">
        <f t="shared" si="171"/>
        <v>0.18877000339879238</v>
      </c>
      <c r="II154" s="86">
        <f t="shared" si="172"/>
        <v>1.2085108778273039E-7</v>
      </c>
      <c r="IJ154" s="86">
        <f t="shared" si="172"/>
        <v>2.3497469678815977E-5</v>
      </c>
      <c r="IK154" s="86">
        <f t="shared" si="172"/>
        <v>4.7318824649356227E-6</v>
      </c>
      <c r="IL154" s="86">
        <f t="shared" si="172"/>
        <v>5.8080884487200768E-9</v>
      </c>
      <c r="IM154" s="86">
        <f t="shared" si="172"/>
        <v>3.1358627391022118E-9</v>
      </c>
      <c r="IN154" s="86">
        <f t="shared" si="172"/>
        <v>2.4929060681596978E-6</v>
      </c>
      <c r="IO154" s="86">
        <f t="shared" si="172"/>
        <v>4.747643374254155E-8</v>
      </c>
      <c r="IP154" s="86">
        <f t="shared" si="172"/>
        <v>3.5246518353857227E-7</v>
      </c>
      <c r="IQ154" s="86">
        <f t="shared" si="172"/>
        <v>1.8015613797476305E-5</v>
      </c>
      <c r="IR154" s="86">
        <f t="shared" si="172"/>
        <v>3.2354440142333376E-5</v>
      </c>
      <c r="IS154" s="86">
        <f t="shared" si="172"/>
        <v>1.6109584313082863E-6</v>
      </c>
      <c r="IT154" s="86">
        <f t="shared" si="172"/>
        <v>3.3234977914885629E-8</v>
      </c>
      <c r="IU154" s="86">
        <f t="shared" si="172"/>
        <v>8.4038670699833354E-9</v>
      </c>
      <c r="IV154" s="86">
        <f t="shared" si="172"/>
        <v>2.1964878977950475E-5</v>
      </c>
      <c r="IW154" s="86">
        <f t="shared" si="172"/>
        <v>2.2645590101575152E-5</v>
      </c>
      <c r="IY154" s="86">
        <f t="shared" si="173"/>
        <v>0.1532257279041723</v>
      </c>
      <c r="IZ154" s="86">
        <f t="shared" si="173"/>
        <v>5.0468727903076813E-2</v>
      </c>
      <c r="JA154" s="86">
        <f t="shared" si="173"/>
        <v>2.4953650200788269E-2</v>
      </c>
      <c r="JB154" s="86">
        <f t="shared" si="173"/>
        <v>1.7326005128734428E-2</v>
      </c>
      <c r="JC154" s="86">
        <f t="shared" si="173"/>
        <v>2.587343307847945E-2</v>
      </c>
      <c r="JD154" s="86">
        <f t="shared" si="173"/>
        <v>5.7468334125677666E-2</v>
      </c>
      <c r="JE154" s="86">
        <f t="shared" si="173"/>
        <v>4.4409832899367896E-2</v>
      </c>
      <c r="JF154" s="86">
        <f t="shared" si="173"/>
        <v>1.8642103871207762E-2</v>
      </c>
      <c r="JG154" s="86">
        <f t="shared" si="173"/>
        <v>7.7465244597029565E-3</v>
      </c>
      <c r="JH154" s="86">
        <f t="shared" si="173"/>
        <v>9.2019995956427302E-3</v>
      </c>
      <c r="JI154" s="86">
        <f t="shared" si="173"/>
        <v>1.7683773424112481E-2</v>
      </c>
      <c r="JJ154" s="86">
        <f t="shared" si="173"/>
        <v>6.3303159485993798E-2</v>
      </c>
      <c r="JK154" s="86">
        <f t="shared" si="173"/>
        <v>6.8949452603238537E-2</v>
      </c>
      <c r="JL154" s="86">
        <f t="shared" si="173"/>
        <v>0.10712146660566897</v>
      </c>
      <c r="JM154" s="86">
        <f t="shared" si="173"/>
        <v>0.18879264898889395</v>
      </c>
    </row>
    <row r="155" spans="2:273" x14ac:dyDescent="0.25">
      <c r="B155" s="2">
        <v>128</v>
      </c>
      <c r="C155" s="37">
        <v>82.667000000000002</v>
      </c>
      <c r="D155" s="37">
        <v>83.340999999999994</v>
      </c>
      <c r="E155" s="37">
        <v>80.975999999999999</v>
      </c>
      <c r="F155" s="37">
        <v>82.805000000000007</v>
      </c>
      <c r="G155" s="37">
        <v>78.902000000000001</v>
      </c>
      <c r="H155" s="37">
        <v>79.634</v>
      </c>
      <c r="I155" s="37">
        <v>81.171000000000006</v>
      </c>
      <c r="J155" s="37">
        <v>81.828999999999994</v>
      </c>
      <c r="K155" s="37">
        <v>84.584999999999994</v>
      </c>
      <c r="L155" s="37">
        <v>85.340999999999994</v>
      </c>
      <c r="M155" s="37">
        <v>82.537000000000006</v>
      </c>
      <c r="N155" s="37">
        <v>86.683000000000007</v>
      </c>
      <c r="O155" s="37">
        <v>90.049000000000007</v>
      </c>
      <c r="P155" s="37">
        <v>91.049000000000007</v>
      </c>
      <c r="Q155" s="37">
        <v>97.244</v>
      </c>
      <c r="S155" s="4">
        <f t="shared" si="174"/>
        <v>80.608534165579968</v>
      </c>
      <c r="T155" s="4">
        <f t="shared" si="174"/>
        <v>83.332316217278745</v>
      </c>
      <c r="U155" s="4">
        <f t="shared" si="174"/>
        <v>80.402048033837687</v>
      </c>
      <c r="V155" s="4">
        <f t="shared" si="174"/>
        <v>80.963927761080356</v>
      </c>
      <c r="W155" s="4">
        <f t="shared" si="174"/>
        <v>80.546936865621163</v>
      </c>
      <c r="X155" s="4">
        <f t="shared" si="174"/>
        <v>82.654966792732679</v>
      </c>
      <c r="Y155" s="4">
        <f t="shared" si="174"/>
        <v>81.904322540315903</v>
      </c>
      <c r="Z155" s="4">
        <f t="shared" si="174"/>
        <v>82.237964007047907</v>
      </c>
      <c r="AA155" s="4">
        <f t="shared" si="174"/>
        <v>82.781716449705115</v>
      </c>
      <c r="AB155" s="4">
        <f t="shared" si="174"/>
        <v>83.418892833683188</v>
      </c>
      <c r="AC155" s="4">
        <f t="shared" si="174"/>
        <v>84.532345962987279</v>
      </c>
      <c r="AD155" s="4">
        <f t="shared" si="174"/>
        <v>87.241662841477151</v>
      </c>
      <c r="AE155" s="4">
        <f t="shared" si="174"/>
        <v>89.918331461186042</v>
      </c>
      <c r="AF155" s="4">
        <f t="shared" si="174"/>
        <v>89.73281459176043</v>
      </c>
      <c r="AG155" s="4">
        <f t="shared" si="174"/>
        <v>96.505911248456087</v>
      </c>
      <c r="AI155" s="4">
        <f t="shared" si="175"/>
        <v>2.0584658344200335</v>
      </c>
      <c r="AJ155" s="4">
        <f t="shared" si="175"/>
        <v>8.6837827212491447E-3</v>
      </c>
      <c r="AK155" s="4">
        <f t="shared" si="175"/>
        <v>0.57395196616231203</v>
      </c>
      <c r="AL155" s="4">
        <f t="shared" si="175"/>
        <v>1.8410722389196508</v>
      </c>
      <c r="AM155" s="4">
        <f t="shared" si="175"/>
        <v>-1.6449368656211618</v>
      </c>
      <c r="AN155" s="4">
        <f t="shared" si="175"/>
        <v>-3.0209667927326791</v>
      </c>
      <c r="AO155" s="4">
        <f t="shared" si="175"/>
        <v>-0.73332254031589628</v>
      </c>
      <c r="AP155" s="4">
        <f t="shared" si="175"/>
        <v>-0.40896400704791347</v>
      </c>
      <c r="AQ155" s="4">
        <f t="shared" si="175"/>
        <v>1.8032835502948785</v>
      </c>
      <c r="AR155" s="4">
        <f t="shared" si="175"/>
        <v>1.9221071663168061</v>
      </c>
      <c r="AS155" s="4">
        <f t="shared" si="175"/>
        <v>-1.9953459629872725</v>
      </c>
      <c r="AT155" s="4">
        <f t="shared" si="175"/>
        <v>-0.55866284147714396</v>
      </c>
      <c r="AU155" s="4">
        <f t="shared" si="175"/>
        <v>0.13066853881396412</v>
      </c>
      <c r="AV155" s="4">
        <f t="shared" si="175"/>
        <v>1.3161854082395763</v>
      </c>
      <c r="AW155" s="4">
        <f t="shared" si="175"/>
        <v>0.73808875154391274</v>
      </c>
      <c r="AY155" s="2">
        <f t="shared" si="167"/>
        <v>80.608534165579968</v>
      </c>
      <c r="AZ155" s="2">
        <f t="shared" si="167"/>
        <v>83.330419693933777</v>
      </c>
      <c r="BA155" s="2">
        <f t="shared" si="167"/>
        <v>80.401016714398622</v>
      </c>
      <c r="BB155" s="2">
        <f t="shared" si="167"/>
        <v>80.963788466204065</v>
      </c>
      <c r="BC155" s="2">
        <f t="shared" si="167"/>
        <v>80.546320707022005</v>
      </c>
      <c r="BD155" s="2">
        <f t="shared" si="167"/>
        <v>82.647671652139039</v>
      </c>
      <c r="BE155" s="2">
        <f t="shared" si="167"/>
        <v>81.900595367794295</v>
      </c>
      <c r="BF155" s="2">
        <f t="shared" si="167"/>
        <v>82.237452536653876</v>
      </c>
      <c r="BG155" s="2">
        <f t="shared" si="167"/>
        <v>82.775421028027054</v>
      </c>
      <c r="BH155" s="2">
        <f t="shared" si="167"/>
        <v>83.408740583103082</v>
      </c>
      <c r="BI155" s="2">
        <f t="shared" si="167"/>
        <v>84.531199923663479</v>
      </c>
      <c r="BJ155" s="2">
        <f t="shared" si="167"/>
        <v>87.227455609687439</v>
      </c>
      <c r="BK155" s="2">
        <f t="shared" si="167"/>
        <v>89.899198507588707</v>
      </c>
      <c r="BL155" s="2">
        <f t="shared" si="167"/>
        <v>88.668230483196226</v>
      </c>
      <c r="BM155" s="2">
        <f t="shared" si="167"/>
        <v>90.447365909401427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>
        <f t="shared" si="168"/>
        <v>82.805000000000007</v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>
        <f t="shared" si="168"/>
        <v>84.584999999999994</v>
      </c>
      <c r="CN155" s="2">
        <f t="shared" si="168"/>
        <v>85.340999999999994</v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82.805000000000007</v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>
        <f t="shared" ref="DC155:DC218" si="205">IF(AND(JG155 &lt; $DI$22, $B155 &gt; K$7, $B155 &lt; K$233), K155, "")</f>
        <v>84.584999999999994</v>
      </c>
      <c r="DD155" s="2">
        <f t="shared" ref="DD155:DD218" si="206">IF(AND(JH155 &lt; $DI$22, $B155 &gt; L$7, $B155 &lt; L$233), L155, "")</f>
        <v>85.340999999999994</v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107.96203279352227</v>
      </c>
      <c r="DL155" s="2">
        <f t="shared" si="176"/>
        <v>121.27296430499324</v>
      </c>
      <c r="DM155" s="2">
        <f t="shared" si="176"/>
        <v>113.74659520917677</v>
      </c>
      <c r="DN155" s="2">
        <f t="shared" si="176"/>
        <v>123.06209296435269</v>
      </c>
      <c r="DO155" s="2">
        <f t="shared" si="176"/>
        <v>121.45838808630393</v>
      </c>
      <c r="DP155" s="2">
        <f t="shared" si="176"/>
        <v>115.57121747638324</v>
      </c>
      <c r="DQ155" s="2">
        <f t="shared" si="176"/>
        <v>114.18889212007508</v>
      </c>
      <c r="DR155" s="2">
        <f t="shared" si="176"/>
        <v>117.94399857752491</v>
      </c>
      <c r="DS155" s="2">
        <f t="shared" si="176"/>
        <v>115.11363394973918</v>
      </c>
      <c r="DT155" s="2">
        <f t="shared" si="176"/>
        <v>107.69728292682929</v>
      </c>
      <c r="DU155" s="2">
        <f t="shared" si="176"/>
        <v>102.44415310391362</v>
      </c>
      <c r="DV155" s="2">
        <f t="shared" si="176"/>
        <v>112.74562249699092</v>
      </c>
      <c r="DW155" s="2">
        <f t="shared" si="176"/>
        <v>122.33183167377906</v>
      </c>
      <c r="DX155" s="2">
        <f t="shared" si="176"/>
        <v>119.87452642642643</v>
      </c>
      <c r="DY155" s="2">
        <f t="shared" si="176"/>
        <v>110.83567379679144</v>
      </c>
      <c r="EA155" s="2">
        <f t="shared" si="152"/>
        <v>80.364720811512029</v>
      </c>
      <c r="EB155" s="2">
        <f t="shared" si="152"/>
        <v>83.491641311051268</v>
      </c>
      <c r="EC155" s="2">
        <f t="shared" si="152"/>
        <v>80.164653564290447</v>
      </c>
      <c r="ED155" s="2">
        <f t="shared" si="152"/>
        <v>80.824371000388055</v>
      </c>
      <c r="EE155" s="2">
        <f t="shared" si="152"/>
        <v>80.31865221106213</v>
      </c>
      <c r="EF155" s="2">
        <f t="shared" si="152"/>
        <v>82.52901509090907</v>
      </c>
      <c r="EG155" s="2">
        <f t="shared" si="152"/>
        <v>81.757669225768723</v>
      </c>
      <c r="EH155" s="2">
        <f t="shared" si="152"/>
        <v>82.162693014547131</v>
      </c>
      <c r="EI155" s="2">
        <f t="shared" si="152"/>
        <v>82.661461406681241</v>
      </c>
      <c r="EJ155" s="2">
        <f t="shared" si="152"/>
        <v>83.318794896392944</v>
      </c>
      <c r="EK155" s="2">
        <f t="shared" si="152"/>
        <v>84.46567958812841</v>
      </c>
      <c r="EL155" s="2">
        <f t="shared" si="179"/>
        <v>87.186644312897187</v>
      </c>
      <c r="EM155" s="2">
        <f t="shared" si="135"/>
        <v>89.838675393252188</v>
      </c>
      <c r="EN155" s="2">
        <f t="shared" si="135"/>
        <v>88.76501352595831</v>
      </c>
      <c r="EO155" s="2">
        <f t="shared" si="135"/>
        <v>90.586466475456859</v>
      </c>
      <c r="EQ155" s="2">
        <f t="shared" si="177"/>
        <v>81.838848621811167</v>
      </c>
      <c r="ER155" s="2">
        <f t="shared" si="177"/>
        <v>82.737123614075358</v>
      </c>
      <c r="ES155" s="2">
        <f t="shared" si="177"/>
        <v>81.207244652052367</v>
      </c>
      <c r="ET155" s="2">
        <f t="shared" si="177"/>
        <v>81.532793910439878</v>
      </c>
      <c r="EU155" s="2">
        <f t="shared" si="177"/>
        <v>81.635233881526148</v>
      </c>
      <c r="EV155" s="2">
        <f t="shared" si="177"/>
        <v>83.054647027436246</v>
      </c>
      <c r="EW155" s="2">
        <f t="shared" si="177"/>
        <v>82.47550207635679</v>
      </c>
      <c r="EX155" s="2">
        <f t="shared" si="177"/>
        <v>82.474161382956964</v>
      </c>
      <c r="EY155" s="2">
        <f t="shared" si="177"/>
        <v>83.077095605923475</v>
      </c>
      <c r="EZ155" s="2">
        <f t="shared" si="177"/>
        <v>83.647088759633576</v>
      </c>
      <c r="FA155" s="2">
        <f t="shared" si="177"/>
        <v>84.760528698065883</v>
      </c>
      <c r="FB155" s="2">
        <f t="shared" si="177"/>
        <v>87.365642373694811</v>
      </c>
      <c r="FC155" s="2">
        <f t="shared" si="177"/>
        <v>90.124863233777788</v>
      </c>
      <c r="FD155" s="2">
        <f t="shared" si="177"/>
        <v>87.987586475853931</v>
      </c>
      <c r="FE155" s="2">
        <f t="shared" si="177"/>
        <v>89.359468649200394</v>
      </c>
      <c r="FG155" s="2">
        <f t="shared" si="178"/>
        <v>0.99971227950509312</v>
      </c>
      <c r="FH155" s="2">
        <f t="shared" si="178"/>
        <v>0.99971471607584395</v>
      </c>
      <c r="FI155" s="2">
        <f t="shared" si="178"/>
        <v>0.99971217532144341</v>
      </c>
      <c r="FJ155" s="2">
        <f t="shared" si="178"/>
        <v>0.99968254782133648</v>
      </c>
      <c r="FK155" s="2">
        <f t="shared" si="178"/>
        <v>0.99970176952601708</v>
      </c>
      <c r="FL155" s="2">
        <f t="shared" si="178"/>
        <v>0.99971593569137229</v>
      </c>
      <c r="FM155" s="2">
        <f t="shared" si="178"/>
        <v>0.99967115035401866</v>
      </c>
      <c r="FN155" s="2">
        <f t="shared" si="178"/>
        <v>0.99967743029650569</v>
      </c>
      <c r="FO155" s="2">
        <f t="shared" si="178"/>
        <v>0.99965980255731346</v>
      </c>
      <c r="FP155" s="2">
        <f t="shared" si="178"/>
        <v>0.9996986353711792</v>
      </c>
      <c r="FQ155" s="2">
        <f t="shared" si="178"/>
        <v>0.99971341629241495</v>
      </c>
      <c r="FR155" s="2">
        <f t="shared" si="178"/>
        <v>0.99965484463730192</v>
      </c>
      <c r="FS155" s="2">
        <f t="shared" si="178"/>
        <v>0.99965992645582213</v>
      </c>
      <c r="FT155" s="2">
        <f t="shared" si="178"/>
        <v>0.99959399884947164</v>
      </c>
      <c r="FU155" s="2">
        <f t="shared" si="178"/>
        <v>0.99952077299554187</v>
      </c>
      <c r="FW155" s="2">
        <f t="shared" si="169"/>
        <v>0.1600085421076968</v>
      </c>
      <c r="FX155" s="2">
        <f t="shared" si="169"/>
        <v>0.22796022133130947</v>
      </c>
      <c r="FY155" s="2">
        <f t="shared" si="169"/>
        <v>0.21743657816562195</v>
      </c>
      <c r="FZ155" s="2">
        <f t="shared" si="169"/>
        <v>0.1778725774799591</v>
      </c>
      <c r="GA155" s="2">
        <f t="shared" si="169"/>
        <v>0.16360502190067175</v>
      </c>
      <c r="GB155" s="2">
        <f t="shared" si="169"/>
        <v>0.20788396453940808</v>
      </c>
      <c r="GC155" s="2">
        <f t="shared" si="169"/>
        <v>0.18425061732642409</v>
      </c>
      <c r="GD155" s="2">
        <f t="shared" si="169"/>
        <v>0.20296621869950326</v>
      </c>
      <c r="GE155" s="2">
        <f t="shared" si="169"/>
        <v>0.24762032437340883</v>
      </c>
      <c r="GF155" s="2">
        <f t="shared" si="169"/>
        <v>0.25160041646310038</v>
      </c>
      <c r="GG155" s="2">
        <f t="shared" si="169"/>
        <v>0.20474200499027598</v>
      </c>
      <c r="GH155" s="2">
        <f t="shared" si="169"/>
        <v>0.17871410596508849</v>
      </c>
      <c r="GI155" s="2">
        <f t="shared" si="169"/>
        <v>0.172869159737221</v>
      </c>
      <c r="GJ155" s="2">
        <f t="shared" si="169"/>
        <v>0.14073801622591547</v>
      </c>
      <c r="GK155" s="2">
        <f t="shared" si="169"/>
        <v>0.12127530288843406</v>
      </c>
      <c r="GM155" s="86">
        <f t="shared" si="170"/>
        <v>6.451782587585717E-283</v>
      </c>
      <c r="GN155" s="86">
        <f t="shared" si="170"/>
        <v>5.9571912096197269E-251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1.3755986541998145E-289</v>
      </c>
      <c r="GT155" s="86">
        <f t="shared" si="170"/>
        <v>6.4483361882961251E-295</v>
      </c>
      <c r="GU155" s="86">
        <f t="shared" si="170"/>
        <v>5.0271937723053003E-287</v>
      </c>
      <c r="GV155" s="86">
        <f t="shared" si="170"/>
        <v>5.3076007219756613E-266</v>
      </c>
      <c r="GW155" s="86">
        <f t="shared" si="170"/>
        <v>0</v>
      </c>
      <c r="GX155" s="86">
        <f t="shared" si="170"/>
        <v>2.6293431609108035E-303</v>
      </c>
      <c r="GY155" s="86">
        <f t="shared" si="170"/>
        <v>3.6426242575046711E-240</v>
      </c>
      <c r="GZ155" s="86">
        <f t="shared" si="170"/>
        <v>1.6112571142384716E-201</v>
      </c>
      <c r="HA155" s="86">
        <f t="shared" si="170"/>
        <v>5.5750288705783821E-212</v>
      </c>
      <c r="HC155" s="86">
        <f t="shared" si="181"/>
        <v>5.30548561939337E-149</v>
      </c>
      <c r="HD155" s="86">
        <f t="shared" si="181"/>
        <v>7.5357990402326676E-124</v>
      </c>
      <c r="HE155" s="86">
        <f t="shared" si="181"/>
        <v>1.3545039627204116E-131</v>
      </c>
      <c r="HF155" s="86">
        <f t="shared" si="180"/>
        <v>3.1788629172912266E-193</v>
      </c>
      <c r="HG155" s="86">
        <f t="shared" si="180"/>
        <v>1.6287130359009888E-215</v>
      </c>
      <c r="HH155" s="86">
        <f t="shared" si="180"/>
        <v>6.8972560888690662E-221</v>
      </c>
      <c r="HI155" s="86">
        <f t="shared" si="180"/>
        <v>3.2146550509881129E-205</v>
      </c>
      <c r="HJ155" s="86">
        <f t="shared" si="180"/>
        <v>1.7285979420168363E-263</v>
      </c>
      <c r="HK155" s="86">
        <f t="shared" si="180"/>
        <v>1.2640647961243286E-234</v>
      </c>
      <c r="HL155" s="86">
        <f t="shared" si="161"/>
        <v>1.1885468001606356E-241</v>
      </c>
      <c r="HM155" s="86">
        <f t="shared" si="161"/>
        <v>1.1641128047725095E-196</v>
      </c>
      <c r="HN155" s="86">
        <f t="shared" si="161"/>
        <v>1.400217420364688E-193</v>
      </c>
      <c r="HO155" s="86">
        <f t="shared" si="161"/>
        <v>9.3319050568498392E-131</v>
      </c>
      <c r="HP155" s="86">
        <f t="shared" si="161"/>
        <v>1.1118817779950454E-108</v>
      </c>
      <c r="HQ155" s="86">
        <f t="shared" si="161"/>
        <v>6.8330338484357985E-110</v>
      </c>
      <c r="HS155" s="86">
        <f t="shared" si="171"/>
        <v>0.11262313906362066</v>
      </c>
      <c r="HT155" s="86">
        <f t="shared" si="171"/>
        <v>3.3077481474947643E-2</v>
      </c>
      <c r="HU155" s="86">
        <f t="shared" si="171"/>
        <v>1.5347513601021396E-2</v>
      </c>
      <c r="HV155" s="86">
        <f t="shared" si="171"/>
        <v>9.9994821199960761E-3</v>
      </c>
      <c r="HW155" s="86">
        <f t="shared" si="171"/>
        <v>1.5698714107989897E-2</v>
      </c>
      <c r="HX155" s="86">
        <f t="shared" si="171"/>
        <v>3.7666176159123974E-2</v>
      </c>
      <c r="HY155" s="86">
        <f t="shared" si="171"/>
        <v>2.7918105270310301E-2</v>
      </c>
      <c r="HZ155" s="86">
        <f t="shared" si="171"/>
        <v>1.0983605921579908E-2</v>
      </c>
      <c r="IA155" s="86">
        <f t="shared" si="171"/>
        <v>4.2598404594809854E-3</v>
      </c>
      <c r="IB155" s="86">
        <f t="shared" si="171"/>
        <v>5.1497425320135189E-3</v>
      </c>
      <c r="IC155" s="86">
        <f t="shared" si="171"/>
        <v>1.0679042311980339E-2</v>
      </c>
      <c r="ID155" s="86">
        <f t="shared" si="171"/>
        <v>4.1117917871170535E-2</v>
      </c>
      <c r="IE155" s="86">
        <f t="shared" si="171"/>
        <v>4.4745519843714797E-2</v>
      </c>
      <c r="IF155" s="86">
        <f t="shared" si="171"/>
        <v>7.0174695194853823E-2</v>
      </c>
      <c r="IG155" s="86">
        <f t="shared" si="171"/>
        <v>0.13261044199338648</v>
      </c>
      <c r="II155" s="86">
        <f t="shared" si="172"/>
        <v>5.301680108353274E-7</v>
      </c>
      <c r="IJ155" s="86">
        <f t="shared" si="172"/>
        <v>8.2688069723818399E-5</v>
      </c>
      <c r="IK155" s="86">
        <f t="shared" si="172"/>
        <v>1.9322110052427626E-5</v>
      </c>
      <c r="IL155" s="86">
        <f t="shared" si="172"/>
        <v>3.9590118176513114E-8</v>
      </c>
      <c r="IM155" s="86">
        <f t="shared" si="172"/>
        <v>2.0405210012775375E-8</v>
      </c>
      <c r="IN155" s="86">
        <f t="shared" si="172"/>
        <v>1.0422973956248797E-5</v>
      </c>
      <c r="IO155" s="86">
        <f t="shared" si="172"/>
        <v>2.6969344447853516E-7</v>
      </c>
      <c r="IP155" s="86">
        <f t="shared" si="172"/>
        <v>1.8090064702940576E-6</v>
      </c>
      <c r="IQ155" s="86">
        <f t="shared" si="172"/>
        <v>7.3459302049731827E-5</v>
      </c>
      <c r="IR155" s="86">
        <f t="shared" si="172"/>
        <v>1.2410536647269803E-4</v>
      </c>
      <c r="IS155" s="86">
        <f t="shared" si="172"/>
        <v>6.9694148193050108E-6</v>
      </c>
      <c r="IT155" s="86">
        <f t="shared" si="172"/>
        <v>1.8874438737554406E-7</v>
      </c>
      <c r="IU155" s="86">
        <f t="shared" si="172"/>
        <v>5.2980490659407274E-8</v>
      </c>
      <c r="IV155" s="86">
        <f t="shared" si="172"/>
        <v>5.341651718862353E-5</v>
      </c>
      <c r="IW155" s="86">
        <f t="shared" si="172"/>
        <v>5.1360482259937831E-5</v>
      </c>
      <c r="IY155" s="86">
        <f t="shared" si="173"/>
        <v>0.1126236692316315</v>
      </c>
      <c r="IZ155" s="86">
        <f t="shared" si="173"/>
        <v>3.3160169544671464E-2</v>
      </c>
      <c r="JA155" s="86">
        <f t="shared" si="173"/>
        <v>1.5366835711073824E-2</v>
      </c>
      <c r="JB155" s="86">
        <f t="shared" si="173"/>
        <v>9.9995217101142529E-3</v>
      </c>
      <c r="JC155" s="86">
        <f t="shared" si="173"/>
        <v>1.5698734513199909E-2</v>
      </c>
      <c r="JD155" s="86">
        <f t="shared" si="173"/>
        <v>3.7676599133080226E-2</v>
      </c>
      <c r="JE155" s="86">
        <f t="shared" si="173"/>
        <v>2.791837496375478E-2</v>
      </c>
      <c r="JF155" s="86">
        <f t="shared" si="173"/>
        <v>1.0985414928050202E-2</v>
      </c>
      <c r="JG155" s="86">
        <f t="shared" si="173"/>
        <v>4.3332997615307175E-3</v>
      </c>
      <c r="JH155" s="86">
        <f t="shared" si="173"/>
        <v>5.2738478984862168E-3</v>
      </c>
      <c r="JI155" s="86">
        <f t="shared" si="173"/>
        <v>1.0686011726799644E-2</v>
      </c>
      <c r="JJ155" s="86">
        <f t="shared" si="173"/>
        <v>4.1118106615557912E-2</v>
      </c>
      <c r="JK155" s="86">
        <f t="shared" si="173"/>
        <v>4.4745572824205458E-2</v>
      </c>
      <c r="JL155" s="86">
        <f t="shared" si="173"/>
        <v>7.0228111712042449E-2</v>
      </c>
      <c r="JM155" s="86">
        <f t="shared" si="173"/>
        <v>0.13266180247564641</v>
      </c>
    </row>
    <row r="156" spans="2:273" x14ac:dyDescent="0.25">
      <c r="B156" s="2">
        <v>129</v>
      </c>
      <c r="C156" s="37">
        <v>80.266999999999996</v>
      </c>
      <c r="D156" s="37">
        <v>81.634</v>
      </c>
      <c r="E156" s="37">
        <v>81.462999999999994</v>
      </c>
      <c r="F156" s="37">
        <v>81.584999999999994</v>
      </c>
      <c r="G156" s="37">
        <v>79.293000000000006</v>
      </c>
      <c r="H156" s="37">
        <v>81.537000000000006</v>
      </c>
      <c r="I156" s="37">
        <v>82.049000000000007</v>
      </c>
      <c r="J156" s="37">
        <v>79.462999999999994</v>
      </c>
      <c r="K156" s="37">
        <v>83.049000000000007</v>
      </c>
      <c r="L156" s="37">
        <v>85.39</v>
      </c>
      <c r="M156" s="37">
        <v>84.488</v>
      </c>
      <c r="N156" s="37">
        <v>88.731999999999999</v>
      </c>
      <c r="O156" s="37">
        <v>87.756</v>
      </c>
      <c r="P156" s="37">
        <v>89.706999999999994</v>
      </c>
      <c r="Q156" s="37">
        <v>91.561000000000007</v>
      </c>
      <c r="S156" s="4">
        <f t="shared" si="174"/>
        <v>80.439385180705372</v>
      </c>
      <c r="T156" s="4">
        <f t="shared" si="174"/>
        <v>83.19329340627587</v>
      </c>
      <c r="U156" s="4">
        <f t="shared" si="174"/>
        <v>80.256690752919511</v>
      </c>
      <c r="V156" s="4">
        <f t="shared" si="174"/>
        <v>80.802442563563687</v>
      </c>
      <c r="W156" s="4">
        <f t="shared" si="174"/>
        <v>80.384740480423332</v>
      </c>
      <c r="X156" s="4">
        <f t="shared" si="174"/>
        <v>82.5211485337867</v>
      </c>
      <c r="Y156" s="4">
        <f t="shared" si="174"/>
        <v>81.770621846823161</v>
      </c>
      <c r="Z156" s="4">
        <f t="shared" si="174"/>
        <v>82.111451020023949</v>
      </c>
      <c r="AA156" s="4">
        <f t="shared" si="174"/>
        <v>82.62189877585952</v>
      </c>
      <c r="AB156" s="4">
        <f t="shared" si="174"/>
        <v>83.305408710815854</v>
      </c>
      <c r="AC156" s="4">
        <f t="shared" si="174"/>
        <v>84.380989171094541</v>
      </c>
      <c r="AD156" s="4">
        <f t="shared" si="174"/>
        <v>87.089297771175026</v>
      </c>
      <c r="AE156" s="4">
        <f t="shared" si="174"/>
        <v>89.781096490830393</v>
      </c>
      <c r="AF156" s="4">
        <f t="shared" si="174"/>
        <v>89.092857555775254</v>
      </c>
      <c r="AG156" s="4">
        <f t="shared" si="174"/>
        <v>93.787405580358467</v>
      </c>
      <c r="AI156" s="4">
        <f t="shared" si="175"/>
        <v>-0.17238518070537623</v>
      </c>
      <c r="AJ156" s="4">
        <f t="shared" si="175"/>
        <v>-1.5592934062758701</v>
      </c>
      <c r="AK156" s="4">
        <f t="shared" si="175"/>
        <v>1.2063092470804833</v>
      </c>
      <c r="AL156" s="4">
        <f t="shared" si="175"/>
        <v>0.78255743643630638</v>
      </c>
      <c r="AM156" s="4">
        <f t="shared" si="175"/>
        <v>-1.0917404804233257</v>
      </c>
      <c r="AN156" s="4">
        <f t="shared" si="175"/>
        <v>-0.9841485337866942</v>
      </c>
      <c r="AO156" s="4">
        <f t="shared" si="175"/>
        <v>0.27837815317684544</v>
      </c>
      <c r="AP156" s="4">
        <f t="shared" si="175"/>
        <v>-2.6484510200239555</v>
      </c>
      <c r="AQ156" s="4">
        <f t="shared" si="175"/>
        <v>0.42710122414048612</v>
      </c>
      <c r="AR156" s="4">
        <f t="shared" si="175"/>
        <v>2.0845912891841465</v>
      </c>
      <c r="AS156" s="4">
        <f t="shared" si="175"/>
        <v>0.10701082890545877</v>
      </c>
      <c r="AT156" s="4">
        <f t="shared" si="175"/>
        <v>1.6427022288249731</v>
      </c>
      <c r="AU156" s="4">
        <f t="shared" si="175"/>
        <v>-2.0250964908303928</v>
      </c>
      <c r="AV156" s="4">
        <f t="shared" si="175"/>
        <v>0.61414244422473985</v>
      </c>
      <c r="AW156" s="4">
        <f t="shared" si="175"/>
        <v>-2.2264055803584597</v>
      </c>
      <c r="AY156" s="2">
        <f t="shared" si="167"/>
        <v>80.439385180705372</v>
      </c>
      <c r="AZ156" s="2">
        <f t="shared" si="167"/>
        <v>83.190419243692361</v>
      </c>
      <c r="BA156" s="2">
        <f t="shared" si="167"/>
        <v>80.253944926007946</v>
      </c>
      <c r="BB156" s="2">
        <f t="shared" si="167"/>
        <v>80.802396434086177</v>
      </c>
      <c r="BC156" s="2">
        <f t="shared" si="167"/>
        <v>80.38458007546798</v>
      </c>
      <c r="BD156" s="2">
        <f t="shared" si="167"/>
        <v>82.517219420722256</v>
      </c>
      <c r="BE156" s="2">
        <f t="shared" si="167"/>
        <v>81.769459897671879</v>
      </c>
      <c r="BF156" s="2">
        <f t="shared" si="167"/>
        <v>82.110675394130922</v>
      </c>
      <c r="BG156" s="2">
        <f t="shared" si="167"/>
        <v>82.600629097471767</v>
      </c>
      <c r="BH156" s="2">
        <f t="shared" si="167"/>
        <v>83.273081691923124</v>
      </c>
      <c r="BI156" s="2">
        <f t="shared" si="167"/>
        <v>84.378221113722248</v>
      </c>
      <c r="BJ156" s="2">
        <f t="shared" si="167"/>
        <v>87.084857364033539</v>
      </c>
      <c r="BK156" s="2">
        <f t="shared" si="167"/>
        <v>89.775229814425714</v>
      </c>
      <c r="BL156" s="2">
        <f t="shared" si="167"/>
        <v>88.537847312065608</v>
      </c>
      <c r="BM156" s="2">
        <f t="shared" si="167"/>
        <v>90.326651119776372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>
        <f t="shared" si="168"/>
        <v>81.462999999999994</v>
      </c>
      <c r="CH156" s="2">
        <f t="shared" si="168"/>
        <v>81.584999999999994</v>
      </c>
      <c r="CI156" s="2">
        <f t="shared" si="168"/>
        <v>79.293000000000006</v>
      </c>
      <c r="CJ156" s="2" t="str">
        <f t="shared" si="168"/>
        <v/>
      </c>
      <c r="CK156" s="2" t="str">
        <f t="shared" si="168"/>
        <v/>
      </c>
      <c r="CL156" s="2">
        <f t="shared" si="168"/>
        <v>79.462999999999994</v>
      </c>
      <c r="CM156" s="2">
        <f t="shared" si="168"/>
        <v>83.049000000000007</v>
      </c>
      <c r="CN156" s="2">
        <f t="shared" si="168"/>
        <v>85.39</v>
      </c>
      <c r="CO156" s="2">
        <f t="shared" si="168"/>
        <v>84.488</v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>
        <f t="shared" si="199"/>
        <v>81.462999999999994</v>
      </c>
      <c r="CX156" s="2">
        <f t="shared" si="200"/>
        <v>81.584999999999994</v>
      </c>
      <c r="CY156" s="2">
        <f t="shared" si="201"/>
        <v>79.293000000000006</v>
      </c>
      <c r="CZ156" s="2" t="str">
        <f t="shared" si="202"/>
        <v/>
      </c>
      <c r="DA156" s="2" t="str">
        <f t="shared" si="203"/>
        <v/>
      </c>
      <c r="DB156" s="2">
        <f t="shared" si="204"/>
        <v>79.462999999999994</v>
      </c>
      <c r="DC156" s="2">
        <f t="shared" si="205"/>
        <v>83.049000000000007</v>
      </c>
      <c r="DD156" s="2">
        <f t="shared" si="206"/>
        <v>85.39</v>
      </c>
      <c r="DE156" s="2">
        <f t="shared" si="207"/>
        <v>84.488</v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108.0261093117409</v>
      </c>
      <c r="DL156" s="2">
        <f t="shared" si="176"/>
        <v>121.46643657219971</v>
      </c>
      <c r="DM156" s="2">
        <f t="shared" si="176"/>
        <v>113.88468488529014</v>
      </c>
      <c r="DN156" s="2">
        <f t="shared" si="176"/>
        <v>123.27961848030014</v>
      </c>
      <c r="DO156" s="2">
        <f t="shared" si="176"/>
        <v>121.66217392120073</v>
      </c>
      <c r="DP156" s="2">
        <f t="shared" si="176"/>
        <v>115.71788731443992</v>
      </c>
      <c r="DQ156" s="2">
        <f t="shared" si="176"/>
        <v>114.33686669793624</v>
      </c>
      <c r="DR156" s="2">
        <f t="shared" si="176"/>
        <v>118.11477667140826</v>
      </c>
      <c r="DS156" s="2">
        <f t="shared" si="176"/>
        <v>115.25858511142718</v>
      </c>
      <c r="DT156" s="2">
        <f t="shared" si="176"/>
        <v>107.76856341463417</v>
      </c>
      <c r="DU156" s="2">
        <f t="shared" si="176"/>
        <v>102.4425188933873</v>
      </c>
      <c r="DV156" s="2">
        <f t="shared" si="176"/>
        <v>112.82478870773608</v>
      </c>
      <c r="DW156" s="2">
        <f t="shared" si="176"/>
        <v>122.49257230915129</v>
      </c>
      <c r="DX156" s="2">
        <f t="shared" si="176"/>
        <v>120.05630660660661</v>
      </c>
      <c r="DY156" s="2">
        <f t="shared" si="176"/>
        <v>110.90356417112299</v>
      </c>
      <c r="EA156" s="2">
        <f t="shared" si="152"/>
        <v>80.16906568010377</v>
      </c>
      <c r="EB156" s="2">
        <f t="shared" si="152"/>
        <v>83.370882537867942</v>
      </c>
      <c r="EC156" s="2">
        <f t="shared" si="152"/>
        <v>79.99350446369084</v>
      </c>
      <c r="ED156" s="2">
        <f t="shared" si="152"/>
        <v>80.649958636118058</v>
      </c>
      <c r="EE156" s="2">
        <f t="shared" si="152"/>
        <v>80.133401422533296</v>
      </c>
      <c r="EF156" s="2">
        <f t="shared" si="152"/>
        <v>82.387274909090891</v>
      </c>
      <c r="EG156" s="2">
        <f t="shared" si="152"/>
        <v>81.612075707455915</v>
      </c>
      <c r="EH156" s="2">
        <f t="shared" si="152"/>
        <v>82.029814898845174</v>
      </c>
      <c r="EI156" s="2">
        <f t="shared" si="152"/>
        <v>82.47669344246691</v>
      </c>
      <c r="EJ156" s="2">
        <f t="shared" si="152"/>
        <v>83.175117728319265</v>
      </c>
      <c r="EK156" s="2">
        <f t="shared" si="152"/>
        <v>84.306443382077248</v>
      </c>
      <c r="EL156" s="2">
        <f t="shared" si="179"/>
        <v>87.041031469438408</v>
      </c>
      <c r="EM156" s="2">
        <f t="shared" si="135"/>
        <v>89.70977770366666</v>
      </c>
      <c r="EN156" s="2">
        <f t="shared" si="135"/>
        <v>88.648584091170704</v>
      </c>
      <c r="EO156" s="2">
        <f t="shared" si="135"/>
        <v>90.483269302630504</v>
      </c>
      <c r="EQ156" s="2">
        <f t="shared" si="177"/>
        <v>81.691299657246844</v>
      </c>
      <c r="ER156" s="2">
        <f t="shared" si="177"/>
        <v>82.592488353774186</v>
      </c>
      <c r="ES156" s="2">
        <f t="shared" si="177"/>
        <v>81.070707076651459</v>
      </c>
      <c r="ET156" s="2">
        <f t="shared" si="177"/>
        <v>81.380600006604737</v>
      </c>
      <c r="EU156" s="2">
        <f t="shared" si="177"/>
        <v>81.491728285567063</v>
      </c>
      <c r="EV156" s="2">
        <f t="shared" si="177"/>
        <v>82.93014684356632</v>
      </c>
      <c r="EW156" s="2">
        <f t="shared" si="177"/>
        <v>82.355504283771495</v>
      </c>
      <c r="EX156" s="2">
        <f t="shared" si="177"/>
        <v>82.351632970906664</v>
      </c>
      <c r="EY156" s="2">
        <f t="shared" si="177"/>
        <v>82.905709022091742</v>
      </c>
      <c r="EZ156" s="2">
        <f t="shared" si="177"/>
        <v>83.513743673113296</v>
      </c>
      <c r="FA156" s="2">
        <f t="shared" si="177"/>
        <v>84.610956124641817</v>
      </c>
      <c r="FB156" s="2">
        <f t="shared" si="177"/>
        <v>87.226404587928755</v>
      </c>
      <c r="FC156" s="2">
        <f t="shared" si="177"/>
        <v>90.006306559953529</v>
      </c>
      <c r="FD156" s="2">
        <f t="shared" si="177"/>
        <v>87.844855723894227</v>
      </c>
      <c r="FE156" s="2">
        <f t="shared" si="177"/>
        <v>89.223788402801389</v>
      </c>
      <c r="FG156" s="2">
        <f t="shared" si="178"/>
        <v>0.99973758914667221</v>
      </c>
      <c r="FH156" s="2">
        <f t="shared" si="178"/>
        <v>0.99973981143765023</v>
      </c>
      <c r="FI156" s="2">
        <f t="shared" si="178"/>
        <v>0.99973749412524238</v>
      </c>
      <c r="FJ156" s="2">
        <f t="shared" si="178"/>
        <v>0.99971047208488639</v>
      </c>
      <c r="FK156" s="2">
        <f t="shared" si="178"/>
        <v>0.99972800343762624</v>
      </c>
      <c r="FL156" s="2">
        <f t="shared" si="178"/>
        <v>0.99974092379595636</v>
      </c>
      <c r="FM156" s="2">
        <f t="shared" si="178"/>
        <v>0.99970007688000995</v>
      </c>
      <c r="FN156" s="2">
        <f t="shared" si="178"/>
        <v>0.99970580458392344</v>
      </c>
      <c r="FO156" s="2">
        <f t="shared" si="178"/>
        <v>0.99968972695713243</v>
      </c>
      <c r="FP156" s="2">
        <f t="shared" si="178"/>
        <v>0.99972514490363362</v>
      </c>
      <c r="FQ156" s="2">
        <f t="shared" si="178"/>
        <v>0.99973862596142393</v>
      </c>
      <c r="FR156" s="2">
        <f t="shared" si="178"/>
        <v>0.99968520500765545</v>
      </c>
      <c r="FS156" s="2">
        <f t="shared" si="178"/>
        <v>0.99968983996067917</v>
      </c>
      <c r="FT156" s="2">
        <f t="shared" si="178"/>
        <v>0.99962970932177386</v>
      </c>
      <c r="FU156" s="2">
        <f t="shared" si="178"/>
        <v>0.99956292134722191</v>
      </c>
      <c r="FW156" s="2">
        <f t="shared" si="169"/>
        <v>0.1727786358472059</v>
      </c>
      <c r="FX156" s="2">
        <f t="shared" si="169"/>
        <v>0.24457443991997535</v>
      </c>
      <c r="FY156" s="2">
        <f t="shared" si="169"/>
        <v>0.23351579853915805</v>
      </c>
      <c r="FZ156" s="2">
        <f t="shared" si="169"/>
        <v>0.19174293585117169</v>
      </c>
      <c r="GA156" s="2">
        <f t="shared" si="169"/>
        <v>0.1766018004235641</v>
      </c>
      <c r="GB156" s="2">
        <f t="shared" si="169"/>
        <v>0.22345849064414977</v>
      </c>
      <c r="GC156" s="2">
        <f t="shared" si="169"/>
        <v>0.19849824650596154</v>
      </c>
      <c r="GD156" s="2">
        <f t="shared" si="169"/>
        <v>0.21827383556488353</v>
      </c>
      <c r="GE156" s="2">
        <f t="shared" si="169"/>
        <v>0.26517525966131428</v>
      </c>
      <c r="GF156" s="2">
        <f t="shared" si="169"/>
        <v>0.26933650868140663</v>
      </c>
      <c r="GG156" s="2">
        <f t="shared" si="169"/>
        <v>0.22014655866322005</v>
      </c>
      <c r="GH156" s="2">
        <f t="shared" si="169"/>
        <v>0.19263471005667804</v>
      </c>
      <c r="GI156" s="2">
        <f t="shared" si="169"/>
        <v>0.18643783471007644</v>
      </c>
      <c r="GJ156" s="2">
        <f t="shared" si="169"/>
        <v>0.15224890766456731</v>
      </c>
      <c r="GK156" s="2">
        <f t="shared" si="169"/>
        <v>0.1314378470106507</v>
      </c>
      <c r="GM156" s="86">
        <f t="shared" si="170"/>
        <v>3.4269730133295089E-291</v>
      </c>
      <c r="GN156" s="86">
        <f t="shared" si="170"/>
        <v>3.4181263853490888E-258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5.4288106774542884E-298</v>
      </c>
      <c r="GT156" s="86">
        <f t="shared" si="170"/>
        <v>2.2226447007154257E-303</v>
      </c>
      <c r="GU156" s="86">
        <f t="shared" si="170"/>
        <v>2.7030443206418888E-295</v>
      </c>
      <c r="GV156" s="86">
        <f t="shared" si="170"/>
        <v>1.1182386148160836E-273</v>
      </c>
      <c r="GW156" s="86">
        <f t="shared" si="170"/>
        <v>0</v>
      </c>
      <c r="GX156" s="86">
        <f t="shared" si="170"/>
        <v>0</v>
      </c>
      <c r="GY156" s="86">
        <f t="shared" si="170"/>
        <v>4.4517183580900363E-247</v>
      </c>
      <c r="GZ156" s="86">
        <f t="shared" si="170"/>
        <v>1.9524438651533777E-207</v>
      </c>
      <c r="HA156" s="86">
        <f t="shared" si="170"/>
        <v>3.2246658556738649E-218</v>
      </c>
      <c r="HC156" s="86">
        <f t="shared" si="181"/>
        <v>2.1567828117742073E-155</v>
      </c>
      <c r="HD156" s="86">
        <f t="shared" si="181"/>
        <v>4.9198444911501406E-129</v>
      </c>
      <c r="HE156" s="86">
        <f t="shared" si="181"/>
        <v>5.1350397862725552E-137</v>
      </c>
      <c r="HF156" s="86">
        <f t="shared" si="180"/>
        <v>2.7606495614884587E-201</v>
      </c>
      <c r="HG156" s="86">
        <f t="shared" si="180"/>
        <v>1.8153316867148911E-224</v>
      </c>
      <c r="HH156" s="86">
        <f t="shared" si="180"/>
        <v>3.7118847310413536E-230</v>
      </c>
      <c r="HI156" s="86">
        <f t="shared" si="180"/>
        <v>7.9065637885880804E-214</v>
      </c>
      <c r="HJ156" s="86">
        <f t="shared" si="180"/>
        <v>2.6237733894994487E-274</v>
      </c>
      <c r="HK156" s="86">
        <f t="shared" si="180"/>
        <v>3.3983376010059501E-244</v>
      </c>
      <c r="HL156" s="86">
        <f t="shared" si="161"/>
        <v>1.6621167279602795E-251</v>
      </c>
      <c r="HM156" s="86">
        <f t="shared" si="161"/>
        <v>1.2188879644365427E-204</v>
      </c>
      <c r="HN156" s="86">
        <f t="shared" si="161"/>
        <v>1.1005262999550344E-201</v>
      </c>
      <c r="HO156" s="86">
        <f t="shared" si="161"/>
        <v>3.0981024718603921E-136</v>
      </c>
      <c r="HP156" s="86">
        <f t="shared" si="161"/>
        <v>2.5229422893538444E-113</v>
      </c>
      <c r="HQ156" s="86">
        <f t="shared" si="161"/>
        <v>1.3538978634066893E-114</v>
      </c>
      <c r="HS156" s="86">
        <f t="shared" si="171"/>
        <v>8.0489797008730407E-2</v>
      </c>
      <c r="HT156" s="86">
        <f t="shared" si="171"/>
        <v>2.1074561520040971E-2</v>
      </c>
      <c r="HU156" s="86">
        <f t="shared" si="171"/>
        <v>9.1573029974896924E-3</v>
      </c>
      <c r="HV156" s="86">
        <f t="shared" si="171"/>
        <v>5.5699301569635505E-3</v>
      </c>
      <c r="HW156" s="86">
        <f t="shared" si="171"/>
        <v>9.2203260539572215E-3</v>
      </c>
      <c r="HX156" s="86">
        <f t="shared" si="171"/>
        <v>2.395380718617169E-2</v>
      </c>
      <c r="HY156" s="86">
        <f t="shared" si="171"/>
        <v>1.6979906857364276E-2</v>
      </c>
      <c r="HZ156" s="86">
        <f t="shared" si="171"/>
        <v>6.2582868510566401E-3</v>
      </c>
      <c r="IA156" s="86">
        <f t="shared" si="171"/>
        <v>2.2670176567770105E-3</v>
      </c>
      <c r="IB156" s="86">
        <f t="shared" si="171"/>
        <v>2.7952684432822521E-3</v>
      </c>
      <c r="IC156" s="86">
        <f t="shared" si="171"/>
        <v>6.2580159005709967E-3</v>
      </c>
      <c r="ID156" s="86">
        <f t="shared" si="171"/>
        <v>2.5849524682181081E-2</v>
      </c>
      <c r="IE156" s="86">
        <f t="shared" si="171"/>
        <v>2.8068836011839016E-2</v>
      </c>
      <c r="IF156" s="86">
        <f t="shared" si="171"/>
        <v>4.3701873384426493E-2</v>
      </c>
      <c r="IG156" s="86">
        <f t="shared" si="171"/>
        <v>8.8259397185958183E-2</v>
      </c>
      <c r="II156" s="86">
        <f t="shared" si="172"/>
        <v>2.1549008362672643E-6</v>
      </c>
      <c r="IJ156" s="86">
        <f t="shared" si="172"/>
        <v>2.6689021262145683E-4</v>
      </c>
      <c r="IK156" s="86">
        <f t="shared" si="172"/>
        <v>7.191830242995323E-5</v>
      </c>
      <c r="IL156" s="86">
        <f t="shared" si="172"/>
        <v>2.4236478223745392E-7</v>
      </c>
      <c r="IM156" s="86">
        <f t="shared" si="172"/>
        <v>1.2030680797139616E-7</v>
      </c>
      <c r="IN156" s="86">
        <f t="shared" si="172"/>
        <v>3.9810010604227809E-5</v>
      </c>
      <c r="IO156" s="86">
        <f t="shared" si="172"/>
        <v>1.3865833038238915E-6</v>
      </c>
      <c r="IP156" s="86">
        <f t="shared" si="172"/>
        <v>8.3877602484581281E-6</v>
      </c>
      <c r="IQ156" s="86">
        <f t="shared" si="172"/>
        <v>2.6949919312098446E-4</v>
      </c>
      <c r="IR156" s="86">
        <f t="shared" si="172"/>
        <v>4.2956495463229808E-4</v>
      </c>
      <c r="IS156" s="86">
        <f t="shared" si="172"/>
        <v>2.7516874548777339E-5</v>
      </c>
      <c r="IT156" s="86">
        <f t="shared" si="172"/>
        <v>9.7241205785738179E-7</v>
      </c>
      <c r="IU156" s="86">
        <f t="shared" si="172"/>
        <v>3.0196658422666882E-7</v>
      </c>
      <c r="IV156" s="86">
        <f t="shared" si="172"/>
        <v>1.2462867756697537E-4</v>
      </c>
      <c r="IW156" s="86">
        <f t="shared" si="172"/>
        <v>1.1254038482106491E-4</v>
      </c>
      <c r="IY156" s="86">
        <f t="shared" si="173"/>
        <v>8.0491951909566678E-2</v>
      </c>
      <c r="IZ156" s="86">
        <f t="shared" si="173"/>
        <v>2.1341451732662428E-2</v>
      </c>
      <c r="JA156" s="86">
        <f t="shared" si="173"/>
        <v>9.2292212999196457E-3</v>
      </c>
      <c r="JB156" s="86">
        <f t="shared" si="173"/>
        <v>5.570172521745788E-3</v>
      </c>
      <c r="JC156" s="86">
        <f t="shared" si="173"/>
        <v>9.2204463607651922E-3</v>
      </c>
      <c r="JD156" s="86">
        <f t="shared" si="173"/>
        <v>2.3993617196775917E-2</v>
      </c>
      <c r="JE156" s="86">
        <f t="shared" si="173"/>
        <v>1.6981293440668101E-2</v>
      </c>
      <c r="JF156" s="86">
        <f t="shared" si="173"/>
        <v>6.2666746113050984E-3</v>
      </c>
      <c r="JG156" s="86">
        <f t="shared" si="173"/>
        <v>2.5365168498979948E-3</v>
      </c>
      <c r="JH156" s="86">
        <f t="shared" si="173"/>
        <v>3.2248333979145501E-3</v>
      </c>
      <c r="JI156" s="86">
        <f t="shared" si="173"/>
        <v>6.2855327751197738E-3</v>
      </c>
      <c r="JJ156" s="86">
        <f t="shared" si="173"/>
        <v>2.585049709423894E-2</v>
      </c>
      <c r="JK156" s="86">
        <f t="shared" si="173"/>
        <v>2.8069137978423243E-2</v>
      </c>
      <c r="JL156" s="86">
        <f t="shared" si="173"/>
        <v>4.3826502061993469E-2</v>
      </c>
      <c r="JM156" s="86">
        <f t="shared" si="173"/>
        <v>8.8371937570779241E-2</v>
      </c>
    </row>
    <row r="157" spans="2:273" x14ac:dyDescent="0.25">
      <c r="B157" s="2">
        <v>130</v>
      </c>
      <c r="C157" s="37">
        <v>81.599999999999994</v>
      </c>
      <c r="D157" s="37">
        <v>80.805000000000007</v>
      </c>
      <c r="E157" s="37">
        <v>78.878</v>
      </c>
      <c r="F157" s="37">
        <v>81.316999999999993</v>
      </c>
      <c r="G157" s="37">
        <v>79.171000000000006</v>
      </c>
      <c r="H157" s="37">
        <v>80.340999999999994</v>
      </c>
      <c r="I157" s="37">
        <v>81.927000000000007</v>
      </c>
      <c r="J157" s="37">
        <v>81.366</v>
      </c>
      <c r="K157" s="37">
        <v>80.537000000000006</v>
      </c>
      <c r="L157" s="37">
        <v>83.462999999999994</v>
      </c>
      <c r="M157" s="37">
        <v>83</v>
      </c>
      <c r="N157" s="37">
        <v>82.561000000000007</v>
      </c>
      <c r="O157" s="37">
        <v>91.024000000000001</v>
      </c>
      <c r="P157" s="37">
        <v>87.512</v>
      </c>
      <c r="Q157" s="37">
        <v>92.462999999999994</v>
      </c>
      <c r="S157" s="4">
        <f t="shared" si="174"/>
        <v>80.272759672945028</v>
      </c>
      <c r="T157" s="4">
        <f t="shared" si="174"/>
        <v>83.056135704712375</v>
      </c>
      <c r="U157" s="4">
        <f t="shared" si="174"/>
        <v>80.117414435905133</v>
      </c>
      <c r="V157" s="4">
        <f t="shared" si="174"/>
        <v>80.642406273864552</v>
      </c>
      <c r="W157" s="4">
        <f t="shared" si="174"/>
        <v>80.225184511336138</v>
      </c>
      <c r="X157" s="4">
        <f t="shared" si="174"/>
        <v>82.394280798486861</v>
      </c>
      <c r="Y157" s="4">
        <f t="shared" si="174"/>
        <v>81.640590661733711</v>
      </c>
      <c r="Z157" s="4">
        <f t="shared" si="174"/>
        <v>81.987294445763538</v>
      </c>
      <c r="AA157" s="4">
        <f t="shared" si="174"/>
        <v>82.491314978751092</v>
      </c>
      <c r="AB157" s="4">
        <f t="shared" si="174"/>
        <v>83.230892751895908</v>
      </c>
      <c r="AC157" s="4">
        <f t="shared" si="174"/>
        <v>84.234812935039628</v>
      </c>
      <c r="AD157" s="4">
        <f t="shared" si="174"/>
        <v>86.944322196096024</v>
      </c>
      <c r="AE157" s="4">
        <f t="shared" si="174"/>
        <v>89.653682236221101</v>
      </c>
      <c r="AF157" s="4">
        <f t="shared" si="174"/>
        <v>88.706846546673006</v>
      </c>
      <c r="AG157" s="4">
        <f t="shared" si="174"/>
        <v>92.101764296083388</v>
      </c>
      <c r="AI157" s="4">
        <f t="shared" si="175"/>
        <v>1.327240327054966</v>
      </c>
      <c r="AJ157" s="4">
        <f t="shared" si="175"/>
        <v>-2.2511357047123681</v>
      </c>
      <c r="AK157" s="4">
        <f t="shared" si="175"/>
        <v>-1.2394144359051324</v>
      </c>
      <c r="AL157" s="4">
        <f t="shared" si="175"/>
        <v>0.67459372613544133</v>
      </c>
      <c r="AM157" s="4">
        <f t="shared" si="175"/>
        <v>-1.0541845113361319</v>
      </c>
      <c r="AN157" s="4">
        <f t="shared" si="175"/>
        <v>-2.0532807984868668</v>
      </c>
      <c r="AO157" s="4">
        <f t="shared" si="175"/>
        <v>0.28640933826629578</v>
      </c>
      <c r="AP157" s="4">
        <f t="shared" si="175"/>
        <v>-0.62129444576353876</v>
      </c>
      <c r="AQ157" s="4">
        <f t="shared" si="175"/>
        <v>-1.9543149787510856</v>
      </c>
      <c r="AR157" s="4">
        <f t="shared" si="175"/>
        <v>0.23210724810408578</v>
      </c>
      <c r="AS157" s="4">
        <f t="shared" si="175"/>
        <v>-1.2348129350396277</v>
      </c>
      <c r="AT157" s="4">
        <f t="shared" si="175"/>
        <v>-4.3833221960960174</v>
      </c>
      <c r="AU157" s="4">
        <f t="shared" si="175"/>
        <v>1.3703177637788997</v>
      </c>
      <c r="AV157" s="4">
        <f t="shared" si="175"/>
        <v>-1.1948465466730056</v>
      </c>
      <c r="AW157" s="4">
        <f t="shared" si="175"/>
        <v>0.36123570391660564</v>
      </c>
      <c r="AY157" s="2">
        <f t="shared" si="167"/>
        <v>80.272759672945028</v>
      </c>
      <c r="AZ157" s="2">
        <f t="shared" si="167"/>
        <v>83.049052620702909</v>
      </c>
      <c r="BA157" s="2">
        <f t="shared" si="167"/>
        <v>80.108945668262209</v>
      </c>
      <c r="BB157" s="2">
        <f t="shared" si="167"/>
        <v>80.642314352264393</v>
      </c>
      <c r="BC157" s="2">
        <f t="shared" si="167"/>
        <v>80.225117312853968</v>
      </c>
      <c r="BD157" s="2">
        <f t="shared" si="167"/>
        <v>82.387819331295574</v>
      </c>
      <c r="BE157" s="2">
        <f t="shared" si="167"/>
        <v>81.639746242316733</v>
      </c>
      <c r="BF157" s="2">
        <f t="shared" si="167"/>
        <v>81.984559383729902</v>
      </c>
      <c r="BG157" s="2">
        <f t="shared" si="167"/>
        <v>82.426717501906779</v>
      </c>
      <c r="BH157" s="2">
        <f t="shared" si="167"/>
        <v>83.138104231854825</v>
      </c>
      <c r="BI157" s="2">
        <f t="shared" si="167"/>
        <v>84.22582855246246</v>
      </c>
      <c r="BJ157" s="2">
        <f t="shared" si="167"/>
        <v>86.942647815575469</v>
      </c>
      <c r="BK157" s="2">
        <f t="shared" si="167"/>
        <v>89.651858893470973</v>
      </c>
      <c r="BL157" s="2">
        <f t="shared" si="167"/>
        <v>88.406305067165235</v>
      </c>
      <c r="BM157" s="2">
        <f t="shared" si="167"/>
        <v>90.204415947233855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78.878</v>
      </c>
      <c r="CH157" s="2">
        <f t="shared" si="168"/>
        <v>81.316999999999993</v>
      </c>
      <c r="CI157" s="2">
        <f t="shared" si="168"/>
        <v>79.171000000000006</v>
      </c>
      <c r="CJ157" s="2" t="str">
        <f t="shared" si="168"/>
        <v/>
      </c>
      <c r="CK157" s="2">
        <f t="shared" si="168"/>
        <v>81.927000000000007</v>
      </c>
      <c r="CL157" s="2">
        <f t="shared" si="168"/>
        <v>81.366</v>
      </c>
      <c r="CM157" s="2">
        <f t="shared" si="168"/>
        <v>80.537000000000006</v>
      </c>
      <c r="CN157" s="2">
        <f t="shared" si="168"/>
        <v>83.462999999999994</v>
      </c>
      <c r="CO157" s="2">
        <f t="shared" si="168"/>
        <v>83</v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78.878</v>
      </c>
      <c r="CX157" s="2">
        <f t="shared" si="200"/>
        <v>81.316999999999993</v>
      </c>
      <c r="CY157" s="2">
        <f t="shared" si="201"/>
        <v>79.171000000000006</v>
      </c>
      <c r="CZ157" s="2" t="str">
        <f t="shared" si="202"/>
        <v/>
      </c>
      <c r="DA157" s="2">
        <f t="shared" si="203"/>
        <v>81.927000000000007</v>
      </c>
      <c r="DB157" s="2">
        <f t="shared" si="204"/>
        <v>81.366</v>
      </c>
      <c r="DC157" s="2">
        <f t="shared" si="205"/>
        <v>80.537000000000006</v>
      </c>
      <c r="DD157" s="2">
        <f t="shared" si="206"/>
        <v>83.462999999999994</v>
      </c>
      <c r="DE157" s="2">
        <f t="shared" si="207"/>
        <v>83</v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108.09018582995952</v>
      </c>
      <c r="DL157" s="2">
        <f t="shared" si="176"/>
        <v>121.6599088394062</v>
      </c>
      <c r="DM157" s="2">
        <f t="shared" si="176"/>
        <v>114.02277456140349</v>
      </c>
      <c r="DN157" s="2">
        <f t="shared" si="176"/>
        <v>123.49714399624762</v>
      </c>
      <c r="DO157" s="2">
        <f t="shared" si="176"/>
        <v>121.86595975609755</v>
      </c>
      <c r="DP157" s="2">
        <f t="shared" si="176"/>
        <v>115.8645571524966</v>
      </c>
      <c r="DQ157" s="2">
        <f t="shared" si="176"/>
        <v>114.48484127579741</v>
      </c>
      <c r="DR157" s="2">
        <f t="shared" si="176"/>
        <v>118.28555476529162</v>
      </c>
      <c r="DS157" s="2">
        <f t="shared" si="176"/>
        <v>115.40353627311519</v>
      </c>
      <c r="DT157" s="2">
        <f t="shared" si="176"/>
        <v>107.83984390243904</v>
      </c>
      <c r="DU157" s="2">
        <f t="shared" si="176"/>
        <v>102.440884682861</v>
      </c>
      <c r="DV157" s="2">
        <f t="shared" si="176"/>
        <v>112.90395491848123</v>
      </c>
      <c r="DW157" s="2">
        <f t="shared" si="176"/>
        <v>122.65331294452349</v>
      </c>
      <c r="DX157" s="2">
        <f t="shared" si="176"/>
        <v>120.23808678678679</v>
      </c>
      <c r="DY157" s="2">
        <f t="shared" si="176"/>
        <v>110.97145454545455</v>
      </c>
      <c r="EA157" s="2">
        <f t="shared" si="152"/>
        <v>79.973410548695512</v>
      </c>
      <c r="EB157" s="2">
        <f t="shared" si="152"/>
        <v>83.250123764684631</v>
      </c>
      <c r="EC157" s="2">
        <f t="shared" si="152"/>
        <v>79.822355363091248</v>
      </c>
      <c r="ED157" s="2">
        <f t="shared" si="152"/>
        <v>80.475546271848046</v>
      </c>
      <c r="EE157" s="2">
        <f t="shared" si="152"/>
        <v>79.948150634004463</v>
      </c>
      <c r="EF157" s="2">
        <f t="shared" si="152"/>
        <v>82.245534727272712</v>
      </c>
      <c r="EG157" s="2">
        <f t="shared" si="152"/>
        <v>81.466482189143122</v>
      </c>
      <c r="EH157" s="2">
        <f t="shared" si="152"/>
        <v>81.896936783143218</v>
      </c>
      <c r="EI157" s="2">
        <f t="shared" si="152"/>
        <v>82.29192547825258</v>
      </c>
      <c r="EJ157" s="2">
        <f t="shared" si="152"/>
        <v>83.031440560245585</v>
      </c>
      <c r="EK157" s="2">
        <f t="shared" si="152"/>
        <v>84.147207176026072</v>
      </c>
      <c r="EL157" s="2">
        <f t="shared" si="179"/>
        <v>86.895418625979644</v>
      </c>
      <c r="EM157" s="2">
        <f t="shared" si="135"/>
        <v>89.580880014081117</v>
      </c>
      <c r="EN157" s="2">
        <f t="shared" si="135"/>
        <v>88.532154656383085</v>
      </c>
      <c r="EO157" s="2">
        <f t="shared" si="135"/>
        <v>90.380072129804162</v>
      </c>
      <c r="EQ157" s="2">
        <f t="shared" si="177"/>
        <v>81.543750692682508</v>
      </c>
      <c r="ER157" s="2">
        <f t="shared" si="177"/>
        <v>82.447853093473014</v>
      </c>
      <c r="ES157" s="2">
        <f t="shared" si="177"/>
        <v>80.934169501250551</v>
      </c>
      <c r="ET157" s="2">
        <f t="shared" si="177"/>
        <v>81.228406102769583</v>
      </c>
      <c r="EU157" s="2">
        <f t="shared" si="177"/>
        <v>81.348222689607979</v>
      </c>
      <c r="EV157" s="2">
        <f t="shared" si="177"/>
        <v>82.805646659696407</v>
      </c>
      <c r="EW157" s="2">
        <f t="shared" si="177"/>
        <v>82.2355064911862</v>
      </c>
      <c r="EX157" s="2">
        <f t="shared" si="177"/>
        <v>82.229104558856363</v>
      </c>
      <c r="EY157" s="2">
        <f t="shared" si="177"/>
        <v>82.734322438259994</v>
      </c>
      <c r="EZ157" s="2">
        <f t="shared" si="177"/>
        <v>83.380398586593003</v>
      </c>
      <c r="FA157" s="2">
        <f t="shared" si="177"/>
        <v>84.46138355121775</v>
      </c>
      <c r="FB157" s="2">
        <f t="shared" si="177"/>
        <v>87.087166802162699</v>
      </c>
      <c r="FC157" s="2">
        <f t="shared" si="177"/>
        <v>89.887749886129271</v>
      </c>
      <c r="FD157" s="2">
        <f t="shared" si="177"/>
        <v>87.702124971934524</v>
      </c>
      <c r="FE157" s="2">
        <f t="shared" si="177"/>
        <v>89.088108156402399</v>
      </c>
      <c r="FG157" s="2">
        <f t="shared" si="178"/>
        <v>0.99976067293150339</v>
      </c>
      <c r="FH157" s="2">
        <f t="shared" si="178"/>
        <v>0.99976269977816312</v>
      </c>
      <c r="FI157" s="2">
        <f t="shared" si="178"/>
        <v>0.99976058626692665</v>
      </c>
      <c r="FJ157" s="2">
        <f t="shared" si="178"/>
        <v>0.99973594067612503</v>
      </c>
      <c r="FK157" s="2">
        <f t="shared" si="178"/>
        <v>0.99975193024985642</v>
      </c>
      <c r="FL157" s="2">
        <f t="shared" si="178"/>
        <v>0.99976371430734856</v>
      </c>
      <c r="FM157" s="2">
        <f t="shared" si="178"/>
        <v>0.99972645964487017</v>
      </c>
      <c r="FN157" s="2">
        <f t="shared" si="178"/>
        <v>0.99973168364601017</v>
      </c>
      <c r="FO157" s="2">
        <f t="shared" si="178"/>
        <v>0.99971701989619999</v>
      </c>
      <c r="FP157" s="2">
        <f t="shared" si="178"/>
        <v>0.9997493231104243</v>
      </c>
      <c r="FQ157" s="2">
        <f t="shared" si="178"/>
        <v>0.99976161856137646</v>
      </c>
      <c r="FR157" s="2">
        <f t="shared" si="178"/>
        <v>0.99971289560243215</v>
      </c>
      <c r="FS157" s="2">
        <f t="shared" si="178"/>
        <v>0.99971712296228588</v>
      </c>
      <c r="FT157" s="2">
        <f t="shared" si="178"/>
        <v>0.99966227988429512</v>
      </c>
      <c r="FU157" s="2">
        <f t="shared" si="178"/>
        <v>0.9996013642002064</v>
      </c>
      <c r="FW157" s="2">
        <f t="shared" si="169"/>
        <v>0.18634180624265209</v>
      </c>
      <c r="FX157" s="2">
        <f t="shared" si="169"/>
        <v>0.26198863057431199</v>
      </c>
      <c r="FY157" s="2">
        <f t="shared" si="169"/>
        <v>0.25040359317514699</v>
      </c>
      <c r="FZ157" s="2">
        <f t="shared" si="169"/>
        <v>0.20642332081788956</v>
      </c>
      <c r="GA157" s="2">
        <f t="shared" si="169"/>
        <v>0.19039601379595039</v>
      </c>
      <c r="GB157" s="2">
        <f t="shared" si="169"/>
        <v>0.23984654181803791</v>
      </c>
      <c r="GC157" s="2">
        <f t="shared" si="169"/>
        <v>0.21355918020657494</v>
      </c>
      <c r="GD157" s="2">
        <f t="shared" si="169"/>
        <v>0.23439642546852402</v>
      </c>
      <c r="GE157" s="2">
        <f t="shared" si="169"/>
        <v>0.28350578311476843</v>
      </c>
      <c r="GF157" s="2">
        <f t="shared" si="169"/>
        <v>0.28784200574336261</v>
      </c>
      <c r="GG157" s="2">
        <f t="shared" si="169"/>
        <v>0.23636565043854182</v>
      </c>
      <c r="GH157" s="2">
        <f t="shared" si="169"/>
        <v>0.20736585475528077</v>
      </c>
      <c r="GI157" s="2">
        <f t="shared" si="169"/>
        <v>0.20081296062465726</v>
      </c>
      <c r="GJ157" s="2">
        <f t="shared" si="169"/>
        <v>0.16452100791575075</v>
      </c>
      <c r="GK157" s="2">
        <f t="shared" si="169"/>
        <v>0.14231406490717349</v>
      </c>
      <c r="GM157" s="86">
        <f t="shared" si="170"/>
        <v>1.3808395452859816E-299</v>
      </c>
      <c r="GN157" s="86">
        <f t="shared" si="170"/>
        <v>1.5447024530533073E-265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1.6218124415851944E-306</v>
      </c>
      <c r="GT157" s="86">
        <f t="shared" si="170"/>
        <v>0</v>
      </c>
      <c r="GU157" s="86">
        <f t="shared" si="170"/>
        <v>1.1072224536850933E-303</v>
      </c>
      <c r="GV157" s="86">
        <f t="shared" si="170"/>
        <v>1.8292600457665727E-281</v>
      </c>
      <c r="GW157" s="86">
        <f t="shared" si="170"/>
        <v>0</v>
      </c>
      <c r="GX157" s="86">
        <f t="shared" si="170"/>
        <v>0</v>
      </c>
      <c r="GY157" s="86">
        <f t="shared" si="170"/>
        <v>4.3337928165845263E-254</v>
      </c>
      <c r="GZ157" s="86">
        <f t="shared" si="170"/>
        <v>1.9394894072144847E-213</v>
      </c>
      <c r="HA157" s="86">
        <f t="shared" si="170"/>
        <v>1.5120366148006385E-224</v>
      </c>
      <c r="HC157" s="86">
        <f t="shared" si="181"/>
        <v>6.4160323169473602E-162</v>
      </c>
      <c r="HD157" s="86">
        <f t="shared" si="181"/>
        <v>2.5067822527924915E-134</v>
      </c>
      <c r="HE157" s="86">
        <f t="shared" si="181"/>
        <v>1.5086400598594261E-142</v>
      </c>
      <c r="HF157" s="86">
        <f t="shared" si="180"/>
        <v>1.6353770526377837E-209</v>
      </c>
      <c r="HG157" s="86">
        <f t="shared" si="180"/>
        <v>1.3257768951799653E-233</v>
      </c>
      <c r="HH157" s="86">
        <f t="shared" si="180"/>
        <v>1.2840327905680634E-239</v>
      </c>
      <c r="HI157" s="86">
        <f t="shared" si="180"/>
        <v>1.2898250760260593E-222</v>
      </c>
      <c r="HJ157" s="86">
        <f t="shared" si="180"/>
        <v>2.4048774556615584E-285</v>
      </c>
      <c r="HK157" s="86">
        <f t="shared" si="180"/>
        <v>5.8625369712993441E-254</v>
      </c>
      <c r="HL157" s="86">
        <f t="shared" si="161"/>
        <v>1.4723284863037529E-261</v>
      </c>
      <c r="HM157" s="86">
        <f t="shared" si="161"/>
        <v>8.8289066457879771E-213</v>
      </c>
      <c r="HN157" s="86">
        <f t="shared" si="161"/>
        <v>5.8803712913632228E-210</v>
      </c>
      <c r="HO157" s="86">
        <f t="shared" si="161"/>
        <v>7.9147920982044956E-142</v>
      </c>
      <c r="HP157" s="86">
        <f t="shared" si="161"/>
        <v>4.5628344406666603E-118</v>
      </c>
      <c r="HQ157" s="86">
        <f t="shared" si="161"/>
        <v>2.1313426511560009E-119</v>
      </c>
      <c r="HS157" s="86">
        <f t="shared" si="171"/>
        <v>5.6001296120353421E-2</v>
      </c>
      <c r="HT157" s="86">
        <f t="shared" si="171"/>
        <v>1.3049572453138427E-2</v>
      </c>
      <c r="HU157" s="86">
        <f t="shared" si="171"/>
        <v>5.2993269923405865E-3</v>
      </c>
      <c r="HV157" s="86">
        <f t="shared" si="171"/>
        <v>2.9940029407376492E-3</v>
      </c>
      <c r="HW157" s="86">
        <f t="shared" si="171"/>
        <v>5.2418040497567726E-3</v>
      </c>
      <c r="HX157" s="86">
        <f t="shared" si="171"/>
        <v>1.4784850283748452E-2</v>
      </c>
      <c r="HY157" s="86">
        <f t="shared" si="171"/>
        <v>9.9931193953088932E-3</v>
      </c>
      <c r="HZ157" s="86">
        <f t="shared" si="171"/>
        <v>3.4479937973511633E-3</v>
      </c>
      <c r="IA157" s="86">
        <f t="shared" si="171"/>
        <v>1.1646504268704443E-3</v>
      </c>
      <c r="IB157" s="86">
        <f t="shared" si="171"/>
        <v>1.4661792642684428E-3</v>
      </c>
      <c r="IC157" s="86">
        <f t="shared" si="171"/>
        <v>3.5579770635690029E-3</v>
      </c>
      <c r="ID157" s="86">
        <f t="shared" si="171"/>
        <v>1.5735149319582625E-2</v>
      </c>
      <c r="IE157" s="86">
        <f t="shared" si="171"/>
        <v>1.7028538930025656E-2</v>
      </c>
      <c r="IF157" s="86">
        <f t="shared" si="171"/>
        <v>2.587167575322458E-2</v>
      </c>
      <c r="IG157" s="86">
        <f t="shared" si="171"/>
        <v>5.5631781849297936E-2</v>
      </c>
      <c r="II157" s="86">
        <f t="shared" si="172"/>
        <v>8.1148949314319296E-6</v>
      </c>
      <c r="IJ157" s="86">
        <f t="shared" si="172"/>
        <v>7.9017941640486524E-4</v>
      </c>
      <c r="IK157" s="86">
        <f t="shared" si="172"/>
        <v>2.4400635576683172E-4</v>
      </c>
      <c r="IL157" s="86">
        <f t="shared" si="172"/>
        <v>1.3324996195888657E-6</v>
      </c>
      <c r="IM157" s="86">
        <f t="shared" si="172"/>
        <v>6.426776825107607E-7</v>
      </c>
      <c r="IN157" s="86">
        <f t="shared" si="172"/>
        <v>1.3890327626525013E-4</v>
      </c>
      <c r="IO157" s="86">
        <f t="shared" si="172"/>
        <v>6.4519481922277353E-6</v>
      </c>
      <c r="IP157" s="86">
        <f t="shared" si="172"/>
        <v>3.5133783499834507E-5</v>
      </c>
      <c r="IQ157" s="86">
        <f t="shared" si="172"/>
        <v>8.8966705526061544E-4</v>
      </c>
      <c r="IR157" s="86">
        <f t="shared" si="172"/>
        <v>1.3418646884352816E-3</v>
      </c>
      <c r="IS157" s="86">
        <f t="shared" si="172"/>
        <v>9.915019322778475E-5</v>
      </c>
      <c r="IT157" s="86">
        <f t="shared" si="172"/>
        <v>4.5447567905521624E-6</v>
      </c>
      <c r="IU157" s="86">
        <f t="shared" si="172"/>
        <v>1.5559458994594274E-6</v>
      </c>
      <c r="IV157" s="86">
        <f t="shared" si="172"/>
        <v>2.7895972405461055E-4</v>
      </c>
      <c r="IW157" s="86">
        <f t="shared" si="172"/>
        <v>2.3823316506463822E-4</v>
      </c>
      <c r="IY157" s="86">
        <f t="shared" si="173"/>
        <v>5.6009411015284852E-2</v>
      </c>
      <c r="IZ157" s="86">
        <f t="shared" si="173"/>
        <v>1.3839751869543292E-2</v>
      </c>
      <c r="JA157" s="86">
        <f t="shared" si="173"/>
        <v>5.543333348107418E-3</v>
      </c>
      <c r="JB157" s="86">
        <f t="shared" si="173"/>
        <v>2.9953354403572381E-3</v>
      </c>
      <c r="JC157" s="86">
        <f t="shared" si="173"/>
        <v>5.2424467274392837E-3</v>
      </c>
      <c r="JD157" s="86">
        <f t="shared" si="173"/>
        <v>1.4923753560013702E-2</v>
      </c>
      <c r="JE157" s="86">
        <f t="shared" si="173"/>
        <v>9.9995713435011204E-3</v>
      </c>
      <c r="JF157" s="86">
        <f t="shared" si="173"/>
        <v>3.4831275808509979E-3</v>
      </c>
      <c r="JG157" s="86">
        <f t="shared" si="173"/>
        <v>2.0543174821310599E-3</v>
      </c>
      <c r="JH157" s="86">
        <f t="shared" si="173"/>
        <v>2.8080439527037246E-3</v>
      </c>
      <c r="JI157" s="86">
        <f t="shared" si="173"/>
        <v>3.6571272567967874E-3</v>
      </c>
      <c r="JJ157" s="86">
        <f t="shared" si="173"/>
        <v>1.5739694076373177E-2</v>
      </c>
      <c r="JK157" s="86">
        <f t="shared" si="173"/>
        <v>1.7030094875925116E-2</v>
      </c>
      <c r="JL157" s="86">
        <f t="shared" si="173"/>
        <v>2.615063547727919E-2</v>
      </c>
      <c r="JM157" s="86">
        <f t="shared" si="173"/>
        <v>5.5870015014362576E-2</v>
      </c>
    </row>
    <row r="158" spans="2:273" x14ac:dyDescent="0.25">
      <c r="B158" s="2">
        <v>131</v>
      </c>
      <c r="C158" s="37">
        <v>80.177999999999997</v>
      </c>
      <c r="D158" s="37">
        <v>82.584999999999994</v>
      </c>
      <c r="E158" s="37">
        <v>79.194999999999993</v>
      </c>
      <c r="F158" s="37">
        <v>79.634</v>
      </c>
      <c r="G158" s="37">
        <v>80.927000000000007</v>
      </c>
      <c r="H158" s="37">
        <v>83.366</v>
      </c>
      <c r="I158" s="37">
        <v>79.488</v>
      </c>
      <c r="J158" s="37">
        <v>80.366</v>
      </c>
      <c r="K158" s="37">
        <v>81.122</v>
      </c>
      <c r="L158" s="37">
        <v>82.634</v>
      </c>
      <c r="M158" s="37">
        <v>82.122</v>
      </c>
      <c r="N158" s="37">
        <v>85.706999999999994</v>
      </c>
      <c r="O158" s="37">
        <v>88.975999999999999</v>
      </c>
      <c r="P158" s="37">
        <v>87.902000000000001</v>
      </c>
      <c r="Q158" s="37">
        <v>88.756</v>
      </c>
      <c r="S158" s="4">
        <f t="shared" si="174"/>
        <v>80.108789807566325</v>
      </c>
      <c r="T158" s="4">
        <f t="shared" si="174"/>
        <v>82.923815335279002</v>
      </c>
      <c r="U158" s="4">
        <f t="shared" si="174"/>
        <v>79.990287126795835</v>
      </c>
      <c r="V158" s="4">
        <f t="shared" si="174"/>
        <v>80.483993487739141</v>
      </c>
      <c r="W158" s="4">
        <f t="shared" si="174"/>
        <v>80.068197053797277</v>
      </c>
      <c r="X158" s="4">
        <f t="shared" si="174"/>
        <v>82.276979635669576</v>
      </c>
      <c r="Y158" s="4">
        <f t="shared" si="174"/>
        <v>81.513877279414871</v>
      </c>
      <c r="Z158" s="4">
        <f t="shared" si="174"/>
        <v>81.868686941638288</v>
      </c>
      <c r="AA158" s="4">
        <f t="shared" si="174"/>
        <v>82.429145073877265</v>
      </c>
      <c r="AB158" s="4">
        <f t="shared" si="174"/>
        <v>83.242675361336723</v>
      </c>
      <c r="AC158" s="4">
        <f t="shared" si="174"/>
        <v>84.101442445697018</v>
      </c>
      <c r="AD158" s="4">
        <f t="shared" si="174"/>
        <v>86.803009508504985</v>
      </c>
      <c r="AE158" s="4">
        <f t="shared" si="174"/>
        <v>89.53045342376366</v>
      </c>
      <c r="AF158" s="4">
        <f t="shared" si="174"/>
        <v>88.485206269923097</v>
      </c>
      <c r="AG158" s="4">
        <f t="shared" si="174"/>
        <v>91.144204671628373</v>
      </c>
      <c r="AI158" s="4">
        <f t="shared" si="175"/>
        <v>6.9210192433672546E-2</v>
      </c>
      <c r="AJ158" s="4">
        <f t="shared" si="175"/>
        <v>-0.33881533527900842</v>
      </c>
      <c r="AK158" s="4">
        <f t="shared" si="175"/>
        <v>-0.79528712679584146</v>
      </c>
      <c r="AL158" s="4">
        <f t="shared" si="175"/>
        <v>-0.84999348773914107</v>
      </c>
      <c r="AM158" s="4">
        <f t="shared" si="175"/>
        <v>0.85880294620272934</v>
      </c>
      <c r="AN158" s="4">
        <f t="shared" si="175"/>
        <v>1.0890203643304233</v>
      </c>
      <c r="AO158" s="4">
        <f t="shared" si="175"/>
        <v>-2.0258772794148712</v>
      </c>
      <c r="AP158" s="4">
        <f t="shared" si="175"/>
        <v>-1.502686941638288</v>
      </c>
      <c r="AQ158" s="4">
        <f t="shared" si="175"/>
        <v>-1.3071450738772654</v>
      </c>
      <c r="AR158" s="4">
        <f t="shared" si="175"/>
        <v>-0.60867536133672218</v>
      </c>
      <c r="AS158" s="4">
        <f t="shared" si="175"/>
        <v>-1.9794424456970177</v>
      </c>
      <c r="AT158" s="4">
        <f t="shared" si="175"/>
        <v>-1.0960095085049915</v>
      </c>
      <c r="AU158" s="4">
        <f t="shared" si="175"/>
        <v>-0.55445342376366114</v>
      </c>
      <c r="AV158" s="4">
        <f t="shared" si="175"/>
        <v>-0.58320626992309599</v>
      </c>
      <c r="AW158" s="4">
        <f t="shared" si="175"/>
        <v>-2.3882046716283725</v>
      </c>
      <c r="AY158" s="2">
        <f t="shared" si="167"/>
        <v>80.108789807566325</v>
      </c>
      <c r="AZ158" s="2">
        <f t="shared" si="167"/>
        <v>82.90627355434988</v>
      </c>
      <c r="BA158" s="2">
        <f t="shared" si="167"/>
        <v>79.966081675307407</v>
      </c>
      <c r="BB158" s="2">
        <f t="shared" si="167"/>
        <v>80.483593870796838</v>
      </c>
      <c r="BC158" s="2">
        <f t="shared" si="167"/>
        <v>80.068043366741463</v>
      </c>
      <c r="BD158" s="2">
        <f t="shared" si="167"/>
        <v>82.2595033379082</v>
      </c>
      <c r="BE158" s="2">
        <f t="shared" si="167"/>
        <v>81.511513486883743</v>
      </c>
      <c r="BF158" s="2">
        <f t="shared" si="167"/>
        <v>81.859121650117572</v>
      </c>
      <c r="BG158" s="2">
        <f t="shared" si="167"/>
        <v>82.25369846405161</v>
      </c>
      <c r="BH158" s="2">
        <f t="shared" si="167"/>
        <v>83.003816818273464</v>
      </c>
      <c r="BI158" s="2">
        <f t="shared" si="167"/>
        <v>84.074040757901997</v>
      </c>
      <c r="BJ158" s="2">
        <f t="shared" si="167"/>
        <v>86.80083909124653</v>
      </c>
      <c r="BK158" s="2">
        <f t="shared" si="167"/>
        <v>89.529107763599541</v>
      </c>
      <c r="BL158" s="2">
        <f t="shared" si="167"/>
        <v>88.273519865035396</v>
      </c>
      <c r="BM158" s="2">
        <f t="shared" si="167"/>
        <v>90.080550477377486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82.584999999999994</v>
      </c>
      <c r="CG158" s="2">
        <f t="shared" si="168"/>
        <v>79.194999999999993</v>
      </c>
      <c r="CH158" s="2">
        <f t="shared" si="168"/>
        <v>79.634</v>
      </c>
      <c r="CI158" s="2">
        <f t="shared" si="168"/>
        <v>80.927000000000007</v>
      </c>
      <c r="CJ158" s="2">
        <f t="shared" si="168"/>
        <v>83.366</v>
      </c>
      <c r="CK158" s="2">
        <f t="shared" si="168"/>
        <v>79.488</v>
      </c>
      <c r="CL158" s="2">
        <f t="shared" si="168"/>
        <v>80.366</v>
      </c>
      <c r="CM158" s="2">
        <f t="shared" si="168"/>
        <v>81.122</v>
      </c>
      <c r="CN158" s="2">
        <f t="shared" si="168"/>
        <v>82.634</v>
      </c>
      <c r="CO158" s="2">
        <f t="shared" si="168"/>
        <v>82.122</v>
      </c>
      <c r="CP158" s="2">
        <f t="shared" si="168"/>
        <v>85.706999999999994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82.584999999999994</v>
      </c>
      <c r="CW158" s="2">
        <f t="shared" si="199"/>
        <v>79.194999999999993</v>
      </c>
      <c r="CX158" s="2">
        <f t="shared" si="200"/>
        <v>79.634</v>
      </c>
      <c r="CY158" s="2">
        <f t="shared" si="201"/>
        <v>80.927000000000007</v>
      </c>
      <c r="CZ158" s="2">
        <f t="shared" si="202"/>
        <v>83.366</v>
      </c>
      <c r="DA158" s="2">
        <f t="shared" si="203"/>
        <v>79.488</v>
      </c>
      <c r="DB158" s="2">
        <f t="shared" si="204"/>
        <v>80.366</v>
      </c>
      <c r="DC158" s="2">
        <f t="shared" si="205"/>
        <v>81.122</v>
      </c>
      <c r="DD158" s="2">
        <f t="shared" si="206"/>
        <v>82.634</v>
      </c>
      <c r="DE158" s="2">
        <f t="shared" si="207"/>
        <v>82.122</v>
      </c>
      <c r="DF158" s="2">
        <f t="shared" si="208"/>
        <v>85.706999999999994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108.15426234817815</v>
      </c>
      <c r="DL158" s="2">
        <f t="shared" si="176"/>
        <v>121.85338110661267</v>
      </c>
      <c r="DM158" s="2">
        <f t="shared" si="176"/>
        <v>114.16086423751686</v>
      </c>
      <c r="DN158" s="2">
        <f t="shared" si="176"/>
        <v>123.71466951219509</v>
      </c>
      <c r="DO158" s="2">
        <f t="shared" si="176"/>
        <v>122.06974559099436</v>
      </c>
      <c r="DP158" s="2">
        <f t="shared" si="176"/>
        <v>116.01122699055328</v>
      </c>
      <c r="DQ158" s="2">
        <f t="shared" si="176"/>
        <v>114.63281585365857</v>
      </c>
      <c r="DR158" s="2">
        <f t="shared" si="176"/>
        <v>118.45633285917498</v>
      </c>
      <c r="DS158" s="2">
        <f t="shared" si="176"/>
        <v>115.54848743480319</v>
      </c>
      <c r="DT158" s="2">
        <f t="shared" si="176"/>
        <v>107.91112439024393</v>
      </c>
      <c r="DU158" s="2">
        <f t="shared" si="176"/>
        <v>102.43925047233468</v>
      </c>
      <c r="DV158" s="2">
        <f t="shared" si="176"/>
        <v>112.98312112922639</v>
      </c>
      <c r="DW158" s="2">
        <f t="shared" si="176"/>
        <v>122.81405357989571</v>
      </c>
      <c r="DX158" s="2">
        <f t="shared" si="176"/>
        <v>120.41986696696698</v>
      </c>
      <c r="DY158" s="2">
        <f t="shared" si="176"/>
        <v>111.03934491978609</v>
      </c>
      <c r="EA158" s="2">
        <f t="shared" si="152"/>
        <v>79.777755417287267</v>
      </c>
      <c r="EB158" s="2">
        <f t="shared" si="152"/>
        <v>83.129364991501319</v>
      </c>
      <c r="EC158" s="2">
        <f t="shared" si="152"/>
        <v>79.651206262491641</v>
      </c>
      <c r="ED158" s="2">
        <f t="shared" si="152"/>
        <v>80.301133907578048</v>
      </c>
      <c r="EE158" s="2">
        <f t="shared" si="152"/>
        <v>79.762899845475616</v>
      </c>
      <c r="EF158" s="2">
        <f t="shared" si="152"/>
        <v>82.103794545454519</v>
      </c>
      <c r="EG158" s="2">
        <f t="shared" si="152"/>
        <v>81.320888670830314</v>
      </c>
      <c r="EH158" s="2">
        <f t="shared" si="152"/>
        <v>81.764058667441262</v>
      </c>
      <c r="EI158" s="2">
        <f t="shared" si="152"/>
        <v>82.107157514038249</v>
      </c>
      <c r="EJ158" s="2">
        <f t="shared" si="152"/>
        <v>82.887763392171919</v>
      </c>
      <c r="EK158" s="2">
        <f t="shared" si="152"/>
        <v>83.98797096997491</v>
      </c>
      <c r="EL158" s="2">
        <f t="shared" si="179"/>
        <v>86.74980578252088</v>
      </c>
      <c r="EM158" s="2">
        <f t="shared" si="135"/>
        <v>89.451982324495589</v>
      </c>
      <c r="EN158" s="2">
        <f t="shared" si="135"/>
        <v>88.415725221595466</v>
      </c>
      <c r="EO158" s="2">
        <f t="shared" si="135"/>
        <v>90.276874956977807</v>
      </c>
      <c r="EQ158" s="2">
        <f t="shared" si="177"/>
        <v>81.396201728118172</v>
      </c>
      <c r="ER158" s="2">
        <f t="shared" si="177"/>
        <v>82.303217833171843</v>
      </c>
      <c r="ES158" s="2">
        <f t="shared" si="177"/>
        <v>80.797631925849629</v>
      </c>
      <c r="ET158" s="2">
        <f t="shared" si="177"/>
        <v>81.076212198934442</v>
      </c>
      <c r="EU158" s="2">
        <f t="shared" si="177"/>
        <v>81.204717093648895</v>
      </c>
      <c r="EV158" s="2">
        <f t="shared" si="177"/>
        <v>82.68114647582648</v>
      </c>
      <c r="EW158" s="2">
        <f t="shared" si="177"/>
        <v>82.115508698600905</v>
      </c>
      <c r="EX158" s="2">
        <f t="shared" si="177"/>
        <v>82.106576146806063</v>
      </c>
      <c r="EY158" s="2">
        <f t="shared" si="177"/>
        <v>82.562935854428261</v>
      </c>
      <c r="EZ158" s="2">
        <f t="shared" si="177"/>
        <v>83.247053500072724</v>
      </c>
      <c r="FA158" s="2">
        <f t="shared" si="177"/>
        <v>84.31181097779367</v>
      </c>
      <c r="FB158" s="2">
        <f t="shared" si="177"/>
        <v>86.947929016396628</v>
      </c>
      <c r="FC158" s="2">
        <f t="shared" si="177"/>
        <v>89.769193212305026</v>
      </c>
      <c r="FD158" s="2">
        <f t="shared" si="177"/>
        <v>87.55939421997482</v>
      </c>
      <c r="FE158" s="2">
        <f t="shared" si="177"/>
        <v>88.952427910003394</v>
      </c>
      <c r="FG158" s="2">
        <f t="shared" si="178"/>
        <v>0.99978172652293595</v>
      </c>
      <c r="FH158" s="2">
        <f t="shared" si="178"/>
        <v>0.99978357510658444</v>
      </c>
      <c r="FI158" s="2">
        <f t="shared" si="178"/>
        <v>0.99978164748057308</v>
      </c>
      <c r="FJ158" s="2">
        <f t="shared" si="178"/>
        <v>0.99975916943884946</v>
      </c>
      <c r="FK158" s="2">
        <f t="shared" si="178"/>
        <v>0.99977375276055269</v>
      </c>
      <c r="FL158" s="2">
        <f t="shared" si="178"/>
        <v>0.99978450040675571</v>
      </c>
      <c r="FM158" s="2">
        <f t="shared" si="178"/>
        <v>0.99975052222654304</v>
      </c>
      <c r="FN158" s="2">
        <f t="shared" si="178"/>
        <v>0.99975528679936787</v>
      </c>
      <c r="FO158" s="2">
        <f t="shared" si="178"/>
        <v>0.99974191265184853</v>
      </c>
      <c r="FP158" s="2">
        <f t="shared" si="178"/>
        <v>0.99977137491678192</v>
      </c>
      <c r="FQ158" s="2">
        <f t="shared" si="178"/>
        <v>0.99978258898388173</v>
      </c>
      <c r="FR158" s="2">
        <f t="shared" si="178"/>
        <v>0.99973815106254382</v>
      </c>
      <c r="FS158" s="2">
        <f t="shared" si="178"/>
        <v>0.99974200665391633</v>
      </c>
      <c r="FT158" s="2">
        <f t="shared" si="178"/>
        <v>0.99969198644096713</v>
      </c>
      <c r="FU158" s="2">
        <f t="shared" si="178"/>
        <v>0.99963642707708378</v>
      </c>
      <c r="FW158" s="2">
        <f t="shared" si="169"/>
        <v>0.20071135463094081</v>
      </c>
      <c r="FX158" s="2">
        <f t="shared" si="169"/>
        <v>0.28018286558031008</v>
      </c>
      <c r="FY158" s="2">
        <f t="shared" si="169"/>
        <v>0.26808553914618882</v>
      </c>
      <c r="FZ158" s="2">
        <f t="shared" si="169"/>
        <v>0.22191907449321163</v>
      </c>
      <c r="GA158" s="2">
        <f t="shared" si="169"/>
        <v>0.20499943011548508</v>
      </c>
      <c r="GB158" s="2">
        <f t="shared" si="169"/>
        <v>0.25703863925456538</v>
      </c>
      <c r="GC158" s="2">
        <f t="shared" si="169"/>
        <v>0.22943573564563885</v>
      </c>
      <c r="GD158" s="2">
        <f t="shared" si="169"/>
        <v>0.25132702418579178</v>
      </c>
      <c r="GE158" s="2">
        <f t="shared" si="169"/>
        <v>0.30258165786780822</v>
      </c>
      <c r="GF158" s="2">
        <f t="shared" si="169"/>
        <v>0.30708459733442206</v>
      </c>
      <c r="GG158" s="2">
        <f t="shared" si="169"/>
        <v>0.25339141094547485</v>
      </c>
      <c r="GH158" s="2">
        <f t="shared" si="169"/>
        <v>0.22291248791074594</v>
      </c>
      <c r="GI158" s="2">
        <f t="shared" si="169"/>
        <v>0.21600219078752128</v>
      </c>
      <c r="GJ158" s="2">
        <f t="shared" si="169"/>
        <v>0.1775751034063604</v>
      </c>
      <c r="GK158" s="2">
        <f t="shared" si="169"/>
        <v>0.15393076828355098</v>
      </c>
      <c r="GM158" s="86">
        <f t="shared" si="170"/>
        <v>0</v>
      </c>
      <c r="GN158" s="86">
        <f t="shared" si="170"/>
        <v>5.4980573551875266E-273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2.3233717462905965E-289</v>
      </c>
      <c r="GW158" s="86">
        <f t="shared" si="170"/>
        <v>0</v>
      </c>
      <c r="GX158" s="86">
        <f t="shared" si="170"/>
        <v>0</v>
      </c>
      <c r="GY158" s="86">
        <f t="shared" si="170"/>
        <v>3.360727918067235E-261</v>
      </c>
      <c r="GZ158" s="86">
        <f t="shared" si="170"/>
        <v>1.5793880536944318E-219</v>
      </c>
      <c r="HA158" s="86">
        <f t="shared" si="170"/>
        <v>5.7474778480598864E-231</v>
      </c>
      <c r="HC158" s="86">
        <f t="shared" si="181"/>
        <v>1.396682826506742E-168</v>
      </c>
      <c r="HD158" s="86">
        <f t="shared" si="181"/>
        <v>9.9682236528799272E-140</v>
      </c>
      <c r="HE158" s="86">
        <f t="shared" si="181"/>
        <v>3.4347793558781325E-148</v>
      </c>
      <c r="HF158" s="86">
        <f t="shared" si="180"/>
        <v>6.6082208084541976E-218</v>
      </c>
      <c r="HG158" s="86">
        <f t="shared" si="180"/>
        <v>6.344259418066993E-243</v>
      </c>
      <c r="HH158" s="86">
        <f t="shared" si="180"/>
        <v>2.8550520778828117E-249</v>
      </c>
      <c r="HI158" s="86">
        <f t="shared" si="180"/>
        <v>1.3955849259928192E-231</v>
      </c>
      <c r="HJ158" s="86">
        <f t="shared" si="180"/>
        <v>1.3310277583345009E-296</v>
      </c>
      <c r="HK158" s="86">
        <f t="shared" si="180"/>
        <v>6.4896296347260561E-264</v>
      </c>
      <c r="HL158" s="86">
        <f t="shared" si="161"/>
        <v>8.2611257460145789E-272</v>
      </c>
      <c r="HM158" s="86">
        <f t="shared" si="161"/>
        <v>4.4240284580425979E-221</v>
      </c>
      <c r="HN158" s="86">
        <f t="shared" si="161"/>
        <v>2.1360000690258526E-218</v>
      </c>
      <c r="HO158" s="86">
        <f t="shared" si="161"/>
        <v>1.5559450678601992E-147</v>
      </c>
      <c r="HP158" s="86">
        <f t="shared" si="161"/>
        <v>6.5770795053651459E-123</v>
      </c>
      <c r="HQ158" s="86">
        <f t="shared" si="161"/>
        <v>2.6656796386895416E-124</v>
      </c>
      <c r="HS158" s="86">
        <f t="shared" si="171"/>
        <v>3.7962913956229076E-2</v>
      </c>
      <c r="HT158" s="86">
        <f t="shared" si="171"/>
        <v>7.8534929183574787E-3</v>
      </c>
      <c r="HU158" s="86">
        <f t="shared" si="171"/>
        <v>2.9740194854009816E-3</v>
      </c>
      <c r="HV158" s="86">
        <f t="shared" si="171"/>
        <v>1.5527484637817019E-3</v>
      </c>
      <c r="HW158" s="86">
        <f t="shared" si="171"/>
        <v>2.8840892927646435E-3</v>
      </c>
      <c r="HX158" s="86">
        <f t="shared" si="171"/>
        <v>8.8576054878598369E-3</v>
      </c>
      <c r="HY158" s="86">
        <f t="shared" si="171"/>
        <v>5.6907831841456168E-3</v>
      </c>
      <c r="HZ158" s="86">
        <f t="shared" si="171"/>
        <v>1.8365522305459332E-3</v>
      </c>
      <c r="IA158" s="86">
        <f t="shared" si="171"/>
        <v>5.7747162506328951E-4</v>
      </c>
      <c r="IB158" s="86">
        <f t="shared" si="171"/>
        <v>7.4300895457410723E-4</v>
      </c>
      <c r="IC158" s="86">
        <f t="shared" si="171"/>
        <v>1.9623121739877031E-3</v>
      </c>
      <c r="ID158" s="86">
        <f t="shared" si="171"/>
        <v>9.2755947491192283E-3</v>
      </c>
      <c r="IE158" s="86">
        <f t="shared" si="171"/>
        <v>9.9927521613051521E-3</v>
      </c>
      <c r="IF158" s="86">
        <f t="shared" si="171"/>
        <v>1.4563395184577086E-2</v>
      </c>
      <c r="IG158" s="86">
        <f t="shared" si="171"/>
        <v>3.3202872178417803E-2</v>
      </c>
      <c r="II158" s="86">
        <f t="shared" si="172"/>
        <v>2.8312264515316066E-5</v>
      </c>
      <c r="IJ158" s="86">
        <f t="shared" si="172"/>
        <v>2.1462913114816923E-3</v>
      </c>
      <c r="IK158" s="86">
        <f t="shared" si="172"/>
        <v>7.5470303805598709E-4</v>
      </c>
      <c r="IL158" s="86">
        <f t="shared" si="172"/>
        <v>6.579061292608223E-6</v>
      </c>
      <c r="IM158" s="86">
        <f t="shared" si="172"/>
        <v>3.1105438802398849E-6</v>
      </c>
      <c r="IN158" s="86">
        <f t="shared" si="172"/>
        <v>4.4276719642598301E-4</v>
      </c>
      <c r="IO158" s="86">
        <f t="shared" si="172"/>
        <v>2.7170339026766783E-5</v>
      </c>
      <c r="IP158" s="86">
        <f t="shared" si="172"/>
        <v>1.3294757990680174E-4</v>
      </c>
      <c r="IQ158" s="86">
        <f t="shared" si="172"/>
        <v>2.6433247064318248E-3</v>
      </c>
      <c r="IR158" s="86">
        <f t="shared" si="172"/>
        <v>3.7839155654371954E-3</v>
      </c>
      <c r="IS158" s="86">
        <f t="shared" si="172"/>
        <v>3.260596984088439E-4</v>
      </c>
      <c r="IT158" s="86">
        <f t="shared" si="172"/>
        <v>1.9268322457433597E-5</v>
      </c>
      <c r="IU158" s="86">
        <f t="shared" si="172"/>
        <v>7.2478419421527143E-6</v>
      </c>
      <c r="IV158" s="86">
        <f t="shared" si="172"/>
        <v>5.9900837671782148E-4</v>
      </c>
      <c r="IW158" s="86">
        <f t="shared" si="172"/>
        <v>4.8717420713749004E-4</v>
      </c>
      <c r="IY158" s="86">
        <f t="shared" si="173"/>
        <v>3.7991226220744391E-2</v>
      </c>
      <c r="IZ158" s="86">
        <f t="shared" si="173"/>
        <v>9.9997842298391714E-3</v>
      </c>
      <c r="JA158" s="86">
        <f t="shared" si="173"/>
        <v>3.7287225234569686E-3</v>
      </c>
      <c r="JB158" s="86">
        <f t="shared" si="173"/>
        <v>1.5593275250743101E-3</v>
      </c>
      <c r="JC158" s="86">
        <f t="shared" si="173"/>
        <v>2.8871998366448836E-3</v>
      </c>
      <c r="JD158" s="86">
        <f t="shared" si="173"/>
        <v>9.3003726842858202E-3</v>
      </c>
      <c r="JE158" s="86">
        <f t="shared" si="173"/>
        <v>5.7179535231723835E-3</v>
      </c>
      <c r="JF158" s="86">
        <f t="shared" si="173"/>
        <v>1.9694998104527349E-3</v>
      </c>
      <c r="JG158" s="86">
        <f t="shared" si="173"/>
        <v>3.2207963314951141E-3</v>
      </c>
      <c r="JH158" s="86">
        <f t="shared" si="173"/>
        <v>4.526924520011303E-3</v>
      </c>
      <c r="JI158" s="86">
        <f t="shared" si="173"/>
        <v>2.2883718723965469E-3</v>
      </c>
      <c r="JJ158" s="86">
        <f t="shared" si="173"/>
        <v>9.2948630715766617E-3</v>
      </c>
      <c r="JK158" s="86">
        <f t="shared" si="173"/>
        <v>1.0000000003247305E-2</v>
      </c>
      <c r="JL158" s="86">
        <f t="shared" si="173"/>
        <v>1.5162403561294908E-2</v>
      </c>
      <c r="JM158" s="86">
        <f t="shared" si="173"/>
        <v>3.369004638555529E-2</v>
      </c>
    </row>
    <row r="159" spans="2:273" x14ac:dyDescent="0.25">
      <c r="B159" s="2">
        <v>132</v>
      </c>
      <c r="C159" s="37">
        <v>76.888999999999996</v>
      </c>
      <c r="D159" s="37">
        <v>82.194999999999993</v>
      </c>
      <c r="E159" s="37">
        <v>77.462999999999994</v>
      </c>
      <c r="F159" s="37">
        <v>78.584999999999994</v>
      </c>
      <c r="G159" s="37">
        <v>78.61</v>
      </c>
      <c r="H159" s="37">
        <v>78.950999999999993</v>
      </c>
      <c r="I159" s="37">
        <v>81.39</v>
      </c>
      <c r="J159" s="37">
        <v>82.415000000000006</v>
      </c>
      <c r="K159" s="37">
        <v>81.731999999999999</v>
      </c>
      <c r="L159" s="37">
        <v>85.171000000000006</v>
      </c>
      <c r="M159" s="37">
        <v>83.39</v>
      </c>
      <c r="N159" s="37">
        <v>86.512</v>
      </c>
      <c r="O159" s="37">
        <v>90.756</v>
      </c>
      <c r="P159" s="37">
        <v>86.268000000000001</v>
      </c>
      <c r="Q159" s="37">
        <v>89.415000000000006</v>
      </c>
      <c r="S159" s="4">
        <f t="shared" si="174"/>
        <v>79.947601254212913</v>
      </c>
      <c r="T159" s="4">
        <f t="shared" si="174"/>
        <v>82.802101158488981</v>
      </c>
      <c r="U159" s="4">
        <f t="shared" si="174"/>
        <v>79.888226911754899</v>
      </c>
      <c r="V159" s="4">
        <f t="shared" si="174"/>
        <v>80.32793085348645</v>
      </c>
      <c r="W159" s="4">
        <f t="shared" si="174"/>
        <v>79.914066252317724</v>
      </c>
      <c r="X159" s="4">
        <f t="shared" si="174"/>
        <v>82.178932567272199</v>
      </c>
      <c r="Y159" s="4">
        <f t="shared" si="174"/>
        <v>81.39300531629209</v>
      </c>
      <c r="Z159" s="4">
        <f t="shared" si="174"/>
        <v>81.764608828113765</v>
      </c>
      <c r="AA159" s="4">
        <f t="shared" si="174"/>
        <v>82.507328497145849</v>
      </c>
      <c r="AB159" s="4">
        <f t="shared" si="174"/>
        <v>83.421168397932433</v>
      </c>
      <c r="AC159" s="4">
        <f t="shared" si="174"/>
        <v>83.998939697900852</v>
      </c>
      <c r="AD159" s="4">
        <f t="shared" si="174"/>
        <v>86.666206921167557</v>
      </c>
      <c r="AE159" s="4">
        <f t="shared" si="174"/>
        <v>89.41080031575342</v>
      </c>
      <c r="AF159" s="4">
        <f t="shared" si="174"/>
        <v>88.381858714488047</v>
      </c>
      <c r="AG159" s="4">
        <f t="shared" si="174"/>
        <v>90.680339997589101</v>
      </c>
      <c r="AI159" s="4">
        <f t="shared" si="175"/>
        <v>-3.0586012542129168</v>
      </c>
      <c r="AJ159" s="4">
        <f t="shared" si="175"/>
        <v>-0.60710115848898738</v>
      </c>
      <c r="AK159" s="4">
        <f t="shared" si="175"/>
        <v>-2.4252269117549048</v>
      </c>
      <c r="AL159" s="4">
        <f t="shared" si="175"/>
        <v>-1.742930853486456</v>
      </c>
      <c r="AM159" s="4">
        <f t="shared" si="175"/>
        <v>-1.3040662523177247</v>
      </c>
      <c r="AN159" s="4">
        <f t="shared" si="175"/>
        <v>-3.2279325672722052</v>
      </c>
      <c r="AO159" s="4">
        <f t="shared" si="175"/>
        <v>-3.0053162920893328E-3</v>
      </c>
      <c r="AP159" s="4">
        <f t="shared" si="175"/>
        <v>0.65039117188624118</v>
      </c>
      <c r="AQ159" s="4">
        <f t="shared" si="175"/>
        <v>-0.77532849714584984</v>
      </c>
      <c r="AR159" s="4">
        <f t="shared" si="175"/>
        <v>1.749831602067573</v>
      </c>
      <c r="AS159" s="4">
        <f t="shared" si="175"/>
        <v>-0.60893969790085123</v>
      </c>
      <c r="AT159" s="4">
        <f t="shared" si="175"/>
        <v>-0.15420692116755674</v>
      </c>
      <c r="AU159" s="4">
        <f t="shared" si="175"/>
        <v>1.3451996842465803</v>
      </c>
      <c r="AV159" s="4">
        <f t="shared" si="175"/>
        <v>-2.1138587144880461</v>
      </c>
      <c r="AW159" s="4">
        <f t="shared" si="175"/>
        <v>-1.2653399975890949</v>
      </c>
      <c r="AY159" s="2">
        <f t="shared" si="167"/>
        <v>79.947601254212913</v>
      </c>
      <c r="AZ159" s="2">
        <f t="shared" si="167"/>
        <v>82.762045508597566</v>
      </c>
      <c r="BA159" s="2">
        <f t="shared" si="167"/>
        <v>79.825404094578218</v>
      </c>
      <c r="BB159" s="2">
        <f t="shared" si="167"/>
        <v>80.32628228339405</v>
      </c>
      <c r="BC159" s="2">
        <f t="shared" si="167"/>
        <v>79.913462940117654</v>
      </c>
      <c r="BD159" s="2">
        <f t="shared" si="167"/>
        <v>82.132298288510242</v>
      </c>
      <c r="BE159" s="2">
        <f t="shared" si="167"/>
        <v>81.384815592947234</v>
      </c>
      <c r="BF159" s="2">
        <f t="shared" si="167"/>
        <v>81.734376709854146</v>
      </c>
      <c r="BG159" s="2">
        <f t="shared" si="167"/>
        <v>82.081578715509067</v>
      </c>
      <c r="BH159" s="2">
        <f t="shared" si="167"/>
        <v>82.870223644228602</v>
      </c>
      <c r="BI159" s="2">
        <f t="shared" si="167"/>
        <v>83.922873482557335</v>
      </c>
      <c r="BJ159" s="2">
        <f t="shared" si="167"/>
        <v>86.659442403406814</v>
      </c>
      <c r="BK159" s="2">
        <f t="shared" si="167"/>
        <v>89.406997081830468</v>
      </c>
      <c r="BL159" s="2">
        <f t="shared" si="167"/>
        <v>88.139409896393417</v>
      </c>
      <c r="BM159" s="2">
        <f t="shared" si="167"/>
        <v>89.95494566108529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82.194999999999993</v>
      </c>
      <c r="CG159" s="2">
        <f t="shared" si="168"/>
        <v>77.462999999999994</v>
      </c>
      <c r="CH159" s="2">
        <f t="shared" si="168"/>
        <v>78.584999999999994</v>
      </c>
      <c r="CI159" s="2">
        <f t="shared" si="168"/>
        <v>78.61</v>
      </c>
      <c r="CJ159" s="2">
        <f t="shared" si="168"/>
        <v>78.950999999999993</v>
      </c>
      <c r="CK159" s="2">
        <f t="shared" si="168"/>
        <v>81.39</v>
      </c>
      <c r="CL159" s="2">
        <f t="shared" si="168"/>
        <v>82.415000000000006</v>
      </c>
      <c r="CM159" s="2">
        <f t="shared" si="168"/>
        <v>81.731999999999999</v>
      </c>
      <c r="CN159" s="2" t="str">
        <f t="shared" si="168"/>
        <v/>
      </c>
      <c r="CO159" s="2">
        <f t="shared" si="168"/>
        <v>83.39</v>
      </c>
      <c r="CP159" s="2">
        <f t="shared" si="168"/>
        <v>86.512</v>
      </c>
      <c r="CQ159" s="2">
        <f t="shared" si="168"/>
        <v>90.756</v>
      </c>
      <c r="CR159" s="2">
        <f t="shared" si="168"/>
        <v>86.268000000000001</v>
      </c>
      <c r="CS159" s="2" t="str">
        <f t="shared" si="168"/>
        <v/>
      </c>
      <c r="CU159" s="2" t="str">
        <f t="shared" si="197"/>
        <v/>
      </c>
      <c r="CV159" s="2">
        <f t="shared" si="198"/>
        <v>82.194999999999993</v>
      </c>
      <c r="CW159" s="2">
        <f t="shared" si="199"/>
        <v>77.462999999999994</v>
      </c>
      <c r="CX159" s="2">
        <f t="shared" si="200"/>
        <v>78.584999999999994</v>
      </c>
      <c r="CY159" s="2">
        <f t="shared" si="201"/>
        <v>78.61</v>
      </c>
      <c r="CZ159" s="2">
        <f t="shared" si="202"/>
        <v>78.950999999999993</v>
      </c>
      <c r="DA159" s="2">
        <f t="shared" si="203"/>
        <v>81.39</v>
      </c>
      <c r="DB159" s="2">
        <f t="shared" si="204"/>
        <v>82.415000000000006</v>
      </c>
      <c r="DC159" s="2">
        <f t="shared" si="205"/>
        <v>81.731999999999999</v>
      </c>
      <c r="DD159" s="2" t="str">
        <f t="shared" si="206"/>
        <v/>
      </c>
      <c r="DE159" s="2">
        <f t="shared" si="207"/>
        <v>83.39</v>
      </c>
      <c r="DF159" s="2">
        <f t="shared" si="208"/>
        <v>86.512</v>
      </c>
      <c r="DG159" s="2">
        <f t="shared" si="209"/>
        <v>90.756</v>
      </c>
      <c r="DH159" s="2">
        <f t="shared" si="210"/>
        <v>86.268000000000001</v>
      </c>
      <c r="DI159" s="2" t="str">
        <f t="shared" si="211"/>
        <v/>
      </c>
      <c r="DK159" s="2">
        <f t="shared" si="176"/>
        <v>108.21833886639676</v>
      </c>
      <c r="DL159" s="2">
        <f t="shared" si="176"/>
        <v>122.04685337381915</v>
      </c>
      <c r="DM159" s="2">
        <f t="shared" si="176"/>
        <v>114.29895391363021</v>
      </c>
      <c r="DN159" s="2">
        <f t="shared" si="176"/>
        <v>123.93219502814256</v>
      </c>
      <c r="DO159" s="2">
        <f t="shared" si="176"/>
        <v>122.27353142589116</v>
      </c>
      <c r="DP159" s="2">
        <f t="shared" si="176"/>
        <v>116.15789682860996</v>
      </c>
      <c r="DQ159" s="2">
        <f t="shared" si="176"/>
        <v>114.78079043151973</v>
      </c>
      <c r="DR159" s="2">
        <f t="shared" si="176"/>
        <v>118.62711095305833</v>
      </c>
      <c r="DS159" s="2">
        <f t="shared" si="176"/>
        <v>115.69343859649121</v>
      </c>
      <c r="DT159" s="2">
        <f t="shared" si="176"/>
        <v>107.9824048780488</v>
      </c>
      <c r="DU159" s="2">
        <f t="shared" si="176"/>
        <v>102.43761626180836</v>
      </c>
      <c r="DV159" s="2">
        <f t="shared" si="176"/>
        <v>113.06228733997155</v>
      </c>
      <c r="DW159" s="2">
        <f t="shared" si="176"/>
        <v>122.97479421526792</v>
      </c>
      <c r="DX159" s="2">
        <f t="shared" si="176"/>
        <v>120.60164714714716</v>
      </c>
      <c r="DY159" s="2">
        <f t="shared" si="176"/>
        <v>111.10723529411764</v>
      </c>
      <c r="EA159" s="2">
        <f t="shared" si="152"/>
        <v>79.582100285879008</v>
      </c>
      <c r="EB159" s="2">
        <f t="shared" si="152"/>
        <v>83.008606218317993</v>
      </c>
      <c r="EC159" s="2">
        <f t="shared" si="152"/>
        <v>79.480057161892049</v>
      </c>
      <c r="ED159" s="2">
        <f t="shared" si="152"/>
        <v>80.126721543308037</v>
      </c>
      <c r="EE159" s="2">
        <f t="shared" si="152"/>
        <v>79.577649056946782</v>
      </c>
      <c r="EF159" s="2">
        <f t="shared" si="152"/>
        <v>81.962054363636341</v>
      </c>
      <c r="EG159" s="2">
        <f t="shared" si="152"/>
        <v>81.175295152517521</v>
      </c>
      <c r="EH159" s="2">
        <f t="shared" si="152"/>
        <v>81.631180551739291</v>
      </c>
      <c r="EI159" s="2">
        <f t="shared" si="152"/>
        <v>81.922389549823919</v>
      </c>
      <c r="EJ159" s="2">
        <f t="shared" si="152"/>
        <v>82.74408622409824</v>
      </c>
      <c r="EK159" s="2">
        <f t="shared" ref="EK159:EK190" si="212">CO$228*$B159+CO$229</f>
        <v>83.828734763923734</v>
      </c>
      <c r="EL159" s="2">
        <f t="shared" si="179"/>
        <v>86.604192939062116</v>
      </c>
      <c r="EM159" s="2">
        <f t="shared" si="179"/>
        <v>89.32308463491006</v>
      </c>
      <c r="EN159" s="2">
        <f t="shared" si="179"/>
        <v>88.299295786807861</v>
      </c>
      <c r="EO159" s="2">
        <f t="shared" si="179"/>
        <v>90.173677784151451</v>
      </c>
      <c r="EQ159" s="2">
        <f t="shared" si="177"/>
        <v>81.248652763553835</v>
      </c>
      <c r="ER159" s="2">
        <f t="shared" si="177"/>
        <v>82.158582572870671</v>
      </c>
      <c r="ES159" s="2">
        <f t="shared" si="177"/>
        <v>80.661094350448721</v>
      </c>
      <c r="ET159" s="2">
        <f t="shared" si="177"/>
        <v>80.924018295099302</v>
      </c>
      <c r="EU159" s="2">
        <f t="shared" si="177"/>
        <v>81.061211497689811</v>
      </c>
      <c r="EV159" s="2">
        <f t="shared" si="177"/>
        <v>82.556646291956568</v>
      </c>
      <c r="EW159" s="2">
        <f t="shared" si="177"/>
        <v>81.995510906015596</v>
      </c>
      <c r="EX159" s="2">
        <f t="shared" si="177"/>
        <v>81.984047734755762</v>
      </c>
      <c r="EY159" s="2">
        <f t="shared" si="177"/>
        <v>82.391549270596514</v>
      </c>
      <c r="EZ159" s="2">
        <f t="shared" si="177"/>
        <v>83.113708413552445</v>
      </c>
      <c r="FA159" s="2">
        <f t="shared" si="177"/>
        <v>84.162238404369603</v>
      </c>
      <c r="FB159" s="2">
        <f t="shared" si="177"/>
        <v>86.808691230630572</v>
      </c>
      <c r="FC159" s="2">
        <f t="shared" si="177"/>
        <v>89.650636538480768</v>
      </c>
      <c r="FD159" s="2">
        <f t="shared" si="177"/>
        <v>87.416663468015116</v>
      </c>
      <c r="FE159" s="2">
        <f t="shared" si="177"/>
        <v>88.816747663604389</v>
      </c>
      <c r="FG159" s="2">
        <f t="shared" si="178"/>
        <v>0.99980092839966417</v>
      </c>
      <c r="FH159" s="2">
        <f t="shared" si="178"/>
        <v>0.99980261439247564</v>
      </c>
      <c r="FI159" s="2">
        <f t="shared" si="178"/>
        <v>0.99980085630940296</v>
      </c>
      <c r="FJ159" s="2">
        <f t="shared" si="178"/>
        <v>0.99978035526340536</v>
      </c>
      <c r="FK159" s="2">
        <f t="shared" si="178"/>
        <v>0.99979365595749592</v>
      </c>
      <c r="FL159" s="2">
        <f t="shared" si="178"/>
        <v>0.99980345830833395</v>
      </c>
      <c r="FM159" s="2">
        <f t="shared" si="178"/>
        <v>0.99977246857180913</v>
      </c>
      <c r="FN159" s="2">
        <f t="shared" si="178"/>
        <v>0.99977681410282693</v>
      </c>
      <c r="FO159" s="2">
        <f t="shared" si="178"/>
        <v>0.99976461619568047</v>
      </c>
      <c r="FP159" s="2">
        <f t="shared" si="178"/>
        <v>0.99979148725140365</v>
      </c>
      <c r="FQ159" s="2">
        <f t="shared" si="178"/>
        <v>0.99980171500354986</v>
      </c>
      <c r="FR159" s="2">
        <f t="shared" si="178"/>
        <v>0.99976118542850989</v>
      </c>
      <c r="FS159" s="2">
        <f t="shared" si="178"/>
        <v>0.99976470193047839</v>
      </c>
      <c r="FT159" s="2">
        <f t="shared" si="178"/>
        <v>0.99971908068205895</v>
      </c>
      <c r="FU159" s="2">
        <f t="shared" si="178"/>
        <v>0.99966840694558434</v>
      </c>
      <c r="FW159" s="2">
        <f t="shared" si="169"/>
        <v>0.21589497559301021</v>
      </c>
      <c r="FX159" s="2">
        <f t="shared" si="169"/>
        <v>0.29912849979377409</v>
      </c>
      <c r="FY159" s="2">
        <f t="shared" si="169"/>
        <v>0.28653879180391589</v>
      </c>
      <c r="FZ159" s="2">
        <f t="shared" si="169"/>
        <v>0.23822886268419907</v>
      </c>
      <c r="GA159" s="2">
        <f t="shared" si="169"/>
        <v>0.22041798391769515</v>
      </c>
      <c r="GB159" s="2">
        <f t="shared" si="169"/>
        <v>0.27501721493235148</v>
      </c>
      <c r="GC159" s="2">
        <f t="shared" si="169"/>
        <v>0.24612320993939962</v>
      </c>
      <c r="GD159" s="2">
        <f t="shared" si="169"/>
        <v>0.26905077254537652</v>
      </c>
      <c r="GE159" s="2">
        <f t="shared" si="169"/>
        <v>0.32236358107558355</v>
      </c>
      <c r="GF159" s="2">
        <f t="shared" si="169"/>
        <v>0.32702286926109914</v>
      </c>
      <c r="GG159" s="2">
        <f t="shared" si="169"/>
        <v>0.2712080039394264</v>
      </c>
      <c r="GH159" s="2">
        <f t="shared" si="169"/>
        <v>0.23927283447011155</v>
      </c>
      <c r="GI159" s="2">
        <f t="shared" si="169"/>
        <v>0.23200678668514441</v>
      </c>
      <c r="GJ159" s="2">
        <f t="shared" si="169"/>
        <v>0.19142766623093041</v>
      </c>
      <c r="GK159" s="2">
        <f t="shared" si="169"/>
        <v>0.1663118401776687</v>
      </c>
      <c r="GM159" s="86">
        <f t="shared" si="170"/>
        <v>0</v>
      </c>
      <c r="GN159" s="86">
        <f t="shared" si="170"/>
        <v>1.5412712361715966E-280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2.2911942907483968E-297</v>
      </c>
      <c r="GW159" s="86">
        <f t="shared" si="170"/>
        <v>0</v>
      </c>
      <c r="GX159" s="86">
        <f t="shared" si="170"/>
        <v>0</v>
      </c>
      <c r="GY159" s="86">
        <f t="shared" si="170"/>
        <v>2.0759695934106232E-268</v>
      </c>
      <c r="GZ159" s="86">
        <f t="shared" si="170"/>
        <v>1.0543393299496614E-225</v>
      </c>
      <c r="HA159" s="86">
        <f t="shared" si="170"/>
        <v>1.7710353915275434E-237</v>
      </c>
      <c r="HC159" s="86">
        <f t="shared" si="181"/>
        <v>2.2248097998277658E-175</v>
      </c>
      <c r="HD159" s="86">
        <f t="shared" si="181"/>
        <v>3.0934851847802912E-145</v>
      </c>
      <c r="HE159" s="86">
        <f t="shared" si="181"/>
        <v>6.0600600663746023E-154</v>
      </c>
      <c r="HF159" s="86">
        <f t="shared" si="180"/>
        <v>1.821396598640099E-226</v>
      </c>
      <c r="HG159" s="86">
        <f t="shared" si="180"/>
        <v>1.9892109478955851E-252</v>
      </c>
      <c r="HH159" s="86">
        <f t="shared" si="180"/>
        <v>4.0803878337632488E-259</v>
      </c>
      <c r="HI159" s="86">
        <f t="shared" si="180"/>
        <v>1.0015147325356756E-240</v>
      </c>
      <c r="HJ159" s="86">
        <f t="shared" si="180"/>
        <v>0</v>
      </c>
      <c r="HK159" s="86">
        <f t="shared" si="180"/>
        <v>4.6095996158561318E-274</v>
      </c>
      <c r="HL159" s="86">
        <f t="shared" si="161"/>
        <v>2.9360186689850343E-282</v>
      </c>
      <c r="HM159" s="86">
        <f t="shared" si="161"/>
        <v>1.5335239331721872E-229</v>
      </c>
      <c r="HN159" s="86">
        <f t="shared" si="161"/>
        <v>5.2745231261163197E-227</v>
      </c>
      <c r="HO159" s="86">
        <f t="shared" si="161"/>
        <v>2.3537113144352764E-153</v>
      </c>
      <c r="HP159" s="86">
        <f t="shared" si="161"/>
        <v>7.5560567345914133E-128</v>
      </c>
      <c r="HQ159" s="86">
        <f t="shared" si="161"/>
        <v>2.6487603197503861E-129</v>
      </c>
      <c r="HS159" s="86">
        <f t="shared" si="171"/>
        <v>2.5086771378813117E-2</v>
      </c>
      <c r="HT159" s="86">
        <f t="shared" si="171"/>
        <v>4.5933394913985721E-3</v>
      </c>
      <c r="HU159" s="86">
        <f t="shared" si="171"/>
        <v>1.6183380805670042E-3</v>
      </c>
      <c r="HV159" s="86">
        <f t="shared" si="171"/>
        <v>7.7679860056992884E-4</v>
      </c>
      <c r="HW159" s="86">
        <f t="shared" si="171"/>
        <v>1.535520042901097E-3</v>
      </c>
      <c r="HX159" s="86">
        <f t="shared" si="171"/>
        <v>5.1505144813531641E-3</v>
      </c>
      <c r="HY159" s="86">
        <f t="shared" si="171"/>
        <v>3.1353956295205741E-3</v>
      </c>
      <c r="HZ159" s="86">
        <f t="shared" si="171"/>
        <v>9.455512583461395E-4</v>
      </c>
      <c r="IA159" s="86">
        <f t="shared" si="171"/>
        <v>2.7629976750098099E-4</v>
      </c>
      <c r="IB159" s="86">
        <f t="shared" si="171"/>
        <v>3.637190911776656E-4</v>
      </c>
      <c r="IC159" s="86">
        <f t="shared" si="171"/>
        <v>1.0496935517115352E-3</v>
      </c>
      <c r="ID159" s="86">
        <f t="shared" si="171"/>
        <v>5.2947587100991332E-3</v>
      </c>
      <c r="IE159" s="86">
        <f t="shared" si="171"/>
        <v>5.6720025318589759E-3</v>
      </c>
      <c r="IF159" s="86">
        <f t="shared" si="171"/>
        <v>7.7972057020550597E-3</v>
      </c>
      <c r="IG159" s="86">
        <f t="shared" si="171"/>
        <v>1.8762354324889988E-2</v>
      </c>
      <c r="II159" s="86">
        <f t="shared" si="172"/>
        <v>9.15173809744766E-5</v>
      </c>
      <c r="IJ159" s="86">
        <f t="shared" si="172"/>
        <v>5.3497234200688753E-3</v>
      </c>
      <c r="IK159" s="86">
        <f t="shared" si="172"/>
        <v>2.128314625300319E-3</v>
      </c>
      <c r="IL159" s="86">
        <f t="shared" si="172"/>
        <v>2.9170831871532948E-5</v>
      </c>
      <c r="IM159" s="86">
        <f t="shared" si="172"/>
        <v>1.3639771710175964E-5</v>
      </c>
      <c r="IN159" s="86">
        <f t="shared" si="172"/>
        <v>1.2895329887073646E-3</v>
      </c>
      <c r="IO159" s="86">
        <f t="shared" si="172"/>
        <v>1.0355215647585296E-4</v>
      </c>
      <c r="IP159" s="86">
        <f t="shared" si="172"/>
        <v>4.5450488367383793E-4</v>
      </c>
      <c r="IQ159" s="86">
        <f t="shared" si="172"/>
        <v>7.0711010579905401E-3</v>
      </c>
      <c r="IR159" s="86">
        <f t="shared" si="172"/>
        <v>9.6362812537091995E-3</v>
      </c>
      <c r="IS159" s="86">
        <f t="shared" si="172"/>
        <v>9.7870771359674928E-4</v>
      </c>
      <c r="IT159" s="86">
        <f t="shared" si="172"/>
        <v>7.4105000593878187E-5</v>
      </c>
      <c r="IU159" s="86">
        <f t="shared" si="172"/>
        <v>3.05205176483546E-5</v>
      </c>
      <c r="IV159" s="86">
        <f t="shared" si="172"/>
        <v>1.2339057892187004E-3</v>
      </c>
      <c r="IW159" s="86">
        <f t="shared" si="172"/>
        <v>9.6232444147176818E-4</v>
      </c>
      <c r="IY159" s="86">
        <f t="shared" si="173"/>
        <v>2.5178288759787594E-2</v>
      </c>
      <c r="IZ159" s="86">
        <f t="shared" si="173"/>
        <v>9.9430629114674474E-3</v>
      </c>
      <c r="JA159" s="86">
        <f t="shared" si="173"/>
        <v>3.7466527058673234E-3</v>
      </c>
      <c r="JB159" s="86">
        <f t="shared" si="173"/>
        <v>8.0596943244146178E-4</v>
      </c>
      <c r="JC159" s="86">
        <f t="shared" si="173"/>
        <v>1.549159814611273E-3</v>
      </c>
      <c r="JD159" s="86">
        <f t="shared" si="173"/>
        <v>6.4400474700605287E-3</v>
      </c>
      <c r="JE159" s="86">
        <f t="shared" si="173"/>
        <v>3.2389477859964271E-3</v>
      </c>
      <c r="JF159" s="86">
        <f t="shared" si="173"/>
        <v>1.4000561420199774E-3</v>
      </c>
      <c r="JG159" s="86">
        <f t="shared" si="173"/>
        <v>7.3474008254915211E-3</v>
      </c>
      <c r="JH159" s="86">
        <f t="shared" si="173"/>
        <v>1.0000000344886866E-2</v>
      </c>
      <c r="JI159" s="86">
        <f t="shared" si="173"/>
        <v>2.0284012653082844E-3</v>
      </c>
      <c r="JJ159" s="86">
        <f t="shared" si="173"/>
        <v>5.3688637106930111E-3</v>
      </c>
      <c r="JK159" s="86">
        <f t="shared" si="173"/>
        <v>5.7025230495073307E-3</v>
      </c>
      <c r="JL159" s="86">
        <f t="shared" si="173"/>
        <v>9.0311114912737592E-3</v>
      </c>
      <c r="JM159" s="86">
        <f t="shared" si="173"/>
        <v>1.9724678766361758E-2</v>
      </c>
    </row>
    <row r="160" spans="2:273" x14ac:dyDescent="0.25">
      <c r="B160" s="2">
        <v>133</v>
      </c>
      <c r="C160" s="37">
        <v>78.8</v>
      </c>
      <c r="D160" s="37">
        <v>80.024000000000001</v>
      </c>
      <c r="E160" s="37">
        <v>79.61</v>
      </c>
      <c r="F160" s="37">
        <v>80.072999999999993</v>
      </c>
      <c r="G160" s="37">
        <v>78.828999999999994</v>
      </c>
      <c r="H160" s="37">
        <v>82.659000000000006</v>
      </c>
      <c r="I160" s="37">
        <v>80.438999999999993</v>
      </c>
      <c r="J160" s="37">
        <v>83.340999999999994</v>
      </c>
      <c r="K160" s="37">
        <v>82.316999999999993</v>
      </c>
      <c r="L160" s="37">
        <v>83.561000000000007</v>
      </c>
      <c r="M160" s="37">
        <v>83.561000000000007</v>
      </c>
      <c r="N160" s="37">
        <v>85.634</v>
      </c>
      <c r="O160" s="37">
        <v>87.61</v>
      </c>
      <c r="P160" s="37">
        <v>88.878</v>
      </c>
      <c r="Q160" s="37">
        <v>88.878</v>
      </c>
      <c r="S160" s="4">
        <f t="shared" si="174"/>
        <v>79.789310479989865</v>
      </c>
      <c r="T160" s="4">
        <f t="shared" si="174"/>
        <v>82.699820353010722</v>
      </c>
      <c r="U160" s="4">
        <f t="shared" si="174"/>
        <v>79.834705254672414</v>
      </c>
      <c r="V160" s="4">
        <f t="shared" si="174"/>
        <v>80.176513585483264</v>
      </c>
      <c r="W160" s="4">
        <f t="shared" si="174"/>
        <v>79.763704683606875</v>
      </c>
      <c r="X160" s="4">
        <f t="shared" si="174"/>
        <v>82.120143439606167</v>
      </c>
      <c r="Y160" s="4">
        <f t="shared" si="174"/>
        <v>81.285834533891631</v>
      </c>
      <c r="Z160" s="4">
        <f t="shared" si="174"/>
        <v>81.696189742466501</v>
      </c>
      <c r="AA160" s="4">
        <f t="shared" si="174"/>
        <v>82.83281626090735</v>
      </c>
      <c r="AB160" s="4">
        <f t="shared" si="174"/>
        <v>83.875233705377624</v>
      </c>
      <c r="AC160" s="4">
        <f t="shared" si="174"/>
        <v>83.964018103639901</v>
      </c>
      <c r="AD160" s="4">
        <f t="shared" si="174"/>
        <v>86.540169388873224</v>
      </c>
      <c r="AE160" s="4">
        <f t="shared" si="174"/>
        <v>89.298709986348342</v>
      </c>
      <c r="AF160" s="4">
        <f t="shared" si="174"/>
        <v>88.388748166671988</v>
      </c>
      <c r="AG160" s="4">
        <f t="shared" si="174"/>
        <v>90.566491619082072</v>
      </c>
      <c r="AI160" s="4">
        <f t="shared" si="175"/>
        <v>-0.98931047998986799</v>
      </c>
      <c r="AJ160" s="4">
        <f t="shared" si="175"/>
        <v>-2.675820353010721</v>
      </c>
      <c r="AK160" s="4">
        <f t="shared" si="175"/>
        <v>-0.22470525467241487</v>
      </c>
      <c r="AL160" s="4">
        <f t="shared" si="175"/>
        <v>-0.10351358548327028</v>
      </c>
      <c r="AM160" s="4">
        <f t="shared" si="175"/>
        <v>-0.9347046836068813</v>
      </c>
      <c r="AN160" s="4">
        <f t="shared" si="175"/>
        <v>0.53885656039383889</v>
      </c>
      <c r="AO160" s="4">
        <f t="shared" si="175"/>
        <v>-0.84683453389163788</v>
      </c>
      <c r="AP160" s="4">
        <f t="shared" si="175"/>
        <v>1.6448102575334929</v>
      </c>
      <c r="AQ160" s="4">
        <f t="shared" si="175"/>
        <v>-0.5158162609073571</v>
      </c>
      <c r="AR160" s="4">
        <f t="shared" si="175"/>
        <v>-0.31423370537761741</v>
      </c>
      <c r="AS160" s="4">
        <f t="shared" si="175"/>
        <v>-0.40301810363989432</v>
      </c>
      <c r="AT160" s="4">
        <f t="shared" si="175"/>
        <v>-0.90616938887322362</v>
      </c>
      <c r="AU160" s="4">
        <f t="shared" si="175"/>
        <v>-1.6887099863483428</v>
      </c>
      <c r="AV160" s="4">
        <f t="shared" si="175"/>
        <v>0.48925183332801225</v>
      </c>
      <c r="AW160" s="4">
        <f t="shared" si="175"/>
        <v>-1.6884916190820718</v>
      </c>
      <c r="AY160" s="2">
        <f t="shared" si="167"/>
        <v>79.789310479989865</v>
      </c>
      <c r="AZ160" s="2">
        <f t="shared" si="167"/>
        <v>82.616342963424415</v>
      </c>
      <c r="BA160" s="2">
        <f t="shared" si="167"/>
        <v>79.686950490805827</v>
      </c>
      <c r="BB160" s="2">
        <f t="shared" si="167"/>
        <v>80.170421160301245</v>
      </c>
      <c r="BC160" s="2">
        <f t="shared" si="167"/>
        <v>79.761472064092146</v>
      </c>
      <c r="BD160" s="2">
        <f t="shared" si="167"/>
        <v>82.006224888234755</v>
      </c>
      <c r="BE160" s="2">
        <f t="shared" si="167"/>
        <v>81.259699891085177</v>
      </c>
      <c r="BF160" s="2">
        <f t="shared" si="167"/>
        <v>81.610335808253183</v>
      </c>
      <c r="BG160" s="2">
        <f t="shared" si="167"/>
        <v>81.910358822121466</v>
      </c>
      <c r="BH160" s="2">
        <f t="shared" si="167"/>
        <v>82.737323975712314</v>
      </c>
      <c r="BI160" s="2">
        <f t="shared" si="167"/>
        <v>83.772339129144299</v>
      </c>
      <c r="BJ160" s="2">
        <f t="shared" si="167"/>
        <v>86.518467659808294</v>
      </c>
      <c r="BK160" s="2">
        <f t="shared" si="167"/>
        <v>89.285545531459093</v>
      </c>
      <c r="BL160" s="2">
        <f t="shared" si="167"/>
        <v>88.003896675074856</v>
      </c>
      <c r="BM160" s="2">
        <f t="shared" si="167"/>
        <v>89.827494774387617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79.61</v>
      </c>
      <c r="CH160" s="2">
        <f t="shared" si="168"/>
        <v>80.072999999999993</v>
      </c>
      <c r="CI160" s="2">
        <f t="shared" si="168"/>
        <v>78.828999999999994</v>
      </c>
      <c r="CJ160" s="2">
        <f t="shared" si="168"/>
        <v>82.659000000000006</v>
      </c>
      <c r="CK160" s="2">
        <f t="shared" si="168"/>
        <v>80.438999999999993</v>
      </c>
      <c r="CL160" s="2">
        <f t="shared" si="168"/>
        <v>83.340999999999994</v>
      </c>
      <c r="CM160" s="2" t="str">
        <f t="shared" si="168"/>
        <v/>
      </c>
      <c r="CN160" s="2" t="str">
        <f t="shared" si="168"/>
        <v/>
      </c>
      <c r="CO160" s="2">
        <f t="shared" si="168"/>
        <v>83.561000000000007</v>
      </c>
      <c r="CP160" s="2">
        <f t="shared" si="168"/>
        <v>85.634</v>
      </c>
      <c r="CQ160" s="2">
        <f t="shared" si="168"/>
        <v>87.61</v>
      </c>
      <c r="CR160" s="2">
        <f t="shared" si="168"/>
        <v>88.878</v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>
        <f t="shared" si="199"/>
        <v>79.61</v>
      </c>
      <c r="CX160" s="2">
        <f t="shared" si="200"/>
        <v>80.072999999999993</v>
      </c>
      <c r="CY160" s="2">
        <f t="shared" si="201"/>
        <v>78.828999999999994</v>
      </c>
      <c r="CZ160" s="2">
        <f t="shared" si="202"/>
        <v>82.659000000000006</v>
      </c>
      <c r="DA160" s="2">
        <f t="shared" si="203"/>
        <v>80.438999999999993</v>
      </c>
      <c r="DB160" s="2">
        <f t="shared" si="204"/>
        <v>83.340999999999994</v>
      </c>
      <c r="DC160" s="2" t="str">
        <f t="shared" si="205"/>
        <v/>
      </c>
      <c r="DD160" s="2" t="str">
        <f t="shared" si="206"/>
        <v/>
      </c>
      <c r="DE160" s="2">
        <f t="shared" si="207"/>
        <v>83.561000000000007</v>
      </c>
      <c r="DF160" s="2">
        <f t="shared" si="208"/>
        <v>85.634</v>
      </c>
      <c r="DG160" s="2">
        <f t="shared" si="209"/>
        <v>87.61</v>
      </c>
      <c r="DH160" s="2">
        <f t="shared" si="210"/>
        <v>88.878</v>
      </c>
      <c r="DI160" s="2" t="str">
        <f t="shared" si="211"/>
        <v/>
      </c>
      <c r="DK160" s="2">
        <f t="shared" si="176"/>
        <v>108.28241538461539</v>
      </c>
      <c r="DL160" s="2">
        <f t="shared" si="176"/>
        <v>122.24032564102563</v>
      </c>
      <c r="DM160" s="2">
        <f t="shared" si="176"/>
        <v>114.43704358974358</v>
      </c>
      <c r="DN160" s="2">
        <f t="shared" si="176"/>
        <v>124.14972054409002</v>
      </c>
      <c r="DO160" s="2">
        <f t="shared" si="176"/>
        <v>122.47731726078798</v>
      </c>
      <c r="DP160" s="2">
        <f t="shared" si="176"/>
        <v>116.30456666666664</v>
      </c>
      <c r="DQ160" s="2">
        <f t="shared" si="176"/>
        <v>114.9287650093809</v>
      </c>
      <c r="DR160" s="2">
        <f t="shared" si="176"/>
        <v>118.79788904694169</v>
      </c>
      <c r="DS160" s="2">
        <f t="shared" si="176"/>
        <v>115.8383897581792</v>
      </c>
      <c r="DT160" s="2">
        <f t="shared" si="176"/>
        <v>108.05368536585368</v>
      </c>
      <c r="DU160" s="2">
        <f t="shared" si="176"/>
        <v>102.43598205128204</v>
      </c>
      <c r="DV160" s="2">
        <f t="shared" si="176"/>
        <v>113.1414535507167</v>
      </c>
      <c r="DW160" s="2">
        <f t="shared" si="176"/>
        <v>123.13553485064014</v>
      </c>
      <c r="DX160" s="2">
        <f t="shared" si="176"/>
        <v>120.78342732732733</v>
      </c>
      <c r="DY160" s="2">
        <f t="shared" si="176"/>
        <v>111.1751256684492</v>
      </c>
      <c r="EA160" s="2">
        <f t="shared" ref="EA160:EJ185" si="213">CE$228*$B160+CE$229</f>
        <v>79.386445154470749</v>
      </c>
      <c r="EB160" s="2">
        <f t="shared" si="213"/>
        <v>82.887847445134682</v>
      </c>
      <c r="EC160" s="2">
        <f t="shared" si="213"/>
        <v>79.308908061292442</v>
      </c>
      <c r="ED160" s="2">
        <f t="shared" si="213"/>
        <v>79.952309179038025</v>
      </c>
      <c r="EE160" s="2">
        <f t="shared" si="213"/>
        <v>79.392398268417949</v>
      </c>
      <c r="EF160" s="2">
        <f t="shared" si="213"/>
        <v>81.820314181818162</v>
      </c>
      <c r="EG160" s="2">
        <f t="shared" si="213"/>
        <v>81.029701634204713</v>
      </c>
      <c r="EH160" s="2">
        <f t="shared" si="213"/>
        <v>81.498302436037335</v>
      </c>
      <c r="EI160" s="2">
        <f t="shared" si="213"/>
        <v>81.737621585609588</v>
      </c>
      <c r="EJ160" s="2">
        <f t="shared" si="213"/>
        <v>82.60040905602456</v>
      </c>
      <c r="EK160" s="2">
        <f t="shared" si="212"/>
        <v>83.669498557872572</v>
      </c>
      <c r="EL160" s="2">
        <f t="shared" si="179"/>
        <v>86.458580095603352</v>
      </c>
      <c r="EM160" s="2">
        <f t="shared" si="179"/>
        <v>89.194186945324518</v>
      </c>
      <c r="EN160" s="2">
        <f t="shared" si="179"/>
        <v>88.182866352020241</v>
      </c>
      <c r="EO160" s="2">
        <f t="shared" si="179"/>
        <v>90.070480611325095</v>
      </c>
      <c r="EQ160" s="2">
        <f t="shared" si="177"/>
        <v>81.101103798989499</v>
      </c>
      <c r="ER160" s="2">
        <f t="shared" si="177"/>
        <v>82.013947312569499</v>
      </c>
      <c r="ES160" s="2">
        <f t="shared" si="177"/>
        <v>80.524556775047813</v>
      </c>
      <c r="ET160" s="2">
        <f t="shared" si="177"/>
        <v>80.771824391264147</v>
      </c>
      <c r="EU160" s="2">
        <f t="shared" si="177"/>
        <v>80.917705901730727</v>
      </c>
      <c r="EV160" s="2">
        <f t="shared" si="177"/>
        <v>82.432146108086641</v>
      </c>
      <c r="EW160" s="2">
        <f t="shared" si="177"/>
        <v>81.875513113430316</v>
      </c>
      <c r="EX160" s="2">
        <f t="shared" si="177"/>
        <v>81.861519322705462</v>
      </c>
      <c r="EY160" s="2">
        <f t="shared" si="177"/>
        <v>82.22016268676478</v>
      </c>
      <c r="EZ160" s="2">
        <f t="shared" si="177"/>
        <v>82.980363327032151</v>
      </c>
      <c r="FA160" s="2">
        <f t="shared" si="177"/>
        <v>84.012665830945537</v>
      </c>
      <c r="FB160" s="2">
        <f t="shared" si="177"/>
        <v>86.669453444864516</v>
      </c>
      <c r="FC160" s="2">
        <f t="shared" si="177"/>
        <v>89.532079864656509</v>
      </c>
      <c r="FD160" s="2">
        <f t="shared" si="177"/>
        <v>87.273932716055413</v>
      </c>
      <c r="FE160" s="2">
        <f t="shared" si="177"/>
        <v>88.681067417205384</v>
      </c>
      <c r="FG160" s="2">
        <f t="shared" si="178"/>
        <v>0.99981844136247877</v>
      </c>
      <c r="FH160" s="2">
        <f t="shared" si="178"/>
        <v>0.99981997905983833</v>
      </c>
      <c r="FI160" s="2">
        <f t="shared" si="178"/>
        <v>0.99981837561307529</v>
      </c>
      <c r="FJ160" s="2">
        <f t="shared" si="178"/>
        <v>0.99979967774791911</v>
      </c>
      <c r="FK160" s="2">
        <f t="shared" si="178"/>
        <v>0.99981180857978902</v>
      </c>
      <c r="FL160" s="2">
        <f t="shared" si="178"/>
        <v>0.99982074874692672</v>
      </c>
      <c r="FM160" s="2">
        <f t="shared" si="178"/>
        <v>0.9997924847166777</v>
      </c>
      <c r="FN160" s="2">
        <f t="shared" si="178"/>
        <v>0.9997964480452457</v>
      </c>
      <c r="FO160" s="2">
        <f t="shared" si="178"/>
        <v>0.99978532297282796</v>
      </c>
      <c r="FP160" s="2">
        <f t="shared" si="178"/>
        <v>0.99980983062412498</v>
      </c>
      <c r="FQ160" s="2">
        <f t="shared" si="178"/>
        <v>0.99981915877883165</v>
      </c>
      <c r="FR160" s="2">
        <f t="shared" si="178"/>
        <v>0.99978219394542589</v>
      </c>
      <c r="FS160" s="2">
        <f t="shared" si="178"/>
        <v>0.99978540116713122</v>
      </c>
      <c r="FT160" s="2">
        <f t="shared" si="178"/>
        <v>0.99974379220414611</v>
      </c>
      <c r="FU160" s="2">
        <f t="shared" si="178"/>
        <v>0.99969757471637799</v>
      </c>
      <c r="FW160" s="2">
        <f t="shared" si="169"/>
        <v>0.23189397715127838</v>
      </c>
      <c r="FX160" s="2">
        <f t="shared" si="169"/>
        <v>0.31878785853371211</v>
      </c>
      <c r="FY160" s="2">
        <f t="shared" si="169"/>
        <v>0.30573166345571329</v>
      </c>
      <c r="FZ160" s="2">
        <f t="shared" si="169"/>
        <v>0.25534395598833021</v>
      </c>
      <c r="GA160" s="2">
        <f t="shared" si="169"/>
        <v>0.2366510044897481</v>
      </c>
      <c r="GB160" s="2">
        <f t="shared" si="169"/>
        <v>0.29375610070487201</v>
      </c>
      <c r="GC160" s="2">
        <f t="shared" si="169"/>
        <v>0.26360919497562874</v>
      </c>
      <c r="GD160" s="2">
        <f t="shared" si="169"/>
        <v>0.2875443633905454</v>
      </c>
      <c r="GE160" s="2">
        <f t="shared" si="169"/>
        <v>0.34280309921848456</v>
      </c>
      <c r="GF160" s="2">
        <f t="shared" si="169"/>
        <v>0.34760626763769537</v>
      </c>
      <c r="GG160" s="2">
        <f t="shared" si="169"/>
        <v>0.28979108814553667</v>
      </c>
      <c r="GH160" s="2">
        <f t="shared" si="169"/>
        <v>0.25643768168162301</v>
      </c>
      <c r="GI160" s="2">
        <f t="shared" si="169"/>
        <v>0.24882087690473381</v>
      </c>
      <c r="GJ160" s="2">
        <f t="shared" si="169"/>
        <v>0.20609006797028961</v>
      </c>
      <c r="GK160" s="2">
        <f t="shared" si="169"/>
        <v>0.1794775062306839</v>
      </c>
      <c r="GM160" s="86">
        <f t="shared" si="170"/>
        <v>0</v>
      </c>
      <c r="GN160" s="86">
        <f t="shared" si="170"/>
        <v>3.4029222014398722E-288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1.7542959281719797E-305</v>
      </c>
      <c r="GW160" s="86">
        <f t="shared" si="170"/>
        <v>0</v>
      </c>
      <c r="GX160" s="86">
        <f t="shared" si="170"/>
        <v>0</v>
      </c>
      <c r="GY160" s="86">
        <f t="shared" si="170"/>
        <v>1.0214775464011281E-275</v>
      </c>
      <c r="GZ160" s="86">
        <f t="shared" si="170"/>
        <v>5.7697863170301891E-232</v>
      </c>
      <c r="HA160" s="86">
        <f t="shared" si="170"/>
        <v>4.4239451953604683E-244</v>
      </c>
      <c r="HC160" s="86">
        <f t="shared" si="181"/>
        <v>2.5932535300913458E-182</v>
      </c>
      <c r="HD160" s="86">
        <f t="shared" si="181"/>
        <v>7.4920553901128398E-151</v>
      </c>
      <c r="HE160" s="86">
        <f t="shared" si="181"/>
        <v>8.2854050892860724E-160</v>
      </c>
      <c r="HF160" s="86">
        <f t="shared" si="180"/>
        <v>3.4242976350828187E-235</v>
      </c>
      <c r="HG160" s="86">
        <f t="shared" si="180"/>
        <v>4.0866169756374087E-262</v>
      </c>
      <c r="HH160" s="86">
        <f t="shared" si="180"/>
        <v>3.7482792112078208E-269</v>
      </c>
      <c r="HI160" s="86">
        <f t="shared" si="180"/>
        <v>4.7668075942407126E-250</v>
      </c>
      <c r="HJ160" s="86">
        <f t="shared" si="180"/>
        <v>0</v>
      </c>
      <c r="HK160" s="86">
        <f t="shared" si="180"/>
        <v>2.1009201775061299E-284</v>
      </c>
      <c r="HL160" s="86">
        <f t="shared" si="161"/>
        <v>6.6093315974701288E-293</v>
      </c>
      <c r="HM160" s="86">
        <f t="shared" si="161"/>
        <v>3.6772149277440274E-238</v>
      </c>
      <c r="HN160" s="86">
        <f t="shared" si="161"/>
        <v>8.8540951229808235E-236</v>
      </c>
      <c r="HO160" s="86">
        <f t="shared" si="161"/>
        <v>2.7397433138541131E-159</v>
      </c>
      <c r="HP160" s="86">
        <f t="shared" si="161"/>
        <v>6.9185365339959763E-133</v>
      </c>
      <c r="HQ160" s="86">
        <f t="shared" si="161"/>
        <v>2.0909831958616136E-134</v>
      </c>
      <c r="HS160" s="86">
        <f t="shared" si="171"/>
        <v>1.6164632730858962E-2</v>
      </c>
      <c r="HT160" s="86">
        <f t="shared" si="171"/>
        <v>2.6105986130757547E-3</v>
      </c>
      <c r="HU160" s="86">
        <f t="shared" si="171"/>
        <v>8.5374191632719618E-4</v>
      </c>
      <c r="HV160" s="86">
        <f t="shared" si="171"/>
        <v>3.7479167386596105E-4</v>
      </c>
      <c r="HW160" s="86">
        <f t="shared" si="171"/>
        <v>7.9094038520727359E-4</v>
      </c>
      <c r="HX160" s="86">
        <f t="shared" si="171"/>
        <v>2.9064764185115291E-3</v>
      </c>
      <c r="HY160" s="86">
        <f t="shared" si="171"/>
        <v>1.6710424897799574E-3</v>
      </c>
      <c r="HZ160" s="86">
        <f t="shared" si="171"/>
        <v>4.7047133698930579E-4</v>
      </c>
      <c r="IA160" s="86">
        <f t="shared" si="171"/>
        <v>1.2754765372136363E-4</v>
      </c>
      <c r="IB160" s="86">
        <f t="shared" si="171"/>
        <v>1.7196142451603413E-4</v>
      </c>
      <c r="IC160" s="86">
        <f t="shared" si="171"/>
        <v>5.4452618823853027E-4</v>
      </c>
      <c r="ID160" s="86">
        <f t="shared" si="171"/>
        <v>2.9263525323137041E-3</v>
      </c>
      <c r="IE160" s="86">
        <f t="shared" si="171"/>
        <v>3.1136833353769544E-3</v>
      </c>
      <c r="IF160" s="86">
        <f t="shared" si="171"/>
        <v>3.9717543043947473E-3</v>
      </c>
      <c r="IG160" s="86">
        <f t="shared" si="171"/>
        <v>1.0038500504733743E-2</v>
      </c>
      <c r="II160" s="86">
        <f t="shared" si="172"/>
        <v>2.740833425587831E-4</v>
      </c>
      <c r="IJ160" s="86">
        <f t="shared" si="172"/>
        <v>1.2241117704154959E-2</v>
      </c>
      <c r="IK160" s="86">
        <f t="shared" si="172"/>
        <v>5.473950224701072E-3</v>
      </c>
      <c r="IL160" s="86">
        <f t="shared" si="172"/>
        <v>1.1615103174642372E-4</v>
      </c>
      <c r="IM160" s="86">
        <f t="shared" si="172"/>
        <v>5.4187619199124715E-5</v>
      </c>
      <c r="IN160" s="86">
        <f t="shared" si="172"/>
        <v>3.4322177497130633E-3</v>
      </c>
      <c r="IO160" s="86">
        <f t="shared" si="172"/>
        <v>3.5719340922347787E-4</v>
      </c>
      <c r="IP160" s="86">
        <f t="shared" si="172"/>
        <v>1.403978085209791E-3</v>
      </c>
      <c r="IQ160" s="86">
        <f t="shared" si="172"/>
        <v>1.7040767989643837E-2</v>
      </c>
      <c r="IR160" s="86">
        <f t="shared" si="172"/>
        <v>2.2176412748151263E-2</v>
      </c>
      <c r="IS160" s="86">
        <f t="shared" si="172"/>
        <v>2.6818949937386549E-3</v>
      </c>
      <c r="IT160" s="86">
        <f t="shared" si="172"/>
        <v>2.5854450685827994E-4</v>
      </c>
      <c r="IU160" s="86">
        <f t="shared" si="172"/>
        <v>1.1618389555942685E-4</v>
      </c>
      <c r="IV160" s="86">
        <f t="shared" si="172"/>
        <v>2.4382813634435392E-3</v>
      </c>
      <c r="IW160" s="86">
        <f t="shared" si="172"/>
        <v>1.8360083041299891E-3</v>
      </c>
      <c r="IY160" s="86">
        <f t="shared" si="173"/>
        <v>1.6438716073417747E-2</v>
      </c>
      <c r="IZ160" s="86">
        <f t="shared" si="173"/>
        <v>1.4851716317230715E-2</v>
      </c>
      <c r="JA160" s="86">
        <f t="shared" si="173"/>
        <v>6.3276921410282683E-3</v>
      </c>
      <c r="JB160" s="86">
        <f t="shared" si="173"/>
        <v>4.9094270561238478E-4</v>
      </c>
      <c r="JC160" s="86">
        <f t="shared" si="173"/>
        <v>8.4512800440639832E-4</v>
      </c>
      <c r="JD160" s="86">
        <f t="shared" si="173"/>
        <v>6.3386941682245929E-3</v>
      </c>
      <c r="JE160" s="86">
        <f t="shared" si="173"/>
        <v>2.0282358990034353E-3</v>
      </c>
      <c r="JF160" s="86">
        <f t="shared" si="173"/>
        <v>1.8744494221990967E-3</v>
      </c>
      <c r="JG160" s="86">
        <f t="shared" si="173"/>
        <v>1.7168315643365201E-2</v>
      </c>
      <c r="JH160" s="86">
        <f t="shared" si="173"/>
        <v>2.2348374172667298E-2</v>
      </c>
      <c r="JI160" s="86">
        <f t="shared" si="173"/>
        <v>3.2264211819771852E-3</v>
      </c>
      <c r="JJ160" s="86">
        <f t="shared" si="173"/>
        <v>3.1848970391719841E-3</v>
      </c>
      <c r="JK160" s="86">
        <f t="shared" si="173"/>
        <v>3.2298672309363811E-3</v>
      </c>
      <c r="JL160" s="86">
        <f t="shared" si="173"/>
        <v>6.4100356678382861E-3</v>
      </c>
      <c r="JM160" s="86">
        <f t="shared" si="173"/>
        <v>1.1874508808863732E-2</v>
      </c>
    </row>
    <row r="161" spans="2:273" x14ac:dyDescent="0.25">
      <c r="B161" s="2">
        <v>134</v>
      </c>
      <c r="C161" s="37">
        <v>80.599999999999994</v>
      </c>
      <c r="D161" s="37">
        <v>80.706999999999994</v>
      </c>
      <c r="E161" s="37">
        <v>80.902000000000001</v>
      </c>
      <c r="F161" s="37">
        <v>76.756</v>
      </c>
      <c r="G161" s="37">
        <v>80.878</v>
      </c>
      <c r="H161" s="37">
        <v>81.805000000000007</v>
      </c>
      <c r="I161" s="37">
        <v>81.340999999999994</v>
      </c>
      <c r="J161" s="37">
        <v>83.78</v>
      </c>
      <c r="K161" s="37">
        <v>82.828999999999994</v>
      </c>
      <c r="L161" s="37">
        <v>82.683000000000007</v>
      </c>
      <c r="M161" s="37">
        <v>85.340999999999994</v>
      </c>
      <c r="N161" s="37">
        <v>84.584999999999994</v>
      </c>
      <c r="O161" s="37">
        <v>90.731999999999999</v>
      </c>
      <c r="P161" s="37">
        <v>88.927000000000007</v>
      </c>
      <c r="Q161" s="37">
        <v>89.024000000000001</v>
      </c>
      <c r="S161" s="4">
        <f t="shared" si="174"/>
        <v>79.634021886576264</v>
      </c>
      <c r="T161" s="4">
        <f t="shared" si="174"/>
        <v>82.627686793679146</v>
      </c>
      <c r="U161" s="4">
        <f t="shared" si="174"/>
        <v>79.8654431990322</v>
      </c>
      <c r="V161" s="4">
        <f t="shared" si="174"/>
        <v>80.036157485948465</v>
      </c>
      <c r="W161" s="4">
        <f t="shared" si="174"/>
        <v>79.619621655315797</v>
      </c>
      <c r="X161" s="4">
        <f t="shared" si="174"/>
        <v>82.134137953167496</v>
      </c>
      <c r="Y161" s="4">
        <f t="shared" si="174"/>
        <v>81.211370665828426</v>
      </c>
      <c r="Z161" s="4">
        <f t="shared" si="174"/>
        <v>81.705877090755635</v>
      </c>
      <c r="AA161" s="4">
        <f t="shared" si="174"/>
        <v>83.523343107126692</v>
      </c>
      <c r="AB161" s="4">
        <f t="shared" si="174"/>
        <v>84.708204275101025</v>
      </c>
      <c r="AC161" s="4">
        <f t="shared" si="174"/>
        <v>84.060605636365807</v>
      </c>
      <c r="AD161" s="4">
        <f t="shared" si="174"/>
        <v>86.441326278899169</v>
      </c>
      <c r="AE161" s="4">
        <f t="shared" si="174"/>
        <v>89.206646895121452</v>
      </c>
      <c r="AF161" s="4">
        <f t="shared" si="174"/>
        <v>88.529051048375635</v>
      </c>
      <c r="AG161" s="4">
        <f t="shared" si="174"/>
        <v>90.746059583176958</v>
      </c>
      <c r="AI161" s="4">
        <f t="shared" si="175"/>
        <v>0.96597811342373063</v>
      </c>
      <c r="AJ161" s="4">
        <f t="shared" si="175"/>
        <v>-1.9206867936791525</v>
      </c>
      <c r="AK161" s="4">
        <f t="shared" si="175"/>
        <v>1.0365568009678015</v>
      </c>
      <c r="AL161" s="4">
        <f t="shared" si="175"/>
        <v>-3.2801574859484646</v>
      </c>
      <c r="AM161" s="4">
        <f t="shared" si="175"/>
        <v>1.2583783446842034</v>
      </c>
      <c r="AN161" s="4">
        <f t="shared" si="175"/>
        <v>-0.32913795316748917</v>
      </c>
      <c r="AO161" s="4">
        <f t="shared" si="175"/>
        <v>0.12962933417156819</v>
      </c>
      <c r="AP161" s="4">
        <f t="shared" si="175"/>
        <v>2.074122909244366</v>
      </c>
      <c r="AQ161" s="4">
        <f t="shared" si="175"/>
        <v>-0.69434310712669856</v>
      </c>
      <c r="AR161" s="4">
        <f t="shared" si="175"/>
        <v>-2.025204275101018</v>
      </c>
      <c r="AS161" s="4">
        <f t="shared" si="175"/>
        <v>1.280394363634187</v>
      </c>
      <c r="AT161" s="4">
        <f t="shared" si="175"/>
        <v>-1.856326278899175</v>
      </c>
      <c r="AU161" s="4">
        <f t="shared" si="175"/>
        <v>1.5253531048785476</v>
      </c>
      <c r="AV161" s="4">
        <f t="shared" si="175"/>
        <v>0.39794895162437172</v>
      </c>
      <c r="AW161" s="4">
        <f t="shared" si="175"/>
        <v>-1.7220595831769572</v>
      </c>
      <c r="AY161" s="2">
        <f t="shared" ref="AY161:BM177" si="214">IF(OR($B161 &lt; C$230, $B161 &gt; C$233), #N/A, ((1-FG161)*DK161) + (FG161 - FW161)*EA161 + (FW161*EQ161))</f>
        <v>79.634021886576264</v>
      </c>
      <c r="AZ161" s="2">
        <f t="shared" si="214"/>
        <v>82.469152572258039</v>
      </c>
      <c r="BA161" s="2">
        <f t="shared" si="214"/>
        <v>79.550742977856089</v>
      </c>
      <c r="BB161" s="2">
        <f t="shared" si="214"/>
        <v>80.01604495607387</v>
      </c>
      <c r="BC161" s="2">
        <f t="shared" si="214"/>
        <v>79.612155552908874</v>
      </c>
      <c r="BD161" s="2">
        <f t="shared" si="214"/>
        <v>81.881296706669445</v>
      </c>
      <c r="BE161" s="2">
        <f t="shared" si="214"/>
        <v>81.136205554317115</v>
      </c>
      <c r="BF161" s="2">
        <f t="shared" si="214"/>
        <v>81.487006296673172</v>
      </c>
      <c r="BG161" s="2">
        <f t="shared" si="214"/>
        <v>81.74003261366687</v>
      </c>
      <c r="BH161" s="2">
        <f t="shared" si="214"/>
        <v>82.605111734099097</v>
      </c>
      <c r="BI161" s="2">
        <f t="shared" si="214"/>
        <v>83.622446186935221</v>
      </c>
      <c r="BJ161" s="2">
        <f t="shared" si="214"/>
        <v>86.377923066058784</v>
      </c>
      <c r="BK161" s="2">
        <f t="shared" si="214"/>
        <v>89.164769190429141</v>
      </c>
      <c r="BL161" s="2">
        <f t="shared" si="214"/>
        <v>87.866906416854448</v>
      </c>
      <c r="BM161" s="2">
        <f t="shared" si="214"/>
        <v>89.698095076325387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>
        <f t="shared" si="215"/>
        <v>76.756</v>
      </c>
      <c r="CI161" s="2">
        <f t="shared" si="215"/>
        <v>80.878</v>
      </c>
      <c r="CJ161" s="2">
        <f t="shared" si="215"/>
        <v>81.805000000000007</v>
      </c>
      <c r="CK161" s="2">
        <f t="shared" si="215"/>
        <v>81.340999999999994</v>
      </c>
      <c r="CL161" s="2">
        <f t="shared" si="215"/>
        <v>83.78</v>
      </c>
      <c r="CM161" s="2" t="str">
        <f t="shared" si="215"/>
        <v/>
      </c>
      <c r="CN161" s="2" t="str">
        <f t="shared" si="215"/>
        <v/>
      </c>
      <c r="CO161" s="2">
        <f t="shared" si="215"/>
        <v>85.340999999999994</v>
      </c>
      <c r="CP161" s="2">
        <f t="shared" si="215"/>
        <v>84.584999999999994</v>
      </c>
      <c r="CQ161" s="2">
        <f t="shared" si="215"/>
        <v>90.731999999999999</v>
      </c>
      <c r="CR161" s="2">
        <f t="shared" si="215"/>
        <v>88.927000000000007</v>
      </c>
      <c r="CS161" s="2">
        <f t="shared" si="215"/>
        <v>89.024000000000001</v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>
        <f t="shared" si="200"/>
        <v>76.756</v>
      </c>
      <c r="CY161" s="2">
        <f t="shared" si="201"/>
        <v>80.878</v>
      </c>
      <c r="CZ161" s="2">
        <f t="shared" si="202"/>
        <v>81.805000000000007</v>
      </c>
      <c r="DA161" s="2">
        <f t="shared" si="203"/>
        <v>81.340999999999994</v>
      </c>
      <c r="DB161" s="2">
        <f t="shared" si="204"/>
        <v>83.78</v>
      </c>
      <c r="DC161" s="2" t="str">
        <f t="shared" si="205"/>
        <v/>
      </c>
      <c r="DD161" s="2" t="str">
        <f t="shared" si="206"/>
        <v/>
      </c>
      <c r="DE161" s="2">
        <f t="shared" si="207"/>
        <v>85.340999999999994</v>
      </c>
      <c r="DF161" s="2">
        <f t="shared" si="208"/>
        <v>84.584999999999994</v>
      </c>
      <c r="DG161" s="2">
        <f t="shared" si="209"/>
        <v>90.731999999999999</v>
      </c>
      <c r="DH161" s="2">
        <f t="shared" si="210"/>
        <v>88.927000000000007</v>
      </c>
      <c r="DI161" s="2">
        <f t="shared" si="211"/>
        <v>89.024000000000001</v>
      </c>
      <c r="DK161" s="2">
        <f t="shared" si="176"/>
        <v>108.34649190283402</v>
      </c>
      <c r="DL161" s="2">
        <f t="shared" si="176"/>
        <v>122.43379790823211</v>
      </c>
      <c r="DM161" s="2">
        <f t="shared" si="176"/>
        <v>114.57513326585695</v>
      </c>
      <c r="DN161" s="2">
        <f t="shared" si="176"/>
        <v>124.36724606003749</v>
      </c>
      <c r="DO161" s="2">
        <f t="shared" si="176"/>
        <v>122.68110309568479</v>
      </c>
      <c r="DP161" s="2">
        <f t="shared" si="176"/>
        <v>116.45123650472333</v>
      </c>
      <c r="DQ161" s="2">
        <f t="shared" si="176"/>
        <v>115.07673958724206</v>
      </c>
      <c r="DR161" s="2">
        <f t="shared" si="176"/>
        <v>118.96866714082505</v>
      </c>
      <c r="DS161" s="2">
        <f t="shared" si="176"/>
        <v>115.9833409198672</v>
      </c>
      <c r="DT161" s="2">
        <f t="shared" si="176"/>
        <v>108.12496585365855</v>
      </c>
      <c r="DU161" s="2">
        <f t="shared" si="176"/>
        <v>102.43434784075573</v>
      </c>
      <c r="DV161" s="2">
        <f t="shared" si="176"/>
        <v>113.22061976146186</v>
      </c>
      <c r="DW161" s="2">
        <f t="shared" si="176"/>
        <v>123.29627548601235</v>
      </c>
      <c r="DX161" s="2">
        <f t="shared" si="176"/>
        <v>120.96520750750751</v>
      </c>
      <c r="DY161" s="2">
        <f t="shared" si="176"/>
        <v>111.24301604278075</v>
      </c>
      <c r="EA161" s="2">
        <f t="shared" si="213"/>
        <v>79.19079002306249</v>
      </c>
      <c r="EB161" s="2">
        <f t="shared" si="213"/>
        <v>82.76708867195137</v>
      </c>
      <c r="EC161" s="2">
        <f t="shared" si="213"/>
        <v>79.13775896069285</v>
      </c>
      <c r="ED161" s="2">
        <f t="shared" si="213"/>
        <v>79.777896814768027</v>
      </c>
      <c r="EE161" s="2">
        <f t="shared" si="213"/>
        <v>79.207147479889102</v>
      </c>
      <c r="EF161" s="2">
        <f t="shared" si="213"/>
        <v>81.678573999999983</v>
      </c>
      <c r="EG161" s="2">
        <f t="shared" si="213"/>
        <v>80.884108115891905</v>
      </c>
      <c r="EH161" s="2">
        <f t="shared" si="213"/>
        <v>81.365424320335379</v>
      </c>
      <c r="EI161" s="2">
        <f t="shared" si="213"/>
        <v>81.552853621395244</v>
      </c>
      <c r="EJ161" s="2">
        <f t="shared" si="213"/>
        <v>82.456731887950895</v>
      </c>
      <c r="EK161" s="2">
        <f t="shared" si="212"/>
        <v>83.51026235182141</v>
      </c>
      <c r="EL161" s="2">
        <f t="shared" si="179"/>
        <v>86.312967252144574</v>
      </c>
      <c r="EM161" s="2">
        <f t="shared" si="179"/>
        <v>89.065289255738989</v>
      </c>
      <c r="EN161" s="2">
        <f t="shared" si="179"/>
        <v>88.066436917232636</v>
      </c>
      <c r="EO161" s="2">
        <f t="shared" si="179"/>
        <v>89.96728343849874</v>
      </c>
      <c r="EQ161" s="2">
        <f t="shared" si="177"/>
        <v>80.953554834425177</v>
      </c>
      <c r="ER161" s="2">
        <f t="shared" si="177"/>
        <v>81.869312052268327</v>
      </c>
      <c r="ES161" s="2">
        <f t="shared" si="177"/>
        <v>80.388019199646891</v>
      </c>
      <c r="ET161" s="2">
        <f t="shared" si="177"/>
        <v>80.619630487429006</v>
      </c>
      <c r="EU161" s="2">
        <f t="shared" si="177"/>
        <v>80.774200305771643</v>
      </c>
      <c r="EV161" s="2">
        <f t="shared" si="177"/>
        <v>82.307645924216729</v>
      </c>
      <c r="EW161" s="2">
        <f t="shared" si="177"/>
        <v>81.755515320845006</v>
      </c>
      <c r="EX161" s="2">
        <f t="shared" si="177"/>
        <v>81.738990910655161</v>
      </c>
      <c r="EY161" s="2">
        <f t="shared" si="177"/>
        <v>82.048776102933033</v>
      </c>
      <c r="EZ161" s="2">
        <f t="shared" si="177"/>
        <v>82.847018240511872</v>
      </c>
      <c r="FA161" s="2">
        <f t="shared" si="177"/>
        <v>83.86309325752147</v>
      </c>
      <c r="FB161" s="2">
        <f t="shared" si="177"/>
        <v>86.530215659098459</v>
      </c>
      <c r="FC161" s="2">
        <f t="shared" si="177"/>
        <v>89.413523190832265</v>
      </c>
      <c r="FD161" s="2">
        <f t="shared" si="177"/>
        <v>87.131201964095709</v>
      </c>
      <c r="FE161" s="2">
        <f t="shared" si="177"/>
        <v>88.545387170806379</v>
      </c>
      <c r="FG161" s="2">
        <f t="shared" si="178"/>
        <v>0.99983441390933236</v>
      </c>
      <c r="FH161" s="2">
        <f t="shared" si="178"/>
        <v>0.99983581635061036</v>
      </c>
      <c r="FI161" s="2">
        <f t="shared" si="178"/>
        <v>0.99983435394324749</v>
      </c>
      <c r="FJ161" s="2">
        <f t="shared" si="178"/>
        <v>0.9998173007144463</v>
      </c>
      <c r="FK161" s="2">
        <f t="shared" si="178"/>
        <v>0.99982836454281576</v>
      </c>
      <c r="FL161" s="2">
        <f t="shared" si="178"/>
        <v>0.99983651833576892</v>
      </c>
      <c r="FM161" s="2">
        <f t="shared" si="178"/>
        <v>0.99981074035656814</v>
      </c>
      <c r="FN161" s="2">
        <f t="shared" si="178"/>
        <v>0.99981435508592376</v>
      </c>
      <c r="FO161" s="2">
        <f t="shared" si="178"/>
        <v>0.99980420852590401</v>
      </c>
      <c r="FP161" s="2">
        <f t="shared" si="178"/>
        <v>0.99982656056575347</v>
      </c>
      <c r="FQ161" s="2">
        <f t="shared" si="178"/>
        <v>0.99983506822168655</v>
      </c>
      <c r="FR161" s="2">
        <f t="shared" si="178"/>
        <v>0.9998013547103991</v>
      </c>
      <c r="FS161" s="2">
        <f t="shared" si="178"/>
        <v>0.99980427984264997</v>
      </c>
      <c r="FT161" s="2">
        <f t="shared" si="178"/>
        <v>0.99976633044532215</v>
      </c>
      <c r="FU161" s="2">
        <f t="shared" si="178"/>
        <v>0.99972417752356479</v>
      </c>
      <c r="FW161" s="2">
        <f t="shared" ref="FW161:GK177" si="216">POWER(10,($B161-C$232)/C$229)/(1+POWER(10,($B161-C$232)/C$229))</f>
        <v>0.2487025393251015</v>
      </c>
      <c r="FX161" s="2">
        <f t="shared" si="216"/>
        <v>0.3391141160286591</v>
      </c>
      <c r="FY161" s="2">
        <f t="shared" si="216"/>
        <v>0.32562337276958747</v>
      </c>
      <c r="FZ161" s="2">
        <f t="shared" si="216"/>
        <v>0.27324759187585856</v>
      </c>
      <c r="GA161" s="2">
        <f t="shared" si="216"/>
        <v>0.25369049096871343</v>
      </c>
      <c r="GB161" s="2">
        <f t="shared" si="216"/>
        <v>0.31322016823239002</v>
      </c>
      <c r="GC161" s="2">
        <f t="shared" si="216"/>
        <v>0.28187298864273258</v>
      </c>
      <c r="GD161" s="2">
        <f t="shared" si="216"/>
        <v>0.30677562856274793</v>
      </c>
      <c r="GE161" s="2">
        <f t="shared" si="216"/>
        <v>0.36384274382982801</v>
      </c>
      <c r="GF161" s="2">
        <f t="shared" si="216"/>
        <v>0.36877528826374756</v>
      </c>
      <c r="GG161" s="2">
        <f t="shared" si="216"/>
        <v>0.30910742307214334</v>
      </c>
      <c r="GH161" s="2">
        <f t="shared" si="216"/>
        <v>0.2743897473166359</v>
      </c>
      <c r="GI161" s="2">
        <f t="shared" si="216"/>
        <v>0.2664307849665995</v>
      </c>
      <c r="GJ161" s="2">
        <f t="shared" si="216"/>
        <v>0.2215677897371463</v>
      </c>
      <c r="GK161" s="2">
        <f t="shared" si="216"/>
        <v>0.19344356805622881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5.9173322808164894E-296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4.0036373105207468E-283</v>
      </c>
      <c r="GZ161" s="86">
        <f t="shared" si="217"/>
        <v>2.5883592430635506E-238</v>
      </c>
      <c r="HA161" s="86">
        <f t="shared" si="217"/>
        <v>8.9582365366916391E-251</v>
      </c>
      <c r="HC161" s="86">
        <f t="shared" si="181"/>
        <v>2.2118088904391178E-189</v>
      </c>
      <c r="HD161" s="86">
        <f t="shared" si="181"/>
        <v>1.4160236863704575E-156</v>
      </c>
      <c r="HE161" s="86">
        <f t="shared" si="181"/>
        <v>8.7781600126394171E-166</v>
      </c>
      <c r="HF161" s="86">
        <f t="shared" si="180"/>
        <v>4.3911627502581528E-244</v>
      </c>
      <c r="HG161" s="86">
        <f t="shared" si="180"/>
        <v>5.5007806409679091E-272</v>
      </c>
      <c r="HH161" s="86">
        <f t="shared" si="180"/>
        <v>2.2130919343474593E-279</v>
      </c>
      <c r="HI161" s="86">
        <f t="shared" si="180"/>
        <v>1.5047385919805517E-259</v>
      </c>
      <c r="HJ161" s="86">
        <f t="shared" si="180"/>
        <v>0</v>
      </c>
      <c r="HK161" s="86">
        <f t="shared" si="180"/>
        <v>6.1440304239018216E-295</v>
      </c>
      <c r="HL161" s="86">
        <f t="shared" si="161"/>
        <v>9.4238817621819612E-304</v>
      </c>
      <c r="HM161" s="86">
        <f t="shared" si="161"/>
        <v>6.0995493520656163E-247</v>
      </c>
      <c r="HN161" s="86">
        <f t="shared" si="161"/>
        <v>1.0103647514900352E-244</v>
      </c>
      <c r="HO161" s="86">
        <f t="shared" si="161"/>
        <v>2.453907698316195E-165</v>
      </c>
      <c r="HP161" s="86">
        <f t="shared" si="161"/>
        <v>5.0487485173478153E-138</v>
      </c>
      <c r="HQ161" s="86">
        <f t="shared" si="161"/>
        <v>1.3113696676741599E-139</v>
      </c>
      <c r="HS161" s="86">
        <f t="shared" ref="HS161:IG177" si="218" xml:space="preserve"> _xlfn.NORM.DIST($B161, C$9, ABS(C$13), TRUE) * _xlfn.NORM.DIST(($B161 - C$9)*C$17, 0, ABS(C$13), TRUE) * 2</f>
        <v>1.0156875056732377E-2</v>
      </c>
      <c r="HT161" s="86">
        <f t="shared" si="218"/>
        <v>1.4415683742672889E-3</v>
      </c>
      <c r="HU161" s="86">
        <f t="shared" si="218"/>
        <v>4.3656410416518821E-4</v>
      </c>
      <c r="HV161" s="86">
        <f t="shared" si="218"/>
        <v>1.7436848064291218E-4</v>
      </c>
      <c r="HW161" s="86">
        <f t="shared" si="218"/>
        <v>3.9409355828195916E-4</v>
      </c>
      <c r="HX161" s="86">
        <f t="shared" si="218"/>
        <v>1.5914732881973689E-3</v>
      </c>
      <c r="HY161" s="86">
        <f t="shared" si="218"/>
        <v>8.6134818229323558E-4</v>
      </c>
      <c r="HZ161" s="86">
        <f t="shared" si="218"/>
        <v>2.2619051106933697E-4</v>
      </c>
      <c r="IA161" s="86">
        <f t="shared" si="218"/>
        <v>5.6799002930021002E-5</v>
      </c>
      <c r="IB161" s="86">
        <f t="shared" si="218"/>
        <v>7.850969556305922E-5</v>
      </c>
      <c r="IC161" s="86">
        <f t="shared" si="218"/>
        <v>2.7388824758871393E-4</v>
      </c>
      <c r="ID161" s="86">
        <f t="shared" si="218"/>
        <v>1.5657059081569187E-3</v>
      </c>
      <c r="IE161" s="86">
        <f t="shared" si="218"/>
        <v>1.6528116009505479E-3</v>
      </c>
      <c r="IF161" s="86">
        <f t="shared" si="218"/>
        <v>1.9253763791478098E-3</v>
      </c>
      <c r="IG161" s="86">
        <f t="shared" si="218"/>
        <v>5.0858197527004047E-3</v>
      </c>
      <c r="II161" s="86">
        <f t="shared" ref="II161:IW177" si="219" xml:space="preserve"> _xlfn.NORM.DIST($B161, C$10, ABS(C$14), TRUE) * _xlfn.NORM.DIST(($B161 - C$10)*C$18, 0, ABS(C$14), TRUE) * 2</f>
        <v>7.6057508521491693E-4</v>
      </c>
      <c r="IJ161" s="86">
        <f t="shared" si="219"/>
        <v>2.5727658578832562E-2</v>
      </c>
      <c r="IK161" s="86">
        <f t="shared" si="219"/>
        <v>1.2845695888860613E-2</v>
      </c>
      <c r="IL161" s="86">
        <f t="shared" si="219"/>
        <v>4.1534744354062029E-4</v>
      </c>
      <c r="IM161" s="86">
        <f t="shared" si="219"/>
        <v>1.9504033763508545E-4</v>
      </c>
      <c r="IN161" s="86">
        <f t="shared" si="219"/>
        <v>8.3511892152796797E-3</v>
      </c>
      <c r="IO161" s="86">
        <f t="shared" si="219"/>
        <v>1.1152685173241601E-3</v>
      </c>
      <c r="IP161" s="86">
        <f t="shared" si="219"/>
        <v>3.9197439682625776E-3</v>
      </c>
      <c r="IQ161" s="86">
        <f t="shared" si="219"/>
        <v>3.7028053078438372E-2</v>
      </c>
      <c r="IR161" s="86">
        <f t="shared" si="219"/>
        <v>4.616278025644658E-2</v>
      </c>
      <c r="IS161" s="86">
        <f t="shared" si="219"/>
        <v>6.7111254900292265E-3</v>
      </c>
      <c r="IT161" s="86">
        <f t="shared" si="219"/>
        <v>8.1836647651250269E-4</v>
      </c>
      <c r="IU161" s="86">
        <f t="shared" si="219"/>
        <v>3.9984690559523414E-4</v>
      </c>
      <c r="IV161" s="86">
        <f t="shared" si="219"/>
        <v>4.6221172279219871E-3</v>
      </c>
      <c r="IW161" s="86">
        <f t="shared" si="219"/>
        <v>3.3829792943997493E-3</v>
      </c>
      <c r="IY161" s="86">
        <f t="shared" ref="IY161:JM177" si="220">GM161+HC161+HS161+II161</f>
        <v>1.0917450141947293E-2</v>
      </c>
      <c r="IZ161" s="86">
        <f t="shared" si="220"/>
        <v>2.716922695309985E-2</v>
      </c>
      <c r="JA161" s="86">
        <f t="shared" si="220"/>
        <v>1.3282259993025802E-2</v>
      </c>
      <c r="JB161" s="86">
        <f t="shared" si="220"/>
        <v>5.8971592418353242E-4</v>
      </c>
      <c r="JC161" s="86">
        <f t="shared" si="220"/>
        <v>5.8913389591704458E-4</v>
      </c>
      <c r="JD161" s="86">
        <f t="shared" si="220"/>
        <v>9.9426625034770479E-3</v>
      </c>
      <c r="JE161" s="86">
        <f t="shared" si="220"/>
        <v>1.9766166996173958E-3</v>
      </c>
      <c r="JF161" s="86">
        <f t="shared" si="220"/>
        <v>4.1459344793319149E-3</v>
      </c>
      <c r="JG161" s="86">
        <f t="shared" si="220"/>
        <v>3.7084852081368393E-2</v>
      </c>
      <c r="JH161" s="86">
        <f t="shared" si="220"/>
        <v>4.6241289952009636E-2</v>
      </c>
      <c r="JI161" s="86">
        <f t="shared" si="220"/>
        <v>6.9850137376179407E-3</v>
      </c>
      <c r="JJ161" s="86">
        <f t="shared" si="220"/>
        <v>2.3840723846694214E-3</v>
      </c>
      <c r="JK161" s="86">
        <f t="shared" si="220"/>
        <v>2.0526585065457821E-3</v>
      </c>
      <c r="JL161" s="86">
        <f t="shared" si="220"/>
        <v>6.5474936070697969E-3</v>
      </c>
      <c r="JM161" s="86">
        <f t="shared" si="220"/>
        <v>8.4687990471001545E-3</v>
      </c>
    </row>
    <row r="162" spans="2:273" x14ac:dyDescent="0.25">
      <c r="B162" s="2">
        <v>135</v>
      </c>
      <c r="C162" s="37">
        <v>81.244</v>
      </c>
      <c r="D162" s="37">
        <v>80.488</v>
      </c>
      <c r="E162" s="37">
        <v>80.61</v>
      </c>
      <c r="F162" s="37">
        <v>81.340999999999994</v>
      </c>
      <c r="G162" s="37">
        <v>80.683000000000007</v>
      </c>
      <c r="H162" s="37">
        <v>78.78</v>
      </c>
      <c r="I162" s="37">
        <v>81.122</v>
      </c>
      <c r="J162" s="37">
        <v>80.072999999999993</v>
      </c>
      <c r="K162" s="37">
        <v>84.024000000000001</v>
      </c>
      <c r="L162" s="37">
        <v>82.584999999999994</v>
      </c>
      <c r="M162" s="37">
        <v>85.072999999999993</v>
      </c>
      <c r="N162" s="37">
        <v>85.950999999999993</v>
      </c>
      <c r="O162" s="37">
        <v>88.683000000000007</v>
      </c>
      <c r="P162" s="37">
        <v>87.828999999999994</v>
      </c>
      <c r="Q162" s="37">
        <v>92.706999999999994</v>
      </c>
      <c r="S162" s="4">
        <f t="shared" si="174"/>
        <v>79.481824859118802</v>
      </c>
      <c r="T162" s="4">
        <f t="shared" si="174"/>
        <v>82.594670561893437</v>
      </c>
      <c r="U162" s="4">
        <f t="shared" si="174"/>
        <v>80.023438442083986</v>
      </c>
      <c r="V162" s="4">
        <f t="shared" si="174"/>
        <v>79.922448546263809</v>
      </c>
      <c r="W162" s="4">
        <f t="shared" si="174"/>
        <v>79.488090439575032</v>
      </c>
      <c r="X162" s="4">
        <f t="shared" si="174"/>
        <v>82.266804118393637</v>
      </c>
      <c r="Y162" s="4">
        <f t="shared" si="174"/>
        <v>81.20883945509263</v>
      </c>
      <c r="Z162" s="4">
        <f t="shared" si="174"/>
        <v>81.864970628682258</v>
      </c>
      <c r="AA162" s="4">
        <f t="shared" si="174"/>
        <v>84.644594381564275</v>
      </c>
      <c r="AB162" s="4">
        <f t="shared" si="174"/>
        <v>85.949589795786807</v>
      </c>
      <c r="AC162" s="4">
        <f t="shared" si="174"/>
        <v>84.38128291393177</v>
      </c>
      <c r="AD162" s="4">
        <f t="shared" si="174"/>
        <v>86.404980704392628</v>
      </c>
      <c r="AE162" s="4">
        <f t="shared" si="174"/>
        <v>89.164587955112282</v>
      </c>
      <c r="AF162" s="4">
        <f t="shared" si="174"/>
        <v>88.850452196219635</v>
      </c>
      <c r="AG162" s="4">
        <f t="shared" si="174"/>
        <v>91.234434758428165</v>
      </c>
      <c r="AI162" s="4">
        <f t="shared" si="175"/>
        <v>1.7621751408811974</v>
      </c>
      <c r="AJ162" s="4">
        <f t="shared" si="175"/>
        <v>-2.1066705618934378</v>
      </c>
      <c r="AK162" s="4">
        <f t="shared" si="175"/>
        <v>0.5865615579160135</v>
      </c>
      <c r="AL162" s="4">
        <f t="shared" si="175"/>
        <v>1.4185514537361854</v>
      </c>
      <c r="AM162" s="4">
        <f t="shared" si="175"/>
        <v>1.1949095604249749</v>
      </c>
      <c r="AN162" s="4">
        <f t="shared" si="175"/>
        <v>-3.4868041183936356</v>
      </c>
      <c r="AO162" s="4">
        <f t="shared" si="175"/>
        <v>-8.6839455092629692E-2</v>
      </c>
      <c r="AP162" s="4">
        <f t="shared" si="175"/>
        <v>-1.7919706286822645</v>
      </c>
      <c r="AQ162" s="4">
        <f t="shared" si="175"/>
        <v>-0.62059438156427404</v>
      </c>
      <c r="AR162" s="4">
        <f t="shared" si="175"/>
        <v>-3.3645897957868129</v>
      </c>
      <c r="AS162" s="4">
        <f t="shared" si="175"/>
        <v>0.69171708606822335</v>
      </c>
      <c r="AT162" s="4">
        <f t="shared" si="175"/>
        <v>-0.45398070439263449</v>
      </c>
      <c r="AU162" s="4">
        <f t="shared" si="175"/>
        <v>-0.48158795511227481</v>
      </c>
      <c r="AV162" s="4">
        <f t="shared" si="175"/>
        <v>-1.0214521962196415</v>
      </c>
      <c r="AW162" s="4">
        <f t="shared" si="175"/>
        <v>1.4725652415718287</v>
      </c>
      <c r="AY162" s="2">
        <f t="shared" si="214"/>
        <v>79.481824859118802</v>
      </c>
      <c r="AZ162" s="2">
        <f t="shared" si="214"/>
        <v>82.320474139510083</v>
      </c>
      <c r="BA162" s="2">
        <f t="shared" si="214"/>
        <v>79.416786557251797</v>
      </c>
      <c r="BB162" s="2">
        <f t="shared" si="214"/>
        <v>79.863179633368048</v>
      </c>
      <c r="BC162" s="2">
        <f t="shared" si="214"/>
        <v>79.465584404882435</v>
      </c>
      <c r="BD162" s="2">
        <f t="shared" si="214"/>
        <v>81.757519267561648</v>
      </c>
      <c r="BE162" s="2">
        <f t="shared" si="214"/>
        <v>81.014362099614459</v>
      </c>
      <c r="BF162" s="2">
        <f t="shared" si="214"/>
        <v>81.364391052641338</v>
      </c>
      <c r="BG162" s="2">
        <f t="shared" si="214"/>
        <v>81.570586747343711</v>
      </c>
      <c r="BH162" s="2">
        <f t="shared" si="214"/>
        <v>82.473575188151841</v>
      </c>
      <c r="BI162" s="2">
        <f t="shared" si="214"/>
        <v>83.47319871007123</v>
      </c>
      <c r="BJ162" s="2">
        <f t="shared" si="214"/>
        <v>86.237814731608722</v>
      </c>
      <c r="BK162" s="2">
        <f t="shared" si="214"/>
        <v>89.04468089650382</v>
      </c>
      <c r="BL162" s="2">
        <f t="shared" si="214"/>
        <v>87.728371525188308</v>
      </c>
      <c r="BM162" s="2">
        <f t="shared" si="214"/>
        <v>89.566649649272051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81.244</v>
      </c>
      <c r="CF162" s="2" t="str">
        <f t="shared" si="215"/>
        <v/>
      </c>
      <c r="CG162" s="2" t="str">
        <f t="shared" si="215"/>
        <v/>
      </c>
      <c r="CH162" s="2">
        <f t="shared" si="215"/>
        <v>81.340999999999994</v>
      </c>
      <c r="CI162" s="2">
        <f t="shared" si="215"/>
        <v>80.683000000000007</v>
      </c>
      <c r="CJ162" s="2" t="str">
        <f t="shared" si="215"/>
        <v/>
      </c>
      <c r="CK162" s="2">
        <f t="shared" si="215"/>
        <v>81.122</v>
      </c>
      <c r="CL162" s="2">
        <f t="shared" si="215"/>
        <v>80.072999999999993</v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85.950999999999993</v>
      </c>
      <c r="CQ162" s="2">
        <f t="shared" si="215"/>
        <v>88.683000000000007</v>
      </c>
      <c r="CR162" s="2">
        <f t="shared" si="215"/>
        <v>87.828999999999994</v>
      </c>
      <c r="CS162" s="2">
        <f t="shared" si="215"/>
        <v>92.706999999999994</v>
      </c>
      <c r="CU162" s="2">
        <f t="shared" si="197"/>
        <v>81.244</v>
      </c>
      <c r="CV162" s="2" t="str">
        <f t="shared" si="198"/>
        <v/>
      </c>
      <c r="CW162" s="2" t="str">
        <f t="shared" si="199"/>
        <v/>
      </c>
      <c r="CX162" s="2">
        <f t="shared" si="200"/>
        <v>81.340999999999994</v>
      </c>
      <c r="CY162" s="2">
        <f t="shared" si="201"/>
        <v>80.683000000000007</v>
      </c>
      <c r="CZ162" s="2" t="str">
        <f t="shared" si="202"/>
        <v/>
      </c>
      <c r="DA162" s="2">
        <f t="shared" si="203"/>
        <v>81.122</v>
      </c>
      <c r="DB162" s="2">
        <f t="shared" si="204"/>
        <v>80.072999999999993</v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85.950999999999993</v>
      </c>
      <c r="DG162" s="2">
        <f t="shared" si="209"/>
        <v>88.683000000000007</v>
      </c>
      <c r="DH162" s="2">
        <f t="shared" si="210"/>
        <v>87.828999999999994</v>
      </c>
      <c r="DI162" s="2">
        <f t="shared" si="211"/>
        <v>92.706999999999994</v>
      </c>
      <c r="DK162" s="2">
        <f t="shared" si="176"/>
        <v>108.41056842105263</v>
      </c>
      <c r="DL162" s="2">
        <f t="shared" si="176"/>
        <v>122.62727017543858</v>
      </c>
      <c r="DM162" s="2">
        <f t="shared" si="176"/>
        <v>114.7132229419703</v>
      </c>
      <c r="DN162" s="2">
        <f t="shared" si="176"/>
        <v>124.58477157598495</v>
      </c>
      <c r="DO162" s="2">
        <f t="shared" si="176"/>
        <v>122.8848889305816</v>
      </c>
      <c r="DP162" s="2">
        <f t="shared" si="176"/>
        <v>116.59790634278001</v>
      </c>
      <c r="DQ162" s="2">
        <f t="shared" si="176"/>
        <v>115.22471416510322</v>
      </c>
      <c r="DR162" s="2">
        <f t="shared" si="176"/>
        <v>119.1394452347084</v>
      </c>
      <c r="DS162" s="2">
        <f t="shared" si="176"/>
        <v>116.1282920815552</v>
      </c>
      <c r="DT162" s="2">
        <f t="shared" si="176"/>
        <v>108.19624634146344</v>
      </c>
      <c r="DU162" s="2">
        <f t="shared" si="176"/>
        <v>102.43271363022942</v>
      </c>
      <c r="DV162" s="2">
        <f t="shared" si="176"/>
        <v>113.29978597220702</v>
      </c>
      <c r="DW162" s="2">
        <f t="shared" si="176"/>
        <v>123.45701612138457</v>
      </c>
      <c r="DX162" s="2">
        <f t="shared" si="176"/>
        <v>121.1469876876877</v>
      </c>
      <c r="DY162" s="2">
        <f t="shared" si="176"/>
        <v>111.31090641711229</v>
      </c>
      <c r="EA162" s="2">
        <f t="shared" si="213"/>
        <v>78.995134891654246</v>
      </c>
      <c r="EB162" s="2">
        <f t="shared" si="213"/>
        <v>82.646329898768045</v>
      </c>
      <c r="EC162" s="2">
        <f t="shared" si="213"/>
        <v>78.966609860093243</v>
      </c>
      <c r="ED162" s="2">
        <f t="shared" si="213"/>
        <v>79.603484450498016</v>
      </c>
      <c r="EE162" s="2">
        <f t="shared" si="213"/>
        <v>79.021896691360269</v>
      </c>
      <c r="EF162" s="2">
        <f t="shared" si="213"/>
        <v>81.536833818181805</v>
      </c>
      <c r="EG162" s="2">
        <f t="shared" si="213"/>
        <v>80.738514597579098</v>
      </c>
      <c r="EH162" s="2">
        <f t="shared" si="213"/>
        <v>81.232546204633422</v>
      </c>
      <c r="EI162" s="2">
        <f t="shared" si="213"/>
        <v>81.368085657180913</v>
      </c>
      <c r="EJ162" s="2">
        <f t="shared" si="213"/>
        <v>82.313054719877215</v>
      </c>
      <c r="EK162" s="2">
        <f t="shared" si="212"/>
        <v>83.351026145770248</v>
      </c>
      <c r="EL162" s="2">
        <f t="shared" si="179"/>
        <v>86.16735440868581</v>
      </c>
      <c r="EM162" s="2">
        <f t="shared" si="179"/>
        <v>88.936391566153446</v>
      </c>
      <c r="EN162" s="2">
        <f t="shared" si="179"/>
        <v>87.950007482445017</v>
      </c>
      <c r="EO162" s="2">
        <f t="shared" si="179"/>
        <v>89.864086265672384</v>
      </c>
      <c r="EQ162" s="2">
        <f t="shared" si="177"/>
        <v>80.80600586986084</v>
      </c>
      <c r="ER162" s="2">
        <f t="shared" si="177"/>
        <v>81.724676791967156</v>
      </c>
      <c r="ES162" s="2">
        <f t="shared" si="177"/>
        <v>80.251481624245983</v>
      </c>
      <c r="ET162" s="2">
        <f t="shared" si="177"/>
        <v>80.467436583593852</v>
      </c>
      <c r="EU162" s="2">
        <f t="shared" si="177"/>
        <v>80.630694709812559</v>
      </c>
      <c r="EV162" s="2">
        <f t="shared" si="177"/>
        <v>82.183145740346802</v>
      </c>
      <c r="EW162" s="2">
        <f t="shared" si="177"/>
        <v>81.635517528259712</v>
      </c>
      <c r="EX162" s="2">
        <f t="shared" si="177"/>
        <v>81.616462498604875</v>
      </c>
      <c r="EY162" s="2">
        <f t="shared" si="177"/>
        <v>81.877389519101285</v>
      </c>
      <c r="EZ162" s="2">
        <f t="shared" si="177"/>
        <v>82.713673153991579</v>
      </c>
      <c r="FA162" s="2">
        <f t="shared" si="177"/>
        <v>83.713520684097404</v>
      </c>
      <c r="FB162" s="2">
        <f t="shared" si="177"/>
        <v>86.390977873332389</v>
      </c>
      <c r="FC162" s="2">
        <f t="shared" si="177"/>
        <v>89.294966517008007</v>
      </c>
      <c r="FD162" s="2">
        <f t="shared" si="177"/>
        <v>86.988471212136005</v>
      </c>
      <c r="FE162" s="2">
        <f t="shared" si="177"/>
        <v>88.409706924407374</v>
      </c>
      <c r="FG162" s="2">
        <f t="shared" si="178"/>
        <v>0.99984898149015788</v>
      </c>
      <c r="FH162" s="2">
        <f t="shared" si="178"/>
        <v>0.99985026056891868</v>
      </c>
      <c r="FI162" s="2">
        <f t="shared" si="178"/>
        <v>0.99984892679884452</v>
      </c>
      <c r="FJ162" s="2">
        <f t="shared" si="178"/>
        <v>0.99983337359262014</v>
      </c>
      <c r="FK162" s="2">
        <f t="shared" si="178"/>
        <v>0.9998434642386177</v>
      </c>
      <c r="FL162" s="2">
        <f t="shared" si="178"/>
        <v>0.9998509008054508</v>
      </c>
      <c r="FM162" s="2">
        <f t="shared" si="178"/>
        <v>0.99982739027930279</v>
      </c>
      <c r="FN162" s="2">
        <f t="shared" si="178"/>
        <v>0.99983068706040823</v>
      </c>
      <c r="FO162" s="2">
        <f t="shared" si="178"/>
        <v>0.99982143297710269</v>
      </c>
      <c r="FP162" s="2">
        <f t="shared" si="178"/>
        <v>0.9998418189420275</v>
      </c>
      <c r="FQ162" s="2">
        <f t="shared" si="178"/>
        <v>0.999849578247472</v>
      </c>
      <c r="FR162" s="2">
        <f t="shared" si="178"/>
        <v>0.9998188301760963</v>
      </c>
      <c r="FS162" s="2">
        <f t="shared" si="178"/>
        <v>0.99982149802098863</v>
      </c>
      <c r="FT162" s="2">
        <f t="shared" si="178"/>
        <v>0.99978688645160907</v>
      </c>
      <c r="FU162" s="2">
        <f t="shared" si="178"/>
        <v>0.99974844080656533</v>
      </c>
      <c r="FW162" s="2">
        <f t="shared" si="216"/>
        <v>0.26630704137971495</v>
      </c>
      <c r="FX162" s="2">
        <f t="shared" si="216"/>
        <v>0.36005139033376182</v>
      </c>
      <c r="FY162" s="2">
        <f t="shared" si="216"/>
        <v>0.34616399418123711</v>
      </c>
      <c r="FZ162" s="2">
        <f t="shared" si="216"/>
        <v>0.291914450969956</v>
      </c>
      <c r="GA162" s="2">
        <f t="shared" si="216"/>
        <v>0.27152046535694119</v>
      </c>
      <c r="GB162" s="2">
        <f t="shared" si="216"/>
        <v>0.33336515127966676</v>
      </c>
      <c r="GC162" s="2">
        <f t="shared" si="216"/>
        <v>0.30088513596642313</v>
      </c>
      <c r="GD162" s="2">
        <f t="shared" si="216"/>
        <v>0.32670329827588895</v>
      </c>
      <c r="GE162" s="2">
        <f t="shared" si="216"/>
        <v>0.38541640514202458</v>
      </c>
      <c r="GF162" s="2">
        <f t="shared" si="216"/>
        <v>0.39046190669193231</v>
      </c>
      <c r="GG162" s="2">
        <f t="shared" si="216"/>
        <v>0.32911465088255637</v>
      </c>
      <c r="GH162" s="2">
        <f t="shared" si="216"/>
        <v>0.29310316418742788</v>
      </c>
      <c r="GI162" s="2">
        <f t="shared" si="216"/>
        <v>0.28481445875444272</v>
      </c>
      <c r="GJ162" s="2">
        <f t="shared" si="216"/>
        <v>0.23785965289754463</v>
      </c>
      <c r="GK162" s="2">
        <f t="shared" si="216"/>
        <v>0.20822061520481833</v>
      </c>
      <c r="GM162" s="86">
        <f t="shared" si="217"/>
        <v>0</v>
      </c>
      <c r="GN162" s="86">
        <f t="shared" si="217"/>
        <v>8.1039885765075743E-304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1.2499615282864735E-290</v>
      </c>
      <c r="GZ162" s="86">
        <f t="shared" si="217"/>
        <v>9.518591852044447E-245</v>
      </c>
      <c r="HA162" s="86">
        <f t="shared" si="217"/>
        <v>1.4704945460588916E-257</v>
      </c>
      <c r="HC162" s="86">
        <f t="shared" si="181"/>
        <v>1.3803672780174101E-196</v>
      </c>
      <c r="HD162" s="86">
        <f t="shared" si="181"/>
        <v>2.0885790474206618E-162</v>
      </c>
      <c r="HE162" s="86">
        <f t="shared" si="181"/>
        <v>7.2067702606525798E-172</v>
      </c>
      <c r="HF162" s="86">
        <f t="shared" si="180"/>
        <v>3.8408112476106702E-253</v>
      </c>
      <c r="HG162" s="86">
        <f t="shared" si="180"/>
        <v>4.8512812037466668E-282</v>
      </c>
      <c r="HH162" s="86">
        <f t="shared" si="180"/>
        <v>8.3984335516996475E-290</v>
      </c>
      <c r="HI162" s="86">
        <f t="shared" si="180"/>
        <v>3.150300153482554E-269</v>
      </c>
      <c r="HJ162" s="86">
        <f t="shared" si="180"/>
        <v>0</v>
      </c>
      <c r="HK162" s="86">
        <f t="shared" si="180"/>
        <v>1.1528938559132881E-305</v>
      </c>
      <c r="HL162" s="86">
        <f t="shared" si="161"/>
        <v>0</v>
      </c>
      <c r="HM162" s="86">
        <f t="shared" si="161"/>
        <v>6.9987668809107818E-256</v>
      </c>
      <c r="HN162" s="86">
        <f t="shared" si="161"/>
        <v>7.8375354351778478E-254</v>
      </c>
      <c r="HO162" s="86">
        <f t="shared" si="161"/>
        <v>1.6911903501000606E-171</v>
      </c>
      <c r="HP162" s="86">
        <f t="shared" si="161"/>
        <v>2.936281115165338E-143</v>
      </c>
      <c r="HQ162" s="86">
        <f t="shared" si="161"/>
        <v>6.5337172311707066E-145</v>
      </c>
      <c r="HS162" s="86">
        <f t="shared" si="218"/>
        <v>6.2232596081514512E-3</v>
      </c>
      <c r="HT162" s="86">
        <f t="shared" si="218"/>
        <v>7.7330468255018537E-4</v>
      </c>
      <c r="HU162" s="86">
        <f t="shared" si="218"/>
        <v>2.1635676664113999E-4</v>
      </c>
      <c r="HV162" s="86">
        <f t="shared" si="218"/>
        <v>7.8211785829958939E-5</v>
      </c>
      <c r="HW162" s="86">
        <f t="shared" si="218"/>
        <v>1.8991255864555089E-4</v>
      </c>
      <c r="HX162" s="86">
        <f t="shared" si="218"/>
        <v>8.4543516369842684E-4</v>
      </c>
      <c r="HY162" s="86">
        <f t="shared" si="218"/>
        <v>4.2932890221035979E-4</v>
      </c>
      <c r="HZ162" s="86">
        <f t="shared" si="218"/>
        <v>1.0506110748395517E-4</v>
      </c>
      <c r="IA162" s="86">
        <f t="shared" si="218"/>
        <v>2.4396406462908986E-5</v>
      </c>
      <c r="IB162" s="86">
        <f t="shared" si="218"/>
        <v>3.460856588221891E-5</v>
      </c>
      <c r="IC162" s="86">
        <f t="shared" si="218"/>
        <v>1.3355746064891652E-4</v>
      </c>
      <c r="ID162" s="86">
        <f t="shared" si="218"/>
        <v>8.1081330036845186E-4</v>
      </c>
      <c r="IE162" s="86">
        <f t="shared" si="218"/>
        <v>8.4820941791156619E-4</v>
      </c>
      <c r="IF162" s="86">
        <f t="shared" si="218"/>
        <v>8.8848126075168966E-4</v>
      </c>
      <c r="IG162" s="86">
        <f t="shared" si="218"/>
        <v>2.4401881335472738E-3</v>
      </c>
      <c r="II162" s="86">
        <f t="shared" si="219"/>
        <v>1.955856120994335E-3</v>
      </c>
      <c r="IJ162" s="86">
        <f t="shared" si="219"/>
        <v>4.9705839211647902E-2</v>
      </c>
      <c r="IK162" s="86">
        <f t="shared" si="219"/>
        <v>2.7521965859069655E-2</v>
      </c>
      <c r="IL162" s="86">
        <f t="shared" si="219"/>
        <v>1.3340642031667688E-3</v>
      </c>
      <c r="IM162" s="86">
        <f t="shared" si="219"/>
        <v>6.360833899539055E-4</v>
      </c>
      <c r="IN162" s="86">
        <f t="shared" si="219"/>
        <v>1.8585354549310772E-2</v>
      </c>
      <c r="IO162" s="86">
        <f t="shared" si="219"/>
        <v>3.1527126754933511E-3</v>
      </c>
      <c r="IP162" s="86">
        <f t="shared" si="219"/>
        <v>9.8949388924746261E-3</v>
      </c>
      <c r="IQ162" s="86">
        <f t="shared" si="219"/>
        <v>7.2634979303599106E-2</v>
      </c>
      <c r="IR162" s="86">
        <f t="shared" si="219"/>
        <v>8.703236229592215E-2</v>
      </c>
      <c r="IS162" s="86">
        <f t="shared" si="219"/>
        <v>1.5343146027877074E-2</v>
      </c>
      <c r="IT162" s="86">
        <f t="shared" si="219"/>
        <v>2.3505265323358216E-3</v>
      </c>
      <c r="IU162" s="86">
        <f t="shared" si="219"/>
        <v>1.2442033246441435E-3</v>
      </c>
      <c r="IV162" s="86">
        <f t="shared" si="219"/>
        <v>8.4055566842862368E-3</v>
      </c>
      <c r="IW162" s="86">
        <f t="shared" si="219"/>
        <v>6.0193270314580233E-3</v>
      </c>
      <c r="IY162" s="86">
        <f t="shared" si="220"/>
        <v>8.1791157291457861E-3</v>
      </c>
      <c r="IZ162" s="86">
        <f t="shared" si="220"/>
        <v>5.0479143894198088E-2</v>
      </c>
      <c r="JA162" s="86">
        <f t="shared" si="220"/>
        <v>2.7738322625710795E-2</v>
      </c>
      <c r="JB162" s="86">
        <f t="shared" si="220"/>
        <v>1.4122759889967278E-3</v>
      </c>
      <c r="JC162" s="86">
        <f t="shared" si="220"/>
        <v>8.2599594859945641E-4</v>
      </c>
      <c r="JD162" s="86">
        <f t="shared" si="220"/>
        <v>1.9430789713009201E-2</v>
      </c>
      <c r="JE162" s="86">
        <f t="shared" si="220"/>
        <v>3.582041577703711E-3</v>
      </c>
      <c r="JF162" s="86">
        <f t="shared" si="220"/>
        <v>9.999999999958582E-3</v>
      </c>
      <c r="JG162" s="86">
        <f t="shared" si="220"/>
        <v>7.2659375710062021E-2</v>
      </c>
      <c r="JH162" s="86">
        <f t="shared" si="220"/>
        <v>8.7066970861804371E-2</v>
      </c>
      <c r="JI162" s="86">
        <f t="shared" si="220"/>
        <v>1.547670348852599E-2</v>
      </c>
      <c r="JJ162" s="86">
        <f t="shared" si="220"/>
        <v>3.1613398327042736E-3</v>
      </c>
      <c r="JK162" s="86">
        <f t="shared" si="220"/>
        <v>2.0924127425557097E-3</v>
      </c>
      <c r="JL162" s="86">
        <f t="shared" si="220"/>
        <v>9.2940379450379262E-3</v>
      </c>
      <c r="JM162" s="86">
        <f t="shared" si="220"/>
        <v>8.4595151650052967E-3</v>
      </c>
    </row>
    <row r="163" spans="2:273" x14ac:dyDescent="0.25">
      <c r="B163" s="2">
        <v>136</v>
      </c>
      <c r="C163" s="37">
        <v>75</v>
      </c>
      <c r="D163" s="37">
        <v>81.415000000000006</v>
      </c>
      <c r="E163" s="37">
        <v>79.805000000000007</v>
      </c>
      <c r="F163" s="37">
        <v>80.731999999999999</v>
      </c>
      <c r="G163" s="37">
        <v>78.756</v>
      </c>
      <c r="H163" s="37">
        <v>79.706999999999994</v>
      </c>
      <c r="I163" s="37">
        <v>79.731999999999999</v>
      </c>
      <c r="J163" s="37">
        <v>82.39</v>
      </c>
      <c r="K163" s="37">
        <v>83.634</v>
      </c>
      <c r="L163" s="37">
        <v>82.561000000000007</v>
      </c>
      <c r="M163" s="37">
        <v>84.902000000000001</v>
      </c>
      <c r="N163" s="37">
        <v>88.049000000000007</v>
      </c>
      <c r="O163" s="37">
        <v>87.194999999999993</v>
      </c>
      <c r="P163" s="37">
        <v>86.683000000000007</v>
      </c>
      <c r="Q163" s="37">
        <v>90.194999999999993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79.33279081068838</v>
      </c>
      <c r="T163" s="4">
        <f t="shared" si="221"/>
        <v>82.602005424157483</v>
      </c>
      <c r="U163" s="4">
        <f t="shared" si="221"/>
        <v>80.34292869989126</v>
      </c>
      <c r="V163" s="4">
        <f t="shared" si="221"/>
        <v>79.867646935215959</v>
      </c>
      <c r="W163" s="4">
        <f t="shared" si="221"/>
        <v>79.382927947184456</v>
      </c>
      <c r="X163" s="4">
        <f t="shared" si="221"/>
        <v>82.565302775759719</v>
      </c>
      <c r="Y163" s="4">
        <f t="shared" si="221"/>
        <v>81.346543110718329</v>
      </c>
      <c r="Z163" s="4">
        <f t="shared" si="221"/>
        <v>82.26894293639495</v>
      </c>
      <c r="AA163" s="4">
        <f t="shared" si="221"/>
        <v>86.123657588818887</v>
      </c>
      <c r="AB163" s="4">
        <f t="shared" si="221"/>
        <v>87.477283206680994</v>
      </c>
      <c r="AC163" s="4">
        <f t="shared" si="221"/>
        <v>85.029970838512313</v>
      </c>
      <c r="AD163" s="4">
        <f t="shared" si="221"/>
        <v>86.49544078013794</v>
      </c>
      <c r="AE163" s="4">
        <f t="shared" si="221"/>
        <v>89.233758512547368</v>
      </c>
      <c r="AF163" s="4">
        <f t="shared" si="221"/>
        <v>89.417309883824501</v>
      </c>
      <c r="AG163" s="4">
        <f t="shared" si="221"/>
        <v>92.100167153068455</v>
      </c>
      <c r="AI163" s="4">
        <f t="shared" ref="AI163:AW179" si="222">IF(OR($B163 &lt; C$230, $B163 &gt; C$233), 0, C163-S163)</f>
        <v>-4.3327908106883797</v>
      </c>
      <c r="AJ163" s="4">
        <f t="shared" si="222"/>
        <v>-1.1870054241574763</v>
      </c>
      <c r="AK163" s="4">
        <f t="shared" si="222"/>
        <v>-0.53792869989125336</v>
      </c>
      <c r="AL163" s="4">
        <f t="shared" si="222"/>
        <v>0.86435306478404073</v>
      </c>
      <c r="AM163" s="4">
        <f t="shared" si="222"/>
        <v>-0.62692794718445555</v>
      </c>
      <c r="AN163" s="4">
        <f t="shared" si="222"/>
        <v>-2.858302775759725</v>
      </c>
      <c r="AO163" s="4">
        <f t="shared" si="222"/>
        <v>-1.6145431107183299</v>
      </c>
      <c r="AP163" s="4">
        <f t="shared" si="222"/>
        <v>0.12105706360505053</v>
      </c>
      <c r="AQ163" s="4">
        <f t="shared" si="222"/>
        <v>-2.4896575888188863</v>
      </c>
      <c r="AR163" s="4">
        <f t="shared" si="222"/>
        <v>-4.916283206680987</v>
      </c>
      <c r="AS163" s="4">
        <f t="shared" si="222"/>
        <v>-0.1279708385123115</v>
      </c>
      <c r="AT163" s="4">
        <f t="shared" si="222"/>
        <v>1.5535592198620662</v>
      </c>
      <c r="AU163" s="4">
        <f t="shared" si="222"/>
        <v>-2.0387585125473748</v>
      </c>
      <c r="AV163" s="4">
        <f t="shared" si="222"/>
        <v>-2.7343098838244941</v>
      </c>
      <c r="AW163" s="4">
        <f t="shared" si="222"/>
        <v>-1.9051671530684615</v>
      </c>
      <c r="AY163" s="2">
        <f t="shared" si="214"/>
        <v>79.33279081068838</v>
      </c>
      <c r="AZ163" s="2">
        <f t="shared" si="214"/>
        <v>82.170321363945533</v>
      </c>
      <c r="BA163" s="2">
        <f t="shared" si="214"/>
        <v>79.285067743126618</v>
      </c>
      <c r="BB163" s="2">
        <f t="shared" si="214"/>
        <v>79.711841350006793</v>
      </c>
      <c r="BC163" s="2">
        <f t="shared" si="214"/>
        <v>79.321813226519922</v>
      </c>
      <c r="BD163" s="2">
        <f t="shared" si="214"/>
        <v>81.634889261061204</v>
      </c>
      <c r="BE163" s="2">
        <f t="shared" si="214"/>
        <v>80.894187971022603</v>
      </c>
      <c r="BF163" s="2">
        <f t="shared" si="214"/>
        <v>81.242487966587674</v>
      </c>
      <c r="BG163" s="2">
        <f t="shared" si="214"/>
        <v>81.402000431469574</v>
      </c>
      <c r="BH163" s="2">
        <f t="shared" si="214"/>
        <v>82.342696775253359</v>
      </c>
      <c r="BI163" s="2">
        <f t="shared" si="214"/>
        <v>83.324595860275465</v>
      </c>
      <c r="BJ163" s="2">
        <f t="shared" si="214"/>
        <v>86.098146292022903</v>
      </c>
      <c r="BK163" s="2">
        <f t="shared" si="214"/>
        <v>88.925289628838016</v>
      </c>
      <c r="BL163" s="2">
        <f t="shared" si="214"/>
        <v>87.58823215200546</v>
      </c>
      <c r="BM163" s="2">
        <f t="shared" si="214"/>
        <v>89.433069395491088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75</v>
      </c>
      <c r="CF163" s="2" t="str">
        <f t="shared" si="215"/>
        <v/>
      </c>
      <c r="CG163" s="2" t="str">
        <f t="shared" si="215"/>
        <v/>
      </c>
      <c r="CH163" s="2">
        <f t="shared" si="215"/>
        <v>80.731999999999999</v>
      </c>
      <c r="CI163" s="2">
        <f t="shared" si="215"/>
        <v>78.756</v>
      </c>
      <c r="CJ163" s="2" t="str">
        <f t="shared" si="215"/>
        <v/>
      </c>
      <c r="CK163" s="2">
        <f t="shared" si="215"/>
        <v>79.731999999999999</v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>
        <f t="shared" si="215"/>
        <v>88.049000000000007</v>
      </c>
      <c r="CQ163" s="2">
        <f t="shared" si="215"/>
        <v>87.194999999999993</v>
      </c>
      <c r="CR163" s="2" t="str">
        <f t="shared" si="215"/>
        <v/>
      </c>
      <c r="CS163" s="2" t="str">
        <f t="shared" si="215"/>
        <v/>
      </c>
      <c r="CU163" s="2">
        <f t="shared" si="197"/>
        <v>75</v>
      </c>
      <c r="CV163" s="2" t="str">
        <f t="shared" si="198"/>
        <v/>
      </c>
      <c r="CW163" s="2" t="str">
        <f t="shared" si="199"/>
        <v/>
      </c>
      <c r="CX163" s="2">
        <f t="shared" si="200"/>
        <v>80.731999999999999</v>
      </c>
      <c r="CY163" s="2">
        <f t="shared" si="201"/>
        <v>78.756</v>
      </c>
      <c r="CZ163" s="2" t="str">
        <f t="shared" si="202"/>
        <v/>
      </c>
      <c r="DA163" s="2">
        <f t="shared" si="203"/>
        <v>79.731999999999999</v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>
        <f t="shared" si="208"/>
        <v>88.049000000000007</v>
      </c>
      <c r="DG163" s="2">
        <f t="shared" si="209"/>
        <v>87.194999999999993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108.47464493927126</v>
      </c>
      <c r="DL163" s="2">
        <f t="shared" si="223"/>
        <v>122.82074244264507</v>
      </c>
      <c r="DM163" s="2">
        <f t="shared" si="223"/>
        <v>114.85131261808365</v>
      </c>
      <c r="DN163" s="2">
        <f t="shared" si="223"/>
        <v>124.80229709193242</v>
      </c>
      <c r="DO163" s="2">
        <f t="shared" si="223"/>
        <v>123.0886747654784</v>
      </c>
      <c r="DP163" s="2">
        <f t="shared" si="223"/>
        <v>116.74457618083669</v>
      </c>
      <c r="DQ163" s="2">
        <f t="shared" si="223"/>
        <v>115.37268874296439</v>
      </c>
      <c r="DR163" s="2">
        <f t="shared" si="223"/>
        <v>119.31022332859176</v>
      </c>
      <c r="DS163" s="2">
        <f t="shared" si="223"/>
        <v>116.27324324324321</v>
      </c>
      <c r="DT163" s="2">
        <f t="shared" si="223"/>
        <v>108.26752682926832</v>
      </c>
      <c r="DU163" s="2">
        <f t="shared" si="223"/>
        <v>102.4310794197031</v>
      </c>
      <c r="DV163" s="2">
        <f t="shared" si="223"/>
        <v>113.37895218295218</v>
      </c>
      <c r="DW163" s="2">
        <f t="shared" si="223"/>
        <v>123.61775675675679</v>
      </c>
      <c r="DX163" s="2">
        <f t="shared" si="223"/>
        <v>121.32876786786788</v>
      </c>
      <c r="DY163" s="2">
        <f t="shared" si="223"/>
        <v>111.37879679144385</v>
      </c>
      <c r="EA163" s="2">
        <f t="shared" si="213"/>
        <v>78.799479760245987</v>
      </c>
      <c r="EB163" s="2">
        <f t="shared" si="213"/>
        <v>82.525571125584733</v>
      </c>
      <c r="EC163" s="2">
        <f t="shared" si="213"/>
        <v>78.795460759493636</v>
      </c>
      <c r="ED163" s="2">
        <f t="shared" si="213"/>
        <v>79.429072086228004</v>
      </c>
      <c r="EE163" s="2">
        <f t="shared" si="213"/>
        <v>78.836645902831435</v>
      </c>
      <c r="EF163" s="2">
        <f t="shared" si="213"/>
        <v>81.395093636363612</v>
      </c>
      <c r="EG163" s="2">
        <f t="shared" si="213"/>
        <v>80.592921079266304</v>
      </c>
      <c r="EH163" s="2">
        <f t="shared" si="213"/>
        <v>81.099668088931452</v>
      </c>
      <c r="EI163" s="2">
        <f t="shared" si="213"/>
        <v>81.183317692966583</v>
      </c>
      <c r="EJ163" s="2">
        <f t="shared" si="213"/>
        <v>82.169377551803535</v>
      </c>
      <c r="EK163" s="2">
        <f t="shared" si="212"/>
        <v>83.191789939719072</v>
      </c>
      <c r="EL163" s="2">
        <f t="shared" si="179"/>
        <v>86.021741565227046</v>
      </c>
      <c r="EM163" s="2">
        <f t="shared" si="179"/>
        <v>88.807493876567918</v>
      </c>
      <c r="EN163" s="2">
        <f t="shared" si="179"/>
        <v>87.833578047657397</v>
      </c>
      <c r="EO163" s="2">
        <f t="shared" si="179"/>
        <v>89.760889092846028</v>
      </c>
      <c r="EQ163" s="2">
        <f t="shared" ref="EQ163:FE179" si="224">CU$228*$B163+CU$229</f>
        <v>80.658456905296504</v>
      </c>
      <c r="ER163" s="2">
        <f t="shared" si="224"/>
        <v>81.580041531665984</v>
      </c>
      <c r="ES163" s="2">
        <f t="shared" si="224"/>
        <v>80.114944048845075</v>
      </c>
      <c r="ET163" s="2">
        <f t="shared" si="224"/>
        <v>80.315242679758711</v>
      </c>
      <c r="EU163" s="2">
        <f t="shared" si="224"/>
        <v>80.487189113853475</v>
      </c>
      <c r="EV163" s="2">
        <f t="shared" si="224"/>
        <v>82.058645556476876</v>
      </c>
      <c r="EW163" s="2">
        <f t="shared" si="224"/>
        <v>81.515519735674417</v>
      </c>
      <c r="EX163" s="2">
        <f t="shared" si="224"/>
        <v>81.49393408655456</v>
      </c>
      <c r="EY163" s="2">
        <f t="shared" si="224"/>
        <v>81.706002935269552</v>
      </c>
      <c r="EZ163" s="2">
        <f t="shared" si="224"/>
        <v>82.580328067471299</v>
      </c>
      <c r="FA163" s="2">
        <f t="shared" si="224"/>
        <v>83.563948110673337</v>
      </c>
      <c r="FB163" s="2">
        <f t="shared" si="224"/>
        <v>86.251740087566333</v>
      </c>
      <c r="FC163" s="2">
        <f t="shared" si="224"/>
        <v>89.176409843183762</v>
      </c>
      <c r="FD163" s="2">
        <f t="shared" si="224"/>
        <v>86.845740460176302</v>
      </c>
      <c r="FE163" s="2">
        <f t="shared" si="224"/>
        <v>88.274026678008383</v>
      </c>
      <c r="FG163" s="2">
        <f t="shared" ref="FG163:FU179" si="225">POWER(10,($B163-C$231)/C$229)/(1+POWER(10,($B163-C$231)/C$229))</f>
        <v>0.99986226765189423</v>
      </c>
      <c r="FH163" s="2">
        <f t="shared" si="225"/>
        <v>0.99986343421645962</v>
      </c>
      <c r="FI163" s="2">
        <f t="shared" si="225"/>
        <v>0.99986221777149786</v>
      </c>
      <c r="FJ163" s="2">
        <f t="shared" si="225"/>
        <v>0.99984803268230549</v>
      </c>
      <c r="FK163" s="2">
        <f t="shared" si="225"/>
        <v>0.99985723572251584</v>
      </c>
      <c r="FL163" s="2">
        <f t="shared" si="225"/>
        <v>0.99986401813447046</v>
      </c>
      <c r="FM163" s="2">
        <f t="shared" si="225"/>
        <v>0.9998425756728192</v>
      </c>
      <c r="FN163" s="2">
        <f t="shared" si="225"/>
        <v>0.99984558246338251</v>
      </c>
      <c r="FO163" s="2">
        <f t="shared" si="225"/>
        <v>0.99983714238075327</v>
      </c>
      <c r="FP163" s="2">
        <f t="shared" si="225"/>
        <v>0.99985573515263859</v>
      </c>
      <c r="FQ163" s="2">
        <f t="shared" si="225"/>
        <v>0.99986281191546889</v>
      </c>
      <c r="FR163" s="2">
        <f t="shared" si="225"/>
        <v>0.99983476852288378</v>
      </c>
      <c r="FS163" s="2">
        <f t="shared" si="225"/>
        <v>0.99983720170334622</v>
      </c>
      <c r="FT163" s="2">
        <f t="shared" si="225"/>
        <v>0.99980563448917359</v>
      </c>
      <c r="FU163" s="2">
        <f t="shared" si="225"/>
        <v>0.99977057021053839</v>
      </c>
      <c r="FW163" s="2">
        <f t="shared" si="216"/>
        <v>0.28468549044344332</v>
      </c>
      <c r="FX163" s="2">
        <f t="shared" si="216"/>
        <v>0.38153507368063261</v>
      </c>
      <c r="FY163" s="2">
        <f t="shared" si="216"/>
        <v>0.36729463110638011</v>
      </c>
      <c r="FZ163" s="2">
        <f t="shared" si="216"/>
        <v>0.31131028099271935</v>
      </c>
      <c r="GA163" s="2">
        <f t="shared" si="216"/>
        <v>0.29011643655435487</v>
      </c>
      <c r="GB163" s="2">
        <f t="shared" si="216"/>
        <v>0.35413767784074779</v>
      </c>
      <c r="GC163" s="2">
        <f t="shared" si="216"/>
        <v>0.32060713309936562</v>
      </c>
      <c r="GD163" s="2">
        <f t="shared" si="216"/>
        <v>0.34727696192106366</v>
      </c>
      <c r="GE163" s="2">
        <f t="shared" si="216"/>
        <v>0.40744995177208676</v>
      </c>
      <c r="GF163" s="2">
        <f t="shared" si="216"/>
        <v>0.41259025469863325</v>
      </c>
      <c r="GG163" s="2">
        <f t="shared" si="216"/>
        <v>0.34976128281997876</v>
      </c>
      <c r="GH163" s="2">
        <f t="shared" si="216"/>
        <v>0.31254311438429089</v>
      </c>
      <c r="GI163" s="2">
        <f t="shared" si="216"/>
        <v>0.30394103512443166</v>
      </c>
      <c r="GJ163" s="2">
        <f t="shared" si="216"/>
        <v>0.2549570987410934</v>
      </c>
      <c r="GK163" s="2">
        <f t="shared" si="216"/>
        <v>0.22381323654830146</v>
      </c>
      <c r="GM163" s="86">
        <f t="shared" si="217"/>
        <v>0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3.1085124298372997E-298</v>
      </c>
      <c r="GZ163" s="86">
        <f t="shared" si="217"/>
        <v>2.869472721241986E-251</v>
      </c>
      <c r="HA163" s="86">
        <f t="shared" si="217"/>
        <v>1.9567273635905078E-264</v>
      </c>
      <c r="HC163" s="86">
        <f t="shared" si="181"/>
        <v>6.3034800752830065E-204</v>
      </c>
      <c r="HD163" s="86">
        <f t="shared" si="181"/>
        <v>2.4040126392643205E-168</v>
      </c>
      <c r="HE163" s="86">
        <f t="shared" si="181"/>
        <v>4.5847969082036441E-178</v>
      </c>
      <c r="HF163" s="86">
        <f t="shared" si="180"/>
        <v>2.2913765405939103E-262</v>
      </c>
      <c r="HG163" s="86">
        <f t="shared" si="180"/>
        <v>2.8032061249830397E-292</v>
      </c>
      <c r="HH163" s="86">
        <f t="shared" si="180"/>
        <v>2.0484389787751044E-300</v>
      </c>
      <c r="HI163" s="86">
        <f t="shared" si="180"/>
        <v>4.3741617408263888E-279</v>
      </c>
      <c r="HJ163" s="86">
        <f t="shared" si="180"/>
        <v>0</v>
      </c>
      <c r="HK163" s="86">
        <f t="shared" si="180"/>
        <v>0</v>
      </c>
      <c r="HL163" s="86">
        <f t="shared" si="161"/>
        <v>0</v>
      </c>
      <c r="HM163" s="86">
        <f t="shared" si="161"/>
        <v>5.5550169585399453E-265</v>
      </c>
      <c r="HN163" s="86">
        <f t="shared" si="161"/>
        <v>4.1327847840361225E-263</v>
      </c>
      <c r="HO163" s="86">
        <f t="shared" si="161"/>
        <v>8.9682405235996529E-178</v>
      </c>
      <c r="HP163" s="86">
        <f t="shared" si="161"/>
        <v>1.360975082925402E-148</v>
      </c>
      <c r="HQ163" s="86">
        <f t="shared" si="161"/>
        <v>2.5861301629481263E-150</v>
      </c>
      <c r="HS163" s="86">
        <f t="shared" si="218"/>
        <v>3.7179474991532479E-3</v>
      </c>
      <c r="HT163" s="86">
        <f t="shared" si="218"/>
        <v>4.0292643572997029E-4</v>
      </c>
      <c r="HU163" s="86">
        <f t="shared" si="218"/>
        <v>1.0390497345301156E-4</v>
      </c>
      <c r="HV163" s="86">
        <f t="shared" si="218"/>
        <v>3.3817314001754406E-5</v>
      </c>
      <c r="HW163" s="86">
        <f t="shared" si="218"/>
        <v>8.8500220475467591E-5</v>
      </c>
      <c r="HX163" s="86">
        <f t="shared" si="218"/>
        <v>4.3565659510791068E-4</v>
      </c>
      <c r="HY163" s="86">
        <f t="shared" si="218"/>
        <v>2.0689558229690226E-4</v>
      </c>
      <c r="HZ163" s="86">
        <f t="shared" si="218"/>
        <v>4.7138474101944893E-5</v>
      </c>
      <c r="IA163" s="86">
        <f t="shared" si="218"/>
        <v>1.0105884236434514E-5</v>
      </c>
      <c r="IB163" s="86">
        <f t="shared" si="218"/>
        <v>1.4728496062173594E-5</v>
      </c>
      <c r="IC163" s="86">
        <f t="shared" si="218"/>
        <v>6.3132061963850722E-5</v>
      </c>
      <c r="ID163" s="86">
        <f t="shared" si="218"/>
        <v>4.063364383826837E-4</v>
      </c>
      <c r="IE163" s="86">
        <f t="shared" si="218"/>
        <v>4.2076198256793085E-4</v>
      </c>
      <c r="IF163" s="86">
        <f t="shared" si="218"/>
        <v>3.9036550731512908E-4</v>
      </c>
      <c r="IG163" s="86">
        <f t="shared" si="218"/>
        <v>1.1089828961585787E-3</v>
      </c>
      <c r="II163" s="86">
        <f t="shared" si="219"/>
        <v>4.6618181137808301E-3</v>
      </c>
      <c r="IJ163" s="86">
        <f t="shared" si="219"/>
        <v>8.836958978285675E-2</v>
      </c>
      <c r="IK163" s="86">
        <f t="shared" si="219"/>
        <v>5.3882988147493892E-2</v>
      </c>
      <c r="IL163" s="86">
        <f t="shared" si="219"/>
        <v>3.8497871654107466E-3</v>
      </c>
      <c r="IM163" s="86">
        <f t="shared" si="219"/>
        <v>1.8799228607712349E-3</v>
      </c>
      <c r="IN163" s="86">
        <f t="shared" si="219"/>
        <v>3.785768635176491E-2</v>
      </c>
      <c r="IO163" s="86">
        <f t="shared" si="219"/>
        <v>8.0719632620739126E-3</v>
      </c>
      <c r="IP163" s="86">
        <f t="shared" si="219"/>
        <v>2.2599756118859473E-2</v>
      </c>
      <c r="IQ163" s="86">
        <f t="shared" si="219"/>
        <v>0.1288468496262386</v>
      </c>
      <c r="IR163" s="86">
        <f t="shared" si="219"/>
        <v>0.1488804681059121</v>
      </c>
      <c r="IS163" s="86">
        <f t="shared" si="219"/>
        <v>3.2069287611273471E-2</v>
      </c>
      <c r="IT163" s="86">
        <f t="shared" si="219"/>
        <v>6.1280588295622293E-3</v>
      </c>
      <c r="IU163" s="86">
        <f t="shared" si="219"/>
        <v>3.5014116945787624E-3</v>
      </c>
      <c r="IV163" s="86">
        <f t="shared" si="219"/>
        <v>1.4665172831425719E-2</v>
      </c>
      <c r="IW163" s="86">
        <f t="shared" si="219"/>
        <v>1.034121844090307E-2</v>
      </c>
      <c r="IY163" s="86">
        <f t="shared" si="220"/>
        <v>8.3797656129340776E-3</v>
      </c>
      <c r="IZ163" s="86">
        <f t="shared" si="220"/>
        <v>8.8772516218586714E-2</v>
      </c>
      <c r="JA163" s="86">
        <f t="shared" si="220"/>
        <v>5.3986893120946906E-2</v>
      </c>
      <c r="JB163" s="86">
        <f t="shared" si="220"/>
        <v>3.8836044794125012E-3</v>
      </c>
      <c r="JC163" s="86">
        <f t="shared" si="220"/>
        <v>1.9684230812467025E-3</v>
      </c>
      <c r="JD163" s="86">
        <f t="shared" si="220"/>
        <v>3.8293342946872824E-2</v>
      </c>
      <c r="JE163" s="86">
        <f t="shared" si="220"/>
        <v>8.2788588443708146E-3</v>
      </c>
      <c r="JF163" s="86">
        <f t="shared" si="220"/>
        <v>2.2646894592961417E-2</v>
      </c>
      <c r="JG163" s="86">
        <f t="shared" si="220"/>
        <v>0.12885695551047505</v>
      </c>
      <c r="JH163" s="86">
        <f t="shared" si="220"/>
        <v>0.14889519660197428</v>
      </c>
      <c r="JI163" s="86">
        <f t="shared" si="220"/>
        <v>3.2132419673237322E-2</v>
      </c>
      <c r="JJ163" s="86">
        <f t="shared" si="220"/>
        <v>6.5343952679449129E-3</v>
      </c>
      <c r="JK163" s="86">
        <f t="shared" si="220"/>
        <v>3.922173677146693E-3</v>
      </c>
      <c r="JL163" s="86">
        <f t="shared" si="220"/>
        <v>1.5055538338740848E-2</v>
      </c>
      <c r="JM163" s="86">
        <f t="shared" si="220"/>
        <v>1.145020133706165E-2</v>
      </c>
    </row>
    <row r="164" spans="2:273" x14ac:dyDescent="0.25">
      <c r="B164" s="2">
        <v>137</v>
      </c>
      <c r="C164" s="37">
        <v>80.510999999999996</v>
      </c>
      <c r="D164" s="37">
        <v>79.488</v>
      </c>
      <c r="E164" s="37">
        <v>79.39</v>
      </c>
      <c r="F164" s="37">
        <v>82.805000000000007</v>
      </c>
      <c r="G164" s="37">
        <v>80.462999999999994</v>
      </c>
      <c r="H164" s="37">
        <v>79.659000000000006</v>
      </c>
      <c r="I164" s="37">
        <v>82.902000000000001</v>
      </c>
      <c r="J164" s="37">
        <v>83.122</v>
      </c>
      <c r="K164" s="37">
        <v>84.683000000000007</v>
      </c>
      <c r="L164" s="37">
        <v>84.244</v>
      </c>
      <c r="M164" s="37">
        <v>84.194999999999993</v>
      </c>
      <c r="N164" s="37">
        <v>85.316999999999993</v>
      </c>
      <c r="O164" s="37">
        <v>87.049000000000007</v>
      </c>
      <c r="P164" s="37">
        <v>89.634</v>
      </c>
      <c r="Q164" s="37">
        <v>92.584999999999994</v>
      </c>
      <c r="S164" s="4">
        <f t="shared" si="221"/>
        <v>79.186970320389293</v>
      </c>
      <c r="T164" s="4">
        <f t="shared" si="221"/>
        <v>82.63706006095542</v>
      </c>
      <c r="U164" s="4">
        <f t="shared" si="221"/>
        <v>80.823289359158935</v>
      </c>
      <c r="V164" s="4">
        <f t="shared" si="221"/>
        <v>79.927158184124465</v>
      </c>
      <c r="W164" s="4">
        <f t="shared" si="221"/>
        <v>79.330287032828224</v>
      </c>
      <c r="X164" s="4">
        <f t="shared" si="221"/>
        <v>83.05424591516875</v>
      </c>
      <c r="Y164" s="4">
        <f t="shared" si="221"/>
        <v>81.721007189770305</v>
      </c>
      <c r="Z164" s="4">
        <f t="shared" si="221"/>
        <v>83.007159940579626</v>
      </c>
      <c r="AA164" s="4">
        <f t="shared" si="221"/>
        <v>87.692544899926489</v>
      </c>
      <c r="AB164" s="4">
        <f t="shared" si="221"/>
        <v>88.986790564772122</v>
      </c>
      <c r="AC164" s="4">
        <f t="shared" si="221"/>
        <v>86.077169220271145</v>
      </c>
      <c r="AD164" s="4">
        <f t="shared" si="221"/>
        <v>86.809531615714164</v>
      </c>
      <c r="AE164" s="4">
        <f t="shared" si="221"/>
        <v>89.519098778946216</v>
      </c>
      <c r="AF164" s="4">
        <f t="shared" si="221"/>
        <v>90.299432146435805</v>
      </c>
      <c r="AG164" s="4">
        <f t="shared" si="221"/>
        <v>93.44446469226537</v>
      </c>
      <c r="AI164" s="4">
        <f t="shared" si="222"/>
        <v>1.3240296796107032</v>
      </c>
      <c r="AJ164" s="4">
        <f t="shared" si="222"/>
        <v>-3.1490600609554207</v>
      </c>
      <c r="AK164" s="4">
        <f t="shared" si="222"/>
        <v>-1.433289359158934</v>
      </c>
      <c r="AL164" s="4">
        <f t="shared" si="222"/>
        <v>2.8778418158755414</v>
      </c>
      <c r="AM164" s="4">
        <f t="shared" si="222"/>
        <v>1.1327129671717699</v>
      </c>
      <c r="AN164" s="4">
        <f t="shared" si="222"/>
        <v>-3.3952459151687435</v>
      </c>
      <c r="AO164" s="4">
        <f t="shared" si="222"/>
        <v>1.1809928102296965</v>
      </c>
      <c r="AP164" s="4">
        <f t="shared" si="222"/>
        <v>0.11484005942037356</v>
      </c>
      <c r="AQ164" s="4">
        <f t="shared" si="222"/>
        <v>-3.0095448999264818</v>
      </c>
      <c r="AR164" s="4">
        <f t="shared" si="222"/>
        <v>-4.7427905647721218</v>
      </c>
      <c r="AS164" s="4">
        <f t="shared" si="222"/>
        <v>-1.8821692202711517</v>
      </c>
      <c r="AT164" s="4">
        <f t="shared" si="222"/>
        <v>-1.4925316157141708</v>
      </c>
      <c r="AU164" s="4">
        <f t="shared" si="222"/>
        <v>-2.470098778946209</v>
      </c>
      <c r="AV164" s="4">
        <f t="shared" si="222"/>
        <v>-0.66543214643580484</v>
      </c>
      <c r="AW164" s="4">
        <f t="shared" si="222"/>
        <v>-0.85946469226537658</v>
      </c>
      <c r="AY164" s="2">
        <f t="shared" si="214"/>
        <v>79.186970320389293</v>
      </c>
      <c r="AZ164" s="2">
        <f t="shared" si="214"/>
        <v>82.018722298772488</v>
      </c>
      <c r="BA164" s="2">
        <f t="shared" si="214"/>
        <v>79.155553549537231</v>
      </c>
      <c r="BB164" s="2">
        <f t="shared" si="214"/>
        <v>79.562035261022942</v>
      </c>
      <c r="BC164" s="2">
        <f t="shared" si="214"/>
        <v>79.180877768865798</v>
      </c>
      <c r="BD164" s="2">
        <f t="shared" si="214"/>
        <v>81.51339391809033</v>
      </c>
      <c r="BE164" s="2">
        <f t="shared" si="214"/>
        <v>80.775689262161251</v>
      </c>
      <c r="BF164" s="2">
        <f t="shared" si="214"/>
        <v>81.121289519119429</v>
      </c>
      <c r="BG164" s="2">
        <f t="shared" si="214"/>
        <v>81.234245330818197</v>
      </c>
      <c r="BH164" s="2">
        <f t="shared" si="214"/>
        <v>82.212453067263795</v>
      </c>
      <c r="BI164" s="2">
        <f t="shared" si="214"/>
        <v>83.176631536381734</v>
      </c>
      <c r="BJ164" s="2">
        <f t="shared" si="214"/>
        <v>85.958918561585349</v>
      </c>
      <c r="BK164" s="2">
        <f t="shared" si="214"/>
        <v>88.806599927994824</v>
      </c>
      <c r="BL164" s="2">
        <f t="shared" si="214"/>
        <v>87.446437792644886</v>
      </c>
      <c r="BM164" s="2">
        <f t="shared" si="214"/>
        <v>89.297275151921625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>
        <f t="shared" si="215"/>
        <v>82.805000000000007</v>
      </c>
      <c r="CI164" s="2">
        <f t="shared" si="215"/>
        <v>80.462999999999994</v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>
        <f t="shared" si="215"/>
        <v>87.049000000000007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>
        <f t="shared" si="200"/>
        <v>82.805000000000007</v>
      </c>
      <c r="CY164" s="2">
        <f t="shared" si="201"/>
        <v>80.462999999999994</v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>
        <f t="shared" si="209"/>
        <v>87.049000000000007</v>
      </c>
      <c r="DH164" s="2" t="str">
        <f t="shared" si="210"/>
        <v/>
      </c>
      <c r="DI164" s="2" t="str">
        <f t="shared" si="211"/>
        <v/>
      </c>
      <c r="DK164" s="2">
        <f t="shared" si="223"/>
        <v>108.53872145748988</v>
      </c>
      <c r="DL164" s="2">
        <f t="shared" si="223"/>
        <v>123.01421470985154</v>
      </c>
      <c r="DM164" s="2">
        <f t="shared" si="223"/>
        <v>114.98940229419702</v>
      </c>
      <c r="DN164" s="2">
        <f t="shared" si="223"/>
        <v>125.01982260787989</v>
      </c>
      <c r="DO164" s="2">
        <f t="shared" si="223"/>
        <v>123.29246060037522</v>
      </c>
      <c r="DP164" s="2">
        <f t="shared" si="223"/>
        <v>116.89124601889337</v>
      </c>
      <c r="DQ164" s="2">
        <f t="shared" si="223"/>
        <v>115.52066332082555</v>
      </c>
      <c r="DR164" s="2">
        <f t="shared" si="223"/>
        <v>119.48100142247512</v>
      </c>
      <c r="DS164" s="2">
        <f t="shared" si="223"/>
        <v>116.41819440493121</v>
      </c>
      <c r="DT164" s="2">
        <f t="shared" si="223"/>
        <v>108.33880731707319</v>
      </c>
      <c r="DU164" s="2">
        <f t="shared" si="223"/>
        <v>102.42944520917678</v>
      </c>
      <c r="DV164" s="2">
        <f t="shared" si="223"/>
        <v>113.45811839369733</v>
      </c>
      <c r="DW164" s="2">
        <f t="shared" si="223"/>
        <v>123.778497392129</v>
      </c>
      <c r="DX164" s="2">
        <f t="shared" si="223"/>
        <v>121.51054804804807</v>
      </c>
      <c r="DY164" s="2">
        <f t="shared" si="223"/>
        <v>111.4466871657754</v>
      </c>
      <c r="EA164" s="2">
        <f t="shared" si="213"/>
        <v>78.603824628837728</v>
      </c>
      <c r="EB164" s="2">
        <f t="shared" si="213"/>
        <v>82.404812352401422</v>
      </c>
      <c r="EC164" s="2">
        <f t="shared" si="213"/>
        <v>78.624311658894044</v>
      </c>
      <c r="ED164" s="2">
        <f t="shared" si="213"/>
        <v>79.254659721958006</v>
      </c>
      <c r="EE164" s="2">
        <f t="shared" si="213"/>
        <v>78.651395114302602</v>
      </c>
      <c r="EF164" s="2">
        <f t="shared" si="213"/>
        <v>81.253353454545433</v>
      </c>
      <c r="EG164" s="2">
        <f t="shared" si="213"/>
        <v>80.447327560953497</v>
      </c>
      <c r="EH164" s="2">
        <f t="shared" si="213"/>
        <v>80.966789973229496</v>
      </c>
      <c r="EI164" s="2">
        <f t="shared" si="213"/>
        <v>80.998549728752252</v>
      </c>
      <c r="EJ164" s="2">
        <f t="shared" si="213"/>
        <v>82.025700383729856</v>
      </c>
      <c r="EK164" s="2">
        <f t="shared" si="212"/>
        <v>83.03255373366791</v>
      </c>
      <c r="EL164" s="2">
        <f t="shared" si="179"/>
        <v>85.876128721768282</v>
      </c>
      <c r="EM164" s="2">
        <f t="shared" si="179"/>
        <v>88.678596186982389</v>
      </c>
      <c r="EN164" s="2">
        <f t="shared" si="179"/>
        <v>87.717148612869792</v>
      </c>
      <c r="EO164" s="2">
        <f t="shared" si="179"/>
        <v>89.657691920019673</v>
      </c>
      <c r="EQ164" s="2">
        <f t="shared" si="224"/>
        <v>80.510907940732167</v>
      </c>
      <c r="ER164" s="2">
        <f t="shared" si="224"/>
        <v>81.435406271364798</v>
      </c>
      <c r="ES164" s="2">
        <f t="shared" si="224"/>
        <v>79.978406473444153</v>
      </c>
      <c r="ET164" s="2">
        <f t="shared" si="224"/>
        <v>80.163048775923556</v>
      </c>
      <c r="EU164" s="2">
        <f t="shared" si="224"/>
        <v>80.343683517894391</v>
      </c>
      <c r="EV164" s="2">
        <f t="shared" si="224"/>
        <v>81.934145372606963</v>
      </c>
      <c r="EW164" s="2">
        <f t="shared" si="224"/>
        <v>81.395521943089122</v>
      </c>
      <c r="EX164" s="2">
        <f t="shared" si="224"/>
        <v>81.371405674504274</v>
      </c>
      <c r="EY164" s="2">
        <f t="shared" si="224"/>
        <v>81.534616351437819</v>
      </c>
      <c r="EZ164" s="2">
        <f t="shared" si="224"/>
        <v>82.44698298095102</v>
      </c>
      <c r="FA164" s="2">
        <f t="shared" si="224"/>
        <v>83.414375537249271</v>
      </c>
      <c r="FB164" s="2">
        <f t="shared" si="224"/>
        <v>86.112502301800276</v>
      </c>
      <c r="FC164" s="2">
        <f t="shared" si="224"/>
        <v>89.057853169359504</v>
      </c>
      <c r="FD164" s="2">
        <f t="shared" si="224"/>
        <v>86.703009708216598</v>
      </c>
      <c r="FE164" s="2">
        <f t="shared" si="224"/>
        <v>88.138346431609378</v>
      </c>
      <c r="FG164" s="2">
        <f t="shared" si="225"/>
        <v>0.99987438508327631</v>
      </c>
      <c r="FH164" s="2">
        <f t="shared" si="225"/>
        <v>0.99987544902848313</v>
      </c>
      <c r="FI164" s="2">
        <f t="shared" si="225"/>
        <v>0.99987433959071115</v>
      </c>
      <c r="FJ164" s="2">
        <f t="shared" si="225"/>
        <v>0.99986140230577891</v>
      </c>
      <c r="FK164" s="2">
        <f t="shared" si="225"/>
        <v>0.99986979579587432</v>
      </c>
      <c r="FL164" s="2">
        <f t="shared" si="225"/>
        <v>0.99987598158080948</v>
      </c>
      <c r="FM164" s="2">
        <f t="shared" si="225"/>
        <v>0.99985642531848884</v>
      </c>
      <c r="FN164" s="2">
        <f t="shared" si="225"/>
        <v>0.99985916761931881</v>
      </c>
      <c r="FO164" s="2">
        <f t="shared" si="225"/>
        <v>0.99985146995758356</v>
      </c>
      <c r="FP164" s="2">
        <f t="shared" si="225"/>
        <v>0.99986842722531744</v>
      </c>
      <c r="FQ164" s="2">
        <f t="shared" si="225"/>
        <v>0.99987488146956338</v>
      </c>
      <c r="FR164" s="2">
        <f t="shared" si="225"/>
        <v>0.99984930491097479</v>
      </c>
      <c r="FS164" s="2">
        <f t="shared" si="225"/>
        <v>0.99985152406198163</v>
      </c>
      <c r="FT164" s="2">
        <f t="shared" si="225"/>
        <v>0.99982273351570761</v>
      </c>
      <c r="FU164" s="2">
        <f t="shared" si="225"/>
        <v>0.99979075332100709</v>
      </c>
      <c r="FW164" s="2">
        <f t="shared" si="216"/>
        <v>0.30380708507367427</v>
      </c>
      <c r="FX164" s="2">
        <f t="shared" si="216"/>
        <v>0.40349240818357535</v>
      </c>
      <c r="FY164" s="2">
        <f t="shared" si="216"/>
        <v>0.38894782906698583</v>
      </c>
      <c r="FZ164" s="2">
        <f t="shared" si="216"/>
        <v>0.33139170017420078</v>
      </c>
      <c r="GA164" s="2">
        <f t="shared" si="216"/>
        <v>0.30944500892921251</v>
      </c>
      <c r="GB164" s="2">
        <f t="shared" si="216"/>
        <v>0.37547553321965776</v>
      </c>
      <c r="GC164" s="2">
        <f t="shared" si="216"/>
        <v>0.34099132444580987</v>
      </c>
      <c r="GD164" s="2">
        <f t="shared" si="216"/>
        <v>0.36843725374919695</v>
      </c>
      <c r="GE164" s="2">
        <f t="shared" si="216"/>
        <v>0.42986209360584721</v>
      </c>
      <c r="GF164" s="2">
        <f t="shared" si="216"/>
        <v>0.43507753762723561</v>
      </c>
      <c r="GG164" s="2">
        <f t="shared" si="216"/>
        <v>0.37098691281834295</v>
      </c>
      <c r="GH164" s="2">
        <f t="shared" si="216"/>
        <v>0.33266564485470412</v>
      </c>
      <c r="GI164" s="2">
        <f t="shared" si="216"/>
        <v>0.32377057236232848</v>
      </c>
      <c r="GJ164" s="2">
        <f t="shared" si="216"/>
        <v>0.27284354841873282</v>
      </c>
      <c r="GK164" s="2">
        <f t="shared" si="216"/>
        <v>0.24021925610460593</v>
      </c>
      <c r="GM164" s="86">
        <f t="shared" si="217"/>
        <v>0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6.1577310636005652E-306</v>
      </c>
      <c r="GZ164" s="86">
        <f t="shared" si="217"/>
        <v>7.0910530423058046E-258</v>
      </c>
      <c r="HA164" s="86">
        <f t="shared" si="217"/>
        <v>2.1106742455244445E-271</v>
      </c>
      <c r="HC164" s="86">
        <f t="shared" si="181"/>
        <v>2.106198674418449E-211</v>
      </c>
      <c r="HD164" s="86">
        <f t="shared" si="181"/>
        <v>2.1593491297221107E-174</v>
      </c>
      <c r="HE164" s="86">
        <f t="shared" si="181"/>
        <v>2.2601478063301796E-184</v>
      </c>
      <c r="HF164" s="86">
        <f t="shared" si="180"/>
        <v>9.3238434273463239E-272</v>
      </c>
      <c r="HG164" s="86">
        <f t="shared" si="180"/>
        <v>1.0612436083923631E-302</v>
      </c>
      <c r="HH164" s="86">
        <f t="shared" si="180"/>
        <v>0</v>
      </c>
      <c r="HI164" s="86">
        <f t="shared" si="180"/>
        <v>4.02795534101873E-289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3.0498931753925041E-274</v>
      </c>
      <c r="HN164" s="86">
        <f t="shared" si="161"/>
        <v>1.4813678109613263E-272</v>
      </c>
      <c r="HO164" s="86">
        <f t="shared" si="161"/>
        <v>3.6592943299349571E-184</v>
      </c>
      <c r="HP164" s="86">
        <f t="shared" si="161"/>
        <v>5.0273130632409045E-154</v>
      </c>
      <c r="HQ164" s="86">
        <f t="shared" si="161"/>
        <v>8.131858517834236E-156</v>
      </c>
      <c r="HS164" s="86">
        <f t="shared" si="218"/>
        <v>2.1655469208814973E-3</v>
      </c>
      <c r="HT164" s="86">
        <f t="shared" si="218"/>
        <v>2.0389399402001891E-4</v>
      </c>
      <c r="HU164" s="86">
        <f t="shared" si="218"/>
        <v>4.8349631620657978E-5</v>
      </c>
      <c r="HV164" s="86">
        <f t="shared" si="218"/>
        <v>1.4093260291123064E-5</v>
      </c>
      <c r="HW164" s="86">
        <f t="shared" si="218"/>
        <v>3.9876291296275237E-5</v>
      </c>
      <c r="HX164" s="86">
        <f t="shared" si="218"/>
        <v>2.1773615438538238E-4</v>
      </c>
      <c r="HY164" s="86">
        <f t="shared" si="218"/>
        <v>9.638242000152355E-5</v>
      </c>
      <c r="HZ164" s="86">
        <f t="shared" si="218"/>
        <v>2.0427743176517775E-5</v>
      </c>
      <c r="IA164" s="86">
        <f t="shared" si="218"/>
        <v>4.0368035336326701E-6</v>
      </c>
      <c r="IB164" s="86">
        <f t="shared" si="218"/>
        <v>6.0506108907476892E-6</v>
      </c>
      <c r="IC164" s="86">
        <f t="shared" si="218"/>
        <v>2.8924818022971571E-5</v>
      </c>
      <c r="ID164" s="86">
        <f t="shared" si="218"/>
        <v>1.9703229697895028E-4</v>
      </c>
      <c r="IE164" s="86">
        <f t="shared" si="218"/>
        <v>2.0172145550433109E-4</v>
      </c>
      <c r="IF164" s="86">
        <f t="shared" si="218"/>
        <v>1.6332603986800016E-4</v>
      </c>
      <c r="IG164" s="86">
        <f t="shared" si="218"/>
        <v>4.774589869045977E-4</v>
      </c>
      <c r="II164" s="86">
        <f t="shared" si="219"/>
        <v>1.0302183843434487E-2</v>
      </c>
      <c r="IJ164" s="86">
        <f t="shared" si="219"/>
        <v>0.14477702907751597</v>
      </c>
      <c r="IK164" s="86">
        <f t="shared" si="219"/>
        <v>9.6516775932300694E-2</v>
      </c>
      <c r="IL164" s="86">
        <f t="shared" si="219"/>
        <v>9.985906733954034E-3</v>
      </c>
      <c r="IM164" s="86">
        <f t="shared" si="219"/>
        <v>5.0364723777327263E-3</v>
      </c>
      <c r="IN164" s="86">
        <f t="shared" si="219"/>
        <v>7.0652846937832692E-2</v>
      </c>
      <c r="IO164" s="86">
        <f t="shared" si="219"/>
        <v>1.8728822400985588E-2</v>
      </c>
      <c r="IP164" s="86">
        <f t="shared" si="219"/>
        <v>4.6744594266261964E-2</v>
      </c>
      <c r="IQ164" s="86">
        <f t="shared" si="219"/>
        <v>0.20716565752784891</v>
      </c>
      <c r="IR164" s="86">
        <f t="shared" si="219"/>
        <v>0.23163793038192673</v>
      </c>
      <c r="IS164" s="86">
        <f t="shared" si="219"/>
        <v>6.1337467136624309E-2</v>
      </c>
      <c r="IT164" s="86">
        <f t="shared" si="219"/>
        <v>1.4508814978068652E-2</v>
      </c>
      <c r="IU164" s="86">
        <f t="shared" si="219"/>
        <v>8.9149884327869716E-3</v>
      </c>
      <c r="IV164" s="86">
        <f t="shared" si="219"/>
        <v>2.4549761748991733E-2</v>
      </c>
      <c r="IW164" s="86">
        <f t="shared" si="219"/>
        <v>1.7152355105160857E-2</v>
      </c>
      <c r="IY164" s="86">
        <f t="shared" si="220"/>
        <v>1.2467730764315984E-2</v>
      </c>
      <c r="IZ164" s="86">
        <f t="shared" si="220"/>
        <v>0.14498092307153598</v>
      </c>
      <c r="JA164" s="86">
        <f t="shared" si="220"/>
        <v>9.6565125563921356E-2</v>
      </c>
      <c r="JB164" s="86">
        <f t="shared" si="220"/>
        <v>9.9999999942451574E-3</v>
      </c>
      <c r="JC164" s="86">
        <f t="shared" si="220"/>
        <v>5.076348669029002E-3</v>
      </c>
      <c r="JD164" s="86">
        <f t="shared" si="220"/>
        <v>7.0870583092218067E-2</v>
      </c>
      <c r="JE164" s="86">
        <f t="shared" si="220"/>
        <v>1.882520482098711E-2</v>
      </c>
      <c r="JF164" s="86">
        <f t="shared" si="220"/>
        <v>4.6765022009438481E-2</v>
      </c>
      <c r="JG164" s="86">
        <f t="shared" si="220"/>
        <v>0.20716969433138255</v>
      </c>
      <c r="JH164" s="86">
        <f t="shared" si="220"/>
        <v>0.23164398099281747</v>
      </c>
      <c r="JI164" s="86">
        <f t="shared" si="220"/>
        <v>6.1366391954647277E-2</v>
      </c>
      <c r="JJ164" s="86">
        <f t="shared" si="220"/>
        <v>1.4705847275047602E-2</v>
      </c>
      <c r="JK164" s="86">
        <f t="shared" si="220"/>
        <v>9.1167098882913022E-3</v>
      </c>
      <c r="JL164" s="86">
        <f t="shared" si="220"/>
        <v>2.4713087788859733E-2</v>
      </c>
      <c r="JM164" s="86">
        <f t="shared" si="220"/>
        <v>1.7629814092065453E-2</v>
      </c>
    </row>
    <row r="165" spans="2:273" x14ac:dyDescent="0.25">
      <c r="B165" s="2">
        <v>138</v>
      </c>
      <c r="C165" s="37">
        <v>78.622</v>
      </c>
      <c r="D165" s="37">
        <v>79.194999999999993</v>
      </c>
      <c r="E165" s="37">
        <v>78.340999999999994</v>
      </c>
      <c r="F165" s="37">
        <v>80.731999999999999</v>
      </c>
      <c r="G165" s="37">
        <v>78.659000000000006</v>
      </c>
      <c r="H165" s="37">
        <v>82.39</v>
      </c>
      <c r="I165" s="37">
        <v>80.950999999999993</v>
      </c>
      <c r="J165" s="37">
        <v>82.828999999999994</v>
      </c>
      <c r="K165" s="37">
        <v>84.927000000000007</v>
      </c>
      <c r="L165" s="37">
        <v>86.438999999999993</v>
      </c>
      <c r="M165" s="37">
        <v>86.072999999999993</v>
      </c>
      <c r="N165" s="37">
        <v>86.194999999999993</v>
      </c>
      <c r="O165" s="37">
        <v>89.194999999999993</v>
      </c>
      <c r="P165" s="37">
        <v>89.366</v>
      </c>
      <c r="Q165" s="37">
        <v>91.024000000000001</v>
      </c>
      <c r="S165" s="4">
        <f t="shared" si="221"/>
        <v>79.044390474382723</v>
      </c>
      <c r="T165" s="4">
        <f t="shared" si="221"/>
        <v>82.671168178506761</v>
      </c>
      <c r="U165" s="4">
        <f t="shared" si="221"/>
        <v>81.40395991276209</v>
      </c>
      <c r="V165" s="4">
        <f t="shared" si="221"/>
        <v>80.175999775449256</v>
      </c>
      <c r="W165" s="4">
        <f t="shared" si="221"/>
        <v>79.371441638597588</v>
      </c>
      <c r="X165" s="4">
        <f t="shared" si="221"/>
        <v>83.705016408899112</v>
      </c>
      <c r="Y165" s="4">
        <f t="shared" si="221"/>
        <v>82.432618649062832</v>
      </c>
      <c r="Z165" s="4">
        <f t="shared" si="221"/>
        <v>84.103310783696855</v>
      </c>
      <c r="AA165" s="4">
        <f t="shared" si="221"/>
        <v>88.928864078391726</v>
      </c>
      <c r="AB165" s="4">
        <f t="shared" si="221"/>
        <v>90.061169706744934</v>
      </c>
      <c r="AC165" s="4">
        <f t="shared" si="221"/>
        <v>87.494800552026973</v>
      </c>
      <c r="AD165" s="4">
        <f t="shared" si="221"/>
        <v>87.459758135369853</v>
      </c>
      <c r="AE165" s="4">
        <f t="shared" si="221"/>
        <v>90.165298727921368</v>
      </c>
      <c r="AF165" s="4">
        <f t="shared" si="221"/>
        <v>91.555750087624958</v>
      </c>
      <c r="AG165" s="4">
        <f t="shared" si="221"/>
        <v>95.377545063112578</v>
      </c>
      <c r="AI165" s="4">
        <f t="shared" si="222"/>
        <v>-0.42239047438272337</v>
      </c>
      <c r="AJ165" s="4">
        <f t="shared" si="222"/>
        <v>-3.476168178506768</v>
      </c>
      <c r="AK165" s="4">
        <f t="shared" si="222"/>
        <v>-3.0629599127620963</v>
      </c>
      <c r="AL165" s="4">
        <f t="shared" si="222"/>
        <v>0.55600022455074338</v>
      </c>
      <c r="AM165" s="4">
        <f t="shared" si="222"/>
        <v>-0.71244163859758203</v>
      </c>
      <c r="AN165" s="4">
        <f t="shared" si="222"/>
        <v>-1.3150164088991119</v>
      </c>
      <c r="AO165" s="4">
        <f t="shared" si="222"/>
        <v>-1.4816186490628382</v>
      </c>
      <c r="AP165" s="4">
        <f t="shared" si="222"/>
        <v>-1.2743107836968619</v>
      </c>
      <c r="AQ165" s="4">
        <f t="shared" si="222"/>
        <v>-4.0018640783917192</v>
      </c>
      <c r="AR165" s="4">
        <f t="shared" si="222"/>
        <v>-3.6221697067449412</v>
      </c>
      <c r="AS165" s="4">
        <f t="shared" si="222"/>
        <v>-1.4218005520269799</v>
      </c>
      <c r="AT165" s="4">
        <f t="shared" si="222"/>
        <v>-1.2647581353698598</v>
      </c>
      <c r="AU165" s="4">
        <f t="shared" si="222"/>
        <v>-0.97029872792137439</v>
      </c>
      <c r="AV165" s="4">
        <f t="shared" si="222"/>
        <v>-2.189750087624958</v>
      </c>
      <c r="AW165" s="4">
        <f t="shared" si="222"/>
        <v>-4.3535450631125769</v>
      </c>
      <c r="AY165" s="2">
        <f t="shared" si="214"/>
        <v>79.044390474382723</v>
      </c>
      <c r="AZ165" s="2">
        <f t="shared" si="214"/>
        <v>81.865719488100211</v>
      </c>
      <c r="BA165" s="2">
        <f t="shared" si="214"/>
        <v>79.028190907103095</v>
      </c>
      <c r="BB165" s="2">
        <f t="shared" si="214"/>
        <v>79.413754489462661</v>
      </c>
      <c r="BC165" s="2">
        <f t="shared" si="214"/>
        <v>79.042792673749418</v>
      </c>
      <c r="BD165" s="2">
        <f t="shared" si="214"/>
        <v>81.393010583426559</v>
      </c>
      <c r="BE165" s="2">
        <f t="shared" si="214"/>
        <v>80.658858637304149</v>
      </c>
      <c r="BF165" s="2">
        <f t="shared" si="214"/>
        <v>81.000782471477123</v>
      </c>
      <c r="BG165" s="2">
        <f t="shared" si="214"/>
        <v>81.067285668183374</v>
      </c>
      <c r="BH165" s="2">
        <f t="shared" si="214"/>
        <v>82.082814890775026</v>
      </c>
      <c r="BI165" s="2">
        <f t="shared" si="214"/>
        <v>83.029294111692678</v>
      </c>
      <c r="BJ165" s="2">
        <f t="shared" si="214"/>
        <v>85.820129230937312</v>
      </c>
      <c r="BK165" s="2">
        <f t="shared" si="214"/>
        <v>88.688611377987769</v>
      </c>
      <c r="BL165" s="2">
        <f t="shared" si="214"/>
        <v>87.302948865509251</v>
      </c>
      <c r="BM165" s="2">
        <f t="shared" si="214"/>
        <v>89.159199872891151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108.60279797570851</v>
      </c>
      <c r="DL165" s="2">
        <f t="shared" si="223"/>
        <v>123.20768697705802</v>
      </c>
      <c r="DM165" s="2">
        <f t="shared" si="223"/>
        <v>115.12749197031039</v>
      </c>
      <c r="DN165" s="2">
        <f t="shared" si="223"/>
        <v>125.23734812382736</v>
      </c>
      <c r="DO165" s="2">
        <f t="shared" si="223"/>
        <v>123.49624643527203</v>
      </c>
      <c r="DP165" s="2">
        <f t="shared" si="223"/>
        <v>117.03791585695004</v>
      </c>
      <c r="DQ165" s="2">
        <f t="shared" si="223"/>
        <v>115.66863789868671</v>
      </c>
      <c r="DR165" s="2">
        <f t="shared" si="223"/>
        <v>119.65177951635847</v>
      </c>
      <c r="DS165" s="2">
        <f t="shared" si="223"/>
        <v>116.56314556661923</v>
      </c>
      <c r="DT165" s="2">
        <f t="shared" si="223"/>
        <v>108.41008780487807</v>
      </c>
      <c r="DU165" s="2">
        <f t="shared" si="223"/>
        <v>102.42781099865046</v>
      </c>
      <c r="DV165" s="2">
        <f t="shared" si="223"/>
        <v>113.53728460444249</v>
      </c>
      <c r="DW165" s="2">
        <f t="shared" si="223"/>
        <v>123.9392380275012</v>
      </c>
      <c r="DX165" s="2">
        <f t="shared" si="223"/>
        <v>121.69232822822823</v>
      </c>
      <c r="DY165" s="2">
        <f t="shared" si="223"/>
        <v>111.51457754010696</v>
      </c>
      <c r="EA165" s="2">
        <f t="shared" si="213"/>
        <v>78.408169497429469</v>
      </c>
      <c r="EB165" s="2">
        <f t="shared" si="213"/>
        <v>82.28405357921811</v>
      </c>
      <c r="EC165" s="2">
        <f t="shared" si="213"/>
        <v>78.453162558294451</v>
      </c>
      <c r="ED165" s="2">
        <f t="shared" si="213"/>
        <v>79.080247357687995</v>
      </c>
      <c r="EE165" s="2">
        <f t="shared" si="213"/>
        <v>78.466144325773769</v>
      </c>
      <c r="EF165" s="2">
        <f t="shared" si="213"/>
        <v>81.111613272727254</v>
      </c>
      <c r="EG165" s="2">
        <f t="shared" si="213"/>
        <v>80.301734042640703</v>
      </c>
      <c r="EH165" s="2">
        <f t="shared" si="213"/>
        <v>80.833911857527539</v>
      </c>
      <c r="EI165" s="2">
        <f t="shared" si="213"/>
        <v>80.813781764537907</v>
      </c>
      <c r="EJ165" s="2">
        <f t="shared" si="213"/>
        <v>81.882023215656176</v>
      </c>
      <c r="EK165" s="2">
        <f t="shared" si="212"/>
        <v>82.873317527616734</v>
      </c>
      <c r="EL165" s="2">
        <f t="shared" si="179"/>
        <v>85.730515878309518</v>
      </c>
      <c r="EM165" s="2">
        <f t="shared" si="179"/>
        <v>88.549698497396861</v>
      </c>
      <c r="EN165" s="2">
        <f t="shared" si="179"/>
        <v>87.600719178082173</v>
      </c>
      <c r="EO165" s="2">
        <f t="shared" si="179"/>
        <v>89.554494747193317</v>
      </c>
      <c r="EQ165" s="2">
        <f t="shared" si="224"/>
        <v>80.363358976167831</v>
      </c>
      <c r="ER165" s="2">
        <f t="shared" si="224"/>
        <v>81.29077101106364</v>
      </c>
      <c r="ES165" s="2">
        <f t="shared" si="224"/>
        <v>79.841868898043245</v>
      </c>
      <c r="ET165" s="2">
        <f t="shared" si="224"/>
        <v>80.010854872088416</v>
      </c>
      <c r="EU165" s="2">
        <f t="shared" si="224"/>
        <v>80.200177921935307</v>
      </c>
      <c r="EV165" s="2">
        <f t="shared" si="224"/>
        <v>81.809645188737036</v>
      </c>
      <c r="EW165" s="2">
        <f t="shared" si="224"/>
        <v>81.275524150503827</v>
      </c>
      <c r="EX165" s="2">
        <f t="shared" si="224"/>
        <v>81.248877262453973</v>
      </c>
      <c r="EY165" s="2">
        <f t="shared" si="224"/>
        <v>81.363229767606072</v>
      </c>
      <c r="EZ165" s="2">
        <f t="shared" si="224"/>
        <v>82.313637894430727</v>
      </c>
      <c r="FA165" s="2">
        <f t="shared" si="224"/>
        <v>83.26480296382519</v>
      </c>
      <c r="FB165" s="2">
        <f t="shared" si="224"/>
        <v>85.97326451603422</v>
      </c>
      <c r="FC165" s="2">
        <f t="shared" si="224"/>
        <v>88.939296495535245</v>
      </c>
      <c r="FD165" s="2">
        <f t="shared" si="224"/>
        <v>86.560278956256894</v>
      </c>
      <c r="FE165" s="2">
        <f t="shared" si="224"/>
        <v>88.002666185210373</v>
      </c>
      <c r="FG165" s="2">
        <f t="shared" si="225"/>
        <v>0.99988543656812212</v>
      </c>
      <c r="FH165" s="2">
        <f t="shared" si="225"/>
        <v>0.99988640691904229</v>
      </c>
      <c r="FI165" s="2">
        <f t="shared" si="225"/>
        <v>0.9998853950774923</v>
      </c>
      <c r="FJ165" s="2">
        <f t="shared" si="225"/>
        <v>0.99987359585905022</v>
      </c>
      <c r="FK165" s="2">
        <f t="shared" si="225"/>
        <v>0.99988125099405267</v>
      </c>
      <c r="FL165" s="2">
        <f t="shared" si="225"/>
        <v>0.99988689262315955</v>
      </c>
      <c r="FM165" s="2">
        <f t="shared" si="225"/>
        <v>0.9998690566799957</v>
      </c>
      <c r="FN165" s="2">
        <f t="shared" si="225"/>
        <v>0.99987155775066572</v>
      </c>
      <c r="FO165" s="2">
        <f t="shared" si="225"/>
        <v>0.99986453722097857</v>
      </c>
      <c r="FP165" s="2">
        <f t="shared" si="225"/>
        <v>0.99988000281412059</v>
      </c>
      <c r="FQ165" s="2">
        <f t="shared" si="225"/>
        <v>0.99988588928778421</v>
      </c>
      <c r="FR165" s="2">
        <f t="shared" si="225"/>
        <v>0.99986256262301565</v>
      </c>
      <c r="FS165" s="2">
        <f t="shared" si="225"/>
        <v>0.99986458656606558</v>
      </c>
      <c r="FT165" s="2">
        <f t="shared" si="225"/>
        <v>0.99983832852319521</v>
      </c>
      <c r="FU165" s="2">
        <f t="shared" si="225"/>
        <v>0.99980916124704311</v>
      </c>
      <c r="FW165" s="2">
        <f t="shared" si="216"/>
        <v>0.32363194645401649</v>
      </c>
      <c r="FX165" s="2">
        <f t="shared" si="216"/>
        <v>0.42584330610517662</v>
      </c>
      <c r="FY165" s="2">
        <f t="shared" si="216"/>
        <v>0.41104823517376687</v>
      </c>
      <c r="FZ165" s="2">
        <f t="shared" si="216"/>
        <v>0.35210620807711851</v>
      </c>
      <c r="GA165" s="2">
        <f t="shared" si="216"/>
        <v>0.32946366747280159</v>
      </c>
      <c r="GB165" s="2">
        <f t="shared" si="216"/>
        <v>0.39730816670930286</v>
      </c>
      <c r="GC165" s="2">
        <f t="shared" si="216"/>
        <v>0.36198101829947787</v>
      </c>
      <c r="GD165" s="2">
        <f t="shared" si="216"/>
        <v>0.39011627907108126</v>
      </c>
      <c r="GE165" s="2">
        <f t="shared" si="216"/>
        <v>0.452565473144037</v>
      </c>
      <c r="GF165" s="2">
        <f t="shared" si="216"/>
        <v>0.4578351750741344</v>
      </c>
      <c r="GG165" s="2">
        <f t="shared" si="216"/>
        <v>0.39272267287378393</v>
      </c>
      <c r="GH165" s="2">
        <f t="shared" si="216"/>
        <v>0.35341769196232103</v>
      </c>
      <c r="GI165" s="2">
        <f t="shared" si="216"/>
        <v>0.34425398015042719</v>
      </c>
      <c r="GJ165" s="2">
        <f t="shared" si="216"/>
        <v>0.29149387633500085</v>
      </c>
      <c r="GK165" s="2">
        <f t="shared" si="216"/>
        <v>0.25742902206074769</v>
      </c>
      <c r="GM165" s="86">
        <f t="shared" si="217"/>
        <v>0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1.4364703890422565E-264</v>
      </c>
      <c r="HA165" s="86">
        <f t="shared" si="217"/>
        <v>1.8455854507397416E-278</v>
      </c>
      <c r="HC165" s="86">
        <f t="shared" si="181"/>
        <v>5.149278091265286E-219</v>
      </c>
      <c r="HD165" s="86">
        <f t="shared" si="181"/>
        <v>1.5135765872632513E-180</v>
      </c>
      <c r="HE165" s="86">
        <f t="shared" si="181"/>
        <v>8.6334866475686573E-191</v>
      </c>
      <c r="HF165" s="86">
        <f t="shared" si="180"/>
        <v>2.5876986604188675E-281</v>
      </c>
      <c r="HG165" s="86">
        <f t="shared" si="180"/>
        <v>0</v>
      </c>
      <c r="HH165" s="86">
        <f t="shared" si="180"/>
        <v>0</v>
      </c>
      <c r="HI165" s="86">
        <f t="shared" si="180"/>
        <v>2.4598946406905392E-299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1.1582832582635692E-283</v>
      </c>
      <c r="HN165" s="86">
        <f t="shared" si="161"/>
        <v>3.6094000781589605E-282</v>
      </c>
      <c r="HO165" s="86">
        <f t="shared" si="161"/>
        <v>1.148835639650607E-190</v>
      </c>
      <c r="HP165" s="86">
        <f t="shared" si="161"/>
        <v>1.4799592424592747E-159</v>
      </c>
      <c r="HQ165" s="86">
        <f t="shared" si="161"/>
        <v>2.0312972159025897E-161</v>
      </c>
      <c r="HS165" s="86">
        <f t="shared" si="218"/>
        <v>1.2295843567281741E-3</v>
      </c>
      <c r="HT165" s="86">
        <f t="shared" si="218"/>
        <v>1.001924908974884E-4</v>
      </c>
      <c r="HU165" s="86">
        <f t="shared" si="218"/>
        <v>2.1796832384288472E-5</v>
      </c>
      <c r="HV165" s="86">
        <f t="shared" si="218"/>
        <v>5.6602761037508914E-6</v>
      </c>
      <c r="HW165" s="86">
        <f t="shared" si="218"/>
        <v>1.7370554416764473E-5</v>
      </c>
      <c r="HX165" s="86">
        <f t="shared" si="218"/>
        <v>1.0553182407600457E-4</v>
      </c>
      <c r="HY165" s="86">
        <f t="shared" si="218"/>
        <v>4.3398208832757009E-5</v>
      </c>
      <c r="HZ165" s="86">
        <f t="shared" si="218"/>
        <v>8.5492329244251943E-6</v>
      </c>
      <c r="IA165" s="86">
        <f t="shared" si="218"/>
        <v>1.5547902471818127E-6</v>
      </c>
      <c r="IB165" s="86">
        <f t="shared" si="218"/>
        <v>2.3991760704236385E-6</v>
      </c>
      <c r="IC165" s="86">
        <f t="shared" si="218"/>
        <v>1.2843585941584737E-5</v>
      </c>
      <c r="ID165" s="86">
        <f t="shared" si="218"/>
        <v>9.2430284431809981E-5</v>
      </c>
      <c r="IE165" s="86">
        <f t="shared" si="218"/>
        <v>9.3451183581886343E-5</v>
      </c>
      <c r="IF165" s="86">
        <f t="shared" si="218"/>
        <v>6.5080259673402742E-5</v>
      </c>
      <c r="IG165" s="86">
        <f t="shared" si="218"/>
        <v>1.9477039931775658E-4</v>
      </c>
      <c r="II165" s="86">
        <f t="shared" si="219"/>
        <v>2.111771337167067E-2</v>
      </c>
      <c r="IJ165" s="86">
        <f t="shared" si="219"/>
        <v>0.21897809221878967</v>
      </c>
      <c r="IK165" s="86">
        <f t="shared" si="219"/>
        <v>0.15843170693726949</v>
      </c>
      <c r="IL165" s="86">
        <f t="shared" si="219"/>
        <v>2.3298649391503078E-2</v>
      </c>
      <c r="IM165" s="86">
        <f t="shared" si="219"/>
        <v>1.2236854243877304E-2</v>
      </c>
      <c r="IN165" s="86">
        <f t="shared" si="219"/>
        <v>0.12097101718446575</v>
      </c>
      <c r="IO165" s="86">
        <f t="shared" si="219"/>
        <v>3.9412863418695258E-2</v>
      </c>
      <c r="IP165" s="86">
        <f t="shared" si="219"/>
        <v>8.7671672288410343E-2</v>
      </c>
      <c r="IQ165" s="86">
        <f t="shared" si="219"/>
        <v>0.30283880531390034</v>
      </c>
      <c r="IR165" s="86">
        <f t="shared" si="219"/>
        <v>0.32883376079705906</v>
      </c>
      <c r="IS165" s="86">
        <f t="shared" si="219"/>
        <v>0.10749209655817472</v>
      </c>
      <c r="IT165" s="86">
        <f t="shared" si="219"/>
        <v>3.1217802174379524E-2</v>
      </c>
      <c r="IU165" s="86">
        <f t="shared" si="219"/>
        <v>2.0548787843312655E-2</v>
      </c>
      <c r="IV165" s="86">
        <f t="shared" si="219"/>
        <v>3.9437790716857039E-2</v>
      </c>
      <c r="IW165" s="86">
        <f t="shared" si="219"/>
        <v>2.7463916105058699E-2</v>
      </c>
      <c r="IY165" s="86">
        <f t="shared" si="220"/>
        <v>2.2347297728398843E-2</v>
      </c>
      <c r="IZ165" s="86">
        <f t="shared" si="220"/>
        <v>0.21907828470968715</v>
      </c>
      <c r="JA165" s="86">
        <f t="shared" si="220"/>
        <v>0.15845350376965378</v>
      </c>
      <c r="JB165" s="86">
        <f t="shared" si="220"/>
        <v>2.330430966760683E-2</v>
      </c>
      <c r="JC165" s="86">
        <f t="shared" si="220"/>
        <v>1.2254224798294069E-2</v>
      </c>
      <c r="JD165" s="86">
        <f t="shared" si="220"/>
        <v>0.12107654900854176</v>
      </c>
      <c r="JE165" s="86">
        <f t="shared" si="220"/>
        <v>3.9456261627528015E-2</v>
      </c>
      <c r="JF165" s="86">
        <f t="shared" si="220"/>
        <v>8.768022152133477E-2</v>
      </c>
      <c r="JG165" s="86">
        <f t="shared" si="220"/>
        <v>0.3028403601041475</v>
      </c>
      <c r="JH165" s="86">
        <f t="shared" si="220"/>
        <v>0.32883615997312948</v>
      </c>
      <c r="JI165" s="86">
        <f t="shared" si="220"/>
        <v>0.10750494014411631</v>
      </c>
      <c r="JJ165" s="86">
        <f t="shared" si="220"/>
        <v>3.1310232458811336E-2</v>
      </c>
      <c r="JK165" s="86">
        <f t="shared" si="220"/>
        <v>2.0642239026894542E-2</v>
      </c>
      <c r="JL165" s="86">
        <f t="shared" si="220"/>
        <v>3.9502870976530442E-2</v>
      </c>
      <c r="JM165" s="86">
        <f t="shared" si="220"/>
        <v>2.7658686504376456E-2</v>
      </c>
    </row>
    <row r="166" spans="2:273" x14ac:dyDescent="0.25">
      <c r="B166" s="2">
        <v>139</v>
      </c>
      <c r="C166" s="37">
        <v>78.244</v>
      </c>
      <c r="D166" s="37">
        <v>81.171000000000006</v>
      </c>
      <c r="E166" s="37">
        <v>80.950999999999993</v>
      </c>
      <c r="F166" s="37">
        <v>80.975999999999999</v>
      </c>
      <c r="G166" s="37">
        <v>82.024000000000001</v>
      </c>
      <c r="H166" s="37">
        <v>84.316999999999993</v>
      </c>
      <c r="I166" s="37">
        <v>84.561000000000007</v>
      </c>
      <c r="J166" s="37">
        <v>84.316999999999993</v>
      </c>
      <c r="K166" s="37">
        <v>84.171000000000006</v>
      </c>
      <c r="L166" s="37">
        <v>86.706999999999994</v>
      </c>
      <c r="M166" s="37">
        <v>90.512</v>
      </c>
      <c r="N166" s="37">
        <v>84.194999999999993</v>
      </c>
      <c r="O166" s="37">
        <v>89.512</v>
      </c>
      <c r="P166" s="37">
        <v>88.537000000000006</v>
      </c>
      <c r="Q166" s="37">
        <v>93.22</v>
      </c>
      <c r="S166" s="4">
        <f t="shared" si="221"/>
        <v>78.905052525674677</v>
      </c>
      <c r="T166" s="4">
        <f t="shared" si="221"/>
        <v>82.665058884960828</v>
      </c>
      <c r="U166" s="4">
        <f t="shared" si="221"/>
        <v>81.959485444099101</v>
      </c>
      <c r="V166" s="4">
        <f t="shared" si="221"/>
        <v>80.683585464461601</v>
      </c>
      <c r="W166" s="4">
        <f t="shared" si="221"/>
        <v>79.557597450505213</v>
      </c>
      <c r="X166" s="4">
        <f t="shared" si="221"/>
        <v>84.415226096695648</v>
      </c>
      <c r="Y166" s="4">
        <f t="shared" si="221"/>
        <v>83.530180904056934</v>
      </c>
      <c r="Z166" s="4">
        <f t="shared" si="221"/>
        <v>85.448510067733366</v>
      </c>
      <c r="AA166" s="4">
        <f t="shared" si="221"/>
        <v>89.412761473261895</v>
      </c>
      <c r="AB166" s="4">
        <f t="shared" si="221"/>
        <v>90.336855785530034</v>
      </c>
      <c r="AC166" s="4">
        <f t="shared" si="221"/>
        <v>89.102289621116313</v>
      </c>
      <c r="AD166" s="4">
        <f t="shared" si="221"/>
        <v>88.525541789063908</v>
      </c>
      <c r="AE166" s="4">
        <f t="shared" si="221"/>
        <v>91.315739398210866</v>
      </c>
      <c r="AF166" s="4">
        <f t="shared" si="221"/>
        <v>93.213230764897176</v>
      </c>
      <c r="AG166" s="4">
        <f t="shared" si="221"/>
        <v>97.989894168027604</v>
      </c>
      <c r="AI166" s="4">
        <f t="shared" si="222"/>
        <v>-0.66105252567467687</v>
      </c>
      <c r="AJ166" s="4">
        <f t="shared" si="222"/>
        <v>-1.4940588849608218</v>
      </c>
      <c r="AK166" s="4">
        <f t="shared" si="222"/>
        <v>-1.008485444099108</v>
      </c>
      <c r="AL166" s="4">
        <f t="shared" si="222"/>
        <v>0.29241453553839847</v>
      </c>
      <c r="AM166" s="4">
        <f t="shared" si="222"/>
        <v>2.4664025494947879</v>
      </c>
      <c r="AN166" s="4">
        <f t="shared" si="222"/>
        <v>-9.8226096695654519E-2</v>
      </c>
      <c r="AO166" s="4">
        <f t="shared" si="222"/>
        <v>1.0308190959430732</v>
      </c>
      <c r="AP166" s="4">
        <f t="shared" si="222"/>
        <v>-1.1315100677333731</v>
      </c>
      <c r="AQ166" s="4">
        <f t="shared" si="222"/>
        <v>-5.2417614732618887</v>
      </c>
      <c r="AR166" s="4">
        <f t="shared" si="222"/>
        <v>-3.6298557855300402</v>
      </c>
      <c r="AS166" s="4">
        <f t="shared" si="222"/>
        <v>1.4097103788836876</v>
      </c>
      <c r="AT166" s="4">
        <f t="shared" si="222"/>
        <v>-4.3305417890639148</v>
      </c>
      <c r="AU166" s="4">
        <f t="shared" si="222"/>
        <v>-1.8037393982108654</v>
      </c>
      <c r="AV166" s="4">
        <f t="shared" si="222"/>
        <v>-4.6762307648971699</v>
      </c>
      <c r="AW166" s="4">
        <f t="shared" si="222"/>
        <v>-4.769894168027605</v>
      </c>
      <c r="AY166" s="2">
        <f t="shared" si="214"/>
        <v>78.905052525674677</v>
      </c>
      <c r="AZ166" s="2">
        <f t="shared" si="214"/>
        <v>81.711369751562856</v>
      </c>
      <c r="BA166" s="2">
        <f t="shared" si="214"/>
        <v>78.90290656184726</v>
      </c>
      <c r="BB166" s="2">
        <f t="shared" si="214"/>
        <v>79.266979318884637</v>
      </c>
      <c r="BC166" s="2">
        <f t="shared" si="214"/>
        <v>78.907549531874636</v>
      </c>
      <c r="BD166" s="2">
        <f t="shared" si="214"/>
        <v>81.273706518466426</v>
      </c>
      <c r="BE166" s="2">
        <f t="shared" si="214"/>
        <v>80.543674508289868</v>
      </c>
      <c r="BF166" s="2">
        <f t="shared" si="214"/>
        <v>80.880947688966614</v>
      </c>
      <c r="BG166" s="2">
        <f t="shared" si="214"/>
        <v>80.901078528425913</v>
      </c>
      <c r="BH166" s="2">
        <f t="shared" si="214"/>
        <v>81.953747604826376</v>
      </c>
      <c r="BI166" s="2">
        <f t="shared" si="214"/>
        <v>82.882566297315051</v>
      </c>
      <c r="BJ166" s="2">
        <f t="shared" si="214"/>
        <v>85.681772624306106</v>
      </c>
      <c r="BK166" s="2">
        <f t="shared" si="214"/>
        <v>88.571318174288677</v>
      </c>
      <c r="BL166" s="2">
        <f t="shared" si="214"/>
        <v>87.157738219714034</v>
      </c>
      <c r="BM166" s="2">
        <f t="shared" si="214"/>
        <v>89.018790818386535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108.66687449392712</v>
      </c>
      <c r="DL166" s="2">
        <f t="shared" si="223"/>
        <v>123.40115924426449</v>
      </c>
      <c r="DM166" s="2">
        <f t="shared" si="223"/>
        <v>115.26558164642374</v>
      </c>
      <c r="DN166" s="2">
        <f t="shared" si="223"/>
        <v>125.45487363977482</v>
      </c>
      <c r="DO166" s="2">
        <f t="shared" si="223"/>
        <v>123.70003227016883</v>
      </c>
      <c r="DP166" s="2">
        <f t="shared" si="223"/>
        <v>117.18458569500672</v>
      </c>
      <c r="DQ166" s="2">
        <f t="shared" si="223"/>
        <v>115.81661247654787</v>
      </c>
      <c r="DR166" s="2">
        <f t="shared" si="223"/>
        <v>119.82255761024183</v>
      </c>
      <c r="DS166" s="2">
        <f t="shared" si="223"/>
        <v>116.70809672830723</v>
      </c>
      <c r="DT166" s="2">
        <f t="shared" si="223"/>
        <v>108.48136829268294</v>
      </c>
      <c r="DU166" s="2">
        <f t="shared" si="223"/>
        <v>102.42617678812415</v>
      </c>
      <c r="DV166" s="2">
        <f t="shared" si="223"/>
        <v>113.61645081518765</v>
      </c>
      <c r="DW166" s="2">
        <f t="shared" si="223"/>
        <v>124.09997866287343</v>
      </c>
      <c r="DX166" s="2">
        <f t="shared" si="223"/>
        <v>121.87410840840842</v>
      </c>
      <c r="DY166" s="2">
        <f t="shared" si="223"/>
        <v>111.5824679144385</v>
      </c>
      <c r="EA166" s="2">
        <f t="shared" si="213"/>
        <v>78.212514366021225</v>
      </c>
      <c r="EB166" s="2">
        <f t="shared" si="213"/>
        <v>82.163294806034799</v>
      </c>
      <c r="EC166" s="2">
        <f t="shared" si="213"/>
        <v>78.282013457694845</v>
      </c>
      <c r="ED166" s="2">
        <f t="shared" si="213"/>
        <v>78.905834993417983</v>
      </c>
      <c r="EE166" s="2">
        <f t="shared" si="213"/>
        <v>78.280893537244921</v>
      </c>
      <c r="EF166" s="2">
        <f t="shared" si="213"/>
        <v>80.969873090909076</v>
      </c>
      <c r="EG166" s="2">
        <f t="shared" si="213"/>
        <v>80.156140524327895</v>
      </c>
      <c r="EH166" s="2">
        <f t="shared" si="213"/>
        <v>80.701033741825569</v>
      </c>
      <c r="EI166" s="2">
        <f t="shared" si="213"/>
        <v>80.629013800323577</v>
      </c>
      <c r="EJ166" s="2">
        <f t="shared" si="213"/>
        <v>81.73834604758251</v>
      </c>
      <c r="EK166" s="2">
        <f t="shared" si="212"/>
        <v>82.714081321565573</v>
      </c>
      <c r="EL166" s="2">
        <f t="shared" si="179"/>
        <v>85.584903034850754</v>
      </c>
      <c r="EM166" s="2">
        <f t="shared" si="179"/>
        <v>88.420800807811318</v>
      </c>
      <c r="EN166" s="2">
        <f t="shared" si="179"/>
        <v>87.484289743294568</v>
      </c>
      <c r="EO166" s="2">
        <f t="shared" si="179"/>
        <v>89.451297574366976</v>
      </c>
      <c r="EQ166" s="2">
        <f t="shared" si="224"/>
        <v>80.215810011603509</v>
      </c>
      <c r="ER166" s="2">
        <f t="shared" si="224"/>
        <v>81.146135750762454</v>
      </c>
      <c r="ES166" s="2">
        <f t="shared" si="224"/>
        <v>79.705331322642337</v>
      </c>
      <c r="ET166" s="2">
        <f t="shared" si="224"/>
        <v>79.858660968253275</v>
      </c>
      <c r="EU166" s="2">
        <f t="shared" si="224"/>
        <v>80.056672325976223</v>
      </c>
      <c r="EV166" s="2">
        <f t="shared" si="224"/>
        <v>81.68514500486711</v>
      </c>
      <c r="EW166" s="2">
        <f t="shared" si="224"/>
        <v>81.155526357918532</v>
      </c>
      <c r="EX166" s="2">
        <f t="shared" si="224"/>
        <v>81.126348850403673</v>
      </c>
      <c r="EY166" s="2">
        <f t="shared" si="224"/>
        <v>81.191843183774324</v>
      </c>
      <c r="EZ166" s="2">
        <f t="shared" si="224"/>
        <v>82.180292807910448</v>
      </c>
      <c r="FA166" s="2">
        <f t="shared" si="224"/>
        <v>83.115230390401123</v>
      </c>
      <c r="FB166" s="2">
        <f t="shared" si="224"/>
        <v>85.834026730268164</v>
      </c>
      <c r="FC166" s="2">
        <f t="shared" si="224"/>
        <v>88.820739821710987</v>
      </c>
      <c r="FD166" s="2">
        <f t="shared" si="224"/>
        <v>86.417548204297191</v>
      </c>
      <c r="FE166" s="2">
        <f t="shared" si="224"/>
        <v>87.866985938811368</v>
      </c>
      <c r="FG166" s="2">
        <f t="shared" si="225"/>
        <v>0.99989551585509784</v>
      </c>
      <c r="FH166" s="2">
        <f t="shared" si="225"/>
        <v>0.99989640084342135</v>
      </c>
      <c r="FI166" s="2">
        <f t="shared" si="225"/>
        <v>0.99989547801443068</v>
      </c>
      <c r="FJ166" s="2">
        <f t="shared" si="225"/>
        <v>0.99988471677111179</v>
      </c>
      <c r="FK166" s="2">
        <f t="shared" si="225"/>
        <v>0.99989169848781145</v>
      </c>
      <c r="FL166" s="2">
        <f t="shared" si="225"/>
        <v>0.99989684381967703</v>
      </c>
      <c r="FM166" s="2">
        <f t="shared" si="225"/>
        <v>0.99988057689687049</v>
      </c>
      <c r="FN166" s="2">
        <f t="shared" si="225"/>
        <v>0.99988285795249199</v>
      </c>
      <c r="FO166" s="2">
        <f t="shared" si="225"/>
        <v>0.99987645500463873</v>
      </c>
      <c r="FP166" s="2">
        <f t="shared" si="225"/>
        <v>0.99989056011027</v>
      </c>
      <c r="FQ166" s="2">
        <f t="shared" si="225"/>
        <v>0.99989592874864452</v>
      </c>
      <c r="FR166" s="2">
        <f t="shared" si="225"/>
        <v>0.99987465410664977</v>
      </c>
      <c r="FS166" s="2">
        <f t="shared" si="225"/>
        <v>0.99987650000896555</v>
      </c>
      <c r="FT166" s="2">
        <f t="shared" si="225"/>
        <v>0.99985255176323851</v>
      </c>
      <c r="FU166" s="2">
        <f t="shared" si="225"/>
        <v>0.99982595006613262</v>
      </c>
      <c r="FW166" s="2">
        <f t="shared" si="216"/>
        <v>0.34411104691268396</v>
      </c>
      <c r="FX166" s="2">
        <f t="shared" si="216"/>
        <v>0.44850140209851985</v>
      </c>
      <c r="FY166" s="2">
        <f t="shared" si="216"/>
        <v>0.43351349924541582</v>
      </c>
      <c r="FZ166" s="2">
        <f t="shared" si="216"/>
        <v>0.37339242567497138</v>
      </c>
      <c r="GA166" s="2">
        <f t="shared" si="216"/>
        <v>0.35012076795152924</v>
      </c>
      <c r="GB166" s="2">
        <f t="shared" si="216"/>
        <v>0.41955744420746133</v>
      </c>
      <c r="GC166" s="2">
        <f t="shared" si="216"/>
        <v>0.38351083921744261</v>
      </c>
      <c r="GD166" s="2">
        <f t="shared" si="216"/>
        <v>0.4122382868542307</v>
      </c>
      <c r="GE166" s="2">
        <f t="shared" si="216"/>
        <v>0.47546795856435442</v>
      </c>
      <c r="GF166" s="2">
        <f t="shared" si="216"/>
        <v>0.48077013548114556</v>
      </c>
      <c r="GG166" s="2">
        <f t="shared" si="216"/>
        <v>0.41489193478761893</v>
      </c>
      <c r="GH166" s="2">
        <f t="shared" si="216"/>
        <v>0.3747373364079622</v>
      </c>
      <c r="GI166" s="2">
        <f t="shared" si="216"/>
        <v>0.36533317144396837</v>
      </c>
      <c r="GJ166" s="2">
        <f t="shared" si="216"/>
        <v>0.31087403047690848</v>
      </c>
      <c r="GK166" s="2">
        <f t="shared" si="216"/>
        <v>0.27542478065656956</v>
      </c>
      <c r="GM166" s="86">
        <f t="shared" si="217"/>
        <v>0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2.3853827711355146E-271</v>
      </c>
      <c r="HA166" s="86">
        <f t="shared" si="217"/>
        <v>1.3081793676847232E-285</v>
      </c>
      <c r="HC166" s="86">
        <f t="shared" si="181"/>
        <v>9.2112067115166121E-227</v>
      </c>
      <c r="HD166" s="86">
        <f t="shared" si="181"/>
        <v>8.2789780001279703E-187</v>
      </c>
      <c r="HE166" s="86">
        <f t="shared" si="181"/>
        <v>2.5554289254415953E-197</v>
      </c>
      <c r="HF166" s="86">
        <f t="shared" si="180"/>
        <v>4.8983306970185502E-291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3.0427873276419896E-293</v>
      </c>
      <c r="HN166" s="86">
        <f t="shared" si="161"/>
        <v>5.9779814360694236E-292</v>
      </c>
      <c r="HO166" s="86">
        <f t="shared" si="161"/>
        <v>2.7751361251289248E-197</v>
      </c>
      <c r="HP166" s="86">
        <f t="shared" si="161"/>
        <v>3.4720563871221285E-165</v>
      </c>
      <c r="HQ166" s="86">
        <f t="shared" si="161"/>
        <v>4.0308483785335214E-167</v>
      </c>
      <c r="HS166" s="86">
        <f t="shared" si="218"/>
        <v>6.8049241861103938E-4</v>
      </c>
      <c r="HT166" s="86">
        <f t="shared" si="218"/>
        <v>4.7804748434268118E-5</v>
      </c>
      <c r="HU166" s="86">
        <f t="shared" si="218"/>
        <v>9.5190524003353727E-6</v>
      </c>
      <c r="HV166" s="86">
        <f t="shared" si="218"/>
        <v>2.1906388393760367E-6</v>
      </c>
      <c r="HW166" s="86">
        <f t="shared" si="218"/>
        <v>7.3146690112878904E-6</v>
      </c>
      <c r="HX166" s="86">
        <f t="shared" si="218"/>
        <v>4.9596650234603612E-5</v>
      </c>
      <c r="HY166" s="86">
        <f t="shared" si="218"/>
        <v>1.8885154314554976E-5</v>
      </c>
      <c r="HZ166" s="86">
        <f t="shared" si="218"/>
        <v>3.4550233727823391E-6</v>
      </c>
      <c r="IA166" s="86">
        <f t="shared" si="218"/>
        <v>5.7734710084819553E-7</v>
      </c>
      <c r="IB166" s="86">
        <f t="shared" si="218"/>
        <v>9.1813629252202533E-7</v>
      </c>
      <c r="IC166" s="86">
        <f t="shared" si="218"/>
        <v>5.5265874137436489E-6</v>
      </c>
      <c r="ID166" s="86">
        <f t="shared" si="218"/>
        <v>4.1943106026520742E-5</v>
      </c>
      <c r="IE166" s="86">
        <f t="shared" si="218"/>
        <v>4.1828829479492301E-5</v>
      </c>
      <c r="IF166" s="86">
        <f t="shared" si="218"/>
        <v>2.46991477921028E-5</v>
      </c>
      <c r="IG166" s="86">
        <f t="shared" si="218"/>
        <v>7.5290923341121571E-5</v>
      </c>
      <c r="II166" s="86">
        <f t="shared" si="219"/>
        <v>4.0176053585637007E-2</v>
      </c>
      <c r="IJ166" s="86">
        <f t="shared" si="219"/>
        <v>0.30650751940918841</v>
      </c>
      <c r="IK166" s="86">
        <f t="shared" si="219"/>
        <v>0.23883858018811796</v>
      </c>
      <c r="IL166" s="86">
        <f t="shared" si="219"/>
        <v>4.8944986029273906E-2</v>
      </c>
      <c r="IM166" s="86">
        <f t="shared" si="219"/>
        <v>2.6981287195240733E-2</v>
      </c>
      <c r="IN166" s="86">
        <f t="shared" si="219"/>
        <v>0.1903633137395343</v>
      </c>
      <c r="IO166" s="86">
        <f t="shared" si="219"/>
        <v>7.5312665969788972E-2</v>
      </c>
      <c r="IP166" s="86">
        <f t="shared" si="219"/>
        <v>0.14936793710628304</v>
      </c>
      <c r="IQ166" s="86">
        <f t="shared" si="219"/>
        <v>0.40410722059319498</v>
      </c>
      <c r="IR166" s="86">
        <f t="shared" si="219"/>
        <v>0.42768470216141274</v>
      </c>
      <c r="IS166" s="86">
        <f t="shared" si="219"/>
        <v>0.1728934504667444</v>
      </c>
      <c r="IT166" s="86">
        <f t="shared" si="219"/>
        <v>6.110449269933154E-2</v>
      </c>
      <c r="IU166" s="86">
        <f t="shared" si="219"/>
        <v>4.2916135122240053E-2</v>
      </c>
      <c r="IV166" s="86">
        <f t="shared" si="219"/>
        <v>6.0810022807256774E-2</v>
      </c>
      <c r="IW166" s="86">
        <f t="shared" si="219"/>
        <v>4.2447827461850419E-2</v>
      </c>
      <c r="IY166" s="86">
        <f t="shared" si="220"/>
        <v>4.0856546004248047E-2</v>
      </c>
      <c r="IZ166" s="86">
        <f t="shared" si="220"/>
        <v>0.30655532415762266</v>
      </c>
      <c r="JA166" s="86">
        <f t="shared" si="220"/>
        <v>0.23884809924051831</v>
      </c>
      <c r="JB166" s="86">
        <f t="shared" si="220"/>
        <v>4.8947176668113282E-2</v>
      </c>
      <c r="JC166" s="86">
        <f t="shared" si="220"/>
        <v>2.6988601864252022E-2</v>
      </c>
      <c r="JD166" s="86">
        <f t="shared" si="220"/>
        <v>0.1904129103897689</v>
      </c>
      <c r="JE166" s="86">
        <f t="shared" si="220"/>
        <v>7.533155112410353E-2</v>
      </c>
      <c r="JF166" s="86">
        <f t="shared" si="220"/>
        <v>0.14937139212965583</v>
      </c>
      <c r="JG166" s="86">
        <f t="shared" si="220"/>
        <v>0.40410779794029583</v>
      </c>
      <c r="JH166" s="86">
        <f t="shared" si="220"/>
        <v>0.42768562029770529</v>
      </c>
      <c r="JI166" s="86">
        <f t="shared" si="220"/>
        <v>0.17289897705415813</v>
      </c>
      <c r="JJ166" s="86">
        <f t="shared" si="220"/>
        <v>6.1146435805358064E-2</v>
      </c>
      <c r="JK166" s="86">
        <f t="shared" si="220"/>
        <v>4.2957963951719545E-2</v>
      </c>
      <c r="JL166" s="86">
        <f t="shared" si="220"/>
        <v>6.0834721955048875E-2</v>
      </c>
      <c r="JM166" s="86">
        <f t="shared" si="220"/>
        <v>4.2523118385191544E-2</v>
      </c>
    </row>
    <row r="167" spans="2:273" x14ac:dyDescent="0.25">
      <c r="B167" s="2">
        <v>140</v>
      </c>
      <c r="C167" s="37">
        <v>81.778000000000006</v>
      </c>
      <c r="D167" s="37">
        <v>81.049000000000007</v>
      </c>
      <c r="E167" s="37">
        <v>81.097999999999999</v>
      </c>
      <c r="F167" s="37">
        <v>82.659000000000006</v>
      </c>
      <c r="G167" s="37">
        <v>80.805000000000007</v>
      </c>
      <c r="H167" s="37">
        <v>82</v>
      </c>
      <c r="I167" s="37">
        <v>83.22</v>
      </c>
      <c r="J167" s="37">
        <v>85.512</v>
      </c>
      <c r="K167" s="37">
        <v>88.512</v>
      </c>
      <c r="L167" s="37">
        <v>88.293000000000006</v>
      </c>
      <c r="M167" s="37">
        <v>89.561000000000007</v>
      </c>
      <c r="N167" s="37">
        <v>85.584999999999994</v>
      </c>
      <c r="O167" s="37">
        <v>89.146000000000001</v>
      </c>
      <c r="P167" s="37">
        <v>86.268000000000001</v>
      </c>
      <c r="Q167" s="37">
        <v>96.146000000000001</v>
      </c>
      <c r="S167" s="4">
        <f t="shared" si="221"/>
        <v>78.76892998918629</v>
      </c>
      <c r="T167" s="4">
        <f t="shared" si="221"/>
        <v>82.581739837551467</v>
      </c>
      <c r="U167" s="4">
        <f t="shared" si="221"/>
        <v>82.329429625257077</v>
      </c>
      <c r="V167" s="4">
        <f t="shared" si="221"/>
        <v>81.463774023710684</v>
      </c>
      <c r="W167" s="4">
        <f t="shared" si="221"/>
        <v>79.930569245270547</v>
      </c>
      <c r="X167" s="4">
        <f t="shared" si="221"/>
        <v>85.019118138296349</v>
      </c>
      <c r="Y167" s="4">
        <f t="shared" si="221"/>
        <v>84.939532956739114</v>
      </c>
      <c r="Z167" s="4">
        <f t="shared" si="221"/>
        <v>86.775706292494718</v>
      </c>
      <c r="AA167" s="4">
        <f t="shared" si="221"/>
        <v>88.927678701077497</v>
      </c>
      <c r="AB167" s="4">
        <f t="shared" si="221"/>
        <v>89.679655635302723</v>
      </c>
      <c r="AC167" s="4">
        <f t="shared" si="221"/>
        <v>90.570031168128907</v>
      </c>
      <c r="AD167" s="4">
        <f t="shared" si="221"/>
        <v>89.979146952231119</v>
      </c>
      <c r="AE167" s="4">
        <f t="shared" si="221"/>
        <v>93.025588438300417</v>
      </c>
      <c r="AF167" s="4">
        <f t="shared" si="221"/>
        <v>95.244368894621701</v>
      </c>
      <c r="AG167" s="4">
        <f t="shared" si="221"/>
        <v>101.31872511234788</v>
      </c>
      <c r="AI167" s="4">
        <f t="shared" si="222"/>
        <v>3.0090700108137156</v>
      </c>
      <c r="AJ167" s="4">
        <f t="shared" si="222"/>
        <v>-1.5327398375514605</v>
      </c>
      <c r="AK167" s="4">
        <f t="shared" si="222"/>
        <v>-1.2314296252570784</v>
      </c>
      <c r="AL167" s="4">
        <f t="shared" si="222"/>
        <v>1.195225976289322</v>
      </c>
      <c r="AM167" s="4">
        <f t="shared" si="222"/>
        <v>0.87443075472945964</v>
      </c>
      <c r="AN167" s="4">
        <f t="shared" si="222"/>
        <v>-3.0191181382963492</v>
      </c>
      <c r="AO167" s="4">
        <f t="shared" si="222"/>
        <v>-1.7195329567391155</v>
      </c>
      <c r="AP167" s="4">
        <f t="shared" si="222"/>
        <v>-1.2637062924947173</v>
      </c>
      <c r="AQ167" s="4">
        <f t="shared" si="222"/>
        <v>-0.41567870107749627</v>
      </c>
      <c r="AR167" s="4">
        <f t="shared" si="222"/>
        <v>-1.3866556353027164</v>
      </c>
      <c r="AS167" s="4">
        <f t="shared" si="222"/>
        <v>-1.0090311681288995</v>
      </c>
      <c r="AT167" s="4">
        <f t="shared" si="222"/>
        <v>-4.3941469522311252</v>
      </c>
      <c r="AU167" s="4">
        <f t="shared" si="222"/>
        <v>-3.8795884383004164</v>
      </c>
      <c r="AV167" s="4">
        <f t="shared" si="222"/>
        <v>-8.9763688946217002</v>
      </c>
      <c r="AW167" s="4">
        <f t="shared" si="222"/>
        <v>-5.1727251123478766</v>
      </c>
      <c r="AY167" s="2">
        <f t="shared" si="214"/>
        <v>78.76892998918629</v>
      </c>
      <c r="AZ167" s="2">
        <f t="shared" si="214"/>
        <v>81.555743603867711</v>
      </c>
      <c r="BA167" s="2">
        <f t="shared" si="214"/>
        <v>78.779607490353072</v>
      </c>
      <c r="BB167" s="2">
        <f t="shared" si="214"/>
        <v>79.121676656295094</v>
      </c>
      <c r="BC167" s="2">
        <f t="shared" si="214"/>
        <v>78.775115353462482</v>
      </c>
      <c r="BD167" s="2">
        <f t="shared" si="214"/>
        <v>81.155438956497619</v>
      </c>
      <c r="BE167" s="2">
        <f t="shared" si="214"/>
        <v>80.430100518814712</v>
      </c>
      <c r="BF167" s="2">
        <f t="shared" si="214"/>
        <v>80.761760112766694</v>
      </c>
      <c r="BG167" s="2">
        <f t="shared" si="214"/>
        <v>80.735574361947215</v>
      </c>
      <c r="BH167" s="2">
        <f t="shared" si="214"/>
        <v>81.825211531795716</v>
      </c>
      <c r="BI167" s="2">
        <f t="shared" si="214"/>
        <v>82.73642514531457</v>
      </c>
      <c r="BJ167" s="2">
        <f t="shared" si="214"/>
        <v>85.543839529828432</v>
      </c>
      <c r="BK167" s="2">
        <f t="shared" si="214"/>
        <v>88.45470880068936</v>
      </c>
      <c r="BL167" s="2">
        <f t="shared" si="214"/>
        <v>87.010792508749816</v>
      </c>
      <c r="BM167" s="2">
        <f t="shared" si="214"/>
        <v>88.876011674594011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108.73095101214575</v>
      </c>
      <c r="DL167" s="2">
        <f t="shared" si="223"/>
        <v>123.59463151147098</v>
      </c>
      <c r="DM167" s="2">
        <f t="shared" si="223"/>
        <v>115.40367132253709</v>
      </c>
      <c r="DN167" s="2">
        <f t="shared" si="223"/>
        <v>125.67239915572229</v>
      </c>
      <c r="DO167" s="2">
        <f t="shared" si="223"/>
        <v>123.90381810506565</v>
      </c>
      <c r="DP167" s="2">
        <f t="shared" si="223"/>
        <v>117.3312555330634</v>
      </c>
      <c r="DQ167" s="2">
        <f t="shared" si="223"/>
        <v>115.96458705440904</v>
      </c>
      <c r="DR167" s="2">
        <f t="shared" si="223"/>
        <v>119.99333570412519</v>
      </c>
      <c r="DS167" s="2">
        <f t="shared" si="223"/>
        <v>116.85304788999522</v>
      </c>
      <c r="DT167" s="2">
        <f t="shared" si="223"/>
        <v>108.55264878048783</v>
      </c>
      <c r="DU167" s="2">
        <f t="shared" si="223"/>
        <v>102.42454257759783</v>
      </c>
      <c r="DV167" s="2">
        <f t="shared" si="223"/>
        <v>113.69561702593282</v>
      </c>
      <c r="DW167" s="2">
        <f t="shared" si="223"/>
        <v>124.26071929824565</v>
      </c>
      <c r="DX167" s="2">
        <f t="shared" si="223"/>
        <v>122.0558885885886</v>
      </c>
      <c r="DY167" s="2">
        <f t="shared" si="223"/>
        <v>111.65035828877005</v>
      </c>
      <c r="EA167" s="2">
        <f t="shared" si="213"/>
        <v>78.016859234612966</v>
      </c>
      <c r="EB167" s="2">
        <f t="shared" si="213"/>
        <v>82.042536032851473</v>
      </c>
      <c r="EC167" s="2">
        <f t="shared" si="213"/>
        <v>78.110864357095238</v>
      </c>
      <c r="ED167" s="2">
        <f t="shared" si="213"/>
        <v>78.731422629147986</v>
      </c>
      <c r="EE167" s="2">
        <f t="shared" si="213"/>
        <v>78.095642748716088</v>
      </c>
      <c r="EF167" s="2">
        <f t="shared" si="213"/>
        <v>80.828132909090897</v>
      </c>
      <c r="EG167" s="2">
        <f t="shared" si="213"/>
        <v>80.010547006015088</v>
      </c>
      <c r="EH167" s="2">
        <f t="shared" si="213"/>
        <v>80.568155626123612</v>
      </c>
      <c r="EI167" s="2">
        <f t="shared" si="213"/>
        <v>80.444245836109246</v>
      </c>
      <c r="EJ167" s="2">
        <f t="shared" si="213"/>
        <v>81.594668879508831</v>
      </c>
      <c r="EK167" s="2">
        <f t="shared" si="212"/>
        <v>82.554845115514411</v>
      </c>
      <c r="EL167" s="2">
        <f t="shared" si="179"/>
        <v>85.43929019139199</v>
      </c>
      <c r="EM167" s="2">
        <f t="shared" si="179"/>
        <v>88.29190311822579</v>
      </c>
      <c r="EN167" s="2">
        <f t="shared" si="179"/>
        <v>87.367860308506948</v>
      </c>
      <c r="EO167" s="2">
        <f t="shared" si="179"/>
        <v>89.34810040154062</v>
      </c>
      <c r="EQ167" s="2">
        <f t="shared" si="224"/>
        <v>80.068261047039172</v>
      </c>
      <c r="ER167" s="2">
        <f t="shared" si="224"/>
        <v>81.001500490461282</v>
      </c>
      <c r="ES167" s="2">
        <f t="shared" si="224"/>
        <v>79.568793747241429</v>
      </c>
      <c r="ET167" s="2">
        <f t="shared" si="224"/>
        <v>79.706467064418121</v>
      </c>
      <c r="EU167" s="2">
        <f t="shared" si="224"/>
        <v>79.913166730017139</v>
      </c>
      <c r="EV167" s="2">
        <f t="shared" si="224"/>
        <v>81.560644820997197</v>
      </c>
      <c r="EW167" s="2">
        <f t="shared" si="224"/>
        <v>81.035528565333237</v>
      </c>
      <c r="EX167" s="2">
        <f t="shared" si="224"/>
        <v>81.003820438353372</v>
      </c>
      <c r="EY167" s="2">
        <f t="shared" si="224"/>
        <v>81.020456599942591</v>
      </c>
      <c r="EZ167" s="2">
        <f t="shared" si="224"/>
        <v>82.046947721390154</v>
      </c>
      <c r="FA167" s="2">
        <f t="shared" si="224"/>
        <v>82.965657816977057</v>
      </c>
      <c r="FB167" s="2">
        <f t="shared" si="224"/>
        <v>85.694788944502108</v>
      </c>
      <c r="FC167" s="2">
        <f t="shared" si="224"/>
        <v>88.702183147886743</v>
      </c>
      <c r="FD167" s="2">
        <f t="shared" si="224"/>
        <v>86.274817452337487</v>
      </c>
      <c r="FE167" s="2">
        <f t="shared" si="224"/>
        <v>87.731305692412377</v>
      </c>
      <c r="FG167" s="2">
        <f t="shared" si="225"/>
        <v>0.99990470845124813</v>
      </c>
      <c r="FH167" s="2">
        <f t="shared" si="225"/>
        <v>0.99990551558496976</v>
      </c>
      <c r="FI167" s="2">
        <f t="shared" si="225"/>
        <v>0.99990467393951488</v>
      </c>
      <c r="FJ167" s="2">
        <f t="shared" si="225"/>
        <v>0.9998948593791458</v>
      </c>
      <c r="FK167" s="2">
        <f t="shared" si="225"/>
        <v>0.99990122690572103</v>
      </c>
      <c r="FL167" s="2">
        <f t="shared" si="225"/>
        <v>0.99990591959146624</v>
      </c>
      <c r="FM167" s="2">
        <f t="shared" si="225"/>
        <v>0.99989108369099045</v>
      </c>
      <c r="FN167" s="2">
        <f t="shared" si="225"/>
        <v>0.99989316408174589</v>
      </c>
      <c r="FO167" s="2">
        <f t="shared" si="225"/>
        <v>0.99988732440022865</v>
      </c>
      <c r="FP167" s="2">
        <f t="shared" si="225"/>
        <v>0.99990018867317276</v>
      </c>
      <c r="FQ167" s="2">
        <f t="shared" si="225"/>
        <v>0.99990508502154851</v>
      </c>
      <c r="FR167" s="2">
        <f t="shared" si="225"/>
        <v>0.99988568192577276</v>
      </c>
      <c r="FS167" s="2">
        <f t="shared" si="225"/>
        <v>0.99988736544555479</v>
      </c>
      <c r="FT167" s="2">
        <f t="shared" si="225"/>
        <v>0.99986552386515681</v>
      </c>
      <c r="FU167" s="2">
        <f t="shared" si="225"/>
        <v>0.99984126214273161</v>
      </c>
      <c r="FW167" s="2">
        <f t="shared" si="216"/>
        <v>0.36518636020571971</v>
      </c>
      <c r="FX167" s="2">
        <f t="shared" si="216"/>
        <v>0.47137531278872119</v>
      </c>
      <c r="FY167" s="2">
        <f t="shared" si="216"/>
        <v>0.45625539987138924</v>
      </c>
      <c r="FZ167" s="2">
        <f t="shared" si="216"/>
        <v>0.3951805782316431</v>
      </c>
      <c r="GA167" s="2">
        <f t="shared" si="216"/>
        <v>0.37135575456892689</v>
      </c>
      <c r="GB167" s="2">
        <f t="shared" si="216"/>
        <v>0.44213863754739474</v>
      </c>
      <c r="GC167" s="2">
        <f t="shared" si="216"/>
        <v>0.40550732614162793</v>
      </c>
      <c r="GD167" s="2">
        <f t="shared" si="216"/>
        <v>0.43472058337184694</v>
      </c>
      <c r="GE167" s="2">
        <f t="shared" si="216"/>
        <v>0.49847410055095198</v>
      </c>
      <c r="GF167" s="2">
        <f t="shared" si="216"/>
        <v>0.50378642431425014</v>
      </c>
      <c r="GG167" s="2">
        <f t="shared" si="216"/>
        <v>0.43741125153613941</v>
      </c>
      <c r="GH167" s="2">
        <f t="shared" si="216"/>
        <v>0.39655430147764337</v>
      </c>
      <c r="GI167" s="2">
        <f t="shared" si="216"/>
        <v>0.38694145315919398</v>
      </c>
      <c r="GJ167" s="2">
        <f t="shared" si="216"/>
        <v>0.33094083153632997</v>
      </c>
      <c r="GK167" s="2">
        <f t="shared" si="216"/>
        <v>0.29418016826163762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3.2470812035273466E-278</v>
      </c>
      <c r="HA167" s="86">
        <f t="shared" si="217"/>
        <v>7.5165548192824867E-293</v>
      </c>
      <c r="HC167" s="86">
        <f t="shared" si="181"/>
        <v>1.2056055534345737E-234</v>
      </c>
      <c r="HD167" s="86">
        <f t="shared" si="181"/>
        <v>3.5337470337444719E-193</v>
      </c>
      <c r="HE167" s="86">
        <f t="shared" si="181"/>
        <v>5.8609144144902459E-204</v>
      </c>
      <c r="HF167" s="86">
        <f t="shared" si="180"/>
        <v>6.3240290368728326E-301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5.5290568127848098E-303</v>
      </c>
      <c r="HN167" s="86">
        <f t="shared" si="161"/>
        <v>6.730032522176577E-302</v>
      </c>
      <c r="HO167" s="86">
        <f t="shared" si="161"/>
        <v>5.1578905300091805E-204</v>
      </c>
      <c r="HP167" s="86">
        <f t="shared" si="161"/>
        <v>6.4914594033444899E-171</v>
      </c>
      <c r="HQ167" s="86">
        <f t="shared" si="161"/>
        <v>6.3541013401135062E-173</v>
      </c>
      <c r="HS167" s="86">
        <f t="shared" si="218"/>
        <v>3.6703965779011756E-4</v>
      </c>
      <c r="HT167" s="86">
        <f t="shared" si="218"/>
        <v>2.2144671875144279E-5</v>
      </c>
      <c r="HU167" s="86">
        <f t="shared" si="218"/>
        <v>4.0267510520662592E-6</v>
      </c>
      <c r="HV167" s="86">
        <f t="shared" si="218"/>
        <v>8.168993876887251E-7</v>
      </c>
      <c r="HW167" s="86">
        <f t="shared" si="218"/>
        <v>2.9772519438513724E-6</v>
      </c>
      <c r="HX167" s="86">
        <f t="shared" si="218"/>
        <v>2.2599103488038714E-5</v>
      </c>
      <c r="HY167" s="86">
        <f t="shared" si="218"/>
        <v>7.9413870590555074E-6</v>
      </c>
      <c r="HZ167" s="86">
        <f t="shared" si="218"/>
        <v>1.3481903011861087E-6</v>
      </c>
      <c r="IA167" s="86">
        <f t="shared" si="218"/>
        <v>2.0667922140677709E-7</v>
      </c>
      <c r="IB167" s="86">
        <f t="shared" si="218"/>
        <v>3.3907670307347211E-7</v>
      </c>
      <c r="IC167" s="86">
        <f t="shared" si="218"/>
        <v>2.304339547689122E-6</v>
      </c>
      <c r="ID167" s="86">
        <f t="shared" si="218"/>
        <v>1.840881253297977E-5</v>
      </c>
      <c r="IE167" s="86">
        <f t="shared" si="218"/>
        <v>1.8087207591121018E-5</v>
      </c>
      <c r="IF167" s="86">
        <f t="shared" si="218"/>
        <v>8.9282205584700251E-6</v>
      </c>
      <c r="IG167" s="86">
        <f t="shared" si="218"/>
        <v>2.7582948327774826E-5</v>
      </c>
      <c r="II167" s="86">
        <f t="shared" si="219"/>
        <v>7.0996776428595726E-2</v>
      </c>
      <c r="IJ167" s="86">
        <f t="shared" si="219"/>
        <v>0.3982319461979314</v>
      </c>
      <c r="IK167" s="86">
        <f t="shared" si="219"/>
        <v>0.33159087926460545</v>
      </c>
      <c r="IL167" s="86">
        <f t="shared" si="219"/>
        <v>9.2713825534792169E-2</v>
      </c>
      <c r="IM167" s="86">
        <f t="shared" si="219"/>
        <v>5.4040984159157555E-2</v>
      </c>
      <c r="IN167" s="86">
        <f t="shared" si="219"/>
        <v>0.27595960425236032</v>
      </c>
      <c r="IO167" s="86">
        <f t="shared" si="219"/>
        <v>0.13088643052798019</v>
      </c>
      <c r="IP167" s="86">
        <f t="shared" si="219"/>
        <v>0.23171654546107306</v>
      </c>
      <c r="IQ167" s="86">
        <f t="shared" si="219"/>
        <v>0.49476728999319558</v>
      </c>
      <c r="IR167" s="86">
        <f t="shared" si="219"/>
        <v>0.51228958003598957</v>
      </c>
      <c r="IS167" s="86">
        <f t="shared" si="219"/>
        <v>0.25579884471250031</v>
      </c>
      <c r="IT167" s="86">
        <f t="shared" si="219"/>
        <v>0.10895540621402468</v>
      </c>
      <c r="IU167" s="86">
        <f t="shared" si="219"/>
        <v>8.1312925347248335E-2</v>
      </c>
      <c r="IV167" s="86">
        <f t="shared" si="219"/>
        <v>9.0024075230014988E-2</v>
      </c>
      <c r="IW167" s="86">
        <f t="shared" si="219"/>
        <v>6.3326302145266744E-2</v>
      </c>
      <c r="IY167" s="86">
        <f t="shared" si="220"/>
        <v>7.136381608638584E-2</v>
      </c>
      <c r="IZ167" s="86">
        <f t="shared" si="220"/>
        <v>0.39825409086980657</v>
      </c>
      <c r="JA167" s="86">
        <f t="shared" si="220"/>
        <v>0.3315949060156575</v>
      </c>
      <c r="JB167" s="86">
        <f t="shared" si="220"/>
        <v>9.2714642434179859E-2</v>
      </c>
      <c r="JC167" s="86">
        <f t="shared" si="220"/>
        <v>5.4043961411101404E-2</v>
      </c>
      <c r="JD167" s="86">
        <f t="shared" si="220"/>
        <v>0.27598220335584839</v>
      </c>
      <c r="JE167" s="86">
        <f t="shared" si="220"/>
        <v>0.13089437191503925</v>
      </c>
      <c r="JF167" s="86">
        <f t="shared" si="220"/>
        <v>0.23171789365137424</v>
      </c>
      <c r="JG167" s="86">
        <f t="shared" si="220"/>
        <v>0.49476749667241698</v>
      </c>
      <c r="JH167" s="86">
        <f t="shared" si="220"/>
        <v>0.51228991911269262</v>
      </c>
      <c r="JI167" s="86">
        <f t="shared" si="220"/>
        <v>0.25580114905204798</v>
      </c>
      <c r="JJ167" s="86">
        <f t="shared" si="220"/>
        <v>0.10897381502655766</v>
      </c>
      <c r="JK167" s="86">
        <f t="shared" si="220"/>
        <v>8.133101255483946E-2</v>
      </c>
      <c r="JL167" s="86">
        <f t="shared" si="220"/>
        <v>9.0033003450573454E-2</v>
      </c>
      <c r="JM167" s="86">
        <f t="shared" si="220"/>
        <v>6.335388509359452E-2</v>
      </c>
    </row>
    <row r="168" spans="2:273" x14ac:dyDescent="0.25">
      <c r="B168" s="2">
        <v>141</v>
      </c>
      <c r="C168" s="37">
        <v>82.177999999999997</v>
      </c>
      <c r="D168" s="37">
        <v>78.438999999999993</v>
      </c>
      <c r="E168" s="37">
        <v>82.122</v>
      </c>
      <c r="F168" s="37">
        <v>85.146000000000001</v>
      </c>
      <c r="G168" s="37">
        <v>83.706999999999994</v>
      </c>
      <c r="H168" s="37">
        <v>83.316999999999993</v>
      </c>
      <c r="I168" s="37">
        <v>83.706999999999994</v>
      </c>
      <c r="J168" s="37">
        <v>88.878</v>
      </c>
      <c r="K168" s="37">
        <v>88.756</v>
      </c>
      <c r="L168" s="37">
        <v>88.438999999999993</v>
      </c>
      <c r="M168" s="37">
        <v>89.706999999999994</v>
      </c>
      <c r="N168" s="37">
        <v>89</v>
      </c>
      <c r="O168" s="37">
        <v>93.731999999999999</v>
      </c>
      <c r="P168" s="37">
        <v>89.878</v>
      </c>
      <c r="Q168" s="37">
        <v>100.244</v>
      </c>
      <c r="S168" s="4">
        <f t="shared" si="221"/>
        <v>78.635967282326902</v>
      </c>
      <c r="T168" s="4">
        <f t="shared" si="221"/>
        <v>82.401407654711875</v>
      </c>
      <c r="U168" s="4">
        <f t="shared" si="221"/>
        <v>82.377920748546344</v>
      </c>
      <c r="V168" s="4">
        <f t="shared" si="221"/>
        <v>82.42028411642994</v>
      </c>
      <c r="W168" s="4">
        <f t="shared" si="221"/>
        <v>80.489994091738382</v>
      </c>
      <c r="X168" s="4">
        <f t="shared" si="221"/>
        <v>85.337175440811009</v>
      </c>
      <c r="Y168" s="4">
        <f t="shared" si="221"/>
        <v>86.420702503980181</v>
      </c>
      <c r="Z168" s="4">
        <f t="shared" si="221"/>
        <v>87.720902818797072</v>
      </c>
      <c r="AA168" s="4">
        <f t="shared" si="221"/>
        <v>87.575985612036249</v>
      </c>
      <c r="AB168" s="4">
        <f t="shared" si="221"/>
        <v>88.256076340567319</v>
      </c>
      <c r="AC168" s="4">
        <f t="shared" si="221"/>
        <v>91.508152794655373</v>
      </c>
      <c r="AD168" s="4">
        <f t="shared" si="221"/>
        <v>91.623386245605943</v>
      </c>
      <c r="AE168" s="4">
        <f t="shared" si="221"/>
        <v>95.156973726987516</v>
      </c>
      <c r="AF168" s="4">
        <f t="shared" si="221"/>
        <v>97.549494133028134</v>
      </c>
      <c r="AG168" s="4">
        <f t="shared" si="221"/>
        <v>105.31375578840907</v>
      </c>
      <c r="AI168" s="4">
        <f t="shared" si="222"/>
        <v>3.542032717673095</v>
      </c>
      <c r="AJ168" s="4">
        <f t="shared" si="222"/>
        <v>-3.9624076547118818</v>
      </c>
      <c r="AK168" s="4">
        <f t="shared" si="222"/>
        <v>-0.25592074854634461</v>
      </c>
      <c r="AL168" s="4">
        <f t="shared" si="222"/>
        <v>2.7257158835700608</v>
      </c>
      <c r="AM168" s="4">
        <f t="shared" si="222"/>
        <v>3.217005908261612</v>
      </c>
      <c r="AN168" s="4">
        <f t="shared" si="222"/>
        <v>-2.0201754408110162</v>
      </c>
      <c r="AO168" s="4">
        <f t="shared" si="222"/>
        <v>-2.713702503980187</v>
      </c>
      <c r="AP168" s="4">
        <f t="shared" si="222"/>
        <v>1.1570971812029285</v>
      </c>
      <c r="AQ168" s="4">
        <f t="shared" si="222"/>
        <v>1.1800143879637517</v>
      </c>
      <c r="AR168" s="4">
        <f t="shared" si="222"/>
        <v>0.18292365943267441</v>
      </c>
      <c r="AS168" s="4">
        <f t="shared" si="222"/>
        <v>-1.8011527946553798</v>
      </c>
      <c r="AT168" s="4">
        <f t="shared" si="222"/>
        <v>-2.6233862456059427</v>
      </c>
      <c r="AU168" s="4">
        <f t="shared" si="222"/>
        <v>-1.4249737269875169</v>
      </c>
      <c r="AV168" s="4">
        <f t="shared" si="222"/>
        <v>-7.6714941330281334</v>
      </c>
      <c r="AW168" s="4">
        <f t="shared" si="222"/>
        <v>-5.0697557884090685</v>
      </c>
      <c r="AY168" s="2">
        <f t="shared" si="214"/>
        <v>78.635967282326902</v>
      </c>
      <c r="AZ168" s="2">
        <f t="shared" si="214"/>
        <v>81.398924312896554</v>
      </c>
      <c r="BA168" s="2">
        <f t="shared" si="214"/>
        <v>78.658181842911532</v>
      </c>
      <c r="BB168" s="2">
        <f t="shared" si="214"/>
        <v>78.977799806555822</v>
      </c>
      <c r="BC168" s="2">
        <f t="shared" si="214"/>
        <v>78.645431544632856</v>
      </c>
      <c r="BD168" s="2">
        <f t="shared" si="214"/>
        <v>81.038155422994208</v>
      </c>
      <c r="BE168" s="2">
        <f t="shared" si="214"/>
        <v>80.318085378114063</v>
      </c>
      <c r="BF168" s="2">
        <f t="shared" si="214"/>
        <v>80.643188889728009</v>
      </c>
      <c r="BG168" s="2">
        <f t="shared" si="214"/>
        <v>80.570717674888442</v>
      </c>
      <c r="BH168" s="2">
        <f t="shared" si="214"/>
        <v>81.697162529710909</v>
      </c>
      <c r="BI168" s="2">
        <f t="shared" si="214"/>
        <v>82.590842199956043</v>
      </c>
      <c r="BJ168" s="2">
        <f t="shared" si="214"/>
        <v>85.406317114455049</v>
      </c>
      <c r="BK168" s="2">
        <f t="shared" si="214"/>
        <v>88.338765835314874</v>
      </c>
      <c r="BL168" s="2">
        <f t="shared" si="214"/>
        <v>86.862113365726486</v>
      </c>
      <c r="BM168" s="2">
        <f t="shared" si="214"/>
        <v>88.730844524690767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108.79502753036438</v>
      </c>
      <c r="DL168" s="2">
        <f t="shared" si="223"/>
        <v>123.78810377867745</v>
      </c>
      <c r="DM168" s="2">
        <f t="shared" si="223"/>
        <v>115.54176099865046</v>
      </c>
      <c r="DN168" s="2">
        <f t="shared" si="223"/>
        <v>125.88992467166976</v>
      </c>
      <c r="DO168" s="2">
        <f t="shared" si="223"/>
        <v>124.10760393996246</v>
      </c>
      <c r="DP168" s="2">
        <f t="shared" si="223"/>
        <v>117.47792537112008</v>
      </c>
      <c r="DQ168" s="2">
        <f t="shared" si="223"/>
        <v>116.1125616322702</v>
      </c>
      <c r="DR168" s="2">
        <f t="shared" si="223"/>
        <v>120.16411379800854</v>
      </c>
      <c r="DS168" s="2">
        <f t="shared" si="223"/>
        <v>116.99799905168322</v>
      </c>
      <c r="DT168" s="2">
        <f t="shared" si="223"/>
        <v>108.6239292682927</v>
      </c>
      <c r="DU168" s="2">
        <f t="shared" si="223"/>
        <v>102.42290836707151</v>
      </c>
      <c r="DV168" s="2">
        <f t="shared" si="223"/>
        <v>113.77478323667798</v>
      </c>
      <c r="DW168" s="2">
        <f t="shared" si="223"/>
        <v>124.42145993361785</v>
      </c>
      <c r="DX168" s="2">
        <f t="shared" si="223"/>
        <v>122.23766876876877</v>
      </c>
      <c r="DY168" s="2">
        <f t="shared" si="223"/>
        <v>111.7182486631016</v>
      </c>
      <c r="EA168" s="2">
        <f t="shared" si="213"/>
        <v>77.821204103204707</v>
      </c>
      <c r="EB168" s="2">
        <f t="shared" si="213"/>
        <v>81.921777259668161</v>
      </c>
      <c r="EC168" s="2">
        <f t="shared" si="213"/>
        <v>77.939715256495646</v>
      </c>
      <c r="ED168" s="2">
        <f t="shared" si="213"/>
        <v>78.557010264877974</v>
      </c>
      <c r="EE168" s="2">
        <f t="shared" si="213"/>
        <v>77.910391960187255</v>
      </c>
      <c r="EF168" s="2">
        <f t="shared" si="213"/>
        <v>80.686392727272704</v>
      </c>
      <c r="EG168" s="2">
        <f t="shared" si="213"/>
        <v>79.86495348770228</v>
      </c>
      <c r="EH168" s="2">
        <f t="shared" si="213"/>
        <v>80.435277510421656</v>
      </c>
      <c r="EI168" s="2">
        <f t="shared" si="213"/>
        <v>80.259477871894916</v>
      </c>
      <c r="EJ168" s="2">
        <f t="shared" si="213"/>
        <v>81.450991711435151</v>
      </c>
      <c r="EK168" s="2">
        <f t="shared" si="212"/>
        <v>82.395608909463249</v>
      </c>
      <c r="EL168" s="2">
        <f t="shared" si="179"/>
        <v>85.293677347933212</v>
      </c>
      <c r="EM168" s="2">
        <f t="shared" si="179"/>
        <v>88.163005428640247</v>
      </c>
      <c r="EN168" s="2">
        <f t="shared" si="179"/>
        <v>87.251430873719329</v>
      </c>
      <c r="EO168" s="2">
        <f t="shared" si="179"/>
        <v>89.244903228714264</v>
      </c>
      <c r="EQ168" s="2">
        <f t="shared" si="224"/>
        <v>79.920712082474836</v>
      </c>
      <c r="ER168" s="2">
        <f t="shared" si="224"/>
        <v>80.856865230160111</v>
      </c>
      <c r="ES168" s="2">
        <f t="shared" si="224"/>
        <v>79.432256171840521</v>
      </c>
      <c r="ET168" s="2">
        <f t="shared" si="224"/>
        <v>79.55427316058298</v>
      </c>
      <c r="EU168" s="2">
        <f t="shared" si="224"/>
        <v>79.769661134058055</v>
      </c>
      <c r="EV168" s="2">
        <f t="shared" si="224"/>
        <v>81.436144637127271</v>
      </c>
      <c r="EW168" s="2">
        <f t="shared" si="224"/>
        <v>80.915530772747928</v>
      </c>
      <c r="EX168" s="2">
        <f t="shared" si="224"/>
        <v>80.881292026303072</v>
      </c>
      <c r="EY168" s="2">
        <f t="shared" si="224"/>
        <v>80.849070016110858</v>
      </c>
      <c r="EZ168" s="2">
        <f t="shared" si="224"/>
        <v>81.913602634869875</v>
      </c>
      <c r="FA168" s="2">
        <f t="shared" si="224"/>
        <v>82.81608524355299</v>
      </c>
      <c r="FB168" s="2">
        <f t="shared" si="224"/>
        <v>85.555551158736051</v>
      </c>
      <c r="FC168" s="2">
        <f t="shared" si="224"/>
        <v>88.583626474062484</v>
      </c>
      <c r="FD168" s="2">
        <f t="shared" si="224"/>
        <v>86.132086700377783</v>
      </c>
      <c r="FE168" s="2">
        <f t="shared" si="224"/>
        <v>87.595625446013372</v>
      </c>
      <c r="FG168" s="2">
        <f t="shared" si="225"/>
        <v>0.99991309234595138</v>
      </c>
      <c r="FH168" s="2">
        <f t="shared" si="225"/>
        <v>0.99991382847294619</v>
      </c>
      <c r="FI168" s="2">
        <f t="shared" si="225"/>
        <v>0.99991306087034859</v>
      </c>
      <c r="FJ168" s="2">
        <f t="shared" si="225"/>
        <v>0.99990410972702093</v>
      </c>
      <c r="FK168" s="2">
        <f t="shared" si="225"/>
        <v>0.99990991708447374</v>
      </c>
      <c r="FL168" s="2">
        <f t="shared" si="225"/>
        <v>0.99991419693736361</v>
      </c>
      <c r="FM168" s="2">
        <f t="shared" si="225"/>
        <v>0.9999006661936396</v>
      </c>
      <c r="FN168" s="2">
        <f t="shared" si="225"/>
        <v>0.9999025635685781</v>
      </c>
      <c r="FO168" s="2">
        <f t="shared" si="225"/>
        <v>0.99989723761286753</v>
      </c>
      <c r="FP168" s="2">
        <f t="shared" si="225"/>
        <v>0.9999089701885906</v>
      </c>
      <c r="FQ168" s="2">
        <f t="shared" si="225"/>
        <v>0.99991343578789493</v>
      </c>
      <c r="FR168" s="2">
        <f t="shared" si="225"/>
        <v>0.99989573962844125</v>
      </c>
      <c r="FS168" s="2">
        <f t="shared" si="225"/>
        <v>0.99989727504739201</v>
      </c>
      <c r="FT168" s="2">
        <f t="shared" si="225"/>
        <v>0.99987735485619678</v>
      </c>
      <c r="FU168" s="2">
        <f t="shared" si="225"/>
        <v>0.9998552273314848</v>
      </c>
      <c r="FW168" s="2">
        <f t="shared" si="216"/>
        <v>0.38679125052600588</v>
      </c>
      <c r="FX168" s="2">
        <f t="shared" si="216"/>
        <v>0.49437006764126107</v>
      </c>
      <c r="FY168" s="2">
        <f t="shared" si="216"/>
        <v>0.4791811667827523</v>
      </c>
      <c r="FZ168" s="2">
        <f t="shared" si="216"/>
        <v>0.41739322438163873</v>
      </c>
      <c r="GA168" s="2">
        <f t="shared" si="216"/>
        <v>0.39309961955624961</v>
      </c>
      <c r="GB168" s="2">
        <f t="shared" si="216"/>
        <v>0.46496162925304335</v>
      </c>
      <c r="GC168" s="2">
        <f t="shared" si="216"/>
        <v>0.42788977443368315</v>
      </c>
      <c r="GD168" s="2">
        <f t="shared" si="216"/>
        <v>0.45747466956478289</v>
      </c>
      <c r="GE168" s="2">
        <f t="shared" si="216"/>
        <v>0.5214867054686394</v>
      </c>
      <c r="GF168" s="2">
        <f t="shared" si="216"/>
        <v>0.52678667655566458</v>
      </c>
      <c r="GG168" s="2">
        <f t="shared" si="216"/>
        <v>0.46019151949073345</v>
      </c>
      <c r="GH168" s="2">
        <f t="shared" si="216"/>
        <v>0.4187906973333696</v>
      </c>
      <c r="GI168" s="2">
        <f t="shared" si="216"/>
        <v>0.40900416307335036</v>
      </c>
      <c r="GJ168" s="2">
        <f t="shared" si="216"/>
        <v>0.35164197888803495</v>
      </c>
      <c r="GK168" s="2">
        <f t="shared" si="216"/>
        <v>0.31365985502171595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3.6232656267391301E-285</v>
      </c>
      <c r="HA168" s="86">
        <f t="shared" si="217"/>
        <v>3.5009590615745547E-300</v>
      </c>
      <c r="HC168" s="86">
        <f t="shared" si="181"/>
        <v>1.154537582925679E-242</v>
      </c>
      <c r="HD168" s="86">
        <f t="shared" si="181"/>
        <v>1.1769998652032523E-199</v>
      </c>
      <c r="HE168" s="86">
        <f t="shared" si="181"/>
        <v>1.0415663277941709E-210</v>
      </c>
      <c r="HF168" s="86">
        <f t="shared" si="180"/>
        <v>0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0</v>
      </c>
      <c r="HO168" s="86">
        <f t="shared" si="161"/>
        <v>7.3759372266714217E-211</v>
      </c>
      <c r="HP168" s="86">
        <f t="shared" si="161"/>
        <v>9.6719064547120084E-177</v>
      </c>
      <c r="HQ168" s="86">
        <f t="shared" si="161"/>
        <v>7.9568667878255465E-179</v>
      </c>
      <c r="HS168" s="86">
        <f t="shared" si="218"/>
        <v>1.9292186377969101E-4</v>
      </c>
      <c r="HT168" s="86">
        <f t="shared" si="218"/>
        <v>9.9584284412066527E-6</v>
      </c>
      <c r="HU168" s="86">
        <f t="shared" si="218"/>
        <v>1.6498355036236826E-6</v>
      </c>
      <c r="HV168" s="86">
        <f t="shared" si="218"/>
        <v>2.9348940768756479E-7</v>
      </c>
      <c r="HW168" s="86">
        <f t="shared" si="218"/>
        <v>1.1712187813079771E-6</v>
      </c>
      <c r="HX168" s="86">
        <f t="shared" si="218"/>
        <v>9.982932898827028E-6</v>
      </c>
      <c r="HY168" s="86">
        <f t="shared" si="218"/>
        <v>3.2266809966267096E-6</v>
      </c>
      <c r="HZ168" s="86">
        <f t="shared" si="218"/>
        <v>5.0791461481216897E-7</v>
      </c>
      <c r="IA168" s="86">
        <f t="shared" si="218"/>
        <v>7.1321115528236865E-8</v>
      </c>
      <c r="IB168" s="86">
        <f t="shared" si="218"/>
        <v>1.2083738299990545E-7</v>
      </c>
      <c r="IC168" s="86">
        <f t="shared" si="218"/>
        <v>9.3093919359704487E-7</v>
      </c>
      <c r="ID168" s="86">
        <f t="shared" si="218"/>
        <v>7.8138309729258059E-6</v>
      </c>
      <c r="IE168" s="86">
        <f t="shared" si="218"/>
        <v>7.5548178273218603E-6</v>
      </c>
      <c r="IF168" s="86">
        <f t="shared" si="218"/>
        <v>3.0739372194006092E-6</v>
      </c>
      <c r="IG168" s="86">
        <f t="shared" si="218"/>
        <v>9.5774526850936136E-6</v>
      </c>
      <c r="II168" s="86">
        <f t="shared" si="219"/>
        <v>0.11665936413450513</v>
      </c>
      <c r="IJ168" s="86">
        <f t="shared" si="219"/>
        <v>0.48209001971415566</v>
      </c>
      <c r="IK168" s="86">
        <f t="shared" si="219"/>
        <v>0.4254843009183637</v>
      </c>
      <c r="IL168" s="86">
        <f t="shared" si="219"/>
        <v>0.15867181936571387</v>
      </c>
      <c r="IM168" s="86">
        <f t="shared" si="219"/>
        <v>9.8453521236611469E-2</v>
      </c>
      <c r="IN168" s="86">
        <f t="shared" si="219"/>
        <v>0.36962850542172265</v>
      </c>
      <c r="IO168" s="86">
        <f t="shared" si="219"/>
        <v>0.20732400562960576</v>
      </c>
      <c r="IP168" s="86">
        <f t="shared" si="219"/>
        <v>0.32833359199972129</v>
      </c>
      <c r="IQ168" s="86">
        <f t="shared" si="219"/>
        <v>0.55937627073935703</v>
      </c>
      <c r="IR168" s="86">
        <f t="shared" si="219"/>
        <v>0.56878465949276613</v>
      </c>
      <c r="IS168" s="86">
        <f t="shared" si="219"/>
        <v>0.34912784102922506</v>
      </c>
      <c r="IT168" s="86">
        <f t="shared" si="219"/>
        <v>0.17731406893310719</v>
      </c>
      <c r="IU168" s="86">
        <f t="shared" si="219"/>
        <v>0.14000276695214678</v>
      </c>
      <c r="IV168" s="86">
        <f t="shared" si="219"/>
        <v>0.12800416042893897</v>
      </c>
      <c r="IW168" s="86">
        <f t="shared" si="219"/>
        <v>9.1190249919001057E-2</v>
      </c>
      <c r="IY168" s="86">
        <f t="shared" si="220"/>
        <v>0.11685228599828482</v>
      </c>
      <c r="IZ168" s="86">
        <f t="shared" si="220"/>
        <v>0.48209997814259686</v>
      </c>
      <c r="JA168" s="86">
        <f t="shared" si="220"/>
        <v>0.4254859507538673</v>
      </c>
      <c r="JB168" s="86">
        <f t="shared" si="220"/>
        <v>0.15867211285512156</v>
      </c>
      <c r="JC168" s="86">
        <f t="shared" si="220"/>
        <v>9.8454692455392775E-2</v>
      </c>
      <c r="JD168" s="86">
        <f t="shared" si="220"/>
        <v>0.36963848835462149</v>
      </c>
      <c r="JE168" s="86">
        <f t="shared" si="220"/>
        <v>0.20732723231060238</v>
      </c>
      <c r="JF168" s="86">
        <f t="shared" si="220"/>
        <v>0.3283340999143361</v>
      </c>
      <c r="JG168" s="86">
        <f t="shared" si="220"/>
        <v>0.5593763420604726</v>
      </c>
      <c r="JH168" s="86">
        <f t="shared" si="220"/>
        <v>0.56878478033014912</v>
      </c>
      <c r="JI168" s="86">
        <f t="shared" si="220"/>
        <v>0.34912877196841868</v>
      </c>
      <c r="JJ168" s="86">
        <f t="shared" si="220"/>
        <v>0.17732188276408012</v>
      </c>
      <c r="JK168" s="86">
        <f t="shared" si="220"/>
        <v>0.14001032176997411</v>
      </c>
      <c r="JL168" s="86">
        <f t="shared" si="220"/>
        <v>0.12800723436615838</v>
      </c>
      <c r="JM168" s="86">
        <f t="shared" si="220"/>
        <v>9.1199827371686151E-2</v>
      </c>
    </row>
    <row r="169" spans="2:273" x14ac:dyDescent="0.25">
      <c r="B169" s="2">
        <v>142</v>
      </c>
      <c r="C169" s="37">
        <v>80.221999999999994</v>
      </c>
      <c r="D169" s="37">
        <v>78.659000000000006</v>
      </c>
      <c r="E169" s="37">
        <v>83.171000000000006</v>
      </c>
      <c r="F169" s="37">
        <v>82.659000000000006</v>
      </c>
      <c r="G169" s="37">
        <v>83.828999999999994</v>
      </c>
      <c r="H169" s="37">
        <v>83.805000000000007</v>
      </c>
      <c r="I169" s="37">
        <v>88.683000000000007</v>
      </c>
      <c r="J169" s="37">
        <v>88</v>
      </c>
      <c r="K169" s="37">
        <v>88.853999999999999</v>
      </c>
      <c r="L169" s="37">
        <v>92.146000000000001</v>
      </c>
      <c r="M169" s="37">
        <v>92.268000000000001</v>
      </c>
      <c r="N169" s="37">
        <v>92.268000000000001</v>
      </c>
      <c r="O169" s="37">
        <v>92.634</v>
      </c>
      <c r="P169" s="37">
        <v>91.366</v>
      </c>
      <c r="Q169" s="37">
        <v>104.22</v>
      </c>
      <c r="S169" s="4">
        <f t="shared" si="221"/>
        <v>78.506079007441002</v>
      </c>
      <c r="T169" s="4">
        <f t="shared" si="221"/>
        <v>82.130275950470761</v>
      </c>
      <c r="U169" s="4">
        <f t="shared" si="221"/>
        <v>82.053776151291032</v>
      </c>
      <c r="V169" s="4">
        <f t="shared" si="221"/>
        <v>83.330704030722373</v>
      </c>
      <c r="W169" s="4">
        <f t="shared" si="221"/>
        <v>81.161512010980502</v>
      </c>
      <c r="X169" s="4">
        <f t="shared" si="221"/>
        <v>85.247447430070054</v>
      </c>
      <c r="Y169" s="4">
        <f t="shared" si="221"/>
        <v>87.605351446750191</v>
      </c>
      <c r="Z169" s="4">
        <f t="shared" si="221"/>
        <v>87.966502348609865</v>
      </c>
      <c r="AA169" s="4">
        <f t="shared" si="221"/>
        <v>85.726221118120066</v>
      </c>
      <c r="AB169" s="4">
        <f t="shared" si="221"/>
        <v>86.448836570069716</v>
      </c>
      <c r="AC169" s="4">
        <f t="shared" si="221"/>
        <v>91.616195002861957</v>
      </c>
      <c r="AD169" s="4">
        <f t="shared" si="221"/>
        <v>93.097010557028483</v>
      </c>
      <c r="AE169" s="4">
        <f t="shared" si="221"/>
        <v>97.32689418835173</v>
      </c>
      <c r="AF169" s="4">
        <f t="shared" si="221"/>
        <v>99.951517168382708</v>
      </c>
      <c r="AG169" s="4">
        <f t="shared" si="221"/>
        <v>109.81026177698649</v>
      </c>
      <c r="AI169" s="4">
        <f t="shared" si="222"/>
        <v>1.715920992558992</v>
      </c>
      <c r="AJ169" s="4">
        <f t="shared" si="222"/>
        <v>-3.4712759504707549</v>
      </c>
      <c r="AK169" s="4">
        <f t="shared" si="222"/>
        <v>1.1172238487089743</v>
      </c>
      <c r="AL169" s="4">
        <f t="shared" si="222"/>
        <v>-0.67170403072236695</v>
      </c>
      <c r="AM169" s="4">
        <f t="shared" si="222"/>
        <v>2.6674879890194916</v>
      </c>
      <c r="AN169" s="4">
        <f t="shared" si="222"/>
        <v>-1.4424474300700467</v>
      </c>
      <c r="AO169" s="4">
        <f t="shared" si="222"/>
        <v>1.0776485532498157</v>
      </c>
      <c r="AP169" s="4">
        <f t="shared" si="222"/>
        <v>3.3497651390135275E-2</v>
      </c>
      <c r="AQ169" s="4">
        <f t="shared" si="222"/>
        <v>3.1277788818799337</v>
      </c>
      <c r="AR169" s="4">
        <f t="shared" si="222"/>
        <v>5.6971634299302849</v>
      </c>
      <c r="AS169" s="4">
        <f t="shared" si="222"/>
        <v>0.65180499713804352</v>
      </c>
      <c r="AT169" s="4">
        <f t="shared" si="222"/>
        <v>-0.82901055702848225</v>
      </c>
      <c r="AU169" s="4">
        <f t="shared" si="222"/>
        <v>-4.6928941883517297</v>
      </c>
      <c r="AV169" s="4">
        <f t="shared" si="222"/>
        <v>-8.5855171683827081</v>
      </c>
      <c r="AW169" s="4">
        <f t="shared" si="222"/>
        <v>-5.5902617769864946</v>
      </c>
      <c r="AY169" s="2">
        <f t="shared" si="214"/>
        <v>78.506079007441002</v>
      </c>
      <c r="AZ169" s="2">
        <f t="shared" si="214"/>
        <v>81.241006617604143</v>
      </c>
      <c r="BA169" s="2">
        <f t="shared" si="214"/>
        <v>78.538500401635133</v>
      </c>
      <c r="BB169" s="2">
        <f t="shared" si="214"/>
        <v>78.835288588218646</v>
      </c>
      <c r="BC169" s="2">
        <f t="shared" si="214"/>
        <v>78.518413468538341</v>
      </c>
      <c r="BD169" s="2">
        <f t="shared" si="214"/>
        <v>80.921794321554131</v>
      </c>
      <c r="BE169" s="2">
        <f t="shared" si="214"/>
        <v>80.207563072922895</v>
      </c>
      <c r="BF169" s="2">
        <f t="shared" si="214"/>
        <v>80.525197662913683</v>
      </c>
      <c r="BG169" s="2">
        <f t="shared" si="214"/>
        <v>80.406447884107223</v>
      </c>
      <c r="BH169" s="2">
        <f t="shared" si="214"/>
        <v>81.569552687207235</v>
      </c>
      <c r="BI169" s="2">
        <f t="shared" si="214"/>
        <v>82.445783798750938</v>
      </c>
      <c r="BJ169" s="2">
        <f t="shared" si="214"/>
        <v>85.269188931974014</v>
      </c>
      <c r="BK169" s="2">
        <f t="shared" si="214"/>
        <v>88.223465901942646</v>
      </c>
      <c r="BL169" s="2">
        <f t="shared" si="214"/>
        <v>86.711718316817283</v>
      </c>
      <c r="BM169" s="2">
        <f t="shared" si="214"/>
        <v>88.583291582430078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108.85910404858301</v>
      </c>
      <c r="DL169" s="2">
        <f t="shared" si="223"/>
        <v>123.98157604588393</v>
      </c>
      <c r="DM169" s="2">
        <f t="shared" si="223"/>
        <v>115.67985067476383</v>
      </c>
      <c r="DN169" s="2">
        <f t="shared" si="223"/>
        <v>126.10745018761722</v>
      </c>
      <c r="DO169" s="2">
        <f t="shared" si="223"/>
        <v>124.31138977485926</v>
      </c>
      <c r="DP169" s="2">
        <f t="shared" si="223"/>
        <v>117.62459520917676</v>
      </c>
      <c r="DQ169" s="2">
        <f t="shared" si="223"/>
        <v>116.26053621013136</v>
      </c>
      <c r="DR169" s="2">
        <f t="shared" si="223"/>
        <v>120.3348918918919</v>
      </c>
      <c r="DS169" s="2">
        <f t="shared" si="223"/>
        <v>117.14295021337124</v>
      </c>
      <c r="DT169" s="2">
        <f t="shared" si="223"/>
        <v>108.69520975609758</v>
      </c>
      <c r="DU169" s="2">
        <f t="shared" si="223"/>
        <v>102.42127415654519</v>
      </c>
      <c r="DV169" s="2">
        <f t="shared" si="223"/>
        <v>113.85394944742313</v>
      </c>
      <c r="DW169" s="2">
        <f t="shared" si="223"/>
        <v>124.58220056899006</v>
      </c>
      <c r="DX169" s="2">
        <f t="shared" si="223"/>
        <v>122.41944894894895</v>
      </c>
      <c r="DY169" s="2">
        <f t="shared" si="223"/>
        <v>111.78613903743314</v>
      </c>
      <c r="EA169" s="2">
        <f t="shared" si="213"/>
        <v>77.625548971796462</v>
      </c>
      <c r="EB169" s="2">
        <f t="shared" si="213"/>
        <v>81.80101848648485</v>
      </c>
      <c r="EC169" s="2">
        <f t="shared" si="213"/>
        <v>77.768566155896039</v>
      </c>
      <c r="ED169" s="2">
        <f t="shared" si="213"/>
        <v>78.382597900607976</v>
      </c>
      <c r="EE169" s="2">
        <f t="shared" si="213"/>
        <v>77.725141171658407</v>
      </c>
      <c r="EF169" s="2">
        <f t="shared" si="213"/>
        <v>80.544652545454525</v>
      </c>
      <c r="EG169" s="2">
        <f t="shared" si="213"/>
        <v>79.719359969389487</v>
      </c>
      <c r="EH169" s="2">
        <f t="shared" si="213"/>
        <v>80.302399394719686</v>
      </c>
      <c r="EI169" s="2">
        <f t="shared" si="213"/>
        <v>80.074709907680585</v>
      </c>
      <c r="EJ169" s="2">
        <f t="shared" si="213"/>
        <v>81.307314543361485</v>
      </c>
      <c r="EK169" s="2">
        <f t="shared" si="212"/>
        <v>82.236372703412073</v>
      </c>
      <c r="EL169" s="2">
        <f t="shared" si="179"/>
        <v>85.148064504474448</v>
      </c>
      <c r="EM169" s="2">
        <f t="shared" si="179"/>
        <v>88.034107739054718</v>
      </c>
      <c r="EN169" s="2">
        <f t="shared" si="179"/>
        <v>87.135001438931724</v>
      </c>
      <c r="EO169" s="2">
        <f t="shared" si="179"/>
        <v>89.141706055887909</v>
      </c>
      <c r="EQ169" s="2">
        <f t="shared" si="224"/>
        <v>79.773163117910499</v>
      </c>
      <c r="ER169" s="2">
        <f t="shared" si="224"/>
        <v>80.712229969858939</v>
      </c>
      <c r="ES169" s="2">
        <f t="shared" si="224"/>
        <v>79.295718596439599</v>
      </c>
      <c r="ET169" s="2">
        <f t="shared" si="224"/>
        <v>79.40207925674784</v>
      </c>
      <c r="EU169" s="2">
        <f t="shared" si="224"/>
        <v>79.626155538098971</v>
      </c>
      <c r="EV169" s="2">
        <f t="shared" si="224"/>
        <v>81.311644453257358</v>
      </c>
      <c r="EW169" s="2">
        <f t="shared" si="224"/>
        <v>80.795532980162648</v>
      </c>
      <c r="EX169" s="2">
        <f t="shared" si="224"/>
        <v>80.758763614252771</v>
      </c>
      <c r="EY169" s="2">
        <f t="shared" si="224"/>
        <v>80.67768343227911</v>
      </c>
      <c r="EZ169" s="2">
        <f t="shared" si="224"/>
        <v>81.780257548349596</v>
      </c>
      <c r="FA169" s="2">
        <f t="shared" si="224"/>
        <v>82.666512670128924</v>
      </c>
      <c r="FB169" s="2">
        <f t="shared" si="224"/>
        <v>85.416313372969981</v>
      </c>
      <c r="FC169" s="2">
        <f t="shared" si="224"/>
        <v>88.46506980023824</v>
      </c>
      <c r="FD169" s="2">
        <f t="shared" si="224"/>
        <v>85.98935594841808</v>
      </c>
      <c r="FE169" s="2">
        <f t="shared" si="224"/>
        <v>87.459945199614367</v>
      </c>
      <c r="FG169" s="2">
        <f t="shared" si="225"/>
        <v>0.99992073867137865</v>
      </c>
      <c r="FH169" s="2">
        <f t="shared" si="225"/>
        <v>0.99992141003740143</v>
      </c>
      <c r="FI169" s="2">
        <f t="shared" si="225"/>
        <v>0.99992070996484872</v>
      </c>
      <c r="FJ169" s="2">
        <f t="shared" si="225"/>
        <v>0.99991254629378068</v>
      </c>
      <c r="FK169" s="2">
        <f t="shared" si="225"/>
        <v>0.99991784275339457</v>
      </c>
      <c r="FL169" s="2">
        <f t="shared" si="225"/>
        <v>0.99992174608602902</v>
      </c>
      <c r="FM169" s="2">
        <f t="shared" si="225"/>
        <v>0.9999094057000637</v>
      </c>
      <c r="FN169" s="2">
        <f t="shared" si="225"/>
        <v>0.99991113615653415</v>
      </c>
      <c r="FO169" s="2">
        <f t="shared" si="225"/>
        <v>0.99990627874163174</v>
      </c>
      <c r="FP169" s="2">
        <f t="shared" si="225"/>
        <v>0.99991697916032329</v>
      </c>
      <c r="FQ169" s="2">
        <f t="shared" si="225"/>
        <v>0.99992105189893488</v>
      </c>
      <c r="FR169" s="2">
        <f t="shared" si="225"/>
        <v>0.9999049125387115</v>
      </c>
      <c r="FS169" s="2">
        <f t="shared" si="225"/>
        <v>0.99990631288294107</v>
      </c>
      <c r="FT169" s="2">
        <f t="shared" si="225"/>
        <v>0.99988814509238122</v>
      </c>
      <c r="FU169" s="2">
        <f t="shared" si="225"/>
        <v>0.99986796407514178</v>
      </c>
      <c r="FW169" s="2">
        <f t="shared" si="216"/>
        <v>0.40885110770962918</v>
      </c>
      <c r="FX169" s="2">
        <f t="shared" si="216"/>
        <v>0.51738866521792104</v>
      </c>
      <c r="FY169" s="2">
        <f t="shared" si="216"/>
        <v>0.50219495991113483</v>
      </c>
      <c r="FZ169" s="2">
        <f t="shared" si="216"/>
        <v>0.4399462233401355</v>
      </c>
      <c r="GA169" s="2">
        <f t="shared" si="216"/>
        <v>0.41527560911765271</v>
      </c>
      <c r="GB169" s="2">
        <f t="shared" si="216"/>
        <v>0.48793229974018898</v>
      </c>
      <c r="GC169" s="2">
        <f t="shared" si="216"/>
        <v>0.45057130814371837</v>
      </c>
      <c r="GD169" s="2">
        <f t="shared" si="216"/>
        <v>0.48040757286247943</v>
      </c>
      <c r="GE169" s="2">
        <f t="shared" si="216"/>
        <v>0.54440847053486563</v>
      </c>
      <c r="GF169" s="2">
        <f t="shared" si="216"/>
        <v>0.54967379799760596</v>
      </c>
      <c r="GG169" s="2">
        <f t="shared" si="216"/>
        <v>0.48313933086750543</v>
      </c>
      <c r="GH169" s="2">
        <f t="shared" si="216"/>
        <v>0.44136200253263502</v>
      </c>
      <c r="GI169" s="2">
        <f t="shared" si="216"/>
        <v>0.43143954928669076</v>
      </c>
      <c r="GJ169" s="2">
        <f t="shared" si="216"/>
        <v>0.37291628542047056</v>
      </c>
      <c r="GK169" s="2">
        <f t="shared" si="216"/>
        <v>0.33381937153264968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3.3141907079873866E-292</v>
      </c>
      <c r="HA169" s="86">
        <f t="shared" si="217"/>
        <v>1.3218136760610789E-307</v>
      </c>
      <c r="HC169" s="86">
        <f t="shared" si="181"/>
        <v>8.0894844831521382E-251</v>
      </c>
      <c r="HD169" s="86">
        <f t="shared" si="181"/>
        <v>3.0591137573574476E-206</v>
      </c>
      <c r="HE169" s="86">
        <f t="shared" si="181"/>
        <v>1.4342492953134975E-217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0</v>
      </c>
      <c r="HO169" s="86">
        <f t="shared" si="161"/>
        <v>8.1155057908519064E-218</v>
      </c>
      <c r="HP169" s="86">
        <f t="shared" si="161"/>
        <v>1.1483963889551573E-182</v>
      </c>
      <c r="HQ169" s="86">
        <f t="shared" si="161"/>
        <v>7.9150948189246063E-185</v>
      </c>
      <c r="HS169" s="86">
        <f t="shared" si="218"/>
        <v>9.8806690820937769E-5</v>
      </c>
      <c r="HT169" s="86">
        <f t="shared" si="218"/>
        <v>4.3471045658069994E-6</v>
      </c>
      <c r="HU169" s="86">
        <f t="shared" si="218"/>
        <v>6.5466401551407189E-7</v>
      </c>
      <c r="HV169" s="86">
        <f t="shared" si="218"/>
        <v>1.0157977522785106E-7</v>
      </c>
      <c r="HW169" s="86">
        <f t="shared" si="218"/>
        <v>4.4527365393088686E-7</v>
      </c>
      <c r="HX169" s="86">
        <f t="shared" si="218"/>
        <v>4.2747920328737264E-6</v>
      </c>
      <c r="HY169" s="86">
        <f t="shared" si="218"/>
        <v>1.266660437350224E-6</v>
      </c>
      <c r="HZ169" s="86">
        <f t="shared" si="218"/>
        <v>1.8472926399069229E-7</v>
      </c>
      <c r="IA169" s="86">
        <f t="shared" si="218"/>
        <v>2.372305376996809E-8</v>
      </c>
      <c r="IB169" s="86">
        <f t="shared" si="218"/>
        <v>4.1551515016103984E-8</v>
      </c>
      <c r="IC169" s="86">
        <f t="shared" si="218"/>
        <v>3.6437712267563247E-7</v>
      </c>
      <c r="ID169" s="86">
        <f t="shared" si="218"/>
        <v>3.2072561959719824E-6</v>
      </c>
      <c r="IE169" s="86">
        <f t="shared" si="218"/>
        <v>3.0478203853800679E-6</v>
      </c>
      <c r="IF169" s="86">
        <f t="shared" si="218"/>
        <v>1.0079938553906831E-6</v>
      </c>
      <c r="IG169" s="86">
        <f t="shared" si="218"/>
        <v>3.152032898305915E-6</v>
      </c>
      <c r="II169" s="86">
        <f t="shared" si="219"/>
        <v>0.17848623483787884</v>
      </c>
      <c r="IJ169" s="86">
        <f t="shared" si="219"/>
        <v>0.54629539588499587</v>
      </c>
      <c r="IK169" s="86">
        <f t="shared" si="219"/>
        <v>0.50685591731885238</v>
      </c>
      <c r="IL169" s="86">
        <f t="shared" si="219"/>
        <v>0.24599931891801466</v>
      </c>
      <c r="IM169" s="86">
        <f t="shared" si="219"/>
        <v>0.16344511625976521</v>
      </c>
      <c r="IN169" s="86">
        <f t="shared" si="219"/>
        <v>0.45917867904475784</v>
      </c>
      <c r="IO169" s="86">
        <f t="shared" si="219"/>
        <v>0.30016608551286139</v>
      </c>
      <c r="IP169" s="86">
        <f t="shared" si="219"/>
        <v>0.42666395993929895</v>
      </c>
      <c r="IQ169" s="86">
        <f t="shared" si="219"/>
        <v>0.58851877700268718</v>
      </c>
      <c r="IR169" s="86">
        <f t="shared" si="219"/>
        <v>0.58987129825925899</v>
      </c>
      <c r="IS169" s="86">
        <f t="shared" si="219"/>
        <v>0.44118482551850075</v>
      </c>
      <c r="IT169" s="86">
        <f t="shared" si="219"/>
        <v>0.26401750293264542</v>
      </c>
      <c r="IU169" s="86">
        <f t="shared" si="219"/>
        <v>0.21955110464845268</v>
      </c>
      <c r="IV169" s="86">
        <f t="shared" si="219"/>
        <v>0.17489454692983256</v>
      </c>
      <c r="IW169" s="86">
        <f t="shared" si="219"/>
        <v>0.12675704683381578</v>
      </c>
      <c r="IY169" s="86">
        <f t="shared" si="220"/>
        <v>0.17858504152869978</v>
      </c>
      <c r="IZ169" s="86">
        <f t="shared" si="220"/>
        <v>0.54629974298956163</v>
      </c>
      <c r="JA169" s="86">
        <f t="shared" si="220"/>
        <v>0.50685657198286793</v>
      </c>
      <c r="JB169" s="86">
        <f t="shared" si="220"/>
        <v>0.24599942049778989</v>
      </c>
      <c r="JC169" s="86">
        <f t="shared" si="220"/>
        <v>0.16344556153341913</v>
      </c>
      <c r="JD169" s="86">
        <f t="shared" si="220"/>
        <v>0.4591829538367907</v>
      </c>
      <c r="JE169" s="86">
        <f t="shared" si="220"/>
        <v>0.30016735217329876</v>
      </c>
      <c r="JF169" s="86">
        <f t="shared" si="220"/>
        <v>0.42666414466856295</v>
      </c>
      <c r="JG169" s="86">
        <f t="shared" si="220"/>
        <v>0.58851880072574092</v>
      </c>
      <c r="JH169" s="86">
        <f t="shared" si="220"/>
        <v>0.589871339810774</v>
      </c>
      <c r="JI169" s="86">
        <f t="shared" si="220"/>
        <v>0.44118518989562344</v>
      </c>
      <c r="JJ169" s="86">
        <f t="shared" si="220"/>
        <v>0.26402071018884138</v>
      </c>
      <c r="JK169" s="86">
        <f t="shared" si="220"/>
        <v>0.21955415246883805</v>
      </c>
      <c r="JL169" s="86">
        <f t="shared" si="220"/>
        <v>0.17489555492368794</v>
      </c>
      <c r="JM169" s="86">
        <f t="shared" si="220"/>
        <v>0.12676019886671408</v>
      </c>
    </row>
    <row r="170" spans="2:273" x14ac:dyDescent="0.25">
      <c r="B170" s="2">
        <v>143</v>
      </c>
      <c r="C170" s="37">
        <v>77.332999999999998</v>
      </c>
      <c r="D170" s="37">
        <v>81.756</v>
      </c>
      <c r="E170" s="37">
        <v>82.61</v>
      </c>
      <c r="F170" s="37">
        <v>84.659000000000006</v>
      </c>
      <c r="G170" s="37">
        <v>83.878</v>
      </c>
      <c r="H170" s="37">
        <v>84.438999999999993</v>
      </c>
      <c r="I170" s="37">
        <v>86.122</v>
      </c>
      <c r="J170" s="37">
        <v>86.39</v>
      </c>
      <c r="K170" s="37">
        <v>88.244</v>
      </c>
      <c r="L170" s="37">
        <v>90.634</v>
      </c>
      <c r="M170" s="37">
        <v>89.902000000000001</v>
      </c>
      <c r="N170" s="37">
        <v>93.584999999999994</v>
      </c>
      <c r="O170" s="37">
        <v>94.316999999999993</v>
      </c>
      <c r="P170" s="37">
        <v>93.415000000000006</v>
      </c>
      <c r="Q170" s="37">
        <v>107.43899999999999</v>
      </c>
      <c r="S170" s="4">
        <f t="shared" si="221"/>
        <v>78.379149951136725</v>
      </c>
      <c r="T170" s="4">
        <f t="shared" si="221"/>
        <v>81.79800198364839</v>
      </c>
      <c r="U170" s="4">
        <f t="shared" si="221"/>
        <v>81.415198791798829</v>
      </c>
      <c r="V170" s="4">
        <f t="shared" si="221"/>
        <v>83.906380655019746</v>
      </c>
      <c r="W170" s="4">
        <f t="shared" si="221"/>
        <v>81.7915077960308</v>
      </c>
      <c r="X170" s="4">
        <f t="shared" si="221"/>
        <v>84.740563494580272</v>
      </c>
      <c r="Y170" s="4">
        <f t="shared" si="221"/>
        <v>88.12717302780554</v>
      </c>
      <c r="Z170" s="4">
        <f t="shared" si="221"/>
        <v>87.393366794609491</v>
      </c>
      <c r="AA170" s="4">
        <f t="shared" si="221"/>
        <v>83.828659575463462</v>
      </c>
      <c r="AB170" s="4">
        <f t="shared" si="221"/>
        <v>84.674571185702533</v>
      </c>
      <c r="AC170" s="4">
        <f t="shared" si="221"/>
        <v>90.817266202034787</v>
      </c>
      <c r="AD170" s="4">
        <f t="shared" si="221"/>
        <v>93.980746371700661</v>
      </c>
      <c r="AE170" s="4">
        <f t="shared" si="221"/>
        <v>98.981972442604288</v>
      </c>
      <c r="AF170" s="4">
        <f t="shared" si="221"/>
        <v>102.20932677877208</v>
      </c>
      <c r="AG170" s="4">
        <f t="shared" si="221"/>
        <v>114.5194233378499</v>
      </c>
      <c r="AI170" s="4">
        <f t="shared" si="222"/>
        <v>-1.0461499511367265</v>
      </c>
      <c r="AJ170" s="4">
        <f t="shared" si="222"/>
        <v>-4.2001983648390251E-2</v>
      </c>
      <c r="AK170" s="4">
        <f t="shared" si="222"/>
        <v>1.1948012082011701</v>
      </c>
      <c r="AL170" s="4">
        <f t="shared" si="222"/>
        <v>0.75261934498026051</v>
      </c>
      <c r="AM170" s="4">
        <f t="shared" si="222"/>
        <v>2.0864922039692004</v>
      </c>
      <c r="AN170" s="4">
        <f t="shared" si="222"/>
        <v>-0.30156349458027876</v>
      </c>
      <c r="AO170" s="4">
        <f t="shared" si="222"/>
        <v>-2.0051730278055402</v>
      </c>
      <c r="AP170" s="4">
        <f t="shared" si="222"/>
        <v>-1.0033667946094909</v>
      </c>
      <c r="AQ170" s="4">
        <f t="shared" si="222"/>
        <v>4.415340424536538</v>
      </c>
      <c r="AR170" s="4">
        <f t="shared" si="222"/>
        <v>5.9594288142974676</v>
      </c>
      <c r="AS170" s="4">
        <f t="shared" si="222"/>
        <v>-0.91526620203478615</v>
      </c>
      <c r="AT170" s="4">
        <f t="shared" si="222"/>
        <v>-0.39574637170066751</v>
      </c>
      <c r="AU170" s="4">
        <f t="shared" si="222"/>
        <v>-4.6649724426042951</v>
      </c>
      <c r="AV170" s="4">
        <f t="shared" si="222"/>
        <v>-8.7943267787720742</v>
      </c>
      <c r="AW170" s="4">
        <f t="shared" si="222"/>
        <v>-7.0804233378499077</v>
      </c>
      <c r="AY170" s="2">
        <f t="shared" si="214"/>
        <v>78.379149951136725</v>
      </c>
      <c r="AZ170" s="2">
        <f t="shared" si="214"/>
        <v>81.082095144000448</v>
      </c>
      <c r="BA170" s="2">
        <f t="shared" si="214"/>
        <v>78.42041851531593</v>
      </c>
      <c r="BB170" s="2">
        <f t="shared" si="214"/>
        <v>78.694069806754413</v>
      </c>
      <c r="BC170" s="2">
        <f t="shared" si="214"/>
        <v>78.393950649649582</v>
      </c>
      <c r="BD170" s="2">
        <f t="shared" si="214"/>
        <v>80.806285773417883</v>
      </c>
      <c r="BE170" s="2">
        <f t="shared" si="214"/>
        <v>80.098453470550425</v>
      </c>
      <c r="BF170" s="2">
        <f t="shared" si="214"/>
        <v>80.407745018126235</v>
      </c>
      <c r="BG170" s="2">
        <f t="shared" si="214"/>
        <v>80.242700306857941</v>
      </c>
      <c r="BH170" s="2">
        <f t="shared" si="214"/>
        <v>81.442331116341563</v>
      </c>
      <c r="BI170" s="2">
        <f t="shared" si="214"/>
        <v>82.301211517954016</v>
      </c>
      <c r="BJ170" s="2">
        <f t="shared" si="214"/>
        <v>85.132435028933401</v>
      </c>
      <c r="BK170" s="2">
        <f t="shared" si="214"/>
        <v>88.10877977721961</v>
      </c>
      <c r="BL170" s="2">
        <f t="shared" si="214"/>
        <v>86.559641374560513</v>
      </c>
      <c r="BM170" s="2">
        <f t="shared" si="214"/>
        <v>88.4333765999436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108.92318056680162</v>
      </c>
      <c r="DL170" s="2">
        <f t="shared" si="223"/>
        <v>124.1750483130904</v>
      </c>
      <c r="DM170" s="2">
        <f t="shared" si="223"/>
        <v>115.81794035087718</v>
      </c>
      <c r="DN170" s="2">
        <f t="shared" si="223"/>
        <v>126.32497570356469</v>
      </c>
      <c r="DO170" s="2">
        <f t="shared" si="223"/>
        <v>124.51517560975608</v>
      </c>
      <c r="DP170" s="2">
        <f t="shared" si="223"/>
        <v>117.77126504723344</v>
      </c>
      <c r="DQ170" s="2">
        <f t="shared" si="223"/>
        <v>116.40851078799253</v>
      </c>
      <c r="DR170" s="2">
        <f t="shared" si="223"/>
        <v>120.50566998577526</v>
      </c>
      <c r="DS170" s="2">
        <f t="shared" si="223"/>
        <v>117.28790137505923</v>
      </c>
      <c r="DT170" s="2">
        <f t="shared" si="223"/>
        <v>108.76649024390247</v>
      </c>
      <c r="DU170" s="2">
        <f t="shared" si="223"/>
        <v>102.41963994601889</v>
      </c>
      <c r="DV170" s="2">
        <f t="shared" si="223"/>
        <v>113.93311565816829</v>
      </c>
      <c r="DW170" s="2">
        <f t="shared" si="223"/>
        <v>124.74294120436228</v>
      </c>
      <c r="DX170" s="2">
        <f t="shared" si="223"/>
        <v>122.60122912912914</v>
      </c>
      <c r="DY170" s="2">
        <f t="shared" si="223"/>
        <v>111.8540294117647</v>
      </c>
      <c r="EA170" s="2">
        <f t="shared" si="213"/>
        <v>77.429893840388203</v>
      </c>
      <c r="EB170" s="2">
        <f t="shared" si="213"/>
        <v>81.680259713301524</v>
      </c>
      <c r="EC170" s="2">
        <f t="shared" si="213"/>
        <v>77.597417055296447</v>
      </c>
      <c r="ED170" s="2">
        <f t="shared" si="213"/>
        <v>78.208185536337965</v>
      </c>
      <c r="EE170" s="2">
        <f t="shared" si="213"/>
        <v>77.539890383129574</v>
      </c>
      <c r="EF170" s="2">
        <f t="shared" si="213"/>
        <v>80.402912363636347</v>
      </c>
      <c r="EG170" s="2">
        <f t="shared" si="213"/>
        <v>79.573766451076679</v>
      </c>
      <c r="EH170" s="2">
        <f t="shared" si="213"/>
        <v>80.169521279017729</v>
      </c>
      <c r="EI170" s="2">
        <f t="shared" si="213"/>
        <v>79.889941943466255</v>
      </c>
      <c r="EJ170" s="2">
        <f t="shared" si="213"/>
        <v>81.163637375287806</v>
      </c>
      <c r="EK170" s="2">
        <f t="shared" si="212"/>
        <v>82.077136497360911</v>
      </c>
      <c r="EL170" s="2">
        <f t="shared" si="179"/>
        <v>85.002451661015684</v>
      </c>
      <c r="EM170" s="2">
        <f t="shared" si="179"/>
        <v>87.90521004946919</v>
      </c>
      <c r="EN170" s="2">
        <f t="shared" si="179"/>
        <v>87.018572004144104</v>
      </c>
      <c r="EO170" s="2">
        <f t="shared" si="179"/>
        <v>89.038508883061553</v>
      </c>
      <c r="EQ170" s="2">
        <f t="shared" si="224"/>
        <v>79.625614153346163</v>
      </c>
      <c r="ER170" s="2">
        <f t="shared" si="224"/>
        <v>80.567594709557767</v>
      </c>
      <c r="ES170" s="2">
        <f t="shared" si="224"/>
        <v>79.159181021038691</v>
      </c>
      <c r="ET170" s="2">
        <f t="shared" si="224"/>
        <v>79.249885352912685</v>
      </c>
      <c r="EU170" s="2">
        <f t="shared" si="224"/>
        <v>79.482649942139886</v>
      </c>
      <c r="EV170" s="2">
        <f t="shared" si="224"/>
        <v>81.187144269387431</v>
      </c>
      <c r="EW170" s="2">
        <f t="shared" si="224"/>
        <v>80.675535187577339</v>
      </c>
      <c r="EX170" s="2">
        <f t="shared" si="224"/>
        <v>80.636235202202471</v>
      </c>
      <c r="EY170" s="2">
        <f t="shared" si="224"/>
        <v>80.506296848447363</v>
      </c>
      <c r="EZ170" s="2">
        <f t="shared" si="224"/>
        <v>81.646912461829302</v>
      </c>
      <c r="FA170" s="2">
        <f t="shared" si="224"/>
        <v>82.516940096704843</v>
      </c>
      <c r="FB170" s="2">
        <f t="shared" si="224"/>
        <v>85.277075587203925</v>
      </c>
      <c r="FC170" s="2">
        <f t="shared" si="224"/>
        <v>88.346513126413981</v>
      </c>
      <c r="FD170" s="2">
        <f t="shared" si="224"/>
        <v>85.846625196458376</v>
      </c>
      <c r="FE170" s="2">
        <f t="shared" si="224"/>
        <v>87.324264953215362</v>
      </c>
      <c r="FG170" s="2">
        <f t="shared" si="225"/>
        <v>0.99992771230501132</v>
      </c>
      <c r="FH170" s="2">
        <f t="shared" si="225"/>
        <v>0.99992832460660552</v>
      </c>
      <c r="FI170" s="2">
        <f t="shared" si="225"/>
        <v>0.99992768612397953</v>
      </c>
      <c r="FJ170" s="2">
        <f t="shared" si="225"/>
        <v>0.99992024065823981</v>
      </c>
      <c r="FK170" s="2">
        <f t="shared" si="225"/>
        <v>0.99992507115890761</v>
      </c>
      <c r="FL170" s="2">
        <f t="shared" si="225"/>
        <v>0.99992863109082608</v>
      </c>
      <c r="FM170" s="2">
        <f t="shared" si="225"/>
        <v>0.99991737635785505</v>
      </c>
      <c r="FN170" s="2">
        <f t="shared" si="225"/>
        <v>0.99991895457783375</v>
      </c>
      <c r="FO170" s="2">
        <f t="shared" si="225"/>
        <v>0.9999145244916201</v>
      </c>
      <c r="FP170" s="2">
        <f t="shared" si="225"/>
        <v>0.99992428354121865</v>
      </c>
      <c r="FQ170" s="2">
        <f t="shared" si="225"/>
        <v>0.99992799797591447</v>
      </c>
      <c r="FR170" s="2">
        <f t="shared" si="225"/>
        <v>0.99991327847904798</v>
      </c>
      <c r="FS170" s="2">
        <f t="shared" si="225"/>
        <v>0.99991455562937781</v>
      </c>
      <c r="FT170" s="2">
        <f t="shared" si="225"/>
        <v>0.99989798610779379</v>
      </c>
      <c r="FU170" s="2">
        <f t="shared" si="225"/>
        <v>0.99987958040634262</v>
      </c>
      <c r="FW170" s="2">
        <f t="shared" si="216"/>
        <v>0.43128422506951114</v>
      </c>
      <c r="FX170" s="2">
        <f t="shared" si="216"/>
        <v>0.54033370148994508</v>
      </c>
      <c r="FY170" s="2">
        <f t="shared" si="216"/>
        <v>0.52519945640224852</v>
      </c>
      <c r="FZ170" s="2">
        <f t="shared" si="216"/>
        <v>0.46274992011628652</v>
      </c>
      <c r="GA170" s="2">
        <f t="shared" si="216"/>
        <v>0.43780016878222255</v>
      </c>
      <c r="GB170" s="2">
        <f t="shared" si="216"/>
        <v>0.51095405360881319</v>
      </c>
      <c r="GC170" s="2">
        <f t="shared" si="216"/>
        <v>0.47346015679837217</v>
      </c>
      <c r="GD170" s="2">
        <f t="shared" si="216"/>
        <v>0.50342333330173783</v>
      </c>
      <c r="GE170" s="2">
        <f t="shared" si="216"/>
        <v>0.56714362288981757</v>
      </c>
      <c r="GF170" s="2">
        <f t="shared" si="216"/>
        <v>0.57235259686521567</v>
      </c>
      <c r="GG170" s="2">
        <f t="shared" si="216"/>
        <v>0.50615847506004663</v>
      </c>
      <c r="GH170" s="2">
        <f t="shared" si="216"/>
        <v>0.46417826189824435</v>
      </c>
      <c r="GI170" s="2">
        <f t="shared" si="216"/>
        <v>0.4541598766641366</v>
      </c>
      <c r="GJ170" s="2">
        <f t="shared" si="216"/>
        <v>0.39469415497225524</v>
      </c>
      <c r="GK170" s="2">
        <f t="shared" si="216"/>
        <v>0.35460514588704967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2.4849835499110168E-299</v>
      </c>
      <c r="HA170" s="86">
        <f t="shared" si="217"/>
        <v>0</v>
      </c>
      <c r="HC170" s="86">
        <f t="shared" si="181"/>
        <v>4.1470528660294751E-259</v>
      </c>
      <c r="HD170" s="86">
        <f t="shared" si="181"/>
        <v>6.2042504317916205E-213</v>
      </c>
      <c r="HE170" s="86">
        <f t="shared" si="181"/>
        <v>1.5302940335237095E-224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6.8701066349024908E-225</v>
      </c>
      <c r="HP170" s="86">
        <f t="shared" si="226"/>
        <v>1.0866196740185959E-188</v>
      </c>
      <c r="HQ170" s="86">
        <f t="shared" si="226"/>
        <v>6.2544950646128022E-191</v>
      </c>
      <c r="HS170" s="86">
        <f t="shared" si="218"/>
        <v>4.9304767848191789E-5</v>
      </c>
      <c r="HT170" s="86">
        <f t="shared" si="218"/>
        <v>1.8418934195964148E-6</v>
      </c>
      <c r="HU170" s="86">
        <f t="shared" si="218"/>
        <v>2.5156961083609853E-7</v>
      </c>
      <c r="HV170" s="86">
        <f t="shared" si="218"/>
        <v>3.3867329201381511E-8</v>
      </c>
      <c r="HW170" s="86">
        <f t="shared" si="218"/>
        <v>1.6358764950044977E-7</v>
      </c>
      <c r="HX170" s="86">
        <f t="shared" si="218"/>
        <v>1.7742992534680353E-6</v>
      </c>
      <c r="HY170" s="86">
        <f t="shared" si="218"/>
        <v>4.8036686051101344E-7</v>
      </c>
      <c r="HZ170" s="86">
        <f t="shared" si="218"/>
        <v>6.4856758889249961E-8</v>
      </c>
      <c r="IA170" s="86">
        <f t="shared" si="218"/>
        <v>7.6054763781084556E-9</v>
      </c>
      <c r="IB170" s="86">
        <f t="shared" si="218"/>
        <v>1.3785634875655029E-8</v>
      </c>
      <c r="IC170" s="86">
        <f t="shared" si="218"/>
        <v>1.3816813061392275E-7</v>
      </c>
      <c r="ID170" s="86">
        <f t="shared" si="218"/>
        <v>1.2729072998972481E-6</v>
      </c>
      <c r="IE170" s="86">
        <f t="shared" si="218"/>
        <v>1.187484255565407E-6</v>
      </c>
      <c r="IF170" s="86">
        <f t="shared" si="218"/>
        <v>3.1479742331188215E-7</v>
      </c>
      <c r="IG170" s="86">
        <f t="shared" si="218"/>
        <v>9.8326631710133973E-7</v>
      </c>
      <c r="II170" s="86">
        <f t="shared" si="219"/>
        <v>0.25471469662908525</v>
      </c>
      <c r="IJ170" s="86">
        <f t="shared" si="219"/>
        <v>0.58268142832546344</v>
      </c>
      <c r="IK170" s="86">
        <f t="shared" si="219"/>
        <v>0.56360489818996973</v>
      </c>
      <c r="IL170" s="86">
        <f t="shared" si="219"/>
        <v>0.34672196705768793</v>
      </c>
      <c r="IM170" s="86">
        <f t="shared" si="219"/>
        <v>0.24785005876065624</v>
      </c>
      <c r="IN170" s="86">
        <f t="shared" si="219"/>
        <v>0.53152435028230427</v>
      </c>
      <c r="IO170" s="86">
        <f t="shared" si="219"/>
        <v>0.39867866489508375</v>
      </c>
      <c r="IP170" s="86">
        <f t="shared" si="219"/>
        <v>0.5110806725179553</v>
      </c>
      <c r="IQ170" s="86">
        <f t="shared" si="219"/>
        <v>0.58135775003577539</v>
      </c>
      <c r="IR170" s="86">
        <f t="shared" si="219"/>
        <v>0.57643046616030091</v>
      </c>
      <c r="IS170" s="86">
        <f t="shared" si="219"/>
        <v>0.51853730037064394</v>
      </c>
      <c r="IT170" s="86">
        <f t="shared" si="219"/>
        <v>0.36084176784465938</v>
      </c>
      <c r="IU170" s="86">
        <f t="shared" si="219"/>
        <v>0.31452343975554459</v>
      </c>
      <c r="IV170" s="86">
        <f t="shared" si="219"/>
        <v>0.22975819877431816</v>
      </c>
      <c r="IW170" s="86">
        <f t="shared" si="219"/>
        <v>0.17010163731226222</v>
      </c>
      <c r="IY170" s="86">
        <f t="shared" si="220"/>
        <v>0.25476400139693345</v>
      </c>
      <c r="IZ170" s="86">
        <f t="shared" si="220"/>
        <v>0.582683270218883</v>
      </c>
      <c r="JA170" s="86">
        <f t="shared" si="220"/>
        <v>0.56360514975958054</v>
      </c>
      <c r="JB170" s="86">
        <f t="shared" si="220"/>
        <v>0.34672200092501715</v>
      </c>
      <c r="JC170" s="86">
        <f t="shared" si="220"/>
        <v>0.24785022234830575</v>
      </c>
      <c r="JD170" s="86">
        <f t="shared" si="220"/>
        <v>0.53152612458155779</v>
      </c>
      <c r="JE170" s="86">
        <f t="shared" si="220"/>
        <v>0.39867914526194426</v>
      </c>
      <c r="JF170" s="86">
        <f t="shared" si="220"/>
        <v>0.51108073737471416</v>
      </c>
      <c r="JG170" s="86">
        <f t="shared" si="220"/>
        <v>0.58135775764125175</v>
      </c>
      <c r="JH170" s="86">
        <f t="shared" si="220"/>
        <v>0.57643047994593577</v>
      </c>
      <c r="JI170" s="86">
        <f t="shared" si="220"/>
        <v>0.51853743853877454</v>
      </c>
      <c r="JJ170" s="86">
        <f t="shared" si="220"/>
        <v>0.36084304075195928</v>
      </c>
      <c r="JK170" s="86">
        <f t="shared" si="220"/>
        <v>0.31452462723980013</v>
      </c>
      <c r="JL170" s="86">
        <f t="shared" si="220"/>
        <v>0.22975851357174149</v>
      </c>
      <c r="JM170" s="86">
        <f t="shared" si="220"/>
        <v>0.17010262057857931</v>
      </c>
    </row>
    <row r="171" spans="2:273" x14ac:dyDescent="0.25">
      <c r="B171" s="2">
        <v>144</v>
      </c>
      <c r="C171" s="37">
        <v>79</v>
      </c>
      <c r="D171" s="37">
        <v>79.61</v>
      </c>
      <c r="E171" s="37">
        <v>82.366</v>
      </c>
      <c r="F171" s="37">
        <v>83.659000000000006</v>
      </c>
      <c r="G171" s="37">
        <v>82.950999999999993</v>
      </c>
      <c r="H171" s="37">
        <v>83.78</v>
      </c>
      <c r="I171" s="37">
        <v>88.415000000000006</v>
      </c>
      <c r="J171" s="37">
        <v>87.927000000000007</v>
      </c>
      <c r="K171" s="37">
        <v>88.902000000000001</v>
      </c>
      <c r="L171" s="37">
        <v>89.584999999999994</v>
      </c>
      <c r="M171" s="37">
        <v>90.927000000000007</v>
      </c>
      <c r="N171" s="37">
        <v>93.584999999999994</v>
      </c>
      <c r="O171" s="37">
        <v>93.024000000000001</v>
      </c>
      <c r="P171" s="37">
        <v>98.537000000000006</v>
      </c>
      <c r="Q171" s="37">
        <v>114.58499999999999</v>
      </c>
      <c r="S171" s="4">
        <f t="shared" si="221"/>
        <v>78.255035847365562</v>
      </c>
      <c r="T171" s="4">
        <f t="shared" si="221"/>
        <v>81.445178993630762</v>
      </c>
      <c r="U171" s="4">
        <f t="shared" si="221"/>
        <v>80.602880334488475</v>
      </c>
      <c r="V171" s="4">
        <f t="shared" si="221"/>
        <v>83.916948469796523</v>
      </c>
      <c r="W171" s="4">
        <f t="shared" si="221"/>
        <v>82.187686901959196</v>
      </c>
      <c r="X171" s="4">
        <f t="shared" si="221"/>
        <v>83.924790460564665</v>
      </c>
      <c r="Y171" s="4">
        <f t="shared" si="221"/>
        <v>87.787685009458144</v>
      </c>
      <c r="Z171" s="4">
        <f t="shared" si="221"/>
        <v>86.143426038079809</v>
      </c>
      <c r="AA171" s="4">
        <f t="shared" si="221"/>
        <v>82.224177634475183</v>
      </c>
      <c r="AB171" s="4">
        <f t="shared" si="221"/>
        <v>83.221361335753883</v>
      </c>
      <c r="AC171" s="4">
        <f t="shared" si="221"/>
        <v>89.295564563048316</v>
      </c>
      <c r="AD171" s="4">
        <f t="shared" si="221"/>
        <v>93.970870057905927</v>
      </c>
      <c r="AE171" s="4">
        <f t="shared" si="221"/>
        <v>99.606255314163178</v>
      </c>
      <c r="AF171" s="4">
        <f t="shared" si="221"/>
        <v>104.05143664660547</v>
      </c>
      <c r="AG171" s="4">
        <f t="shared" si="221"/>
        <v>119.04469865835166</v>
      </c>
      <c r="AI171" s="4">
        <f t="shared" si="222"/>
        <v>0.74496415263443794</v>
      </c>
      <c r="AJ171" s="4">
        <f t="shared" si="222"/>
        <v>-1.8351789936307625</v>
      </c>
      <c r="AK171" s="4">
        <f t="shared" si="222"/>
        <v>1.7631196655115247</v>
      </c>
      <c r="AL171" s="4">
        <f t="shared" si="222"/>
        <v>-0.25794846979651709</v>
      </c>
      <c r="AM171" s="4">
        <f t="shared" si="222"/>
        <v>0.76331309804079694</v>
      </c>
      <c r="AN171" s="4">
        <f t="shared" si="222"/>
        <v>-0.14479046056466416</v>
      </c>
      <c r="AO171" s="4">
        <f t="shared" si="222"/>
        <v>0.62731499054186202</v>
      </c>
      <c r="AP171" s="4">
        <f t="shared" si="222"/>
        <v>1.7835739619201973</v>
      </c>
      <c r="AQ171" s="4">
        <f t="shared" si="222"/>
        <v>6.6778223655248183</v>
      </c>
      <c r="AR171" s="4">
        <f t="shared" si="222"/>
        <v>6.3636386642461105</v>
      </c>
      <c r="AS171" s="4">
        <f t="shared" si="222"/>
        <v>1.6314354369516906</v>
      </c>
      <c r="AT171" s="4">
        <f t="shared" si="222"/>
        <v>-0.38587005790593309</v>
      </c>
      <c r="AU171" s="4">
        <f t="shared" si="222"/>
        <v>-6.5822553141631772</v>
      </c>
      <c r="AV171" s="4">
        <f t="shared" si="222"/>
        <v>-5.5144366466054606</v>
      </c>
      <c r="AW171" s="4">
        <f t="shared" si="222"/>
        <v>-4.4596986583516696</v>
      </c>
      <c r="AY171" s="2">
        <f t="shared" si="214"/>
        <v>78.255035847365562</v>
      </c>
      <c r="AZ171" s="2">
        <f t="shared" si="214"/>
        <v>80.922302572642792</v>
      </c>
      <c r="BA171" s="2">
        <f t="shared" si="214"/>
        <v>78.303778449023213</v>
      </c>
      <c r="BB171" s="2">
        <f t="shared" si="214"/>
        <v>78.554058085055857</v>
      </c>
      <c r="BC171" s="2">
        <f t="shared" si="214"/>
        <v>78.271907653392134</v>
      </c>
      <c r="BD171" s="2">
        <f t="shared" si="214"/>
        <v>80.691552685974756</v>
      </c>
      <c r="BE171" s="2">
        <f t="shared" si="214"/>
        <v>79.990663307893385</v>
      </c>
      <c r="BF171" s="2">
        <f t="shared" si="214"/>
        <v>80.290785074058903</v>
      </c>
      <c r="BG171" s="2">
        <f t="shared" si="214"/>
        <v>80.079407248734952</v>
      </c>
      <c r="BH171" s="2">
        <f t="shared" si="214"/>
        <v>81.315444813936068</v>
      </c>
      <c r="BI171" s="2">
        <f t="shared" si="214"/>
        <v>82.157082750042946</v>
      </c>
      <c r="BJ171" s="2">
        <f t="shared" si="214"/>
        <v>84.996032148890578</v>
      </c>
      <c r="BK171" s="2">
        <f t="shared" si="214"/>
        <v>87.994672657675295</v>
      </c>
      <c r="BL171" s="2">
        <f t="shared" si="214"/>
        <v>86.405933261906227</v>
      </c>
      <c r="BM171" s="2">
        <f t="shared" si="214"/>
        <v>88.281145865231437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108.98725708502025</v>
      </c>
      <c r="DL171" s="2">
        <f t="shared" si="223"/>
        <v>124.36852058029689</v>
      </c>
      <c r="DM171" s="2">
        <f t="shared" si="223"/>
        <v>115.95603002699055</v>
      </c>
      <c r="DN171" s="2">
        <f t="shared" si="223"/>
        <v>126.54250121951216</v>
      </c>
      <c r="DO171" s="2">
        <f t="shared" si="223"/>
        <v>124.71896144465289</v>
      </c>
      <c r="DP171" s="2">
        <f t="shared" si="223"/>
        <v>117.91793488529012</v>
      </c>
      <c r="DQ171" s="2">
        <f t="shared" si="223"/>
        <v>116.55648536585369</v>
      </c>
      <c r="DR171" s="2">
        <f t="shared" si="223"/>
        <v>120.67644807965861</v>
      </c>
      <c r="DS171" s="2">
        <f t="shared" si="223"/>
        <v>117.43285253674725</v>
      </c>
      <c r="DT171" s="2">
        <f t="shared" si="223"/>
        <v>108.83777073170734</v>
      </c>
      <c r="DU171" s="2">
        <f t="shared" si="223"/>
        <v>102.41800573549257</v>
      </c>
      <c r="DV171" s="2">
        <f t="shared" si="223"/>
        <v>114.01228186891345</v>
      </c>
      <c r="DW171" s="2">
        <f t="shared" si="223"/>
        <v>124.9036818397345</v>
      </c>
      <c r="DX171" s="2">
        <f t="shared" si="223"/>
        <v>122.78300930930932</v>
      </c>
      <c r="DY171" s="2">
        <f t="shared" si="223"/>
        <v>111.92191978609625</v>
      </c>
      <c r="EA171" s="2">
        <f t="shared" si="213"/>
        <v>77.234238708979944</v>
      </c>
      <c r="EB171" s="2">
        <f t="shared" si="213"/>
        <v>81.559500940118212</v>
      </c>
      <c r="EC171" s="2">
        <f t="shared" si="213"/>
        <v>77.42626795469684</v>
      </c>
      <c r="ED171" s="2">
        <f t="shared" si="213"/>
        <v>78.033773172067953</v>
      </c>
      <c r="EE171" s="2">
        <f t="shared" si="213"/>
        <v>77.354639594600741</v>
      </c>
      <c r="EF171" s="2">
        <f t="shared" si="213"/>
        <v>80.261172181818154</v>
      </c>
      <c r="EG171" s="2">
        <f t="shared" si="213"/>
        <v>79.428172932763886</v>
      </c>
      <c r="EH171" s="2">
        <f t="shared" si="213"/>
        <v>80.036643163315773</v>
      </c>
      <c r="EI171" s="2">
        <f t="shared" si="213"/>
        <v>79.70517397925191</v>
      </c>
      <c r="EJ171" s="2">
        <f t="shared" si="213"/>
        <v>81.019960207214126</v>
      </c>
      <c r="EK171" s="2">
        <f t="shared" si="212"/>
        <v>81.917900291309735</v>
      </c>
      <c r="EL171" s="2">
        <f t="shared" si="179"/>
        <v>84.85683881755692</v>
      </c>
      <c r="EM171" s="2">
        <f t="shared" si="179"/>
        <v>87.776312359883661</v>
      </c>
      <c r="EN171" s="2">
        <f t="shared" si="179"/>
        <v>86.902142569356499</v>
      </c>
      <c r="EO171" s="2">
        <f t="shared" si="179"/>
        <v>88.935311710235197</v>
      </c>
      <c r="EQ171" s="2">
        <f t="shared" si="224"/>
        <v>79.478065188781841</v>
      </c>
      <c r="ER171" s="2">
        <f t="shared" si="224"/>
        <v>80.422959449256595</v>
      </c>
      <c r="ES171" s="2">
        <f t="shared" si="224"/>
        <v>79.022643445637783</v>
      </c>
      <c r="ET171" s="2">
        <f t="shared" si="224"/>
        <v>79.097691449077544</v>
      </c>
      <c r="EU171" s="2">
        <f t="shared" si="224"/>
        <v>79.339144346180802</v>
      </c>
      <c r="EV171" s="2">
        <f t="shared" si="224"/>
        <v>81.062644085517519</v>
      </c>
      <c r="EW171" s="2">
        <f t="shared" si="224"/>
        <v>80.555537394992044</v>
      </c>
      <c r="EX171" s="2">
        <f t="shared" si="224"/>
        <v>80.51370679015217</v>
      </c>
      <c r="EY171" s="2">
        <f t="shared" si="224"/>
        <v>80.33491026461563</v>
      </c>
      <c r="EZ171" s="2">
        <f t="shared" si="224"/>
        <v>81.513567375309023</v>
      </c>
      <c r="FA171" s="2">
        <f t="shared" si="224"/>
        <v>82.367367523280791</v>
      </c>
      <c r="FB171" s="2">
        <f t="shared" si="224"/>
        <v>85.137837801437868</v>
      </c>
      <c r="FC171" s="2">
        <f t="shared" si="224"/>
        <v>88.227956452589723</v>
      </c>
      <c r="FD171" s="2">
        <f t="shared" si="224"/>
        <v>85.703894444498673</v>
      </c>
      <c r="FE171" s="2">
        <f t="shared" si="224"/>
        <v>87.188584706816357</v>
      </c>
      <c r="FG171" s="2">
        <f t="shared" si="225"/>
        <v>0.99993407241928367</v>
      </c>
      <c r="FH171" s="2">
        <f t="shared" si="225"/>
        <v>0.99993463085204826</v>
      </c>
      <c r="FI171" s="2">
        <f t="shared" si="225"/>
        <v>0.99993404854159507</v>
      </c>
      <c r="FJ171" s="2">
        <f t="shared" si="225"/>
        <v>0.99992725810527527</v>
      </c>
      <c r="FK171" s="2">
        <f t="shared" si="225"/>
        <v>0.99993166363420682</v>
      </c>
      <c r="FL171" s="2">
        <f t="shared" si="225"/>
        <v>0.99993491037249771</v>
      </c>
      <c r="FM171" s="2">
        <f t="shared" si="225"/>
        <v>0.99992464579495277</v>
      </c>
      <c r="FN171" s="2">
        <f t="shared" si="225"/>
        <v>0.99992608516940873</v>
      </c>
      <c r="FO171" s="2">
        <f t="shared" si="225"/>
        <v>0.99992204482356362</v>
      </c>
      <c r="FP171" s="2">
        <f t="shared" si="225"/>
        <v>0.99993094530881577</v>
      </c>
      <c r="FQ171" s="2">
        <f t="shared" si="225"/>
        <v>0.99993433295755163</v>
      </c>
      <c r="FR171" s="2">
        <f t="shared" si="225"/>
        <v>0.99992090842937387</v>
      </c>
      <c r="FS171" s="2">
        <f t="shared" si="225"/>
        <v>0.99992207322196314</v>
      </c>
      <c r="FT171" s="2">
        <f t="shared" si="225"/>
        <v>0.99990696138941759</v>
      </c>
      <c r="FU171" s="2">
        <f t="shared" si="225"/>
        <v>0.99989017486164833</v>
      </c>
      <c r="FW171" s="2">
        <f t="shared" si="216"/>
        <v>0.45400290435719637</v>
      </c>
      <c r="FX171" s="2">
        <f t="shared" si="216"/>
        <v>0.56310901252603396</v>
      </c>
      <c r="FY171" s="2">
        <f t="shared" si="216"/>
        <v>0.5480974904030711</v>
      </c>
      <c r="FZ171" s="2">
        <f t="shared" si="216"/>
        <v>0.48571051683735739</v>
      </c>
      <c r="GA171" s="2">
        <f t="shared" si="216"/>
        <v>0.46058410917895592</v>
      </c>
      <c r="GB171" s="2">
        <f t="shared" si="216"/>
        <v>0.53392943348866184</v>
      </c>
      <c r="GC171" s="2">
        <f t="shared" si="216"/>
        <v>0.49646109968303148</v>
      </c>
      <c r="GD171" s="2">
        <f t="shared" si="216"/>
        <v>0.5264245947922539</v>
      </c>
      <c r="GE171" s="2">
        <f t="shared" si="216"/>
        <v>0.58959950422758345</v>
      </c>
      <c r="GF171" s="2">
        <f t="shared" si="216"/>
        <v>0.59473134788495474</v>
      </c>
      <c r="GG171" s="2">
        <f t="shared" si="216"/>
        <v>0.52915153880254595</v>
      </c>
      <c r="GH171" s="2">
        <f t="shared" si="216"/>
        <v>0.48714546814311982</v>
      </c>
      <c r="GI171" s="2">
        <f t="shared" si="216"/>
        <v>0.47707273269110118</v>
      </c>
      <c r="GJ171" s="2">
        <f t="shared" si="216"/>
        <v>0.41689830601447342</v>
      </c>
      <c r="GK171" s="2">
        <f t="shared" si="216"/>
        <v>0.37595477205688271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1.5273434389960265E-306</v>
      </c>
      <c r="HA171" s="86">
        <f t="shared" si="217"/>
        <v>0</v>
      </c>
      <c r="HC171" s="86">
        <f t="shared" si="181"/>
        <v>1.5554657755211708E-267</v>
      </c>
      <c r="HD171" s="86">
        <f t="shared" si="181"/>
        <v>9.8186977124280575E-220</v>
      </c>
      <c r="HE171" s="86">
        <f t="shared" si="181"/>
        <v>1.265127175136272E-231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0</v>
      </c>
      <c r="HO171" s="86">
        <f t="shared" si="226"/>
        <v>4.4746314055086536E-232</v>
      </c>
      <c r="HP171" s="86">
        <f t="shared" si="226"/>
        <v>8.1934261113199414E-195</v>
      </c>
      <c r="HQ171" s="86">
        <f t="shared" si="226"/>
        <v>3.9259673992308209E-197</v>
      </c>
      <c r="HS171" s="86">
        <f t="shared" si="218"/>
        <v>2.3969203431110838E-5</v>
      </c>
      <c r="HT171" s="86">
        <f t="shared" si="218"/>
        <v>7.5745032794130546E-7</v>
      </c>
      <c r="HU171" s="86">
        <f t="shared" si="218"/>
        <v>9.3612138921875206E-8</v>
      </c>
      <c r="HV171" s="86">
        <f t="shared" si="218"/>
        <v>1.0876375468483239E-8</v>
      </c>
      <c r="HW171" s="86">
        <f t="shared" si="218"/>
        <v>5.8073669589477113E-8</v>
      </c>
      <c r="HX171" s="86">
        <f t="shared" si="218"/>
        <v>7.1377592473590409E-7</v>
      </c>
      <c r="HY171" s="86">
        <f t="shared" si="218"/>
        <v>1.759793811237212E-7</v>
      </c>
      <c r="HZ171" s="86">
        <f t="shared" si="218"/>
        <v>2.1979661271906996E-8</v>
      </c>
      <c r="IA171" s="86">
        <f t="shared" si="218"/>
        <v>2.3499579553244212E-9</v>
      </c>
      <c r="IB171" s="86">
        <f t="shared" si="218"/>
        <v>4.4126092412296504E-9</v>
      </c>
      <c r="IC171" s="86">
        <f t="shared" si="218"/>
        <v>5.0753495489859277E-8</v>
      </c>
      <c r="ID171" s="86">
        <f t="shared" si="218"/>
        <v>4.8844850821490819E-7</v>
      </c>
      <c r="IE171" s="86">
        <f t="shared" si="218"/>
        <v>4.4678977457647799E-7</v>
      </c>
      <c r="IF171" s="86">
        <f t="shared" si="218"/>
        <v>9.3623984570054947E-8</v>
      </c>
      <c r="IG171" s="86">
        <f t="shared" si="218"/>
        <v>2.9072960566030258E-7</v>
      </c>
      <c r="II171" s="86">
        <f t="shared" si="219"/>
        <v>0.33980224581511681</v>
      </c>
      <c r="IJ171" s="86">
        <f t="shared" si="219"/>
        <v>0.58870997606873121</v>
      </c>
      <c r="IK171" s="86">
        <f t="shared" si="219"/>
        <v>0.58879605820881242</v>
      </c>
      <c r="IL171" s="86">
        <f t="shared" si="219"/>
        <v>0.44630712385234111</v>
      </c>
      <c r="IM171" s="86">
        <f t="shared" si="219"/>
        <v>0.34438637006271566</v>
      </c>
      <c r="IN171" s="86">
        <f t="shared" si="219"/>
        <v>0.57655285955526059</v>
      </c>
      <c r="IO171" s="86">
        <f t="shared" si="219"/>
        <v>0.48804288855419764</v>
      </c>
      <c r="IP171" s="86">
        <f t="shared" si="219"/>
        <v>0.56789212674982148</v>
      </c>
      <c r="IQ171" s="86">
        <f t="shared" si="219"/>
        <v>0.54446902179851819</v>
      </c>
      <c r="IR171" s="86">
        <f t="shared" si="219"/>
        <v>0.5357968723243437</v>
      </c>
      <c r="IS171" s="86">
        <f t="shared" si="219"/>
        <v>0.56998246190161894</v>
      </c>
      <c r="IT171" s="86">
        <f t="shared" si="219"/>
        <v>0.45455130938276983</v>
      </c>
      <c r="IU171" s="86">
        <f t="shared" si="219"/>
        <v>0.41320633392633099</v>
      </c>
      <c r="IV171" s="86">
        <f t="shared" si="219"/>
        <v>0.29041745849745959</v>
      </c>
      <c r="IW171" s="86">
        <f t="shared" si="219"/>
        <v>0.22041749836571942</v>
      </c>
      <c r="IY171" s="86">
        <f t="shared" si="220"/>
        <v>0.33982621501854793</v>
      </c>
      <c r="IZ171" s="86">
        <f t="shared" si="220"/>
        <v>0.58871073351905912</v>
      </c>
      <c r="JA171" s="86">
        <f t="shared" si="220"/>
        <v>0.58879615182095135</v>
      </c>
      <c r="JB171" s="86">
        <f t="shared" si="220"/>
        <v>0.44630713472871658</v>
      </c>
      <c r="JC171" s="86">
        <f t="shared" si="220"/>
        <v>0.34438642813638526</v>
      </c>
      <c r="JD171" s="86">
        <f t="shared" si="220"/>
        <v>0.57655357333118529</v>
      </c>
      <c r="JE171" s="86">
        <f t="shared" si="220"/>
        <v>0.48804306453357876</v>
      </c>
      <c r="JF171" s="86">
        <f t="shared" si="220"/>
        <v>0.56789214872948279</v>
      </c>
      <c r="JG171" s="86">
        <f t="shared" si="220"/>
        <v>0.5444690241484762</v>
      </c>
      <c r="JH171" s="86">
        <f t="shared" si="220"/>
        <v>0.53579687673695298</v>
      </c>
      <c r="JI171" s="86">
        <f t="shared" si="220"/>
        <v>0.56998251265511446</v>
      </c>
      <c r="JJ171" s="86">
        <f t="shared" si="220"/>
        <v>0.45455179783127803</v>
      </c>
      <c r="JK171" s="86">
        <f t="shared" si="220"/>
        <v>0.41320678071610556</v>
      </c>
      <c r="JL171" s="86">
        <f t="shared" si="220"/>
        <v>0.29041755212144416</v>
      </c>
      <c r="JM171" s="86">
        <f t="shared" si="220"/>
        <v>0.22041778909532508</v>
      </c>
    </row>
    <row r="172" spans="2:273" x14ac:dyDescent="0.25">
      <c r="B172" s="2">
        <v>145</v>
      </c>
      <c r="C172" s="37">
        <v>80.311000000000007</v>
      </c>
      <c r="D172" s="37">
        <v>80.22</v>
      </c>
      <c r="E172" s="37">
        <v>81.561000000000007</v>
      </c>
      <c r="F172" s="37">
        <v>82.731999999999999</v>
      </c>
      <c r="G172" s="37">
        <v>81.22</v>
      </c>
      <c r="H172" s="37">
        <v>86.61</v>
      </c>
      <c r="I172" s="37">
        <v>85.097999999999999</v>
      </c>
      <c r="J172" s="37">
        <v>85.731999999999999</v>
      </c>
      <c r="K172" s="37">
        <v>86.61</v>
      </c>
      <c r="L172" s="37">
        <v>87.950999999999993</v>
      </c>
      <c r="M172" s="37">
        <v>88.659000000000006</v>
      </c>
      <c r="N172" s="37">
        <v>94.244</v>
      </c>
      <c r="O172" s="37">
        <v>98.78</v>
      </c>
      <c r="P172" s="37">
        <v>99.438999999999993</v>
      </c>
      <c r="Q172" s="37">
        <v>117.31699999999999</v>
      </c>
      <c r="S172" s="4">
        <f t="shared" si="221"/>
        <v>78.133564917691473</v>
      </c>
      <c r="T172" s="4">
        <f t="shared" si="221"/>
        <v>81.108103943766039</v>
      </c>
      <c r="U172" s="4">
        <f t="shared" si="221"/>
        <v>79.778348163397325</v>
      </c>
      <c r="V172" s="4">
        <f t="shared" si="221"/>
        <v>83.308842010108847</v>
      </c>
      <c r="W172" s="4">
        <f t="shared" si="221"/>
        <v>82.196430008068276</v>
      </c>
      <c r="X172" s="4">
        <f t="shared" si="221"/>
        <v>82.977498296589289</v>
      </c>
      <c r="Y172" s="4">
        <f t="shared" si="221"/>
        <v>86.6564748000458</v>
      </c>
      <c r="Z172" s="4">
        <f t="shared" si="221"/>
        <v>84.548424668867128</v>
      </c>
      <c r="AA172" s="4">
        <f t="shared" si="221"/>
        <v>81.054264976956276</v>
      </c>
      <c r="AB172" s="4">
        <f t="shared" si="221"/>
        <v>82.188838284268954</v>
      </c>
      <c r="AC172" s="4">
        <f t="shared" si="221"/>
        <v>87.412500810000651</v>
      </c>
      <c r="AD172" s="4">
        <f t="shared" si="221"/>
        <v>93.024542940177398</v>
      </c>
      <c r="AE172" s="4">
        <f t="shared" si="221"/>
        <v>98.962275117934567</v>
      </c>
      <c r="AF172" s="4">
        <f t="shared" si="221"/>
        <v>105.22473081236323</v>
      </c>
      <c r="AG172" s="4">
        <f t="shared" si="221"/>
        <v>122.92766667946488</v>
      </c>
      <c r="AI172" s="4">
        <f t="shared" si="222"/>
        <v>2.1774350823085342</v>
      </c>
      <c r="AJ172" s="4">
        <f t="shared" si="222"/>
        <v>-0.88810394376604052</v>
      </c>
      <c r="AK172" s="4">
        <f t="shared" si="222"/>
        <v>1.7826518366026818</v>
      </c>
      <c r="AL172" s="4">
        <f t="shared" si="222"/>
        <v>-0.57684201010884806</v>
      </c>
      <c r="AM172" s="4">
        <f t="shared" si="222"/>
        <v>-0.97643000806827729</v>
      </c>
      <c r="AN172" s="4">
        <f t="shared" si="222"/>
        <v>3.6325017034107105</v>
      </c>
      <c r="AO172" s="4">
        <f t="shared" si="222"/>
        <v>-1.5584748000458006</v>
      </c>
      <c r="AP172" s="4">
        <f t="shared" si="222"/>
        <v>1.1835753311328716</v>
      </c>
      <c r="AQ172" s="4">
        <f t="shared" si="222"/>
        <v>5.5557350230437237</v>
      </c>
      <c r="AR172" s="4">
        <f t="shared" si="222"/>
        <v>5.7621617157310396</v>
      </c>
      <c r="AS172" s="4">
        <f t="shared" si="222"/>
        <v>1.2464991899993549</v>
      </c>
      <c r="AT172" s="4">
        <f t="shared" si="222"/>
        <v>1.2194570598226022</v>
      </c>
      <c r="AU172" s="4">
        <f t="shared" si="222"/>
        <v>-0.18227511793456586</v>
      </c>
      <c r="AV172" s="4">
        <f t="shared" si="222"/>
        <v>-5.7857308123632407</v>
      </c>
      <c r="AW172" s="4">
        <f t="shared" si="222"/>
        <v>-5.6106666794648845</v>
      </c>
      <c r="AY172" s="2">
        <f t="shared" si="214"/>
        <v>78.133564917691473</v>
      </c>
      <c r="AZ172" s="2">
        <f t="shared" si="214"/>
        <v>80.761747623104242</v>
      </c>
      <c r="BA172" s="2">
        <f t="shared" si="214"/>
        <v>78.188412065943822</v>
      </c>
      <c r="BB172" s="2">
        <f t="shared" si="214"/>
        <v>78.415157033979781</v>
      </c>
      <c r="BC172" s="2">
        <f t="shared" si="214"/>
        <v>78.152125643023311</v>
      </c>
      <c r="BD172" s="2">
        <f t="shared" si="214"/>
        <v>80.577512014248498</v>
      </c>
      <c r="BE172" s="2">
        <f t="shared" si="214"/>
        <v>79.884087542497284</v>
      </c>
      <c r="BF172" s="2">
        <f t="shared" si="214"/>
        <v>80.174268196581394</v>
      </c>
      <c r="BG172" s="2">
        <f t="shared" si="214"/>
        <v>79.916499149321638</v>
      </c>
      <c r="BH172" s="2">
        <f t="shared" si="214"/>
        <v>81.188839559401003</v>
      </c>
      <c r="BI172" s="2">
        <f t="shared" si="214"/>
        <v>82.01335139412916</v>
      </c>
      <c r="BJ172" s="2">
        <f t="shared" si="214"/>
        <v>84.859954030759553</v>
      </c>
      <c r="BK172" s="2">
        <f t="shared" si="214"/>
        <v>87.881104583019209</v>
      </c>
      <c r="BL172" s="2">
        <f t="shared" si="214"/>
        <v>86.250661231152648</v>
      </c>
      <c r="BM172" s="2">
        <f t="shared" si="214"/>
        <v>88.126668714547407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109.05133360323887</v>
      </c>
      <c r="DL172" s="2">
        <f t="shared" si="223"/>
        <v>124.56199284750336</v>
      </c>
      <c r="DM172" s="2">
        <f t="shared" si="223"/>
        <v>116.0941197031039</v>
      </c>
      <c r="DN172" s="2">
        <f t="shared" si="223"/>
        <v>126.76002673545963</v>
      </c>
      <c r="DO172" s="2">
        <f t="shared" si="223"/>
        <v>124.9227472795497</v>
      </c>
      <c r="DP172" s="2">
        <f t="shared" si="223"/>
        <v>118.0646047233468</v>
      </c>
      <c r="DQ172" s="2">
        <f t="shared" si="223"/>
        <v>116.70445994371485</v>
      </c>
      <c r="DR172" s="2">
        <f t="shared" si="223"/>
        <v>120.84722617354197</v>
      </c>
      <c r="DS172" s="2">
        <f t="shared" si="223"/>
        <v>117.57780369843525</v>
      </c>
      <c r="DT172" s="2">
        <f t="shared" si="223"/>
        <v>108.90905121951222</v>
      </c>
      <c r="DU172" s="2">
        <f t="shared" si="223"/>
        <v>102.41637152496625</v>
      </c>
      <c r="DV172" s="2">
        <f t="shared" si="223"/>
        <v>114.0914480796586</v>
      </c>
      <c r="DW172" s="2">
        <f t="shared" si="223"/>
        <v>125.06442247510671</v>
      </c>
      <c r="DX172" s="2">
        <f t="shared" si="223"/>
        <v>122.9647894894895</v>
      </c>
      <c r="DY172" s="2">
        <f t="shared" si="223"/>
        <v>111.98981016042781</v>
      </c>
      <c r="EA172" s="2">
        <f t="shared" si="213"/>
        <v>77.0385835775717</v>
      </c>
      <c r="EB172" s="2">
        <f t="shared" si="213"/>
        <v>81.438742166934901</v>
      </c>
      <c r="EC172" s="2">
        <f t="shared" si="213"/>
        <v>77.255118854097248</v>
      </c>
      <c r="ED172" s="2">
        <f t="shared" si="213"/>
        <v>77.859360807797941</v>
      </c>
      <c r="EE172" s="2">
        <f t="shared" si="213"/>
        <v>77.169388806071908</v>
      </c>
      <c r="EF172" s="2">
        <f t="shared" si="213"/>
        <v>80.119431999999989</v>
      </c>
      <c r="EG172" s="2">
        <f t="shared" si="213"/>
        <v>79.282579414451078</v>
      </c>
      <c r="EH172" s="2">
        <f t="shared" si="213"/>
        <v>79.903765047613817</v>
      </c>
      <c r="EI172" s="2">
        <f t="shared" si="213"/>
        <v>79.52040601503758</v>
      </c>
      <c r="EJ172" s="2">
        <f t="shared" si="213"/>
        <v>80.876283039140446</v>
      </c>
      <c r="EK172" s="2">
        <f t="shared" si="212"/>
        <v>81.758664085258573</v>
      </c>
      <c r="EL172" s="2">
        <f t="shared" si="179"/>
        <v>84.711225974098156</v>
      </c>
      <c r="EM172" s="2">
        <f t="shared" si="179"/>
        <v>87.647414670298119</v>
      </c>
      <c r="EN172" s="2">
        <f t="shared" si="179"/>
        <v>86.78571313456888</v>
      </c>
      <c r="EO172" s="2">
        <f t="shared" si="179"/>
        <v>88.832114537408842</v>
      </c>
      <c r="EQ172" s="2">
        <f t="shared" si="224"/>
        <v>79.330516224217504</v>
      </c>
      <c r="ER172" s="2">
        <f t="shared" si="224"/>
        <v>80.278324188955423</v>
      </c>
      <c r="ES172" s="2">
        <f t="shared" si="224"/>
        <v>78.886105870236861</v>
      </c>
      <c r="ET172" s="2">
        <f t="shared" si="224"/>
        <v>78.945497545242404</v>
      </c>
      <c r="EU172" s="2">
        <f t="shared" si="224"/>
        <v>79.195638750221718</v>
      </c>
      <c r="EV172" s="2">
        <f t="shared" si="224"/>
        <v>80.938143901647592</v>
      </c>
      <c r="EW172" s="2">
        <f t="shared" si="224"/>
        <v>80.435539602406749</v>
      </c>
      <c r="EX172" s="2">
        <f t="shared" si="224"/>
        <v>80.39117837810187</v>
      </c>
      <c r="EY172" s="2">
        <f t="shared" si="224"/>
        <v>80.163523680783896</v>
      </c>
      <c r="EZ172" s="2">
        <f t="shared" si="224"/>
        <v>81.38022228878873</v>
      </c>
      <c r="FA172" s="2">
        <f t="shared" si="224"/>
        <v>82.21779494985671</v>
      </c>
      <c r="FB172" s="2">
        <f t="shared" si="224"/>
        <v>84.998600015671812</v>
      </c>
      <c r="FC172" s="2">
        <f t="shared" si="224"/>
        <v>88.109399778765464</v>
      </c>
      <c r="FD172" s="2">
        <f t="shared" si="224"/>
        <v>85.561163692538969</v>
      </c>
      <c r="FE172" s="2">
        <f t="shared" si="224"/>
        <v>87.052904460417352</v>
      </c>
      <c r="FG172" s="2">
        <f t="shared" si="225"/>
        <v>0.99993987298298259</v>
      </c>
      <c r="FH172" s="2">
        <f t="shared" si="225"/>
        <v>0.99994038228560078</v>
      </c>
      <c r="FI172" s="2">
        <f t="shared" si="225"/>
        <v>0.99993985120601914</v>
      </c>
      <c r="FJ172" s="2">
        <f t="shared" si="225"/>
        <v>0.999933658178915</v>
      </c>
      <c r="FK172" s="2">
        <f t="shared" si="225"/>
        <v>0.9999376761189297</v>
      </c>
      <c r="FL172" s="2">
        <f t="shared" si="225"/>
        <v>0.99994063721420678</v>
      </c>
      <c r="FM172" s="2">
        <f t="shared" si="225"/>
        <v>0.99993127569253948</v>
      </c>
      <c r="FN172" s="2">
        <f t="shared" si="225"/>
        <v>0.99993258843488675</v>
      </c>
      <c r="FO172" s="2">
        <f t="shared" si="225"/>
        <v>0.9999289035464406</v>
      </c>
      <c r="FP172" s="2">
        <f t="shared" si="225"/>
        <v>0.99993702099046711</v>
      </c>
      <c r="FQ172" s="2">
        <f t="shared" si="225"/>
        <v>0.99994011059945842</v>
      </c>
      <c r="FR172" s="2">
        <f t="shared" si="225"/>
        <v>0.99992786712830017</v>
      </c>
      <c r="FS172" s="2">
        <f t="shared" si="225"/>
        <v>0.99992892944644407</v>
      </c>
      <c r="FT172" s="2">
        <f t="shared" si="225"/>
        <v>0.99991514708403129</v>
      </c>
      <c r="FU172" s="2">
        <f t="shared" si="225"/>
        <v>0.99989983731547527</v>
      </c>
      <c r="FW172" s="2">
        <f t="shared" si="216"/>
        <v>0.47691476036779101</v>
      </c>
      <c r="FX172" s="2">
        <f t="shared" si="216"/>
        <v>0.58562127299765465</v>
      </c>
      <c r="FY172" s="2">
        <f t="shared" si="216"/>
        <v>0.57079368724196078</v>
      </c>
      <c r="FZ172" s="2">
        <f t="shared" si="216"/>
        <v>0.50873158774834581</v>
      </c>
      <c r="GA172" s="2">
        <f t="shared" si="216"/>
        <v>0.48353396141772015</v>
      </c>
      <c r="GB172" s="2">
        <f t="shared" si="216"/>
        <v>0.55676176463408644</v>
      </c>
      <c r="GC172" s="2">
        <f t="shared" si="216"/>
        <v>0.51947703093282538</v>
      </c>
      <c r="GD172" s="2">
        <f t="shared" si="216"/>
        <v>0.54931424609136104</v>
      </c>
      <c r="GE172" s="2">
        <f t="shared" si="216"/>
        <v>0.61168804595120196</v>
      </c>
      <c r="GF172" s="2">
        <f t="shared" si="216"/>
        <v>0.61672323499907411</v>
      </c>
      <c r="GG172" s="2">
        <f t="shared" si="216"/>
        <v>0.55202154918795188</v>
      </c>
      <c r="GH172" s="2">
        <f t="shared" si="216"/>
        <v>0.51016708421859103</v>
      </c>
      <c r="GI172" s="2">
        <f t="shared" si="216"/>
        <v>0.50008249406663918</v>
      </c>
      <c r="GJ172" s="2">
        <f t="shared" si="216"/>
        <v>0.43944473377079502</v>
      </c>
      <c r="GK172" s="2">
        <f t="shared" si="216"/>
        <v>0.39779752204372959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4.2685453422388075E-276</v>
      </c>
      <c r="HD172" s="86">
        <f t="shared" si="181"/>
        <v>1.212511604661711E-226</v>
      </c>
      <c r="HE172" s="86">
        <f t="shared" si="181"/>
        <v>8.1039963526739824E-239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2.2422989887855421E-239</v>
      </c>
      <c r="HP172" s="86">
        <f t="shared" si="226"/>
        <v>4.92325291330784E-201</v>
      </c>
      <c r="HQ172" s="86">
        <f t="shared" si="226"/>
        <v>1.9575632825889596E-203</v>
      </c>
      <c r="HS172" s="86">
        <f t="shared" si="218"/>
        <v>1.1351357928198741E-5</v>
      </c>
      <c r="HT172" s="86">
        <f t="shared" si="218"/>
        <v>3.0230242620715208E-7</v>
      </c>
      <c r="HU172" s="86">
        <f t="shared" si="218"/>
        <v>3.3729900945589816E-8</v>
      </c>
      <c r="HV172" s="86">
        <f t="shared" si="218"/>
        <v>3.364263977418017E-9</v>
      </c>
      <c r="HW172" s="86">
        <f t="shared" si="218"/>
        <v>1.9919864744402874E-8</v>
      </c>
      <c r="HX172" s="86">
        <f t="shared" si="218"/>
        <v>2.7828566341399405E-7</v>
      </c>
      <c r="HY172" s="86">
        <f t="shared" si="218"/>
        <v>6.227252556807628E-8</v>
      </c>
      <c r="HZ172" s="86">
        <f t="shared" si="218"/>
        <v>7.1896366176148576E-9</v>
      </c>
      <c r="IA172" s="86">
        <f t="shared" si="218"/>
        <v>6.9975840477428598E-10</v>
      </c>
      <c r="IB172" s="86">
        <f t="shared" si="218"/>
        <v>1.362603289525323E-9</v>
      </c>
      <c r="IC172" s="86">
        <f t="shared" si="218"/>
        <v>1.8059331412784576E-8</v>
      </c>
      <c r="ID172" s="86">
        <f t="shared" si="218"/>
        <v>1.8120411287096112E-7</v>
      </c>
      <c r="IE172" s="86">
        <f t="shared" si="218"/>
        <v>1.6232386446819632E-7</v>
      </c>
      <c r="IF172" s="86">
        <f t="shared" si="218"/>
        <v>2.6515204751334472E-8</v>
      </c>
      <c r="IG172" s="86">
        <f t="shared" si="218"/>
        <v>8.1476909779750311E-8</v>
      </c>
      <c r="II172" s="86">
        <f t="shared" si="219"/>
        <v>0.42492719391482214</v>
      </c>
      <c r="IJ172" s="86">
        <f t="shared" si="219"/>
        <v>0.56739404775554858</v>
      </c>
      <c r="IK172" s="86">
        <f t="shared" si="219"/>
        <v>0.58218129087654891</v>
      </c>
      <c r="IL172" s="86">
        <f t="shared" si="219"/>
        <v>0.52773852721498038</v>
      </c>
      <c r="IM172" s="86">
        <f t="shared" si="219"/>
        <v>0.44024324954531968</v>
      </c>
      <c r="IN172" s="86">
        <f t="shared" si="219"/>
        <v>0.5899162936875213</v>
      </c>
      <c r="IO172" s="86">
        <f t="shared" si="219"/>
        <v>0.55383493382635984</v>
      </c>
      <c r="IP172" s="86">
        <f t="shared" si="219"/>
        <v>0.58977135921366974</v>
      </c>
      <c r="IQ172" s="86">
        <f t="shared" si="219"/>
        <v>0.48821987823837648</v>
      </c>
      <c r="IR172" s="86">
        <f t="shared" si="219"/>
        <v>0.47816813706152772</v>
      </c>
      <c r="IS172" s="86">
        <f t="shared" si="219"/>
        <v>0.58978052895166178</v>
      </c>
      <c r="IT172" s="86">
        <f t="shared" si="219"/>
        <v>0.53047713244919392</v>
      </c>
      <c r="IU172" s="86">
        <f t="shared" si="219"/>
        <v>0.50027311805678987</v>
      </c>
      <c r="IV172" s="86">
        <f t="shared" si="219"/>
        <v>0.35351867888136601</v>
      </c>
      <c r="IW172" s="86">
        <f t="shared" si="219"/>
        <v>0.27587647288924028</v>
      </c>
      <c r="IY172" s="86">
        <f t="shared" si="220"/>
        <v>0.42493854527275032</v>
      </c>
      <c r="IZ172" s="86">
        <f t="shared" si="220"/>
        <v>0.56739435005797478</v>
      </c>
      <c r="JA172" s="86">
        <f t="shared" si="220"/>
        <v>0.58218132460644989</v>
      </c>
      <c r="JB172" s="86">
        <f t="shared" si="220"/>
        <v>0.52773853057924436</v>
      </c>
      <c r="JC172" s="86">
        <f t="shared" si="220"/>
        <v>0.44024326946518444</v>
      </c>
      <c r="JD172" s="86">
        <f t="shared" si="220"/>
        <v>0.5899165719731847</v>
      </c>
      <c r="JE172" s="86">
        <f t="shared" si="220"/>
        <v>0.55383499609888542</v>
      </c>
      <c r="JF172" s="86">
        <f t="shared" si="220"/>
        <v>0.58977136640330641</v>
      </c>
      <c r="JG172" s="86">
        <f t="shared" si="220"/>
        <v>0.4882198789381349</v>
      </c>
      <c r="JH172" s="86">
        <f t="shared" si="220"/>
        <v>0.47816813842413103</v>
      </c>
      <c r="JI172" s="86">
        <f t="shared" si="220"/>
        <v>0.58978054701099314</v>
      </c>
      <c r="JJ172" s="86">
        <f t="shared" si="220"/>
        <v>0.53047731365330675</v>
      </c>
      <c r="JK172" s="86">
        <f t="shared" si="220"/>
        <v>0.50027328038065433</v>
      </c>
      <c r="JL172" s="86">
        <f t="shared" si="220"/>
        <v>0.35351870539657076</v>
      </c>
      <c r="JM172" s="86">
        <f t="shared" si="220"/>
        <v>0.27587655436615005</v>
      </c>
    </row>
    <row r="173" spans="2:273" x14ac:dyDescent="0.25">
      <c r="B173" s="2">
        <v>146</v>
      </c>
      <c r="C173" s="37">
        <v>80.378</v>
      </c>
      <c r="D173" s="37">
        <v>80.366</v>
      </c>
      <c r="E173" s="37">
        <v>78.975999999999999</v>
      </c>
      <c r="F173" s="37">
        <v>79.194999999999993</v>
      </c>
      <c r="G173" s="37">
        <v>81.731999999999999</v>
      </c>
      <c r="H173" s="37">
        <v>84.537000000000006</v>
      </c>
      <c r="I173" s="37">
        <v>85.805000000000007</v>
      </c>
      <c r="J173" s="37">
        <v>81.853999999999999</v>
      </c>
      <c r="K173" s="37">
        <v>86.634</v>
      </c>
      <c r="L173" s="37">
        <v>88.756</v>
      </c>
      <c r="M173" s="37">
        <v>89.415000000000006</v>
      </c>
      <c r="N173" s="37">
        <v>93.268000000000001</v>
      </c>
      <c r="O173" s="37">
        <v>96.438999999999993</v>
      </c>
      <c r="P173" s="37">
        <v>101.146</v>
      </c>
      <c r="Q173" s="37">
        <v>122.512</v>
      </c>
      <c r="S173" s="4">
        <f t="shared" si="221"/>
        <v>78.014540165590802</v>
      </c>
      <c r="T173" s="4">
        <f t="shared" si="221"/>
        <v>80.80857069655265</v>
      </c>
      <c r="U173" s="4">
        <f t="shared" si="221"/>
        <v>79.064248240268597</v>
      </c>
      <c r="V173" s="4">
        <f t="shared" si="221"/>
        <v>82.235638920160753</v>
      </c>
      <c r="W173" s="4">
        <f t="shared" si="221"/>
        <v>81.775808900477131</v>
      </c>
      <c r="X173" s="4">
        <f t="shared" si="221"/>
        <v>82.072603282471533</v>
      </c>
      <c r="Y173" s="4">
        <f t="shared" si="221"/>
        <v>85.037466835266954</v>
      </c>
      <c r="Z173" s="4">
        <f t="shared" si="221"/>
        <v>82.973224584821153</v>
      </c>
      <c r="AA173" s="4">
        <f t="shared" si="221"/>
        <v>80.289046930439653</v>
      </c>
      <c r="AB173" s="4">
        <f t="shared" si="221"/>
        <v>81.52916900107634</v>
      </c>
      <c r="AC173" s="4">
        <f t="shared" si="221"/>
        <v>85.553312968292218</v>
      </c>
      <c r="AD173" s="4">
        <f t="shared" si="221"/>
        <v>91.382894380857778</v>
      </c>
      <c r="AE173" s="4">
        <f t="shared" si="221"/>
        <v>97.213658594136419</v>
      </c>
      <c r="AF173" s="4">
        <f t="shared" si="221"/>
        <v>105.54673488670058</v>
      </c>
      <c r="AG173" s="4">
        <f t="shared" si="221"/>
        <v>125.71840111138712</v>
      </c>
      <c r="AI173" s="4">
        <f t="shared" si="222"/>
        <v>2.3634598344091984</v>
      </c>
      <c r="AJ173" s="4">
        <f t="shared" si="222"/>
        <v>-0.44257069655265013</v>
      </c>
      <c r="AK173" s="4">
        <f t="shared" si="222"/>
        <v>-8.8248240268598011E-2</v>
      </c>
      <c r="AL173" s="4">
        <f t="shared" si="222"/>
        <v>-3.0406389201607595</v>
      </c>
      <c r="AM173" s="4">
        <f t="shared" si="222"/>
        <v>-4.3808900477131374E-2</v>
      </c>
      <c r="AN173" s="4">
        <f t="shared" si="222"/>
        <v>2.4643967175284729</v>
      </c>
      <c r="AO173" s="4">
        <f t="shared" si="222"/>
        <v>0.76753316473305233</v>
      </c>
      <c r="AP173" s="4">
        <f t="shared" si="222"/>
        <v>-1.1192245848211542</v>
      </c>
      <c r="AQ173" s="4">
        <f t="shared" si="222"/>
        <v>6.3449530695603471</v>
      </c>
      <c r="AR173" s="4">
        <f t="shared" si="222"/>
        <v>7.2268309989236599</v>
      </c>
      <c r="AS173" s="4">
        <f t="shared" si="222"/>
        <v>3.8616870317077883</v>
      </c>
      <c r="AT173" s="4">
        <f t="shared" si="222"/>
        <v>1.8851056191422231</v>
      </c>
      <c r="AU173" s="4">
        <f t="shared" si="222"/>
        <v>-0.7746585941364259</v>
      </c>
      <c r="AV173" s="4">
        <f t="shared" si="222"/>
        <v>-4.400734886700576</v>
      </c>
      <c r="AW173" s="4">
        <f t="shared" si="222"/>
        <v>-3.2064011113871231</v>
      </c>
      <c r="AY173" s="2">
        <f t="shared" si="214"/>
        <v>78.014540165590802</v>
      </c>
      <c r="AZ173" s="2">
        <f t="shared" si="214"/>
        <v>80.600552928898111</v>
      </c>
      <c r="BA173" s="2">
        <f t="shared" si="214"/>
        <v>78.074143743375245</v>
      </c>
      <c r="BB173" s="2">
        <f t="shared" si="214"/>
        <v>78.277260728814298</v>
      </c>
      <c r="BC173" s="2">
        <f t="shared" si="214"/>
        <v>78.034424583227036</v>
      </c>
      <c r="BD173" s="2">
        <f t="shared" si="214"/>
        <v>80.46407616996143</v>
      </c>
      <c r="BE173" s="2">
        <f t="shared" si="214"/>
        <v>79.778611023764839</v>
      </c>
      <c r="BF173" s="2">
        <f t="shared" si="214"/>
        <v>80.058141811585486</v>
      </c>
      <c r="BG173" s="2">
        <f t="shared" si="214"/>
        <v>79.753905743387449</v>
      </c>
      <c r="BH173" s="2">
        <f t="shared" si="214"/>
        <v>81.062460816249512</v>
      </c>
      <c r="BI173" s="2">
        <f t="shared" si="214"/>
        <v>81.869968634704051</v>
      </c>
      <c r="BJ173" s="2">
        <f t="shared" si="214"/>
        <v>84.72417179240685</v>
      </c>
      <c r="BK173" s="2">
        <f t="shared" si="214"/>
        <v>87.768031004615835</v>
      </c>
      <c r="BL173" s="2">
        <f t="shared" si="214"/>
        <v>86.093908458641096</v>
      </c>
      <c r="BM173" s="2">
        <f t="shared" si="214"/>
        <v>87.970037500391456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109.1154101214575</v>
      </c>
      <c r="DL173" s="2">
        <f t="shared" si="223"/>
        <v>124.75546511470984</v>
      </c>
      <c r="DM173" s="2">
        <f t="shared" si="223"/>
        <v>116.23220937921727</v>
      </c>
      <c r="DN173" s="2">
        <f t="shared" si="223"/>
        <v>126.97755225140709</v>
      </c>
      <c r="DO173" s="2">
        <f t="shared" si="223"/>
        <v>125.12653311444652</v>
      </c>
      <c r="DP173" s="2">
        <f t="shared" si="223"/>
        <v>118.21127456140348</v>
      </c>
      <c r="DQ173" s="2">
        <f t="shared" si="223"/>
        <v>116.85243452157601</v>
      </c>
      <c r="DR173" s="2">
        <f t="shared" si="223"/>
        <v>121.01800426742534</v>
      </c>
      <c r="DS173" s="2">
        <f t="shared" si="223"/>
        <v>117.72275486012325</v>
      </c>
      <c r="DT173" s="2">
        <f t="shared" si="223"/>
        <v>108.98033170731709</v>
      </c>
      <c r="DU173" s="2">
        <f t="shared" si="223"/>
        <v>102.41473731443993</v>
      </c>
      <c r="DV173" s="2">
        <f t="shared" si="223"/>
        <v>114.17061429040376</v>
      </c>
      <c r="DW173" s="2">
        <f t="shared" si="223"/>
        <v>125.22516311047892</v>
      </c>
      <c r="DX173" s="2">
        <f t="shared" si="223"/>
        <v>123.14656966966967</v>
      </c>
      <c r="DY173" s="2">
        <f t="shared" si="223"/>
        <v>112.05770053475936</v>
      </c>
      <c r="EA173" s="2">
        <f t="shared" si="213"/>
        <v>76.842928446163441</v>
      </c>
      <c r="EB173" s="2">
        <f t="shared" si="213"/>
        <v>81.317983393751575</v>
      </c>
      <c r="EC173" s="2">
        <f t="shared" si="213"/>
        <v>77.083969753497641</v>
      </c>
      <c r="ED173" s="2">
        <f t="shared" si="213"/>
        <v>77.684948443527944</v>
      </c>
      <c r="EE173" s="2">
        <f t="shared" si="213"/>
        <v>76.98413801754306</v>
      </c>
      <c r="EF173" s="2">
        <f t="shared" si="213"/>
        <v>79.977691818181796</v>
      </c>
      <c r="EG173" s="2">
        <f t="shared" si="213"/>
        <v>79.13698589613827</v>
      </c>
      <c r="EH173" s="2">
        <f t="shared" si="213"/>
        <v>79.770886931911846</v>
      </c>
      <c r="EI173" s="2">
        <f t="shared" si="213"/>
        <v>79.335638050823249</v>
      </c>
      <c r="EJ173" s="2">
        <f t="shared" si="213"/>
        <v>80.732605871066767</v>
      </c>
      <c r="EK173" s="2">
        <f t="shared" si="212"/>
        <v>81.599427879207411</v>
      </c>
      <c r="EL173" s="2">
        <f t="shared" si="179"/>
        <v>84.565613130639377</v>
      </c>
      <c r="EM173" s="2">
        <f t="shared" si="179"/>
        <v>87.51851698071259</v>
      </c>
      <c r="EN173" s="2">
        <f t="shared" si="179"/>
        <v>86.669283699781261</v>
      </c>
      <c r="EO173" s="2">
        <f t="shared" si="179"/>
        <v>88.728917364582486</v>
      </c>
      <c r="EQ173" s="2">
        <f t="shared" si="224"/>
        <v>79.182967259653168</v>
      </c>
      <c r="ER173" s="2">
        <f t="shared" si="224"/>
        <v>80.133688928654252</v>
      </c>
      <c r="ES173" s="2">
        <f t="shared" si="224"/>
        <v>78.749568294835953</v>
      </c>
      <c r="ET173" s="2">
        <f t="shared" si="224"/>
        <v>78.793303641407249</v>
      </c>
      <c r="EU173" s="2">
        <f t="shared" si="224"/>
        <v>79.052133154262634</v>
      </c>
      <c r="EV173" s="2">
        <f t="shared" si="224"/>
        <v>80.813643717777666</v>
      </c>
      <c r="EW173" s="2">
        <f t="shared" si="224"/>
        <v>80.315541809821454</v>
      </c>
      <c r="EX173" s="2">
        <f t="shared" si="224"/>
        <v>80.268649966051569</v>
      </c>
      <c r="EY173" s="2">
        <f t="shared" si="224"/>
        <v>79.992137096952149</v>
      </c>
      <c r="EZ173" s="2">
        <f t="shared" si="224"/>
        <v>81.24687720226845</v>
      </c>
      <c r="FA173" s="2">
        <f t="shared" si="224"/>
        <v>82.068222376432644</v>
      </c>
      <c r="FB173" s="2">
        <f t="shared" si="224"/>
        <v>84.859362229905742</v>
      </c>
      <c r="FC173" s="2">
        <f t="shared" si="224"/>
        <v>87.99084310494122</v>
      </c>
      <c r="FD173" s="2">
        <f t="shared" si="224"/>
        <v>85.418432940579265</v>
      </c>
      <c r="FE173" s="2">
        <f t="shared" si="224"/>
        <v>86.917224214018361</v>
      </c>
      <c r="FG173" s="2">
        <f t="shared" si="225"/>
        <v>0.99994516321862659</v>
      </c>
      <c r="FH173" s="2">
        <f t="shared" si="225"/>
        <v>0.99994562771302897</v>
      </c>
      <c r="FI173" s="2">
        <f t="shared" si="225"/>
        <v>0.99994514335758966</v>
      </c>
      <c r="FJ173" s="2">
        <f t="shared" si="225"/>
        <v>0.99993949518687941</v>
      </c>
      <c r="FK173" s="2">
        <f t="shared" si="225"/>
        <v>0.99994315963321045</v>
      </c>
      <c r="FL173" s="2">
        <f t="shared" si="225"/>
        <v>0.99994586021311482</v>
      </c>
      <c r="FM173" s="2">
        <f t="shared" si="225"/>
        <v>0.99993732230765708</v>
      </c>
      <c r="FN173" s="2">
        <f t="shared" si="225"/>
        <v>0.99993851955724833</v>
      </c>
      <c r="FO173" s="2">
        <f t="shared" si="225"/>
        <v>0.99993515885808615</v>
      </c>
      <c r="FP173" s="2">
        <f t="shared" si="225"/>
        <v>0.99994256214236388</v>
      </c>
      <c r="FQ173" s="2">
        <f t="shared" si="225"/>
        <v>0.99994537992971655</v>
      </c>
      <c r="FR173" s="2">
        <f t="shared" si="225"/>
        <v>0.99993421362159562</v>
      </c>
      <c r="FS173" s="2">
        <f t="shared" si="225"/>
        <v>0.99993518247946556</v>
      </c>
      <c r="FT173" s="2">
        <f t="shared" si="225"/>
        <v>0.99992261264310089</v>
      </c>
      <c r="FU173" s="2">
        <f t="shared" si="225"/>
        <v>0.99990864974092353</v>
      </c>
      <c r="FW173" s="2">
        <f t="shared" si="216"/>
        <v>0.49992418658251192</v>
      </c>
      <c r="FX173" s="2">
        <f t="shared" si="216"/>
        <v>0.60778149462663211</v>
      </c>
      <c r="FY173" s="2">
        <f t="shared" si="216"/>
        <v>0.59319603396241183</v>
      </c>
      <c r="FZ173" s="2">
        <f t="shared" si="216"/>
        <v>0.53171568702194261</v>
      </c>
      <c r="GA173" s="2">
        <f t="shared" si="216"/>
        <v>0.5065534805610048</v>
      </c>
      <c r="GB173" s="2">
        <f t="shared" si="216"/>
        <v>0.57935677159438548</v>
      </c>
      <c r="GC173" s="2">
        <f t="shared" si="216"/>
        <v>0.54241059157155336</v>
      </c>
      <c r="GD173" s="2">
        <f t="shared" si="216"/>
        <v>0.57199705303488346</v>
      </c>
      <c r="GE173" s="2">
        <f t="shared" si="216"/>
        <v>0.6333270863486794</v>
      </c>
      <c r="GF173" s="2">
        <f t="shared" si="216"/>
        <v>0.63824762613277797</v>
      </c>
      <c r="GG173" s="2">
        <f t="shared" si="216"/>
        <v>0.57467360096354159</v>
      </c>
      <c r="GH173" s="2">
        <f t="shared" si="216"/>
        <v>0.53314565508334322</v>
      </c>
      <c r="GI173" s="2">
        <f t="shared" si="216"/>
        <v>0.52309190603618683</v>
      </c>
      <c r="GJ173" s="2">
        <f t="shared" si="216"/>
        <v>0.46224389091556606</v>
      </c>
      <c r="GK173" s="2">
        <f t="shared" si="216"/>
        <v>0.42005510389030559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8.5702688436313186E-285</v>
      </c>
      <c r="HD173" s="86">
        <f t="shared" si="181"/>
        <v>1.1683745434340232E-233</v>
      </c>
      <c r="HE173" s="86">
        <f t="shared" si="181"/>
        <v>4.0222298498938179E-246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8.6450789414986189E-247</v>
      </c>
      <c r="HP173" s="86">
        <f t="shared" si="226"/>
        <v>2.3574035983842057E-207</v>
      </c>
      <c r="HQ173" s="86">
        <f t="shared" si="226"/>
        <v>7.7534710806303887E-210</v>
      </c>
      <c r="HS173" s="86">
        <f t="shared" si="218"/>
        <v>5.2365065329747724E-6</v>
      </c>
      <c r="HT173" s="86">
        <f t="shared" si="218"/>
        <v>1.1708511173607782E-7</v>
      </c>
      <c r="HU173" s="86">
        <f t="shared" si="218"/>
        <v>1.1767480755678561E-8</v>
      </c>
      <c r="HV173" s="86">
        <f t="shared" si="218"/>
        <v>1.0022448787443438E-9</v>
      </c>
      <c r="HW173" s="86">
        <f t="shared" si="218"/>
        <v>6.6015685993836114E-9</v>
      </c>
      <c r="HX173" s="86">
        <f t="shared" si="218"/>
        <v>1.0514456609203015E-7</v>
      </c>
      <c r="HY173" s="86">
        <f t="shared" si="218"/>
        <v>2.1283822819246769E-8</v>
      </c>
      <c r="HZ173" s="86">
        <f t="shared" si="218"/>
        <v>2.2698081012414478E-9</v>
      </c>
      <c r="IA173" s="86">
        <f t="shared" si="218"/>
        <v>2.0080238738002353E-10</v>
      </c>
      <c r="IB173" s="86">
        <f t="shared" si="218"/>
        <v>4.0590740235687594E-10</v>
      </c>
      <c r="IC173" s="86">
        <f t="shared" si="218"/>
        <v>6.2243381553170296E-9</v>
      </c>
      <c r="ID173" s="86">
        <f t="shared" si="218"/>
        <v>6.4985368363230274E-8</v>
      </c>
      <c r="IE173" s="86">
        <f t="shared" si="218"/>
        <v>5.6942303144504789E-8</v>
      </c>
      <c r="IF173" s="86">
        <f t="shared" si="218"/>
        <v>7.150274975193379E-9</v>
      </c>
      <c r="IG173" s="86">
        <f t="shared" si="218"/>
        <v>2.1641632561905442E-8</v>
      </c>
      <c r="II173" s="86">
        <f t="shared" si="219"/>
        <v>0.49978142817943261</v>
      </c>
      <c r="IJ173" s="86">
        <f t="shared" si="219"/>
        <v>0.52548374133630527</v>
      </c>
      <c r="IK173" s="86">
        <f t="shared" si="219"/>
        <v>0.54918790374191939</v>
      </c>
      <c r="IL173" s="86">
        <f t="shared" si="219"/>
        <v>0.57736835289301625</v>
      </c>
      <c r="IM173" s="86">
        <f t="shared" si="219"/>
        <v>0.52039081975736168</v>
      </c>
      <c r="IN173" s="86">
        <f t="shared" si="219"/>
        <v>0.5735578520462159</v>
      </c>
      <c r="IO173" s="86">
        <f t="shared" si="219"/>
        <v>0.58670209564295239</v>
      </c>
      <c r="IP173" s="86">
        <f t="shared" si="219"/>
        <v>0.57739153846744307</v>
      </c>
      <c r="IQ173" s="86">
        <f t="shared" si="219"/>
        <v>0.42296475937743194</v>
      </c>
      <c r="IR173" s="86">
        <f t="shared" si="219"/>
        <v>0.41321388089832189</v>
      </c>
      <c r="IS173" s="86">
        <f t="shared" si="219"/>
        <v>0.57870869596807495</v>
      </c>
      <c r="IT173" s="86">
        <f t="shared" si="219"/>
        <v>0.57715207698644022</v>
      </c>
      <c r="IU173" s="86">
        <f t="shared" si="219"/>
        <v>0.56157849263220627</v>
      </c>
      <c r="IV173" s="86">
        <f t="shared" si="219"/>
        <v>0.41485429581510419</v>
      </c>
      <c r="IW173" s="86">
        <f t="shared" si="219"/>
        <v>0.33365031753175839</v>
      </c>
      <c r="IY173" s="86">
        <f t="shared" si="220"/>
        <v>0.49978666468596561</v>
      </c>
      <c r="IZ173" s="86">
        <f t="shared" si="220"/>
        <v>0.52548385842141698</v>
      </c>
      <c r="JA173" s="86">
        <f t="shared" si="220"/>
        <v>0.54918791550940016</v>
      </c>
      <c r="JB173" s="86">
        <f t="shared" si="220"/>
        <v>0.57736835389526109</v>
      </c>
      <c r="JC173" s="86">
        <f t="shared" si="220"/>
        <v>0.5203908263589303</v>
      </c>
      <c r="JD173" s="86">
        <f t="shared" si="220"/>
        <v>0.57355795719078195</v>
      </c>
      <c r="JE173" s="86">
        <f t="shared" si="220"/>
        <v>0.58670211692677521</v>
      </c>
      <c r="JF173" s="86">
        <f t="shared" si="220"/>
        <v>0.57739154073725119</v>
      </c>
      <c r="JG173" s="86">
        <f t="shared" si="220"/>
        <v>0.42296475957823432</v>
      </c>
      <c r="JH173" s="86">
        <f t="shared" si="220"/>
        <v>0.41321388130422931</v>
      </c>
      <c r="JI173" s="86">
        <f t="shared" si="220"/>
        <v>0.5787087021924131</v>
      </c>
      <c r="JJ173" s="86">
        <f t="shared" si="220"/>
        <v>0.57715214197180853</v>
      </c>
      <c r="JK173" s="86">
        <f t="shared" si="220"/>
        <v>0.56157854957450937</v>
      </c>
      <c r="JL173" s="86">
        <f t="shared" si="220"/>
        <v>0.41485430296537917</v>
      </c>
      <c r="JM173" s="86">
        <f t="shared" si="220"/>
        <v>0.33365033917339093</v>
      </c>
    </row>
    <row r="174" spans="2:273" x14ac:dyDescent="0.25">
      <c r="B174" s="2">
        <v>147</v>
      </c>
      <c r="C174" s="37">
        <v>76.710999999999999</v>
      </c>
      <c r="D174" s="37">
        <v>80.902000000000001</v>
      </c>
      <c r="E174" s="37">
        <v>81.024000000000001</v>
      </c>
      <c r="F174" s="37">
        <v>78.024000000000001</v>
      </c>
      <c r="G174" s="37">
        <v>80.122</v>
      </c>
      <c r="H174" s="37">
        <v>85.61</v>
      </c>
      <c r="I174" s="37">
        <v>83.659000000000006</v>
      </c>
      <c r="J174" s="37">
        <v>81.853999999999999</v>
      </c>
      <c r="K174" s="37">
        <v>82.146000000000001</v>
      </c>
      <c r="L174" s="37">
        <v>83.049000000000007</v>
      </c>
      <c r="M174" s="37">
        <v>88.805000000000007</v>
      </c>
      <c r="N174" s="37">
        <v>91.878</v>
      </c>
      <c r="O174" s="37">
        <v>100.024</v>
      </c>
      <c r="P174" s="37">
        <v>101.146</v>
      </c>
      <c r="Q174" s="37">
        <v>125.46299999999999</v>
      </c>
      <c r="S174" s="4">
        <f t="shared" si="221"/>
        <v>77.897742364474155</v>
      </c>
      <c r="T174" s="4">
        <f t="shared" si="221"/>
        <v>80.552086030496298</v>
      </c>
      <c r="U174" s="4">
        <f t="shared" si="221"/>
        <v>78.515834124344877</v>
      </c>
      <c r="V174" s="4">
        <f t="shared" si="221"/>
        <v>80.977089783725901</v>
      </c>
      <c r="W174" s="4">
        <f t="shared" si="221"/>
        <v>81.017346913427218</v>
      </c>
      <c r="X174" s="4">
        <f t="shared" si="221"/>
        <v>81.32425371720862</v>
      </c>
      <c r="Y174" s="4">
        <f t="shared" si="221"/>
        <v>83.323299384097268</v>
      </c>
      <c r="Z174" s="4">
        <f t="shared" si="221"/>
        <v>81.673975093584801</v>
      </c>
      <c r="AA174" s="4">
        <f t="shared" si="221"/>
        <v>79.81465056390428</v>
      </c>
      <c r="AB174" s="4">
        <f t="shared" si="221"/>
        <v>81.129945264811937</v>
      </c>
      <c r="AC174" s="4">
        <f t="shared" si="221"/>
        <v>83.992639324972359</v>
      </c>
      <c r="AD174" s="4">
        <f t="shared" si="221"/>
        <v>89.455152431102931</v>
      </c>
      <c r="AE174" s="4">
        <f t="shared" si="221"/>
        <v>94.843794400735163</v>
      </c>
      <c r="AF174" s="4">
        <f t="shared" si="221"/>
        <v>104.94667694895884</v>
      </c>
      <c r="AG174" s="4">
        <f t="shared" si="221"/>
        <v>127.05654098071058</v>
      </c>
      <c r="AI174" s="4">
        <f t="shared" si="222"/>
        <v>-1.1867423644741564</v>
      </c>
      <c r="AJ174" s="4">
        <f t="shared" si="222"/>
        <v>0.34991396950370302</v>
      </c>
      <c r="AK174" s="4">
        <f t="shared" si="222"/>
        <v>2.5081658756551235</v>
      </c>
      <c r="AL174" s="4">
        <f t="shared" si="222"/>
        <v>-2.9530897837259005</v>
      </c>
      <c r="AM174" s="4">
        <f t="shared" si="222"/>
        <v>-0.89534691342721828</v>
      </c>
      <c r="AN174" s="4">
        <f t="shared" si="222"/>
        <v>4.2857462827913793</v>
      </c>
      <c r="AO174" s="4">
        <f t="shared" si="222"/>
        <v>0.33570061590273781</v>
      </c>
      <c r="AP174" s="4">
        <f t="shared" si="222"/>
        <v>0.18002490641519842</v>
      </c>
      <c r="AQ174" s="4">
        <f t="shared" si="222"/>
        <v>2.3313494360957208</v>
      </c>
      <c r="AR174" s="4">
        <f t="shared" si="222"/>
        <v>1.9190547351880696</v>
      </c>
      <c r="AS174" s="4">
        <f t="shared" si="222"/>
        <v>4.812360675027648</v>
      </c>
      <c r="AT174" s="4">
        <f t="shared" si="222"/>
        <v>2.422847568897069</v>
      </c>
      <c r="AU174" s="4">
        <f t="shared" si="222"/>
        <v>5.1802055992648377</v>
      </c>
      <c r="AV174" s="4">
        <f t="shared" si="222"/>
        <v>-3.8006769489588379</v>
      </c>
      <c r="AW174" s="4">
        <f t="shared" si="222"/>
        <v>-1.5935409807105856</v>
      </c>
      <c r="AY174" s="2">
        <f t="shared" si="214"/>
        <v>77.897742364474155</v>
      </c>
      <c r="AZ174" s="2">
        <f t="shared" si="214"/>
        <v>80.438842879776274</v>
      </c>
      <c r="BA174" s="2">
        <f t="shared" si="214"/>
        <v>77.96079341526297</v>
      </c>
      <c r="BB174" s="2">
        <f t="shared" si="214"/>
        <v>78.140255442220024</v>
      </c>
      <c r="BC174" s="2">
        <f t="shared" si="214"/>
        <v>77.918606027765406</v>
      </c>
      <c r="BD174" s="2">
        <f t="shared" si="214"/>
        <v>80.351154526137151</v>
      </c>
      <c r="BE174" s="2">
        <f t="shared" si="214"/>
        <v>79.67411042651112</v>
      </c>
      <c r="BF174" s="2">
        <f t="shared" si="214"/>
        <v>79.942351286252219</v>
      </c>
      <c r="BG174" s="2">
        <f t="shared" si="214"/>
        <v>79.591557196438316</v>
      </c>
      <c r="BH174" s="2">
        <f t="shared" si="214"/>
        <v>80.936254605748331</v>
      </c>
      <c r="BI174" s="2">
        <f t="shared" si="214"/>
        <v>81.726883780054777</v>
      </c>
      <c r="BJ174" s="2">
        <f t="shared" si="214"/>
        <v>84.58865438642141</v>
      </c>
      <c r="BK174" s="2">
        <f t="shared" si="214"/>
        <v>87.655403480818904</v>
      </c>
      <c r="BL174" s="2">
        <f t="shared" si="214"/>
        <v>85.935773015308939</v>
      </c>
      <c r="BM174" s="2">
        <f t="shared" si="214"/>
        <v>87.811366976639121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109.17948663967611</v>
      </c>
      <c r="DL174" s="2">
        <f t="shared" si="223"/>
        <v>124.94893738191632</v>
      </c>
      <c r="DM174" s="2">
        <f t="shared" si="223"/>
        <v>116.37029905533062</v>
      </c>
      <c r="DN174" s="2">
        <f t="shared" si="223"/>
        <v>127.19507776735456</v>
      </c>
      <c r="DO174" s="2">
        <f t="shared" si="223"/>
        <v>125.33031894934332</v>
      </c>
      <c r="DP174" s="2">
        <f t="shared" si="223"/>
        <v>118.35794439946017</v>
      </c>
      <c r="DQ174" s="2">
        <f t="shared" si="223"/>
        <v>117.00040909943718</v>
      </c>
      <c r="DR174" s="2">
        <f t="shared" si="223"/>
        <v>121.18878236130868</v>
      </c>
      <c r="DS174" s="2">
        <f t="shared" si="223"/>
        <v>117.86770602181124</v>
      </c>
      <c r="DT174" s="2">
        <f t="shared" si="223"/>
        <v>109.05161219512198</v>
      </c>
      <c r="DU174" s="2">
        <f t="shared" si="223"/>
        <v>102.41310310391363</v>
      </c>
      <c r="DV174" s="2">
        <f t="shared" si="223"/>
        <v>114.24978050114892</v>
      </c>
      <c r="DW174" s="2">
        <f t="shared" si="223"/>
        <v>125.38590374585114</v>
      </c>
      <c r="DX174" s="2">
        <f t="shared" si="223"/>
        <v>123.32834984984986</v>
      </c>
      <c r="DY174" s="2">
        <f t="shared" si="223"/>
        <v>112.1255909090909</v>
      </c>
      <c r="EA174" s="2">
        <f t="shared" si="213"/>
        <v>76.647273314755182</v>
      </c>
      <c r="EB174" s="2">
        <f t="shared" si="213"/>
        <v>81.197224620568264</v>
      </c>
      <c r="EC174" s="2">
        <f t="shared" si="213"/>
        <v>76.912820652898034</v>
      </c>
      <c r="ED174" s="2">
        <f t="shared" si="213"/>
        <v>77.510536079257932</v>
      </c>
      <c r="EE174" s="2">
        <f t="shared" si="213"/>
        <v>76.798887229014227</v>
      </c>
      <c r="EF174" s="2">
        <f t="shared" si="213"/>
        <v>79.835951636363617</v>
      </c>
      <c r="EG174" s="2">
        <f t="shared" si="213"/>
        <v>78.991392377825463</v>
      </c>
      <c r="EH174" s="2">
        <f t="shared" si="213"/>
        <v>79.63800881620989</v>
      </c>
      <c r="EI174" s="2">
        <f t="shared" si="213"/>
        <v>79.150870086608919</v>
      </c>
      <c r="EJ174" s="2">
        <f t="shared" si="213"/>
        <v>80.588928702993087</v>
      </c>
      <c r="EK174" s="2">
        <f t="shared" si="212"/>
        <v>81.440191673156249</v>
      </c>
      <c r="EL174" s="2">
        <f t="shared" si="179"/>
        <v>84.420000287180613</v>
      </c>
      <c r="EM174" s="2">
        <f t="shared" si="179"/>
        <v>87.389619291127048</v>
      </c>
      <c r="EN174" s="2">
        <f t="shared" si="179"/>
        <v>86.552854264993655</v>
      </c>
      <c r="EO174" s="2">
        <f t="shared" si="179"/>
        <v>88.62572019175613</v>
      </c>
      <c r="EQ174" s="2">
        <f t="shared" si="224"/>
        <v>79.035418295088832</v>
      </c>
      <c r="ER174" s="2">
        <f t="shared" si="224"/>
        <v>79.98905366835308</v>
      </c>
      <c r="ES174" s="2">
        <f t="shared" si="224"/>
        <v>78.613030719435045</v>
      </c>
      <c r="ET174" s="2">
        <f t="shared" si="224"/>
        <v>78.641109737572108</v>
      </c>
      <c r="EU174" s="2">
        <f t="shared" si="224"/>
        <v>78.90862755830355</v>
      </c>
      <c r="EV174" s="2">
        <f t="shared" si="224"/>
        <v>80.689143533907753</v>
      </c>
      <c r="EW174" s="2">
        <f t="shared" si="224"/>
        <v>80.195544017236159</v>
      </c>
      <c r="EX174" s="2">
        <f t="shared" si="224"/>
        <v>80.146121554001269</v>
      </c>
      <c r="EY174" s="2">
        <f t="shared" si="224"/>
        <v>79.820750513120402</v>
      </c>
      <c r="EZ174" s="2">
        <f t="shared" si="224"/>
        <v>81.113532115748171</v>
      </c>
      <c r="FA174" s="2">
        <f t="shared" si="224"/>
        <v>81.918649803008577</v>
      </c>
      <c r="FB174" s="2">
        <f t="shared" si="224"/>
        <v>84.720124444139685</v>
      </c>
      <c r="FC174" s="2">
        <f t="shared" si="224"/>
        <v>87.872286431116962</v>
      </c>
      <c r="FD174" s="2">
        <f t="shared" si="224"/>
        <v>85.275702188619562</v>
      </c>
      <c r="FE174" s="2">
        <f t="shared" si="224"/>
        <v>86.781543967619356</v>
      </c>
      <c r="FG174" s="2">
        <f t="shared" si="225"/>
        <v>0.99994998801968216</v>
      </c>
      <c r="FH174" s="2">
        <f t="shared" si="225"/>
        <v>0.99995041164768261</v>
      </c>
      <c r="FI174" s="2">
        <f t="shared" si="225"/>
        <v>0.99994996990602636</v>
      </c>
      <c r="FJ174" s="2">
        <f t="shared" si="225"/>
        <v>0.99994481866082818</v>
      </c>
      <c r="FK174" s="2">
        <f t="shared" si="225"/>
        <v>0.99994816071010928</v>
      </c>
      <c r="FL174" s="2">
        <f t="shared" si="225"/>
        <v>0.9999506236923057</v>
      </c>
      <c r="FM174" s="2">
        <f t="shared" si="225"/>
        <v>0.99994283694994568</v>
      </c>
      <c r="FN174" s="2">
        <f t="shared" si="225"/>
        <v>0.99994392886647898</v>
      </c>
      <c r="FO174" s="2">
        <f t="shared" si="225"/>
        <v>0.99994086383834779</v>
      </c>
      <c r="FP174" s="2">
        <f t="shared" si="225"/>
        <v>0.99994761578650149</v>
      </c>
      <c r="FQ174" s="2">
        <f t="shared" si="225"/>
        <v>0.99995018566444871</v>
      </c>
      <c r="FR174" s="2">
        <f t="shared" si="225"/>
        <v>0.99994000176251407</v>
      </c>
      <c r="FS174" s="2">
        <f t="shared" si="225"/>
        <v>0.99994088538154757</v>
      </c>
      <c r="FT174" s="2">
        <f t="shared" si="225"/>
        <v>0.99992942141109176</v>
      </c>
      <c r="FU174" s="2">
        <f t="shared" si="225"/>
        <v>0.99991668690388757</v>
      </c>
      <c r="FW174" s="2">
        <f t="shared" si="216"/>
        <v>0.52293393390714327</v>
      </c>
      <c r="FX174" s="2">
        <f t="shared" si="216"/>
        <v>0.62950637469342829</v>
      </c>
      <c r="FY174" s="2">
        <f t="shared" si="216"/>
        <v>0.61521733202238482</v>
      </c>
      <c r="FZ174" s="2">
        <f t="shared" si="216"/>
        <v>0.55456599294069309</v>
      </c>
      <c r="GA174" s="2">
        <f t="shared" si="216"/>
        <v>0.52954524700665828</v>
      </c>
      <c r="GB174" s="2">
        <f t="shared" si="216"/>
        <v>0.60162410998437754</v>
      </c>
      <c r="GC174" s="2">
        <f t="shared" si="216"/>
        <v>0.56516581058955395</v>
      </c>
      <c r="GD174" s="2">
        <f t="shared" si="216"/>
        <v>0.59438122410342964</v>
      </c>
      <c r="GE174" s="2">
        <f t="shared" si="216"/>
        <v>0.65444149046704481</v>
      </c>
      <c r="GF174" s="2">
        <f t="shared" si="216"/>
        <v>0.65923114310333364</v>
      </c>
      <c r="GG174" s="2">
        <f t="shared" si="216"/>
        <v>0.59701641048336473</v>
      </c>
      <c r="GH174" s="2">
        <f t="shared" si="216"/>
        <v>0.55598445221499304</v>
      </c>
      <c r="GI174" s="2">
        <f t="shared" si="216"/>
        <v>0.54600371974610407</v>
      </c>
      <c r="GJ174" s="2">
        <f t="shared" si="216"/>
        <v>0.48520205520770632</v>
      </c>
      <c r="GK174" s="2">
        <f t="shared" si="216"/>
        <v>0.44264265606547765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1.2589277722059003E-293</v>
      </c>
      <c r="HD174" s="86">
        <f t="shared" si="181"/>
        <v>8.784950278279099E-241</v>
      </c>
      <c r="HE174" s="86">
        <f t="shared" si="181"/>
        <v>1.5467998147519135E-253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2.5643686719326051E-254</v>
      </c>
      <c r="HP174" s="86">
        <f t="shared" si="226"/>
        <v>8.9951342362028939E-214</v>
      </c>
      <c r="HQ174" s="86">
        <f t="shared" si="226"/>
        <v>2.4394082160939714E-216</v>
      </c>
      <c r="HS174" s="86">
        <f t="shared" si="218"/>
        <v>2.3529222870946716E-6</v>
      </c>
      <c r="HT174" s="86">
        <f t="shared" si="218"/>
        <v>4.4005910839612781E-8</v>
      </c>
      <c r="HU174" s="86">
        <f t="shared" si="218"/>
        <v>3.9748056096331288E-9</v>
      </c>
      <c r="HV174" s="86">
        <f t="shared" si="218"/>
        <v>2.8754960212239189E-10</v>
      </c>
      <c r="HW174" s="86">
        <f t="shared" si="218"/>
        <v>2.1136776951222708E-9</v>
      </c>
      <c r="HX174" s="86">
        <f t="shared" si="218"/>
        <v>3.84968495302154E-8</v>
      </c>
      <c r="HY174" s="86">
        <f t="shared" si="218"/>
        <v>7.0258034505550536E-9</v>
      </c>
      <c r="HZ174" s="86">
        <f t="shared" si="218"/>
        <v>6.9158495724943077E-10</v>
      </c>
      <c r="IA174" s="86">
        <f t="shared" si="218"/>
        <v>5.5526762191626147E-11</v>
      </c>
      <c r="IB174" s="86">
        <f t="shared" si="218"/>
        <v>1.1664014585988992E-10</v>
      </c>
      <c r="IC174" s="86">
        <f t="shared" si="218"/>
        <v>2.0778792923903475E-9</v>
      </c>
      <c r="ID174" s="86">
        <f t="shared" si="218"/>
        <v>2.2528630130231548E-8</v>
      </c>
      <c r="IE174" s="86">
        <f t="shared" si="218"/>
        <v>1.9285612413697579E-8</v>
      </c>
      <c r="IF174" s="86">
        <f t="shared" si="218"/>
        <v>1.8358550640665324E-9</v>
      </c>
      <c r="IG174" s="86">
        <f t="shared" si="218"/>
        <v>5.4479608553753879E-9</v>
      </c>
      <c r="II174" s="86">
        <f t="shared" si="219"/>
        <v>0.55510909214338466</v>
      </c>
      <c r="IJ174" s="86">
        <f t="shared" si="219"/>
        <v>0.47099941755495739</v>
      </c>
      <c r="IK174" s="86">
        <f t="shared" si="219"/>
        <v>0.4982712612261202</v>
      </c>
      <c r="IL174" s="86">
        <f t="shared" si="219"/>
        <v>0.58943386198703551</v>
      </c>
      <c r="IM174" s="86">
        <f t="shared" si="219"/>
        <v>0.57233771128329325</v>
      </c>
      <c r="IN174" s="86">
        <f t="shared" si="219"/>
        <v>0.5340564903520526</v>
      </c>
      <c r="IO174" s="86">
        <f t="shared" si="219"/>
        <v>0.58488627125549009</v>
      </c>
      <c r="IP174" s="86">
        <f t="shared" si="219"/>
        <v>0.53781652839019389</v>
      </c>
      <c r="IQ174" s="86">
        <f t="shared" si="219"/>
        <v>0.35669199351164421</v>
      </c>
      <c r="IR174" s="86">
        <f t="shared" si="219"/>
        <v>0.34816411504368938</v>
      </c>
      <c r="IS174" s="86">
        <f t="shared" si="219"/>
        <v>0.54273995423202226</v>
      </c>
      <c r="IT174" s="86">
        <f t="shared" si="219"/>
        <v>0.5897302397813402</v>
      </c>
      <c r="IU174" s="86">
        <f t="shared" si="219"/>
        <v>0.5887595221333356</v>
      </c>
      <c r="IV174" s="86">
        <f t="shared" si="219"/>
        <v>0.4699051609635912</v>
      </c>
      <c r="IW174" s="86">
        <f t="shared" si="219"/>
        <v>0.39012830090550282</v>
      </c>
      <c r="IY174" s="86">
        <f t="shared" si="220"/>
        <v>0.55511144506567178</v>
      </c>
      <c r="IZ174" s="86">
        <f t="shared" si="220"/>
        <v>0.47099946156086825</v>
      </c>
      <c r="JA174" s="86">
        <f t="shared" si="220"/>
        <v>0.49827126520092579</v>
      </c>
      <c r="JB174" s="86">
        <f t="shared" si="220"/>
        <v>0.58943386227458516</v>
      </c>
      <c r="JC174" s="86">
        <f t="shared" si="220"/>
        <v>0.57233771339697093</v>
      </c>
      <c r="JD174" s="86">
        <f t="shared" si="220"/>
        <v>0.53405652884890209</v>
      </c>
      <c r="JE174" s="86">
        <f t="shared" si="220"/>
        <v>0.58488627828129358</v>
      </c>
      <c r="JF174" s="86">
        <f t="shared" si="220"/>
        <v>0.5378165290817789</v>
      </c>
      <c r="JG174" s="86">
        <f t="shared" si="220"/>
        <v>0.35669199356717096</v>
      </c>
      <c r="JH174" s="86">
        <f t="shared" si="220"/>
        <v>0.34816411516032952</v>
      </c>
      <c r="JI174" s="86">
        <f t="shared" si="220"/>
        <v>0.54273995630990157</v>
      </c>
      <c r="JJ174" s="86">
        <f t="shared" si="220"/>
        <v>0.58973026230997039</v>
      </c>
      <c r="JK174" s="86">
        <f t="shared" si="220"/>
        <v>0.58875954141894804</v>
      </c>
      <c r="JL174" s="86">
        <f t="shared" si="220"/>
        <v>0.46990516279944627</v>
      </c>
      <c r="JM174" s="86">
        <f t="shared" si="220"/>
        <v>0.39012830635346368</v>
      </c>
    </row>
    <row r="175" spans="2:273" x14ac:dyDescent="0.25">
      <c r="B175" s="2">
        <v>148</v>
      </c>
      <c r="C175" s="37">
        <v>77.043999999999997</v>
      </c>
      <c r="D175" s="37">
        <v>78.268000000000001</v>
      </c>
      <c r="E175" s="37">
        <v>78.537000000000006</v>
      </c>
      <c r="F175" s="37">
        <v>80</v>
      </c>
      <c r="G175" s="37">
        <v>84.268000000000001</v>
      </c>
      <c r="H175" s="37">
        <v>81.415000000000006</v>
      </c>
      <c r="I175" s="37">
        <v>84</v>
      </c>
      <c r="J175" s="37">
        <v>81.244</v>
      </c>
      <c r="K175" s="37">
        <v>81.244</v>
      </c>
      <c r="L175" s="37">
        <v>82.293000000000006</v>
      </c>
      <c r="M175" s="37">
        <v>83.268000000000001</v>
      </c>
      <c r="N175" s="37">
        <v>91.512</v>
      </c>
      <c r="O175" s="37">
        <v>101.268</v>
      </c>
      <c r="P175" s="37">
        <v>103.61</v>
      </c>
      <c r="Q175" s="37">
        <v>128.31700000000001</v>
      </c>
      <c r="S175" s="4">
        <f t="shared" si="221"/>
        <v>77.78293364425285</v>
      </c>
      <c r="T175" s="4">
        <f t="shared" si="221"/>
        <v>80.332607479579366</v>
      </c>
      <c r="U175" s="4">
        <f t="shared" si="221"/>
        <v>78.128196337596179</v>
      </c>
      <c r="V175" s="4">
        <f t="shared" si="221"/>
        <v>79.80451950824596</v>
      </c>
      <c r="W175" s="4">
        <f t="shared" si="221"/>
        <v>80.101225443060471</v>
      </c>
      <c r="X175" s="4">
        <f t="shared" si="221"/>
        <v>80.769864286736606</v>
      </c>
      <c r="Y175" s="4">
        <f t="shared" si="221"/>
        <v>81.832439084826333</v>
      </c>
      <c r="Z175" s="4">
        <f t="shared" si="221"/>
        <v>80.743371765235395</v>
      </c>
      <c r="AA175" s="4">
        <f t="shared" si="221"/>
        <v>79.511794980333988</v>
      </c>
      <c r="AB175" s="4">
        <f t="shared" si="221"/>
        <v>80.881629002244011</v>
      </c>
      <c r="AC175" s="4">
        <f t="shared" si="221"/>
        <v>82.840376724245829</v>
      </c>
      <c r="AD175" s="4">
        <f t="shared" si="221"/>
        <v>87.639355708077318</v>
      </c>
      <c r="AE175" s="4">
        <f t="shared" si="221"/>
        <v>92.425269273937403</v>
      </c>
      <c r="AF175" s="4">
        <f t="shared" si="221"/>
        <v>103.48263808759114</v>
      </c>
      <c r="AG175" s="4">
        <f t="shared" si="221"/>
        <v>126.74330814112523</v>
      </c>
      <c r="AI175" s="4">
        <f t="shared" si="222"/>
        <v>-0.73893364425285313</v>
      </c>
      <c r="AJ175" s="4">
        <f t="shared" si="222"/>
        <v>-2.0646074795793652</v>
      </c>
      <c r="AK175" s="4">
        <f t="shared" si="222"/>
        <v>0.40880366240382671</v>
      </c>
      <c r="AL175" s="4">
        <f t="shared" si="222"/>
        <v>0.19548049175404003</v>
      </c>
      <c r="AM175" s="4">
        <f t="shared" si="222"/>
        <v>4.1667745569395294</v>
      </c>
      <c r="AN175" s="4">
        <f t="shared" si="222"/>
        <v>0.64513571326340013</v>
      </c>
      <c r="AO175" s="4">
        <f t="shared" si="222"/>
        <v>2.1675609151736666</v>
      </c>
      <c r="AP175" s="4">
        <f t="shared" si="222"/>
        <v>0.50062823476460494</v>
      </c>
      <c r="AQ175" s="4">
        <f t="shared" si="222"/>
        <v>1.7322050196660115</v>
      </c>
      <c r="AR175" s="4">
        <f t="shared" si="222"/>
        <v>1.4113709977559949</v>
      </c>
      <c r="AS175" s="4">
        <f t="shared" si="222"/>
        <v>0.42762327575417203</v>
      </c>
      <c r="AT175" s="4">
        <f t="shared" si="222"/>
        <v>3.8726442919226827</v>
      </c>
      <c r="AU175" s="4">
        <f t="shared" si="222"/>
        <v>8.842730726062598</v>
      </c>
      <c r="AV175" s="4">
        <f t="shared" si="222"/>
        <v>0.1273619124088583</v>
      </c>
      <c r="AW175" s="4">
        <f t="shared" si="222"/>
        <v>1.5736918588747812</v>
      </c>
      <c r="AY175" s="2">
        <f t="shared" si="214"/>
        <v>77.78293364425285</v>
      </c>
      <c r="AZ175" s="2">
        <f t="shared" si="214"/>
        <v>80.276741507056101</v>
      </c>
      <c r="BA175" s="2">
        <f t="shared" si="214"/>
        <v>77.848179630831993</v>
      </c>
      <c r="BB175" s="2">
        <f t="shared" si="214"/>
        <v>78.004021571619802</v>
      </c>
      <c r="BC175" s="2">
        <f t="shared" si="214"/>
        <v>77.804456399144158</v>
      </c>
      <c r="BD175" s="2">
        <f t="shared" si="214"/>
        <v>80.238654961796612</v>
      </c>
      <c r="BE175" s="2">
        <f t="shared" si="214"/>
        <v>79.570456376535191</v>
      </c>
      <c r="BF175" s="2">
        <f t="shared" si="214"/>
        <v>79.826840845901842</v>
      </c>
      <c r="BG175" s="2">
        <f t="shared" si="214"/>
        <v>79.429385176751026</v>
      </c>
      <c r="BH175" s="2">
        <f t="shared" si="214"/>
        <v>80.81016832415844</v>
      </c>
      <c r="BI175" s="2">
        <f t="shared" si="214"/>
        <v>81.584045129394966</v>
      </c>
      <c r="BJ175" s="2">
        <f t="shared" si="214"/>
        <v>84.45336911148668</v>
      </c>
      <c r="BK175" s="2">
        <f t="shared" si="214"/>
        <v>87.543170474594149</v>
      </c>
      <c r="BL175" s="2">
        <f t="shared" si="214"/>
        <v>85.77636643365274</v>
      </c>
      <c r="BM175" s="2">
        <f t="shared" si="214"/>
        <v>87.650793087458169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109.24356315789474</v>
      </c>
      <c r="DL175" s="2">
        <f t="shared" si="223"/>
        <v>125.1424096491228</v>
      </c>
      <c r="DM175" s="2">
        <f t="shared" si="223"/>
        <v>116.50838873144399</v>
      </c>
      <c r="DN175" s="2">
        <f t="shared" si="223"/>
        <v>127.41260328330202</v>
      </c>
      <c r="DO175" s="2">
        <f t="shared" si="223"/>
        <v>125.53410478424013</v>
      </c>
      <c r="DP175" s="2">
        <f t="shared" si="223"/>
        <v>118.50461423751685</v>
      </c>
      <c r="DQ175" s="2">
        <f t="shared" si="223"/>
        <v>117.14838367729834</v>
      </c>
      <c r="DR175" s="2">
        <f t="shared" si="223"/>
        <v>121.35956045519205</v>
      </c>
      <c r="DS175" s="2">
        <f t="shared" si="223"/>
        <v>118.01265718349926</v>
      </c>
      <c r="DT175" s="2">
        <f t="shared" si="223"/>
        <v>109.12289268292685</v>
      </c>
      <c r="DU175" s="2">
        <f t="shared" si="223"/>
        <v>102.41146889338731</v>
      </c>
      <c r="DV175" s="2">
        <f t="shared" si="223"/>
        <v>114.32894671189408</v>
      </c>
      <c r="DW175" s="2">
        <f t="shared" si="223"/>
        <v>125.54664438122336</v>
      </c>
      <c r="DX175" s="2">
        <f t="shared" si="223"/>
        <v>123.51013003003004</v>
      </c>
      <c r="DY175" s="2">
        <f t="shared" si="223"/>
        <v>112.19348128342246</v>
      </c>
      <c r="EA175" s="2">
        <f t="shared" si="213"/>
        <v>76.451618183346937</v>
      </c>
      <c r="EB175" s="2">
        <f t="shared" si="213"/>
        <v>81.076465847384952</v>
      </c>
      <c r="EC175" s="2">
        <f t="shared" si="213"/>
        <v>76.741671552298442</v>
      </c>
      <c r="ED175" s="2">
        <f t="shared" si="213"/>
        <v>77.336123714987934</v>
      </c>
      <c r="EE175" s="2">
        <f t="shared" si="213"/>
        <v>76.613636440485394</v>
      </c>
      <c r="EF175" s="2">
        <f t="shared" si="213"/>
        <v>79.694211454545439</v>
      </c>
      <c r="EG175" s="2">
        <f t="shared" si="213"/>
        <v>78.845798859512669</v>
      </c>
      <c r="EH175" s="2">
        <f t="shared" si="213"/>
        <v>79.505130700507934</v>
      </c>
      <c r="EI175" s="2">
        <f t="shared" si="213"/>
        <v>78.966102122394574</v>
      </c>
      <c r="EJ175" s="2">
        <f t="shared" si="213"/>
        <v>80.445251534919421</v>
      </c>
      <c r="EK175" s="2">
        <f t="shared" si="212"/>
        <v>81.280955467105073</v>
      </c>
      <c r="EL175" s="2">
        <f t="shared" si="179"/>
        <v>84.274387443721849</v>
      </c>
      <c r="EM175" s="2">
        <f t="shared" si="179"/>
        <v>87.260721601541519</v>
      </c>
      <c r="EN175" s="2">
        <f t="shared" si="179"/>
        <v>86.436424830206036</v>
      </c>
      <c r="EO175" s="2">
        <f t="shared" si="179"/>
        <v>88.522523018929775</v>
      </c>
      <c r="EQ175" s="2">
        <f t="shared" si="224"/>
        <v>78.887869330524495</v>
      </c>
      <c r="ER175" s="2">
        <f t="shared" si="224"/>
        <v>79.844418408051894</v>
      </c>
      <c r="ES175" s="2">
        <f t="shared" si="224"/>
        <v>78.476493144034123</v>
      </c>
      <c r="ET175" s="2">
        <f t="shared" si="224"/>
        <v>78.488915833736954</v>
      </c>
      <c r="EU175" s="2">
        <f t="shared" si="224"/>
        <v>78.765121962344466</v>
      </c>
      <c r="EV175" s="2">
        <f t="shared" si="224"/>
        <v>80.564643350037827</v>
      </c>
      <c r="EW175" s="2">
        <f t="shared" si="224"/>
        <v>80.075546224650864</v>
      </c>
      <c r="EX175" s="2">
        <f t="shared" si="224"/>
        <v>80.023593141950982</v>
      </c>
      <c r="EY175" s="2">
        <f t="shared" si="224"/>
        <v>79.649363929288668</v>
      </c>
      <c r="EZ175" s="2">
        <f t="shared" si="224"/>
        <v>80.980187029227878</v>
      </c>
      <c r="FA175" s="2">
        <f t="shared" si="224"/>
        <v>81.769077229584511</v>
      </c>
      <c r="FB175" s="2">
        <f t="shared" si="224"/>
        <v>84.580886658373629</v>
      </c>
      <c r="FC175" s="2">
        <f t="shared" si="224"/>
        <v>87.753729757292717</v>
      </c>
      <c r="FD175" s="2">
        <f t="shared" si="224"/>
        <v>85.132971436659872</v>
      </c>
      <c r="FE175" s="2">
        <f t="shared" si="224"/>
        <v>86.645863721220351</v>
      </c>
      <c r="FG175" s="2">
        <f t="shared" si="225"/>
        <v>0.9999543883311377</v>
      </c>
      <c r="FH175" s="2">
        <f t="shared" si="225"/>
        <v>0.99995477468785199</v>
      </c>
      <c r="FI175" s="2">
        <f t="shared" si="225"/>
        <v>0.99995437181114188</v>
      </c>
      <c r="FJ175" s="2">
        <f t="shared" si="225"/>
        <v>0.99994967377619326</v>
      </c>
      <c r="FK175" s="2">
        <f t="shared" si="225"/>
        <v>0.99995272179006522</v>
      </c>
      <c r="FL175" s="2">
        <f t="shared" si="225"/>
        <v>0.99995496807653061</v>
      </c>
      <c r="FM175" s="2">
        <f t="shared" si="225"/>
        <v>0.999947866416522</v>
      </c>
      <c r="FN175" s="2">
        <f t="shared" si="225"/>
        <v>0.99994886226615809</v>
      </c>
      <c r="FO175" s="2">
        <f t="shared" si="225"/>
        <v>0.99994606689894294</v>
      </c>
      <c r="FP175" s="2">
        <f t="shared" si="225"/>
        <v>0.99995222480927071</v>
      </c>
      <c r="FQ175" s="2">
        <f t="shared" si="225"/>
        <v>0.99995456858689058</v>
      </c>
      <c r="FR175" s="2">
        <f t="shared" si="225"/>
        <v>0.99994528066819666</v>
      </c>
      <c r="FS175" s="2">
        <f t="shared" si="225"/>
        <v>0.99994608654677919</v>
      </c>
      <c r="FT175" s="2">
        <f t="shared" si="225"/>
        <v>0.99993563116214912</v>
      </c>
      <c r="FU175" s="2">
        <f t="shared" si="225"/>
        <v>0.99992401699628042</v>
      </c>
      <c r="FW175" s="2">
        <f t="shared" si="216"/>
        <v>0.54584674782442133</v>
      </c>
      <c r="FX175" s="2">
        <f t="shared" si="216"/>
        <v>0.65071945348661198</v>
      </c>
      <c r="FY175" s="2">
        <f t="shared" si="216"/>
        <v>0.63677648497941552</v>
      </c>
      <c r="FZ175" s="2">
        <f t="shared" si="216"/>
        <v>0.57718792980274347</v>
      </c>
      <c r="GA175" s="2">
        <f t="shared" si="216"/>
        <v>0.5524123097325454</v>
      </c>
      <c r="GB175" s="2">
        <f t="shared" si="216"/>
        <v>0.62347876149028814</v>
      </c>
      <c r="GC175" s="2">
        <f t="shared" si="216"/>
        <v>0.58764969660113153</v>
      </c>
      <c r="GD175" s="2">
        <f t="shared" si="216"/>
        <v>0.61637985543472273</v>
      </c>
      <c r="GE175" s="2">
        <f t="shared" si="216"/>
        <v>0.67496404438701296</v>
      </c>
      <c r="GF175" s="2">
        <f t="shared" si="216"/>
        <v>0.67960850108381099</v>
      </c>
      <c r="GG175" s="2">
        <f t="shared" si="216"/>
        <v>0.61896374312534452</v>
      </c>
      <c r="GH175" s="2">
        <f t="shared" si="216"/>
        <v>0.57858909219559163</v>
      </c>
      <c r="GI175" s="2">
        <f t="shared" si="216"/>
        <v>0.56872232938746903</v>
      </c>
      <c r="GJ175" s="2">
        <f t="shared" si="216"/>
        <v>0.508222841838322</v>
      </c>
      <c r="GK175" s="2">
        <f t="shared" si="216"/>
        <v>0.4654699566659049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1.3529939912024056E-302</v>
      </c>
      <c r="HD175" s="86">
        <f t="shared" si="181"/>
        <v>5.1541206434042272E-248</v>
      </c>
      <c r="HE175" s="86">
        <f t="shared" si="181"/>
        <v>4.6089079355664917E-261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5.8522790688242374E-262</v>
      </c>
      <c r="HP175" s="86">
        <f t="shared" si="226"/>
        <v>2.73508063833383E-220</v>
      </c>
      <c r="HQ175" s="86">
        <f t="shared" si="226"/>
        <v>6.0964582253742716E-223</v>
      </c>
      <c r="HS175" s="86">
        <f t="shared" si="218"/>
        <v>1.0297226742841183E-6</v>
      </c>
      <c r="HT175" s="86">
        <f t="shared" si="218"/>
        <v>1.6049007028680852E-8</v>
      </c>
      <c r="HU175" s="86">
        <f t="shared" si="218"/>
        <v>1.2998472588883538E-9</v>
      </c>
      <c r="HV175" s="86">
        <f t="shared" si="218"/>
        <v>7.9448526623681047E-11</v>
      </c>
      <c r="HW175" s="86">
        <f t="shared" si="218"/>
        <v>6.5379296524804143E-10</v>
      </c>
      <c r="HX175" s="86">
        <f t="shared" si="218"/>
        <v>1.3657874850248457E-8</v>
      </c>
      <c r="HY175" s="86">
        <f t="shared" si="218"/>
        <v>2.2398158378877706E-9</v>
      </c>
      <c r="HZ175" s="86">
        <f t="shared" si="218"/>
        <v>2.033554246687456E-10</v>
      </c>
      <c r="IA175" s="86">
        <f t="shared" si="218"/>
        <v>1.4795514383049048E-11</v>
      </c>
      <c r="IB175" s="86">
        <f t="shared" si="218"/>
        <v>3.2330628588762164E-11</v>
      </c>
      <c r="IC175" s="86">
        <f t="shared" si="218"/>
        <v>6.7183774379068522E-10</v>
      </c>
      <c r="ID175" s="86">
        <f t="shared" si="218"/>
        <v>7.5492043282482933E-9</v>
      </c>
      <c r="IE175" s="86">
        <f t="shared" si="218"/>
        <v>6.3059727663535426E-9</v>
      </c>
      <c r="IF175" s="86">
        <f t="shared" si="218"/>
        <v>4.4875655736492976E-10</v>
      </c>
      <c r="IG175" s="86">
        <f t="shared" si="218"/>
        <v>1.2996957401146282E-9</v>
      </c>
      <c r="II175" s="86">
        <f t="shared" si="219"/>
        <v>0.58501411757664401</v>
      </c>
      <c r="IJ175" s="86">
        <f t="shared" si="219"/>
        <v>0.41119438766349603</v>
      </c>
      <c r="IK175" s="86">
        <f t="shared" si="219"/>
        <v>0.43810654436194119</v>
      </c>
      <c r="IL175" s="86">
        <f t="shared" si="219"/>
        <v>0.56693825160072819</v>
      </c>
      <c r="IM175" s="86">
        <f t="shared" si="219"/>
        <v>0.59000031627331995</v>
      </c>
      <c r="IN175" s="86">
        <f t="shared" si="219"/>
        <v>0.47991879512186264</v>
      </c>
      <c r="IO175" s="86">
        <f t="shared" si="219"/>
        <v>0.55358141604633881</v>
      </c>
      <c r="IP175" s="86">
        <f t="shared" si="219"/>
        <v>0.48103341692789392</v>
      </c>
      <c r="IQ175" s="86">
        <f t="shared" si="219"/>
        <v>0.29441599897343035</v>
      </c>
      <c r="IR175" s="86">
        <f t="shared" si="219"/>
        <v>0.28745449629443781</v>
      </c>
      <c r="IS175" s="86">
        <f t="shared" si="219"/>
        <v>0.49036011152329401</v>
      </c>
      <c r="IT175" s="86">
        <f t="shared" si="219"/>
        <v>0.57061874105877941</v>
      </c>
      <c r="IU175" s="86">
        <f t="shared" si="219"/>
        <v>0.5813263648475131</v>
      </c>
      <c r="IV175" s="86">
        <f t="shared" si="219"/>
        <v>0.51449646995379295</v>
      </c>
      <c r="IW175" s="86">
        <f t="shared" si="219"/>
        <v>0.44131877325582181</v>
      </c>
      <c r="IY175" s="86">
        <f t="shared" si="220"/>
        <v>0.58501514729931825</v>
      </c>
      <c r="IZ175" s="86">
        <f t="shared" si="220"/>
        <v>0.41119440371250304</v>
      </c>
      <c r="JA175" s="86">
        <f t="shared" si="220"/>
        <v>0.43810654566178847</v>
      </c>
      <c r="JB175" s="86">
        <f t="shared" si="220"/>
        <v>0.56693825168017675</v>
      </c>
      <c r="JC175" s="86">
        <f t="shared" si="220"/>
        <v>0.59000031692711297</v>
      </c>
      <c r="JD175" s="86">
        <f t="shared" si="220"/>
        <v>0.47991880877973747</v>
      </c>
      <c r="JE175" s="86">
        <f t="shared" si="220"/>
        <v>0.5535814182861547</v>
      </c>
      <c r="JF175" s="86">
        <f t="shared" si="220"/>
        <v>0.48103341713124936</v>
      </c>
      <c r="JG175" s="86">
        <f t="shared" si="220"/>
        <v>0.29441599898822585</v>
      </c>
      <c r="JH175" s="86">
        <f t="shared" si="220"/>
        <v>0.28745449632676845</v>
      </c>
      <c r="JI175" s="86">
        <f t="shared" si="220"/>
        <v>0.49036011219513176</v>
      </c>
      <c r="JJ175" s="86">
        <f t="shared" si="220"/>
        <v>0.57061874860798378</v>
      </c>
      <c r="JK175" s="86">
        <f t="shared" si="220"/>
        <v>0.58132637115348584</v>
      </c>
      <c r="JL175" s="86">
        <f t="shared" si="220"/>
        <v>0.51449647040254953</v>
      </c>
      <c r="JM175" s="86">
        <f t="shared" si="220"/>
        <v>0.44131877455551755</v>
      </c>
    </row>
    <row r="176" spans="2:273" x14ac:dyDescent="0.25">
      <c r="B176" s="2">
        <v>149</v>
      </c>
      <c r="C176" s="37">
        <v>79.355999999999995</v>
      </c>
      <c r="D176" s="37">
        <v>79.805000000000007</v>
      </c>
      <c r="E176" s="37">
        <v>78.488</v>
      </c>
      <c r="F176" s="37">
        <v>78.122</v>
      </c>
      <c r="G176" s="37">
        <v>78.584999999999994</v>
      </c>
      <c r="H176" s="37">
        <v>83.561000000000007</v>
      </c>
      <c r="I176" s="37">
        <v>83.878</v>
      </c>
      <c r="J176" s="37">
        <v>78.805000000000007</v>
      </c>
      <c r="K176" s="37">
        <v>79.244</v>
      </c>
      <c r="L176" s="37">
        <v>80.659000000000006</v>
      </c>
      <c r="M176" s="37">
        <v>84.268000000000001</v>
      </c>
      <c r="N176" s="37">
        <v>86.828999999999994</v>
      </c>
      <c r="O176" s="37">
        <v>97.194999999999993</v>
      </c>
      <c r="P176" s="37">
        <v>103.31699999999999</v>
      </c>
      <c r="Q176" s="37">
        <v>128.512</v>
      </c>
      <c r="S176" s="4">
        <f t="shared" si="221"/>
        <v>77.669861551441244</v>
      </c>
      <c r="T176" s="4">
        <f t="shared" si="221"/>
        <v>80.139339684903874</v>
      </c>
      <c r="U176" s="4">
        <f t="shared" si="221"/>
        <v>77.863221189122228</v>
      </c>
      <c r="V176" s="4">
        <f t="shared" si="221"/>
        <v>78.880049294000003</v>
      </c>
      <c r="W176" s="4">
        <f t="shared" si="221"/>
        <v>79.214597162639791</v>
      </c>
      <c r="X176" s="4">
        <f t="shared" si="221"/>
        <v>80.388083474266381</v>
      </c>
      <c r="Y176" s="4">
        <f t="shared" si="221"/>
        <v>80.719546166229463</v>
      </c>
      <c r="Z176" s="4">
        <f t="shared" si="221"/>
        <v>80.143658913725844</v>
      </c>
      <c r="AA176" s="4">
        <f t="shared" si="221"/>
        <v>79.294290488345879</v>
      </c>
      <c r="AB176" s="4">
        <f t="shared" si="221"/>
        <v>80.707583455912058</v>
      </c>
      <c r="AC176" s="4">
        <f t="shared" si="221"/>
        <v>82.069159540717834</v>
      </c>
      <c r="AD176" s="4">
        <f t="shared" si="221"/>
        <v>86.18602922142982</v>
      </c>
      <c r="AE176" s="4">
        <f t="shared" si="221"/>
        <v>90.389202580333702</v>
      </c>
      <c r="AF176" s="4">
        <f t="shared" si="221"/>
        <v>101.32908863884735</v>
      </c>
      <c r="AG176" s="4">
        <f t="shared" si="221"/>
        <v>124.78473735196096</v>
      </c>
      <c r="AI176" s="4">
        <f t="shared" si="222"/>
        <v>1.6861384485587507</v>
      </c>
      <c r="AJ176" s="4">
        <f t="shared" si="222"/>
        <v>-0.3343396849038669</v>
      </c>
      <c r="AK176" s="4">
        <f t="shared" si="222"/>
        <v>0.62477881087777121</v>
      </c>
      <c r="AL176" s="4">
        <f t="shared" si="222"/>
        <v>-0.75804929400000276</v>
      </c>
      <c r="AM176" s="4">
        <f t="shared" si="222"/>
        <v>-0.62959716263979715</v>
      </c>
      <c r="AN176" s="4">
        <f t="shared" si="222"/>
        <v>3.1729165257336263</v>
      </c>
      <c r="AO176" s="4">
        <f t="shared" si="222"/>
        <v>3.1584538337705368</v>
      </c>
      <c r="AP176" s="4">
        <f t="shared" si="222"/>
        <v>-1.3386589137258369</v>
      </c>
      <c r="AQ176" s="4">
        <f t="shared" si="222"/>
        <v>-5.029048834587968E-2</v>
      </c>
      <c r="AR176" s="4">
        <f t="shared" si="222"/>
        <v>-4.8583455912051932E-2</v>
      </c>
      <c r="AS176" s="4">
        <f t="shared" si="222"/>
        <v>2.1988404592821666</v>
      </c>
      <c r="AT176" s="4">
        <f t="shared" si="222"/>
        <v>0.64297077857017371</v>
      </c>
      <c r="AU176" s="4">
        <f t="shared" si="222"/>
        <v>6.8057974196662911</v>
      </c>
      <c r="AV176" s="4">
        <f t="shared" si="222"/>
        <v>1.9879113611526407</v>
      </c>
      <c r="AW176" s="4">
        <f t="shared" si="222"/>
        <v>3.7272626480390443</v>
      </c>
      <c r="AY176" s="2">
        <f t="shared" si="214"/>
        <v>77.669861551441244</v>
      </c>
      <c r="AZ176" s="2">
        <f t="shared" si="214"/>
        <v>80.114370481974703</v>
      </c>
      <c r="BA176" s="2">
        <f t="shared" si="214"/>
        <v>77.736122522675927</v>
      </c>
      <c r="BB176" s="2">
        <f t="shared" si="214"/>
        <v>77.868435690184825</v>
      </c>
      <c r="BC176" s="2">
        <f t="shared" si="214"/>
        <v>77.691750643959296</v>
      </c>
      <c r="BD176" s="2">
        <f t="shared" si="214"/>
        <v>80.126485391304627</v>
      </c>
      <c r="BE176" s="2">
        <f t="shared" si="214"/>
        <v>79.46751568967494</v>
      </c>
      <c r="BF176" s="2">
        <f t="shared" si="214"/>
        <v>79.711554492917728</v>
      </c>
      <c r="BG176" s="2">
        <f t="shared" si="214"/>
        <v>79.267323831326649</v>
      </c>
      <c r="BH176" s="2">
        <f t="shared" si="214"/>
        <v>80.684151479471012</v>
      </c>
      <c r="BI176" s="2">
        <f t="shared" si="214"/>
        <v>81.441400837375141</v>
      </c>
      <c r="BJ176" s="2">
        <f t="shared" si="214"/>
        <v>84.318282160287978</v>
      </c>
      <c r="BK176" s="2">
        <f t="shared" si="214"/>
        <v>87.43127822405097</v>
      </c>
      <c r="BL176" s="2">
        <f t="shared" si="214"/>
        <v>85.615811911826228</v>
      </c>
      <c r="BM176" s="2">
        <f t="shared" si="214"/>
        <v>87.488471174546646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109.30763967611337</v>
      </c>
      <c r="DL176" s="2">
        <f t="shared" si="223"/>
        <v>125.33588191632927</v>
      </c>
      <c r="DM176" s="2">
        <f t="shared" si="223"/>
        <v>116.64647840755734</v>
      </c>
      <c r="DN176" s="2">
        <f t="shared" si="223"/>
        <v>127.63012879924949</v>
      </c>
      <c r="DO176" s="2">
        <f t="shared" si="223"/>
        <v>125.73789061913695</v>
      </c>
      <c r="DP176" s="2">
        <f t="shared" si="223"/>
        <v>118.65128407557353</v>
      </c>
      <c r="DQ176" s="2">
        <f t="shared" si="223"/>
        <v>117.2963582551595</v>
      </c>
      <c r="DR176" s="2">
        <f t="shared" si="223"/>
        <v>121.5303385490754</v>
      </c>
      <c r="DS176" s="2">
        <f t="shared" si="223"/>
        <v>118.15760834518726</v>
      </c>
      <c r="DT176" s="2">
        <f t="shared" si="223"/>
        <v>109.19417317073173</v>
      </c>
      <c r="DU176" s="2">
        <f t="shared" si="223"/>
        <v>102.40983468286099</v>
      </c>
      <c r="DV176" s="2">
        <f t="shared" si="223"/>
        <v>114.40811292263923</v>
      </c>
      <c r="DW176" s="2">
        <f t="shared" si="223"/>
        <v>125.70738501659557</v>
      </c>
      <c r="DX176" s="2">
        <f t="shared" si="223"/>
        <v>123.69191021021022</v>
      </c>
      <c r="DY176" s="2">
        <f t="shared" si="223"/>
        <v>112.26137165775401</v>
      </c>
      <c r="EA176" s="2">
        <f t="shared" si="213"/>
        <v>76.255963051938679</v>
      </c>
      <c r="EB176" s="2">
        <f t="shared" si="213"/>
        <v>80.955707074201626</v>
      </c>
      <c r="EC176" s="2">
        <f t="shared" si="213"/>
        <v>76.570522451698835</v>
      </c>
      <c r="ED176" s="2">
        <f t="shared" si="213"/>
        <v>77.161711350717923</v>
      </c>
      <c r="EE176" s="2">
        <f t="shared" si="213"/>
        <v>76.428385651956546</v>
      </c>
      <c r="EF176" s="2">
        <f t="shared" si="213"/>
        <v>79.552471272727246</v>
      </c>
      <c r="EG176" s="2">
        <f t="shared" si="213"/>
        <v>78.700205341199862</v>
      </c>
      <c r="EH176" s="2">
        <f t="shared" si="213"/>
        <v>79.372252584805977</v>
      </c>
      <c r="EI176" s="2">
        <f t="shared" si="213"/>
        <v>78.781334158180243</v>
      </c>
      <c r="EJ176" s="2">
        <f t="shared" si="213"/>
        <v>80.301574366845742</v>
      </c>
      <c r="EK176" s="2">
        <f t="shared" si="212"/>
        <v>81.121719261053912</v>
      </c>
      <c r="EL176" s="2">
        <f t="shared" si="179"/>
        <v>84.128774600263085</v>
      </c>
      <c r="EM176" s="2">
        <f t="shared" si="179"/>
        <v>87.131823911955991</v>
      </c>
      <c r="EN176" s="2">
        <f t="shared" si="179"/>
        <v>86.319995395418431</v>
      </c>
      <c r="EO176" s="2">
        <f t="shared" si="179"/>
        <v>88.419325846103433</v>
      </c>
      <c r="EQ176" s="2">
        <f t="shared" si="224"/>
        <v>78.740320365960173</v>
      </c>
      <c r="ER176" s="2">
        <f t="shared" si="224"/>
        <v>79.699783147750736</v>
      </c>
      <c r="ES176" s="2">
        <f t="shared" si="224"/>
        <v>78.339955568633215</v>
      </c>
      <c r="ET176" s="2">
        <f t="shared" si="224"/>
        <v>78.336721929901813</v>
      </c>
      <c r="EU176" s="2">
        <f t="shared" si="224"/>
        <v>78.621616366385382</v>
      </c>
      <c r="EV176" s="2">
        <f t="shared" si="224"/>
        <v>80.4401431661679</v>
      </c>
      <c r="EW176" s="2">
        <f t="shared" si="224"/>
        <v>79.955548432065569</v>
      </c>
      <c r="EX176" s="2">
        <f t="shared" si="224"/>
        <v>79.901064729900668</v>
      </c>
      <c r="EY176" s="2">
        <f t="shared" si="224"/>
        <v>79.477977345456921</v>
      </c>
      <c r="EZ176" s="2">
        <f t="shared" si="224"/>
        <v>80.846841942707584</v>
      </c>
      <c r="FA176" s="2">
        <f t="shared" si="224"/>
        <v>81.619504656160444</v>
      </c>
      <c r="FB176" s="2">
        <f t="shared" si="224"/>
        <v>84.441648872607573</v>
      </c>
      <c r="FC176" s="2">
        <f t="shared" si="224"/>
        <v>87.635173083468459</v>
      </c>
      <c r="FD176" s="2">
        <f t="shared" si="224"/>
        <v>84.990240684700169</v>
      </c>
      <c r="FE176" s="2">
        <f t="shared" si="224"/>
        <v>86.510183474821361</v>
      </c>
      <c r="FG176" s="2">
        <f t="shared" si="225"/>
        <v>0.99995840149664794</v>
      </c>
      <c r="FH176" s="2">
        <f t="shared" si="225"/>
        <v>0.99995875386097544</v>
      </c>
      <c r="FI176" s="2">
        <f t="shared" si="225"/>
        <v>0.9999583864301117</v>
      </c>
      <c r="FJ176" s="2">
        <f t="shared" si="225"/>
        <v>0.99995410173513943</v>
      </c>
      <c r="FK176" s="2">
        <f t="shared" si="225"/>
        <v>0.99995688158070284</v>
      </c>
      <c r="FL176" s="2">
        <f t="shared" si="225"/>
        <v>0.99995893023494731</v>
      </c>
      <c r="FM176" s="2">
        <f t="shared" si="225"/>
        <v>0.99995245338866823</v>
      </c>
      <c r="FN176" s="2">
        <f t="shared" si="225"/>
        <v>0.99995336162258364</v>
      </c>
      <c r="FO176" s="2">
        <f t="shared" si="225"/>
        <v>0.99995081219381377</v>
      </c>
      <c r="FP176" s="2">
        <f t="shared" si="225"/>
        <v>0.99995642832504039</v>
      </c>
      <c r="FQ176" s="2">
        <f t="shared" si="225"/>
        <v>0.99995856589316523</v>
      </c>
      <c r="FR176" s="2">
        <f t="shared" si="225"/>
        <v>0.99995009513599564</v>
      </c>
      <c r="FS176" s="2">
        <f t="shared" si="225"/>
        <v>0.99995083011302344</v>
      </c>
      <c r="FT176" s="2">
        <f t="shared" si="225"/>
        <v>0.99994129458966985</v>
      </c>
      <c r="FU176" s="2">
        <f t="shared" si="225"/>
        <v>0.99993070221369806</v>
      </c>
      <c r="FW176" s="2">
        <f t="shared" si="216"/>
        <v>0.56856700574010355</v>
      </c>
      <c r="FX176" s="2">
        <f t="shared" si="216"/>
        <v>0.67135205033563938</v>
      </c>
      <c r="FY176" s="2">
        <f t="shared" si="216"/>
        <v>0.65779958351839241</v>
      </c>
      <c r="FZ176" s="2">
        <f t="shared" si="216"/>
        <v>0.59949071025812362</v>
      </c>
      <c r="GA176" s="2">
        <f t="shared" si="216"/>
        <v>0.57505981281166807</v>
      </c>
      <c r="GB176" s="2">
        <f t="shared" si="216"/>
        <v>0.64484224830309089</v>
      </c>
      <c r="GC176" s="2">
        <f t="shared" si="216"/>
        <v>0.60977372462032142</v>
      </c>
      <c r="GD176" s="2">
        <f t="shared" si="216"/>
        <v>0.63791220855373743</v>
      </c>
      <c r="GE176" s="2">
        <f t="shared" si="216"/>
        <v>0.69483610755689973</v>
      </c>
      <c r="GF176" s="2">
        <f t="shared" si="216"/>
        <v>0.6993231040718666</v>
      </c>
      <c r="GG176" s="2">
        <f t="shared" si="216"/>
        <v>0.64043566847576838</v>
      </c>
      <c r="GH176" s="2">
        <f t="shared" si="216"/>
        <v>0.60086907227957687</v>
      </c>
      <c r="GI176" s="2">
        <f t="shared" si="216"/>
        <v>0.59115535090939764</v>
      </c>
      <c r="GJ176" s="2">
        <f t="shared" si="216"/>
        <v>0.53120880978469165</v>
      </c>
      <c r="GK176" s="2">
        <f t="shared" si="216"/>
        <v>0.48844281420783842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0</v>
      </c>
      <c r="HD176" s="86">
        <f t="shared" si="181"/>
        <v>2.3595275042625041E-255</v>
      </c>
      <c r="HE176" s="86">
        <f t="shared" si="181"/>
        <v>1.0640349432536873E-268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1.0275425095046763E-269</v>
      </c>
      <c r="HP176" s="86">
        <f t="shared" si="226"/>
        <v>6.6270219481580955E-227</v>
      </c>
      <c r="HQ176" s="86">
        <f t="shared" si="226"/>
        <v>1.2102428635335496E-229</v>
      </c>
      <c r="HS176" s="86">
        <f t="shared" si="218"/>
        <v>4.3889066529774257E-7</v>
      </c>
      <c r="HT176" s="86">
        <f t="shared" si="218"/>
        <v>5.6792797630263375E-9</v>
      </c>
      <c r="HU176" s="86">
        <f t="shared" si="218"/>
        <v>4.1152320119540728E-10</v>
      </c>
      <c r="HV176" s="86">
        <f t="shared" si="218"/>
        <v>2.1138476232442314E-11</v>
      </c>
      <c r="HW176" s="86">
        <f t="shared" si="218"/>
        <v>1.9535842753796034E-10</v>
      </c>
      <c r="HX176" s="86">
        <f t="shared" si="218"/>
        <v>4.6950435135332057E-9</v>
      </c>
      <c r="HY176" s="86">
        <f t="shared" si="218"/>
        <v>6.8956805516012671E-10</v>
      </c>
      <c r="HZ176" s="86">
        <f t="shared" si="218"/>
        <v>5.7703342962161504E-11</v>
      </c>
      <c r="IA176" s="86">
        <f t="shared" si="218"/>
        <v>3.798699098481497E-12</v>
      </c>
      <c r="IB176" s="86">
        <f t="shared" si="218"/>
        <v>8.6438670810214103E-12</v>
      </c>
      <c r="IC176" s="86">
        <f t="shared" si="218"/>
        <v>2.1038177373017315E-10</v>
      </c>
      <c r="ID176" s="86">
        <f t="shared" si="218"/>
        <v>2.4450752101749056E-9</v>
      </c>
      <c r="IE176" s="86">
        <f t="shared" si="218"/>
        <v>1.9905245109980793E-9</v>
      </c>
      <c r="IF176" s="86">
        <f t="shared" si="218"/>
        <v>1.0442639594037259E-10</v>
      </c>
      <c r="IG176" s="86">
        <f t="shared" si="218"/>
        <v>2.9382366254753869E-10</v>
      </c>
      <c r="II176" s="86">
        <f t="shared" si="219"/>
        <v>0.58813873419945739</v>
      </c>
      <c r="IJ176" s="86">
        <f t="shared" si="219"/>
        <v>0.35148906802905505</v>
      </c>
      <c r="IK176" s="86">
        <f t="shared" si="219"/>
        <v>0.37571862787877403</v>
      </c>
      <c r="IL176" s="86">
        <f t="shared" si="219"/>
        <v>0.51898386953410636</v>
      </c>
      <c r="IM176" s="86">
        <f t="shared" si="219"/>
        <v>0.57483116074336893</v>
      </c>
      <c r="IN176" s="86">
        <f t="shared" si="219"/>
        <v>0.41914508144842066</v>
      </c>
      <c r="IO176" s="86">
        <f t="shared" si="219"/>
        <v>0.5019742993092251</v>
      </c>
      <c r="IP176" s="86">
        <f t="shared" si="219"/>
        <v>0.41661943648930438</v>
      </c>
      <c r="IQ176" s="86">
        <f t="shared" si="219"/>
        <v>0.23868388306230051</v>
      </c>
      <c r="IR176" s="86">
        <f t="shared" si="219"/>
        <v>0.23328590751315756</v>
      </c>
      <c r="IS176" s="86">
        <f t="shared" si="219"/>
        <v>0.42993226936292611</v>
      </c>
      <c r="IT176" s="86">
        <f t="shared" si="219"/>
        <v>0.52742542733108977</v>
      </c>
      <c r="IU176" s="86">
        <f t="shared" si="219"/>
        <v>0.54550444482810601</v>
      </c>
      <c r="IV176" s="86">
        <f t="shared" si="219"/>
        <v>0.54541905234726618</v>
      </c>
      <c r="IW176" s="86">
        <f t="shared" si="219"/>
        <v>0.48337111652491832</v>
      </c>
      <c r="IY176" s="86">
        <f t="shared" si="220"/>
        <v>0.58813917309012265</v>
      </c>
      <c r="IZ176" s="86">
        <f t="shared" si="220"/>
        <v>0.35148907370833482</v>
      </c>
      <c r="JA176" s="86">
        <f t="shared" si="220"/>
        <v>0.37571862829029723</v>
      </c>
      <c r="JB176" s="86">
        <f t="shared" si="220"/>
        <v>0.51898386955524478</v>
      </c>
      <c r="JC176" s="86">
        <f t="shared" si="220"/>
        <v>0.57483116093872733</v>
      </c>
      <c r="JD176" s="86">
        <f t="shared" si="220"/>
        <v>0.41914508614346419</v>
      </c>
      <c r="JE176" s="86">
        <f t="shared" si="220"/>
        <v>0.50197429999879317</v>
      </c>
      <c r="JF176" s="86">
        <f t="shared" si="220"/>
        <v>0.41661943654700773</v>
      </c>
      <c r="JG176" s="86">
        <f t="shared" si="220"/>
        <v>0.23868388306609922</v>
      </c>
      <c r="JH176" s="86">
        <f t="shared" si="220"/>
        <v>0.23328590752180142</v>
      </c>
      <c r="JI176" s="86">
        <f t="shared" si="220"/>
        <v>0.42993226957330788</v>
      </c>
      <c r="JJ176" s="86">
        <f t="shared" si="220"/>
        <v>0.52742542977616502</v>
      </c>
      <c r="JK176" s="86">
        <f t="shared" si="220"/>
        <v>0.54550444681863053</v>
      </c>
      <c r="JL176" s="86">
        <f t="shared" si="220"/>
        <v>0.54541905245169253</v>
      </c>
      <c r="JM176" s="86">
        <f t="shared" si="220"/>
        <v>0.48337111681874201</v>
      </c>
    </row>
    <row r="177" spans="2:273" x14ac:dyDescent="0.25">
      <c r="B177" s="2">
        <v>150</v>
      </c>
      <c r="C177" s="37">
        <v>77.599999999999994</v>
      </c>
      <c r="D177" s="37">
        <v>76.512</v>
      </c>
      <c r="E177" s="37">
        <v>77.853999999999999</v>
      </c>
      <c r="F177" s="37">
        <v>78.828999999999994</v>
      </c>
      <c r="G177" s="37">
        <v>80.584999999999994</v>
      </c>
      <c r="H177" s="37">
        <v>78.706999999999994</v>
      </c>
      <c r="I177" s="37">
        <v>83.024000000000001</v>
      </c>
      <c r="J177" s="37">
        <v>77.537000000000006</v>
      </c>
      <c r="K177" s="37">
        <v>80.024000000000001</v>
      </c>
      <c r="L177" s="37">
        <v>81.828999999999994</v>
      </c>
      <c r="M177" s="37">
        <v>79.293000000000006</v>
      </c>
      <c r="N177" s="37">
        <v>84.488</v>
      </c>
      <c r="O177" s="37">
        <v>95.706999999999994</v>
      </c>
      <c r="P177" s="37">
        <v>98.828999999999994</v>
      </c>
      <c r="Q177" s="37">
        <v>127.34099999999999</v>
      </c>
      <c r="S177" s="4">
        <f t="shared" si="221"/>
        <v>77.558263435352643</v>
      </c>
      <c r="T177" s="4">
        <f t="shared" si="221"/>
        <v>79.96195585614484</v>
      </c>
      <c r="U177" s="4">
        <f t="shared" si="221"/>
        <v>77.676337083352479</v>
      </c>
      <c r="V177" s="4">
        <f t="shared" si="221"/>
        <v>78.236335285874944</v>
      </c>
      <c r="W177" s="4">
        <f t="shared" si="221"/>
        <v>78.483160860819694</v>
      </c>
      <c r="X177" s="4">
        <f t="shared" si="221"/>
        <v>80.130741091768428</v>
      </c>
      <c r="Y177" s="4">
        <f t="shared" si="221"/>
        <v>79.983782411075794</v>
      </c>
      <c r="Z177" s="4">
        <f t="shared" si="221"/>
        <v>79.777840943148675</v>
      </c>
      <c r="AA177" s="4">
        <f t="shared" si="221"/>
        <v>79.113125541533407</v>
      </c>
      <c r="AB177" s="4">
        <f t="shared" si="221"/>
        <v>80.564983356113871</v>
      </c>
      <c r="AC177" s="4">
        <f t="shared" si="221"/>
        <v>81.581494838048627</v>
      </c>
      <c r="AD177" s="4">
        <f t="shared" si="221"/>
        <v>85.16351612568765</v>
      </c>
      <c r="AE177" s="4">
        <f t="shared" si="221"/>
        <v>88.917821923370397</v>
      </c>
      <c r="AF177" s="4">
        <f t="shared" si="221"/>
        <v>98.738496960918866</v>
      </c>
      <c r="AG177" s="4">
        <f t="shared" si="221"/>
        <v>121.39320432841903</v>
      </c>
      <c r="AI177" s="4">
        <f t="shared" si="222"/>
        <v>4.1736564647351315E-2</v>
      </c>
      <c r="AJ177" s="4">
        <f t="shared" si="222"/>
        <v>-3.4499558561448396</v>
      </c>
      <c r="AK177" s="4">
        <f t="shared" si="222"/>
        <v>0.17766291664752032</v>
      </c>
      <c r="AL177" s="4">
        <f t="shared" si="222"/>
        <v>0.59266471412504984</v>
      </c>
      <c r="AM177" s="4">
        <f t="shared" si="222"/>
        <v>2.1018391391802993</v>
      </c>
      <c r="AN177" s="4">
        <f t="shared" si="222"/>
        <v>-1.4237410917684343</v>
      </c>
      <c r="AO177" s="4">
        <f t="shared" si="222"/>
        <v>3.0402175889242073</v>
      </c>
      <c r="AP177" s="4">
        <f t="shared" si="222"/>
        <v>-2.2408409431486689</v>
      </c>
      <c r="AQ177" s="4">
        <f t="shared" si="222"/>
        <v>0.91087445846659421</v>
      </c>
      <c r="AR177" s="4">
        <f t="shared" si="222"/>
        <v>1.2640166438861229</v>
      </c>
      <c r="AS177" s="4">
        <f t="shared" si="222"/>
        <v>-2.2884948380486207</v>
      </c>
      <c r="AT177" s="4">
        <f t="shared" si="222"/>
        <v>-0.67551612568765051</v>
      </c>
      <c r="AU177" s="4">
        <f t="shared" si="222"/>
        <v>6.7891780766295966</v>
      </c>
      <c r="AV177" s="4">
        <f t="shared" si="222"/>
        <v>9.0503039081127667E-2</v>
      </c>
      <c r="AW177" s="4">
        <f t="shared" si="222"/>
        <v>5.9477956715809626</v>
      </c>
      <c r="AY177" s="2">
        <f t="shared" si="214"/>
        <v>77.558263435352643</v>
      </c>
      <c r="AZ177" s="2">
        <f t="shared" si="214"/>
        <v>79.951847287694719</v>
      </c>
      <c r="BA177" s="2">
        <f t="shared" si="214"/>
        <v>77.624446587524247</v>
      </c>
      <c r="BB177" s="2">
        <f t="shared" si="214"/>
        <v>77.733372646127549</v>
      </c>
      <c r="BC177" s="2">
        <f t="shared" si="214"/>
        <v>77.580256130305628</v>
      </c>
      <c r="BD177" s="2">
        <f t="shared" si="214"/>
        <v>80.014555226196947</v>
      </c>
      <c r="BE177" s="2">
        <f t="shared" si="214"/>
        <v>79.365153642492615</v>
      </c>
      <c r="BF177" s="2">
        <f t="shared" si="214"/>
        <v>79.5964368955742</v>
      </c>
      <c r="BG177" s="2">
        <f t="shared" si="214"/>
        <v>79.10531063994425</v>
      </c>
      <c r="BH177" s="2">
        <f t="shared" si="214"/>
        <v>80.558156329004589</v>
      </c>
      <c r="BI177" s="2">
        <f t="shared" si="214"/>
        <v>81.298899746126949</v>
      </c>
      <c r="BJ177" s="2">
        <f t="shared" si="214"/>
        <v>84.183359183576371</v>
      </c>
      <c r="BK177" s="2">
        <f t="shared" si="214"/>
        <v>87.319671653510625</v>
      </c>
      <c r="BL177" s="2">
        <f t="shared" si="214"/>
        <v>85.454242213921646</v>
      </c>
      <c r="BM177" s="2">
        <f t="shared" si="214"/>
        <v>87.324573645935686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109.371716194332</v>
      </c>
      <c r="DL177" s="2">
        <f t="shared" si="223"/>
        <v>125.52935418353576</v>
      </c>
      <c r="DM177" s="2">
        <f t="shared" si="223"/>
        <v>116.78456808367071</v>
      </c>
      <c r="DN177" s="2">
        <f t="shared" si="223"/>
        <v>127.84765431519696</v>
      </c>
      <c r="DO177" s="2">
        <f t="shared" si="223"/>
        <v>125.94167645403375</v>
      </c>
      <c r="DP177" s="2">
        <f t="shared" si="223"/>
        <v>118.79795391363021</v>
      </c>
      <c r="DQ177" s="2">
        <f t="shared" si="223"/>
        <v>117.44433283302067</v>
      </c>
      <c r="DR177" s="2">
        <f t="shared" si="223"/>
        <v>121.70111664295877</v>
      </c>
      <c r="DS177" s="2">
        <f t="shared" si="223"/>
        <v>118.30255950687527</v>
      </c>
      <c r="DT177" s="2">
        <f t="shared" si="223"/>
        <v>109.26545365853661</v>
      </c>
      <c r="DU177" s="2">
        <f t="shared" si="223"/>
        <v>102.40820047233467</v>
      </c>
      <c r="DV177" s="2">
        <f t="shared" si="223"/>
        <v>114.48727913338439</v>
      </c>
      <c r="DW177" s="2">
        <f t="shared" si="223"/>
        <v>125.86812565196779</v>
      </c>
      <c r="DX177" s="2">
        <f t="shared" si="223"/>
        <v>123.87369039039041</v>
      </c>
      <c r="DY177" s="2">
        <f t="shared" si="223"/>
        <v>112.32926203208555</v>
      </c>
      <c r="EA177" s="2">
        <f t="shared" si="213"/>
        <v>76.06030792053042</v>
      </c>
      <c r="EB177" s="2">
        <f t="shared" si="213"/>
        <v>80.834948301018315</v>
      </c>
      <c r="EC177" s="2">
        <f t="shared" si="213"/>
        <v>76.399373351099243</v>
      </c>
      <c r="ED177" s="2">
        <f t="shared" si="213"/>
        <v>76.987298986447911</v>
      </c>
      <c r="EE177" s="2">
        <f t="shared" si="213"/>
        <v>76.243134863427713</v>
      </c>
      <c r="EF177" s="2">
        <f t="shared" si="213"/>
        <v>79.410731090909067</v>
      </c>
      <c r="EG177" s="2">
        <f t="shared" si="213"/>
        <v>78.554611822887068</v>
      </c>
      <c r="EH177" s="2">
        <f t="shared" si="213"/>
        <v>79.239374469104007</v>
      </c>
      <c r="EI177" s="2">
        <f t="shared" si="213"/>
        <v>78.596566193965913</v>
      </c>
      <c r="EJ177" s="2">
        <f t="shared" si="213"/>
        <v>80.157897198772062</v>
      </c>
      <c r="EK177" s="2">
        <f t="shared" si="212"/>
        <v>80.962483055002735</v>
      </c>
      <c r="EL177" s="2">
        <f t="shared" si="179"/>
        <v>83.983161756804321</v>
      </c>
      <c r="EM177" s="2">
        <f t="shared" si="179"/>
        <v>87.002926222370448</v>
      </c>
      <c r="EN177" s="2">
        <f t="shared" si="179"/>
        <v>86.203565960630812</v>
      </c>
      <c r="EO177" s="2">
        <f t="shared" si="179"/>
        <v>88.316128673277078</v>
      </c>
      <c r="EQ177" s="2">
        <f t="shared" si="224"/>
        <v>78.592771401395837</v>
      </c>
      <c r="ER177" s="2">
        <f t="shared" si="224"/>
        <v>79.55514788744955</v>
      </c>
      <c r="ES177" s="2">
        <f t="shared" si="224"/>
        <v>78.203417993232307</v>
      </c>
      <c r="ET177" s="2">
        <f t="shared" si="224"/>
        <v>78.184528026066658</v>
      </c>
      <c r="EU177" s="2">
        <f t="shared" si="224"/>
        <v>78.478110770426298</v>
      </c>
      <c r="EV177" s="2">
        <f t="shared" si="224"/>
        <v>80.315642982297987</v>
      </c>
      <c r="EW177" s="2">
        <f t="shared" si="224"/>
        <v>79.83555063948026</v>
      </c>
      <c r="EX177" s="2">
        <f t="shared" si="224"/>
        <v>79.778536317850381</v>
      </c>
      <c r="EY177" s="2">
        <f t="shared" si="224"/>
        <v>79.306590761625188</v>
      </c>
      <c r="EZ177" s="2">
        <f t="shared" si="224"/>
        <v>80.713496856187305</v>
      </c>
      <c r="FA177" s="2">
        <f t="shared" si="224"/>
        <v>81.469932082736364</v>
      </c>
      <c r="FB177" s="2">
        <f t="shared" si="224"/>
        <v>84.302411086841516</v>
      </c>
      <c r="FC177" s="2">
        <f t="shared" si="224"/>
        <v>87.5166164096442</v>
      </c>
      <c r="FD177" s="2">
        <f t="shared" si="224"/>
        <v>84.847509932740465</v>
      </c>
      <c r="FE177" s="2">
        <f t="shared" si="224"/>
        <v>86.374503228422356</v>
      </c>
      <c r="FG177" s="2">
        <f t="shared" si="225"/>
        <v>0.99996206157517897</v>
      </c>
      <c r="FH177" s="2">
        <f t="shared" si="225"/>
        <v>0.99996238293760764</v>
      </c>
      <c r="FI177" s="2">
        <f t="shared" si="225"/>
        <v>0.99996204783423404</v>
      </c>
      <c r="FJ177" s="2">
        <f t="shared" si="225"/>
        <v>0.99995814011588635</v>
      </c>
      <c r="FK177" s="2">
        <f t="shared" si="225"/>
        <v>0.99996067538502931</v>
      </c>
      <c r="FL177" s="2">
        <f t="shared" si="225"/>
        <v>0.99996254379374683</v>
      </c>
      <c r="FM177" s="2">
        <f t="shared" si="225"/>
        <v>0.99995663679367708</v>
      </c>
      <c r="FN177" s="2">
        <f t="shared" si="225"/>
        <v>0.99995746511971706</v>
      </c>
      <c r="FO177" s="2">
        <f t="shared" si="225"/>
        <v>0.99995513999344021</v>
      </c>
      <c r="FP177" s="2">
        <f t="shared" si="225"/>
        <v>0.99996026200779908</v>
      </c>
      <c r="FQ177" s="2">
        <f t="shared" si="225"/>
        <v>0.99996221150768017</v>
      </c>
      <c r="FR177" s="2">
        <f t="shared" si="225"/>
        <v>0.99995448602323567</v>
      </c>
      <c r="FS177" s="2">
        <f t="shared" si="225"/>
        <v>0.999955156336095</v>
      </c>
      <c r="FT177" s="2">
        <f t="shared" si="225"/>
        <v>0.9999464597528912</v>
      </c>
      <c r="FU177" s="2">
        <f t="shared" si="225"/>
        <v>0.99993679928238577</v>
      </c>
      <c r="FW177" s="2">
        <f t="shared" si="216"/>
        <v>0.59100229629067969</v>
      </c>
      <c r="FX177" s="2">
        <f t="shared" si="216"/>
        <v>0.69134395972808038</v>
      </c>
      <c r="FY177" s="2">
        <f t="shared" si="216"/>
        <v>0.67822076141826337</v>
      </c>
      <c r="FZ177" s="2">
        <f t="shared" si="216"/>
        <v>0.62138874557912038</v>
      </c>
      <c r="GA177" s="2">
        <f t="shared" si="216"/>
        <v>0.59739654762466443</v>
      </c>
      <c r="GB177" s="2">
        <f t="shared" si="216"/>
        <v>0.66564363346089683</v>
      </c>
      <c r="GC177" s="2">
        <f t="shared" si="216"/>
        <v>0.63145516876503682</v>
      </c>
      <c r="GD177" s="2">
        <f t="shared" si="216"/>
        <v>0.65890478374210149</v>
      </c>
      <c r="GE177" s="2">
        <f t="shared" si="216"/>
        <v>0.71400801880581033</v>
      </c>
      <c r="GF177" s="2">
        <f t="shared" si="216"/>
        <v>0.71832739465254392</v>
      </c>
      <c r="GG177" s="2">
        <f t="shared" si="216"/>
        <v>0.66135960747660094</v>
      </c>
      <c r="GH177" s="2">
        <f t="shared" si="216"/>
        <v>0.62273917085242503</v>
      </c>
      <c r="GI177" s="2">
        <f t="shared" si="216"/>
        <v>0.61321508762142685</v>
      </c>
      <c r="GJ177" s="2">
        <f t="shared" si="216"/>
        <v>0.55406310582066198</v>
      </c>
      <c r="GK177" s="2">
        <f t="shared" si="216"/>
        <v>0.51146459644595632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0</v>
      </c>
      <c r="HD177" s="86">
        <f t="shared" si="181"/>
        <v>8.428454865624864E-263</v>
      </c>
      <c r="HE177" s="86">
        <f t="shared" si="181"/>
        <v>1.9032903371200952E-276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1.3880401755308878E-277</v>
      </c>
      <c r="HP177" s="86">
        <f t="shared" si="226"/>
        <v>1.2795274548671661E-233</v>
      </c>
      <c r="HQ177" s="86">
        <f t="shared" si="226"/>
        <v>1.9083867707104571E-236</v>
      </c>
      <c r="HS177" s="86">
        <f t="shared" si="218"/>
        <v>1.8217726500675364E-7</v>
      </c>
      <c r="HT177" s="86">
        <f t="shared" si="218"/>
        <v>1.9499698380458447E-9</v>
      </c>
      <c r="HU177" s="86">
        <f t="shared" si="218"/>
        <v>1.2612604718178078E-10</v>
      </c>
      <c r="HV177" s="86">
        <f t="shared" si="218"/>
        <v>5.4157462533867804E-12</v>
      </c>
      <c r="HW177" s="86">
        <f t="shared" si="218"/>
        <v>5.6389273395853537E-11</v>
      </c>
      <c r="HX177" s="86">
        <f t="shared" si="218"/>
        <v>1.5637784223866813E-9</v>
      </c>
      <c r="HY177" s="86">
        <f t="shared" si="218"/>
        <v>2.0500792464737134E-10</v>
      </c>
      <c r="HZ177" s="86">
        <f t="shared" si="218"/>
        <v>1.5800241354053345E-11</v>
      </c>
      <c r="IA177" s="86">
        <f t="shared" si="218"/>
        <v>9.3972530894960227E-13</v>
      </c>
      <c r="IB177" s="86">
        <f t="shared" si="218"/>
        <v>2.2290196990822511E-12</v>
      </c>
      <c r="IC177" s="86">
        <f t="shared" si="218"/>
        <v>6.3802158692782317E-11</v>
      </c>
      <c r="ID177" s="86">
        <f t="shared" si="218"/>
        <v>7.6539760153345381E-10</v>
      </c>
      <c r="IE177" s="86">
        <f t="shared" si="218"/>
        <v>6.0653813482877829E-10</v>
      </c>
      <c r="IF177" s="86">
        <f t="shared" si="218"/>
        <v>2.3131769097915455E-11</v>
      </c>
      <c r="IG177" s="86">
        <f t="shared" si="218"/>
        <v>6.2942240874044109E-11</v>
      </c>
      <c r="II177" s="86">
        <f t="shared" si="219"/>
        <v>0.56736920174377636</v>
      </c>
      <c r="IJ177" s="86">
        <f t="shared" si="219"/>
        <v>0.29531634608258317</v>
      </c>
      <c r="IK177" s="86">
        <f t="shared" si="219"/>
        <v>0.3158341720413671</v>
      </c>
      <c r="IL177" s="86">
        <f t="shared" si="219"/>
        <v>0.45661922538097321</v>
      </c>
      <c r="IM177" s="86">
        <f t="shared" si="219"/>
        <v>0.53403451284669923</v>
      </c>
      <c r="IN177" s="86">
        <f t="shared" si="219"/>
        <v>0.35784469322378964</v>
      </c>
      <c r="IO177" s="86">
        <f t="shared" si="219"/>
        <v>0.43982157330869298</v>
      </c>
      <c r="IP177" s="86">
        <f t="shared" si="219"/>
        <v>0.35181463569087007</v>
      </c>
      <c r="IQ177" s="86">
        <f t="shared" si="219"/>
        <v>0.19041626668262024</v>
      </c>
      <c r="IR177" s="86">
        <f t="shared" si="219"/>
        <v>0.18641186917783223</v>
      </c>
      <c r="IS177" s="86">
        <f t="shared" si="219"/>
        <v>0.36805490285226933</v>
      </c>
      <c r="IT177" s="86">
        <f t="shared" si="219"/>
        <v>0.46969464024597141</v>
      </c>
      <c r="IU177" s="86">
        <f t="shared" si="219"/>
        <v>0.49097201942350804</v>
      </c>
      <c r="IV177" s="86">
        <f t="shared" si="219"/>
        <v>0.56087197998674554</v>
      </c>
      <c r="IW177" s="86">
        <f t="shared" si="219"/>
        <v>0.51311518978601944</v>
      </c>
      <c r="IY177" s="86">
        <f t="shared" si="220"/>
        <v>0.56736938392104141</v>
      </c>
      <c r="IZ177" s="86">
        <f t="shared" si="220"/>
        <v>0.29531634803255302</v>
      </c>
      <c r="JA177" s="86">
        <f t="shared" si="220"/>
        <v>0.31583417216749315</v>
      </c>
      <c r="JB177" s="86">
        <f t="shared" si="220"/>
        <v>0.45661922538638894</v>
      </c>
      <c r="JC177" s="86">
        <f t="shared" si="220"/>
        <v>0.53403451290308845</v>
      </c>
      <c r="JD177" s="86">
        <f t="shared" si="220"/>
        <v>0.35784469478756809</v>
      </c>
      <c r="JE177" s="86">
        <f t="shared" si="220"/>
        <v>0.43982157351370088</v>
      </c>
      <c r="JF177" s="86">
        <f t="shared" si="220"/>
        <v>0.35181463570667032</v>
      </c>
      <c r="JG177" s="86">
        <f t="shared" si="220"/>
        <v>0.19041626668355996</v>
      </c>
      <c r="JH177" s="86">
        <f t="shared" si="220"/>
        <v>0.18641186918006125</v>
      </c>
      <c r="JI177" s="86">
        <f t="shared" si="220"/>
        <v>0.36805490291607151</v>
      </c>
      <c r="JJ177" s="86">
        <f t="shared" si="220"/>
        <v>0.46969464101136899</v>
      </c>
      <c r="JK177" s="86">
        <f t="shared" si="220"/>
        <v>0.4909720200300462</v>
      </c>
      <c r="JL177" s="86">
        <f t="shared" si="220"/>
        <v>0.56087198000987726</v>
      </c>
      <c r="JM177" s="86">
        <f t="shared" si="220"/>
        <v>0.51311518984896165</v>
      </c>
    </row>
    <row r="178" spans="2:273" x14ac:dyDescent="0.25">
      <c r="B178" s="2">
        <v>151</v>
      </c>
      <c r="C178" s="37">
        <v>78.043999999999997</v>
      </c>
      <c r="D178" s="37">
        <v>78.462999999999994</v>
      </c>
      <c r="E178" s="37">
        <v>76</v>
      </c>
      <c r="F178" s="37">
        <v>76.244</v>
      </c>
      <c r="G178" s="37">
        <v>80.268000000000001</v>
      </c>
      <c r="H178" s="37">
        <v>81.659000000000006</v>
      </c>
      <c r="I178" s="37">
        <v>79.194999999999993</v>
      </c>
      <c r="J178" s="37">
        <v>79.024000000000001</v>
      </c>
      <c r="K178" s="37">
        <v>80.488</v>
      </c>
      <c r="L178" s="37">
        <v>81.805000000000007</v>
      </c>
      <c r="M178" s="37">
        <v>84.78</v>
      </c>
      <c r="N178" s="37">
        <v>83.316999999999993</v>
      </c>
      <c r="O178" s="37">
        <v>93.22</v>
      </c>
      <c r="P178" s="37">
        <v>101.098</v>
      </c>
      <c r="Q178" s="37">
        <v>126.46299999999999</v>
      </c>
      <c r="S178" s="4">
        <f t="shared" si="221"/>
        <v>77.447870999611212</v>
      </c>
      <c r="T178" s="4">
        <f t="shared" si="221"/>
        <v>79.792989698006281</v>
      </c>
      <c r="U178" s="4">
        <f t="shared" si="221"/>
        <v>77.532034507494657</v>
      </c>
      <c r="V178" s="4">
        <f t="shared" si="221"/>
        <v>77.819917732564591</v>
      </c>
      <c r="W178" s="4">
        <f t="shared" si="221"/>
        <v>77.948286375193987</v>
      </c>
      <c r="X178" s="4">
        <f t="shared" si="221"/>
        <v>79.949305334025539</v>
      </c>
      <c r="Y178" s="4">
        <f t="shared" si="221"/>
        <v>79.536010343517091</v>
      </c>
      <c r="Z178" s="4">
        <f t="shared" si="221"/>
        <v>79.54922979656115</v>
      </c>
      <c r="AA178" s="4">
        <f t="shared" si="221"/>
        <v>78.945292383617371</v>
      </c>
      <c r="AB178" s="4">
        <f t="shared" si="221"/>
        <v>80.433905425438425</v>
      </c>
      <c r="AC178" s="4">
        <f t="shared" si="221"/>
        <v>81.271073777153958</v>
      </c>
      <c r="AD178" s="4">
        <f t="shared" si="221"/>
        <v>84.508869581832073</v>
      </c>
      <c r="AE178" s="4">
        <f t="shared" si="221"/>
        <v>87.978054417025078</v>
      </c>
      <c r="AF178" s="4">
        <f t="shared" si="221"/>
        <v>95.988710386390807</v>
      </c>
      <c r="AG178" s="4">
        <f t="shared" si="221"/>
        <v>116.94602816271507</v>
      </c>
      <c r="AI178" s="4">
        <f t="shared" si="222"/>
        <v>0.59612900038878536</v>
      </c>
      <c r="AJ178" s="4">
        <f t="shared" si="222"/>
        <v>-1.3299896980062869</v>
      </c>
      <c r="AK178" s="4">
        <f t="shared" si="222"/>
        <v>-1.5320345074946573</v>
      </c>
      <c r="AL178" s="4">
        <f t="shared" si="222"/>
        <v>-1.5759177325645908</v>
      </c>
      <c r="AM178" s="4">
        <f t="shared" si="222"/>
        <v>2.3197136248060133</v>
      </c>
      <c r="AN178" s="4">
        <f t="shared" si="222"/>
        <v>1.7096946659744674</v>
      </c>
      <c r="AO178" s="4">
        <f t="shared" si="222"/>
        <v>-0.34101034351709814</v>
      </c>
      <c r="AP178" s="4">
        <f t="shared" si="222"/>
        <v>-0.52522979656114899</v>
      </c>
      <c r="AQ178" s="4">
        <f t="shared" si="222"/>
        <v>1.5427076163826285</v>
      </c>
      <c r="AR178" s="4">
        <f t="shared" si="222"/>
        <v>1.3710945745615817</v>
      </c>
      <c r="AS178" s="4">
        <f t="shared" si="222"/>
        <v>3.5089262228460427</v>
      </c>
      <c r="AT178" s="4">
        <f t="shared" si="222"/>
        <v>-1.1918695818320799</v>
      </c>
      <c r="AU178" s="4">
        <f t="shared" si="222"/>
        <v>5.2419455829749211</v>
      </c>
      <c r="AV178" s="4">
        <f t="shared" si="222"/>
        <v>5.1092896136091923</v>
      </c>
      <c r="AW178" s="4">
        <f t="shared" si="222"/>
        <v>9.5169718372849275</v>
      </c>
      <c r="AY178" s="2">
        <f t="shared" ref="AY178:BM194" si="227">IF(OR($B178 &lt; C$230, $B178 &gt; C$233), #N/A, ((1-FG178)*DK178) + (FG178 - FW178)*EA178 + (FW178*EQ178))</f>
        <v>77.447870999611212</v>
      </c>
      <c r="AZ178" s="2">
        <f t="shared" si="227"/>
        <v>79.789283613446344</v>
      </c>
      <c r="BA178" s="2">
        <f t="shared" si="227"/>
        <v>77.51298319769819</v>
      </c>
      <c r="BB178" s="2">
        <f t="shared" si="227"/>
        <v>77.598707635198537</v>
      </c>
      <c r="BC178" s="2">
        <f t="shared" si="227"/>
        <v>77.469736644614912</v>
      </c>
      <c r="BD178" s="2">
        <f t="shared" si="227"/>
        <v>79.902776723437881</v>
      </c>
      <c r="BE178" s="2">
        <f t="shared" si="227"/>
        <v>79.263236194399781</v>
      </c>
      <c r="BF178" s="2">
        <f t="shared" si="227"/>
        <v>79.481434217743484</v>
      </c>
      <c r="BG178" s="2">
        <f t="shared" si="227"/>
        <v>78.943287129079565</v>
      </c>
      <c r="BH178" s="2">
        <f t="shared" si="227"/>
        <v>80.432138405220144</v>
      </c>
      <c r="BI178" s="2">
        <f t="shared" si="227"/>
        <v>81.156492158146065</v>
      </c>
      <c r="BJ178" s="2">
        <f t="shared" si="227"/>
        <v>84.048565849950293</v>
      </c>
      <c r="BK178" s="2">
        <f t="shared" si="227"/>
        <v>87.208295291750659</v>
      </c>
      <c r="BL178" s="2">
        <f t="shared" si="227"/>
        <v>85.291797340507713</v>
      </c>
      <c r="BM178" s="2">
        <f t="shared" si="227"/>
        <v>87.159287176964369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109.43579271255061</v>
      </c>
      <c r="DL178" s="2">
        <f t="shared" si="223"/>
        <v>125.72282645074223</v>
      </c>
      <c r="DM178" s="2">
        <f t="shared" si="223"/>
        <v>116.92265775978406</v>
      </c>
      <c r="DN178" s="2">
        <f t="shared" si="223"/>
        <v>128.06517983114443</v>
      </c>
      <c r="DO178" s="2">
        <f t="shared" si="223"/>
        <v>126.14546228893056</v>
      </c>
      <c r="DP178" s="2">
        <f t="shared" si="223"/>
        <v>118.94462375168689</v>
      </c>
      <c r="DQ178" s="2">
        <f t="shared" si="223"/>
        <v>117.59230741088183</v>
      </c>
      <c r="DR178" s="2">
        <f t="shared" si="223"/>
        <v>121.87189473684211</v>
      </c>
      <c r="DS178" s="2">
        <f t="shared" si="223"/>
        <v>118.44751066856327</v>
      </c>
      <c r="DT178" s="2">
        <f t="shared" si="223"/>
        <v>109.33673414634148</v>
      </c>
      <c r="DU178" s="2">
        <f t="shared" si="223"/>
        <v>102.40656626180836</v>
      </c>
      <c r="DV178" s="2">
        <f t="shared" si="223"/>
        <v>114.56644534412955</v>
      </c>
      <c r="DW178" s="2">
        <f t="shared" si="223"/>
        <v>126.02886628733999</v>
      </c>
      <c r="DX178" s="2">
        <f t="shared" si="223"/>
        <v>124.05547057057058</v>
      </c>
      <c r="DY178" s="2">
        <f t="shared" si="223"/>
        <v>112.39715240641711</v>
      </c>
      <c r="DZ178" s="5"/>
      <c r="EA178" s="2">
        <f t="shared" si="213"/>
        <v>75.864652789122175</v>
      </c>
      <c r="EB178" s="2">
        <f t="shared" si="213"/>
        <v>80.714189527835003</v>
      </c>
      <c r="EC178" s="2">
        <f t="shared" si="213"/>
        <v>76.228224250499636</v>
      </c>
      <c r="ED178" s="2">
        <f t="shared" si="213"/>
        <v>76.812886622177913</v>
      </c>
      <c r="EE178" s="2">
        <f t="shared" si="213"/>
        <v>76.05788407489888</v>
      </c>
      <c r="EF178" s="2">
        <f t="shared" si="213"/>
        <v>79.268990909090888</v>
      </c>
      <c r="EG178" s="2">
        <f t="shared" si="213"/>
        <v>78.409018304574261</v>
      </c>
      <c r="EH178" s="2">
        <f t="shared" si="213"/>
        <v>79.106496353402051</v>
      </c>
      <c r="EI178" s="2">
        <f t="shared" si="213"/>
        <v>78.411798229751582</v>
      </c>
      <c r="EJ178" s="2">
        <f t="shared" si="213"/>
        <v>80.014220030698397</v>
      </c>
      <c r="EK178" s="2">
        <f t="shared" si="212"/>
        <v>80.803246848951574</v>
      </c>
      <c r="EL178" s="2">
        <f t="shared" si="179"/>
        <v>83.837548913345557</v>
      </c>
      <c r="EM178" s="2">
        <f t="shared" si="179"/>
        <v>86.874028532784919</v>
      </c>
      <c r="EN178" s="2">
        <f t="shared" si="179"/>
        <v>86.087136525843192</v>
      </c>
      <c r="EO178" s="2">
        <f t="shared" si="179"/>
        <v>88.212931500450722</v>
      </c>
      <c r="EP178" s="5"/>
      <c r="EQ178" s="2">
        <f t="shared" si="224"/>
        <v>78.4452224368315</v>
      </c>
      <c r="ER178" s="2">
        <f t="shared" si="224"/>
        <v>79.410512627148378</v>
      </c>
      <c r="ES178" s="2">
        <f t="shared" si="224"/>
        <v>78.066880417831385</v>
      </c>
      <c r="ET178" s="2">
        <f t="shared" si="224"/>
        <v>78.032334122231518</v>
      </c>
      <c r="EU178" s="2">
        <f t="shared" si="224"/>
        <v>78.334605174467214</v>
      </c>
      <c r="EV178" s="2">
        <f t="shared" si="224"/>
        <v>80.191142798428061</v>
      </c>
      <c r="EW178" s="2">
        <f t="shared" si="224"/>
        <v>79.71555284689498</v>
      </c>
      <c r="EX178" s="2">
        <f t="shared" si="224"/>
        <v>79.656007905800067</v>
      </c>
      <c r="EY178" s="2">
        <f t="shared" si="224"/>
        <v>79.13520417779344</v>
      </c>
      <c r="EZ178" s="2">
        <f t="shared" si="224"/>
        <v>80.580151769667026</v>
      </c>
      <c r="FA178" s="2">
        <f t="shared" si="224"/>
        <v>81.320359509312297</v>
      </c>
      <c r="FB178" s="2">
        <f t="shared" si="224"/>
        <v>84.16317330107546</v>
      </c>
      <c r="FC178" s="2">
        <f t="shared" si="224"/>
        <v>87.398059735819942</v>
      </c>
      <c r="FD178" s="2">
        <f t="shared" si="224"/>
        <v>84.704779180780761</v>
      </c>
      <c r="FE178" s="2">
        <f t="shared" si="224"/>
        <v>86.238822982023351</v>
      </c>
      <c r="FG178" s="2">
        <f t="shared" si="225"/>
        <v>0.99996539962983322</v>
      </c>
      <c r="FH178" s="2">
        <f t="shared" si="225"/>
        <v>0.9999656927178</v>
      </c>
      <c r="FI178" s="2">
        <f t="shared" si="225"/>
        <v>0.99996538709785887</v>
      </c>
      <c r="FJ178" s="2">
        <f t="shared" si="225"/>
        <v>0.99996182319134064</v>
      </c>
      <c r="FK178" s="2">
        <f t="shared" si="225"/>
        <v>0.99996413540079665</v>
      </c>
      <c r="FL178" s="2">
        <f t="shared" si="225"/>
        <v>0.99996583942131156</v>
      </c>
      <c r="FM178" s="2">
        <f t="shared" si="225"/>
        <v>0.99996045213490969</v>
      </c>
      <c r="FN178" s="2">
        <f t="shared" si="225"/>
        <v>0.99996120758294649</v>
      </c>
      <c r="FO178" s="2">
        <f t="shared" si="225"/>
        <v>0.99995908702627245</v>
      </c>
      <c r="FP178" s="2">
        <f t="shared" si="225"/>
        <v>0.99996375839365925</v>
      </c>
      <c r="FQ178" s="2">
        <f t="shared" si="225"/>
        <v>0.99996553637081065</v>
      </c>
      <c r="FR178" s="2">
        <f t="shared" si="225"/>
        <v>0.99995849059361441</v>
      </c>
      <c r="FS178" s="2">
        <f t="shared" si="225"/>
        <v>0.99995910193106841</v>
      </c>
      <c r="FT178" s="2">
        <f t="shared" si="225"/>
        <v>0.99995117048426096</v>
      </c>
      <c r="FU178" s="2">
        <f t="shared" si="225"/>
        <v>0.99994235993994562</v>
      </c>
      <c r="FV178" s="5"/>
      <c r="FW178" s="2">
        <f t="shared" ref="FW178:GK194" si="229">POWER(10,($B178-C$232)/C$229)/(1+POWER(10,($B178-C$232)/C$229))</f>
        <v>0.61306488589645414</v>
      </c>
      <c r="FX178" s="2">
        <f t="shared" si="229"/>
        <v>0.7106439010379485</v>
      </c>
      <c r="FY178" s="2">
        <f t="shared" si="229"/>
        <v>0.69798280807237323</v>
      </c>
      <c r="FZ178" s="2">
        <f t="shared" si="229"/>
        <v>0.64280287916862011</v>
      </c>
      <c r="GA178" s="2">
        <f t="shared" si="229"/>
        <v>0.6193363776817743</v>
      </c>
      <c r="GB178" s="2">
        <f t="shared" si="229"/>
        <v>0.685820285228536</v>
      </c>
      <c r="GC178" s="2">
        <f t="shared" si="229"/>
        <v>0.65261824067782148</v>
      </c>
      <c r="GD178" s="2">
        <f t="shared" si="229"/>
        <v>0.67929216327286701</v>
      </c>
      <c r="GE178" s="2">
        <f t="shared" si="229"/>
        <v>0.73243926278326155</v>
      </c>
      <c r="GF178" s="2">
        <f t="shared" si="229"/>
        <v>0.73658296717539717</v>
      </c>
      <c r="GG178" s="2">
        <f t="shared" si="229"/>
        <v>0.68167114717147403</v>
      </c>
      <c r="GH178" s="2">
        <f t="shared" si="229"/>
        <v>0.64412066865516526</v>
      </c>
      <c r="GI178" s="2">
        <f t="shared" si="229"/>
        <v>0.6348198347456252</v>
      </c>
      <c r="GJ178" s="2">
        <f t="shared" si="229"/>
        <v>0.57669108754531306</v>
      </c>
      <c r="GK178" s="2">
        <f t="shared" si="229"/>
        <v>0.53443784553050888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0</v>
      </c>
      <c r="HD178" s="86">
        <f t="shared" si="181"/>
        <v>2.3492039673422543E-270</v>
      </c>
      <c r="HE178" s="86">
        <f t="shared" si="181"/>
        <v>2.6378066541157365E-284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1.4425441830955618E-285</v>
      </c>
      <c r="HP178" s="86">
        <f t="shared" si="226"/>
        <v>1.9686159419261583E-240</v>
      </c>
      <c r="HQ178" s="86">
        <f t="shared" si="226"/>
        <v>2.3903222688578052E-243</v>
      </c>
      <c r="HS178" s="86">
        <f t="shared" ref="HS178:IG194" si="231" xml:space="preserve"> _xlfn.NORM.DIST($B178, C$9, ABS(C$13), TRUE) * _xlfn.NORM.DIST(($B178 - C$9)*C$17, 0, ABS(C$13), TRUE) * 2</f>
        <v>7.3639999117911631E-8</v>
      </c>
      <c r="HT178" s="86">
        <f t="shared" si="231"/>
        <v>6.4958349591950514E-10</v>
      </c>
      <c r="HU178" s="86">
        <f t="shared" si="231"/>
        <v>3.7420346425374229E-11</v>
      </c>
      <c r="HV178" s="86">
        <f t="shared" si="231"/>
        <v>1.3360511695440956E-12</v>
      </c>
      <c r="HW178" s="86">
        <f t="shared" si="231"/>
        <v>1.5722318900300476E-11</v>
      </c>
      <c r="HX178" s="86">
        <f t="shared" si="231"/>
        <v>5.0462863524456397E-10</v>
      </c>
      <c r="HY178" s="86">
        <f t="shared" si="231"/>
        <v>5.8853800859479707E-11</v>
      </c>
      <c r="HZ178" s="86">
        <f t="shared" si="231"/>
        <v>4.1747243616463439E-12</v>
      </c>
      <c r="IA178" s="86">
        <f t="shared" si="231"/>
        <v>2.2398213252785409E-13</v>
      </c>
      <c r="IB178" s="86">
        <f t="shared" si="231"/>
        <v>5.5439181169252779E-13</v>
      </c>
      <c r="IC178" s="86">
        <f t="shared" si="231"/>
        <v>1.8738344656879836E-11</v>
      </c>
      <c r="ID178" s="86">
        <f t="shared" si="231"/>
        <v>2.3156160755941214E-10</v>
      </c>
      <c r="IE178" s="86">
        <f t="shared" si="231"/>
        <v>1.784036955615437E-10</v>
      </c>
      <c r="IF178" s="86">
        <f t="shared" si="231"/>
        <v>4.8773096485503795E-12</v>
      </c>
      <c r="IG178" s="86">
        <f t="shared" si="231"/>
        <v>1.2775597133741663E-11</v>
      </c>
      <c r="II178" s="86">
        <f t="shared" ref="II178:IW194" si="232" xml:space="preserve"> _xlfn.NORM.DIST($B178, C$10, ABS(C$14), TRUE) * _xlfn.NORM.DIST(($B178 - C$10)*C$18, 0, ABS(C$14), TRUE) * 2</f>
        <v>0.5284036861044642</v>
      </c>
      <c r="IJ178" s="86">
        <f t="shared" si="232"/>
        <v>0.24449637131975355</v>
      </c>
      <c r="IK178" s="86">
        <f t="shared" si="232"/>
        <v>0.26111279465438525</v>
      </c>
      <c r="IL178" s="86">
        <f t="shared" si="232"/>
        <v>0.38946746430469642</v>
      </c>
      <c r="IM178" s="86">
        <f t="shared" si="232"/>
        <v>0.47726214415653817</v>
      </c>
      <c r="IN178" s="86">
        <f t="shared" si="232"/>
        <v>0.29993496109767859</v>
      </c>
      <c r="IO178" s="86">
        <f t="shared" si="232"/>
        <v>0.37508159411337721</v>
      </c>
      <c r="IP178" s="86">
        <f t="shared" si="232"/>
        <v>0.29111701325151262</v>
      </c>
      <c r="IQ178" s="86">
        <f t="shared" si="232"/>
        <v>0.14961461014953678</v>
      </c>
      <c r="IR178" s="86">
        <f t="shared" si="232"/>
        <v>0.14677327060523948</v>
      </c>
      <c r="IS178" s="86">
        <f t="shared" si="232"/>
        <v>0.30907797217709249</v>
      </c>
      <c r="IT178" s="86">
        <f t="shared" si="232"/>
        <v>0.40610380169267907</v>
      </c>
      <c r="IU178" s="86">
        <f t="shared" si="232"/>
        <v>0.42744855960943257</v>
      </c>
      <c r="IV178" s="86">
        <f t="shared" si="232"/>
        <v>0.56063241032669553</v>
      </c>
      <c r="IW178" s="86">
        <f t="shared" si="232"/>
        <v>0.52850333860159926</v>
      </c>
      <c r="IY178" s="86">
        <f t="shared" ref="IY178:JM194" si="233">GM178+HC178+HS178+II178</f>
        <v>0.5284037597444633</v>
      </c>
      <c r="IZ178" s="86">
        <f t="shared" si="233"/>
        <v>0.24449637196933705</v>
      </c>
      <c r="JA178" s="86">
        <f t="shared" si="233"/>
        <v>0.26111279469180559</v>
      </c>
      <c r="JB178" s="86">
        <f t="shared" si="233"/>
        <v>0.38946746430603246</v>
      </c>
      <c r="JC178" s="86">
        <f t="shared" si="233"/>
        <v>0.47726214417226048</v>
      </c>
      <c r="JD178" s="86">
        <f t="shared" si="233"/>
        <v>0.2999349616023072</v>
      </c>
      <c r="JE178" s="86">
        <f t="shared" si="233"/>
        <v>0.37508159417223103</v>
      </c>
      <c r="JF178" s="86">
        <f t="shared" si="233"/>
        <v>0.29111701325568734</v>
      </c>
      <c r="JG178" s="86">
        <f t="shared" si="233"/>
        <v>0.14961461014976077</v>
      </c>
      <c r="JH178" s="86">
        <f t="shared" si="233"/>
        <v>0.14677327060579387</v>
      </c>
      <c r="JI178" s="86">
        <f t="shared" si="233"/>
        <v>0.30907797219583083</v>
      </c>
      <c r="JJ178" s="86">
        <f t="shared" si="233"/>
        <v>0.40610380192424067</v>
      </c>
      <c r="JK178" s="86">
        <f t="shared" si="233"/>
        <v>0.42744855978783625</v>
      </c>
      <c r="JL178" s="86">
        <f t="shared" si="233"/>
        <v>0.56063241033157285</v>
      </c>
      <c r="JM178" s="86">
        <f t="shared" si="233"/>
        <v>0.52850333861437482</v>
      </c>
    </row>
    <row r="179" spans="2:273" x14ac:dyDescent="0.25">
      <c r="B179" s="2">
        <v>152</v>
      </c>
      <c r="C179" s="37">
        <v>81.421999999999997</v>
      </c>
      <c r="D179" s="37">
        <v>77.805000000000007</v>
      </c>
      <c r="E179" s="37">
        <v>79.340999999999994</v>
      </c>
      <c r="F179" s="37">
        <v>74.902000000000001</v>
      </c>
      <c r="G179" s="37">
        <v>77.927000000000007</v>
      </c>
      <c r="H179" s="37">
        <v>78.731999999999999</v>
      </c>
      <c r="I179" s="37">
        <v>80.731999999999999</v>
      </c>
      <c r="J179" s="37">
        <v>78.024000000000001</v>
      </c>
      <c r="K179" s="37">
        <v>80.805000000000007</v>
      </c>
      <c r="L179" s="37">
        <v>79.950999999999993</v>
      </c>
      <c r="M179" s="37">
        <v>80.39</v>
      </c>
      <c r="N179" s="37">
        <v>83.537000000000006</v>
      </c>
      <c r="O179" s="37">
        <v>94.049000000000007</v>
      </c>
      <c r="P179" s="37">
        <v>98.244</v>
      </c>
      <c r="Q179" s="37">
        <v>121.04900000000001</v>
      </c>
      <c r="S179" s="4">
        <f t="shared" si="221"/>
        <v>77.33841485481426</v>
      </c>
      <c r="T179" s="4">
        <f t="shared" si="221"/>
        <v>79.628014278411456</v>
      </c>
      <c r="U179" s="4">
        <f t="shared" si="221"/>
        <v>77.407861473211554</v>
      </c>
      <c r="V179" s="4">
        <f t="shared" si="221"/>
        <v>77.550354940809527</v>
      </c>
      <c r="W179" s="4">
        <f t="shared" si="221"/>
        <v>77.586616656385317</v>
      </c>
      <c r="X179" s="4">
        <f t="shared" si="221"/>
        <v>79.807863545096083</v>
      </c>
      <c r="Y179" s="4">
        <f t="shared" si="221"/>
        <v>79.268935409598882</v>
      </c>
      <c r="Z179" s="4">
        <f t="shared" si="221"/>
        <v>79.389044598277252</v>
      </c>
      <c r="AA179" s="4">
        <f t="shared" si="221"/>
        <v>78.781654921230526</v>
      </c>
      <c r="AB179" s="4">
        <f t="shared" si="221"/>
        <v>80.306463135236967</v>
      </c>
      <c r="AC179" s="4">
        <f t="shared" si="221"/>
        <v>81.055966233891624</v>
      </c>
      <c r="AD179" s="4">
        <f t="shared" si="221"/>
        <v>84.107262417756687</v>
      </c>
      <c r="AE179" s="4">
        <f t="shared" si="221"/>
        <v>87.427514615482366</v>
      </c>
      <c r="AF179" s="4">
        <f t="shared" si="221"/>
        <v>93.331288359402805</v>
      </c>
      <c r="AG179" s="4">
        <f t="shared" si="221"/>
        <v>111.91234596977927</v>
      </c>
      <c r="AI179" s="4">
        <f t="shared" si="222"/>
        <v>4.0835851451857366</v>
      </c>
      <c r="AJ179" s="4">
        <f t="shared" si="222"/>
        <v>-1.8230142784114491</v>
      </c>
      <c r="AK179" s="4">
        <f t="shared" si="222"/>
        <v>1.93313852678844</v>
      </c>
      <c r="AL179" s="4">
        <f t="shared" si="222"/>
        <v>-2.6483549408095257</v>
      </c>
      <c r="AM179" s="4">
        <f t="shared" si="222"/>
        <v>0.34038334361468969</v>
      </c>
      <c r="AN179" s="4">
        <f t="shared" si="222"/>
        <v>-1.0758635450960838</v>
      </c>
      <c r="AO179" s="4">
        <f t="shared" si="222"/>
        <v>1.4630645904011175</v>
      </c>
      <c r="AP179" s="4">
        <f t="shared" si="222"/>
        <v>-1.365044598277251</v>
      </c>
      <c r="AQ179" s="4">
        <f t="shared" si="222"/>
        <v>2.0233450787694807</v>
      </c>
      <c r="AR179" s="4">
        <f t="shared" si="222"/>
        <v>-0.35546313523697393</v>
      </c>
      <c r="AS179" s="4">
        <f t="shared" si="222"/>
        <v>-0.66596623389162346</v>
      </c>
      <c r="AT179" s="4">
        <f t="shared" si="222"/>
        <v>-0.57026241775668041</v>
      </c>
      <c r="AU179" s="4">
        <f t="shared" si="222"/>
        <v>6.6214853845176407</v>
      </c>
      <c r="AV179" s="4">
        <f t="shared" si="222"/>
        <v>4.9127116405971947</v>
      </c>
      <c r="AW179" s="4">
        <f t="shared" si="222"/>
        <v>9.1366540302207397</v>
      </c>
      <c r="AY179" s="2">
        <f t="shared" si="227"/>
        <v>77.33841485481426</v>
      </c>
      <c r="AZ179" s="2">
        <f t="shared" si="227"/>
        <v>79.626784005488119</v>
      </c>
      <c r="BA179" s="2">
        <f t="shared" si="227"/>
        <v>77.401572779539933</v>
      </c>
      <c r="BB179" s="2">
        <f t="shared" si="227"/>
        <v>77.464318175896182</v>
      </c>
      <c r="BC179" s="2">
        <f t="shared" si="227"/>
        <v>77.359956345053774</v>
      </c>
      <c r="BD179" s="2">
        <f t="shared" si="227"/>
        <v>79.791066182384554</v>
      </c>
      <c r="BE179" s="2">
        <f t="shared" si="227"/>
        <v>79.161632087319475</v>
      </c>
      <c r="BF179" s="2">
        <f t="shared" si="227"/>
        <v>79.366494865065633</v>
      </c>
      <c r="BG179" s="2">
        <f t="shared" si="227"/>
        <v>78.781199435262749</v>
      </c>
      <c r="BH179" s="2">
        <f t="shared" si="227"/>
        <v>80.306056923163652</v>
      </c>
      <c r="BI179" s="2">
        <f t="shared" si="227"/>
        <v>81.01413052778733</v>
      </c>
      <c r="BJ179" s="2">
        <f t="shared" si="227"/>
        <v>83.913868382064663</v>
      </c>
      <c r="BK179" s="2">
        <f t="shared" si="227"/>
        <v>87.097094165092514</v>
      </c>
      <c r="BL179" s="2">
        <f t="shared" si="227"/>
        <v>85.128622054039397</v>
      </c>
      <c r="BM179" s="2">
        <f t="shared" si="227"/>
        <v>86.992809537893493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109.49986923076924</v>
      </c>
      <c r="DL179" s="2">
        <f t="shared" si="223"/>
        <v>125.91629871794871</v>
      </c>
      <c r="DM179" s="2">
        <f t="shared" si="223"/>
        <v>117.06074743589743</v>
      </c>
      <c r="DN179" s="2">
        <f t="shared" si="223"/>
        <v>128.28270534709191</v>
      </c>
      <c r="DO179" s="2">
        <f t="shared" si="223"/>
        <v>126.34924812382738</v>
      </c>
      <c r="DP179" s="2">
        <f t="shared" si="223"/>
        <v>119.09129358974357</v>
      </c>
      <c r="DQ179" s="2">
        <f t="shared" si="223"/>
        <v>117.74028198874299</v>
      </c>
      <c r="DR179" s="2">
        <f t="shared" si="223"/>
        <v>122.04267283072548</v>
      </c>
      <c r="DS179" s="2">
        <f t="shared" si="223"/>
        <v>118.59246183025127</v>
      </c>
      <c r="DT179" s="2">
        <f t="shared" si="223"/>
        <v>109.40801463414637</v>
      </c>
      <c r="DU179" s="2">
        <f t="shared" si="223"/>
        <v>102.40493205128205</v>
      </c>
      <c r="DV179" s="2">
        <f t="shared" si="223"/>
        <v>114.64561155487471</v>
      </c>
      <c r="DW179" s="2">
        <f t="shared" si="223"/>
        <v>126.18960692271222</v>
      </c>
      <c r="DX179" s="2">
        <f t="shared" si="223"/>
        <v>124.23725075075076</v>
      </c>
      <c r="DY179" s="2">
        <f t="shared" si="223"/>
        <v>112.46504278074866</v>
      </c>
      <c r="EA179" s="2">
        <f t="shared" si="213"/>
        <v>75.668997657713916</v>
      </c>
      <c r="EB179" s="2">
        <f t="shared" si="213"/>
        <v>80.593430754651678</v>
      </c>
      <c r="EC179" s="2">
        <f t="shared" si="213"/>
        <v>76.057075149900044</v>
      </c>
      <c r="ED179" s="2">
        <f t="shared" si="213"/>
        <v>76.638474257907902</v>
      </c>
      <c r="EE179" s="2">
        <f t="shared" si="213"/>
        <v>75.872633286370046</v>
      </c>
      <c r="EF179" s="2">
        <f t="shared" si="213"/>
        <v>79.12725072727271</v>
      </c>
      <c r="EG179" s="2">
        <f t="shared" si="213"/>
        <v>78.263424786261453</v>
      </c>
      <c r="EH179" s="2">
        <f t="shared" si="213"/>
        <v>78.973618237700094</v>
      </c>
      <c r="EI179" s="2">
        <f t="shared" si="213"/>
        <v>78.227030265537252</v>
      </c>
      <c r="EJ179" s="2">
        <f t="shared" si="213"/>
        <v>79.870542862624717</v>
      </c>
      <c r="EK179" s="2">
        <f t="shared" si="212"/>
        <v>80.644010642900412</v>
      </c>
      <c r="EL179" s="2">
        <f t="shared" si="179"/>
        <v>83.691936069886793</v>
      </c>
      <c r="EM179" s="2">
        <f t="shared" si="179"/>
        <v>86.745130843199377</v>
      </c>
      <c r="EN179" s="2">
        <f t="shared" si="179"/>
        <v>85.970707091055587</v>
      </c>
      <c r="EO179" s="2">
        <f t="shared" si="179"/>
        <v>88.109734327624366</v>
      </c>
      <c r="EQ179" s="2">
        <f t="shared" si="224"/>
        <v>78.297673472267164</v>
      </c>
      <c r="ER179" s="2">
        <f t="shared" si="224"/>
        <v>79.265877366847207</v>
      </c>
      <c r="ES179" s="2">
        <f t="shared" si="224"/>
        <v>77.930342842430477</v>
      </c>
      <c r="ET179" s="2">
        <f t="shared" si="224"/>
        <v>77.880140218396377</v>
      </c>
      <c r="EU179" s="2">
        <f t="shared" si="224"/>
        <v>78.19109957850813</v>
      </c>
      <c r="EV179" s="2">
        <f t="shared" si="224"/>
        <v>80.066642614558148</v>
      </c>
      <c r="EW179" s="2">
        <f t="shared" si="224"/>
        <v>79.595555054309671</v>
      </c>
      <c r="EX179" s="2">
        <f t="shared" si="224"/>
        <v>79.53347949374978</v>
      </c>
      <c r="EY179" s="2">
        <f t="shared" si="224"/>
        <v>78.963817593961707</v>
      </c>
      <c r="EZ179" s="2">
        <f t="shared" si="224"/>
        <v>80.446806683146733</v>
      </c>
      <c r="FA179" s="2">
        <f t="shared" si="224"/>
        <v>81.170786935888231</v>
      </c>
      <c r="FB179" s="2">
        <f t="shared" si="224"/>
        <v>84.023935515309404</v>
      </c>
      <c r="FC179" s="2">
        <f t="shared" si="224"/>
        <v>87.279503061995698</v>
      </c>
      <c r="FD179" s="2">
        <f t="shared" si="224"/>
        <v>84.562048428821058</v>
      </c>
      <c r="FE179" s="2">
        <f t="shared" si="224"/>
        <v>86.103142735624346</v>
      </c>
      <c r="FG179" s="2">
        <f t="shared" si="225"/>
        <v>0.99996844399129126</v>
      </c>
      <c r="FH179" s="2">
        <f t="shared" si="225"/>
        <v>0.99996871129231457</v>
      </c>
      <c r="FI179" s="2">
        <f t="shared" si="225"/>
        <v>0.99996843256192514</v>
      </c>
      <c r="FJ179" s="2">
        <f t="shared" si="225"/>
        <v>0.99996518221973274</v>
      </c>
      <c r="FK179" s="2">
        <f t="shared" si="225"/>
        <v>0.99996729099355774</v>
      </c>
      <c r="FL179" s="2">
        <f t="shared" si="225"/>
        <v>0.9999688450883133</v>
      </c>
      <c r="FM179" s="2">
        <f t="shared" si="225"/>
        <v>0.9999639317928547</v>
      </c>
      <c r="FN179" s="2">
        <f t="shared" si="225"/>
        <v>0.99996462077440207</v>
      </c>
      <c r="FO179" s="2">
        <f t="shared" si="225"/>
        <v>0.99996268679016642</v>
      </c>
      <c r="FP179" s="2">
        <f t="shared" si="225"/>
        <v>0.99996694715678036</v>
      </c>
      <c r="FQ179" s="2">
        <f t="shared" si="225"/>
        <v>0.99996856870130268</v>
      </c>
      <c r="FR179" s="2">
        <f t="shared" si="225"/>
        <v>0.99996214283317253</v>
      </c>
      <c r="FS179" s="2">
        <f t="shared" si="225"/>
        <v>0.9999627003835998</v>
      </c>
      <c r="FT179" s="2">
        <f t="shared" si="225"/>
        <v>0.99995546676102987</v>
      </c>
      <c r="FU179" s="2">
        <f t="shared" si="225"/>
        <v>0.9999474313738369</v>
      </c>
      <c r="FW179" s="2">
        <f t="shared" si="229"/>
        <v>0.63467302456461683</v>
      </c>
      <c r="FX179" s="2">
        <f t="shared" si="229"/>
        <v>0.72920972672272821</v>
      </c>
      <c r="FY179" s="2">
        <f t="shared" si="229"/>
        <v>0.71703753505712065</v>
      </c>
      <c r="FZ179" s="2">
        <f t="shared" si="229"/>
        <v>0.66366140872055501</v>
      </c>
      <c r="GA179" s="2">
        <f t="shared" si="229"/>
        <v>0.64079949050876084</v>
      </c>
      <c r="GB179" s="2">
        <f t="shared" si="229"/>
        <v>0.70531839571284038</v>
      </c>
      <c r="GC179" s="2">
        <f t="shared" si="229"/>
        <v>0.67319500435113644</v>
      </c>
      <c r="GD179" s="2">
        <f t="shared" si="229"/>
        <v>0.6990176107704682</v>
      </c>
      <c r="GE179" s="2">
        <f t="shared" si="229"/>
        <v>0.75009841318703518</v>
      </c>
      <c r="GF179" s="2">
        <f t="shared" si="229"/>
        <v>0.75406046265707305</v>
      </c>
      <c r="GG179" s="2">
        <f t="shared" si="229"/>
        <v>0.70131461074452028</v>
      </c>
      <c r="GH179" s="2">
        <f t="shared" si="229"/>
        <v>0.66494235687684689</v>
      </c>
      <c r="GI179" s="2">
        <f t="shared" si="229"/>
        <v>0.6558949843159011</v>
      </c>
      <c r="GJ179" s="2">
        <f t="shared" si="229"/>
        <v>0.5990018680686412</v>
      </c>
      <c r="GK179" s="2">
        <f t="shared" si="229"/>
        <v>0.55726592261930397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5.109057799373184E-278</v>
      </c>
      <c r="HE179" s="86">
        <f t="shared" si="181"/>
        <v>2.8324823728414537E-292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1.1533962884250942E-293</v>
      </c>
      <c r="HP179" s="86">
        <f t="shared" si="226"/>
        <v>2.4135147319100882E-247</v>
      </c>
      <c r="HQ179" s="86">
        <f t="shared" si="226"/>
        <v>2.378154592672252E-250</v>
      </c>
      <c r="HS179" s="86">
        <f t="shared" si="231"/>
        <v>2.8986554158612303E-8</v>
      </c>
      <c r="HT179" s="86">
        <f t="shared" si="231"/>
        <v>2.0994167508447997E-10</v>
      </c>
      <c r="HU179" s="86">
        <f t="shared" si="231"/>
        <v>1.074703324245967E-11</v>
      </c>
      <c r="HV179" s="86">
        <f t="shared" si="231"/>
        <v>3.1736028005011518E-13</v>
      </c>
      <c r="HW179" s="86">
        <f t="shared" si="231"/>
        <v>4.2342545012281449E-12</v>
      </c>
      <c r="HX179" s="86">
        <f t="shared" si="231"/>
        <v>1.5776582118696975E-10</v>
      </c>
      <c r="HY179" s="86">
        <f t="shared" si="231"/>
        <v>1.6314423411913612E-11</v>
      </c>
      <c r="HZ179" s="86">
        <f t="shared" si="231"/>
        <v>1.0643345895380296E-12</v>
      </c>
      <c r="IA179" s="86">
        <f t="shared" si="231"/>
        <v>5.1434969376806035E-14</v>
      </c>
      <c r="IB179" s="86">
        <f t="shared" si="231"/>
        <v>1.3298509932223827E-13</v>
      </c>
      <c r="IC179" s="86">
        <f t="shared" si="231"/>
        <v>5.3294418654054588E-12</v>
      </c>
      <c r="ID179" s="86">
        <f t="shared" si="231"/>
        <v>6.770375724296413E-11</v>
      </c>
      <c r="IE179" s="86">
        <f t="shared" si="231"/>
        <v>5.0650791696633481E-11</v>
      </c>
      <c r="IF179" s="86">
        <f t="shared" si="231"/>
        <v>9.7881454195806683E-13</v>
      </c>
      <c r="IG179" s="86">
        <f t="shared" si="231"/>
        <v>2.4568451050941211E-12</v>
      </c>
      <c r="II179" s="86">
        <f t="shared" si="232"/>
        <v>0.47792243807238827</v>
      </c>
      <c r="IJ179" s="86">
        <f t="shared" si="232"/>
        <v>0.19975623836360559</v>
      </c>
      <c r="IK179" s="86">
        <f t="shared" si="232"/>
        <v>0.21273596108897536</v>
      </c>
      <c r="IL179" s="86">
        <f t="shared" si="232"/>
        <v>0.32419790515870756</v>
      </c>
      <c r="IM179" s="86">
        <f t="shared" si="232"/>
        <v>0.41358208472754643</v>
      </c>
      <c r="IN179" s="86">
        <f t="shared" si="232"/>
        <v>0.24751050332654387</v>
      </c>
      <c r="IO179" s="86">
        <f t="shared" si="232"/>
        <v>0.31306382450430337</v>
      </c>
      <c r="IP179" s="86">
        <f t="shared" si="232"/>
        <v>0.23679833936609612</v>
      </c>
      <c r="IQ179" s="86">
        <f t="shared" si="232"/>
        <v>0.11581090035778746</v>
      </c>
      <c r="IR179" s="86">
        <f t="shared" si="232"/>
        <v>0.11389547857990097</v>
      </c>
      <c r="IS179" s="86">
        <f t="shared" si="232"/>
        <v>0.2553994860285842</v>
      </c>
      <c r="IT179" s="86">
        <f t="shared" si="232"/>
        <v>0.34301014887417464</v>
      </c>
      <c r="IU179" s="86">
        <f t="shared" si="232"/>
        <v>0.36254253559026867</v>
      </c>
      <c r="IV179" s="86">
        <f t="shared" si="232"/>
        <v>0.54593587539855992</v>
      </c>
      <c r="IW179" s="86">
        <f t="shared" si="232"/>
        <v>0.52886126910350229</v>
      </c>
      <c r="IY179" s="86">
        <f t="shared" si="233"/>
        <v>0.47792246705894242</v>
      </c>
      <c r="IZ179" s="86">
        <f t="shared" si="233"/>
        <v>0.19975623857354727</v>
      </c>
      <c r="JA179" s="86">
        <f t="shared" si="233"/>
        <v>0.2127359610997224</v>
      </c>
      <c r="JB179" s="86">
        <f t="shared" si="233"/>
        <v>0.32419790515902491</v>
      </c>
      <c r="JC179" s="86">
        <f t="shared" si="233"/>
        <v>0.41358208473178071</v>
      </c>
      <c r="JD179" s="86">
        <f t="shared" si="233"/>
        <v>0.2475105034843097</v>
      </c>
      <c r="JE179" s="86">
        <f t="shared" si="233"/>
        <v>0.31306382452061782</v>
      </c>
      <c r="JF179" s="86">
        <f t="shared" si="233"/>
        <v>0.23679833936716047</v>
      </c>
      <c r="JG179" s="86">
        <f t="shared" si="233"/>
        <v>0.11581090035783889</v>
      </c>
      <c r="JH179" s="86">
        <f t="shared" si="233"/>
        <v>0.11389547858003396</v>
      </c>
      <c r="JI179" s="86">
        <f t="shared" si="233"/>
        <v>0.25539948603391366</v>
      </c>
      <c r="JJ179" s="86">
        <f t="shared" si="233"/>
        <v>0.34301014894187837</v>
      </c>
      <c r="JK179" s="86">
        <f t="shared" si="233"/>
        <v>0.36254253564091948</v>
      </c>
      <c r="JL179" s="86">
        <f t="shared" si="233"/>
        <v>0.54593587539953869</v>
      </c>
      <c r="JM179" s="86">
        <f t="shared" si="233"/>
        <v>0.5288612691059591</v>
      </c>
    </row>
    <row r="180" spans="2:273" x14ac:dyDescent="0.25">
      <c r="B180" s="2">
        <v>153</v>
      </c>
      <c r="C180" s="37">
        <v>78.266999999999996</v>
      </c>
      <c r="D180" s="37">
        <v>79.171000000000006</v>
      </c>
      <c r="E180" s="37">
        <v>77.78</v>
      </c>
      <c r="F180" s="37">
        <v>79.537000000000006</v>
      </c>
      <c r="G180" s="37">
        <v>76.561000000000007</v>
      </c>
      <c r="H180" s="37">
        <v>79.049000000000007</v>
      </c>
      <c r="I180" s="37">
        <v>76.244</v>
      </c>
      <c r="J180" s="37">
        <v>79.122</v>
      </c>
      <c r="K180" s="37">
        <v>77.293000000000006</v>
      </c>
      <c r="L180" s="37">
        <v>80.634</v>
      </c>
      <c r="M180" s="37">
        <v>80.072999999999993</v>
      </c>
      <c r="N180" s="37">
        <v>84.488</v>
      </c>
      <c r="O180" s="37">
        <v>89.049000000000007</v>
      </c>
      <c r="P180" s="37">
        <v>95.22</v>
      </c>
      <c r="Q180" s="37">
        <v>119.732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77.2296289146623</v>
      </c>
      <c r="T180" s="4">
        <f t="shared" si="234"/>
        <v>79.464814516234966</v>
      </c>
      <c r="U180" s="4">
        <f t="shared" si="234"/>
        <v>77.291932609894644</v>
      </c>
      <c r="V180" s="4">
        <f t="shared" si="234"/>
        <v>77.359669224406602</v>
      </c>
      <c r="W180" s="4">
        <f t="shared" si="234"/>
        <v>77.346593100565073</v>
      </c>
      <c r="X180" s="4">
        <f t="shared" si="234"/>
        <v>79.684810463411509</v>
      </c>
      <c r="Y180" s="4">
        <f t="shared" si="234"/>
        <v>79.09786336664645</v>
      </c>
      <c r="Z180" s="4">
        <f t="shared" si="234"/>
        <v>79.258243816070404</v>
      </c>
      <c r="AA180" s="4">
        <f t="shared" si="234"/>
        <v>78.619090285863933</v>
      </c>
      <c r="AB180" s="4">
        <f t="shared" si="234"/>
        <v>80.179957993946715</v>
      </c>
      <c r="AC180" s="4">
        <f t="shared" si="234"/>
        <v>80.885522252056873</v>
      </c>
      <c r="AD180" s="4">
        <f t="shared" si="234"/>
        <v>83.851908138021614</v>
      </c>
      <c r="AE180" s="4">
        <f t="shared" si="234"/>
        <v>87.112381372373136</v>
      </c>
      <c r="AF180" s="4">
        <f t="shared" si="234"/>
        <v>90.953883020286071</v>
      </c>
      <c r="AG180" s="4">
        <f t="shared" si="234"/>
        <v>106.76802230210836</v>
      </c>
      <c r="AI180" s="4">
        <f t="shared" ref="AI180:AW196" si="235">IF(OR($B180 &lt; C$230, $B180 &gt; C$233), 0, C180-S180)</f>
        <v>1.0373710853376963</v>
      </c>
      <c r="AJ180" s="4">
        <f t="shared" si="235"/>
        <v>-0.29381451623495991</v>
      </c>
      <c r="AK180" s="4">
        <f t="shared" si="235"/>
        <v>0.48806739010535694</v>
      </c>
      <c r="AL180" s="4">
        <f t="shared" si="235"/>
        <v>2.1773307755934042</v>
      </c>
      <c r="AM180" s="4">
        <f t="shared" si="235"/>
        <v>-0.78559310056506604</v>
      </c>
      <c r="AN180" s="4">
        <f t="shared" si="235"/>
        <v>-0.63581046341150227</v>
      </c>
      <c r="AO180" s="4">
        <f t="shared" si="235"/>
        <v>-2.8538633666464506</v>
      </c>
      <c r="AP180" s="4">
        <f t="shared" si="235"/>
        <v>-0.13624381607040448</v>
      </c>
      <c r="AQ180" s="4">
        <f t="shared" si="235"/>
        <v>-1.326090285863927</v>
      </c>
      <c r="AR180" s="4">
        <f t="shared" si="235"/>
        <v>0.45404200605328526</v>
      </c>
      <c r="AS180" s="4">
        <f t="shared" si="235"/>
        <v>-0.81252225205687978</v>
      </c>
      <c r="AT180" s="4">
        <f t="shared" si="235"/>
        <v>0.63609186197838596</v>
      </c>
      <c r="AU180" s="4">
        <f t="shared" si="235"/>
        <v>1.9366186276268706</v>
      </c>
      <c r="AV180" s="4">
        <f t="shared" si="235"/>
        <v>4.266116979713928</v>
      </c>
      <c r="AW180" s="4">
        <f t="shared" si="235"/>
        <v>12.963977697891636</v>
      </c>
      <c r="AY180" s="2">
        <f t="shared" si="227"/>
        <v>77.2296289146623</v>
      </c>
      <c r="AZ180" s="2">
        <f t="shared" si="227"/>
        <v>79.464444795231799</v>
      </c>
      <c r="BA180" s="2">
        <f t="shared" si="227"/>
        <v>77.290066615249586</v>
      </c>
      <c r="BB180" s="2">
        <f t="shared" si="227"/>
        <v>77.330085925360677</v>
      </c>
      <c r="BC180" s="2">
        <f t="shared" si="227"/>
        <v>77.250683536832611</v>
      </c>
      <c r="BD180" s="2">
        <f t="shared" si="227"/>
        <v>79.679344962485544</v>
      </c>
      <c r="BE180" s="2">
        <f t="shared" si="227"/>
        <v>79.060214759158484</v>
      </c>
      <c r="BF180" s="2">
        <f t="shared" si="227"/>
        <v>79.251570128786057</v>
      </c>
      <c r="BG180" s="2">
        <f t="shared" si="227"/>
        <v>78.618998714928424</v>
      </c>
      <c r="BH180" s="2">
        <f t="shared" si="227"/>
        <v>80.179875068644876</v>
      </c>
      <c r="BI180" s="2">
        <f t="shared" si="227"/>
        <v>80.871770054510961</v>
      </c>
      <c r="BJ180" s="2">
        <f t="shared" si="227"/>
        <v>83.779234052181039</v>
      </c>
      <c r="BK180" s="2">
        <f t="shared" si="227"/>
        <v>86.986014635866454</v>
      </c>
      <c r="BL180" s="2">
        <f t="shared" si="227"/>
        <v>84.964863349049267</v>
      </c>
      <c r="BM180" s="2">
        <f t="shared" si="227"/>
        <v>86.825346161063464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109.56394574898786</v>
      </c>
      <c r="DL180" s="2">
        <f t="shared" si="236"/>
        <v>126.10977098515518</v>
      </c>
      <c r="DM180" s="2">
        <f t="shared" si="236"/>
        <v>117.19883711201078</v>
      </c>
      <c r="DN180" s="2">
        <f t="shared" si="236"/>
        <v>128.50023086303935</v>
      </c>
      <c r="DO180" s="2">
        <f t="shared" si="236"/>
        <v>126.55303395872419</v>
      </c>
      <c r="DP180" s="2">
        <f t="shared" si="236"/>
        <v>119.23796342780025</v>
      </c>
      <c r="DQ180" s="2">
        <f t="shared" si="236"/>
        <v>117.88825656660416</v>
      </c>
      <c r="DR180" s="2">
        <f t="shared" si="236"/>
        <v>122.21345092460884</v>
      </c>
      <c r="DS180" s="2">
        <f t="shared" si="236"/>
        <v>118.73741299193927</v>
      </c>
      <c r="DT180" s="2">
        <f t="shared" si="236"/>
        <v>109.47929512195124</v>
      </c>
      <c r="DU180" s="2">
        <f t="shared" si="236"/>
        <v>102.40329784075573</v>
      </c>
      <c r="DV180" s="2">
        <f t="shared" si="236"/>
        <v>114.72477776561988</v>
      </c>
      <c r="DW180" s="2">
        <f t="shared" si="236"/>
        <v>126.35034755808442</v>
      </c>
      <c r="DX180" s="2">
        <f t="shared" si="236"/>
        <v>124.41903093093094</v>
      </c>
      <c r="DY180" s="2">
        <f t="shared" si="236"/>
        <v>112.53293315508022</v>
      </c>
      <c r="EA180" s="2">
        <f t="shared" si="213"/>
        <v>75.473342526305657</v>
      </c>
      <c r="EB180" s="2">
        <f t="shared" si="213"/>
        <v>80.472671981468366</v>
      </c>
      <c r="EC180" s="2">
        <f t="shared" si="213"/>
        <v>75.885926049300437</v>
      </c>
      <c r="ED180" s="2">
        <f t="shared" si="213"/>
        <v>76.464061893637904</v>
      </c>
      <c r="EE180" s="2">
        <f t="shared" si="213"/>
        <v>75.687382497841213</v>
      </c>
      <c r="EF180" s="2">
        <f t="shared" si="213"/>
        <v>78.985510545454531</v>
      </c>
      <c r="EG180" s="2">
        <f t="shared" si="213"/>
        <v>78.117831267948645</v>
      </c>
      <c r="EH180" s="2">
        <f t="shared" si="213"/>
        <v>78.840740121998124</v>
      </c>
      <c r="EI180" s="2">
        <f t="shared" si="213"/>
        <v>78.042262301322921</v>
      </c>
      <c r="EJ180" s="2">
        <f t="shared" si="213"/>
        <v>79.726865694551037</v>
      </c>
      <c r="EK180" s="2">
        <f t="shared" si="212"/>
        <v>80.48477443684925</v>
      </c>
      <c r="EL180" s="2">
        <f t="shared" si="179"/>
        <v>83.546323226428015</v>
      </c>
      <c r="EM180" s="2">
        <f t="shared" si="179"/>
        <v>86.616233153613848</v>
      </c>
      <c r="EN180" s="2">
        <f t="shared" si="179"/>
        <v>85.854277656267968</v>
      </c>
      <c r="EO180" s="2">
        <f t="shared" si="179"/>
        <v>88.006537154798011</v>
      </c>
      <c r="EQ180" s="2">
        <f t="shared" ref="EQ180:FE196" si="237">CU$228*$B180+CU$229</f>
        <v>78.150124507702827</v>
      </c>
      <c r="ER180" s="2">
        <f t="shared" si="237"/>
        <v>79.121242106546035</v>
      </c>
      <c r="ES180" s="2">
        <f t="shared" si="237"/>
        <v>77.793805267029569</v>
      </c>
      <c r="ET180" s="2">
        <f t="shared" si="237"/>
        <v>77.727946314561223</v>
      </c>
      <c r="EU180" s="2">
        <f t="shared" si="237"/>
        <v>78.047593982549046</v>
      </c>
      <c r="EV180" s="2">
        <f t="shared" si="237"/>
        <v>79.942142430688222</v>
      </c>
      <c r="EW180" s="2">
        <f t="shared" si="237"/>
        <v>79.475557261724376</v>
      </c>
      <c r="EX180" s="2">
        <f t="shared" si="237"/>
        <v>79.41095108169948</v>
      </c>
      <c r="EY180" s="2">
        <f t="shared" si="237"/>
        <v>78.79243101012996</v>
      </c>
      <c r="EZ180" s="2">
        <f t="shared" si="237"/>
        <v>80.313461596626453</v>
      </c>
      <c r="FA180" s="2">
        <f t="shared" si="237"/>
        <v>81.021214362464164</v>
      </c>
      <c r="FB180" s="2">
        <f t="shared" si="237"/>
        <v>83.884697729543348</v>
      </c>
      <c r="FC180" s="2">
        <f t="shared" si="237"/>
        <v>87.160946388171439</v>
      </c>
      <c r="FD180" s="2">
        <f t="shared" si="237"/>
        <v>84.419317676861354</v>
      </c>
      <c r="FE180" s="2">
        <f t="shared" si="237"/>
        <v>85.967462489225341</v>
      </c>
      <c r="FG180" s="2">
        <f t="shared" ref="FG180:FU196" si="238">POWER(10,($B180-C$231)/C$229)/(1+POWER(10,($B180-C$231)/C$229))</f>
        <v>0.99997122049810205</v>
      </c>
      <c r="FH180" s="2">
        <f t="shared" si="238"/>
        <v>0.99997146428088068</v>
      </c>
      <c r="FI180" s="2">
        <f t="shared" si="238"/>
        <v>0.99997121007433831</v>
      </c>
      <c r="FJ180" s="2">
        <f t="shared" si="238"/>
        <v>0.99996824570971188</v>
      </c>
      <c r="FK180" s="2">
        <f t="shared" si="238"/>
        <v>0.99997016894572521</v>
      </c>
      <c r="FL180" s="2">
        <f t="shared" si="238"/>
        <v>0.9999715863049522</v>
      </c>
      <c r="FM180" s="2">
        <f t="shared" si="238"/>
        <v>0.99996710529973243</v>
      </c>
      <c r="FN180" s="2">
        <f t="shared" si="238"/>
        <v>0.99996773366232183</v>
      </c>
      <c r="FO180" s="2">
        <f t="shared" si="238"/>
        <v>0.99996596983645425</v>
      </c>
      <c r="FP180" s="2">
        <f t="shared" si="238"/>
        <v>0.99996985536104277</v>
      </c>
      <c r="FQ180" s="2">
        <f t="shared" si="238"/>
        <v>0.99997133423561457</v>
      </c>
      <c r="FR180" s="2">
        <f t="shared" si="238"/>
        <v>0.99996547373849831</v>
      </c>
      <c r="FS180" s="2">
        <f t="shared" si="238"/>
        <v>0.9999659822338941</v>
      </c>
      <c r="FT180" s="2">
        <f t="shared" si="238"/>
        <v>0.99995938504420023</v>
      </c>
      <c r="FU180" s="2">
        <f t="shared" si="238"/>
        <v>0.99995205662136866</v>
      </c>
      <c r="FW180" s="2">
        <f t="shared" si="229"/>
        <v>0.65575205226848032</v>
      </c>
      <c r="FX180" s="2">
        <f t="shared" si="229"/>
        <v>0.74700840377172972</v>
      </c>
      <c r="FY180" s="2">
        <f t="shared" si="229"/>
        <v>0.7353459051672333</v>
      </c>
      <c r="FZ180" s="2">
        <f t="shared" si="229"/>
        <v>0.68390087400269162</v>
      </c>
      <c r="GA180" s="2">
        <f t="shared" si="229"/>
        <v>0.66171344097805929</v>
      </c>
      <c r="GB180" s="2">
        <f t="shared" si="229"/>
        <v>0.72409325551665016</v>
      </c>
      <c r="GC180" s="2">
        <f t="shared" si="229"/>
        <v>0.69312604995730587</v>
      </c>
      <c r="GD180" s="2">
        <f t="shared" si="229"/>
        <v>0.71803342480404764</v>
      </c>
      <c r="GE180" s="2">
        <f t="shared" si="229"/>
        <v>0.76696287677332553</v>
      </c>
      <c r="GF180" s="2">
        <f t="shared" si="229"/>
        <v>0.77073927085247129</v>
      </c>
      <c r="GG180" s="2">
        <f t="shared" si="229"/>
        <v>0.72024338231584473</v>
      </c>
      <c r="GH180" s="2">
        <f t="shared" si="229"/>
        <v>0.68514130983257693</v>
      </c>
      <c r="GI180" s="2">
        <f t="shared" si="229"/>
        <v>0.67637390294289845</v>
      </c>
      <c r="GJ180" s="2">
        <f t="shared" si="229"/>
        <v>0.62090972971721847</v>
      </c>
      <c r="GK180" s="2">
        <f t="shared" si="229"/>
        <v>0.57985462326970749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8.6697351769579389E-286</v>
      </c>
      <c r="HE180" s="86">
        <f t="shared" si="181"/>
        <v>2.3565436370249643E-300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7.0949266098648857E-302</v>
      </c>
      <c r="HP180" s="86">
        <f t="shared" si="226"/>
        <v>2.357838023494703E-254</v>
      </c>
      <c r="HQ180" s="86">
        <f t="shared" si="226"/>
        <v>1.8793806661812041E-257</v>
      </c>
      <c r="HS180" s="86">
        <f t="shared" si="231"/>
        <v>1.111029035566949E-8</v>
      </c>
      <c r="HT180" s="86">
        <f t="shared" si="231"/>
        <v>6.5827013602375522E-11</v>
      </c>
      <c r="HU180" s="86">
        <f t="shared" si="231"/>
        <v>2.9876751387213444E-12</v>
      </c>
      <c r="HV180" s="86">
        <f t="shared" si="231"/>
        <v>7.2582574426715521E-14</v>
      </c>
      <c r="HW180" s="86">
        <f t="shared" si="231"/>
        <v>1.101445841723585E-12</v>
      </c>
      <c r="HX180" s="86">
        <f t="shared" si="231"/>
        <v>4.7784029258626169E-11</v>
      </c>
      <c r="HY180" s="86">
        <f t="shared" si="231"/>
        <v>4.3666310874228712E-12</v>
      </c>
      <c r="HZ180" s="86">
        <f t="shared" si="231"/>
        <v>2.6181879463606831E-13</v>
      </c>
      <c r="IA180" s="86">
        <f t="shared" si="231"/>
        <v>1.1379506338965712E-14</v>
      </c>
      <c r="IB180" s="86">
        <f t="shared" si="231"/>
        <v>3.0765187308539706E-14</v>
      </c>
      <c r="IC180" s="86">
        <f t="shared" si="231"/>
        <v>1.4678237038686664E-12</v>
      </c>
      <c r="ID180" s="86">
        <f t="shared" si="231"/>
        <v>1.912974586553312E-11</v>
      </c>
      <c r="IE180" s="86">
        <f t="shared" si="231"/>
        <v>1.3879957693737556E-11</v>
      </c>
      <c r="IF180" s="86">
        <f t="shared" si="231"/>
        <v>1.8695907821728657E-13</v>
      </c>
      <c r="IG180" s="86">
        <f t="shared" si="231"/>
        <v>4.476174665096094E-13</v>
      </c>
      <c r="II180" s="86">
        <f t="shared" si="232"/>
        <v>0.42206654217865686</v>
      </c>
      <c r="IJ180" s="86">
        <f t="shared" si="232"/>
        <v>0.16116974775096735</v>
      </c>
      <c r="IK180" s="86">
        <f t="shared" si="232"/>
        <v>0.17097908901988718</v>
      </c>
      <c r="IL180" s="86">
        <f t="shared" si="232"/>
        <v>0.26457598362424645</v>
      </c>
      <c r="IM180" s="86">
        <f t="shared" si="232"/>
        <v>0.34978838083541913</v>
      </c>
      <c r="IN180" s="86">
        <f t="shared" si="232"/>
        <v>0.20142116104026531</v>
      </c>
      <c r="IO180" s="86">
        <f t="shared" si="232"/>
        <v>0.2566901358919827</v>
      </c>
      <c r="IP180" s="86">
        <f t="shared" si="232"/>
        <v>0.18967038669155273</v>
      </c>
      <c r="IQ180" s="86">
        <f t="shared" si="232"/>
        <v>8.8313750105198E-2</v>
      </c>
      <c r="IR180" s="86">
        <f t="shared" si="232"/>
        <v>8.7105418456911166E-2</v>
      </c>
      <c r="IS180" s="86">
        <f t="shared" si="232"/>
        <v>0.20804909952334483</v>
      </c>
      <c r="IT180" s="86">
        <f t="shared" si="232"/>
        <v>0.28427974345921703</v>
      </c>
      <c r="IU180" s="86">
        <f t="shared" si="232"/>
        <v>0.30113943266909254</v>
      </c>
      <c r="IV180" s="86">
        <f t="shared" si="232"/>
        <v>0.51912633690168142</v>
      </c>
      <c r="IW180" s="86">
        <f t="shared" si="232"/>
        <v>0.51490243757149567</v>
      </c>
      <c r="IY180" s="86">
        <f t="shared" si="233"/>
        <v>0.42206655328894721</v>
      </c>
      <c r="IZ180" s="86">
        <f t="shared" si="233"/>
        <v>0.16116974781679436</v>
      </c>
      <c r="JA180" s="86">
        <f t="shared" si="233"/>
        <v>0.17097908902287484</v>
      </c>
      <c r="JB180" s="86">
        <f t="shared" si="233"/>
        <v>0.26457598362431906</v>
      </c>
      <c r="JC180" s="86">
        <f t="shared" si="233"/>
        <v>0.34978838083652058</v>
      </c>
      <c r="JD180" s="86">
        <f t="shared" si="233"/>
        <v>0.20142116108804933</v>
      </c>
      <c r="JE180" s="86">
        <f t="shared" si="233"/>
        <v>0.25669013589634931</v>
      </c>
      <c r="JF180" s="86">
        <f t="shared" si="233"/>
        <v>0.18967038669181455</v>
      </c>
      <c r="JG180" s="86">
        <f t="shared" si="233"/>
        <v>8.8313750105209379E-2</v>
      </c>
      <c r="JH180" s="86">
        <f t="shared" si="233"/>
        <v>8.7105418456941933E-2</v>
      </c>
      <c r="JI180" s="86">
        <f t="shared" si="233"/>
        <v>0.20804909952481265</v>
      </c>
      <c r="JJ180" s="86">
        <f t="shared" si="233"/>
        <v>0.28427974347834678</v>
      </c>
      <c r="JK180" s="86">
        <f t="shared" si="233"/>
        <v>0.3011394326829725</v>
      </c>
      <c r="JL180" s="86">
        <f t="shared" si="233"/>
        <v>0.51912633690186838</v>
      </c>
      <c r="JM180" s="86">
        <f t="shared" si="233"/>
        <v>0.51490243757194332</v>
      </c>
    </row>
    <row r="181" spans="2:273" x14ac:dyDescent="0.25">
      <c r="B181" s="2">
        <v>154</v>
      </c>
      <c r="C181" s="37">
        <v>75.066999999999993</v>
      </c>
      <c r="D181" s="37">
        <v>79.853999999999999</v>
      </c>
      <c r="E181" s="37">
        <v>76.438999999999993</v>
      </c>
      <c r="F181" s="37">
        <v>77.462999999999994</v>
      </c>
      <c r="G181" s="37">
        <v>80.024000000000001</v>
      </c>
      <c r="H181" s="37">
        <v>78.438999999999993</v>
      </c>
      <c r="I181" s="37">
        <v>78.756</v>
      </c>
      <c r="J181" s="37">
        <v>80.268000000000001</v>
      </c>
      <c r="K181" s="37">
        <v>76.950999999999993</v>
      </c>
      <c r="L181" s="37">
        <v>83.244</v>
      </c>
      <c r="M181" s="37">
        <v>80.415000000000006</v>
      </c>
      <c r="N181" s="37">
        <v>82.39</v>
      </c>
      <c r="O181" s="37">
        <v>88.853999999999999</v>
      </c>
      <c r="P181" s="37">
        <v>98.146000000000001</v>
      </c>
      <c r="Q181" s="37">
        <v>111.82899999999999</v>
      </c>
      <c r="S181" s="4">
        <f t="shared" si="234"/>
        <v>77.121254493270683</v>
      </c>
      <c r="T181" s="4">
        <f t="shared" si="234"/>
        <v>79.302453880268303</v>
      </c>
      <c r="U181" s="4">
        <f t="shared" si="234"/>
        <v>77.178825864365436</v>
      </c>
      <c r="V181" s="4">
        <f t="shared" si="234"/>
        <v>77.204888641798433</v>
      </c>
      <c r="W181" s="4">
        <f t="shared" si="234"/>
        <v>77.177941087951311</v>
      </c>
      <c r="X181" s="4">
        <f t="shared" si="234"/>
        <v>79.569142837948704</v>
      </c>
      <c r="Y181" s="4">
        <f t="shared" si="234"/>
        <v>78.970643025366044</v>
      </c>
      <c r="Z181" s="4">
        <f t="shared" si="234"/>
        <v>79.138371756104789</v>
      </c>
      <c r="AA181" s="4">
        <f t="shared" si="234"/>
        <v>78.45665769530072</v>
      </c>
      <c r="AB181" s="4">
        <f t="shared" si="234"/>
        <v>80.053575201742035</v>
      </c>
      <c r="AC181" s="4">
        <f t="shared" si="234"/>
        <v>80.733438358185836</v>
      </c>
      <c r="AD181" s="4">
        <f t="shared" si="234"/>
        <v>83.669051943149313</v>
      </c>
      <c r="AE181" s="4">
        <f t="shared" si="234"/>
        <v>86.91805201028069</v>
      </c>
      <c r="AF181" s="4">
        <f t="shared" si="234"/>
        <v>88.963544732250483</v>
      </c>
      <c r="AG181" s="4">
        <f t="shared" si="234"/>
        <v>101.9200838312623</v>
      </c>
      <c r="AI181" s="4">
        <f t="shared" si="235"/>
        <v>-2.0542544932706903</v>
      </c>
      <c r="AJ181" s="4">
        <f t="shared" si="235"/>
        <v>0.55154611973169665</v>
      </c>
      <c r="AK181" s="4">
        <f t="shared" si="235"/>
        <v>-0.73982586436544295</v>
      </c>
      <c r="AL181" s="4">
        <f t="shared" si="235"/>
        <v>0.25811135820156039</v>
      </c>
      <c r="AM181" s="4">
        <f t="shared" si="235"/>
        <v>2.8460589120486901</v>
      </c>
      <c r="AN181" s="4">
        <f t="shared" si="235"/>
        <v>-1.1301428379487106</v>
      </c>
      <c r="AO181" s="4">
        <f t="shared" si="235"/>
        <v>-0.21464302536604407</v>
      </c>
      <c r="AP181" s="4">
        <f t="shared" si="235"/>
        <v>1.1296282438952119</v>
      </c>
      <c r="AQ181" s="4">
        <f t="shared" si="235"/>
        <v>-1.5056576953007266</v>
      </c>
      <c r="AR181" s="4">
        <f t="shared" si="235"/>
        <v>3.1904247982579648</v>
      </c>
      <c r="AS181" s="4">
        <f t="shared" si="235"/>
        <v>-0.31843835818582988</v>
      </c>
      <c r="AT181" s="4">
        <f t="shared" si="235"/>
        <v>-1.2790519431493124</v>
      </c>
      <c r="AU181" s="4">
        <f t="shared" si="235"/>
        <v>1.9359479897193097</v>
      </c>
      <c r="AV181" s="4">
        <f t="shared" si="235"/>
        <v>9.1824552677495177</v>
      </c>
      <c r="AW181" s="4">
        <f t="shared" si="235"/>
        <v>9.9089161687376901</v>
      </c>
      <c r="AY181" s="2">
        <f t="shared" si="227"/>
        <v>77.121254493270683</v>
      </c>
      <c r="AZ181" s="2">
        <f t="shared" si="227"/>
        <v>79.302353311040036</v>
      </c>
      <c r="BA181" s="2">
        <f t="shared" si="227"/>
        <v>77.178328245002817</v>
      </c>
      <c r="BB181" s="2">
        <f t="shared" si="227"/>
        <v>77.195898285356463</v>
      </c>
      <c r="BC181" s="2">
        <f t="shared" si="227"/>
        <v>77.141694150409364</v>
      </c>
      <c r="BD181" s="2">
        <f t="shared" si="227"/>
        <v>79.567540304101158</v>
      </c>
      <c r="BE181" s="2">
        <f t="shared" si="227"/>
        <v>78.958864020396533</v>
      </c>
      <c r="BF181" s="2">
        <f t="shared" si="227"/>
        <v>79.136614714613813</v>
      </c>
      <c r="BG181" s="2">
        <f t="shared" si="227"/>
        <v>78.456641404509895</v>
      </c>
      <c r="BH181" s="2">
        <f t="shared" si="227"/>
        <v>80.053560171278804</v>
      </c>
      <c r="BI181" s="2">
        <f t="shared" si="227"/>
        <v>80.729369166814891</v>
      </c>
      <c r="BJ181" s="2">
        <f t="shared" si="227"/>
        <v>83.644631623000237</v>
      </c>
      <c r="BK181" s="2">
        <f t="shared" si="227"/>
        <v>86.875005161170947</v>
      </c>
      <c r="BL181" s="2">
        <f t="shared" si="227"/>
        <v>84.800667956797199</v>
      </c>
      <c r="BM181" s="2">
        <f t="shared" si="227"/>
        <v>86.657106572069324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109.62802226720649</v>
      </c>
      <c r="DL181" s="2">
        <f t="shared" si="236"/>
        <v>126.30324325236165</v>
      </c>
      <c r="DM181" s="2">
        <f t="shared" si="236"/>
        <v>117.33692678812415</v>
      </c>
      <c r="DN181" s="2">
        <f t="shared" si="236"/>
        <v>128.71775637898682</v>
      </c>
      <c r="DO181" s="2">
        <f t="shared" si="236"/>
        <v>126.75681979362099</v>
      </c>
      <c r="DP181" s="2">
        <f t="shared" si="236"/>
        <v>119.38463326585693</v>
      </c>
      <c r="DQ181" s="2">
        <f t="shared" si="236"/>
        <v>118.03623114446532</v>
      </c>
      <c r="DR181" s="2">
        <f t="shared" si="236"/>
        <v>122.38422901849219</v>
      </c>
      <c r="DS181" s="2">
        <f t="shared" si="236"/>
        <v>118.88236415362728</v>
      </c>
      <c r="DT181" s="2">
        <f t="shared" si="236"/>
        <v>109.55057560975612</v>
      </c>
      <c r="DU181" s="2">
        <f t="shared" si="236"/>
        <v>102.40166363022941</v>
      </c>
      <c r="DV181" s="2">
        <f t="shared" si="236"/>
        <v>114.80394397636503</v>
      </c>
      <c r="DW181" s="2">
        <f t="shared" si="236"/>
        <v>126.51108819345664</v>
      </c>
      <c r="DX181" s="2">
        <f t="shared" si="236"/>
        <v>124.60081111111111</v>
      </c>
      <c r="DY181" s="2">
        <f t="shared" si="236"/>
        <v>112.60082352941176</v>
      </c>
      <c r="EA181" s="2">
        <f t="shared" si="213"/>
        <v>75.277687394897413</v>
      </c>
      <c r="EB181" s="2">
        <f t="shared" si="213"/>
        <v>80.351913208285055</v>
      </c>
      <c r="EC181" s="2">
        <f t="shared" si="213"/>
        <v>75.71477694870083</v>
      </c>
      <c r="ED181" s="2">
        <f t="shared" si="213"/>
        <v>76.289649529367892</v>
      </c>
      <c r="EE181" s="2">
        <f t="shared" si="213"/>
        <v>75.502131709312366</v>
      </c>
      <c r="EF181" s="2">
        <f t="shared" si="213"/>
        <v>78.843770363636338</v>
      </c>
      <c r="EG181" s="2">
        <f t="shared" si="213"/>
        <v>77.972237749635852</v>
      </c>
      <c r="EH181" s="2">
        <f t="shared" si="213"/>
        <v>78.707862006296168</v>
      </c>
      <c r="EI181" s="2">
        <f t="shared" si="213"/>
        <v>77.857494337108577</v>
      </c>
      <c r="EJ181" s="2">
        <f t="shared" si="213"/>
        <v>79.583188526477358</v>
      </c>
      <c r="EK181" s="2">
        <f t="shared" si="212"/>
        <v>80.325538230798074</v>
      </c>
      <c r="EL181" s="2">
        <f t="shared" si="179"/>
        <v>83.400710382969251</v>
      </c>
      <c r="EM181" s="2">
        <f t="shared" si="179"/>
        <v>86.48733546402832</v>
      </c>
      <c r="EN181" s="2">
        <f t="shared" si="179"/>
        <v>85.737848221480363</v>
      </c>
      <c r="EO181" s="2">
        <f t="shared" si="179"/>
        <v>87.903339981971655</v>
      </c>
      <c r="EQ181" s="2">
        <f t="shared" si="237"/>
        <v>78.002575543138505</v>
      </c>
      <c r="ER181" s="2">
        <f t="shared" si="237"/>
        <v>78.976606846244863</v>
      </c>
      <c r="ES181" s="2">
        <f t="shared" si="237"/>
        <v>77.657267691628647</v>
      </c>
      <c r="ET181" s="2">
        <f t="shared" si="237"/>
        <v>77.575752410726082</v>
      </c>
      <c r="EU181" s="2">
        <f t="shared" si="237"/>
        <v>77.904088386589962</v>
      </c>
      <c r="EV181" s="2">
        <f t="shared" si="237"/>
        <v>79.817642246818309</v>
      </c>
      <c r="EW181" s="2">
        <f t="shared" si="237"/>
        <v>79.355559469139081</v>
      </c>
      <c r="EX181" s="2">
        <f t="shared" si="237"/>
        <v>79.288422669649179</v>
      </c>
      <c r="EY181" s="2">
        <f t="shared" si="237"/>
        <v>78.621044426298226</v>
      </c>
      <c r="EZ181" s="2">
        <f t="shared" si="237"/>
        <v>80.18011651010616</v>
      </c>
      <c r="FA181" s="2">
        <f t="shared" si="237"/>
        <v>80.871641789040098</v>
      </c>
      <c r="FB181" s="2">
        <f t="shared" si="237"/>
        <v>83.745459943777277</v>
      </c>
      <c r="FC181" s="2">
        <f t="shared" si="237"/>
        <v>87.042389714347195</v>
      </c>
      <c r="FD181" s="2">
        <f t="shared" si="237"/>
        <v>84.27658692490165</v>
      </c>
      <c r="FE181" s="2">
        <f t="shared" si="237"/>
        <v>85.831782242826336</v>
      </c>
      <c r="FG181" s="2">
        <f t="shared" si="238"/>
        <v>0.9999737527158522</v>
      </c>
      <c r="FH181" s="2">
        <f t="shared" si="238"/>
        <v>0.99997397504951002</v>
      </c>
      <c r="FI181" s="2">
        <f t="shared" si="238"/>
        <v>0.99997374320921861</v>
      </c>
      <c r="FJ181" s="2">
        <f t="shared" si="238"/>
        <v>0.99997103966214507</v>
      </c>
      <c r="FK181" s="2">
        <f t="shared" si="238"/>
        <v>0.99997279368374059</v>
      </c>
      <c r="FL181" s="2">
        <f t="shared" si="238"/>
        <v>0.99997408633734364</v>
      </c>
      <c r="FM181" s="2">
        <f t="shared" si="238"/>
        <v>0.99996999958996602</v>
      </c>
      <c r="FN181" s="2">
        <f t="shared" si="238"/>
        <v>0.99997057266674449</v>
      </c>
      <c r="FO181" s="2">
        <f t="shared" si="238"/>
        <v>0.99996896402905067</v>
      </c>
      <c r="FP181" s="2">
        <f t="shared" si="238"/>
        <v>0.99997250768960189</v>
      </c>
      <c r="FQ181" s="2">
        <f t="shared" si="238"/>
        <v>0.99997385644622083</v>
      </c>
      <c r="FR181" s="2">
        <f t="shared" si="238"/>
        <v>0.9999685115796082</v>
      </c>
      <c r="FS181" s="2">
        <f t="shared" si="238"/>
        <v>0.99996897533571794</v>
      </c>
      <c r="FT181" s="2">
        <f t="shared" si="238"/>
        <v>0.99996295858769668</v>
      </c>
      <c r="FU181" s="2">
        <f t="shared" si="238"/>
        <v>0.99995627493455874</v>
      </c>
      <c r="FW181" s="2">
        <f t="shared" si="229"/>
        <v>0.67623527834077968</v>
      </c>
      <c r="FX181" s="2">
        <f t="shared" si="229"/>
        <v>0.76401579119842</v>
      </c>
      <c r="FY181" s="2">
        <f t="shared" si="229"/>
        <v>0.75287794165623023</v>
      </c>
      <c r="FZ181" s="2">
        <f t="shared" si="229"/>
        <v>0.70346659930165867</v>
      </c>
      <c r="GA181" s="2">
        <f t="shared" si="229"/>
        <v>0.68201396192537589</v>
      </c>
      <c r="GB181" s="2">
        <f t="shared" si="229"/>
        <v>0.74210929661343317</v>
      </c>
      <c r="GC181" s="2">
        <f t="shared" si="229"/>
        <v>0.71236092127948103</v>
      </c>
      <c r="GD181" s="2">
        <f t="shared" si="229"/>
        <v>0.73630105567497961</v>
      </c>
      <c r="GE181" s="2">
        <f t="shared" si="229"/>
        <v>0.78301846754809912</v>
      </c>
      <c r="GF181" s="2">
        <f t="shared" si="229"/>
        <v>0.78660706981684403</v>
      </c>
      <c r="GG181" s="2">
        <f t="shared" si="229"/>
        <v>0.73841999664556068</v>
      </c>
      <c r="GH181" s="2">
        <f t="shared" si="229"/>
        <v>0.70466341201582305</v>
      </c>
      <c r="GI181" s="2">
        <f t="shared" si="229"/>
        <v>0.69619856694888671</v>
      </c>
      <c r="GJ181" s="2">
        <f t="shared" si="229"/>
        <v>0.642335361863412</v>
      </c>
      <c r="GK181" s="2">
        <f t="shared" si="229"/>
        <v>0.60211370671294284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1.1479248750354378E-293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1.8354841121096726E-261</v>
      </c>
      <c r="HQ181" s="86">
        <f t="shared" si="226"/>
        <v>1.1797176048641382E-264</v>
      </c>
      <c r="HS181" s="86">
        <f t="shared" si="231"/>
        <v>4.1465243550486295E-9</v>
      </c>
      <c r="HT181" s="86">
        <f t="shared" si="231"/>
        <v>2.0023394451314444E-11</v>
      </c>
      <c r="HU181" s="86">
        <f t="shared" si="231"/>
        <v>8.0395047062753923E-13</v>
      </c>
      <c r="HV181" s="86">
        <f t="shared" si="231"/>
        <v>1.5982661129111289E-14</v>
      </c>
      <c r="HW181" s="86">
        <f t="shared" si="231"/>
        <v>2.7673349790196353E-13</v>
      </c>
      <c r="HX181" s="86">
        <f t="shared" si="231"/>
        <v>1.4020611656994547E-11</v>
      </c>
      <c r="HY181" s="86">
        <f t="shared" si="231"/>
        <v>1.1284547532462899E-12</v>
      </c>
      <c r="HZ181" s="86">
        <f t="shared" si="231"/>
        <v>6.2141634469806791E-14</v>
      </c>
      <c r="IA181" s="86">
        <f t="shared" si="231"/>
        <v>2.4254716503732938E-15</v>
      </c>
      <c r="IB181" s="86">
        <f t="shared" si="231"/>
        <v>6.8639567251962633E-15</v>
      </c>
      <c r="IC181" s="86">
        <f t="shared" si="231"/>
        <v>3.9146738728381884E-13</v>
      </c>
      <c r="ID181" s="86">
        <f t="shared" si="231"/>
        <v>5.2232459417465191E-12</v>
      </c>
      <c r="IE181" s="86">
        <f t="shared" si="231"/>
        <v>3.6710782688888696E-12</v>
      </c>
      <c r="IF181" s="86">
        <f t="shared" si="231"/>
        <v>3.3985831011451327E-14</v>
      </c>
      <c r="IG181" s="86">
        <f t="shared" si="231"/>
        <v>7.7258347116553711E-14</v>
      </c>
      <c r="II181" s="86">
        <f t="shared" si="232"/>
        <v>0.36558982120453876</v>
      </c>
      <c r="IJ181" s="86">
        <f t="shared" si="232"/>
        <v>0.12845221947086766</v>
      </c>
      <c r="IK181" s="86">
        <f t="shared" si="232"/>
        <v>0.13561793293799146</v>
      </c>
      <c r="IL181" s="86">
        <f t="shared" si="232"/>
        <v>0.21225326839816713</v>
      </c>
      <c r="IM181" s="86">
        <f t="shared" si="232"/>
        <v>0.29009101138310256</v>
      </c>
      <c r="IN181" s="86">
        <f t="shared" si="232"/>
        <v>0.16177466050424263</v>
      </c>
      <c r="IO181" s="86">
        <f t="shared" si="232"/>
        <v>0.20720124257862749</v>
      </c>
      <c r="IP181" s="86">
        <f t="shared" si="232"/>
        <v>0.14971635286370844</v>
      </c>
      <c r="IQ181" s="86">
        <f t="shared" si="232"/>
        <v>6.6338097725837181E-2</v>
      </c>
      <c r="IR181" s="86">
        <f t="shared" si="232"/>
        <v>6.5647161318475145E-2</v>
      </c>
      <c r="IS181" s="86">
        <f t="shared" si="232"/>
        <v>0.1672272688359866</v>
      </c>
      <c r="IT181" s="86">
        <f t="shared" si="232"/>
        <v>0.23182539106157415</v>
      </c>
      <c r="IU181" s="86">
        <f t="shared" si="232"/>
        <v>0.24580938066743038</v>
      </c>
      <c r="IV181" s="86">
        <f t="shared" si="232"/>
        <v>0.48318451712747057</v>
      </c>
      <c r="IW181" s="86">
        <f t="shared" si="232"/>
        <v>0.48851991420103824</v>
      </c>
      <c r="IY181" s="86">
        <f t="shared" si="233"/>
        <v>0.3655898253510631</v>
      </c>
      <c r="IZ181" s="86">
        <f t="shared" si="233"/>
        <v>0.12845221949089106</v>
      </c>
      <c r="JA181" s="86">
        <f t="shared" si="233"/>
        <v>0.1356179329387954</v>
      </c>
      <c r="JB181" s="86">
        <f t="shared" si="233"/>
        <v>0.21225326839818312</v>
      </c>
      <c r="JC181" s="86">
        <f t="shared" si="233"/>
        <v>0.29009101138337928</v>
      </c>
      <c r="JD181" s="86">
        <f t="shared" si="233"/>
        <v>0.16177466051826325</v>
      </c>
      <c r="JE181" s="86">
        <f t="shared" si="233"/>
        <v>0.20720124257975595</v>
      </c>
      <c r="JF181" s="86">
        <f t="shared" si="233"/>
        <v>0.14971635286377058</v>
      </c>
      <c r="JG181" s="86">
        <f t="shared" si="233"/>
        <v>6.6338097725839609E-2</v>
      </c>
      <c r="JH181" s="86">
        <f t="shared" si="233"/>
        <v>6.5647161318482014E-2</v>
      </c>
      <c r="JI181" s="86">
        <f t="shared" si="233"/>
        <v>0.16722726883637806</v>
      </c>
      <c r="JJ181" s="86">
        <f t="shared" si="233"/>
        <v>0.23182539106679739</v>
      </c>
      <c r="JK181" s="86">
        <f t="shared" si="233"/>
        <v>0.24580938067110147</v>
      </c>
      <c r="JL181" s="86">
        <f t="shared" si="233"/>
        <v>0.48318451712750454</v>
      </c>
      <c r="JM181" s="86">
        <f t="shared" si="233"/>
        <v>0.48851991420111551</v>
      </c>
    </row>
    <row r="182" spans="2:273" x14ac:dyDescent="0.25">
      <c r="B182" s="2">
        <v>155</v>
      </c>
      <c r="C182" s="37">
        <v>76.733000000000004</v>
      </c>
      <c r="D182" s="37">
        <v>76.122</v>
      </c>
      <c r="E182" s="37">
        <v>76.316999999999993</v>
      </c>
      <c r="F182" s="37">
        <v>77.927000000000007</v>
      </c>
      <c r="G182" s="37">
        <v>79.293000000000006</v>
      </c>
      <c r="H182" s="37">
        <v>80.146000000000001</v>
      </c>
      <c r="I182" s="37">
        <v>82.683000000000007</v>
      </c>
      <c r="J182" s="37">
        <v>79.537000000000006</v>
      </c>
      <c r="K182" s="37">
        <v>80.194999999999993</v>
      </c>
      <c r="L182" s="37">
        <v>80.122</v>
      </c>
      <c r="M182" s="37">
        <v>79.561000000000007</v>
      </c>
      <c r="N182" s="37">
        <v>83.805000000000007</v>
      </c>
      <c r="O182" s="37">
        <v>86.072999999999993</v>
      </c>
      <c r="P182" s="37">
        <v>91</v>
      </c>
      <c r="Q182" s="37">
        <v>105.902</v>
      </c>
      <c r="S182" s="4">
        <f t="shared" si="234"/>
        <v>77.013043984001399</v>
      </c>
      <c r="T182" s="4">
        <f t="shared" si="234"/>
        <v>79.140612125500184</v>
      </c>
      <c r="U182" s="4">
        <f t="shared" si="234"/>
        <v>77.066353713205643</v>
      </c>
      <c r="V182" s="4">
        <f t="shared" si="234"/>
        <v>77.064063939496961</v>
      </c>
      <c r="W182" s="4">
        <f t="shared" si="234"/>
        <v>77.045006842249038</v>
      </c>
      <c r="X182" s="4">
        <f t="shared" si="234"/>
        <v>79.456009295133626</v>
      </c>
      <c r="Y182" s="4">
        <f t="shared" si="234"/>
        <v>78.860752938237738</v>
      </c>
      <c r="Z182" s="4">
        <f t="shared" si="234"/>
        <v>79.021998588753661</v>
      </c>
      <c r="AA182" s="4">
        <f t="shared" si="234"/>
        <v>78.294091904368429</v>
      </c>
      <c r="AB182" s="4">
        <f t="shared" si="234"/>
        <v>79.92708618911027</v>
      </c>
      <c r="AC182" s="4">
        <f t="shared" si="234"/>
        <v>80.58797351871722</v>
      </c>
      <c r="AD182" s="4">
        <f t="shared" si="234"/>
        <v>83.517367805833004</v>
      </c>
      <c r="AE182" s="4">
        <f t="shared" si="234"/>
        <v>86.777075382228105</v>
      </c>
      <c r="AF182" s="4">
        <f t="shared" si="234"/>
        <v>87.390443775101829</v>
      </c>
      <c r="AG182" s="4">
        <f t="shared" si="234"/>
        <v>97.656958402331909</v>
      </c>
      <c r="AI182" s="4">
        <f t="shared" si="235"/>
        <v>-0.28004398400139507</v>
      </c>
      <c r="AJ182" s="4">
        <f t="shared" si="235"/>
        <v>-3.0186121255001837</v>
      </c>
      <c r="AK182" s="4">
        <f t="shared" si="235"/>
        <v>-0.74935371320565025</v>
      </c>
      <c r="AL182" s="4">
        <f t="shared" si="235"/>
        <v>0.86293606050304561</v>
      </c>
      <c r="AM182" s="4">
        <f t="shared" si="235"/>
        <v>2.2479931577509689</v>
      </c>
      <c r="AN182" s="4">
        <f t="shared" si="235"/>
        <v>0.68999070486637493</v>
      </c>
      <c r="AO182" s="4">
        <f t="shared" si="235"/>
        <v>3.822247061762269</v>
      </c>
      <c r="AP182" s="4">
        <f t="shared" si="235"/>
        <v>0.51500141124634524</v>
      </c>
      <c r="AQ182" s="4">
        <f t="shared" si="235"/>
        <v>1.9009080956315643</v>
      </c>
      <c r="AR182" s="4">
        <f t="shared" si="235"/>
        <v>0.19491381088973014</v>
      </c>
      <c r="AS182" s="4">
        <f t="shared" si="235"/>
        <v>-1.0269735187172131</v>
      </c>
      <c r="AT182" s="4">
        <f t="shared" si="235"/>
        <v>0.28763219416700281</v>
      </c>
      <c r="AU182" s="4">
        <f t="shared" si="235"/>
        <v>-0.70407538222811183</v>
      </c>
      <c r="AV182" s="4">
        <f t="shared" si="235"/>
        <v>3.6095562248981707</v>
      </c>
      <c r="AW182" s="4">
        <f t="shared" si="235"/>
        <v>8.2450415976680915</v>
      </c>
      <c r="AY182" s="2">
        <f t="shared" si="227"/>
        <v>77.013043984001399</v>
      </c>
      <c r="AZ182" s="2">
        <f t="shared" si="227"/>
        <v>79.1405873677258</v>
      </c>
      <c r="BA182" s="2">
        <f t="shared" si="227"/>
        <v>77.066234465535501</v>
      </c>
      <c r="BB182" s="2">
        <f t="shared" si="227"/>
        <v>77.061649761090351</v>
      </c>
      <c r="BC182" s="2">
        <f t="shared" si="227"/>
        <v>77.032774824978873</v>
      </c>
      <c r="BD182" s="2">
        <f t="shared" si="227"/>
        <v>79.455585945022861</v>
      </c>
      <c r="BE182" s="2">
        <f t="shared" si="227"/>
        <v>78.857467457818075</v>
      </c>
      <c r="BF182" s="2">
        <f t="shared" si="227"/>
        <v>79.021587150146701</v>
      </c>
      <c r="BG182" s="2">
        <f t="shared" si="227"/>
        <v>78.29408934012244</v>
      </c>
      <c r="BH182" s="2">
        <f t="shared" si="227"/>
        <v>79.927083770627874</v>
      </c>
      <c r="BI182" s="2">
        <f t="shared" si="227"/>
        <v>80.58688989157298</v>
      </c>
      <c r="BJ182" s="2">
        <f t="shared" si="227"/>
        <v>83.510031723285465</v>
      </c>
      <c r="BK182" s="2">
        <f t="shared" si="227"/>
        <v>86.764016952308808</v>
      </c>
      <c r="BL182" s="2">
        <f t="shared" si="227"/>
        <v>84.636179968527983</v>
      </c>
      <c r="BM182" s="2">
        <f t="shared" si="227"/>
        <v>86.488300813312861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109.6920987854251</v>
      </c>
      <c r="DL182" s="2">
        <f t="shared" si="236"/>
        <v>126.49671551956814</v>
      </c>
      <c r="DM182" s="2">
        <f t="shared" si="236"/>
        <v>117.47501646423751</v>
      </c>
      <c r="DN182" s="2">
        <f t="shared" si="236"/>
        <v>128.93528189493429</v>
      </c>
      <c r="DO182" s="2">
        <f t="shared" si="236"/>
        <v>126.96060562851781</v>
      </c>
      <c r="DP182" s="2">
        <f t="shared" si="236"/>
        <v>119.53130310391361</v>
      </c>
      <c r="DQ182" s="2">
        <f t="shared" si="236"/>
        <v>118.18420572232648</v>
      </c>
      <c r="DR182" s="2">
        <f t="shared" si="236"/>
        <v>122.55500711237555</v>
      </c>
      <c r="DS182" s="2">
        <f t="shared" si="236"/>
        <v>119.02731531531528</v>
      </c>
      <c r="DT182" s="2">
        <f t="shared" si="236"/>
        <v>109.62185609756099</v>
      </c>
      <c r="DU182" s="2">
        <f t="shared" si="236"/>
        <v>102.40002941970309</v>
      </c>
      <c r="DV182" s="2">
        <f t="shared" si="236"/>
        <v>114.88311018711019</v>
      </c>
      <c r="DW182" s="2">
        <f t="shared" si="236"/>
        <v>126.67182882882885</v>
      </c>
      <c r="DX182" s="2">
        <f t="shared" si="236"/>
        <v>124.7825912912913</v>
      </c>
      <c r="DY182" s="2">
        <f t="shared" si="236"/>
        <v>112.66871390374331</v>
      </c>
      <c r="EA182" s="2">
        <f t="shared" si="213"/>
        <v>75.082032263489154</v>
      </c>
      <c r="EB182" s="2">
        <f t="shared" si="213"/>
        <v>80.231154435101743</v>
      </c>
      <c r="EC182" s="2">
        <f t="shared" si="213"/>
        <v>75.543627848101238</v>
      </c>
      <c r="ED182" s="2">
        <f t="shared" si="213"/>
        <v>76.115237165097881</v>
      </c>
      <c r="EE182" s="2">
        <f t="shared" si="213"/>
        <v>75.316880920783532</v>
      </c>
      <c r="EF182" s="2">
        <f t="shared" si="213"/>
        <v>78.702030181818159</v>
      </c>
      <c r="EG182" s="2">
        <f t="shared" si="213"/>
        <v>77.826644231323044</v>
      </c>
      <c r="EH182" s="2">
        <f t="shared" si="213"/>
        <v>78.574983890594211</v>
      </c>
      <c r="EI182" s="2">
        <f t="shared" si="213"/>
        <v>77.672726372894246</v>
      </c>
      <c r="EJ182" s="2">
        <f t="shared" si="213"/>
        <v>79.439511358403678</v>
      </c>
      <c r="EK182" s="2">
        <f t="shared" si="212"/>
        <v>80.166302024746912</v>
      </c>
      <c r="EL182" s="2">
        <f t="shared" si="179"/>
        <v>83.255097539510487</v>
      </c>
      <c r="EM182" s="2">
        <f t="shared" si="179"/>
        <v>86.358437774442791</v>
      </c>
      <c r="EN182" s="2">
        <f t="shared" si="179"/>
        <v>85.621418786692743</v>
      </c>
      <c r="EO182" s="2">
        <f t="shared" si="179"/>
        <v>87.800142809145299</v>
      </c>
      <c r="EQ182" s="2">
        <f t="shared" si="237"/>
        <v>77.855026578574169</v>
      </c>
      <c r="ER182" s="2">
        <f t="shared" si="237"/>
        <v>78.831971585943691</v>
      </c>
      <c r="ES182" s="2">
        <f t="shared" si="237"/>
        <v>77.520730116227739</v>
      </c>
      <c r="ET182" s="2">
        <f t="shared" si="237"/>
        <v>77.423558506890942</v>
      </c>
      <c r="EU182" s="2">
        <f t="shared" si="237"/>
        <v>77.760582790630878</v>
      </c>
      <c r="EV182" s="2">
        <f t="shared" si="237"/>
        <v>79.693142062948382</v>
      </c>
      <c r="EW182" s="2">
        <f t="shared" si="237"/>
        <v>79.235561676553786</v>
      </c>
      <c r="EX182" s="2">
        <f t="shared" si="237"/>
        <v>79.165894257598879</v>
      </c>
      <c r="EY182" s="2">
        <f t="shared" si="237"/>
        <v>78.449657842466479</v>
      </c>
      <c r="EZ182" s="2">
        <f t="shared" si="237"/>
        <v>80.046771423585881</v>
      </c>
      <c r="FA182" s="2">
        <f t="shared" si="237"/>
        <v>80.722069215616017</v>
      </c>
      <c r="FB182" s="2">
        <f t="shared" si="237"/>
        <v>83.606222158011221</v>
      </c>
      <c r="FC182" s="2">
        <f t="shared" si="237"/>
        <v>86.923833040522936</v>
      </c>
      <c r="FD182" s="2">
        <f t="shared" si="237"/>
        <v>84.133856172941947</v>
      </c>
      <c r="FE182" s="2">
        <f t="shared" si="237"/>
        <v>85.696101996427345</v>
      </c>
      <c r="FG182" s="2">
        <f t="shared" si="238"/>
        <v>0.99997606213706958</v>
      </c>
      <c r="FH182" s="2">
        <f t="shared" si="238"/>
        <v>0.99997626490870817</v>
      </c>
      <c r="FI182" s="2">
        <f t="shared" si="238"/>
        <v>0.99997605346687668</v>
      </c>
      <c r="FJ182" s="2">
        <f t="shared" si="238"/>
        <v>0.99997358779066137</v>
      </c>
      <c r="FK182" s="2">
        <f t="shared" si="238"/>
        <v>0.9999751874852747</v>
      </c>
      <c r="FL182" s="2">
        <f t="shared" si="238"/>
        <v>0.99997636640488252</v>
      </c>
      <c r="FM182" s="2">
        <f t="shared" si="238"/>
        <v>0.99997263922863944</v>
      </c>
      <c r="FN182" s="2">
        <f t="shared" si="238"/>
        <v>0.99997316188360608</v>
      </c>
      <c r="FO182" s="2">
        <f t="shared" si="238"/>
        <v>0.99997169478078751</v>
      </c>
      <c r="FP182" s="2">
        <f t="shared" si="238"/>
        <v>0.99997492665426491</v>
      </c>
      <c r="FQ182" s="2">
        <f t="shared" si="238"/>
        <v>0.99997615674072626</v>
      </c>
      <c r="FR182" s="2">
        <f t="shared" si="238"/>
        <v>0.99997128213972164</v>
      </c>
      <c r="FS182" s="2">
        <f t="shared" si="238"/>
        <v>0.99997170509264699</v>
      </c>
      <c r="FT182" s="2">
        <f t="shared" si="238"/>
        <v>0.99996621772036964</v>
      </c>
      <c r="FU182" s="2">
        <f t="shared" si="238"/>
        <v>0.99996012211294261</v>
      </c>
      <c r="FW182" s="2">
        <f t="shared" si="229"/>
        <v>0.69606461830220512</v>
      </c>
      <c r="FX182" s="2">
        <f t="shared" si="229"/>
        <v>0.7802162421793909</v>
      </c>
      <c r="FY182" s="2">
        <f t="shared" si="229"/>
        <v>0.76961244270369833</v>
      </c>
      <c r="FZ182" s="2">
        <f t="shared" si="229"/>
        <v>0.72231299125536841</v>
      </c>
      <c r="GA182" s="2">
        <f t="shared" si="229"/>
        <v>0.7016455299527492</v>
      </c>
      <c r="GB182" s="2">
        <f t="shared" si="229"/>
        <v>0.7593399242084562</v>
      </c>
      <c r="GC182" s="2">
        <f t="shared" si="229"/>
        <v>0.73085830256985851</v>
      </c>
      <c r="GD182" s="2">
        <f t="shared" si="229"/>
        <v>0.75379100357996442</v>
      </c>
      <c r="GE182" s="2">
        <f t="shared" si="229"/>
        <v>0.7982588436843906</v>
      </c>
      <c r="GF182" s="2">
        <f t="shared" si="229"/>
        <v>0.80165923592124977</v>
      </c>
      <c r="GG182" s="2">
        <f t="shared" si="229"/>
        <v>0.75581601289253475</v>
      </c>
      <c r="GH182" s="2">
        <f t="shared" si="229"/>
        <v>0.72346364094760285</v>
      </c>
      <c r="GI182" s="2">
        <f t="shared" si="229"/>
        <v>0.71531995130592196</v>
      </c>
      <c r="GJ182" s="2">
        <f t="shared" si="229"/>
        <v>0.66320688804984584</v>
      </c>
      <c r="GK182" s="2">
        <f t="shared" si="229"/>
        <v>0.6239582872947852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1.1859366968595701E-301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1.1385644857415382E-268</v>
      </c>
      <c r="HQ182" s="86">
        <f t="shared" si="226"/>
        <v>5.8820360865422377E-272</v>
      </c>
      <c r="HS182" s="86">
        <f t="shared" si="231"/>
        <v>1.5068087016287855E-9</v>
      </c>
      <c r="HT182" s="86">
        <f t="shared" si="231"/>
        <v>5.9086254909587328E-12</v>
      </c>
      <c r="HU182" s="86">
        <f t="shared" si="231"/>
        <v>2.093940548209249E-13</v>
      </c>
      <c r="HV182" s="86">
        <f t="shared" si="231"/>
        <v>3.3883654752308048E-15</v>
      </c>
      <c r="HW182" s="86">
        <f t="shared" si="231"/>
        <v>6.7152188934030832E-14</v>
      </c>
      <c r="HX182" s="86">
        <f t="shared" si="231"/>
        <v>3.9852173836509803E-12</v>
      </c>
      <c r="HY182" s="86">
        <f t="shared" si="231"/>
        <v>2.8156002605031554E-13</v>
      </c>
      <c r="HZ182" s="86">
        <f t="shared" si="231"/>
        <v>1.4230217600793135E-14</v>
      </c>
      <c r="IA182" s="86">
        <f t="shared" si="231"/>
        <v>4.9804160614321812E-16</v>
      </c>
      <c r="IB182" s="86">
        <f t="shared" si="231"/>
        <v>1.4768509516259776E-15</v>
      </c>
      <c r="IC182" s="86">
        <f t="shared" si="231"/>
        <v>1.010963434588822E-13</v>
      </c>
      <c r="ID182" s="86">
        <f t="shared" si="231"/>
        <v>1.3781366794990215E-12</v>
      </c>
      <c r="IE182" s="86">
        <f t="shared" si="231"/>
        <v>9.3710432933871316E-13</v>
      </c>
      <c r="IF182" s="86">
        <f t="shared" si="231"/>
        <v>5.8794283237138117E-15</v>
      </c>
      <c r="IG182" s="86">
        <f t="shared" si="231"/>
        <v>1.2631962701439249E-14</v>
      </c>
      <c r="II182" s="86">
        <f t="shared" si="232"/>
        <v>0.31166757663633671</v>
      </c>
      <c r="IJ182" s="86">
        <f t="shared" si="232"/>
        <v>0.10113328096232339</v>
      </c>
      <c r="IK182" s="86">
        <f t="shared" si="232"/>
        <v>0.10617108901621702</v>
      </c>
      <c r="IL182" s="86">
        <f t="shared" si="232"/>
        <v>0.1676083836395805</v>
      </c>
      <c r="IM182" s="86">
        <f t="shared" si="232"/>
        <v>0.23661948153124729</v>
      </c>
      <c r="IN182" s="86">
        <f t="shared" si="232"/>
        <v>0.12827522499946423</v>
      </c>
      <c r="IO182" s="86">
        <f t="shared" si="232"/>
        <v>0.16483274587108421</v>
      </c>
      <c r="IP182" s="86">
        <f t="shared" si="232"/>
        <v>0.11649191902686307</v>
      </c>
      <c r="IQ182" s="86">
        <f t="shared" si="232"/>
        <v>4.9078701138963392E-2</v>
      </c>
      <c r="IR182" s="86">
        <f t="shared" si="232"/>
        <v>4.8748431170467128E-2</v>
      </c>
      <c r="IS182" s="86">
        <f t="shared" si="232"/>
        <v>0.13267958595788876</v>
      </c>
      <c r="IT182" s="86">
        <f t="shared" si="232"/>
        <v>0.18629712385481406</v>
      </c>
      <c r="IU182" s="86">
        <f t="shared" si="232"/>
        <v>0.19755531170288115</v>
      </c>
      <c r="IV182" s="86">
        <f t="shared" si="232"/>
        <v>0.4412528698659432</v>
      </c>
      <c r="IW182" s="86">
        <f t="shared" si="232"/>
        <v>0.45242046024605809</v>
      </c>
      <c r="IY182" s="86">
        <f t="shared" si="233"/>
        <v>0.31166757814314539</v>
      </c>
      <c r="IZ182" s="86">
        <f t="shared" si="233"/>
        <v>0.10113328096823201</v>
      </c>
      <c r="JA182" s="86">
        <f t="shared" si="233"/>
        <v>0.10617108901642641</v>
      </c>
      <c r="JB182" s="86">
        <f t="shared" si="233"/>
        <v>0.16760838363958389</v>
      </c>
      <c r="JC182" s="86">
        <f t="shared" si="233"/>
        <v>0.23661948153131443</v>
      </c>
      <c r="JD182" s="86">
        <f t="shared" si="233"/>
        <v>0.12827522500344946</v>
      </c>
      <c r="JE182" s="86">
        <f t="shared" si="233"/>
        <v>0.16483274587136576</v>
      </c>
      <c r="JF182" s="86">
        <f t="shared" si="233"/>
        <v>0.11649191902687729</v>
      </c>
      <c r="JG182" s="86">
        <f t="shared" si="233"/>
        <v>4.9078701138963891E-2</v>
      </c>
      <c r="JH182" s="86">
        <f t="shared" si="233"/>
        <v>4.8748431170468606E-2</v>
      </c>
      <c r="JI182" s="86">
        <f t="shared" si="233"/>
        <v>0.13267958595798984</v>
      </c>
      <c r="JJ182" s="86">
        <f t="shared" si="233"/>
        <v>0.18629712385619221</v>
      </c>
      <c r="JK182" s="86">
        <f t="shared" si="233"/>
        <v>0.19755531170381826</v>
      </c>
      <c r="JL182" s="86">
        <f t="shared" si="233"/>
        <v>0.44125286986594908</v>
      </c>
      <c r="JM182" s="86">
        <f t="shared" si="233"/>
        <v>0.45242046024607074</v>
      </c>
    </row>
    <row r="183" spans="2:273" x14ac:dyDescent="0.25">
      <c r="B183" s="2">
        <v>156</v>
      </c>
      <c r="C183" s="37">
        <v>75.311000000000007</v>
      </c>
      <c r="D183" s="37">
        <v>79.293000000000006</v>
      </c>
      <c r="E183" s="37">
        <v>76.927000000000007</v>
      </c>
      <c r="F183" s="37">
        <v>78.049000000000007</v>
      </c>
      <c r="G183" s="37">
        <v>79.415000000000006</v>
      </c>
      <c r="H183" s="37">
        <v>78.731999999999999</v>
      </c>
      <c r="I183" s="37">
        <v>76.78</v>
      </c>
      <c r="J183" s="37">
        <v>79.488</v>
      </c>
      <c r="K183" s="37">
        <v>79.950999999999993</v>
      </c>
      <c r="L183" s="37">
        <v>79.415000000000006</v>
      </c>
      <c r="M183" s="37">
        <v>78.438999999999993</v>
      </c>
      <c r="N183" s="37">
        <v>80.512</v>
      </c>
      <c r="O183" s="37">
        <v>85.756</v>
      </c>
      <c r="P183" s="37">
        <v>90.194999999999993</v>
      </c>
      <c r="Q183" s="37">
        <v>98.024000000000001</v>
      </c>
      <c r="S183" s="4">
        <f t="shared" si="234"/>
        <v>76.904764027821344</v>
      </c>
      <c r="T183" s="4">
        <f t="shared" si="234"/>
        <v>78.979220532409343</v>
      </c>
      <c r="U183" s="4">
        <f t="shared" si="234"/>
        <v>76.95370161299536</v>
      </c>
      <c r="V183" s="4">
        <f t="shared" si="234"/>
        <v>76.92781575015043</v>
      </c>
      <c r="W183" s="4">
        <f t="shared" si="234"/>
        <v>76.927410591510153</v>
      </c>
      <c r="X183" s="4">
        <f t="shared" si="234"/>
        <v>79.343523283475449</v>
      </c>
      <c r="Y183" s="4">
        <f t="shared" si="234"/>
        <v>78.756738379397888</v>
      </c>
      <c r="Z183" s="4">
        <f t="shared" si="234"/>
        <v>78.906535745840955</v>
      </c>
      <c r="AA183" s="4">
        <f t="shared" si="234"/>
        <v>78.131310107550505</v>
      </c>
      <c r="AB183" s="4">
        <f t="shared" si="234"/>
        <v>79.800421932183511</v>
      </c>
      <c r="AC183" s="4">
        <f t="shared" si="234"/>
        <v>80.444557776722775</v>
      </c>
      <c r="AD183" s="4">
        <f t="shared" si="234"/>
        <v>83.377376995168333</v>
      </c>
      <c r="AE183" s="4">
        <f t="shared" si="234"/>
        <v>86.656531382404538</v>
      </c>
      <c r="AF183" s="4">
        <f t="shared" si="234"/>
        <v>86.205872044114884</v>
      </c>
      <c r="AG183" s="4">
        <f t="shared" si="234"/>
        <v>94.131267488413641</v>
      </c>
      <c r="AI183" s="4">
        <f t="shared" si="235"/>
        <v>-1.5937640278213365</v>
      </c>
      <c r="AJ183" s="4">
        <f t="shared" si="235"/>
        <v>0.31377946759066333</v>
      </c>
      <c r="AK183" s="4">
        <f t="shared" si="235"/>
        <v>-2.670161299535323E-2</v>
      </c>
      <c r="AL183" s="4">
        <f t="shared" si="235"/>
        <v>1.121184249849577</v>
      </c>
      <c r="AM183" s="4">
        <f t="shared" si="235"/>
        <v>2.4875894084898533</v>
      </c>
      <c r="AN183" s="4">
        <f t="shared" si="235"/>
        <v>-0.61152328347544938</v>
      </c>
      <c r="AO183" s="4">
        <f t="shared" si="235"/>
        <v>-1.9767383793978865</v>
      </c>
      <c r="AP183" s="4">
        <f t="shared" si="235"/>
        <v>0.58146425415904446</v>
      </c>
      <c r="AQ183" s="4">
        <f t="shared" si="235"/>
        <v>1.8196898924494889</v>
      </c>
      <c r="AR183" s="4">
        <f t="shared" si="235"/>
        <v>-0.38542193218350462</v>
      </c>
      <c r="AS183" s="4">
        <f t="shared" si="235"/>
        <v>-2.0055577767227817</v>
      </c>
      <c r="AT183" s="4">
        <f t="shared" si="235"/>
        <v>-2.865376995168333</v>
      </c>
      <c r="AU183" s="4">
        <f t="shared" si="235"/>
        <v>-0.90053138240453734</v>
      </c>
      <c r="AV183" s="4">
        <f t="shared" si="235"/>
        <v>3.9891279558851096</v>
      </c>
      <c r="AW183" s="4">
        <f t="shared" si="235"/>
        <v>3.8927325115863596</v>
      </c>
      <c r="AY183" s="2">
        <f t="shared" si="227"/>
        <v>76.904764027821344</v>
      </c>
      <c r="AZ183" s="2">
        <f t="shared" si="227"/>
        <v>78.979215017280993</v>
      </c>
      <c r="BA183" s="2">
        <f t="shared" si="227"/>
        <v>76.953675938444263</v>
      </c>
      <c r="BB183" s="2">
        <f t="shared" si="227"/>
        <v>76.927243049749507</v>
      </c>
      <c r="BC183" s="2">
        <f t="shared" si="227"/>
        <v>76.923725524823524</v>
      </c>
      <c r="BD183" s="2">
        <f t="shared" si="227"/>
        <v>79.343422534630918</v>
      </c>
      <c r="BE183" s="2">
        <f t="shared" si="227"/>
        <v>78.755921544621316</v>
      </c>
      <c r="BF183" s="2">
        <f t="shared" si="227"/>
        <v>78.906450070227152</v>
      </c>
      <c r="BG183" s="2">
        <f t="shared" si="227"/>
        <v>78.131309750485599</v>
      </c>
      <c r="BH183" s="2">
        <f t="shared" si="227"/>
        <v>79.800421586770696</v>
      </c>
      <c r="BI183" s="2">
        <f t="shared" si="227"/>
        <v>80.444298108885533</v>
      </c>
      <c r="BJ183" s="2">
        <f t="shared" si="227"/>
        <v>83.37540715158751</v>
      </c>
      <c r="BK183" s="2">
        <f t="shared" si="227"/>
        <v>86.653004521347</v>
      </c>
      <c r="BL183" s="2">
        <f t="shared" si="227"/>
        <v>84.471538651356425</v>
      </c>
      <c r="BM183" s="2">
        <f t="shared" si="227"/>
        <v>86.319135984394507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109.75617530364373</v>
      </c>
      <c r="DL183" s="2">
        <f t="shared" si="236"/>
        <v>126.69018778677462</v>
      </c>
      <c r="DM183" s="2">
        <f t="shared" si="236"/>
        <v>117.61310614035087</v>
      </c>
      <c r="DN183" s="2">
        <f t="shared" si="236"/>
        <v>129.15280741088176</v>
      </c>
      <c r="DO183" s="2">
        <f t="shared" si="236"/>
        <v>127.16439146341462</v>
      </c>
      <c r="DP183" s="2">
        <f t="shared" si="236"/>
        <v>119.67797294197028</v>
      </c>
      <c r="DQ183" s="2">
        <f t="shared" si="236"/>
        <v>118.33218030018764</v>
      </c>
      <c r="DR183" s="2">
        <f t="shared" si="236"/>
        <v>122.72578520625891</v>
      </c>
      <c r="DS183" s="2">
        <f t="shared" si="236"/>
        <v>119.17226647700329</v>
      </c>
      <c r="DT183" s="2">
        <f t="shared" si="236"/>
        <v>109.69313658536588</v>
      </c>
      <c r="DU183" s="2">
        <f t="shared" si="236"/>
        <v>102.39839520917678</v>
      </c>
      <c r="DV183" s="2">
        <f t="shared" si="236"/>
        <v>114.96227639785535</v>
      </c>
      <c r="DW183" s="2">
        <f t="shared" si="236"/>
        <v>126.83256946420107</v>
      </c>
      <c r="DX183" s="2">
        <f t="shared" si="236"/>
        <v>124.96437147147148</v>
      </c>
      <c r="DY183" s="2">
        <f t="shared" si="236"/>
        <v>112.73660427807486</v>
      </c>
      <c r="EA183" s="2">
        <f t="shared" si="213"/>
        <v>74.886377132080895</v>
      </c>
      <c r="EB183" s="2">
        <f t="shared" si="213"/>
        <v>80.110395661918432</v>
      </c>
      <c r="EC183" s="2">
        <f t="shared" si="213"/>
        <v>75.372478747501646</v>
      </c>
      <c r="ED183" s="2">
        <f t="shared" si="213"/>
        <v>75.940824800827869</v>
      </c>
      <c r="EE183" s="2">
        <f t="shared" si="213"/>
        <v>75.131630132254699</v>
      </c>
      <c r="EF183" s="2">
        <f t="shared" si="213"/>
        <v>78.560289999999981</v>
      </c>
      <c r="EG183" s="2">
        <f t="shared" si="213"/>
        <v>77.681050713010251</v>
      </c>
      <c r="EH183" s="2">
        <f t="shared" si="213"/>
        <v>78.442105774892241</v>
      </c>
      <c r="EI183" s="2">
        <f t="shared" si="213"/>
        <v>77.487958408679916</v>
      </c>
      <c r="EJ183" s="2">
        <f t="shared" si="213"/>
        <v>79.295834190330012</v>
      </c>
      <c r="EK183" s="2">
        <f t="shared" si="212"/>
        <v>80.007065818695736</v>
      </c>
      <c r="EL183" s="2">
        <f t="shared" si="179"/>
        <v>83.109484696051723</v>
      </c>
      <c r="EM183" s="2">
        <f t="shared" si="179"/>
        <v>86.229540084857248</v>
      </c>
      <c r="EN183" s="2">
        <f t="shared" si="179"/>
        <v>85.504989351905124</v>
      </c>
      <c r="EO183" s="2">
        <f t="shared" si="179"/>
        <v>87.696945636318944</v>
      </c>
      <c r="EQ183" s="2">
        <f t="shared" si="237"/>
        <v>77.707477614009832</v>
      </c>
      <c r="ER183" s="2">
        <f t="shared" si="237"/>
        <v>78.687336325642519</v>
      </c>
      <c r="ES183" s="2">
        <f t="shared" si="237"/>
        <v>77.384192540826831</v>
      </c>
      <c r="ET183" s="2">
        <f t="shared" si="237"/>
        <v>77.271364603055787</v>
      </c>
      <c r="EU183" s="2">
        <f t="shared" si="237"/>
        <v>77.617077194671793</v>
      </c>
      <c r="EV183" s="2">
        <f t="shared" si="237"/>
        <v>79.568641879078456</v>
      </c>
      <c r="EW183" s="2">
        <f t="shared" si="237"/>
        <v>79.115563883968491</v>
      </c>
      <c r="EX183" s="2">
        <f t="shared" si="237"/>
        <v>79.043365845548578</v>
      </c>
      <c r="EY183" s="2">
        <f t="shared" si="237"/>
        <v>78.278271258634746</v>
      </c>
      <c r="EZ183" s="2">
        <f t="shared" si="237"/>
        <v>79.913426337065602</v>
      </c>
      <c r="FA183" s="2">
        <f t="shared" si="237"/>
        <v>80.572496642191965</v>
      </c>
      <c r="FB183" s="2">
        <f t="shared" si="237"/>
        <v>83.466984372245165</v>
      </c>
      <c r="FC183" s="2">
        <f t="shared" si="237"/>
        <v>86.805276366698678</v>
      </c>
      <c r="FD183" s="2">
        <f t="shared" si="237"/>
        <v>83.991125420982243</v>
      </c>
      <c r="FE183" s="2">
        <f t="shared" si="237"/>
        <v>85.56042175002834</v>
      </c>
      <c r="FG183" s="2">
        <f t="shared" si="238"/>
        <v>0.99997816836355313</v>
      </c>
      <c r="FH183" s="2">
        <f t="shared" si="238"/>
        <v>0.9999783532942611</v>
      </c>
      <c r="FI183" s="2">
        <f t="shared" si="238"/>
        <v>0.9999781604562098</v>
      </c>
      <c r="FJ183" s="2">
        <f t="shared" si="238"/>
        <v>0.99997591172281097</v>
      </c>
      <c r="FK183" s="2">
        <f t="shared" si="238"/>
        <v>0.99997737066821379</v>
      </c>
      <c r="FL183" s="2">
        <f t="shared" si="238"/>
        <v>0.99997844586025808</v>
      </c>
      <c r="FM183" s="2">
        <f t="shared" si="238"/>
        <v>0.99997504661987191</v>
      </c>
      <c r="FN183" s="2">
        <f t="shared" si="238"/>
        <v>0.99997552328913997</v>
      </c>
      <c r="FO183" s="2">
        <f t="shared" si="238"/>
        <v>0.99997418526897497</v>
      </c>
      <c r="FP183" s="2">
        <f t="shared" si="238"/>
        <v>0.9999771327864615</v>
      </c>
      <c r="FQ183" s="2">
        <f t="shared" si="238"/>
        <v>0.99997825464347612</v>
      </c>
      <c r="FR183" s="2">
        <f t="shared" si="238"/>
        <v>0.99997380893396182</v>
      </c>
      <c r="FS183" s="2">
        <f t="shared" si="238"/>
        <v>0.99997419467354931</v>
      </c>
      <c r="FT183" s="2">
        <f t="shared" si="238"/>
        <v>0.99996919010321739</v>
      </c>
      <c r="FU183" s="2">
        <f t="shared" si="238"/>
        <v>0.99996363080714001</v>
      </c>
      <c r="FW183" s="2">
        <f t="shared" si="229"/>
        <v>0.71519098447859442</v>
      </c>
      <c r="FX183" s="2">
        <f t="shared" si="229"/>
        <v>0.79560206298483183</v>
      </c>
      <c r="FY183" s="2">
        <f t="shared" si="229"/>
        <v>0.78553653116773225</v>
      </c>
      <c r="FZ183" s="2">
        <f t="shared" si="229"/>
        <v>0.74040360332340172</v>
      </c>
      <c r="GA183" s="2">
        <f t="shared" si="229"/>
        <v>0.72056168607640547</v>
      </c>
      <c r="GB183" s="2">
        <f t="shared" si="229"/>
        <v>0.77576716479353425</v>
      </c>
      <c r="GC183" s="2">
        <f t="shared" si="229"/>
        <v>0.74858598043021829</v>
      </c>
      <c r="GD183" s="2">
        <f t="shared" si="229"/>
        <v>0.77048252349760515</v>
      </c>
      <c r="GE183" s="2">
        <f t="shared" si="229"/>
        <v>0.81268484074584935</v>
      </c>
      <c r="GF183" s="2">
        <f t="shared" si="229"/>
        <v>0.81589815786882303</v>
      </c>
      <c r="GG183" s="2">
        <f t="shared" si="229"/>
        <v>0.77241169847908775</v>
      </c>
      <c r="GH183" s="2">
        <f t="shared" si="229"/>
        <v>0.74150611767656549</v>
      </c>
      <c r="GI183" s="2">
        <f t="shared" si="229"/>
        <v>0.73369817985185526</v>
      </c>
      <c r="GJ183" s="2">
        <f t="shared" si="229"/>
        <v>0.68346065911495224</v>
      </c>
      <c r="GK183" s="2">
        <f t="shared" si="229"/>
        <v>0.64531004448185303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5.6277236328523864E-276</v>
      </c>
      <c r="HQ183" s="86">
        <f t="shared" si="226"/>
        <v>2.3294929789975041E-279</v>
      </c>
      <c r="HS183" s="86">
        <f t="shared" si="231"/>
        <v>5.3313010474931283E-10</v>
      </c>
      <c r="HT183" s="86">
        <f t="shared" si="231"/>
        <v>1.6913692573049225E-12</v>
      </c>
      <c r="HU183" s="86">
        <f t="shared" si="231"/>
        <v>5.2787038915447715E-14</v>
      </c>
      <c r="HV183" s="86">
        <f t="shared" si="231"/>
        <v>6.9158277433419152E-16</v>
      </c>
      <c r="HW183" s="86">
        <f t="shared" si="231"/>
        <v>1.5737899043806198E-14</v>
      </c>
      <c r="HX183" s="86">
        <f t="shared" si="231"/>
        <v>1.097299921745149E-12</v>
      </c>
      <c r="HY183" s="86">
        <f t="shared" si="231"/>
        <v>6.7825700130115744E-14</v>
      </c>
      <c r="HZ183" s="86">
        <f t="shared" si="231"/>
        <v>3.143952873519643E-15</v>
      </c>
      <c r="IA183" s="86">
        <f t="shared" si="231"/>
        <v>9.8519273446771227E-17</v>
      </c>
      <c r="IB183" s="86">
        <f t="shared" si="231"/>
        <v>3.0643293188259875E-16</v>
      </c>
      <c r="IC183" s="86">
        <f t="shared" si="231"/>
        <v>2.5280336311644549E-14</v>
      </c>
      <c r="ID183" s="86">
        <f t="shared" si="231"/>
        <v>3.5135919086991707E-13</v>
      </c>
      <c r="IE183" s="86">
        <f t="shared" si="231"/>
        <v>2.3086455667635914E-13</v>
      </c>
      <c r="IF183" s="86">
        <f t="shared" si="231"/>
        <v>9.6792183226065193E-16</v>
      </c>
      <c r="IG183" s="86">
        <f t="shared" si="231"/>
        <v>1.9564224429349281E-15</v>
      </c>
      <c r="II183" s="86">
        <f t="shared" si="232"/>
        <v>0.26212358931909607</v>
      </c>
      <c r="IJ183" s="86">
        <f t="shared" si="232"/>
        <v>7.8653060889048526E-2</v>
      </c>
      <c r="IK183" s="86">
        <f t="shared" si="232"/>
        <v>8.2033252900528222E-2</v>
      </c>
      <c r="IL183" s="86">
        <f t="shared" si="232"/>
        <v>0.13034497875098341</v>
      </c>
      <c r="IM183" s="86">
        <f t="shared" si="232"/>
        <v>0.19013790768745192</v>
      </c>
      <c r="IN183" s="86">
        <f t="shared" si="232"/>
        <v>0.10042077043265003</v>
      </c>
      <c r="IO183" s="86">
        <f t="shared" si="232"/>
        <v>0.12928216721660962</v>
      </c>
      <c r="IP183" s="86">
        <f t="shared" si="232"/>
        <v>8.9346564295706921E-2</v>
      </c>
      <c r="IQ183" s="86">
        <f t="shared" si="232"/>
        <v>3.5756723702486296E-2</v>
      </c>
      <c r="IR183" s="86">
        <f t="shared" si="232"/>
        <v>3.5663259508475834E-2</v>
      </c>
      <c r="IS183" s="86">
        <f t="shared" si="232"/>
        <v>0.10391792282727218</v>
      </c>
      <c r="IT183" s="86">
        <f t="shared" si="232"/>
        <v>0.14762968798016388</v>
      </c>
      <c r="IU183" s="86">
        <f t="shared" si="232"/>
        <v>0.1564701964770269</v>
      </c>
      <c r="IV183" s="86">
        <f t="shared" si="232"/>
        <v>0.39625016892213411</v>
      </c>
      <c r="IW183" s="86">
        <f t="shared" si="232"/>
        <v>0.40969288779344382</v>
      </c>
      <c r="IY183" s="86">
        <f t="shared" si="233"/>
        <v>0.26212358985222617</v>
      </c>
      <c r="IZ183" s="86">
        <f t="shared" si="233"/>
        <v>7.8653060890739895E-2</v>
      </c>
      <c r="JA183" s="86">
        <f t="shared" si="233"/>
        <v>8.2033252900581013E-2</v>
      </c>
      <c r="JB183" s="86">
        <f t="shared" si="233"/>
        <v>0.13034497875098411</v>
      </c>
      <c r="JC183" s="86">
        <f t="shared" si="233"/>
        <v>0.19013790768746766</v>
      </c>
      <c r="JD183" s="86">
        <f t="shared" si="233"/>
        <v>0.10042077043374734</v>
      </c>
      <c r="JE183" s="86">
        <f t="shared" si="233"/>
        <v>0.12928216721667746</v>
      </c>
      <c r="JF183" s="86">
        <f t="shared" si="233"/>
        <v>8.9346564295710071E-2</v>
      </c>
      <c r="JG183" s="86">
        <f t="shared" si="233"/>
        <v>3.5756723702486393E-2</v>
      </c>
      <c r="JH183" s="86">
        <f t="shared" si="233"/>
        <v>3.5663259508476139E-2</v>
      </c>
      <c r="JI183" s="86">
        <f t="shared" si="233"/>
        <v>0.10391792282729746</v>
      </c>
      <c r="JJ183" s="86">
        <f t="shared" si="233"/>
        <v>0.14762968798051523</v>
      </c>
      <c r="JK183" s="86">
        <f t="shared" si="233"/>
        <v>0.15647019647725777</v>
      </c>
      <c r="JL183" s="86">
        <f t="shared" si="233"/>
        <v>0.39625016892213505</v>
      </c>
      <c r="JM183" s="86">
        <f t="shared" si="233"/>
        <v>0.40969288779344576</v>
      </c>
    </row>
    <row r="184" spans="2:273" x14ac:dyDescent="0.25">
      <c r="B184" s="2">
        <v>157</v>
      </c>
      <c r="C184" s="37">
        <v>75.578000000000003</v>
      </c>
      <c r="D184" s="37">
        <v>76.584999999999994</v>
      </c>
      <c r="E184" s="37">
        <v>76.950999999999993</v>
      </c>
      <c r="F184" s="37">
        <v>80.902000000000001</v>
      </c>
      <c r="G184" s="37">
        <v>78.61</v>
      </c>
      <c r="H184" s="37">
        <v>78.805000000000007</v>
      </c>
      <c r="I184" s="37">
        <v>77.706999999999994</v>
      </c>
      <c r="J184" s="37">
        <v>80.22</v>
      </c>
      <c r="K184" s="37">
        <v>79.366</v>
      </c>
      <c r="L184" s="37">
        <v>80.049000000000007</v>
      </c>
      <c r="M184" s="37">
        <v>80.122</v>
      </c>
      <c r="N184" s="37">
        <v>83.366</v>
      </c>
      <c r="O184" s="37">
        <v>87.975999999999999</v>
      </c>
      <c r="P184" s="37">
        <v>90.805000000000007</v>
      </c>
      <c r="Q184" s="37">
        <v>94.659000000000006</v>
      </c>
      <c r="S184" s="4">
        <f t="shared" si="234"/>
        <v>76.796198109496615</v>
      </c>
      <c r="T184" s="4">
        <f t="shared" si="234"/>
        <v>78.818295647795068</v>
      </c>
      <c r="U184" s="4">
        <f t="shared" si="234"/>
        <v>76.840562401365162</v>
      </c>
      <c r="V184" s="4">
        <f t="shared" si="234"/>
        <v>76.792709844529469</v>
      </c>
      <c r="W184" s="4">
        <f t="shared" si="234"/>
        <v>76.815352530350793</v>
      </c>
      <c r="X184" s="4">
        <f t="shared" si="234"/>
        <v>79.231019451321018</v>
      </c>
      <c r="Y184" s="4">
        <f t="shared" si="234"/>
        <v>78.654313433108072</v>
      </c>
      <c r="Z184" s="4">
        <f t="shared" si="234"/>
        <v>78.791186247045673</v>
      </c>
      <c r="AA184" s="4">
        <f t="shared" si="234"/>
        <v>77.968275183673867</v>
      </c>
      <c r="AB184" s="4">
        <f t="shared" si="234"/>
        <v>79.673553452450065</v>
      </c>
      <c r="AC184" s="4">
        <f t="shared" si="234"/>
        <v>80.301619680636904</v>
      </c>
      <c r="AD184" s="4">
        <f t="shared" si="234"/>
        <v>83.241205793272272</v>
      </c>
      <c r="AE184" s="4">
        <f t="shared" si="234"/>
        <v>86.54277401434129</v>
      </c>
      <c r="AF184" s="4">
        <f t="shared" si="234"/>
        <v>85.346124758721459</v>
      </c>
      <c r="AG184" s="4">
        <f t="shared" si="234"/>
        <v>91.372006335675067</v>
      </c>
      <c r="AI184" s="4">
        <f t="shared" si="235"/>
        <v>-1.2181981094966119</v>
      </c>
      <c r="AJ184" s="4">
        <f t="shared" si="235"/>
        <v>-2.2332956477950745</v>
      </c>
      <c r="AK184" s="4">
        <f t="shared" si="235"/>
        <v>0.1104375986348316</v>
      </c>
      <c r="AL184" s="4">
        <f t="shared" si="235"/>
        <v>4.1092901554705321</v>
      </c>
      <c r="AM184" s="4">
        <f t="shared" si="235"/>
        <v>1.7946474696492061</v>
      </c>
      <c r="AN184" s="4">
        <f t="shared" si="235"/>
        <v>-0.42601945132101093</v>
      </c>
      <c r="AO184" s="4">
        <f t="shared" si="235"/>
        <v>-0.94731343310807858</v>
      </c>
      <c r="AP184" s="4">
        <f t="shared" si="235"/>
        <v>1.4288137529543263</v>
      </c>
      <c r="AQ184" s="4">
        <f t="shared" si="235"/>
        <v>1.3977248163261322</v>
      </c>
      <c r="AR184" s="4">
        <f t="shared" si="235"/>
        <v>0.37544654754994156</v>
      </c>
      <c r="AS184" s="4">
        <f t="shared" si="235"/>
        <v>-0.17961968063690392</v>
      </c>
      <c r="AT184" s="4">
        <f t="shared" si="235"/>
        <v>0.1247942067277279</v>
      </c>
      <c r="AU184" s="4">
        <f t="shared" si="235"/>
        <v>1.4332259856587086</v>
      </c>
      <c r="AV184" s="4">
        <f t="shared" si="235"/>
        <v>5.4588752412785482</v>
      </c>
      <c r="AW184" s="4">
        <f t="shared" si="235"/>
        <v>3.2869936643249389</v>
      </c>
      <c r="AY184" s="2">
        <f t="shared" si="227"/>
        <v>76.796198109496615</v>
      </c>
      <c r="AZ184" s="2">
        <f t="shared" si="227"/>
        <v>78.818294536207347</v>
      </c>
      <c r="BA184" s="2">
        <f t="shared" si="227"/>
        <v>76.840557435488051</v>
      </c>
      <c r="BB184" s="2">
        <f t="shared" si="227"/>
        <v>76.79258984951791</v>
      </c>
      <c r="BC184" s="2">
        <f t="shared" si="227"/>
        <v>76.814361642938053</v>
      </c>
      <c r="BD184" s="2">
        <f t="shared" si="227"/>
        <v>79.230997855661869</v>
      </c>
      <c r="BE184" s="2">
        <f t="shared" si="227"/>
        <v>78.654132450750438</v>
      </c>
      <c r="BF184" s="2">
        <f t="shared" si="227"/>
        <v>78.791170384700195</v>
      </c>
      <c r="BG184" s="2">
        <f t="shared" si="227"/>
        <v>77.968275139694711</v>
      </c>
      <c r="BH184" s="2">
        <f t="shared" si="227"/>
        <v>79.67355340866726</v>
      </c>
      <c r="BI184" s="2">
        <f t="shared" si="227"/>
        <v>80.30156369723376</v>
      </c>
      <c r="BJ184" s="2">
        <f t="shared" si="227"/>
        <v>83.24073310513937</v>
      </c>
      <c r="BK184" s="2">
        <f t="shared" si="227"/>
        <v>86.541926107429092</v>
      </c>
      <c r="BL184" s="2">
        <f t="shared" si="227"/>
        <v>84.306876517116223</v>
      </c>
      <c r="BM184" s="2">
        <f t="shared" si="227"/>
        <v>86.149813012736047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109.82025182186236</v>
      </c>
      <c r="DL184" s="2">
        <f t="shared" si="236"/>
        <v>126.88366005398109</v>
      </c>
      <c r="DM184" s="2">
        <f t="shared" si="236"/>
        <v>117.75119581646422</v>
      </c>
      <c r="DN184" s="2">
        <f t="shared" si="236"/>
        <v>129.37033292682924</v>
      </c>
      <c r="DO184" s="2">
        <f t="shared" si="236"/>
        <v>127.36817729831142</v>
      </c>
      <c r="DP184" s="2">
        <f t="shared" si="236"/>
        <v>119.82464278002696</v>
      </c>
      <c r="DQ184" s="2">
        <f t="shared" si="236"/>
        <v>118.48015487804881</v>
      </c>
      <c r="DR184" s="2">
        <f t="shared" si="236"/>
        <v>122.89656330014226</v>
      </c>
      <c r="DS184" s="2">
        <f t="shared" si="236"/>
        <v>119.31721763869129</v>
      </c>
      <c r="DT184" s="2">
        <f t="shared" si="236"/>
        <v>109.76441707317076</v>
      </c>
      <c r="DU184" s="2">
        <f t="shared" si="236"/>
        <v>102.39676099865046</v>
      </c>
      <c r="DV184" s="2">
        <f t="shared" si="236"/>
        <v>115.04144260860051</v>
      </c>
      <c r="DW184" s="2">
        <f t="shared" si="236"/>
        <v>126.99331009957328</v>
      </c>
      <c r="DX184" s="2">
        <f t="shared" si="236"/>
        <v>125.14615165165166</v>
      </c>
      <c r="DY184" s="2">
        <f t="shared" si="236"/>
        <v>112.80449465240642</v>
      </c>
      <c r="EA184" s="2">
        <f t="shared" si="213"/>
        <v>74.69072200067265</v>
      </c>
      <c r="EB184" s="2">
        <f t="shared" si="213"/>
        <v>79.989636888735106</v>
      </c>
      <c r="EC184" s="2">
        <f t="shared" si="213"/>
        <v>75.201329646902039</v>
      </c>
      <c r="ED184" s="2">
        <f t="shared" si="213"/>
        <v>75.766412436557872</v>
      </c>
      <c r="EE184" s="2">
        <f t="shared" si="213"/>
        <v>74.946379343725852</v>
      </c>
      <c r="EF184" s="2">
        <f t="shared" si="213"/>
        <v>78.418549818181802</v>
      </c>
      <c r="EG184" s="2">
        <f t="shared" si="213"/>
        <v>77.535457194697443</v>
      </c>
      <c r="EH184" s="2">
        <f t="shared" si="213"/>
        <v>78.309227659190284</v>
      </c>
      <c r="EI184" s="2">
        <f t="shared" si="213"/>
        <v>77.303190444465585</v>
      </c>
      <c r="EJ184" s="2">
        <f t="shared" si="213"/>
        <v>79.152157022256333</v>
      </c>
      <c r="EK184" s="2">
        <f t="shared" si="212"/>
        <v>79.847829612644574</v>
      </c>
      <c r="EL184" s="2">
        <f t="shared" si="179"/>
        <v>82.963871852592959</v>
      </c>
      <c r="EM184" s="2">
        <f t="shared" si="179"/>
        <v>86.10064239527172</v>
      </c>
      <c r="EN184" s="2">
        <f t="shared" si="179"/>
        <v>85.388559917117519</v>
      </c>
      <c r="EO184" s="2">
        <f t="shared" si="179"/>
        <v>87.593748463492602</v>
      </c>
      <c r="EQ184" s="2">
        <f t="shared" si="237"/>
        <v>77.559928649445496</v>
      </c>
      <c r="ER184" s="2">
        <f t="shared" si="237"/>
        <v>78.542701065341348</v>
      </c>
      <c r="ES184" s="2">
        <f t="shared" si="237"/>
        <v>77.247654965425923</v>
      </c>
      <c r="ET184" s="2">
        <f t="shared" si="237"/>
        <v>77.119170699220646</v>
      </c>
      <c r="EU184" s="2">
        <f t="shared" si="237"/>
        <v>77.473571598712709</v>
      </c>
      <c r="EV184" s="2">
        <f t="shared" si="237"/>
        <v>79.444141695208543</v>
      </c>
      <c r="EW184" s="2">
        <f t="shared" si="237"/>
        <v>78.995566091383196</v>
      </c>
      <c r="EX184" s="2">
        <f t="shared" si="237"/>
        <v>78.920837433498278</v>
      </c>
      <c r="EY184" s="2">
        <f t="shared" si="237"/>
        <v>78.106884674802998</v>
      </c>
      <c r="EZ184" s="2">
        <f t="shared" si="237"/>
        <v>79.780081250545308</v>
      </c>
      <c r="FA184" s="2">
        <f t="shared" si="237"/>
        <v>80.422924068767884</v>
      </c>
      <c r="FB184" s="2">
        <f t="shared" si="237"/>
        <v>83.327746586479108</v>
      </c>
      <c r="FC184" s="2">
        <f t="shared" si="237"/>
        <v>86.686719692874419</v>
      </c>
      <c r="FD184" s="2">
        <f t="shared" si="237"/>
        <v>83.848394669022539</v>
      </c>
      <c r="FE184" s="2">
        <f t="shared" si="237"/>
        <v>85.424741503629335</v>
      </c>
      <c r="FG184" s="2">
        <f t="shared" si="238"/>
        <v>0.99998008927267212</v>
      </c>
      <c r="FH184" s="2">
        <f t="shared" si="238"/>
        <v>0.99998025793212753</v>
      </c>
      <c r="FI184" s="2">
        <f t="shared" si="238"/>
        <v>0.99998008206106159</v>
      </c>
      <c r="FJ184" s="2">
        <f t="shared" si="238"/>
        <v>0.99997803118353912</v>
      </c>
      <c r="FK184" s="2">
        <f t="shared" si="238"/>
        <v>0.99997936176303004</v>
      </c>
      <c r="FL184" s="2">
        <f t="shared" si="238"/>
        <v>0.99998034235364097</v>
      </c>
      <c r="FM184" s="2">
        <f t="shared" si="238"/>
        <v>0.999977242196877</v>
      </c>
      <c r="FN184" s="2">
        <f t="shared" si="238"/>
        <v>0.99997767692630701</v>
      </c>
      <c r="FO184" s="2">
        <f t="shared" si="238"/>
        <v>0.99997645663201329</v>
      </c>
      <c r="FP184" s="2">
        <f t="shared" si="238"/>
        <v>0.99997914481142491</v>
      </c>
      <c r="FQ184" s="2">
        <f t="shared" si="238"/>
        <v>0.99998016796119882</v>
      </c>
      <c r="FR184" s="2">
        <f t="shared" si="238"/>
        <v>0.99997611340883152</v>
      </c>
      <c r="FS184" s="2">
        <f t="shared" si="238"/>
        <v>0.99997646520912609</v>
      </c>
      <c r="FT184" s="2">
        <f t="shared" si="238"/>
        <v>0.99997190096400002</v>
      </c>
      <c r="FU184" s="2">
        <f t="shared" si="238"/>
        <v>0.99996683079574844</v>
      </c>
      <c r="FW184" s="2">
        <f t="shared" si="229"/>
        <v>0.73357443781009746</v>
      </c>
      <c r="FX184" s="2">
        <f t="shared" si="229"/>
        <v>0.8101728622395743</v>
      </c>
      <c r="FY184" s="2">
        <f t="shared" si="229"/>
        <v>0.80064507247149408</v>
      </c>
      <c r="FZ184" s="2">
        <f t="shared" si="229"/>
        <v>0.75771098692207628</v>
      </c>
      <c r="GA184" s="2">
        <f t="shared" si="229"/>
        <v>0.73872512154138803</v>
      </c>
      <c r="GB184" s="2">
        <f t="shared" si="229"/>
        <v>0.79138116177411144</v>
      </c>
      <c r="GC184" s="2">
        <f t="shared" si="229"/>
        <v>0.76552060412843859</v>
      </c>
      <c r="GD184" s="2">
        <f t="shared" si="229"/>
        <v>0.78636316706153953</v>
      </c>
      <c r="GE184" s="2">
        <f t="shared" si="229"/>
        <v>0.82630373400526436</v>
      </c>
      <c r="GF184" s="2">
        <f t="shared" si="229"/>
        <v>0.82933248709620155</v>
      </c>
      <c r="GG184" s="2">
        <f t="shared" si="229"/>
        <v>0.78819555375757033</v>
      </c>
      <c r="GH184" s="2">
        <f t="shared" si="229"/>
        <v>0.75876394543642645</v>
      </c>
      <c r="GI184" s="2">
        <f t="shared" si="229"/>
        <v>0.75130245374761262</v>
      </c>
      <c r="GJ184" s="2">
        <f t="shared" si="229"/>
        <v>0.70304180109377035</v>
      </c>
      <c r="GK184" s="2">
        <f t="shared" si="229"/>
        <v>0.66609821816215664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2.2165314020062198E-283</v>
      </c>
      <c r="HQ184" s="86">
        <f t="shared" si="226"/>
        <v>7.32785877878137E-287</v>
      </c>
      <c r="HS184" s="86">
        <f t="shared" si="231"/>
        <v>1.8365235680090599E-10</v>
      </c>
      <c r="HT184" s="86">
        <f t="shared" si="231"/>
        <v>4.696587065926209E-13</v>
      </c>
      <c r="HU184" s="86">
        <f t="shared" si="231"/>
        <v>1.2879756018558623E-14</v>
      </c>
      <c r="HV184" s="86">
        <f t="shared" si="231"/>
        <v>1.358938909649343E-16</v>
      </c>
      <c r="HW184" s="86">
        <f t="shared" si="231"/>
        <v>3.5621361470752941E-15</v>
      </c>
      <c r="HX184" s="86">
        <f t="shared" si="231"/>
        <v>2.9266796836391652E-13</v>
      </c>
      <c r="HY184" s="86">
        <f t="shared" si="231"/>
        <v>1.5774009628080949E-14</v>
      </c>
      <c r="HZ184" s="86">
        <f t="shared" si="231"/>
        <v>6.7013987683661709E-16</v>
      </c>
      <c r="IA184" s="86">
        <f t="shared" si="231"/>
        <v>1.8773839343717508E-17</v>
      </c>
      <c r="IB184" s="86">
        <f t="shared" si="231"/>
        <v>6.1314188430938627E-17</v>
      </c>
      <c r="IC184" s="86">
        <f t="shared" si="231"/>
        <v>6.121076631052179E-15</v>
      </c>
      <c r="ID184" s="86">
        <f t="shared" si="231"/>
        <v>8.6557581509252703E-14</v>
      </c>
      <c r="IE184" s="86">
        <f t="shared" si="231"/>
        <v>5.4889433716480463E-14</v>
      </c>
      <c r="IF184" s="86">
        <f t="shared" si="231"/>
        <v>1.5163409503723358E-16</v>
      </c>
      <c r="IG184" s="86">
        <f t="shared" si="231"/>
        <v>2.8701300459625518E-16</v>
      </c>
      <c r="II184" s="86">
        <f t="shared" si="232"/>
        <v>0.21780931545031321</v>
      </c>
      <c r="IJ184" s="86">
        <f t="shared" si="232"/>
        <v>6.0417735507470358E-2</v>
      </c>
      <c r="IK184" s="86">
        <f t="shared" si="232"/>
        <v>6.2549494789144358E-2</v>
      </c>
      <c r="IL184" s="86">
        <f t="shared" si="232"/>
        <v>9.9836968410231833E-2</v>
      </c>
      <c r="IM184" s="86">
        <f t="shared" si="232"/>
        <v>0.15063090386219508</v>
      </c>
      <c r="IN184" s="86">
        <f t="shared" si="232"/>
        <v>7.7611365442805308E-2</v>
      </c>
      <c r="IO184" s="86">
        <f t="shared" si="232"/>
        <v>9.997900309573883E-2</v>
      </c>
      <c r="IP184" s="86">
        <f t="shared" si="232"/>
        <v>6.7541561725579596E-2</v>
      </c>
      <c r="IQ184" s="86">
        <f t="shared" si="232"/>
        <v>2.565073413251855E-2</v>
      </c>
      <c r="IR184" s="86">
        <f t="shared" si="232"/>
        <v>2.5700544376719411E-2</v>
      </c>
      <c r="IS184" s="86">
        <f t="shared" si="232"/>
        <v>8.0342020148241947E-2</v>
      </c>
      <c r="IT184" s="86">
        <f t="shared" si="232"/>
        <v>0.11538641387609909</v>
      </c>
      <c r="IU184" s="86">
        <f t="shared" si="232"/>
        <v>0.1221699913726544</v>
      </c>
      <c r="IV184" s="86">
        <f t="shared" si="232"/>
        <v>0.3506239836495495</v>
      </c>
      <c r="IW184" s="86">
        <f t="shared" si="232"/>
        <v>0.36340160964366619</v>
      </c>
      <c r="IY184" s="86">
        <f t="shared" si="233"/>
        <v>0.21780931563396555</v>
      </c>
      <c r="IZ184" s="86">
        <f t="shared" si="233"/>
        <v>6.0417735507940017E-2</v>
      </c>
      <c r="JA184" s="86">
        <f t="shared" si="233"/>
        <v>6.2549494789157237E-2</v>
      </c>
      <c r="JB184" s="86">
        <f t="shared" si="233"/>
        <v>9.9836968410231972E-2</v>
      </c>
      <c r="JC184" s="86">
        <f t="shared" si="233"/>
        <v>0.15063090386219863</v>
      </c>
      <c r="JD184" s="86">
        <f t="shared" si="233"/>
        <v>7.7611365443097977E-2</v>
      </c>
      <c r="JE184" s="86">
        <f t="shared" si="233"/>
        <v>9.9979003095754609E-2</v>
      </c>
      <c r="JF184" s="86">
        <f t="shared" si="233"/>
        <v>6.7541561725580262E-2</v>
      </c>
      <c r="JG184" s="86">
        <f t="shared" si="233"/>
        <v>2.5650734132518567E-2</v>
      </c>
      <c r="JH184" s="86">
        <f t="shared" si="233"/>
        <v>2.5700544376719474E-2</v>
      </c>
      <c r="JI184" s="86">
        <f t="shared" si="233"/>
        <v>8.0342020148248067E-2</v>
      </c>
      <c r="JJ184" s="86">
        <f t="shared" si="233"/>
        <v>0.11538641387618565</v>
      </c>
      <c r="JK184" s="86">
        <f t="shared" si="233"/>
        <v>0.12216999137270929</v>
      </c>
      <c r="JL184" s="86">
        <f t="shared" si="233"/>
        <v>0.35062398364954966</v>
      </c>
      <c r="JM184" s="86">
        <f t="shared" si="233"/>
        <v>0.36340160964366647</v>
      </c>
    </row>
    <row r="185" spans="2:273" x14ac:dyDescent="0.25">
      <c r="B185" s="2">
        <v>158</v>
      </c>
      <c r="C185" s="37">
        <v>76.778000000000006</v>
      </c>
      <c r="D185" s="37">
        <v>78.462999999999994</v>
      </c>
      <c r="E185" s="37">
        <v>78.171000000000006</v>
      </c>
      <c r="F185" s="37">
        <v>80.22</v>
      </c>
      <c r="G185" s="37">
        <v>77.293000000000006</v>
      </c>
      <c r="H185" s="37">
        <v>77.097999999999999</v>
      </c>
      <c r="I185" s="37">
        <v>79.78</v>
      </c>
      <c r="J185" s="37">
        <v>80.927000000000007</v>
      </c>
      <c r="K185" s="37">
        <v>78.488</v>
      </c>
      <c r="L185" s="37">
        <v>79.828999999999994</v>
      </c>
      <c r="M185" s="37">
        <v>83.22</v>
      </c>
      <c r="N185" s="37">
        <v>82.39</v>
      </c>
      <c r="O185" s="37">
        <v>86.853999999999999</v>
      </c>
      <c r="P185" s="37">
        <v>87.584999999999994</v>
      </c>
      <c r="Q185" s="37">
        <v>86.415000000000006</v>
      </c>
      <c r="S185" s="4">
        <f t="shared" si="234"/>
        <v>76.687148550501234</v>
      </c>
      <c r="T185" s="4">
        <f t="shared" si="234"/>
        <v>78.65787482182796</v>
      </c>
      <c r="U185" s="4">
        <f t="shared" si="234"/>
        <v>76.726798621495689</v>
      </c>
      <c r="V185" s="4">
        <f t="shared" si="234"/>
        <v>76.65763359474478</v>
      </c>
      <c r="W185" s="4">
        <f t="shared" si="234"/>
        <v>76.704753340895962</v>
      </c>
      <c r="X185" s="4">
        <f t="shared" si="234"/>
        <v>79.118271038849514</v>
      </c>
      <c r="Y185" s="4">
        <f t="shared" si="234"/>
        <v>78.552052290428577</v>
      </c>
      <c r="Z185" s="4">
        <f t="shared" si="234"/>
        <v>78.675721947997303</v>
      </c>
      <c r="AA185" s="4">
        <f t="shared" si="234"/>
        <v>77.804963082914853</v>
      </c>
      <c r="AB185" s="4">
        <f t="shared" si="234"/>
        <v>79.546462919677225</v>
      </c>
      <c r="AC185" s="4">
        <f t="shared" si="234"/>
        <v>80.158671435390048</v>
      </c>
      <c r="AD185" s="4">
        <f t="shared" si="234"/>
        <v>83.106088683662236</v>
      </c>
      <c r="AE185" s="4">
        <f t="shared" si="234"/>
        <v>86.430925404303764</v>
      </c>
      <c r="AF185" s="4">
        <f t="shared" si="234"/>
        <v>84.734852343477186</v>
      </c>
      <c r="AG185" s="4">
        <f t="shared" si="234"/>
        <v>89.316061035520434</v>
      </c>
      <c r="AI185" s="4">
        <f t="shared" si="235"/>
        <v>9.0851449498771331E-2</v>
      </c>
      <c r="AJ185" s="4">
        <f t="shared" si="235"/>
        <v>-0.19487482182796612</v>
      </c>
      <c r="AK185" s="4">
        <f t="shared" si="235"/>
        <v>1.4442013785043173</v>
      </c>
      <c r="AL185" s="4">
        <f t="shared" si="235"/>
        <v>3.5623664052552186</v>
      </c>
      <c r="AM185" s="4">
        <f t="shared" si="235"/>
        <v>0.58824665910404406</v>
      </c>
      <c r="AN185" s="4">
        <f t="shared" si="235"/>
        <v>-2.0202710388495149</v>
      </c>
      <c r="AO185" s="4">
        <f t="shared" si="235"/>
        <v>1.2279477095714242</v>
      </c>
      <c r="AP185" s="4">
        <f t="shared" si="235"/>
        <v>2.2512780520027036</v>
      </c>
      <c r="AQ185" s="4">
        <f t="shared" si="235"/>
        <v>0.68303691708514691</v>
      </c>
      <c r="AR185" s="4">
        <f t="shared" si="235"/>
        <v>0.28253708032276847</v>
      </c>
      <c r="AS185" s="4">
        <f t="shared" si="235"/>
        <v>3.0613285646099513</v>
      </c>
      <c r="AT185" s="4">
        <f t="shared" si="235"/>
        <v>-0.71608868366223533</v>
      </c>
      <c r="AU185" s="4">
        <f t="shared" si="235"/>
        <v>0.42307459569623518</v>
      </c>
      <c r="AV185" s="4">
        <f t="shared" si="235"/>
        <v>2.8501476565228074</v>
      </c>
      <c r="AW185" s="4">
        <f t="shared" si="235"/>
        <v>-2.9010610355204278</v>
      </c>
      <c r="AY185" s="2">
        <f t="shared" si="227"/>
        <v>76.687148550501234</v>
      </c>
      <c r="AZ185" s="2">
        <f t="shared" si="227"/>
        <v>78.657874619140614</v>
      </c>
      <c r="BA185" s="2">
        <f t="shared" si="227"/>
        <v>76.726797758767745</v>
      </c>
      <c r="BB185" s="2">
        <f t="shared" si="227"/>
        <v>76.657611392545007</v>
      </c>
      <c r="BC185" s="2">
        <f t="shared" si="227"/>
        <v>76.704515572811445</v>
      </c>
      <c r="BD185" s="2">
        <f t="shared" si="227"/>
        <v>79.118266869946154</v>
      </c>
      <c r="BE185" s="2">
        <f t="shared" si="227"/>
        <v>78.552016560419759</v>
      </c>
      <c r="BF185" s="2">
        <f t="shared" si="227"/>
        <v>78.675719337216719</v>
      </c>
      <c r="BG185" s="2">
        <f t="shared" si="227"/>
        <v>77.804963078124075</v>
      </c>
      <c r="BH185" s="2">
        <f t="shared" si="227"/>
        <v>79.546462914752439</v>
      </c>
      <c r="BI185" s="2">
        <f t="shared" si="227"/>
        <v>80.158660577518873</v>
      </c>
      <c r="BJ185" s="2">
        <f t="shared" si="227"/>
        <v>83.105987334447647</v>
      </c>
      <c r="BK185" s="2">
        <f t="shared" si="227"/>
        <v>86.430743981337599</v>
      </c>
      <c r="BL185" s="2">
        <f t="shared" si="227"/>
        <v>84.142317688541198</v>
      </c>
      <c r="BM185" s="2">
        <f t="shared" si="227"/>
        <v>85.980523750790439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109.88432834008098</v>
      </c>
      <c r="DL185" s="2">
        <f t="shared" si="236"/>
        <v>127.07713232118758</v>
      </c>
      <c r="DM185" s="2">
        <f t="shared" si="236"/>
        <v>117.88928549257759</v>
      </c>
      <c r="DN185" s="2">
        <f t="shared" si="236"/>
        <v>129.58785844277671</v>
      </c>
      <c r="DO185" s="2">
        <f t="shared" si="236"/>
        <v>127.57196313320824</v>
      </c>
      <c r="DP185" s="2">
        <f t="shared" si="236"/>
        <v>119.97131261808364</v>
      </c>
      <c r="DQ185" s="2">
        <f t="shared" si="236"/>
        <v>118.62812945590997</v>
      </c>
      <c r="DR185" s="2">
        <f t="shared" si="236"/>
        <v>123.06734139402562</v>
      </c>
      <c r="DS185" s="2">
        <f t="shared" si="236"/>
        <v>119.46216880037929</v>
      </c>
      <c r="DT185" s="2">
        <f t="shared" si="236"/>
        <v>109.83569756097563</v>
      </c>
      <c r="DU185" s="2">
        <f t="shared" si="236"/>
        <v>102.39512678812414</v>
      </c>
      <c r="DV185" s="2">
        <f t="shared" si="236"/>
        <v>115.12060881934566</v>
      </c>
      <c r="DW185" s="2">
        <f t="shared" si="236"/>
        <v>127.1540507349455</v>
      </c>
      <c r="DX185" s="2">
        <f t="shared" si="236"/>
        <v>125.32793183183185</v>
      </c>
      <c r="DY185" s="2">
        <f t="shared" si="236"/>
        <v>112.87238502673796</v>
      </c>
      <c r="EA185" s="2">
        <f t="shared" si="213"/>
        <v>74.495066869264392</v>
      </c>
      <c r="EB185" s="2">
        <f t="shared" si="213"/>
        <v>79.868878115551794</v>
      </c>
      <c r="EC185" s="2">
        <f t="shared" si="213"/>
        <v>75.030180546302432</v>
      </c>
      <c r="ED185" s="2">
        <f t="shared" si="213"/>
        <v>75.59200007228786</v>
      </c>
      <c r="EE185" s="2">
        <f t="shared" si="213"/>
        <v>74.761128555197018</v>
      </c>
      <c r="EF185" s="2">
        <f t="shared" ref="EF185:EO227" si="239">CJ$228*$B185+CJ$229</f>
        <v>78.276809636363623</v>
      </c>
      <c r="EG185" s="2">
        <f t="shared" si="239"/>
        <v>77.389863676384635</v>
      </c>
      <c r="EH185" s="2">
        <f t="shared" si="239"/>
        <v>78.176349543488328</v>
      </c>
      <c r="EI185" s="2">
        <f t="shared" si="239"/>
        <v>77.11842248025124</v>
      </c>
      <c r="EJ185" s="2">
        <f t="shared" si="239"/>
        <v>79.008479854182653</v>
      </c>
      <c r="EK185" s="2">
        <f t="shared" si="212"/>
        <v>79.688593406593412</v>
      </c>
      <c r="EL185" s="2">
        <f t="shared" si="179"/>
        <v>82.818259009134181</v>
      </c>
      <c r="EM185" s="2">
        <f t="shared" si="179"/>
        <v>85.971744705686177</v>
      </c>
      <c r="EN185" s="2">
        <f t="shared" si="179"/>
        <v>85.272130482329899</v>
      </c>
      <c r="EO185" s="2">
        <f t="shared" si="179"/>
        <v>87.490551290666247</v>
      </c>
      <c r="EQ185" s="2">
        <f t="shared" si="237"/>
        <v>77.412379684881159</v>
      </c>
      <c r="ER185" s="2">
        <f t="shared" si="237"/>
        <v>78.398065805040176</v>
      </c>
      <c r="ES185" s="2">
        <f t="shared" si="237"/>
        <v>77.111117390025015</v>
      </c>
      <c r="ET185" s="2">
        <f t="shared" si="237"/>
        <v>76.966976795385506</v>
      </c>
      <c r="EU185" s="2">
        <f t="shared" si="237"/>
        <v>77.330066002753625</v>
      </c>
      <c r="EV185" s="2">
        <f t="shared" si="237"/>
        <v>79.319641511338617</v>
      </c>
      <c r="EW185" s="2">
        <f t="shared" si="237"/>
        <v>78.875568298797901</v>
      </c>
      <c r="EX185" s="2">
        <f t="shared" si="237"/>
        <v>78.798309021447977</v>
      </c>
      <c r="EY185" s="2">
        <f t="shared" si="237"/>
        <v>77.935498090971265</v>
      </c>
      <c r="EZ185" s="2">
        <f t="shared" si="237"/>
        <v>79.646736164025029</v>
      </c>
      <c r="FA185" s="2">
        <f t="shared" si="237"/>
        <v>80.273351495343817</v>
      </c>
      <c r="FB185" s="2">
        <f t="shared" si="237"/>
        <v>83.188508800713038</v>
      </c>
      <c r="FC185" s="2">
        <f t="shared" si="237"/>
        <v>86.568163019050175</v>
      </c>
      <c r="FD185" s="2">
        <f t="shared" si="237"/>
        <v>83.705663917062836</v>
      </c>
      <c r="FE185" s="2">
        <f t="shared" si="237"/>
        <v>85.28906125723033</v>
      </c>
      <c r="FG185" s="2">
        <f t="shared" si="238"/>
        <v>0.99998184116904454</v>
      </c>
      <c r="FH185" s="2">
        <f t="shared" si="238"/>
        <v>0.99998199498883267</v>
      </c>
      <c r="FI185" s="2">
        <f t="shared" si="238"/>
        <v>0.99998183459195455</v>
      </c>
      <c r="FJ185" s="2">
        <f t="shared" si="238"/>
        <v>0.99997996416253021</v>
      </c>
      <c r="FK185" s="2">
        <f t="shared" si="238"/>
        <v>0.99998117766999794</v>
      </c>
      <c r="FL185" s="2">
        <f t="shared" si="238"/>
        <v>0.99998207198243505</v>
      </c>
      <c r="FM185" s="2">
        <f t="shared" si="238"/>
        <v>0.9999792445953104</v>
      </c>
      <c r="FN185" s="2">
        <f t="shared" si="238"/>
        <v>0.9999796410748355</v>
      </c>
      <c r="FO185" s="2">
        <f t="shared" si="238"/>
        <v>0.9999785281487209</v>
      </c>
      <c r="FP185" s="2">
        <f t="shared" si="238"/>
        <v>0.99998097980706013</v>
      </c>
      <c r="FQ185" s="2">
        <f t="shared" si="238"/>
        <v>0.99998191293408478</v>
      </c>
      <c r="FR185" s="2">
        <f t="shared" si="238"/>
        <v>0.99997821512415253</v>
      </c>
      <c r="FS185" s="2">
        <f t="shared" si="238"/>
        <v>0.99997853597117314</v>
      </c>
      <c r="FT185" s="2">
        <f t="shared" si="238"/>
        <v>0.99997437331123296</v>
      </c>
      <c r="FU185" s="2">
        <f t="shared" si="238"/>
        <v>0.99996974923790205</v>
      </c>
      <c r="FW185" s="2">
        <f t="shared" si="229"/>
        <v>0.75118411775696081</v>
      </c>
      <c r="FX185" s="2">
        <f t="shared" si="229"/>
        <v>0.82393482356277126</v>
      </c>
      <c r="FY185" s="2">
        <f t="shared" si="229"/>
        <v>0.81493999419118635</v>
      </c>
      <c r="FZ185" s="2">
        <f t="shared" si="229"/>
        <v>0.77421635590786131</v>
      </c>
      <c r="GA185" s="2">
        <f t="shared" si="229"/>
        <v>0.75610754808599667</v>
      </c>
      <c r="GB185" s="2">
        <f t="shared" si="229"/>
        <v>0.80617955202114133</v>
      </c>
      <c r="GC185" s="2">
        <f t="shared" si="229"/>
        <v>0.78164727336841044</v>
      </c>
      <c r="GD185" s="2">
        <f t="shared" si="229"/>
        <v>0.80142819435752777</v>
      </c>
      <c r="GE185" s="2">
        <f t="shared" si="229"/>
        <v>0.83912846039433253</v>
      </c>
      <c r="GF185" s="2">
        <f t="shared" si="229"/>
        <v>0.84197635441147078</v>
      </c>
      <c r="GG185" s="2">
        <f t="shared" si="229"/>
        <v>0.80316371059205649</v>
      </c>
      <c r="GH185" s="2">
        <f t="shared" si="229"/>
        <v>0.77521886348488711</v>
      </c>
      <c r="GI185" s="2">
        <f t="shared" si="229"/>
        <v>0.76811078262121335</v>
      </c>
      <c r="GJ185" s="2">
        <f t="shared" si="229"/>
        <v>0.7219045183708771</v>
      </c>
      <c r="GK185" s="2">
        <f t="shared" si="229"/>
        <v>0.68626036763465581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6.9563106581406143E-291</v>
      </c>
      <c r="HQ185" s="86">
        <f t="shared" si="226"/>
        <v>1.8309340067876979E-294</v>
      </c>
      <c r="HS185" s="86">
        <f t="shared" si="231"/>
        <v>6.1593642091787566E-11</v>
      </c>
      <c r="HT185" s="86">
        <f t="shared" si="231"/>
        <v>1.2650502512563405E-13</v>
      </c>
      <c r="HU185" s="86">
        <f t="shared" si="231"/>
        <v>3.0415536929883227E-15</v>
      </c>
      <c r="HV185" s="86">
        <f t="shared" si="231"/>
        <v>2.5706758755761708E-17</v>
      </c>
      <c r="HW185" s="86">
        <f t="shared" si="231"/>
        <v>7.7864801788996324E-16</v>
      </c>
      <c r="HX185" s="86">
        <f t="shared" si="231"/>
        <v>7.5611967672361547E-14</v>
      </c>
      <c r="HY185" s="86">
        <f t="shared" si="231"/>
        <v>3.541630925614044E-15</v>
      </c>
      <c r="HZ185" s="86">
        <f t="shared" si="231"/>
        <v>1.3780654456434813E-16</v>
      </c>
      <c r="IA185" s="86">
        <f t="shared" si="231"/>
        <v>3.4462921227568233E-18</v>
      </c>
      <c r="IB185" s="86">
        <f t="shared" si="231"/>
        <v>1.1830526035557124E-17</v>
      </c>
      <c r="IC185" s="86">
        <f t="shared" si="231"/>
        <v>1.435030058095856E-15</v>
      </c>
      <c r="ID185" s="86">
        <f t="shared" si="231"/>
        <v>2.0603549673230214E-14</v>
      </c>
      <c r="IE185" s="86">
        <f t="shared" si="231"/>
        <v>1.2594194750317063E-14</v>
      </c>
      <c r="IF185" s="86">
        <f t="shared" si="231"/>
        <v>2.2604215462707858E-17</v>
      </c>
      <c r="IG185" s="86">
        <f t="shared" si="231"/>
        <v>3.9881341186917973E-17</v>
      </c>
      <c r="II185" s="86">
        <f t="shared" si="232"/>
        <v>0.17895765639210076</v>
      </c>
      <c r="IJ185" s="86">
        <f t="shared" si="232"/>
        <v>4.5834766320499251E-2</v>
      </c>
      <c r="IK185" s="86">
        <f t="shared" si="232"/>
        <v>4.7060613189700132E-2</v>
      </c>
      <c r="IL185" s="86">
        <f t="shared" si="232"/>
        <v>7.5310088339553438E-2</v>
      </c>
      <c r="IM185" s="86">
        <f t="shared" si="232"/>
        <v>0.11767722389396965</v>
      </c>
      <c r="IN185" s="86">
        <f t="shared" si="232"/>
        <v>5.9211101225258904E-2</v>
      </c>
      <c r="IO185" s="86">
        <f t="shared" si="232"/>
        <v>7.6229472971432344E-2</v>
      </c>
      <c r="IP185" s="86">
        <f t="shared" si="232"/>
        <v>5.0317462380217635E-2</v>
      </c>
      <c r="IQ185" s="86">
        <f t="shared" si="232"/>
        <v>1.8116174037746513E-2</v>
      </c>
      <c r="IR185" s="86">
        <f t="shared" si="232"/>
        <v>1.8242058725651333E-2</v>
      </c>
      <c r="IS185" s="86">
        <f t="shared" si="232"/>
        <v>6.1307920699407381E-2</v>
      </c>
      <c r="IT185" s="86">
        <f t="shared" si="232"/>
        <v>8.894970952045908E-2</v>
      </c>
      <c r="IU185" s="86">
        <f t="shared" si="232"/>
        <v>9.4037187523937318E-2</v>
      </c>
      <c r="IV185" s="86">
        <f t="shared" si="232"/>
        <v>0.30624414021965896</v>
      </c>
      <c r="IW185" s="86">
        <f t="shared" si="232"/>
        <v>0.316272015384711</v>
      </c>
      <c r="IY185" s="86">
        <f t="shared" si="233"/>
        <v>0.17895765645369441</v>
      </c>
      <c r="IZ185" s="86">
        <f t="shared" si="233"/>
        <v>4.5834766320625754E-2</v>
      </c>
      <c r="JA185" s="86">
        <f t="shared" si="233"/>
        <v>4.7060613189703171E-2</v>
      </c>
      <c r="JB185" s="86">
        <f t="shared" si="233"/>
        <v>7.5310088339553466E-2</v>
      </c>
      <c r="JC185" s="86">
        <f t="shared" si="233"/>
        <v>0.11767722389397042</v>
      </c>
      <c r="JD185" s="86">
        <f t="shared" si="233"/>
        <v>5.9211101225334517E-2</v>
      </c>
      <c r="JE185" s="86">
        <f t="shared" si="233"/>
        <v>7.6229472971435883E-2</v>
      </c>
      <c r="JF185" s="86">
        <f t="shared" si="233"/>
        <v>5.0317462380217774E-2</v>
      </c>
      <c r="JG185" s="86">
        <f t="shared" si="233"/>
        <v>1.8116174037746516E-2</v>
      </c>
      <c r="JH185" s="86">
        <f t="shared" si="233"/>
        <v>1.8242058725651343E-2</v>
      </c>
      <c r="JI185" s="86">
        <f t="shared" si="233"/>
        <v>6.1307920699408817E-2</v>
      </c>
      <c r="JJ185" s="86">
        <f t="shared" si="233"/>
        <v>8.8949709520479689E-2</v>
      </c>
      <c r="JK185" s="86">
        <f t="shared" si="233"/>
        <v>9.4037187523949919E-2</v>
      </c>
      <c r="JL185" s="86">
        <f t="shared" si="233"/>
        <v>0.30624414021965896</v>
      </c>
      <c r="JM185" s="86">
        <f t="shared" si="233"/>
        <v>0.31627201538471106</v>
      </c>
    </row>
    <row r="186" spans="2:273" x14ac:dyDescent="0.25">
      <c r="B186" s="2">
        <v>159</v>
      </c>
      <c r="C186" s="37">
        <v>77.667000000000002</v>
      </c>
      <c r="D186" s="37">
        <v>77.438999999999993</v>
      </c>
      <c r="E186" s="37">
        <v>79</v>
      </c>
      <c r="F186" s="37">
        <v>77.22</v>
      </c>
      <c r="G186" s="37">
        <v>79.146000000000001</v>
      </c>
      <c r="H186" s="37">
        <v>76.731999999999999</v>
      </c>
      <c r="I186" s="37">
        <v>80.927000000000007</v>
      </c>
      <c r="J186" s="37">
        <v>78.584999999999994</v>
      </c>
      <c r="K186" s="37">
        <v>81.049000000000007</v>
      </c>
      <c r="L186" s="37">
        <v>76.537000000000006</v>
      </c>
      <c r="M186" s="37">
        <v>79.488</v>
      </c>
      <c r="N186" s="37">
        <v>80.78</v>
      </c>
      <c r="O186" s="37">
        <v>83.561000000000007</v>
      </c>
      <c r="P186" s="37">
        <v>84.731999999999999</v>
      </c>
      <c r="Q186" s="37">
        <v>88.731999999999999</v>
      </c>
      <c r="S186" s="4">
        <f t="shared" si="234"/>
        <v>76.577437896257535</v>
      </c>
      <c r="T186" s="4">
        <f t="shared" si="234"/>
        <v>78.497994778601509</v>
      </c>
      <c r="U186" s="4">
        <f t="shared" si="234"/>
        <v>76.612329515340392</v>
      </c>
      <c r="V186" s="4">
        <f t="shared" si="234"/>
        <v>76.522242343261979</v>
      </c>
      <c r="W186" s="4">
        <f t="shared" si="234"/>
        <v>76.594088658387093</v>
      </c>
      <c r="X186" s="4">
        <f t="shared" si="234"/>
        <v>79.005192333773721</v>
      </c>
      <c r="Y186" s="4">
        <f t="shared" si="234"/>
        <v>78.44950699911945</v>
      </c>
      <c r="Z186" s="4">
        <f t="shared" si="234"/>
        <v>78.560072848793425</v>
      </c>
      <c r="AA186" s="4">
        <f t="shared" si="234"/>
        <v>77.641355920724692</v>
      </c>
      <c r="AB186" s="4">
        <f t="shared" si="234"/>
        <v>79.419137440879354</v>
      </c>
      <c r="AC186" s="4">
        <f t="shared" si="234"/>
        <v>80.015568561533513</v>
      </c>
      <c r="AD186" s="4">
        <f t="shared" si="234"/>
        <v>82.971169640511846</v>
      </c>
      <c r="AE186" s="4">
        <f t="shared" si="234"/>
        <v>86.319459174131367</v>
      </c>
      <c r="AF186" s="4">
        <f t="shared" si="234"/>
        <v>84.299392480754307</v>
      </c>
      <c r="AG186" s="4">
        <f t="shared" si="234"/>
        <v>87.846751010909571</v>
      </c>
      <c r="AI186" s="4">
        <f t="shared" si="235"/>
        <v>1.0895621037424661</v>
      </c>
      <c r="AJ186" s="4">
        <f t="shared" si="235"/>
        <v>-1.0589947786015159</v>
      </c>
      <c r="AK186" s="4">
        <f t="shared" si="235"/>
        <v>2.3876704846596084</v>
      </c>
      <c r="AL186" s="4">
        <f t="shared" si="235"/>
        <v>0.6977576567380197</v>
      </c>
      <c r="AM186" s="4">
        <f t="shared" si="235"/>
        <v>2.5519113416129073</v>
      </c>
      <c r="AN186" s="4">
        <f t="shared" si="235"/>
        <v>-2.2731923337737214</v>
      </c>
      <c r="AO186" s="4">
        <f t="shared" si="235"/>
        <v>2.4774930008805569</v>
      </c>
      <c r="AP186" s="4">
        <f t="shared" si="235"/>
        <v>2.4927151206568965E-2</v>
      </c>
      <c r="AQ186" s="4">
        <f t="shared" si="235"/>
        <v>3.4076440792753147</v>
      </c>
      <c r="AR186" s="4">
        <f t="shared" si="235"/>
        <v>-2.8821374408793474</v>
      </c>
      <c r="AS186" s="4">
        <f t="shared" si="235"/>
        <v>-0.5275685615335135</v>
      </c>
      <c r="AT186" s="4">
        <f t="shared" si="235"/>
        <v>-2.1911696405118448</v>
      </c>
      <c r="AU186" s="4">
        <f t="shared" si="235"/>
        <v>-2.7584591741313602</v>
      </c>
      <c r="AV186" s="4">
        <f t="shared" si="235"/>
        <v>0.43260751924569263</v>
      </c>
      <c r="AW186" s="4">
        <f t="shared" si="235"/>
        <v>0.88524898909042804</v>
      </c>
      <c r="AY186" s="2">
        <f t="shared" si="227"/>
        <v>76.577437896257535</v>
      </c>
      <c r="AZ186" s="2">
        <f t="shared" si="227"/>
        <v>78.497994745169791</v>
      </c>
      <c r="BA186" s="2">
        <f t="shared" si="227"/>
        <v>76.612329380727829</v>
      </c>
      <c r="BB186" s="2">
        <f t="shared" si="227"/>
        <v>76.522238716221537</v>
      </c>
      <c r="BC186" s="2">
        <f t="shared" si="227"/>
        <v>76.594037753619006</v>
      </c>
      <c r="BD186" s="2">
        <f t="shared" si="227"/>
        <v>79.005191609081422</v>
      </c>
      <c r="BE186" s="2">
        <f t="shared" si="227"/>
        <v>78.449500714788996</v>
      </c>
      <c r="BF186" s="2">
        <f t="shared" si="227"/>
        <v>78.560072466843565</v>
      </c>
      <c r="BG186" s="2">
        <f t="shared" si="227"/>
        <v>77.641355920263194</v>
      </c>
      <c r="BH186" s="2">
        <f t="shared" si="227"/>
        <v>79.419137440387829</v>
      </c>
      <c r="BI186" s="2">
        <f t="shared" si="227"/>
        <v>80.015566667357263</v>
      </c>
      <c r="BJ186" s="2">
        <f t="shared" si="227"/>
        <v>82.97115022708941</v>
      </c>
      <c r="BK186" s="2">
        <f t="shared" si="227"/>
        <v>86.319424632010566</v>
      </c>
      <c r="BL186" s="2">
        <f t="shared" si="227"/>
        <v>83.977976590233396</v>
      </c>
      <c r="BM186" s="2">
        <f t="shared" si="227"/>
        <v>85.8114484748492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109.9484048582996</v>
      </c>
      <c r="DL186" s="2">
        <f t="shared" si="236"/>
        <v>127.27060458839405</v>
      </c>
      <c r="DM186" s="2">
        <f t="shared" si="236"/>
        <v>118.02737516869095</v>
      </c>
      <c r="DN186" s="2">
        <f t="shared" si="236"/>
        <v>129.80538395872418</v>
      </c>
      <c r="DO186" s="2">
        <f t="shared" si="236"/>
        <v>127.77574896810505</v>
      </c>
      <c r="DP186" s="2">
        <f t="shared" si="236"/>
        <v>120.11798245614033</v>
      </c>
      <c r="DQ186" s="2">
        <f t="shared" si="236"/>
        <v>118.77610403377113</v>
      </c>
      <c r="DR186" s="2">
        <f t="shared" si="236"/>
        <v>123.23811948790897</v>
      </c>
      <c r="DS186" s="2">
        <f t="shared" si="236"/>
        <v>119.6071199620673</v>
      </c>
      <c r="DT186" s="2">
        <f t="shared" si="236"/>
        <v>109.90697804878052</v>
      </c>
      <c r="DU186" s="2">
        <f t="shared" si="236"/>
        <v>102.39349257759783</v>
      </c>
      <c r="DV186" s="2">
        <f t="shared" si="236"/>
        <v>115.19977503009082</v>
      </c>
      <c r="DW186" s="2">
        <f t="shared" si="236"/>
        <v>127.31479137031771</v>
      </c>
      <c r="DX186" s="2">
        <f t="shared" si="236"/>
        <v>125.50971201201202</v>
      </c>
      <c r="DY186" s="2">
        <f t="shared" si="236"/>
        <v>112.94027540106951</v>
      </c>
      <c r="EA186" s="2">
        <f t="shared" ref="EA186:EE227" si="240">CE$228*$B186+CE$229</f>
        <v>74.299411737856133</v>
      </c>
      <c r="EB186" s="2">
        <f t="shared" si="240"/>
        <v>79.748119342368483</v>
      </c>
      <c r="EC186" s="2">
        <f t="shared" si="240"/>
        <v>74.85903144570284</v>
      </c>
      <c r="ED186" s="2">
        <f t="shared" si="240"/>
        <v>75.417587708017862</v>
      </c>
      <c r="EE186" s="2">
        <f t="shared" si="240"/>
        <v>74.575877766668185</v>
      </c>
      <c r="EF186" s="2">
        <f t="shared" si="239"/>
        <v>78.13506945454543</v>
      </c>
      <c r="EG186" s="2">
        <f t="shared" si="239"/>
        <v>77.244270158071828</v>
      </c>
      <c r="EH186" s="2">
        <f t="shared" si="239"/>
        <v>78.043471427786372</v>
      </c>
      <c r="EI186" s="2">
        <f t="shared" si="239"/>
        <v>76.93365451603691</v>
      </c>
      <c r="EJ186" s="2">
        <f t="shared" si="239"/>
        <v>78.864802686108987</v>
      </c>
      <c r="EK186" s="2">
        <f t="shared" si="212"/>
        <v>79.529357200542236</v>
      </c>
      <c r="EL186" s="2">
        <f t="shared" si="179"/>
        <v>82.672646165675417</v>
      </c>
      <c r="EM186" s="2">
        <f t="shared" si="179"/>
        <v>85.842847016100649</v>
      </c>
      <c r="EN186" s="2">
        <f t="shared" si="179"/>
        <v>85.155701047542294</v>
      </c>
      <c r="EO186" s="2">
        <f t="shared" si="179"/>
        <v>87.387354117839891</v>
      </c>
      <c r="EQ186" s="2">
        <f t="shared" si="237"/>
        <v>77.264830720316837</v>
      </c>
      <c r="ER186" s="2">
        <f t="shared" si="237"/>
        <v>78.253430544739004</v>
      </c>
      <c r="ES186" s="2">
        <f t="shared" si="237"/>
        <v>76.974579814624093</v>
      </c>
      <c r="ET186" s="2">
        <f t="shared" si="237"/>
        <v>76.814782891550351</v>
      </c>
      <c r="EU186" s="2">
        <f t="shared" si="237"/>
        <v>77.186560406794541</v>
      </c>
      <c r="EV186" s="2">
        <f t="shared" si="237"/>
        <v>79.19514132746869</v>
      </c>
      <c r="EW186" s="2">
        <f t="shared" si="237"/>
        <v>78.755570506212592</v>
      </c>
      <c r="EX186" s="2">
        <f t="shared" si="237"/>
        <v>78.675780609397677</v>
      </c>
      <c r="EY186" s="2">
        <f t="shared" si="237"/>
        <v>77.764111507139518</v>
      </c>
      <c r="EZ186" s="2">
        <f t="shared" si="237"/>
        <v>79.513391077504735</v>
      </c>
      <c r="FA186" s="2">
        <f t="shared" si="237"/>
        <v>80.123778921919751</v>
      </c>
      <c r="FB186" s="2">
        <f t="shared" si="237"/>
        <v>83.049271014946981</v>
      </c>
      <c r="FC186" s="2">
        <f t="shared" si="237"/>
        <v>86.449606345225916</v>
      </c>
      <c r="FD186" s="2">
        <f t="shared" si="237"/>
        <v>83.562933165103132</v>
      </c>
      <c r="FE186" s="2">
        <f t="shared" si="237"/>
        <v>85.153381010831339</v>
      </c>
      <c r="FG186" s="2">
        <f t="shared" si="238"/>
        <v>0.99998343892287767</v>
      </c>
      <c r="FH186" s="2">
        <f t="shared" si="238"/>
        <v>0.99998357920863812</v>
      </c>
      <c r="FI186" s="2">
        <f t="shared" si="238"/>
        <v>0.99998343292448111</v>
      </c>
      <c r="FJ186" s="2">
        <f t="shared" si="238"/>
        <v>0.99998172706683797</v>
      </c>
      <c r="FK186" s="2">
        <f t="shared" si="238"/>
        <v>0.99998283380258624</v>
      </c>
      <c r="FL186" s="2">
        <f t="shared" si="238"/>
        <v>0.99998364942786</v>
      </c>
      <c r="FM186" s="2">
        <f t="shared" si="238"/>
        <v>0.99998107081137844</v>
      </c>
      <c r="FN186" s="2">
        <f t="shared" si="238"/>
        <v>0.99998143240631099</v>
      </c>
      <c r="FO186" s="2">
        <f t="shared" si="238"/>
        <v>0.99998041740189525</v>
      </c>
      <c r="FP186" s="2">
        <f t="shared" si="238"/>
        <v>0.99998265334884129</v>
      </c>
      <c r="FQ186" s="2">
        <f t="shared" si="238"/>
        <v>0.99998350437358097</v>
      </c>
      <c r="FR186" s="2">
        <f t="shared" si="238"/>
        <v>0.99998013191900925</v>
      </c>
      <c r="FS186" s="2">
        <f t="shared" si="238"/>
        <v>0.99998042453608338</v>
      </c>
      <c r="FT186" s="2">
        <f t="shared" si="238"/>
        <v>0.99997662812936705</v>
      </c>
      <c r="FU186" s="2">
        <f t="shared" si="238"/>
        <v>0.99997241090363287</v>
      </c>
      <c r="FW186" s="2">
        <f t="shared" si="229"/>
        <v>0.76799797470345532</v>
      </c>
      <c r="FX186" s="2">
        <f t="shared" si="229"/>
        <v>0.83689993261326512</v>
      </c>
      <c r="FY186" s="2">
        <f t="shared" si="229"/>
        <v>0.82842953985881429</v>
      </c>
      <c r="FZ186" s="2">
        <f t="shared" si="229"/>
        <v>0.78990909548342769</v>
      </c>
      <c r="GA186" s="2">
        <f t="shared" si="229"/>
        <v>0.7726893788062118</v>
      </c>
      <c r="GB186" s="2">
        <f t="shared" si="229"/>
        <v>0.82016675670372119</v>
      </c>
      <c r="GC186" s="2">
        <f t="shared" si="229"/>
        <v>0.79695898587045311</v>
      </c>
      <c r="GD186" s="2">
        <f t="shared" si="229"/>
        <v>0.81567988919722834</v>
      </c>
      <c r="GE186" s="2">
        <f t="shared" si="229"/>
        <v>0.85117682730830102</v>
      </c>
      <c r="GF186" s="2">
        <f t="shared" si="229"/>
        <v>0.85384857921964219</v>
      </c>
      <c r="GG186" s="2">
        <f t="shared" si="229"/>
        <v>0.81731923835754494</v>
      </c>
      <c r="GH186" s="2">
        <f t="shared" si="229"/>
        <v>0.79086074739734047</v>
      </c>
      <c r="GI186" s="2">
        <f t="shared" si="229"/>
        <v>0.78410954808975764</v>
      </c>
      <c r="GJ186" s="2">
        <f t="shared" si="229"/>
        <v>0.7400121631205131</v>
      </c>
      <c r="GK186" s="2">
        <f t="shared" si="229"/>
        <v>0.70574288475192104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1.7395865370615179E-298</v>
      </c>
      <c r="HQ186" s="86">
        <f t="shared" si="226"/>
        <v>3.6336762984152797E-302</v>
      </c>
      <c r="HS186" s="86">
        <f t="shared" si="231"/>
        <v>2.01112927763636E-11</v>
      </c>
      <c r="HT186" s="86">
        <f t="shared" si="231"/>
        <v>3.3052534007372221E-14</v>
      </c>
      <c r="HU186" s="86">
        <f t="shared" si="231"/>
        <v>6.9515490629318764E-16</v>
      </c>
      <c r="HV186" s="86">
        <f t="shared" si="231"/>
        <v>4.6814106999052149E-18</v>
      </c>
      <c r="HW186" s="86">
        <f t="shared" si="231"/>
        <v>1.6437248695846912E-16</v>
      </c>
      <c r="HX186" s="86">
        <f t="shared" si="231"/>
        <v>1.892174010022501E-14</v>
      </c>
      <c r="HY186" s="86">
        <f t="shared" si="231"/>
        <v>7.6765741339293079E-16</v>
      </c>
      <c r="HZ186" s="86">
        <f t="shared" si="231"/>
        <v>2.7338821451547201E-17</v>
      </c>
      <c r="IA186" s="86">
        <f t="shared" si="231"/>
        <v>6.0940989276121137E-19</v>
      </c>
      <c r="IB186" s="86">
        <f t="shared" si="231"/>
        <v>2.2011820056016183E-18</v>
      </c>
      <c r="IC186" s="86">
        <f t="shared" si="231"/>
        <v>3.2574187796068678E-16</v>
      </c>
      <c r="ID186" s="86">
        <f t="shared" si="231"/>
        <v>4.7386130239942277E-15</v>
      </c>
      <c r="IE186" s="86">
        <f t="shared" si="231"/>
        <v>2.7886307034424584E-15</v>
      </c>
      <c r="IF186" s="86">
        <f t="shared" si="231"/>
        <v>3.2062966413697651E-18</v>
      </c>
      <c r="IG186" s="86">
        <f t="shared" si="231"/>
        <v>5.2486853688446451E-18</v>
      </c>
      <c r="II186" s="86">
        <f t="shared" si="232"/>
        <v>0.14544076140760231</v>
      </c>
      <c r="IJ186" s="86">
        <f t="shared" si="232"/>
        <v>3.4337047440163533E-2</v>
      </c>
      <c r="IK186" s="86">
        <f t="shared" si="232"/>
        <v>3.4933471282131465E-2</v>
      </c>
      <c r="IL186" s="86">
        <f t="shared" si="232"/>
        <v>5.5939806238087905E-2</v>
      </c>
      <c r="IM186" s="86">
        <f t="shared" si="232"/>
        <v>9.065762276913826E-2</v>
      </c>
      <c r="IN186" s="86">
        <f t="shared" si="232"/>
        <v>4.4587002185747578E-2</v>
      </c>
      <c r="IO186" s="86">
        <f t="shared" si="232"/>
        <v>5.7296570436397937E-2</v>
      </c>
      <c r="IP186" s="86">
        <f t="shared" si="232"/>
        <v>3.6937144837290624E-2</v>
      </c>
      <c r="IQ186" s="86">
        <f t="shared" si="232"/>
        <v>1.2595320299479563E-2</v>
      </c>
      <c r="IR186" s="86">
        <f t="shared" si="232"/>
        <v>1.2751726461051112E-2</v>
      </c>
      <c r="IS186" s="86">
        <f t="shared" si="232"/>
        <v>4.617028440513235E-2</v>
      </c>
      <c r="IT186" s="86">
        <f t="shared" si="232"/>
        <v>6.7624012240203923E-2</v>
      </c>
      <c r="IU186" s="86">
        <f t="shared" si="232"/>
        <v>7.1350637356378005E-2</v>
      </c>
      <c r="IV186" s="86">
        <f t="shared" si="232"/>
        <v>0.26440842081527954</v>
      </c>
      <c r="IW186" s="86">
        <f t="shared" si="232"/>
        <v>0.2704989019109203</v>
      </c>
      <c r="IY186" s="86">
        <f t="shared" si="233"/>
        <v>0.14544076142771362</v>
      </c>
      <c r="IZ186" s="86">
        <f t="shared" si="233"/>
        <v>3.4337047440196583E-2</v>
      </c>
      <c r="JA186" s="86">
        <f t="shared" si="233"/>
        <v>3.4933471282132159E-2</v>
      </c>
      <c r="JB186" s="86">
        <f t="shared" si="233"/>
        <v>5.5939806238087912E-2</v>
      </c>
      <c r="JC186" s="86">
        <f t="shared" si="233"/>
        <v>9.0657622769138427E-2</v>
      </c>
      <c r="JD186" s="86">
        <f t="shared" si="233"/>
        <v>4.45870021857665E-2</v>
      </c>
      <c r="JE186" s="86">
        <f t="shared" si="233"/>
        <v>5.7296570436398707E-2</v>
      </c>
      <c r="JF186" s="86">
        <f t="shared" si="233"/>
        <v>3.6937144837290652E-2</v>
      </c>
      <c r="JG186" s="86">
        <f t="shared" si="233"/>
        <v>1.2595320299479563E-2</v>
      </c>
      <c r="JH186" s="86">
        <f t="shared" si="233"/>
        <v>1.2751726461051114E-2</v>
      </c>
      <c r="JI186" s="86">
        <f t="shared" si="233"/>
        <v>4.6170284405132676E-2</v>
      </c>
      <c r="JJ186" s="86">
        <f t="shared" si="233"/>
        <v>6.7624012240208656E-2</v>
      </c>
      <c r="JK186" s="86">
        <f t="shared" si="233"/>
        <v>7.1350637356380794E-2</v>
      </c>
      <c r="JL186" s="86">
        <f t="shared" si="233"/>
        <v>0.26440842081527954</v>
      </c>
      <c r="JM186" s="86">
        <f t="shared" si="233"/>
        <v>0.2704989019109203</v>
      </c>
    </row>
    <row r="187" spans="2:273" x14ac:dyDescent="0.25">
      <c r="B187" s="2">
        <v>160</v>
      </c>
      <c r="C187" s="37">
        <v>75.355999999999995</v>
      </c>
      <c r="D187" s="37">
        <v>77.194999999999993</v>
      </c>
      <c r="E187" s="37">
        <v>77.146000000000001</v>
      </c>
      <c r="F187" s="37">
        <v>75.878</v>
      </c>
      <c r="G187" s="37">
        <v>77.049000000000007</v>
      </c>
      <c r="H187" s="37">
        <v>79.39</v>
      </c>
      <c r="I187" s="37">
        <v>79.097999999999999</v>
      </c>
      <c r="J187" s="37">
        <v>77.512</v>
      </c>
      <c r="K187" s="37">
        <v>78.488</v>
      </c>
      <c r="L187" s="37">
        <v>77.828999999999994</v>
      </c>
      <c r="M187" s="37">
        <v>79.683000000000007</v>
      </c>
      <c r="N187" s="37">
        <v>82.39</v>
      </c>
      <c r="O187" s="37">
        <v>82.950999999999993</v>
      </c>
      <c r="P187" s="37">
        <v>83.072999999999993</v>
      </c>
      <c r="Q187" s="37">
        <v>85.171000000000006</v>
      </c>
      <c r="S187" s="4">
        <f t="shared" si="234"/>
        <v>76.466909720572701</v>
      </c>
      <c r="T187" s="4">
        <f t="shared" si="234"/>
        <v>78.3386856871048</v>
      </c>
      <c r="U187" s="4">
        <f t="shared" si="234"/>
        <v>76.497097871519728</v>
      </c>
      <c r="V187" s="4">
        <f t="shared" si="234"/>
        <v>76.386413218810034</v>
      </c>
      <c r="W187" s="4">
        <f t="shared" si="234"/>
        <v>76.482806937363875</v>
      </c>
      <c r="X187" s="4">
        <f t="shared" si="234"/>
        <v>78.891741047277122</v>
      </c>
      <c r="Y187" s="4">
        <f t="shared" si="234"/>
        <v>78.346523190822808</v>
      </c>
      <c r="Z187" s="4">
        <f t="shared" si="234"/>
        <v>78.444209535952709</v>
      </c>
      <c r="AA187" s="4">
        <f t="shared" si="234"/>
        <v>77.477440467886041</v>
      </c>
      <c r="AB187" s="4">
        <f t="shared" si="234"/>
        <v>79.291567706337119</v>
      </c>
      <c r="AC187" s="4">
        <f t="shared" si="234"/>
        <v>79.872264055988566</v>
      </c>
      <c r="AD187" s="4">
        <f t="shared" si="234"/>
        <v>82.836208148288634</v>
      </c>
      <c r="AE187" s="4">
        <f t="shared" si="234"/>
        <v>86.207944694327153</v>
      </c>
      <c r="AF187" s="4">
        <f t="shared" si="234"/>
        <v>83.979814264925778</v>
      </c>
      <c r="AG187" s="4">
        <f t="shared" si="234"/>
        <v>86.828984570780548</v>
      </c>
      <c r="AI187" s="4">
        <f t="shared" si="235"/>
        <v>-1.1109097205727068</v>
      </c>
      <c r="AJ187" s="4">
        <f t="shared" si="235"/>
        <v>-1.1436856871048064</v>
      </c>
      <c r="AK187" s="4">
        <f t="shared" si="235"/>
        <v>0.64890212848027318</v>
      </c>
      <c r="AL187" s="4">
        <f t="shared" si="235"/>
        <v>-0.5084132188100341</v>
      </c>
      <c r="AM187" s="4">
        <f t="shared" si="235"/>
        <v>0.56619306263613112</v>
      </c>
      <c r="AN187" s="4">
        <f t="shared" si="235"/>
        <v>0.49825895272287823</v>
      </c>
      <c r="AO187" s="4">
        <f t="shared" si="235"/>
        <v>0.75147680917719129</v>
      </c>
      <c r="AP187" s="4">
        <f t="shared" si="235"/>
        <v>-0.93220953595270828</v>
      </c>
      <c r="AQ187" s="4">
        <f t="shared" si="235"/>
        <v>1.0105595321139589</v>
      </c>
      <c r="AR187" s="4">
        <f t="shared" si="235"/>
        <v>-1.4625677063371256</v>
      </c>
      <c r="AS187" s="4">
        <f t="shared" si="235"/>
        <v>-0.18926405598855922</v>
      </c>
      <c r="AT187" s="4">
        <f t="shared" si="235"/>
        <v>-0.44620814828863331</v>
      </c>
      <c r="AU187" s="4">
        <f t="shared" si="235"/>
        <v>-3.2569446943271601</v>
      </c>
      <c r="AV187" s="4">
        <f t="shared" si="235"/>
        <v>-0.9068142649257851</v>
      </c>
      <c r="AW187" s="4">
        <f t="shared" si="235"/>
        <v>-1.6579845707805418</v>
      </c>
      <c r="AY187" s="2">
        <f t="shared" si="227"/>
        <v>76.466909720572701</v>
      </c>
      <c r="AZ187" s="2">
        <f t="shared" si="227"/>
        <v>78.338685682117131</v>
      </c>
      <c r="BA187" s="2">
        <f t="shared" si="227"/>
        <v>76.497097852657888</v>
      </c>
      <c r="BB187" s="2">
        <f t="shared" si="227"/>
        <v>76.386412695733625</v>
      </c>
      <c r="BC187" s="2">
        <f t="shared" si="227"/>
        <v>76.482797215028754</v>
      </c>
      <c r="BD187" s="2">
        <f t="shared" si="227"/>
        <v>78.891740933850883</v>
      </c>
      <c r="BE187" s="2">
        <f t="shared" si="227"/>
        <v>78.346522206237154</v>
      </c>
      <c r="BF187" s="2">
        <f t="shared" si="227"/>
        <v>78.444209486291129</v>
      </c>
      <c r="BG187" s="2">
        <f t="shared" si="227"/>
        <v>77.477440467846733</v>
      </c>
      <c r="BH187" s="2">
        <f t="shared" si="227"/>
        <v>79.291567706293591</v>
      </c>
      <c r="BI187" s="2">
        <f t="shared" si="227"/>
        <v>79.872263758796834</v>
      </c>
      <c r="BJ187" s="2">
        <f t="shared" si="227"/>
        <v>82.83620482660227</v>
      </c>
      <c r="BK187" s="2">
        <f t="shared" si="227"/>
        <v>86.207938843021978</v>
      </c>
      <c r="BL187" s="2">
        <f t="shared" si="227"/>
        <v>83.813956975271964</v>
      </c>
      <c r="BM187" s="2">
        <f t="shared" si="227"/>
        <v>85.642753836680399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>
        <f t="shared" si="205"/>
        <v>78.488</v>
      </c>
      <c r="DD187" s="2">
        <f t="shared" si="206"/>
        <v>77.828999999999994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110.01248137651822</v>
      </c>
      <c r="DL187" s="2">
        <f t="shared" si="236"/>
        <v>127.46407685560052</v>
      </c>
      <c r="DM187" s="2">
        <f t="shared" si="236"/>
        <v>118.1654648448043</v>
      </c>
      <c r="DN187" s="2">
        <f t="shared" si="236"/>
        <v>130.02290947467162</v>
      </c>
      <c r="DO187" s="2">
        <f t="shared" si="236"/>
        <v>127.97953480300185</v>
      </c>
      <c r="DP187" s="2">
        <f t="shared" si="236"/>
        <v>120.26465229419701</v>
      </c>
      <c r="DQ187" s="2">
        <f t="shared" si="236"/>
        <v>118.9240786116323</v>
      </c>
      <c r="DR187" s="2">
        <f t="shared" si="236"/>
        <v>123.40889758179233</v>
      </c>
      <c r="DS187" s="2">
        <f t="shared" si="236"/>
        <v>119.7520711237553</v>
      </c>
      <c r="DT187" s="2">
        <f t="shared" si="236"/>
        <v>109.97825853658539</v>
      </c>
      <c r="DU187" s="2">
        <f t="shared" si="236"/>
        <v>102.39185836707152</v>
      </c>
      <c r="DV187" s="2">
        <f t="shared" si="236"/>
        <v>115.27894124083598</v>
      </c>
      <c r="DW187" s="2">
        <f t="shared" si="236"/>
        <v>127.47553200568993</v>
      </c>
      <c r="DX187" s="2">
        <f t="shared" si="236"/>
        <v>125.6914921921922</v>
      </c>
      <c r="DY187" s="2">
        <f t="shared" si="236"/>
        <v>113.00816577540107</v>
      </c>
      <c r="EA187" s="2">
        <f t="shared" si="240"/>
        <v>74.103756606447888</v>
      </c>
      <c r="EB187" s="2">
        <f t="shared" si="240"/>
        <v>79.627360569185157</v>
      </c>
      <c r="EC187" s="2">
        <f t="shared" si="240"/>
        <v>74.687882345103233</v>
      </c>
      <c r="ED187" s="2">
        <f t="shared" si="240"/>
        <v>75.243175343747851</v>
      </c>
      <c r="EE187" s="2">
        <f t="shared" si="240"/>
        <v>74.390626978139352</v>
      </c>
      <c r="EF187" s="2">
        <f t="shared" si="239"/>
        <v>77.993329272727252</v>
      </c>
      <c r="EG187" s="2">
        <f t="shared" si="239"/>
        <v>77.098676639759034</v>
      </c>
      <c r="EH187" s="2">
        <f t="shared" si="239"/>
        <v>77.910593312084416</v>
      </c>
      <c r="EI187" s="2">
        <f t="shared" si="239"/>
        <v>76.748886551822579</v>
      </c>
      <c r="EJ187" s="2">
        <f t="shared" si="239"/>
        <v>78.721125518035308</v>
      </c>
      <c r="EK187" s="2">
        <f t="shared" si="212"/>
        <v>79.370120994491074</v>
      </c>
      <c r="EL187" s="2">
        <f t="shared" si="179"/>
        <v>82.527033322216653</v>
      </c>
      <c r="EM187" s="2">
        <f t="shared" si="179"/>
        <v>85.71394932651512</v>
      </c>
      <c r="EN187" s="2">
        <f t="shared" si="179"/>
        <v>85.039271612754675</v>
      </c>
      <c r="EO187" s="2">
        <f t="shared" si="179"/>
        <v>87.284156945013535</v>
      </c>
      <c r="EQ187" s="2">
        <f t="shared" si="237"/>
        <v>77.117281755752487</v>
      </c>
      <c r="ER187" s="2">
        <f t="shared" si="237"/>
        <v>78.108795284437832</v>
      </c>
      <c r="ES187" s="2">
        <f t="shared" si="237"/>
        <v>76.838042239223185</v>
      </c>
      <c r="ET187" s="2">
        <f t="shared" si="237"/>
        <v>76.66258898771521</v>
      </c>
      <c r="EU187" s="2">
        <f t="shared" si="237"/>
        <v>77.043054810835457</v>
      </c>
      <c r="EV187" s="2">
        <f t="shared" si="237"/>
        <v>79.070641143598777</v>
      </c>
      <c r="EW187" s="2">
        <f t="shared" si="237"/>
        <v>78.635572713627312</v>
      </c>
      <c r="EX187" s="2">
        <f t="shared" si="237"/>
        <v>78.553252197347376</v>
      </c>
      <c r="EY187" s="2">
        <f t="shared" si="237"/>
        <v>77.59272492330777</v>
      </c>
      <c r="EZ187" s="2">
        <f t="shared" si="237"/>
        <v>79.380045990984456</v>
      </c>
      <c r="FA187" s="2">
        <f t="shared" si="237"/>
        <v>79.974206348495684</v>
      </c>
      <c r="FB187" s="2">
        <f t="shared" si="237"/>
        <v>82.910033229180925</v>
      </c>
      <c r="FC187" s="2">
        <f t="shared" si="237"/>
        <v>86.331049671401672</v>
      </c>
      <c r="FD187" s="2">
        <f t="shared" si="237"/>
        <v>83.420202413143443</v>
      </c>
      <c r="FE187" s="2">
        <f t="shared" si="237"/>
        <v>85.017700764432334</v>
      </c>
      <c r="FG187" s="2">
        <f t="shared" si="238"/>
        <v>0.99998489609614361</v>
      </c>
      <c r="FH187" s="2">
        <f t="shared" si="238"/>
        <v>0.99998502403864908</v>
      </c>
      <c r="FI187" s="2">
        <f t="shared" si="238"/>
        <v>0.99998489062552509</v>
      </c>
      <c r="FJ187" s="2">
        <f t="shared" si="238"/>
        <v>0.99998333486009483</v>
      </c>
      <c r="FK187" s="2">
        <f t="shared" si="238"/>
        <v>0.99998434421824101</v>
      </c>
      <c r="FL187" s="2">
        <f t="shared" si="238"/>
        <v>0.99998508807952524</v>
      </c>
      <c r="FM187" s="2">
        <f t="shared" si="238"/>
        <v>0.99998273634604329</v>
      </c>
      <c r="FN187" s="2">
        <f t="shared" si="238"/>
        <v>0.99998306612562915</v>
      </c>
      <c r="FO187" s="2">
        <f t="shared" si="238"/>
        <v>0.99998214042749267</v>
      </c>
      <c r="FP187" s="2">
        <f t="shared" si="238"/>
        <v>0.99998417964196984</v>
      </c>
      <c r="FQ187" s="2">
        <f t="shared" si="238"/>
        <v>0.99998495578806812</v>
      </c>
      <c r="FR187" s="2">
        <f t="shared" si="238"/>
        <v>0.9999818800631024</v>
      </c>
      <c r="FS187" s="2">
        <f t="shared" si="238"/>
        <v>0.99998214693397203</v>
      </c>
      <c r="FT187" s="2">
        <f t="shared" si="238"/>
        <v>0.99997868455681216</v>
      </c>
      <c r="FU187" s="2">
        <f t="shared" si="238"/>
        <v>0.99997483838398427</v>
      </c>
      <c r="FW187" s="2">
        <f t="shared" si="229"/>
        <v>0.78400233452290069</v>
      </c>
      <c r="FX187" s="2">
        <f t="shared" si="229"/>
        <v>0.84908518641450947</v>
      </c>
      <c r="FY187" s="2">
        <f t="shared" si="229"/>
        <v>0.84112748704190321</v>
      </c>
      <c r="FZ187" s="2">
        <f t="shared" si="229"/>
        <v>0.80478614877876176</v>
      </c>
      <c r="GA187" s="2">
        <f t="shared" si="229"/>
        <v>0.78845925037591968</v>
      </c>
      <c r="GB187" s="2">
        <f t="shared" si="229"/>
        <v>0.83335321812623186</v>
      </c>
      <c r="GC187" s="2">
        <f t="shared" si="229"/>
        <v>0.81145597832971161</v>
      </c>
      <c r="GD187" s="2">
        <f t="shared" si="229"/>
        <v>0.82912681028302015</v>
      </c>
      <c r="GE187" s="2">
        <f t="shared" si="229"/>
        <v>0.86247073151024112</v>
      </c>
      <c r="GF187" s="2">
        <f t="shared" si="229"/>
        <v>0.86497189360652127</v>
      </c>
      <c r="GG187" s="2">
        <f t="shared" si="229"/>
        <v>0.83067138953654163</v>
      </c>
      <c r="GH187" s="2">
        <f t="shared" si="229"/>
        <v>0.80568698913452885</v>
      </c>
      <c r="GI187" s="2">
        <f t="shared" si="229"/>
        <v>0.79929293234236032</v>
      </c>
      <c r="GJ187" s="2">
        <f t="shared" si="229"/>
        <v>0.75733709088861878</v>
      </c>
      <c r="GK187" s="2">
        <f t="shared" si="229"/>
        <v>0.72450126326493958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3.4663563444691419E-306</v>
      </c>
      <c r="HQ187" s="86">
        <f t="shared" si="226"/>
        <v>0</v>
      </c>
      <c r="HS187" s="86">
        <f t="shared" si="231"/>
        <v>6.3929038608078564E-12</v>
      </c>
      <c r="HT187" s="86">
        <f t="shared" si="231"/>
        <v>8.3765282788361998E-15</v>
      </c>
      <c r="HU187" s="86">
        <f t="shared" si="231"/>
        <v>1.5376491192433148E-16</v>
      </c>
      <c r="HV187" s="86">
        <f t="shared" si="231"/>
        <v>8.206901001692146E-19</v>
      </c>
      <c r="HW187" s="86">
        <f t="shared" si="231"/>
        <v>3.3509295635537473E-17</v>
      </c>
      <c r="HX187" s="86">
        <f t="shared" si="231"/>
        <v>4.586454741832483E-15</v>
      </c>
      <c r="HY187" s="86">
        <f t="shared" si="231"/>
        <v>1.6062929639187046E-16</v>
      </c>
      <c r="HZ187" s="86">
        <f t="shared" si="231"/>
        <v>5.232225849360993E-18</v>
      </c>
      <c r="IA187" s="86">
        <f t="shared" si="231"/>
        <v>1.0380473818301834E-19</v>
      </c>
      <c r="IB187" s="86">
        <f t="shared" si="231"/>
        <v>3.9491942584873316E-19</v>
      </c>
      <c r="IC187" s="86">
        <f t="shared" si="231"/>
        <v>7.1590819644982797E-17</v>
      </c>
      <c r="ID187" s="86">
        <f t="shared" si="231"/>
        <v>1.0529857680635752E-15</v>
      </c>
      <c r="IE187" s="86">
        <f t="shared" si="231"/>
        <v>5.9585425200578597E-16</v>
      </c>
      <c r="IF187" s="86">
        <f t="shared" si="231"/>
        <v>4.3273929147228832E-19</v>
      </c>
      <c r="IG187" s="86">
        <f t="shared" si="231"/>
        <v>6.5422700028425769E-19</v>
      </c>
      <c r="II187" s="86">
        <f t="shared" si="232"/>
        <v>0.1169322354024388</v>
      </c>
      <c r="IJ187" s="86">
        <f t="shared" si="232"/>
        <v>2.539957539251295E-2</v>
      </c>
      <c r="IK187" s="86">
        <f t="shared" si="232"/>
        <v>2.5581718341428816E-2</v>
      </c>
      <c r="IL187" s="86">
        <f t="shared" si="232"/>
        <v>4.0910214349373392E-2</v>
      </c>
      <c r="IM187" s="86">
        <f t="shared" si="232"/>
        <v>6.8866552712862919E-2</v>
      </c>
      <c r="IN187" s="86">
        <f t="shared" si="232"/>
        <v>3.3135491032769596E-2</v>
      </c>
      <c r="IO187" s="86">
        <f t="shared" si="232"/>
        <v>4.2449202284110595E-2</v>
      </c>
      <c r="IP187" s="86">
        <f t="shared" si="232"/>
        <v>2.6714718890889555E-2</v>
      </c>
      <c r="IQ187" s="86">
        <f t="shared" si="232"/>
        <v>8.6195257474166766E-3</v>
      </c>
      <c r="IR187" s="86">
        <f t="shared" si="232"/>
        <v>8.7777829767432328E-3</v>
      </c>
      <c r="IS187" s="86">
        <f t="shared" si="232"/>
        <v>3.4310910649115178E-2</v>
      </c>
      <c r="IT187" s="86">
        <f t="shared" si="232"/>
        <v>5.0695620307603849E-2</v>
      </c>
      <c r="IU187" s="86">
        <f t="shared" si="232"/>
        <v>5.3358554327595911E-2</v>
      </c>
      <c r="IV187" s="86">
        <f t="shared" si="232"/>
        <v>0.22591824663425195</v>
      </c>
      <c r="IW187" s="86">
        <f t="shared" si="232"/>
        <v>0.22767545604444819</v>
      </c>
      <c r="IY187" s="86">
        <f t="shared" si="233"/>
        <v>0.1169322354088317</v>
      </c>
      <c r="IZ187" s="86">
        <f t="shared" si="233"/>
        <v>2.5399575392521325E-2</v>
      </c>
      <c r="JA187" s="86">
        <f t="shared" si="233"/>
        <v>2.5581718341428968E-2</v>
      </c>
      <c r="JB187" s="86">
        <f t="shared" si="233"/>
        <v>4.0910214349373392E-2</v>
      </c>
      <c r="JC187" s="86">
        <f t="shared" si="233"/>
        <v>6.8866552712862947E-2</v>
      </c>
      <c r="JD187" s="86">
        <f t="shared" si="233"/>
        <v>3.3135491032774182E-2</v>
      </c>
      <c r="JE187" s="86">
        <f t="shared" si="233"/>
        <v>4.2449202284110754E-2</v>
      </c>
      <c r="JF187" s="86">
        <f t="shared" si="233"/>
        <v>2.6714718890889562E-2</v>
      </c>
      <c r="JG187" s="86">
        <f t="shared" si="233"/>
        <v>8.6195257474166766E-3</v>
      </c>
      <c r="JH187" s="86">
        <f t="shared" si="233"/>
        <v>8.7777829767432328E-3</v>
      </c>
      <c r="JI187" s="86">
        <f t="shared" si="233"/>
        <v>3.4310910649115248E-2</v>
      </c>
      <c r="JJ187" s="86">
        <f t="shared" si="233"/>
        <v>5.0695620307604904E-2</v>
      </c>
      <c r="JK187" s="86">
        <f t="shared" si="233"/>
        <v>5.3358554327596508E-2</v>
      </c>
      <c r="JL187" s="86">
        <f t="shared" si="233"/>
        <v>0.22591824663425195</v>
      </c>
      <c r="JM187" s="86">
        <f t="shared" si="233"/>
        <v>0.22767545604444819</v>
      </c>
    </row>
    <row r="188" spans="2:273" x14ac:dyDescent="0.25">
      <c r="B188" s="2">
        <v>161</v>
      </c>
      <c r="C188" s="37">
        <v>78.2</v>
      </c>
      <c r="D188" s="37">
        <v>75.634</v>
      </c>
      <c r="E188" s="37">
        <v>78.366</v>
      </c>
      <c r="F188" s="37">
        <v>78.878</v>
      </c>
      <c r="G188" s="37">
        <v>78.072999999999993</v>
      </c>
      <c r="H188" s="37">
        <v>77.61</v>
      </c>
      <c r="I188" s="37">
        <v>76.537000000000006</v>
      </c>
      <c r="J188" s="37">
        <v>79.366</v>
      </c>
      <c r="K188" s="37">
        <v>75.61</v>
      </c>
      <c r="L188" s="37">
        <v>81.146000000000001</v>
      </c>
      <c r="M188" s="37">
        <v>81.097999999999999</v>
      </c>
      <c r="N188" s="37">
        <v>84.950999999999993</v>
      </c>
      <c r="O188" s="37">
        <v>86.731999999999999</v>
      </c>
      <c r="P188" s="37">
        <v>81.61</v>
      </c>
      <c r="Q188" s="37">
        <v>83.146000000000001</v>
      </c>
      <c r="S188" s="4">
        <f t="shared" si="234"/>
        <v>76.355428890759683</v>
      </c>
      <c r="T188" s="4">
        <f t="shared" si="234"/>
        <v>78.179970095391511</v>
      </c>
      <c r="U188" s="4">
        <f t="shared" si="234"/>
        <v>76.381061033541414</v>
      </c>
      <c r="V188" s="4">
        <f t="shared" si="234"/>
        <v>76.250083933624367</v>
      </c>
      <c r="W188" s="4">
        <f t="shared" si="234"/>
        <v>76.370683320768066</v>
      </c>
      <c r="X188" s="4">
        <f t="shared" si="234"/>
        <v>78.777890203406756</v>
      </c>
      <c r="Y188" s="4">
        <f t="shared" si="234"/>
        <v>78.243028693940573</v>
      </c>
      <c r="Z188" s="4">
        <f t="shared" si="234"/>
        <v>78.328114097350777</v>
      </c>
      <c r="AA188" s="4">
        <f t="shared" si="234"/>
        <v>77.31320759545477</v>
      </c>
      <c r="AB188" s="4">
        <f t="shared" si="234"/>
        <v>79.163747521038417</v>
      </c>
      <c r="AC188" s="4">
        <f t="shared" si="234"/>
        <v>79.728737375412322</v>
      </c>
      <c r="AD188" s="4">
        <f t="shared" si="234"/>
        <v>82.701137301697273</v>
      </c>
      <c r="AE188" s="4">
        <f t="shared" si="234"/>
        <v>86.096262552048984</v>
      </c>
      <c r="AF188" s="4">
        <f t="shared" si="234"/>
        <v>83.731760362415471</v>
      </c>
      <c r="AG188" s="4">
        <f t="shared" si="234"/>
        <v>86.134856697086491</v>
      </c>
      <c r="AI188" s="4">
        <f t="shared" si="235"/>
        <v>1.8445711092403201</v>
      </c>
      <c r="AJ188" s="4">
        <f t="shared" si="235"/>
        <v>-2.5459700953915103</v>
      </c>
      <c r="AK188" s="4">
        <f t="shared" si="235"/>
        <v>1.9849389664585857</v>
      </c>
      <c r="AL188" s="4">
        <f t="shared" si="235"/>
        <v>2.6279160663756329</v>
      </c>
      <c r="AM188" s="4">
        <f t="shared" si="235"/>
        <v>1.7023166792319273</v>
      </c>
      <c r="AN188" s="4">
        <f t="shared" si="235"/>
        <v>-1.1678902034067562</v>
      </c>
      <c r="AO188" s="4">
        <f t="shared" si="235"/>
        <v>-1.7060286939405671</v>
      </c>
      <c r="AP188" s="4">
        <f t="shared" si="235"/>
        <v>1.0378859026492222</v>
      </c>
      <c r="AQ188" s="4">
        <f t="shared" si="235"/>
        <v>-1.7032075954547707</v>
      </c>
      <c r="AR188" s="4">
        <f t="shared" si="235"/>
        <v>1.9822524789615841</v>
      </c>
      <c r="AS188" s="4">
        <f t="shared" si="235"/>
        <v>1.3692626245876767</v>
      </c>
      <c r="AT188" s="4">
        <f t="shared" si="235"/>
        <v>2.2498626983027208</v>
      </c>
      <c r="AU188" s="4">
        <f t="shared" si="235"/>
        <v>0.63573744795101561</v>
      </c>
      <c r="AV188" s="4">
        <f t="shared" si="235"/>
        <v>-2.1217603624154719</v>
      </c>
      <c r="AW188" s="4">
        <f t="shared" si="235"/>
        <v>-2.98885669708649</v>
      </c>
      <c r="AY188" s="2">
        <f t="shared" si="227"/>
        <v>76.355428890759683</v>
      </c>
      <c r="AZ188" s="2">
        <f t="shared" si="227"/>
        <v>78.179970094718527</v>
      </c>
      <c r="BA188" s="2">
        <f t="shared" si="227"/>
        <v>76.381061031168258</v>
      </c>
      <c r="BB188" s="2">
        <f t="shared" si="227"/>
        <v>76.250083867039933</v>
      </c>
      <c r="BC188" s="2">
        <f t="shared" si="227"/>
        <v>76.370681664513285</v>
      </c>
      <c r="BD188" s="2">
        <f t="shared" si="227"/>
        <v>78.777890187423807</v>
      </c>
      <c r="BE188" s="2">
        <f t="shared" si="227"/>
        <v>78.243028556548666</v>
      </c>
      <c r="BF188" s="2">
        <f t="shared" si="227"/>
        <v>78.328114091612747</v>
      </c>
      <c r="BG188" s="2">
        <f t="shared" si="227"/>
        <v>77.313207595451814</v>
      </c>
      <c r="BH188" s="2">
        <f t="shared" si="227"/>
        <v>79.163747521034992</v>
      </c>
      <c r="BI188" s="2">
        <f t="shared" si="227"/>
        <v>79.728737333480098</v>
      </c>
      <c r="BJ188" s="2">
        <f t="shared" si="227"/>
        <v>82.701136794083141</v>
      </c>
      <c r="BK188" s="2">
        <f t="shared" si="227"/>
        <v>86.096261670303321</v>
      </c>
      <c r="BL188" s="2">
        <f t="shared" si="227"/>
        <v>83.650351283108321</v>
      </c>
      <c r="BM188" s="2">
        <f t="shared" si="227"/>
        <v>85.474591294919193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>
        <f t="shared" si="205"/>
        <v>75.61</v>
      </c>
      <c r="DD188" s="2">
        <f t="shared" si="206"/>
        <v>81.146000000000001</v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110.07655789473685</v>
      </c>
      <c r="DL188" s="2">
        <f t="shared" si="236"/>
        <v>127.65754912280701</v>
      </c>
      <c r="DM188" s="2">
        <f t="shared" si="236"/>
        <v>118.30355452091766</v>
      </c>
      <c r="DN188" s="2">
        <f t="shared" si="236"/>
        <v>130.24043499061909</v>
      </c>
      <c r="DO188" s="2">
        <f t="shared" si="236"/>
        <v>128.18332063789867</v>
      </c>
      <c r="DP188" s="2">
        <f t="shared" si="236"/>
        <v>120.41132213225369</v>
      </c>
      <c r="DQ188" s="2">
        <f t="shared" si="236"/>
        <v>119.07205318949346</v>
      </c>
      <c r="DR188" s="2">
        <f t="shared" si="236"/>
        <v>123.57967567567569</v>
      </c>
      <c r="DS188" s="2">
        <f t="shared" si="236"/>
        <v>119.8970222854433</v>
      </c>
      <c r="DT188" s="2">
        <f t="shared" si="236"/>
        <v>110.04953902439027</v>
      </c>
      <c r="DU188" s="2">
        <f t="shared" si="236"/>
        <v>102.3902241565452</v>
      </c>
      <c r="DV188" s="2">
        <f t="shared" si="236"/>
        <v>115.35810745158113</v>
      </c>
      <c r="DW188" s="2">
        <f t="shared" si="236"/>
        <v>127.63627264106213</v>
      </c>
      <c r="DX188" s="2">
        <f t="shared" si="236"/>
        <v>125.87327237237238</v>
      </c>
      <c r="DY188" s="2">
        <f t="shared" si="236"/>
        <v>113.07605614973261</v>
      </c>
      <c r="EA188" s="2">
        <f t="shared" si="240"/>
        <v>73.908101475039629</v>
      </c>
      <c r="EB188" s="2">
        <f t="shared" si="240"/>
        <v>79.506601796001846</v>
      </c>
      <c r="EC188" s="2">
        <f t="shared" si="240"/>
        <v>74.516733244503641</v>
      </c>
      <c r="ED188" s="2">
        <f t="shared" si="240"/>
        <v>75.068762979477839</v>
      </c>
      <c r="EE188" s="2">
        <f t="shared" si="240"/>
        <v>74.205376189610519</v>
      </c>
      <c r="EF188" s="2">
        <f t="shared" si="239"/>
        <v>77.851589090909073</v>
      </c>
      <c r="EG188" s="2">
        <f t="shared" si="239"/>
        <v>76.953083121446227</v>
      </c>
      <c r="EH188" s="2">
        <f t="shared" si="239"/>
        <v>77.777715196382445</v>
      </c>
      <c r="EI188" s="2">
        <f t="shared" si="239"/>
        <v>76.564118587608249</v>
      </c>
      <c r="EJ188" s="2">
        <f t="shared" si="239"/>
        <v>78.577448349961628</v>
      </c>
      <c r="EK188" s="2">
        <f t="shared" si="212"/>
        <v>79.210884788439913</v>
      </c>
      <c r="EL188" s="2">
        <f t="shared" si="179"/>
        <v>82.381420478757889</v>
      </c>
      <c r="EM188" s="2">
        <f t="shared" si="179"/>
        <v>85.585051636929592</v>
      </c>
      <c r="EN188" s="2">
        <f t="shared" si="179"/>
        <v>84.922842177967055</v>
      </c>
      <c r="EO188" s="2">
        <f t="shared" si="179"/>
        <v>87.18095977218718</v>
      </c>
      <c r="EQ188" s="2">
        <f t="shared" si="237"/>
        <v>76.969732791188164</v>
      </c>
      <c r="ER188" s="2">
        <f t="shared" si="237"/>
        <v>77.964160024136646</v>
      </c>
      <c r="ES188" s="2">
        <f t="shared" si="237"/>
        <v>76.701504663822277</v>
      </c>
      <c r="ET188" s="2">
        <f t="shared" si="237"/>
        <v>76.510395083880056</v>
      </c>
      <c r="EU188" s="2">
        <f t="shared" si="237"/>
        <v>76.899549214876373</v>
      </c>
      <c r="EV188" s="2">
        <f t="shared" si="237"/>
        <v>78.946140959728851</v>
      </c>
      <c r="EW188" s="2">
        <f t="shared" si="237"/>
        <v>78.515574921042003</v>
      </c>
      <c r="EX188" s="2">
        <f t="shared" si="237"/>
        <v>78.430723785297076</v>
      </c>
      <c r="EY188" s="2">
        <f t="shared" si="237"/>
        <v>77.421338339476037</v>
      </c>
      <c r="EZ188" s="2">
        <f t="shared" si="237"/>
        <v>79.246700904464177</v>
      </c>
      <c r="FA188" s="2">
        <f t="shared" si="237"/>
        <v>79.824633775071618</v>
      </c>
      <c r="FB188" s="2">
        <f t="shared" si="237"/>
        <v>82.770795443414869</v>
      </c>
      <c r="FC188" s="2">
        <f t="shared" si="237"/>
        <v>86.212492997577414</v>
      </c>
      <c r="FD188" s="2">
        <f t="shared" si="237"/>
        <v>83.277471661183739</v>
      </c>
      <c r="FE188" s="2">
        <f t="shared" si="237"/>
        <v>84.882020518033329</v>
      </c>
      <c r="FG188" s="2">
        <f t="shared" si="238"/>
        <v>0.99998622505765977</v>
      </c>
      <c r="FH188" s="2">
        <f t="shared" si="238"/>
        <v>0.99998634174292045</v>
      </c>
      <c r="FI188" s="2">
        <f t="shared" si="238"/>
        <v>0.99998622006838311</v>
      </c>
      <c r="FJ188" s="2">
        <f t="shared" si="238"/>
        <v>0.9999848011894803</v>
      </c>
      <c r="FK188" s="2">
        <f t="shared" si="238"/>
        <v>0.99998572173766831</v>
      </c>
      <c r="FL188" s="2">
        <f t="shared" si="238"/>
        <v>0.99998640014904727</v>
      </c>
      <c r="FM188" s="2">
        <f t="shared" si="238"/>
        <v>0.99998425533654822</v>
      </c>
      <c r="FN188" s="2">
        <f t="shared" si="238"/>
        <v>0.99998455610001014</v>
      </c>
      <c r="FO188" s="2">
        <f t="shared" si="238"/>
        <v>0.99998371185069101</v>
      </c>
      <c r="FP188" s="2">
        <f t="shared" si="238"/>
        <v>0.99998557164190949</v>
      </c>
      <c r="FQ188" s="2">
        <f t="shared" si="238"/>
        <v>0.99998627949748642</v>
      </c>
      <c r="FR188" s="2">
        <f t="shared" si="238"/>
        <v>0.99998347439479329</v>
      </c>
      <c r="FS188" s="2">
        <f t="shared" si="238"/>
        <v>0.99998371778468942</v>
      </c>
      <c r="FT188" s="2">
        <f t="shared" si="238"/>
        <v>0.99998056004830682</v>
      </c>
      <c r="FU188" s="2">
        <f t="shared" si="238"/>
        <v>0.99997705228265288</v>
      </c>
      <c r="FW188" s="2">
        <f t="shared" si="229"/>
        <v>0.79919132797360937</v>
      </c>
      <c r="FX188" s="2">
        <f t="shared" si="229"/>
        <v>0.86051180894530699</v>
      </c>
      <c r="FY188" s="2">
        <f t="shared" si="229"/>
        <v>0.85305235631604159</v>
      </c>
      <c r="FZ188" s="2">
        <f t="shared" si="229"/>
        <v>0.8188513145402232</v>
      </c>
      <c r="GA188" s="2">
        <f t="shared" si="229"/>
        <v>0.80341341975919001</v>
      </c>
      <c r="GB188" s="2">
        <f t="shared" si="229"/>
        <v>0.84575461141642549</v>
      </c>
      <c r="GC188" s="2">
        <f t="shared" si="229"/>
        <v>0.82514499367441652</v>
      </c>
      <c r="GD188" s="2">
        <f t="shared" si="229"/>
        <v>0.84178300816373974</v>
      </c>
      <c r="GE188" s="2">
        <f t="shared" si="229"/>
        <v>0.8730354070907641</v>
      </c>
      <c r="GF188" s="2">
        <f t="shared" si="229"/>
        <v>0.8753721992360799</v>
      </c>
      <c r="GG188" s="2">
        <f t="shared" si="229"/>
        <v>0.84323481444163395</v>
      </c>
      <c r="GH188" s="2">
        <f t="shared" si="229"/>
        <v>0.81970179026911549</v>
      </c>
      <c r="GI188" s="2">
        <f t="shared" si="229"/>
        <v>0.81366224536450471</v>
      </c>
      <c r="GJ188" s="2">
        <f t="shared" si="229"/>
        <v>0.77386032887765532</v>
      </c>
      <c r="GK188" s="2">
        <f t="shared" si="229"/>
        <v>0.74250013676355175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1.9783378221731533E-12</v>
      </c>
      <c r="HT188" s="86">
        <f t="shared" si="231"/>
        <v>2.0590977163270982E-15</v>
      </c>
      <c r="HU188" s="86">
        <f t="shared" si="231"/>
        <v>3.2916545323700907E-17</v>
      </c>
      <c r="HV188" s="86">
        <f t="shared" si="231"/>
        <v>1.3849886414328096E-19</v>
      </c>
      <c r="HW188" s="86">
        <f t="shared" si="231"/>
        <v>6.5969196701918982E-18</v>
      </c>
      <c r="HX188" s="86">
        <f t="shared" si="231"/>
        <v>1.0767864114101758E-15</v>
      </c>
      <c r="HY188" s="86">
        <f t="shared" si="231"/>
        <v>3.2446364317793074E-17</v>
      </c>
      <c r="HZ188" s="86">
        <f t="shared" si="231"/>
        <v>9.6601002002685054E-19</v>
      </c>
      <c r="IA188" s="86">
        <f t="shared" si="231"/>
        <v>1.7032070130798903E-20</v>
      </c>
      <c r="IB188" s="86">
        <f t="shared" si="231"/>
        <v>6.8320962963102443E-20</v>
      </c>
      <c r="IC188" s="86">
        <f t="shared" si="231"/>
        <v>1.5233665641924517E-17</v>
      </c>
      <c r="ID188" s="86">
        <f t="shared" si="231"/>
        <v>2.2607172927626413E-16</v>
      </c>
      <c r="IE188" s="86">
        <f t="shared" si="231"/>
        <v>1.2285919572631711E-16</v>
      </c>
      <c r="IF188" s="86">
        <f t="shared" si="231"/>
        <v>5.5570577675140075E-20</v>
      </c>
      <c r="IG188" s="86">
        <f t="shared" si="231"/>
        <v>7.7230551945378106E-20</v>
      </c>
      <c r="II188" s="86">
        <f t="shared" si="232"/>
        <v>9.300156000302072E-2</v>
      </c>
      <c r="IJ188" s="86">
        <f t="shared" si="232"/>
        <v>1.8550120024359084E-2</v>
      </c>
      <c r="IK188" s="86">
        <f t="shared" si="232"/>
        <v>1.8478992569642531E-2</v>
      </c>
      <c r="IL188" s="86">
        <f t="shared" si="232"/>
        <v>2.9452698101224448E-2</v>
      </c>
      <c r="IM188" s="86">
        <f t="shared" si="232"/>
        <v>5.1576315488274134E-2</v>
      </c>
      <c r="IN188" s="86">
        <f t="shared" si="232"/>
        <v>2.4300442874248051E-2</v>
      </c>
      <c r="IO188" s="86">
        <f t="shared" si="232"/>
        <v>3.0994972131220124E-2</v>
      </c>
      <c r="IP188" s="86">
        <f t="shared" si="232"/>
        <v>1.9034012473154362E-2</v>
      </c>
      <c r="IQ188" s="86">
        <f t="shared" si="232"/>
        <v>5.8056106807817982E-3</v>
      </c>
      <c r="IR188" s="86">
        <f t="shared" si="232"/>
        <v>5.9495196589422249E-3</v>
      </c>
      <c r="IS188" s="86">
        <f t="shared" si="232"/>
        <v>2.5158237183438549E-2</v>
      </c>
      <c r="IT188" s="86">
        <f t="shared" si="232"/>
        <v>3.7471325230488225E-2</v>
      </c>
      <c r="IU188" s="86">
        <f t="shared" si="232"/>
        <v>3.9324303884731279E-2</v>
      </c>
      <c r="IV188" s="86">
        <f t="shared" si="232"/>
        <v>0.19118418921900965</v>
      </c>
      <c r="IW188" s="86">
        <f t="shared" si="232"/>
        <v>0.18881711995966038</v>
      </c>
      <c r="IY188" s="86">
        <f t="shared" si="233"/>
        <v>9.3001560004999054E-2</v>
      </c>
      <c r="IZ188" s="86">
        <f t="shared" si="233"/>
        <v>1.8550120024361141E-2</v>
      </c>
      <c r="JA188" s="86">
        <f t="shared" si="233"/>
        <v>1.8478992569642562E-2</v>
      </c>
      <c r="JB188" s="86">
        <f t="shared" si="233"/>
        <v>2.9452698101224448E-2</v>
      </c>
      <c r="JC188" s="86">
        <f t="shared" si="233"/>
        <v>5.1576315488274141E-2</v>
      </c>
      <c r="JD188" s="86">
        <f t="shared" si="233"/>
        <v>2.4300442874249126E-2</v>
      </c>
      <c r="JE188" s="86">
        <f t="shared" si="233"/>
        <v>3.0994972131220155E-2</v>
      </c>
      <c r="JF188" s="86">
        <f t="shared" si="233"/>
        <v>1.9034012473154362E-2</v>
      </c>
      <c r="JG188" s="86">
        <f t="shared" si="233"/>
        <v>5.8056106807817982E-3</v>
      </c>
      <c r="JH188" s="86">
        <f t="shared" si="233"/>
        <v>5.9495196589422249E-3</v>
      </c>
      <c r="JI188" s="86">
        <f t="shared" si="233"/>
        <v>2.5158237183438563E-2</v>
      </c>
      <c r="JJ188" s="86">
        <f t="shared" si="233"/>
        <v>3.7471325230488454E-2</v>
      </c>
      <c r="JK188" s="86">
        <f t="shared" si="233"/>
        <v>3.9324303884731404E-2</v>
      </c>
      <c r="JL188" s="86">
        <f t="shared" si="233"/>
        <v>0.19118418921900965</v>
      </c>
      <c r="JM188" s="86">
        <f t="shared" si="233"/>
        <v>0.18881711995966038</v>
      </c>
    </row>
    <row r="189" spans="2:273" x14ac:dyDescent="0.25">
      <c r="B189" s="2">
        <v>162</v>
      </c>
      <c r="C189" s="37">
        <v>75</v>
      </c>
      <c r="D189" s="37">
        <v>76</v>
      </c>
      <c r="E189" s="37">
        <v>76.805000000000007</v>
      </c>
      <c r="F189" s="37">
        <v>77.194999999999993</v>
      </c>
      <c r="G189" s="37">
        <v>78.39</v>
      </c>
      <c r="H189" s="37">
        <v>81.194999999999993</v>
      </c>
      <c r="I189" s="37">
        <v>78.22</v>
      </c>
      <c r="J189" s="37">
        <v>77.561000000000007</v>
      </c>
      <c r="K189" s="37">
        <v>78.316999999999993</v>
      </c>
      <c r="L189" s="37">
        <v>81.097999999999999</v>
      </c>
      <c r="M189" s="37">
        <v>77.512</v>
      </c>
      <c r="N189" s="37">
        <v>83.415000000000006</v>
      </c>
      <c r="O189" s="37">
        <v>84.537000000000006</v>
      </c>
      <c r="P189" s="37">
        <v>82.024000000000001</v>
      </c>
      <c r="Q189" s="37">
        <v>82.61</v>
      </c>
      <c r="S189" s="4">
        <f t="shared" si="234"/>
        <v>76.242881352337108</v>
      </c>
      <c r="T189" s="4">
        <f t="shared" si="234"/>
        <v>78.021863224815064</v>
      </c>
      <c r="U189" s="4">
        <f t="shared" si="234"/>
        <v>76.264188170760519</v>
      </c>
      <c r="V189" s="4">
        <f t="shared" si="234"/>
        <v>76.113212080659096</v>
      </c>
      <c r="W189" s="4">
        <f t="shared" si="234"/>
        <v>76.257597423736811</v>
      </c>
      <c r="X189" s="4">
        <f t="shared" si="234"/>
        <v>78.663620769246052</v>
      </c>
      <c r="Y189" s="4">
        <f t="shared" si="234"/>
        <v>78.138977131743204</v>
      </c>
      <c r="Z189" s="4">
        <f t="shared" si="234"/>
        <v>78.211773718983167</v>
      </c>
      <c r="AA189" s="4">
        <f t="shared" si="234"/>
        <v>77.148651854023342</v>
      </c>
      <c r="AB189" s="4">
        <f t="shared" si="234"/>
        <v>79.035673469224264</v>
      </c>
      <c r="AC189" s="4">
        <f t="shared" si="234"/>
        <v>79.584976334653348</v>
      </c>
      <c r="AD189" s="4">
        <f t="shared" si="234"/>
        <v>82.565934390462687</v>
      </c>
      <c r="AE189" s="4">
        <f t="shared" si="234"/>
        <v>85.984372452772575</v>
      </c>
      <c r="AF189" s="4">
        <f t="shared" si="234"/>
        <v>83.525245453007003</v>
      </c>
      <c r="AG189" s="4">
        <f t="shared" si="234"/>
        <v>85.658021009747216</v>
      </c>
      <c r="AI189" s="4">
        <f t="shared" si="235"/>
        <v>-1.2428813523371076</v>
      </c>
      <c r="AJ189" s="4">
        <f t="shared" si="235"/>
        <v>-2.0218632248150641</v>
      </c>
      <c r="AK189" s="4">
        <f t="shared" si="235"/>
        <v>0.54081182923948745</v>
      </c>
      <c r="AL189" s="4">
        <f t="shared" si="235"/>
        <v>1.081787919340897</v>
      </c>
      <c r="AM189" s="4">
        <f t="shared" si="235"/>
        <v>2.1324025762631891</v>
      </c>
      <c r="AN189" s="4">
        <f t="shared" si="235"/>
        <v>2.5313792307539416</v>
      </c>
      <c r="AO189" s="4">
        <f t="shared" si="235"/>
        <v>8.1022868256795277E-2</v>
      </c>
      <c r="AP189" s="4">
        <f t="shared" si="235"/>
        <v>-0.65077371898316017</v>
      </c>
      <c r="AQ189" s="4">
        <f t="shared" si="235"/>
        <v>1.1683481459766512</v>
      </c>
      <c r="AR189" s="4">
        <f t="shared" si="235"/>
        <v>2.062326530775735</v>
      </c>
      <c r="AS189" s="4">
        <f t="shared" si="235"/>
        <v>-2.0729763346533474</v>
      </c>
      <c r="AT189" s="4">
        <f t="shared" si="235"/>
        <v>0.84906560953731969</v>
      </c>
      <c r="AU189" s="4">
        <f t="shared" si="235"/>
        <v>-1.4473724527725693</v>
      </c>
      <c r="AV189" s="4">
        <f t="shared" si="235"/>
        <v>-1.5012454530070016</v>
      </c>
      <c r="AW189" s="4">
        <f t="shared" si="235"/>
        <v>-3.0480210097472167</v>
      </c>
      <c r="AY189" s="2">
        <f t="shared" si="227"/>
        <v>76.242881352337108</v>
      </c>
      <c r="AZ189" s="2">
        <f t="shared" si="227"/>
        <v>78.02186322473294</v>
      </c>
      <c r="BA189" s="2">
        <f t="shared" si="227"/>
        <v>76.264188170492432</v>
      </c>
      <c r="BB189" s="2">
        <f t="shared" si="227"/>
        <v>76.113212073178801</v>
      </c>
      <c r="BC189" s="2">
        <f t="shared" si="227"/>
        <v>76.257597172102123</v>
      </c>
      <c r="BD189" s="2">
        <f t="shared" si="227"/>
        <v>78.663620767218632</v>
      </c>
      <c r="BE189" s="2">
        <f t="shared" si="227"/>
        <v>78.138977114669373</v>
      </c>
      <c r="BF189" s="2">
        <f t="shared" si="227"/>
        <v>78.21177371839407</v>
      </c>
      <c r="BG189" s="2">
        <f t="shared" si="227"/>
        <v>77.148651854023143</v>
      </c>
      <c r="BH189" s="2">
        <f t="shared" si="227"/>
        <v>79.035673469224022</v>
      </c>
      <c r="BI189" s="2">
        <f t="shared" si="227"/>
        <v>79.584976329333344</v>
      </c>
      <c r="BJ189" s="2">
        <f t="shared" si="227"/>
        <v>82.565934321187825</v>
      </c>
      <c r="BK189" s="2">
        <f t="shared" si="227"/>
        <v>85.984372334586723</v>
      </c>
      <c r="BL189" s="2">
        <f t="shared" si="227"/>
        <v>83.487240311381726</v>
      </c>
      <c r="BM189" s="2">
        <f t="shared" si="227"/>
        <v>85.307096030004018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78.316999999999993</v>
      </c>
      <c r="DD189" s="2">
        <f t="shared" si="206"/>
        <v>81.097999999999999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110.14063441295548</v>
      </c>
      <c r="DL189" s="2">
        <f t="shared" si="236"/>
        <v>127.85102139001349</v>
      </c>
      <c r="DM189" s="2">
        <f t="shared" si="236"/>
        <v>118.44164419703102</v>
      </c>
      <c r="DN189" s="2">
        <f t="shared" si="236"/>
        <v>130.45796050656656</v>
      </c>
      <c r="DO189" s="2">
        <f t="shared" si="236"/>
        <v>128.38710647279549</v>
      </c>
      <c r="DP189" s="2">
        <f t="shared" si="236"/>
        <v>120.55799197031037</v>
      </c>
      <c r="DQ189" s="2">
        <f t="shared" si="236"/>
        <v>119.22002776735462</v>
      </c>
      <c r="DR189" s="2">
        <f t="shared" si="236"/>
        <v>123.75045376955904</v>
      </c>
      <c r="DS189" s="2">
        <f t="shared" si="236"/>
        <v>120.04197344713131</v>
      </c>
      <c r="DT189" s="2">
        <f t="shared" si="236"/>
        <v>110.12081951219514</v>
      </c>
      <c r="DU189" s="2">
        <f t="shared" si="236"/>
        <v>102.38858994601888</v>
      </c>
      <c r="DV189" s="2">
        <f t="shared" si="236"/>
        <v>115.43727366232629</v>
      </c>
      <c r="DW189" s="2">
        <f t="shared" si="236"/>
        <v>127.79701327643436</v>
      </c>
      <c r="DX189" s="2">
        <f t="shared" si="236"/>
        <v>126.05505255255257</v>
      </c>
      <c r="DY189" s="2">
        <f t="shared" si="236"/>
        <v>113.14394652406416</v>
      </c>
      <c r="EA189" s="2">
        <f t="shared" si="240"/>
        <v>73.71244634363137</v>
      </c>
      <c r="EB189" s="2">
        <f t="shared" si="240"/>
        <v>79.385843022818534</v>
      </c>
      <c r="EC189" s="2">
        <f t="shared" si="240"/>
        <v>74.345584143904034</v>
      </c>
      <c r="ED189" s="2">
        <f t="shared" si="240"/>
        <v>74.894350615207827</v>
      </c>
      <c r="EE189" s="2">
        <f t="shared" si="240"/>
        <v>74.020125401081671</v>
      </c>
      <c r="EF189" s="2">
        <f t="shared" si="239"/>
        <v>77.709848909090894</v>
      </c>
      <c r="EG189" s="2">
        <f t="shared" si="239"/>
        <v>76.807489603133433</v>
      </c>
      <c r="EH189" s="2">
        <f t="shared" si="239"/>
        <v>77.644837080680489</v>
      </c>
      <c r="EI189" s="2">
        <f t="shared" si="239"/>
        <v>76.379350623393918</v>
      </c>
      <c r="EJ189" s="2">
        <f t="shared" si="239"/>
        <v>78.433771181887948</v>
      </c>
      <c r="EK189" s="2">
        <f t="shared" si="212"/>
        <v>79.051648582388736</v>
      </c>
      <c r="EL189" s="2">
        <f t="shared" si="179"/>
        <v>82.235807635299125</v>
      </c>
      <c r="EM189" s="2">
        <f t="shared" si="179"/>
        <v>85.456153947344049</v>
      </c>
      <c r="EN189" s="2">
        <f t="shared" si="179"/>
        <v>84.80641274317945</v>
      </c>
      <c r="EO189" s="2">
        <f t="shared" si="179"/>
        <v>87.077762599360824</v>
      </c>
      <c r="EQ189" s="2">
        <f t="shared" si="237"/>
        <v>76.822183826623828</v>
      </c>
      <c r="ER189" s="2">
        <f t="shared" si="237"/>
        <v>77.819524763835489</v>
      </c>
      <c r="ES189" s="2">
        <f t="shared" si="237"/>
        <v>76.564967088421355</v>
      </c>
      <c r="ET189" s="2">
        <f t="shared" si="237"/>
        <v>76.358201180044915</v>
      </c>
      <c r="EU189" s="2">
        <f t="shared" si="237"/>
        <v>76.756043618917289</v>
      </c>
      <c r="EV189" s="2">
        <f t="shared" si="237"/>
        <v>78.821640775858938</v>
      </c>
      <c r="EW189" s="2">
        <f t="shared" si="237"/>
        <v>78.395577128456708</v>
      </c>
      <c r="EX189" s="2">
        <f t="shared" si="237"/>
        <v>78.308195373246775</v>
      </c>
      <c r="EY189" s="2">
        <f t="shared" si="237"/>
        <v>77.249951755644304</v>
      </c>
      <c r="EZ189" s="2">
        <f t="shared" si="237"/>
        <v>79.113355817943884</v>
      </c>
      <c r="FA189" s="2">
        <f t="shared" si="237"/>
        <v>79.675061201647537</v>
      </c>
      <c r="FB189" s="2">
        <f t="shared" si="237"/>
        <v>82.631557657648813</v>
      </c>
      <c r="FC189" s="2">
        <f t="shared" si="237"/>
        <v>86.093936323753155</v>
      </c>
      <c r="FD189" s="2">
        <f t="shared" si="237"/>
        <v>83.134740909224035</v>
      </c>
      <c r="FE189" s="2">
        <f t="shared" si="237"/>
        <v>84.746340271634324</v>
      </c>
      <c r="FG189" s="2">
        <f t="shared" si="238"/>
        <v>0.99998743708804738</v>
      </c>
      <c r="FH189" s="2">
        <f t="shared" si="238"/>
        <v>0.99998754350652674</v>
      </c>
      <c r="FI189" s="2">
        <f t="shared" si="238"/>
        <v>0.9999874325377619</v>
      </c>
      <c r="FJ189" s="2">
        <f t="shared" si="238"/>
        <v>0.99998613850152329</v>
      </c>
      <c r="FK189" s="2">
        <f t="shared" si="238"/>
        <v>0.99998697805362646</v>
      </c>
      <c r="FL189" s="2">
        <f t="shared" si="238"/>
        <v>0.99998759677367532</v>
      </c>
      <c r="FM189" s="2">
        <f t="shared" si="238"/>
        <v>0.99998564067637707</v>
      </c>
      <c r="FN189" s="2">
        <f t="shared" si="238"/>
        <v>0.99998591497666722</v>
      </c>
      <c r="FO189" s="2">
        <f t="shared" si="238"/>
        <v>0.99998514500998725</v>
      </c>
      <c r="FP189" s="2">
        <f t="shared" si="238"/>
        <v>0.99998684116432168</v>
      </c>
      <c r="FQ189" s="2">
        <f t="shared" si="238"/>
        <v>0.99998748673787952</v>
      </c>
      <c r="FR189" s="2">
        <f t="shared" si="238"/>
        <v>0.99998492844700937</v>
      </c>
      <c r="FS189" s="2">
        <f t="shared" si="238"/>
        <v>0.99998515042187364</v>
      </c>
      <c r="FT189" s="2">
        <f t="shared" si="238"/>
        <v>0.99998227052301292</v>
      </c>
      <c r="FU189" s="2">
        <f t="shared" si="238"/>
        <v>0.9999790713907829</v>
      </c>
      <c r="FW189" s="2">
        <f t="shared" si="229"/>
        <v>0.81356621850660638</v>
      </c>
      <c r="FX189" s="2">
        <f t="shared" si="229"/>
        <v>0.8712044927252397</v>
      </c>
      <c r="FY189" s="2">
        <f t="shared" si="229"/>
        <v>0.86422663369433417</v>
      </c>
      <c r="FZ189" s="2">
        <f t="shared" si="229"/>
        <v>0.83211448786964715</v>
      </c>
      <c r="GA189" s="2">
        <f t="shared" si="229"/>
        <v>0.81755506890770779</v>
      </c>
      <c r="GB189" s="2">
        <f t="shared" si="229"/>
        <v>0.85739105619005151</v>
      </c>
      <c r="GC189" s="2">
        <f t="shared" si="229"/>
        <v>0.83803850540533353</v>
      </c>
      <c r="GD189" s="2">
        <f t="shared" si="229"/>
        <v>0.85366723439302528</v>
      </c>
      <c r="GE189" s="2">
        <f t="shared" si="229"/>
        <v>0.88289871713856605</v>
      </c>
      <c r="GF189" s="2">
        <f t="shared" si="229"/>
        <v>0.88507787074877042</v>
      </c>
      <c r="GG189" s="2">
        <f t="shared" si="229"/>
        <v>0.85502877101522567</v>
      </c>
      <c r="GH189" s="2">
        <f t="shared" si="229"/>
        <v>0.83291540017359</v>
      </c>
      <c r="GI189" s="2">
        <f t="shared" si="229"/>
        <v>0.82722518347811413</v>
      </c>
      <c r="GJ189" s="2">
        <f t="shared" si="229"/>
        <v>0.78957108793589881</v>
      </c>
      <c r="GK189" s="2">
        <f t="shared" si="229"/>
        <v>0.75971310614544796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5.9598790963282334E-13</v>
      </c>
      <c r="HT189" s="86">
        <f t="shared" si="231"/>
        <v>4.9094772469115113E-16</v>
      </c>
      <c r="HU189" s="86">
        <f t="shared" si="231"/>
        <v>6.8193799407076149E-18</v>
      </c>
      <c r="HV189" s="86">
        <f t="shared" si="231"/>
        <v>2.2499342601377779E-20</v>
      </c>
      <c r="HW189" s="86">
        <f t="shared" si="231"/>
        <v>1.2541480581929651E-18</v>
      </c>
      <c r="HX189" s="86">
        <f t="shared" si="231"/>
        <v>2.4485551196584854E-16</v>
      </c>
      <c r="HY189" s="86">
        <f t="shared" si="231"/>
        <v>6.3267789793486264E-18</v>
      </c>
      <c r="HZ189" s="86">
        <f t="shared" si="231"/>
        <v>1.7205108979171147E-19</v>
      </c>
      <c r="IA189" s="86">
        <f t="shared" si="231"/>
        <v>2.691863502439492E-21</v>
      </c>
      <c r="IB189" s="86">
        <f t="shared" si="231"/>
        <v>1.1396857927497384E-20</v>
      </c>
      <c r="IC189" s="86">
        <f t="shared" si="231"/>
        <v>3.1383942456854843E-18</v>
      </c>
      <c r="ID189" s="86">
        <f t="shared" si="231"/>
        <v>4.6893594508491205E-17</v>
      </c>
      <c r="IE189" s="86">
        <f t="shared" si="231"/>
        <v>2.4444695594269595E-17</v>
      </c>
      <c r="IF189" s="86">
        <f t="shared" si="231"/>
        <v>6.7896573220983539E-21</v>
      </c>
      <c r="IG189" s="86">
        <f t="shared" si="231"/>
        <v>8.6341416058857572E-21</v>
      </c>
      <c r="II189" s="86">
        <f t="shared" si="232"/>
        <v>7.3168793408991559E-2</v>
      </c>
      <c r="IJ189" s="86">
        <f t="shared" si="232"/>
        <v>1.337481482577111E-2</v>
      </c>
      <c r="IK189" s="86">
        <f t="shared" si="232"/>
        <v>1.3165809003245243E-2</v>
      </c>
      <c r="IL189" s="86">
        <f t="shared" si="232"/>
        <v>2.0871076526197671E-2</v>
      </c>
      <c r="IM189" s="86">
        <f t="shared" si="232"/>
        <v>3.8078083218583164E-2</v>
      </c>
      <c r="IN189" s="86">
        <f t="shared" si="232"/>
        <v>1.7584477529157632E-2</v>
      </c>
      <c r="IO189" s="86">
        <f t="shared" si="232"/>
        <v>2.2301963169365464E-2</v>
      </c>
      <c r="IP189" s="86">
        <f t="shared" si="232"/>
        <v>1.335845628880647E-2</v>
      </c>
      <c r="IQ189" s="86">
        <f t="shared" si="232"/>
        <v>3.84826564495827E-3</v>
      </c>
      <c r="IR189" s="86">
        <f t="shared" si="232"/>
        <v>3.9703041426841197E-3</v>
      </c>
      <c r="IS189" s="86">
        <f t="shared" si="232"/>
        <v>1.819970144660028E-2</v>
      </c>
      <c r="IT189" s="86">
        <f t="shared" si="232"/>
        <v>2.7304589723374455E-2</v>
      </c>
      <c r="IU189" s="86">
        <f t="shared" si="232"/>
        <v>2.8557117360312297E-2</v>
      </c>
      <c r="IV189" s="86">
        <f t="shared" si="232"/>
        <v>0.16033213573226709</v>
      </c>
      <c r="IW189" s="86">
        <f t="shared" si="232"/>
        <v>0.15444503099724188</v>
      </c>
      <c r="IY189" s="86">
        <f t="shared" si="233"/>
        <v>7.316879340958754E-2</v>
      </c>
      <c r="IZ189" s="86">
        <f t="shared" si="233"/>
        <v>1.3374814825771601E-2</v>
      </c>
      <c r="JA189" s="86">
        <f t="shared" si="233"/>
        <v>1.316580900324525E-2</v>
      </c>
      <c r="JB189" s="86">
        <f t="shared" si="233"/>
        <v>2.0871076526197671E-2</v>
      </c>
      <c r="JC189" s="86">
        <f t="shared" si="233"/>
        <v>3.8078083218583164E-2</v>
      </c>
      <c r="JD189" s="86">
        <f t="shared" si="233"/>
        <v>1.7584477529157878E-2</v>
      </c>
      <c r="JE189" s="86">
        <f t="shared" si="233"/>
        <v>2.2301963169365471E-2</v>
      </c>
      <c r="JF189" s="86">
        <f t="shared" si="233"/>
        <v>1.335845628880647E-2</v>
      </c>
      <c r="JG189" s="86">
        <f t="shared" si="233"/>
        <v>3.84826564495827E-3</v>
      </c>
      <c r="JH189" s="86">
        <f t="shared" si="233"/>
        <v>3.9703041426841197E-3</v>
      </c>
      <c r="JI189" s="86">
        <f t="shared" si="233"/>
        <v>1.8199701446600283E-2</v>
      </c>
      <c r="JJ189" s="86">
        <f t="shared" si="233"/>
        <v>2.7304589723374503E-2</v>
      </c>
      <c r="JK189" s="86">
        <f t="shared" si="233"/>
        <v>2.8557117360312322E-2</v>
      </c>
      <c r="JL189" s="86">
        <f t="shared" si="233"/>
        <v>0.16033213573226709</v>
      </c>
      <c r="JM189" s="86">
        <f t="shared" si="233"/>
        <v>0.15444503099724188</v>
      </c>
    </row>
    <row r="190" spans="2:273" x14ac:dyDescent="0.25">
      <c r="B190" s="2">
        <v>163</v>
      </c>
      <c r="C190" s="37">
        <v>75.400000000000006</v>
      </c>
      <c r="D190" s="37">
        <v>75.462999999999994</v>
      </c>
      <c r="E190" s="37">
        <v>78</v>
      </c>
      <c r="F190" s="37">
        <v>76.902000000000001</v>
      </c>
      <c r="G190" s="37">
        <v>80.462999999999994</v>
      </c>
      <c r="H190" s="37">
        <v>81.340999999999994</v>
      </c>
      <c r="I190" s="37">
        <v>78.097999999999999</v>
      </c>
      <c r="J190" s="37">
        <v>78.584999999999994</v>
      </c>
      <c r="K190" s="37">
        <v>77.853999999999999</v>
      </c>
      <c r="L190" s="37">
        <v>77.024000000000001</v>
      </c>
      <c r="M190" s="37">
        <v>79.878</v>
      </c>
      <c r="N190" s="37">
        <v>82.488</v>
      </c>
      <c r="O190" s="37">
        <v>85.146000000000001</v>
      </c>
      <c r="P190" s="37">
        <v>82.097999999999999</v>
      </c>
      <c r="Q190" s="37">
        <v>83.438999999999993</v>
      </c>
      <c r="S190" s="4">
        <f t="shared" si="234"/>
        <v>76.129173502301995</v>
      </c>
      <c r="T190" s="4">
        <f t="shared" si="234"/>
        <v>77.864373614116488</v>
      </c>
      <c r="U190" s="4">
        <f t="shared" si="234"/>
        <v>76.146458925032476</v>
      </c>
      <c r="V190" s="4">
        <f t="shared" si="234"/>
        <v>75.975765969109986</v>
      </c>
      <c r="W190" s="4">
        <f t="shared" si="234"/>
        <v>76.143467549042782</v>
      </c>
      <c r="X190" s="4">
        <f t="shared" si="234"/>
        <v>78.548919639278694</v>
      </c>
      <c r="Y190" s="4">
        <f t="shared" si="234"/>
        <v>78.034334512661388</v>
      </c>
      <c r="Z190" s="4">
        <f t="shared" si="234"/>
        <v>78.095179258948093</v>
      </c>
      <c r="AA190" s="4">
        <f t="shared" si="234"/>
        <v>76.983771065750105</v>
      </c>
      <c r="AB190" s="4">
        <f t="shared" si="234"/>
        <v>78.907344595466142</v>
      </c>
      <c r="AC190" s="4">
        <f t="shared" si="234"/>
        <v>79.440972872867221</v>
      </c>
      <c r="AD190" s="4">
        <f t="shared" si="234"/>
        <v>82.4305880121467</v>
      </c>
      <c r="AE190" s="4">
        <f t="shared" si="234"/>
        <v>85.872254057326089</v>
      </c>
      <c r="AF190" s="4">
        <f t="shared" si="234"/>
        <v>83.341566700049725</v>
      </c>
      <c r="AG190" s="4">
        <f t="shared" si="234"/>
        <v>85.318459413545156</v>
      </c>
      <c r="AI190" s="4">
        <f t="shared" si="235"/>
        <v>-0.72917350230198963</v>
      </c>
      <c r="AJ190" s="4">
        <f t="shared" si="235"/>
        <v>-2.4013736141164941</v>
      </c>
      <c r="AK190" s="4">
        <f t="shared" si="235"/>
        <v>1.8535410749675236</v>
      </c>
      <c r="AL190" s="4">
        <f t="shared" si="235"/>
        <v>0.92623403089001499</v>
      </c>
      <c r="AM190" s="4">
        <f t="shared" si="235"/>
        <v>4.3195324509572117</v>
      </c>
      <c r="AN190" s="4">
        <f t="shared" si="235"/>
        <v>2.7920803607213003</v>
      </c>
      <c r="AO190" s="4">
        <f t="shared" si="235"/>
        <v>6.366548733861066E-2</v>
      </c>
      <c r="AP190" s="4">
        <f t="shared" si="235"/>
        <v>0.48982074105190065</v>
      </c>
      <c r="AQ190" s="4">
        <f t="shared" si="235"/>
        <v>0.87022893424989434</v>
      </c>
      <c r="AR190" s="4">
        <f t="shared" si="235"/>
        <v>-1.8833445954661414</v>
      </c>
      <c r="AS190" s="4">
        <f t="shared" si="235"/>
        <v>0.43702712713277947</v>
      </c>
      <c r="AT190" s="4">
        <f t="shared" si="235"/>
        <v>5.7411987853299706E-2</v>
      </c>
      <c r="AU190" s="4">
        <f t="shared" si="235"/>
        <v>-0.72625405732608783</v>
      </c>
      <c r="AV190" s="4">
        <f t="shared" si="235"/>
        <v>-1.2435667000497261</v>
      </c>
      <c r="AW190" s="4">
        <f t="shared" si="235"/>
        <v>-1.8794594135451632</v>
      </c>
      <c r="AY190" s="2">
        <f t="shared" si="227"/>
        <v>76.129173502301995</v>
      </c>
      <c r="AZ190" s="2">
        <f t="shared" si="227"/>
        <v>77.864373614107421</v>
      </c>
      <c r="BA190" s="2">
        <f t="shared" si="227"/>
        <v>76.146458925005291</v>
      </c>
      <c r="BB190" s="2">
        <f t="shared" si="227"/>
        <v>75.975765968368421</v>
      </c>
      <c r="BC190" s="2">
        <f t="shared" si="227"/>
        <v>76.143467514951155</v>
      </c>
      <c r="BD190" s="2">
        <f t="shared" si="227"/>
        <v>78.548919639047199</v>
      </c>
      <c r="BE190" s="2">
        <f t="shared" si="227"/>
        <v>78.034334510772027</v>
      </c>
      <c r="BF190" s="2">
        <f t="shared" si="227"/>
        <v>78.095179258894362</v>
      </c>
      <c r="BG190" s="2">
        <f t="shared" si="227"/>
        <v>76.983771065750091</v>
      </c>
      <c r="BH190" s="2">
        <f t="shared" si="227"/>
        <v>78.907344595466128</v>
      </c>
      <c r="BI190" s="2">
        <f t="shared" si="227"/>
        <v>79.44097287226036</v>
      </c>
      <c r="BJ190" s="2">
        <f t="shared" si="227"/>
        <v>82.430588003704869</v>
      </c>
      <c r="BK190" s="2">
        <f t="shared" si="227"/>
        <v>85.872254043237461</v>
      </c>
      <c r="BL190" s="2">
        <f t="shared" si="227"/>
        <v>83.324693173990042</v>
      </c>
      <c r="BM190" s="2">
        <f t="shared" si="227"/>
        <v>85.140386325905126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75.462999999999994</v>
      </c>
      <c r="CW190" s="2">
        <f t="shared" si="199"/>
        <v>78</v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>
        <f t="shared" si="204"/>
        <v>78.584999999999994</v>
      </c>
      <c r="DC190" s="2">
        <f t="shared" si="205"/>
        <v>77.853999999999999</v>
      </c>
      <c r="DD190" s="2">
        <f t="shared" si="206"/>
        <v>77.024000000000001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110.20471093117409</v>
      </c>
      <c r="DL190" s="2">
        <f t="shared" si="236"/>
        <v>128.04449365721996</v>
      </c>
      <c r="DM190" s="2">
        <f t="shared" si="236"/>
        <v>118.57973387314439</v>
      </c>
      <c r="DN190" s="2">
        <f t="shared" si="236"/>
        <v>130.67548602251404</v>
      </c>
      <c r="DO190" s="2">
        <f t="shared" si="236"/>
        <v>128.59089230769229</v>
      </c>
      <c r="DP190" s="2">
        <f t="shared" si="236"/>
        <v>120.70466180836705</v>
      </c>
      <c r="DQ190" s="2">
        <f t="shared" si="236"/>
        <v>119.36800234521579</v>
      </c>
      <c r="DR190" s="2">
        <f t="shared" si="236"/>
        <v>123.9212318634424</v>
      </c>
      <c r="DS190" s="2">
        <f t="shared" si="236"/>
        <v>120.18692460881931</v>
      </c>
      <c r="DT190" s="2">
        <f t="shared" si="236"/>
        <v>110.19210000000002</v>
      </c>
      <c r="DU190" s="2">
        <f t="shared" si="236"/>
        <v>102.38695573549256</v>
      </c>
      <c r="DV190" s="2">
        <f t="shared" si="236"/>
        <v>115.51643987307145</v>
      </c>
      <c r="DW190" s="2">
        <f t="shared" si="236"/>
        <v>127.95775391180656</v>
      </c>
      <c r="DX190" s="2">
        <f t="shared" si="236"/>
        <v>126.23683273273275</v>
      </c>
      <c r="DY190" s="2">
        <f t="shared" si="236"/>
        <v>113.21183689839572</v>
      </c>
      <c r="EA190" s="2">
        <f t="shared" si="240"/>
        <v>73.516791212223112</v>
      </c>
      <c r="EB190" s="2">
        <f t="shared" si="240"/>
        <v>79.265084249635208</v>
      </c>
      <c r="EC190" s="2">
        <f t="shared" si="240"/>
        <v>74.174435043304442</v>
      </c>
      <c r="ED190" s="2">
        <f t="shared" si="240"/>
        <v>74.71993825093783</v>
      </c>
      <c r="EE190" s="2">
        <f t="shared" si="240"/>
        <v>73.834874612552838</v>
      </c>
      <c r="EF190" s="2">
        <f t="shared" si="239"/>
        <v>77.568108727272715</v>
      </c>
      <c r="EG190" s="2">
        <f t="shared" si="239"/>
        <v>76.661896084820626</v>
      </c>
      <c r="EH190" s="2">
        <f t="shared" si="239"/>
        <v>77.511958964978533</v>
      </c>
      <c r="EI190" s="2">
        <f t="shared" si="239"/>
        <v>76.194582659179588</v>
      </c>
      <c r="EJ190" s="2">
        <f t="shared" si="239"/>
        <v>78.290094013814269</v>
      </c>
      <c r="EK190" s="2">
        <f t="shared" si="212"/>
        <v>78.892412376337575</v>
      </c>
      <c r="EL190" s="2">
        <f t="shared" si="179"/>
        <v>82.090194791840361</v>
      </c>
      <c r="EM190" s="2">
        <f t="shared" si="179"/>
        <v>85.327256257758521</v>
      </c>
      <c r="EN190" s="2">
        <f t="shared" si="179"/>
        <v>84.689983308391831</v>
      </c>
      <c r="EO190" s="2">
        <f t="shared" si="179"/>
        <v>86.974565426534468</v>
      </c>
      <c r="EQ190" s="2">
        <f t="shared" si="237"/>
        <v>76.674634862059492</v>
      </c>
      <c r="ER190" s="2">
        <f t="shared" si="237"/>
        <v>77.674889503534303</v>
      </c>
      <c r="ES190" s="2">
        <f t="shared" si="237"/>
        <v>76.428429513020447</v>
      </c>
      <c r="ET190" s="2">
        <f t="shared" si="237"/>
        <v>76.20600727620976</v>
      </c>
      <c r="EU190" s="2">
        <f t="shared" si="237"/>
        <v>76.612538022958205</v>
      </c>
      <c r="EV190" s="2">
        <f t="shared" si="237"/>
        <v>78.697140591989012</v>
      </c>
      <c r="EW190" s="2">
        <f t="shared" si="237"/>
        <v>78.275579335871413</v>
      </c>
      <c r="EX190" s="2">
        <f t="shared" si="237"/>
        <v>78.185666961196489</v>
      </c>
      <c r="EY190" s="2">
        <f t="shared" si="237"/>
        <v>77.078565171812556</v>
      </c>
      <c r="EZ190" s="2">
        <f t="shared" si="237"/>
        <v>78.980010731423604</v>
      </c>
      <c r="FA190" s="2">
        <f t="shared" si="237"/>
        <v>79.525488628223471</v>
      </c>
      <c r="FB190" s="2">
        <f t="shared" si="237"/>
        <v>82.492319871882756</v>
      </c>
      <c r="FC190" s="2">
        <f t="shared" si="237"/>
        <v>85.975379649928897</v>
      </c>
      <c r="FD190" s="2">
        <f t="shared" si="237"/>
        <v>82.992010157264332</v>
      </c>
      <c r="FE190" s="2">
        <f t="shared" si="237"/>
        <v>84.610660025235319</v>
      </c>
      <c r="FG190" s="2">
        <f t="shared" si="238"/>
        <v>0.99998854247546021</v>
      </c>
      <c r="FH190" s="2">
        <f t="shared" si="238"/>
        <v>0.99998863953048056</v>
      </c>
      <c r="FI190" s="2">
        <f t="shared" si="238"/>
        <v>0.99998853832554135</v>
      </c>
      <c r="FJ190" s="2">
        <f t="shared" si="238"/>
        <v>0.99998735814772077</v>
      </c>
      <c r="FK190" s="2">
        <f t="shared" si="238"/>
        <v>0.99998812383015023</v>
      </c>
      <c r="FL190" s="2">
        <f t="shared" si="238"/>
        <v>0.99998868811080366</v>
      </c>
      <c r="FM190" s="2">
        <f t="shared" si="238"/>
        <v>0.99998690412466396</v>
      </c>
      <c r="FN190" s="2">
        <f t="shared" si="238"/>
        <v>0.99998715429012786</v>
      </c>
      <c r="FO190" s="2">
        <f t="shared" si="238"/>
        <v>0.99998645207038173</v>
      </c>
      <c r="FP190" s="2">
        <f t="shared" si="238"/>
        <v>0.99998799898533286</v>
      </c>
      <c r="FQ190" s="2">
        <f t="shared" si="238"/>
        <v>0.99998858775674515</v>
      </c>
      <c r="FR190" s="2">
        <f t="shared" si="238"/>
        <v>0.99998625456207835</v>
      </c>
      <c r="FS190" s="2">
        <f t="shared" si="238"/>
        <v>0.99998645700609357</v>
      </c>
      <c r="FT190" s="2">
        <f t="shared" si="238"/>
        <v>0.99998383049958717</v>
      </c>
      <c r="FU190" s="2">
        <f t="shared" si="238"/>
        <v>0.99998091284639257</v>
      </c>
      <c r="FW190" s="2">
        <f t="shared" si="229"/>
        <v>0.82713466117099432</v>
      </c>
      <c r="FX190" s="2">
        <f t="shared" si="229"/>
        <v>0.88119068180634974</v>
      </c>
      <c r="FY190" s="2">
        <f t="shared" si="229"/>
        <v>0.87467602476851858</v>
      </c>
      <c r="FZ190" s="2">
        <f t="shared" si="229"/>
        <v>0.84459087318086701</v>
      </c>
      <c r="GA190" s="2">
        <f t="shared" si="229"/>
        <v>0.83089354958779993</v>
      </c>
      <c r="GB190" s="2">
        <f t="shared" si="229"/>
        <v>0.86828634912979086</v>
      </c>
      <c r="GC190" s="2">
        <f t="shared" si="229"/>
        <v>0.85015392656173416</v>
      </c>
      <c r="GD190" s="2">
        <f t="shared" si="229"/>
        <v>0.86480216522812348</v>
      </c>
      <c r="GE190" s="2">
        <f t="shared" si="229"/>
        <v>0.89209049969686427</v>
      </c>
      <c r="GF190" s="2">
        <f t="shared" si="229"/>
        <v>0.89411911534429112</v>
      </c>
      <c r="GG190" s="2">
        <f t="shared" si="229"/>
        <v>0.86607635153818419</v>
      </c>
      <c r="GH190" s="2">
        <f t="shared" si="229"/>
        <v>0.84534332813051327</v>
      </c>
      <c r="GI190" s="2">
        <f t="shared" si="229"/>
        <v>0.83999504953196491</v>
      </c>
      <c r="GJ190" s="2">
        <f t="shared" si="229"/>
        <v>0.80446615147811285</v>
      </c>
      <c r="GK190" s="2">
        <f t="shared" si="229"/>
        <v>0.77612238393798128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1.7478346246302329E-13</v>
      </c>
      <c r="HT190" s="86">
        <f t="shared" si="231"/>
        <v>1.1353537892735278E-16</v>
      </c>
      <c r="HU190" s="86">
        <f t="shared" si="231"/>
        <v>1.367230952773957E-18</v>
      </c>
      <c r="HV190" s="86">
        <f t="shared" si="231"/>
        <v>3.5183783609900715E-21</v>
      </c>
      <c r="HW190" s="86">
        <f t="shared" si="231"/>
        <v>2.3023990523211334E-19</v>
      </c>
      <c r="HX190" s="86">
        <f t="shared" si="231"/>
        <v>5.3927466662626542E-17</v>
      </c>
      <c r="HY190" s="86">
        <f t="shared" si="231"/>
        <v>1.1908758816682953E-18</v>
      </c>
      <c r="HZ190" s="86">
        <f t="shared" si="231"/>
        <v>2.956014170222113E-20</v>
      </c>
      <c r="IA190" s="86">
        <f t="shared" si="231"/>
        <v>4.0979545100494337E-22</v>
      </c>
      <c r="IB190" s="86">
        <f t="shared" si="231"/>
        <v>1.8331377709450854E-21</v>
      </c>
      <c r="IC190" s="86">
        <f t="shared" si="231"/>
        <v>6.259788146896462E-19</v>
      </c>
      <c r="ID190" s="86">
        <f t="shared" si="231"/>
        <v>9.397576170554012E-18</v>
      </c>
      <c r="IE190" s="86">
        <f t="shared" si="231"/>
        <v>4.6931263794573585E-18</v>
      </c>
      <c r="IF190" s="86">
        <f t="shared" si="231"/>
        <v>7.8926769743519546E-22</v>
      </c>
      <c r="IG190" s="86">
        <f t="shared" si="231"/>
        <v>9.1412599581295664E-22</v>
      </c>
      <c r="II190" s="86">
        <f t="shared" si="232"/>
        <v>5.6938336178746926E-2</v>
      </c>
      <c r="IJ190" s="86">
        <f t="shared" si="232"/>
        <v>9.5195472403846598E-3</v>
      </c>
      <c r="IK190" s="86">
        <f t="shared" si="232"/>
        <v>9.2512539705485973E-3</v>
      </c>
      <c r="IL190" s="86">
        <f t="shared" si="232"/>
        <v>1.4555913224474512E-2</v>
      </c>
      <c r="IM190" s="86">
        <f t="shared" si="232"/>
        <v>2.770960491537992E-2</v>
      </c>
      <c r="IN190" s="86">
        <f t="shared" si="232"/>
        <v>1.2554551534466402E-2</v>
      </c>
      <c r="IO190" s="86">
        <f t="shared" si="232"/>
        <v>1.5811689818314524E-2</v>
      </c>
      <c r="IP190" s="86">
        <f t="shared" si="232"/>
        <v>9.2339132517623677E-3</v>
      </c>
      <c r="IQ190" s="86">
        <f t="shared" si="232"/>
        <v>2.5101515682678264E-3</v>
      </c>
      <c r="IR190" s="86">
        <f t="shared" si="232"/>
        <v>2.6084160614800798E-3</v>
      </c>
      <c r="IS190" s="86">
        <f t="shared" si="232"/>
        <v>1.2988093940911037E-2</v>
      </c>
      <c r="IT190" s="86">
        <f t="shared" si="232"/>
        <v>1.9612494486151832E-2</v>
      </c>
      <c r="IU190" s="86">
        <f t="shared" si="232"/>
        <v>2.043212225143071E-2</v>
      </c>
      <c r="IV190" s="86">
        <f t="shared" si="232"/>
        <v>0.13329400845588132</v>
      </c>
      <c r="IW190" s="86">
        <f t="shared" si="232"/>
        <v>0.12469549942902461</v>
      </c>
      <c r="IY190" s="86">
        <f t="shared" si="233"/>
        <v>5.693833617892171E-2</v>
      </c>
      <c r="IZ190" s="86">
        <f t="shared" si="233"/>
        <v>9.5195472403847726E-3</v>
      </c>
      <c r="JA190" s="86">
        <f t="shared" si="233"/>
        <v>9.251253970548599E-3</v>
      </c>
      <c r="JB190" s="86">
        <f t="shared" si="233"/>
        <v>1.4555913224474512E-2</v>
      </c>
      <c r="JC190" s="86">
        <f t="shared" si="233"/>
        <v>2.770960491537992E-2</v>
      </c>
      <c r="JD190" s="86">
        <f t="shared" si="233"/>
        <v>1.2554551534466456E-2</v>
      </c>
      <c r="JE190" s="86">
        <f t="shared" si="233"/>
        <v>1.5811689818314524E-2</v>
      </c>
      <c r="JF190" s="86">
        <f t="shared" si="233"/>
        <v>9.2339132517623677E-3</v>
      </c>
      <c r="JG190" s="86">
        <f t="shared" si="233"/>
        <v>2.5101515682678264E-3</v>
      </c>
      <c r="JH190" s="86">
        <f t="shared" si="233"/>
        <v>2.6084160614800798E-3</v>
      </c>
      <c r="JI190" s="86">
        <f t="shared" si="233"/>
        <v>1.2988093940911037E-2</v>
      </c>
      <c r="JJ190" s="86">
        <f t="shared" si="233"/>
        <v>1.9612494486151842E-2</v>
      </c>
      <c r="JK190" s="86">
        <f t="shared" si="233"/>
        <v>2.0432122251430714E-2</v>
      </c>
      <c r="JL190" s="86">
        <f t="shared" si="233"/>
        <v>0.13329400845588132</v>
      </c>
      <c r="JM190" s="86">
        <f t="shared" si="233"/>
        <v>0.12469549942902461</v>
      </c>
    </row>
    <row r="191" spans="2:273" x14ac:dyDescent="0.25">
      <c r="B191" s="2">
        <v>164</v>
      </c>
      <c r="C191" s="37">
        <v>75.400000000000006</v>
      </c>
      <c r="D191" s="37">
        <v>78.340999999999994</v>
      </c>
      <c r="E191" s="37">
        <v>80.171000000000006</v>
      </c>
      <c r="F191" s="37">
        <v>75.462999999999994</v>
      </c>
      <c r="G191" s="37">
        <v>78.853999999999999</v>
      </c>
      <c r="H191" s="37">
        <v>80.756</v>
      </c>
      <c r="I191" s="37">
        <v>78.659000000000006</v>
      </c>
      <c r="J191" s="37">
        <v>76.706999999999994</v>
      </c>
      <c r="K191" s="37">
        <v>77.488</v>
      </c>
      <c r="L191" s="37">
        <v>79.462999999999994</v>
      </c>
      <c r="M191" s="37">
        <v>79.438999999999993</v>
      </c>
      <c r="N191" s="37">
        <v>84.049000000000007</v>
      </c>
      <c r="O191" s="37">
        <v>85.097999999999999</v>
      </c>
      <c r="P191" s="37">
        <v>83.366</v>
      </c>
      <c r="Q191" s="37">
        <v>85.731999999999999</v>
      </c>
      <c r="S191" s="4">
        <f t="shared" si="234"/>
        <v>76.014231225075164</v>
      </c>
      <c r="T191" s="4">
        <f t="shared" si="234"/>
        <v>77.707503846055943</v>
      </c>
      <c r="U191" s="4">
        <f t="shared" si="234"/>
        <v>76.027862301611918</v>
      </c>
      <c r="V191" s="4">
        <f t="shared" si="234"/>
        <v>75.837722414099304</v>
      </c>
      <c r="W191" s="4">
        <f t="shared" si="234"/>
        <v>76.028233251430365</v>
      </c>
      <c r="X191" s="4">
        <f t="shared" si="234"/>
        <v>78.433778815111097</v>
      </c>
      <c r="Y191" s="4">
        <f t="shared" si="234"/>
        <v>77.929076002748261</v>
      </c>
      <c r="Z191" s="4">
        <f t="shared" si="234"/>
        <v>77.978324753506186</v>
      </c>
      <c r="AA191" s="4">
        <f t="shared" si="234"/>
        <v>76.818565921535551</v>
      </c>
      <c r="AB191" s="4">
        <f t="shared" si="234"/>
        <v>78.778762092368524</v>
      </c>
      <c r="AC191" s="4">
        <f t="shared" si="234"/>
        <v>79.29672198529147</v>
      </c>
      <c r="AD191" s="4">
        <f t="shared" si="234"/>
        <v>82.295090685762844</v>
      </c>
      <c r="AE191" s="4">
        <f t="shared" si="234"/>
        <v>85.759893757928523</v>
      </c>
      <c r="AF191" s="4">
        <f t="shared" si="234"/>
        <v>83.169891585132959</v>
      </c>
      <c r="AG191" s="4">
        <f t="shared" si="234"/>
        <v>85.060824840150815</v>
      </c>
      <c r="AI191" s="4">
        <f t="shared" si="235"/>
        <v>-0.6142312250751587</v>
      </c>
      <c r="AJ191" s="4">
        <f t="shared" si="235"/>
        <v>0.63349615394405134</v>
      </c>
      <c r="AK191" s="4">
        <f t="shared" si="235"/>
        <v>4.1431376983880881</v>
      </c>
      <c r="AL191" s="4">
        <f t="shared" si="235"/>
        <v>-0.37472241409930973</v>
      </c>
      <c r="AM191" s="4">
        <f t="shared" si="235"/>
        <v>2.8257667485696345</v>
      </c>
      <c r="AN191" s="4">
        <f t="shared" si="235"/>
        <v>2.3222211848889032</v>
      </c>
      <c r="AO191" s="4">
        <f t="shared" si="235"/>
        <v>0.7299239972517455</v>
      </c>
      <c r="AP191" s="4">
        <f t="shared" si="235"/>
        <v>-1.2713247535061925</v>
      </c>
      <c r="AQ191" s="4">
        <f t="shared" si="235"/>
        <v>0.66943407846444813</v>
      </c>
      <c r="AR191" s="4">
        <f t="shared" si="235"/>
        <v>0.68423790763146997</v>
      </c>
      <c r="AS191" s="4">
        <f t="shared" si="235"/>
        <v>0.14227801470852341</v>
      </c>
      <c r="AT191" s="4">
        <f t="shared" si="235"/>
        <v>1.7539093142371627</v>
      </c>
      <c r="AU191" s="4">
        <f t="shared" si="235"/>
        <v>-0.66189375792852445</v>
      </c>
      <c r="AV191" s="4">
        <f t="shared" si="235"/>
        <v>0.19610841486704089</v>
      </c>
      <c r="AW191" s="4">
        <f t="shared" si="235"/>
        <v>0.67117515984918441</v>
      </c>
      <c r="AY191" s="2">
        <f t="shared" si="227"/>
        <v>76.014231225075164</v>
      </c>
      <c r="AZ191" s="2">
        <f t="shared" si="227"/>
        <v>77.707503846055033</v>
      </c>
      <c r="BA191" s="2">
        <f t="shared" si="227"/>
        <v>76.027862301609446</v>
      </c>
      <c r="BB191" s="2">
        <f t="shared" si="227"/>
        <v>75.837722414034431</v>
      </c>
      <c r="BC191" s="2">
        <f t="shared" si="227"/>
        <v>76.028233247312144</v>
      </c>
      <c r="BD191" s="2">
        <f t="shared" si="227"/>
        <v>78.433778815087308</v>
      </c>
      <c r="BE191" s="2">
        <f t="shared" si="227"/>
        <v>77.929076002562113</v>
      </c>
      <c r="BF191" s="2">
        <f t="shared" si="227"/>
        <v>77.978324753501838</v>
      </c>
      <c r="BG191" s="2">
        <f t="shared" si="227"/>
        <v>76.818565921535551</v>
      </c>
      <c r="BH191" s="2">
        <f t="shared" si="227"/>
        <v>78.778762092368524</v>
      </c>
      <c r="BI191" s="2">
        <f t="shared" si="227"/>
        <v>79.29672198522924</v>
      </c>
      <c r="BJ191" s="2">
        <f t="shared" si="227"/>
        <v>82.295090684844354</v>
      </c>
      <c r="BK191" s="2">
        <f t="shared" si="227"/>
        <v>85.759893756435019</v>
      </c>
      <c r="BL191" s="2">
        <f t="shared" si="227"/>
        <v>83.162767510379041</v>
      </c>
      <c r="BM191" s="2">
        <f t="shared" si="227"/>
        <v>84.974563384916394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78.340999999999994</v>
      </c>
      <c r="CW191" s="2">
        <f t="shared" si="199"/>
        <v>80.171000000000006</v>
      </c>
      <c r="CX191" s="2">
        <f t="shared" si="200"/>
        <v>75.462999999999994</v>
      </c>
      <c r="CY191" s="2" t="str">
        <f t="shared" si="201"/>
        <v/>
      </c>
      <c r="CZ191" s="2">
        <f t="shared" si="202"/>
        <v>80.756</v>
      </c>
      <c r="DA191" s="2" t="str">
        <f t="shared" si="203"/>
        <v/>
      </c>
      <c r="DB191" s="2">
        <f t="shared" si="204"/>
        <v>76.706999999999994</v>
      </c>
      <c r="DC191" s="2">
        <f t="shared" si="205"/>
        <v>77.488</v>
      </c>
      <c r="DD191" s="2">
        <f t="shared" si="206"/>
        <v>79.462999999999994</v>
      </c>
      <c r="DE191" s="2">
        <f t="shared" si="207"/>
        <v>79.438999999999993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110.26878744939272</v>
      </c>
      <c r="DL191" s="2">
        <f t="shared" si="236"/>
        <v>128.23796592442645</v>
      </c>
      <c r="DM191" s="2">
        <f t="shared" si="236"/>
        <v>118.71782354925774</v>
      </c>
      <c r="DN191" s="2">
        <f t="shared" si="236"/>
        <v>130.89301153846151</v>
      </c>
      <c r="DO191" s="2">
        <f t="shared" si="236"/>
        <v>128.79467814258911</v>
      </c>
      <c r="DP191" s="2">
        <f t="shared" si="236"/>
        <v>120.85133164642373</v>
      </c>
      <c r="DQ191" s="2">
        <f t="shared" si="236"/>
        <v>119.51597692307695</v>
      </c>
      <c r="DR191" s="2">
        <f t="shared" si="236"/>
        <v>124.09200995732576</v>
      </c>
      <c r="DS191" s="2">
        <f t="shared" si="236"/>
        <v>120.33187577050731</v>
      </c>
      <c r="DT191" s="2">
        <f t="shared" si="236"/>
        <v>110.26338048780489</v>
      </c>
      <c r="DU191" s="2">
        <f t="shared" si="236"/>
        <v>102.38532152496626</v>
      </c>
      <c r="DV191" s="2">
        <f t="shared" si="236"/>
        <v>115.59560608381661</v>
      </c>
      <c r="DW191" s="2">
        <f t="shared" si="236"/>
        <v>128.11849454717878</v>
      </c>
      <c r="DX191" s="2">
        <f t="shared" si="236"/>
        <v>126.41861291291292</v>
      </c>
      <c r="DY191" s="2">
        <f t="shared" si="236"/>
        <v>113.27972727272727</v>
      </c>
      <c r="EA191" s="2">
        <f t="shared" si="240"/>
        <v>73.321136080814853</v>
      </c>
      <c r="EB191" s="2">
        <f t="shared" si="240"/>
        <v>79.144325476451897</v>
      </c>
      <c r="EC191" s="2">
        <f t="shared" si="240"/>
        <v>74.003285942704835</v>
      </c>
      <c r="ED191" s="2">
        <f t="shared" si="240"/>
        <v>74.545525886667818</v>
      </c>
      <c r="EE191" s="2">
        <f t="shared" si="240"/>
        <v>73.649623824024005</v>
      </c>
      <c r="EF191" s="2">
        <f t="shared" si="239"/>
        <v>77.426368545454523</v>
      </c>
      <c r="EG191" s="2">
        <f t="shared" si="239"/>
        <v>76.516302566507818</v>
      </c>
      <c r="EH191" s="2">
        <f t="shared" si="239"/>
        <v>77.379080849276562</v>
      </c>
      <c r="EI191" s="2">
        <f t="shared" si="239"/>
        <v>76.009814694965243</v>
      </c>
      <c r="EJ191" s="2">
        <f t="shared" si="239"/>
        <v>78.146416845740603</v>
      </c>
      <c r="EK191" s="2">
        <f t="shared" si="239"/>
        <v>78.733176170286413</v>
      </c>
      <c r="EL191" s="2">
        <f t="shared" si="179"/>
        <v>81.944581948381597</v>
      </c>
      <c r="EM191" s="2">
        <f t="shared" si="179"/>
        <v>85.198358568172978</v>
      </c>
      <c r="EN191" s="2">
        <f t="shared" si="179"/>
        <v>84.573553873604226</v>
      </c>
      <c r="EO191" s="2">
        <f t="shared" si="179"/>
        <v>86.871368253708113</v>
      </c>
      <c r="EQ191" s="2">
        <f t="shared" si="237"/>
        <v>76.527085897495169</v>
      </c>
      <c r="ER191" s="2">
        <f t="shared" si="237"/>
        <v>77.530254243233131</v>
      </c>
      <c r="ES191" s="2">
        <f t="shared" si="237"/>
        <v>76.291891937619539</v>
      </c>
      <c r="ET191" s="2">
        <f t="shared" si="237"/>
        <v>76.05381337237462</v>
      </c>
      <c r="EU191" s="2">
        <f t="shared" si="237"/>
        <v>76.469032426999121</v>
      </c>
      <c r="EV191" s="2">
        <f t="shared" si="237"/>
        <v>78.572640408119099</v>
      </c>
      <c r="EW191" s="2">
        <f t="shared" si="237"/>
        <v>78.155581543286118</v>
      </c>
      <c r="EX191" s="2">
        <f t="shared" si="237"/>
        <v>78.063138549146174</v>
      </c>
      <c r="EY191" s="2">
        <f t="shared" si="237"/>
        <v>76.907178587980809</v>
      </c>
      <c r="EZ191" s="2">
        <f t="shared" si="237"/>
        <v>78.846665644903311</v>
      </c>
      <c r="FA191" s="2">
        <f t="shared" si="237"/>
        <v>79.375916054799404</v>
      </c>
      <c r="FB191" s="2">
        <f t="shared" si="237"/>
        <v>82.3530820861167</v>
      </c>
      <c r="FC191" s="2">
        <f t="shared" si="237"/>
        <v>85.856822976104652</v>
      </c>
      <c r="FD191" s="2">
        <f t="shared" si="237"/>
        <v>82.849279405304628</v>
      </c>
      <c r="FE191" s="2">
        <f t="shared" si="237"/>
        <v>84.474979778836314</v>
      </c>
      <c r="FG191" s="2">
        <f t="shared" si="238"/>
        <v>0.99998955060289307</v>
      </c>
      <c r="FH191" s="2">
        <f t="shared" si="238"/>
        <v>0.99998963911830141</v>
      </c>
      <c r="FI191" s="2">
        <f t="shared" si="238"/>
        <v>0.99998954681811447</v>
      </c>
      <c r="FJ191" s="2">
        <f t="shared" si="238"/>
        <v>0.99998847048086703</v>
      </c>
      <c r="FK191" s="2">
        <f t="shared" si="238"/>
        <v>0.99998916879304867</v>
      </c>
      <c r="FL191" s="2">
        <f t="shared" si="238"/>
        <v>0.99998968342417105</v>
      </c>
      <c r="FM191" s="2">
        <f t="shared" si="238"/>
        <v>0.9999880564059801</v>
      </c>
      <c r="FN191" s="2">
        <f t="shared" si="238"/>
        <v>0.99998828456011568</v>
      </c>
      <c r="FO191" s="2">
        <f t="shared" si="238"/>
        <v>0.99998764412660823</v>
      </c>
      <c r="FP191" s="2">
        <f t="shared" si="238"/>
        <v>0.99998905493298273</v>
      </c>
      <c r="FQ191" s="2">
        <f t="shared" si="238"/>
        <v>0.99998959189999881</v>
      </c>
      <c r="FR191" s="2">
        <f t="shared" si="238"/>
        <v>0.9999874639964621</v>
      </c>
      <c r="FS191" s="2">
        <f t="shared" si="238"/>
        <v>0.99998764862804168</v>
      </c>
      <c r="FT191" s="2">
        <f t="shared" si="238"/>
        <v>0.9999852532193757</v>
      </c>
      <c r="FU191" s="2">
        <f t="shared" si="238"/>
        <v>0.99998259227978192</v>
      </c>
      <c r="FW191" s="2">
        <f t="shared" si="229"/>
        <v>0.83990992297166311</v>
      </c>
      <c r="FX191" s="2">
        <f t="shared" si="229"/>
        <v>0.89049990744917684</v>
      </c>
      <c r="FY191" s="2">
        <f t="shared" si="229"/>
        <v>0.88442875453776715</v>
      </c>
      <c r="FZ191" s="2">
        <f t="shared" si="229"/>
        <v>0.85630019488457942</v>
      </c>
      <c r="GA191" s="2">
        <f t="shared" si="229"/>
        <v>0.84344359781095168</v>
      </c>
      <c r="GB191" s="2">
        <f t="shared" si="229"/>
        <v>0.87846723408820593</v>
      </c>
      <c r="GC191" s="2">
        <f t="shared" si="229"/>
        <v>0.86151282692366182</v>
      </c>
      <c r="GD191" s="2">
        <f t="shared" si="229"/>
        <v>0.87521365789261607</v>
      </c>
      <c r="GE191" s="2">
        <f t="shared" si="229"/>
        <v>0.90064197488406972</v>
      </c>
      <c r="GF191" s="2">
        <f t="shared" si="229"/>
        <v>0.90252739464052423</v>
      </c>
      <c r="GG191" s="2">
        <f t="shared" si="229"/>
        <v>0.87640374375638752</v>
      </c>
      <c r="GH191" s="2">
        <f t="shared" si="229"/>
        <v>0.85700555462765615</v>
      </c>
      <c r="GI191" s="2">
        <f t="shared" si="229"/>
        <v>0.8519899617053891</v>
      </c>
      <c r="GJ191" s="2">
        <f t="shared" si="229"/>
        <v>0.81854917478590616</v>
      </c>
      <c r="GK191" s="2">
        <f t="shared" si="229"/>
        <v>0.79171828691858337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4.9897733059469016E-14</v>
      </c>
      <c r="HT191" s="86">
        <f t="shared" si="231"/>
        <v>2.5465813423131142E-17</v>
      </c>
      <c r="HU191" s="86">
        <f t="shared" si="231"/>
        <v>2.6527624332153438E-19</v>
      </c>
      <c r="HV191" s="86">
        <f t="shared" si="231"/>
        <v>5.2961133251083933E-22</v>
      </c>
      <c r="HW191" s="86">
        <f t="shared" si="231"/>
        <v>4.0815906156007377E-20</v>
      </c>
      <c r="HX191" s="86">
        <f t="shared" si="231"/>
        <v>1.1503298323396767E-17</v>
      </c>
      <c r="HY191" s="86">
        <f t="shared" si="231"/>
        <v>2.1637640260334753E-19</v>
      </c>
      <c r="HZ191" s="86">
        <f t="shared" si="231"/>
        <v>4.8991635400236735E-21</v>
      </c>
      <c r="IA191" s="86">
        <f t="shared" si="231"/>
        <v>6.0090148134391869E-23</v>
      </c>
      <c r="IB191" s="86">
        <f t="shared" si="231"/>
        <v>2.8430036344470292E-22</v>
      </c>
      <c r="IC191" s="86">
        <f t="shared" si="231"/>
        <v>1.2087995047850668E-19</v>
      </c>
      <c r="ID191" s="86">
        <f t="shared" si="231"/>
        <v>1.8194716559185997E-18</v>
      </c>
      <c r="IE191" s="86">
        <f t="shared" si="231"/>
        <v>8.6942543191318305E-19</v>
      </c>
      <c r="IF191" s="86">
        <f t="shared" si="231"/>
        <v>8.7289938843324611E-23</v>
      </c>
      <c r="IG191" s="86">
        <f t="shared" si="231"/>
        <v>9.1651200537835523E-23</v>
      </c>
      <c r="II191" s="86">
        <f t="shared" si="232"/>
        <v>4.3821682062840539E-2</v>
      </c>
      <c r="IJ191" s="86">
        <f t="shared" si="232"/>
        <v>6.6880787688758103E-3</v>
      </c>
      <c r="IK191" s="86">
        <f t="shared" si="232"/>
        <v>6.4106688886633031E-3</v>
      </c>
      <c r="IL191" s="86">
        <f t="shared" si="232"/>
        <v>9.9899090676650766E-3</v>
      </c>
      <c r="IM191" s="86">
        <f t="shared" si="232"/>
        <v>1.9873188639028237E-2</v>
      </c>
      <c r="IN191" s="86">
        <f t="shared" si="232"/>
        <v>8.8428896207486344E-3</v>
      </c>
      <c r="IO191" s="86">
        <f t="shared" si="232"/>
        <v>1.1044695205406199E-2</v>
      </c>
      <c r="IP191" s="86">
        <f t="shared" si="232"/>
        <v>6.2860766169862674E-3</v>
      </c>
      <c r="IQ191" s="86">
        <f t="shared" si="232"/>
        <v>1.6110924918937256E-3</v>
      </c>
      <c r="IR191" s="86">
        <f t="shared" si="232"/>
        <v>1.6869807938539952E-3</v>
      </c>
      <c r="IS191" s="86">
        <f t="shared" si="232"/>
        <v>9.1429771313438889E-3</v>
      </c>
      <c r="IT191" s="86">
        <f t="shared" si="232"/>
        <v>1.3885030653826888E-2</v>
      </c>
      <c r="IU191" s="86">
        <f t="shared" si="232"/>
        <v>1.4401634743715959E-2</v>
      </c>
      <c r="IV191" s="86">
        <f t="shared" si="232"/>
        <v>0.10987762281216354</v>
      </c>
      <c r="IW191" s="86">
        <f t="shared" si="232"/>
        <v>9.9430428644124616E-2</v>
      </c>
      <c r="IY191" s="86">
        <f t="shared" si="233"/>
        <v>4.3821682062890437E-2</v>
      </c>
      <c r="IZ191" s="86">
        <f t="shared" si="233"/>
        <v>6.6880787688758355E-3</v>
      </c>
      <c r="JA191" s="86">
        <f t="shared" si="233"/>
        <v>6.4106688886633031E-3</v>
      </c>
      <c r="JB191" s="86">
        <f t="shared" si="233"/>
        <v>9.9899090676650766E-3</v>
      </c>
      <c r="JC191" s="86">
        <f t="shared" si="233"/>
        <v>1.9873188639028237E-2</v>
      </c>
      <c r="JD191" s="86">
        <f t="shared" si="233"/>
        <v>8.8428896207486465E-3</v>
      </c>
      <c r="JE191" s="86">
        <f t="shared" si="233"/>
        <v>1.1044695205406199E-2</v>
      </c>
      <c r="JF191" s="86">
        <f t="shared" si="233"/>
        <v>6.2860766169862674E-3</v>
      </c>
      <c r="JG191" s="86">
        <f t="shared" si="233"/>
        <v>1.6110924918937256E-3</v>
      </c>
      <c r="JH191" s="86">
        <f t="shared" si="233"/>
        <v>1.6869807938539952E-3</v>
      </c>
      <c r="JI191" s="86">
        <f t="shared" si="233"/>
        <v>9.1429771313438889E-3</v>
      </c>
      <c r="JJ191" s="86">
        <f t="shared" si="233"/>
        <v>1.388503065382689E-2</v>
      </c>
      <c r="JK191" s="86">
        <f t="shared" si="233"/>
        <v>1.440163474371596E-2</v>
      </c>
      <c r="JL191" s="86">
        <f t="shared" si="233"/>
        <v>0.10987762281216354</v>
      </c>
      <c r="JM191" s="86">
        <f t="shared" si="233"/>
        <v>9.9430428644124616E-2</v>
      </c>
    </row>
    <row r="192" spans="2:273" x14ac:dyDescent="0.25">
      <c r="B192" s="2">
        <v>165</v>
      </c>
      <c r="C192" s="37">
        <v>76.332999999999998</v>
      </c>
      <c r="D192" s="37">
        <v>75.706999999999994</v>
      </c>
      <c r="E192" s="37">
        <v>74.194999999999993</v>
      </c>
      <c r="F192" s="37">
        <v>77.706999999999994</v>
      </c>
      <c r="G192" s="37">
        <v>74.902000000000001</v>
      </c>
      <c r="H192" s="37">
        <v>76.537000000000006</v>
      </c>
      <c r="I192" s="37">
        <v>77.462999999999994</v>
      </c>
      <c r="J192" s="37">
        <v>80.512</v>
      </c>
      <c r="K192" s="37">
        <v>78.22</v>
      </c>
      <c r="L192" s="37">
        <v>81</v>
      </c>
      <c r="M192" s="37">
        <v>77.731999999999999</v>
      </c>
      <c r="N192" s="37">
        <v>82.39</v>
      </c>
      <c r="O192" s="37">
        <v>84.268000000000001</v>
      </c>
      <c r="P192" s="37">
        <v>82.634</v>
      </c>
      <c r="Q192" s="37">
        <v>81.902000000000001</v>
      </c>
      <c r="S192" s="4">
        <f t="shared" si="234"/>
        <v>75.897998665949174</v>
      </c>
      <c r="T192" s="4">
        <f t="shared" si="234"/>
        <v>77.551251282930451</v>
      </c>
      <c r="U192" s="4">
        <f t="shared" si="234"/>
        <v>75.908395596156211</v>
      </c>
      <c r="V192" s="4">
        <f t="shared" si="234"/>
        <v>75.699065799076578</v>
      </c>
      <c r="W192" s="4">
        <f t="shared" si="234"/>
        <v>75.911850561503513</v>
      </c>
      <c r="X192" s="4">
        <f t="shared" si="234"/>
        <v>78.318194814631241</v>
      </c>
      <c r="Y192" s="4">
        <f t="shared" si="234"/>
        <v>77.823184747489293</v>
      </c>
      <c r="Z192" s="4">
        <f t="shared" si="234"/>
        <v>77.861207068394179</v>
      </c>
      <c r="AA192" s="4" t="e">
        <f t="shared" si="234"/>
        <v>#N/A</v>
      </c>
      <c r="AB192" s="4" t="e">
        <f t="shared" si="234"/>
        <v>#N/A</v>
      </c>
      <c r="AC192" s="4">
        <f t="shared" si="234"/>
        <v>79.152221285728757</v>
      </c>
      <c r="AD192" s="4">
        <f t="shared" si="234"/>
        <v>82.159437277027905</v>
      </c>
      <c r="AE192" s="4">
        <f t="shared" si="234"/>
        <v>85.647281912351744</v>
      </c>
      <c r="AF192" s="4">
        <f t="shared" si="234"/>
        <v>83.004369982806949</v>
      </c>
      <c r="AG192" s="4">
        <f t="shared" si="234"/>
        <v>84.849597482693497</v>
      </c>
      <c r="AI192" s="4">
        <f t="shared" si="235"/>
        <v>0.43500133405082408</v>
      </c>
      <c r="AJ192" s="4">
        <f t="shared" si="235"/>
        <v>-1.8442512829304576</v>
      </c>
      <c r="AK192" s="4">
        <f t="shared" si="235"/>
        <v>-1.7133955961562179</v>
      </c>
      <c r="AL192" s="4">
        <f t="shared" si="235"/>
        <v>2.0079342009234153</v>
      </c>
      <c r="AM192" s="4">
        <f t="shared" si="235"/>
        <v>-1.0098505615035123</v>
      </c>
      <c r="AN192" s="4">
        <f t="shared" si="235"/>
        <v>-1.7811948146312346</v>
      </c>
      <c r="AO192" s="4">
        <f t="shared" si="235"/>
        <v>-0.36018474748929918</v>
      </c>
      <c r="AP192" s="4">
        <f t="shared" si="235"/>
        <v>2.650792931605821</v>
      </c>
      <c r="AQ192" s="4">
        <f t="shared" si="235"/>
        <v>0</v>
      </c>
      <c r="AR192" s="4">
        <f t="shared" si="235"/>
        <v>0</v>
      </c>
      <c r="AS192" s="4">
        <f t="shared" si="235"/>
        <v>-1.4202212857287577</v>
      </c>
      <c r="AT192" s="4">
        <f t="shared" si="235"/>
        <v>0.23056272297209546</v>
      </c>
      <c r="AU192" s="4">
        <f t="shared" si="235"/>
        <v>-1.3792819123517432</v>
      </c>
      <c r="AV192" s="4">
        <f t="shared" si="235"/>
        <v>-0.37036998280694888</v>
      </c>
      <c r="AW192" s="4">
        <f t="shared" si="235"/>
        <v>-2.9475974826934959</v>
      </c>
      <c r="AY192" s="2">
        <f t="shared" si="227"/>
        <v>75.897998665949174</v>
      </c>
      <c r="AZ192" s="2">
        <f t="shared" si="227"/>
        <v>77.551251282930366</v>
      </c>
      <c r="BA192" s="2">
        <f t="shared" si="227"/>
        <v>75.908395596156012</v>
      </c>
      <c r="BB192" s="2">
        <f t="shared" si="227"/>
        <v>75.699065799071576</v>
      </c>
      <c r="BC192" s="2">
        <f t="shared" si="227"/>
        <v>75.911850561059993</v>
      </c>
      <c r="BD192" s="2">
        <f t="shared" si="227"/>
        <v>78.318194814629038</v>
      </c>
      <c r="BE192" s="2">
        <f t="shared" si="227"/>
        <v>77.823184747472965</v>
      </c>
      <c r="BF192" s="2">
        <f t="shared" si="227"/>
        <v>77.861207068393867</v>
      </c>
      <c r="BG192" s="2" t="e">
        <f t="shared" si="227"/>
        <v>#N/A</v>
      </c>
      <c r="BH192" s="2" t="e">
        <f t="shared" si="227"/>
        <v>#N/A</v>
      </c>
      <c r="BI192" s="2">
        <f t="shared" si="227"/>
        <v>79.152221285723016</v>
      </c>
      <c r="BJ192" s="2">
        <f t="shared" si="227"/>
        <v>82.159437276938689</v>
      </c>
      <c r="BK192" s="2">
        <f t="shared" si="227"/>
        <v>85.647281912210971</v>
      </c>
      <c r="BL192" s="2">
        <f t="shared" si="227"/>
        <v>83.001509906529293</v>
      </c>
      <c r="BM192" s="2">
        <f t="shared" si="227"/>
        <v>84.809711528929995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75.706999999999994</v>
      </c>
      <c r="CW192" s="2">
        <f t="shared" si="199"/>
        <v>74.194999999999993</v>
      </c>
      <c r="CX192" s="2">
        <f t="shared" si="200"/>
        <v>77.706999999999994</v>
      </c>
      <c r="CY192" s="2" t="str">
        <f t="shared" si="201"/>
        <v/>
      </c>
      <c r="CZ192" s="2">
        <f t="shared" si="202"/>
        <v>76.537000000000006</v>
      </c>
      <c r="DA192" s="2">
        <f t="shared" si="203"/>
        <v>77.462999999999994</v>
      </c>
      <c r="DB192" s="2">
        <f t="shared" si="204"/>
        <v>80.512</v>
      </c>
      <c r="DC192" s="2" t="str">
        <f t="shared" si="205"/>
        <v/>
      </c>
      <c r="DD192" s="2" t="str">
        <f t="shared" si="206"/>
        <v/>
      </c>
      <c r="DE192" s="2">
        <f t="shared" si="207"/>
        <v>77.731999999999999</v>
      </c>
      <c r="DF192" s="2">
        <f t="shared" si="208"/>
        <v>82.39</v>
      </c>
      <c r="DG192" s="2">
        <f t="shared" si="209"/>
        <v>84.268000000000001</v>
      </c>
      <c r="DH192" s="2" t="str">
        <f t="shared" si="210"/>
        <v/>
      </c>
      <c r="DI192" s="2" t="str">
        <f t="shared" si="211"/>
        <v/>
      </c>
      <c r="DK192" s="2">
        <f t="shared" si="236"/>
        <v>110.33286396761135</v>
      </c>
      <c r="DL192" s="2">
        <f t="shared" si="236"/>
        <v>128.43143819163291</v>
      </c>
      <c r="DM192" s="2">
        <f t="shared" si="236"/>
        <v>118.85591322537111</v>
      </c>
      <c r="DN192" s="2">
        <f t="shared" si="236"/>
        <v>131.11053705440895</v>
      </c>
      <c r="DO192" s="2">
        <f t="shared" si="236"/>
        <v>128.99846397748593</v>
      </c>
      <c r="DP192" s="2">
        <f t="shared" si="236"/>
        <v>120.99800148448041</v>
      </c>
      <c r="DQ192" s="2">
        <f t="shared" si="236"/>
        <v>119.66395150093811</v>
      </c>
      <c r="DR192" s="2">
        <f t="shared" si="236"/>
        <v>124.26278805120911</v>
      </c>
      <c r="DS192" s="2">
        <f t="shared" si="236"/>
        <v>120.47682693219532</v>
      </c>
      <c r="DT192" s="2">
        <f t="shared" si="236"/>
        <v>110.33466097560978</v>
      </c>
      <c r="DU192" s="2">
        <f t="shared" si="236"/>
        <v>102.38368731443994</v>
      </c>
      <c r="DV192" s="2">
        <f t="shared" si="236"/>
        <v>115.67477229456176</v>
      </c>
      <c r="DW192" s="2">
        <f t="shared" si="236"/>
        <v>128.27923518255099</v>
      </c>
      <c r="DX192" s="2">
        <f t="shared" si="236"/>
        <v>126.6003930930931</v>
      </c>
      <c r="DY192" s="2">
        <f t="shared" si="236"/>
        <v>113.34761764705883</v>
      </c>
      <c r="EA192" s="2">
        <f t="shared" si="240"/>
        <v>73.125480949406608</v>
      </c>
      <c r="EB192" s="2">
        <f t="shared" si="240"/>
        <v>79.023566703268585</v>
      </c>
      <c r="EC192" s="2">
        <f t="shared" si="240"/>
        <v>73.832136842105228</v>
      </c>
      <c r="ED192" s="2">
        <f t="shared" si="240"/>
        <v>74.37111352239782</v>
      </c>
      <c r="EE192" s="2">
        <f t="shared" si="240"/>
        <v>73.464373035495157</v>
      </c>
      <c r="EF192" s="2">
        <f t="shared" si="239"/>
        <v>77.284628363636344</v>
      </c>
      <c r="EG192" s="2">
        <f t="shared" si="239"/>
        <v>76.37070904819501</v>
      </c>
      <c r="EH192" s="2">
        <f t="shared" si="239"/>
        <v>77.246202733574606</v>
      </c>
      <c r="EI192" s="2">
        <f t="shared" si="239"/>
        <v>75.825046730750913</v>
      </c>
      <c r="EJ192" s="2">
        <f t="shared" si="239"/>
        <v>78.002739677666924</v>
      </c>
      <c r="EK192" s="2">
        <f t="shared" si="239"/>
        <v>78.573939964235237</v>
      </c>
      <c r="EL192" s="2">
        <f t="shared" si="179"/>
        <v>81.798969104922818</v>
      </c>
      <c r="EM192" s="2">
        <f t="shared" si="179"/>
        <v>85.069460878587449</v>
      </c>
      <c r="EN192" s="2">
        <f t="shared" si="179"/>
        <v>84.457124438816606</v>
      </c>
      <c r="EO192" s="2">
        <f t="shared" si="179"/>
        <v>86.768171080881757</v>
      </c>
      <c r="EQ192" s="2">
        <f t="shared" si="237"/>
        <v>76.379536932930819</v>
      </c>
      <c r="ER192" s="2">
        <f t="shared" si="237"/>
        <v>77.385618982931959</v>
      </c>
      <c r="ES192" s="2">
        <f t="shared" si="237"/>
        <v>76.155354362218617</v>
      </c>
      <c r="ET192" s="2">
        <f t="shared" si="237"/>
        <v>75.901619468539479</v>
      </c>
      <c r="EU192" s="2">
        <f t="shared" si="237"/>
        <v>76.325526831040037</v>
      </c>
      <c r="EV192" s="2">
        <f t="shared" si="237"/>
        <v>78.448140224249173</v>
      </c>
      <c r="EW192" s="2">
        <f t="shared" si="237"/>
        <v>78.035583750700823</v>
      </c>
      <c r="EX192" s="2">
        <f t="shared" si="237"/>
        <v>77.940610137095888</v>
      </c>
      <c r="EY192" s="2">
        <f t="shared" si="237"/>
        <v>76.735792004149076</v>
      </c>
      <c r="EZ192" s="2">
        <f t="shared" si="237"/>
        <v>78.713320558383032</v>
      </c>
      <c r="FA192" s="2">
        <f t="shared" si="237"/>
        <v>79.226343481375338</v>
      </c>
      <c r="FB192" s="2">
        <f t="shared" si="237"/>
        <v>82.21384430035063</v>
      </c>
      <c r="FC192" s="2">
        <f t="shared" si="237"/>
        <v>85.738266302280394</v>
      </c>
      <c r="FD192" s="2">
        <f t="shared" si="237"/>
        <v>82.706548653344925</v>
      </c>
      <c r="FE192" s="2">
        <f t="shared" si="237"/>
        <v>84.339299532437323</v>
      </c>
      <c r="FG192" s="2">
        <f t="shared" si="238"/>
        <v>0.99999047002781161</v>
      </c>
      <c r="FH192" s="2">
        <f t="shared" si="238"/>
        <v>0.99999055075497123</v>
      </c>
      <c r="FI192" s="2">
        <f t="shared" si="238"/>
        <v>0.99999046657604607</v>
      </c>
      <c r="FJ192" s="2">
        <f t="shared" si="238"/>
        <v>0.99998948494291096</v>
      </c>
      <c r="FK192" s="2">
        <f t="shared" si="238"/>
        <v>0.99999012181244284</v>
      </c>
      <c r="FL192" s="2">
        <f t="shared" si="238"/>
        <v>0.99999059116247813</v>
      </c>
      <c r="FM192" s="2">
        <f t="shared" si="238"/>
        <v>0.99998910730134571</v>
      </c>
      <c r="FN192" s="2">
        <f t="shared" si="238"/>
        <v>0.99998931538082358</v>
      </c>
      <c r="FO192" s="2">
        <f t="shared" si="238"/>
        <v>0.99998873129728583</v>
      </c>
      <c r="FP192" s="2">
        <f t="shared" si="238"/>
        <v>0.99999001797062959</v>
      </c>
      <c r="FQ192" s="2">
        <f t="shared" si="238"/>
        <v>0.99999050769128883</v>
      </c>
      <c r="FR192" s="2">
        <f t="shared" si="238"/>
        <v>0.99998856701628025</v>
      </c>
      <c r="FS192" s="2">
        <f t="shared" si="238"/>
        <v>0.99998873540265087</v>
      </c>
      <c r="FT192" s="2">
        <f t="shared" si="238"/>
        <v>0.99998655075877385</v>
      </c>
      <c r="FU192" s="2">
        <f t="shared" si="238"/>
        <v>0.99998412394615543</v>
      </c>
      <c r="FW192" s="2">
        <f t="shared" si="229"/>
        <v>0.85191009166808773</v>
      </c>
      <c r="FX192" s="2">
        <f t="shared" si="229"/>
        <v>0.89916318398708406</v>
      </c>
      <c r="FY192" s="2">
        <f t="shared" si="229"/>
        <v>0.89351492287351408</v>
      </c>
      <c r="FZ192" s="2">
        <f t="shared" si="229"/>
        <v>0.8672659271545603</v>
      </c>
      <c r="GA192" s="2">
        <f t="shared" si="229"/>
        <v>0.85522454375182899</v>
      </c>
      <c r="GB192" s="2">
        <f t="shared" si="229"/>
        <v>0.88796272211896232</v>
      </c>
      <c r="GC192" s="2">
        <f t="shared" si="229"/>
        <v>0.87214017778559472</v>
      </c>
      <c r="GD192" s="2">
        <f t="shared" si="229"/>
        <v>0.88493005315623752</v>
      </c>
      <c r="GE192" s="2">
        <f t="shared" si="229"/>
        <v>0.90858521684467053</v>
      </c>
      <c r="GF192" s="2">
        <f t="shared" si="229"/>
        <v>0.9103349118081584</v>
      </c>
      <c r="GG192" s="2">
        <f t="shared" si="229"/>
        <v>0.88603953968485993</v>
      </c>
      <c r="GH192" s="2">
        <f t="shared" si="229"/>
        <v>0.86792576292300117</v>
      </c>
      <c r="GI192" s="2">
        <f t="shared" si="229"/>
        <v>0.86323207387669221</v>
      </c>
      <c r="GJ192" s="2">
        <f t="shared" si="229"/>
        <v>0.83182992667817701</v>
      </c>
      <c r="GK192" s="2">
        <f t="shared" si="229"/>
        <v>0.80649861040661697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1.3866634006583903E-14</v>
      </c>
      <c r="HT192" s="86">
        <f t="shared" si="231"/>
        <v>5.5399696478381536E-18</v>
      </c>
      <c r="HU192" s="86">
        <f t="shared" si="231"/>
        <v>4.98090002145746E-20</v>
      </c>
      <c r="HV192" s="86">
        <f t="shared" si="231"/>
        <v>7.6737444252269293E-23</v>
      </c>
      <c r="HW192" s="86">
        <f t="shared" si="231"/>
        <v>6.9869659234521385E-21</v>
      </c>
      <c r="HX192" s="86">
        <f t="shared" si="231"/>
        <v>2.3765109498262629E-18</v>
      </c>
      <c r="HY192" s="86">
        <f t="shared" si="231"/>
        <v>3.7949462903449072E-20</v>
      </c>
      <c r="HZ192" s="86">
        <f t="shared" si="231"/>
        <v>7.8324412014520391E-22</v>
      </c>
      <c r="IA192" s="86">
        <f t="shared" si="231"/>
        <v>8.4870224383812915E-24</v>
      </c>
      <c r="IB192" s="86">
        <f t="shared" si="231"/>
        <v>4.2513409345494883E-23</v>
      </c>
      <c r="IC192" s="86">
        <f t="shared" si="231"/>
        <v>2.2598791374422741E-20</v>
      </c>
      <c r="ID192" s="86">
        <f t="shared" si="231"/>
        <v>3.403253871635066E-19</v>
      </c>
      <c r="IE192" s="86">
        <f t="shared" si="231"/>
        <v>1.5541294993696068E-19</v>
      </c>
      <c r="IF192" s="86">
        <f t="shared" si="231"/>
        <v>9.184551048031912E-24</v>
      </c>
      <c r="IG192" s="86">
        <f t="shared" si="231"/>
        <v>8.7017092383729907E-24</v>
      </c>
      <c r="II192" s="86">
        <f t="shared" si="232"/>
        <v>3.3353559451820849E-2</v>
      </c>
      <c r="IJ192" s="86">
        <f t="shared" si="232"/>
        <v>4.6378252082902392E-3</v>
      </c>
      <c r="IK192" s="86">
        <f t="shared" si="232"/>
        <v>4.380505388438447E-3</v>
      </c>
      <c r="IL192" s="86">
        <f t="shared" si="232"/>
        <v>6.7463296903805545E-3</v>
      </c>
      <c r="IM192" s="86">
        <f t="shared" si="232"/>
        <v>1.4045654756681736E-2</v>
      </c>
      <c r="IN192" s="86">
        <f t="shared" si="232"/>
        <v>6.1443493890337561E-3</v>
      </c>
      <c r="IO192" s="86">
        <f t="shared" si="232"/>
        <v>7.6002825672428836E-3</v>
      </c>
      <c r="IP192" s="86">
        <f t="shared" si="232"/>
        <v>4.2140699864016504E-3</v>
      </c>
      <c r="IQ192" s="86">
        <f t="shared" si="232"/>
        <v>1.0174121722861321E-3</v>
      </c>
      <c r="IR192" s="86">
        <f t="shared" si="232"/>
        <v>1.0739767843815059E-3</v>
      </c>
      <c r="IS192" s="86">
        <f t="shared" si="232"/>
        <v>6.3483016860540762E-3</v>
      </c>
      <c r="IT192" s="86">
        <f t="shared" si="232"/>
        <v>9.6880717161606806E-3</v>
      </c>
      <c r="IU192" s="86">
        <f t="shared" si="232"/>
        <v>9.9992267095344155E-3</v>
      </c>
      <c r="IV192" s="86">
        <f t="shared" si="232"/>
        <v>8.9816870936693424E-2</v>
      </c>
      <c r="IW192" s="86">
        <f t="shared" si="232"/>
        <v>7.8333860423196164E-2</v>
      </c>
      <c r="IY192" s="86">
        <f t="shared" si="233"/>
        <v>3.3353559451834713E-2</v>
      </c>
      <c r="IZ192" s="86">
        <f t="shared" si="233"/>
        <v>4.6378252082902444E-3</v>
      </c>
      <c r="JA192" s="86">
        <f t="shared" si="233"/>
        <v>4.380505388438447E-3</v>
      </c>
      <c r="JB192" s="86">
        <f t="shared" si="233"/>
        <v>6.7463296903805545E-3</v>
      </c>
      <c r="JC192" s="86">
        <f t="shared" si="233"/>
        <v>1.4045654756681736E-2</v>
      </c>
      <c r="JD192" s="86">
        <f t="shared" si="233"/>
        <v>6.1443493890337587E-3</v>
      </c>
      <c r="JE192" s="86">
        <f t="shared" si="233"/>
        <v>7.6002825672428836E-3</v>
      </c>
      <c r="JF192" s="86">
        <f t="shared" si="233"/>
        <v>4.2140699864016504E-3</v>
      </c>
      <c r="JG192" s="86">
        <f t="shared" si="233"/>
        <v>1.0174121722861321E-3</v>
      </c>
      <c r="JH192" s="86">
        <f t="shared" si="233"/>
        <v>1.0739767843815059E-3</v>
      </c>
      <c r="JI192" s="86">
        <f t="shared" si="233"/>
        <v>6.3483016860540762E-3</v>
      </c>
      <c r="JJ192" s="86">
        <f t="shared" si="233"/>
        <v>9.6880717161606806E-3</v>
      </c>
      <c r="JK192" s="86">
        <f t="shared" si="233"/>
        <v>9.9992267095344155E-3</v>
      </c>
      <c r="JL192" s="86">
        <f t="shared" si="233"/>
        <v>8.9816870936693424E-2</v>
      </c>
      <c r="JM192" s="86">
        <f t="shared" si="233"/>
        <v>7.8333860423196164E-2</v>
      </c>
    </row>
    <row r="193" spans="2:273" x14ac:dyDescent="0.25">
      <c r="B193" s="2">
        <v>166</v>
      </c>
      <c r="C193" s="37">
        <v>74</v>
      </c>
      <c r="D193" s="37">
        <v>76.927000000000007</v>
      </c>
      <c r="E193" s="37">
        <v>75.512</v>
      </c>
      <c r="F193" s="37">
        <v>77.340999999999994</v>
      </c>
      <c r="G193" s="37">
        <v>78.805000000000007</v>
      </c>
      <c r="H193" s="37">
        <v>79.731999999999999</v>
      </c>
      <c r="I193" s="37">
        <v>80.244</v>
      </c>
      <c r="J193" s="37">
        <v>78.415000000000006</v>
      </c>
      <c r="K193" s="37">
        <v>76.584999999999994</v>
      </c>
      <c r="L193" s="37">
        <v>78.853999999999999</v>
      </c>
      <c r="M193" s="37">
        <v>79.805000000000007</v>
      </c>
      <c r="N193" s="37">
        <v>80.706999999999994</v>
      </c>
      <c r="O193" s="37">
        <v>88.072999999999993</v>
      </c>
      <c r="P193" s="37">
        <v>81.366</v>
      </c>
      <c r="Q193" s="37">
        <v>82.268000000000001</v>
      </c>
      <c r="S193" s="4">
        <f t="shared" si="234"/>
        <v>75.780436814020533</v>
      </c>
      <c r="T193" s="4">
        <f t="shared" si="234"/>
        <v>77.395608783846882</v>
      </c>
      <c r="U193" s="4">
        <f t="shared" si="234"/>
        <v>75.788063342277823</v>
      </c>
      <c r="V193" s="4">
        <f t="shared" si="234"/>
        <v>75.559787313724669</v>
      </c>
      <c r="W193" s="4">
        <f t="shared" si="234"/>
        <v>75.79428999864588</v>
      </c>
      <c r="X193" s="4">
        <f t="shared" si="234"/>
        <v>78.202168123661394</v>
      </c>
      <c r="Y193" s="4">
        <f t="shared" si="234"/>
        <v>77.716651031076111</v>
      </c>
      <c r="Z193" s="4">
        <f t="shared" si="234"/>
        <v>77.743825569606329</v>
      </c>
      <c r="AA193" s="4" t="e">
        <f t="shared" si="234"/>
        <v>#N/A</v>
      </c>
      <c r="AB193" s="4" t="e">
        <f t="shared" si="234"/>
        <v>#N/A</v>
      </c>
      <c r="AC193" s="4">
        <f t="shared" si="234"/>
        <v>79.007470680924087</v>
      </c>
      <c r="AD193" s="4">
        <f t="shared" si="234"/>
        <v>82.023624569513501</v>
      </c>
      <c r="AE193" s="4">
        <f t="shared" si="234"/>
        <v>85.534412123844035</v>
      </c>
      <c r="AF193" s="4">
        <f t="shared" si="234"/>
        <v>82.842048235224055</v>
      </c>
      <c r="AG193" s="4">
        <f t="shared" si="234"/>
        <v>84.663500723452074</v>
      </c>
      <c r="AI193" s="4">
        <f t="shared" si="235"/>
        <v>-1.7804368140205327</v>
      </c>
      <c r="AJ193" s="4">
        <f t="shared" si="235"/>
        <v>-0.4686087838468751</v>
      </c>
      <c r="AK193" s="4">
        <f t="shared" si="235"/>
        <v>-0.2760633422778227</v>
      </c>
      <c r="AL193" s="4">
        <f t="shared" si="235"/>
        <v>1.7812126862753246</v>
      </c>
      <c r="AM193" s="4">
        <f t="shared" si="235"/>
        <v>3.010710001354127</v>
      </c>
      <c r="AN193" s="4">
        <f t="shared" si="235"/>
        <v>1.529831876338605</v>
      </c>
      <c r="AO193" s="4">
        <f t="shared" si="235"/>
        <v>2.5273489689238886</v>
      </c>
      <c r="AP193" s="4">
        <f t="shared" si="235"/>
        <v>0.67117443039367686</v>
      </c>
      <c r="AQ193" s="4">
        <f t="shared" si="235"/>
        <v>0</v>
      </c>
      <c r="AR193" s="4">
        <f t="shared" si="235"/>
        <v>0</v>
      </c>
      <c r="AS193" s="4">
        <f t="shared" si="235"/>
        <v>0.79752931907592028</v>
      </c>
      <c r="AT193" s="4">
        <f t="shared" si="235"/>
        <v>-1.3166245695135075</v>
      </c>
      <c r="AU193" s="4">
        <f t="shared" si="235"/>
        <v>2.5385878761559582</v>
      </c>
      <c r="AV193" s="4">
        <f t="shared" si="235"/>
        <v>-1.4760482352240558</v>
      </c>
      <c r="AW193" s="4">
        <f t="shared" si="235"/>
        <v>-2.3955007234520735</v>
      </c>
      <c r="AY193" s="2">
        <f t="shared" si="227"/>
        <v>75.780436814020533</v>
      </c>
      <c r="AZ193" s="2">
        <f t="shared" si="227"/>
        <v>77.395608783846882</v>
      </c>
      <c r="BA193" s="2">
        <f t="shared" si="227"/>
        <v>75.788063342277809</v>
      </c>
      <c r="BB193" s="2">
        <f t="shared" si="227"/>
        <v>75.559787313724328</v>
      </c>
      <c r="BC193" s="2">
        <f t="shared" si="227"/>
        <v>75.794289998603304</v>
      </c>
      <c r="BD193" s="2">
        <f t="shared" si="227"/>
        <v>78.20216812366121</v>
      </c>
      <c r="BE193" s="2">
        <f t="shared" si="227"/>
        <v>77.716651031074832</v>
      </c>
      <c r="BF193" s="2">
        <f t="shared" si="227"/>
        <v>77.743825569606315</v>
      </c>
      <c r="BG193" s="2" t="e">
        <f t="shared" si="227"/>
        <v>#N/A</v>
      </c>
      <c r="BH193" s="2" t="e">
        <f t="shared" si="227"/>
        <v>#N/A</v>
      </c>
      <c r="BI193" s="2">
        <f t="shared" si="227"/>
        <v>79.007470680923618</v>
      </c>
      <c r="BJ193" s="2">
        <f t="shared" si="227"/>
        <v>82.02362456950577</v>
      </c>
      <c r="BK193" s="2">
        <f t="shared" si="227"/>
        <v>85.53441212383224</v>
      </c>
      <c r="BL193" s="2">
        <f t="shared" si="227"/>
        <v>82.840956486277747</v>
      </c>
      <c r="BM193" s="2">
        <f t="shared" si="227"/>
        <v>84.64589873203299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76.927000000000007</v>
      </c>
      <c r="CW193" s="2">
        <f t="shared" si="199"/>
        <v>75.512</v>
      </c>
      <c r="CX193" s="2">
        <f t="shared" si="200"/>
        <v>77.340999999999994</v>
      </c>
      <c r="CY193" s="2">
        <f t="shared" si="201"/>
        <v>78.805000000000007</v>
      </c>
      <c r="CZ193" s="2">
        <f t="shared" si="202"/>
        <v>79.731999999999999</v>
      </c>
      <c r="DA193" s="2">
        <f t="shared" si="203"/>
        <v>80.244</v>
      </c>
      <c r="DB193" s="2">
        <f t="shared" si="204"/>
        <v>78.415000000000006</v>
      </c>
      <c r="DC193" s="2" t="str">
        <f t="shared" si="205"/>
        <v/>
      </c>
      <c r="DD193" s="2" t="str">
        <f t="shared" si="206"/>
        <v/>
      </c>
      <c r="DE193" s="2">
        <f t="shared" si="207"/>
        <v>79.805000000000007</v>
      </c>
      <c r="DF193" s="2">
        <f t="shared" si="208"/>
        <v>80.706999999999994</v>
      </c>
      <c r="DG193" s="2">
        <f t="shared" si="209"/>
        <v>88.072999999999993</v>
      </c>
      <c r="DH193" s="2" t="str">
        <f t="shared" si="210"/>
        <v/>
      </c>
      <c r="DI193" s="2" t="str">
        <f t="shared" si="211"/>
        <v/>
      </c>
      <c r="DK193" s="2">
        <f t="shared" si="236"/>
        <v>110.39694048582996</v>
      </c>
      <c r="DL193" s="2">
        <f t="shared" si="236"/>
        <v>128.62491045883939</v>
      </c>
      <c r="DM193" s="2">
        <f t="shared" si="236"/>
        <v>118.99400290148446</v>
      </c>
      <c r="DN193" s="2">
        <f t="shared" si="236"/>
        <v>131.32806257035645</v>
      </c>
      <c r="DO193" s="2">
        <f t="shared" si="236"/>
        <v>129.20224981238272</v>
      </c>
      <c r="DP193" s="2">
        <f t="shared" si="236"/>
        <v>121.14467132253709</v>
      </c>
      <c r="DQ193" s="2">
        <f t="shared" si="236"/>
        <v>119.81192607879927</v>
      </c>
      <c r="DR193" s="2">
        <f t="shared" si="236"/>
        <v>124.43356614509247</v>
      </c>
      <c r="DS193" s="2">
        <f t="shared" si="236"/>
        <v>120.62177809388332</v>
      </c>
      <c r="DT193" s="2">
        <f t="shared" si="236"/>
        <v>110.40594146341465</v>
      </c>
      <c r="DU193" s="2">
        <f t="shared" si="236"/>
        <v>102.38205310391362</v>
      </c>
      <c r="DV193" s="2">
        <f t="shared" si="236"/>
        <v>115.75393850530693</v>
      </c>
      <c r="DW193" s="2">
        <f t="shared" si="236"/>
        <v>128.4399758179232</v>
      </c>
      <c r="DX193" s="2">
        <f t="shared" si="236"/>
        <v>126.78217327327329</v>
      </c>
      <c r="DY193" s="2">
        <f t="shared" si="236"/>
        <v>113.41550802139037</v>
      </c>
      <c r="EA193" s="2">
        <f t="shared" si="240"/>
        <v>72.929825817998349</v>
      </c>
      <c r="EB193" s="2">
        <f t="shared" si="240"/>
        <v>78.90280793008526</v>
      </c>
      <c r="EC193" s="2">
        <f t="shared" si="240"/>
        <v>73.660987741505636</v>
      </c>
      <c r="ED193" s="2">
        <f t="shared" si="240"/>
        <v>74.196701158127809</v>
      </c>
      <c r="EE193" s="2">
        <f t="shared" si="240"/>
        <v>73.279122246966324</v>
      </c>
      <c r="EF193" s="2">
        <f t="shared" si="239"/>
        <v>77.142888181818165</v>
      </c>
      <c r="EG193" s="2">
        <f t="shared" si="239"/>
        <v>76.225115529882217</v>
      </c>
      <c r="EH193" s="2">
        <f t="shared" si="239"/>
        <v>77.113324617872649</v>
      </c>
      <c r="EI193" s="2">
        <f t="shared" si="239"/>
        <v>75.640278766536582</v>
      </c>
      <c r="EJ193" s="2">
        <f t="shared" si="239"/>
        <v>77.859062509593244</v>
      </c>
      <c r="EK193" s="2">
        <f t="shared" si="239"/>
        <v>78.414703758184075</v>
      </c>
      <c r="EL193" s="2">
        <f t="shared" si="179"/>
        <v>81.653356261464054</v>
      </c>
      <c r="EM193" s="2">
        <f t="shared" si="179"/>
        <v>84.940563189001921</v>
      </c>
      <c r="EN193" s="2">
        <f t="shared" si="179"/>
        <v>84.340695004028987</v>
      </c>
      <c r="EO193" s="2">
        <f t="shared" si="179"/>
        <v>86.664973908055401</v>
      </c>
      <c r="EQ193" s="2">
        <f t="shared" si="237"/>
        <v>76.231987968366496</v>
      </c>
      <c r="ER193" s="2">
        <f t="shared" si="237"/>
        <v>77.240983722630787</v>
      </c>
      <c r="ES193" s="2">
        <f t="shared" si="237"/>
        <v>76.018816786817709</v>
      </c>
      <c r="ET193" s="2">
        <f t="shared" si="237"/>
        <v>75.749425564704325</v>
      </c>
      <c r="EU193" s="2">
        <f t="shared" si="237"/>
        <v>76.182021235080953</v>
      </c>
      <c r="EV193" s="2">
        <f t="shared" si="237"/>
        <v>78.323640040379246</v>
      </c>
      <c r="EW193" s="2">
        <f t="shared" si="237"/>
        <v>77.915585958115528</v>
      </c>
      <c r="EX193" s="2">
        <f t="shared" si="237"/>
        <v>77.818081725045587</v>
      </c>
      <c r="EY193" s="2">
        <f t="shared" si="237"/>
        <v>76.564405420317343</v>
      </c>
      <c r="EZ193" s="2">
        <f t="shared" si="237"/>
        <v>78.579975471862753</v>
      </c>
      <c r="FA193" s="2">
        <f t="shared" si="237"/>
        <v>79.076770907951271</v>
      </c>
      <c r="FB193" s="2">
        <f t="shared" si="237"/>
        <v>82.074606514584573</v>
      </c>
      <c r="FC193" s="2">
        <f t="shared" si="237"/>
        <v>85.61970962845615</v>
      </c>
      <c r="FD193" s="2">
        <f t="shared" si="237"/>
        <v>82.563817901385221</v>
      </c>
      <c r="FE193" s="2">
        <f t="shared" si="237"/>
        <v>84.203619286038318</v>
      </c>
      <c r="FG193" s="2">
        <f t="shared" si="238"/>
        <v>0.99999130855477736</v>
      </c>
      <c r="FH193" s="2">
        <f t="shared" si="238"/>
        <v>0.9999913821789449</v>
      </c>
      <c r="FI193" s="2">
        <f t="shared" si="238"/>
        <v>0.99999130540672454</v>
      </c>
      <c r="FJ193" s="2">
        <f t="shared" si="238"/>
        <v>0.99999041014508572</v>
      </c>
      <c r="FK193" s="2">
        <f t="shared" si="238"/>
        <v>0.99999099097804434</v>
      </c>
      <c r="FL193" s="2">
        <f t="shared" si="238"/>
        <v>0.99999141903109035</v>
      </c>
      <c r="FM193" s="2">
        <f t="shared" si="238"/>
        <v>0.99999006573123606</v>
      </c>
      <c r="FN193" s="2">
        <f t="shared" si="238"/>
        <v>0.99999025550233567</v>
      </c>
      <c r="FO193" s="2">
        <f t="shared" si="238"/>
        <v>0.99998972281078913</v>
      </c>
      <c r="FP193" s="2">
        <f t="shared" si="238"/>
        <v>0.99999089627301951</v>
      </c>
      <c r="FQ193" s="2">
        <f t="shared" si="238"/>
        <v>0.99999134290433433</v>
      </c>
      <c r="FR193" s="2">
        <f t="shared" si="238"/>
        <v>0.99998957298443203</v>
      </c>
      <c r="FS193" s="2">
        <f t="shared" si="238"/>
        <v>0.99998972655493401</v>
      </c>
      <c r="FT193" s="2">
        <f t="shared" si="238"/>
        <v>0.99998773413170539</v>
      </c>
      <c r="FU193" s="2">
        <f t="shared" si="238"/>
        <v>0.99998552084658132</v>
      </c>
      <c r="FW193" s="2">
        <f t="shared" si="229"/>
        <v>0.86315729599457425</v>
      </c>
      <c r="FX193" s="2">
        <f t="shared" si="229"/>
        <v>0.90721246907925412</v>
      </c>
      <c r="FY193" s="2">
        <f t="shared" si="229"/>
        <v>0.90196592194491509</v>
      </c>
      <c r="FZ193" s="2">
        <f t="shared" si="229"/>
        <v>0.87751455980117321</v>
      </c>
      <c r="GA193" s="2">
        <f t="shared" si="229"/>
        <v>0.8662595389122163</v>
      </c>
      <c r="GB193" s="2">
        <f t="shared" si="229"/>
        <v>0.89680346995208715</v>
      </c>
      <c r="GC193" s="2">
        <f t="shared" si="229"/>
        <v>0.8820636393269542</v>
      </c>
      <c r="GD193" s="2">
        <f t="shared" si="229"/>
        <v>0.8939815339755377</v>
      </c>
      <c r="GE193" s="2">
        <f t="shared" si="229"/>
        <v>0.91595269151531289</v>
      </c>
      <c r="GF193" s="2">
        <f t="shared" si="229"/>
        <v>0.91757416442405348</v>
      </c>
      <c r="GG193" s="2">
        <f t="shared" si="229"/>
        <v>0.89501410138195936</v>
      </c>
      <c r="GH193" s="2">
        <f t="shared" si="229"/>
        <v>0.87813060763658535</v>
      </c>
      <c r="GI193" s="2">
        <f t="shared" si="229"/>
        <v>0.87374682620900657</v>
      </c>
      <c r="GJ193" s="2">
        <f t="shared" si="229"/>
        <v>0.84432350279133828</v>
      </c>
      <c r="GK193" s="2">
        <f t="shared" si="229"/>
        <v>0.82046791756277548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3.7511434057810692E-15</v>
      </c>
      <c r="HT193" s="86">
        <f t="shared" si="231"/>
        <v>1.1688915132308963E-18</v>
      </c>
      <c r="HU193" s="86">
        <f t="shared" si="231"/>
        <v>9.0503242003897013E-21</v>
      </c>
      <c r="HV193" s="86">
        <f t="shared" si="231"/>
        <v>1.0702528888347948E-23</v>
      </c>
      <c r="HW193" s="86">
        <f t="shared" si="231"/>
        <v>1.1549197115193778E-21</v>
      </c>
      <c r="HX193" s="86">
        <f t="shared" si="231"/>
        <v>4.7550552893040924E-19</v>
      </c>
      <c r="HY193" s="86">
        <f t="shared" si="231"/>
        <v>6.4246119121809672E-21</v>
      </c>
      <c r="HZ193" s="86">
        <f t="shared" si="231"/>
        <v>1.2078859436531152E-22</v>
      </c>
      <c r="IA193" s="86">
        <f t="shared" si="231"/>
        <v>1.1545628478089851E-24</v>
      </c>
      <c r="IB193" s="86">
        <f t="shared" si="231"/>
        <v>6.1296385361571289E-24</v>
      </c>
      <c r="IC193" s="86">
        <f t="shared" si="231"/>
        <v>4.0902192163162152E-21</v>
      </c>
      <c r="ID193" s="86">
        <f t="shared" si="231"/>
        <v>6.1497284691649063E-20</v>
      </c>
      <c r="IE193" s="86">
        <f t="shared" si="231"/>
        <v>2.6805232651726713E-20</v>
      </c>
      <c r="IF193" s="86">
        <f t="shared" si="231"/>
        <v>9.1938335716530802E-25</v>
      </c>
      <c r="IG193" s="86">
        <f t="shared" si="231"/>
        <v>7.8233919983911121E-25</v>
      </c>
      <c r="II193" s="86">
        <f t="shared" si="232"/>
        <v>2.5103243663343225E-2</v>
      </c>
      <c r="IJ193" s="86">
        <f t="shared" si="232"/>
        <v>3.1741589612072161E-3</v>
      </c>
      <c r="IK193" s="86">
        <f t="shared" si="232"/>
        <v>2.9514402014110879E-3</v>
      </c>
      <c r="IL193" s="86">
        <f t="shared" si="232"/>
        <v>4.4824712518790099E-3</v>
      </c>
      <c r="IM193" s="86">
        <f t="shared" si="232"/>
        <v>9.7816562289604943E-3</v>
      </c>
      <c r="IN193" s="86">
        <f t="shared" si="232"/>
        <v>4.2112995421848707E-3</v>
      </c>
      <c r="IO193" s="86">
        <f t="shared" si="232"/>
        <v>5.1519267839204843E-3</v>
      </c>
      <c r="IP193" s="86">
        <f t="shared" si="232"/>
        <v>2.7817534001246622E-3</v>
      </c>
      <c r="IQ193" s="86">
        <f t="shared" si="232"/>
        <v>6.321233591243655E-4</v>
      </c>
      <c r="IR193" s="86">
        <f t="shared" si="232"/>
        <v>6.729837161070126E-4</v>
      </c>
      <c r="IS193" s="86">
        <f t="shared" si="232"/>
        <v>4.3473471397998259E-3</v>
      </c>
      <c r="IT193" s="86">
        <f t="shared" si="232"/>
        <v>6.6614248044684337E-3</v>
      </c>
      <c r="IU193" s="86">
        <f t="shared" si="232"/>
        <v>6.8381376240947856E-3</v>
      </c>
      <c r="IV193" s="86">
        <f t="shared" si="232"/>
        <v>7.2806283039142564E-2</v>
      </c>
      <c r="IW193" s="86">
        <f t="shared" si="232"/>
        <v>6.0988611330113067E-2</v>
      </c>
      <c r="IY193" s="86">
        <f t="shared" si="233"/>
        <v>2.5103243663346975E-2</v>
      </c>
      <c r="IZ193" s="86">
        <f t="shared" si="233"/>
        <v>3.1741589612072174E-3</v>
      </c>
      <c r="JA193" s="86">
        <f t="shared" si="233"/>
        <v>2.9514402014110879E-3</v>
      </c>
      <c r="JB193" s="86">
        <f t="shared" si="233"/>
        <v>4.4824712518790099E-3</v>
      </c>
      <c r="JC193" s="86">
        <f t="shared" si="233"/>
        <v>9.7816562289604943E-3</v>
      </c>
      <c r="JD193" s="86">
        <f t="shared" si="233"/>
        <v>4.2112995421848716E-3</v>
      </c>
      <c r="JE193" s="86">
        <f t="shared" si="233"/>
        <v>5.1519267839204843E-3</v>
      </c>
      <c r="JF193" s="86">
        <f t="shared" si="233"/>
        <v>2.7817534001246622E-3</v>
      </c>
      <c r="JG193" s="86">
        <f t="shared" si="233"/>
        <v>6.321233591243655E-4</v>
      </c>
      <c r="JH193" s="86">
        <f t="shared" si="233"/>
        <v>6.729837161070126E-4</v>
      </c>
      <c r="JI193" s="86">
        <f t="shared" si="233"/>
        <v>4.3473471397998259E-3</v>
      </c>
      <c r="JJ193" s="86">
        <f t="shared" si="233"/>
        <v>6.6614248044684337E-3</v>
      </c>
      <c r="JK193" s="86">
        <f t="shared" si="233"/>
        <v>6.8381376240947856E-3</v>
      </c>
      <c r="JL193" s="86">
        <f t="shared" si="233"/>
        <v>7.2806283039142564E-2</v>
      </c>
      <c r="JM193" s="86">
        <f t="shared" si="233"/>
        <v>6.0988611330113067E-2</v>
      </c>
    </row>
    <row r="194" spans="2:273" x14ac:dyDescent="0.25">
      <c r="B194" s="2">
        <v>167</v>
      </c>
      <c r="C194" s="37">
        <v>76.266999999999996</v>
      </c>
      <c r="D194" s="37">
        <v>76.415000000000006</v>
      </c>
      <c r="E194" s="37">
        <v>76.293000000000006</v>
      </c>
      <c r="F194" s="37">
        <v>76.731999999999999</v>
      </c>
      <c r="G194" s="37">
        <v>76.171000000000006</v>
      </c>
      <c r="H194" s="37">
        <v>78.316999999999993</v>
      </c>
      <c r="I194" s="37">
        <v>78.244</v>
      </c>
      <c r="J194" s="37">
        <v>76.950999999999993</v>
      </c>
      <c r="K194" s="37">
        <v>78.537000000000006</v>
      </c>
      <c r="L194" s="37">
        <v>79.488</v>
      </c>
      <c r="M194" s="37">
        <v>79.072999999999993</v>
      </c>
      <c r="N194" s="37">
        <v>79.415000000000006</v>
      </c>
      <c r="O194" s="37">
        <v>84.438999999999993</v>
      </c>
      <c r="P194" s="37">
        <v>82.340999999999994</v>
      </c>
      <c r="Q194" s="37">
        <v>81.61</v>
      </c>
      <c r="S194" s="4">
        <f t="shared" si="234"/>
        <v>75.661521961032392</v>
      </c>
      <c r="T194" s="4">
        <f t="shared" si="234"/>
        <v>77.240565388859878</v>
      </c>
      <c r="U194" s="4">
        <f t="shared" si="234"/>
        <v>75.666876295280318</v>
      </c>
      <c r="V194" s="4">
        <f t="shared" si="234"/>
        <v>75.419884202842681</v>
      </c>
      <c r="W194" s="4">
        <f t="shared" si="234"/>
        <v>75.675535074545351</v>
      </c>
      <c r="X194" s="4">
        <f t="shared" si="234"/>
        <v>78.085702666415344</v>
      </c>
      <c r="Y194" s="4">
        <f t="shared" si="234"/>
        <v>77.609471478052299</v>
      </c>
      <c r="Z194" s="4">
        <f t="shared" si="234"/>
        <v>77.626181801952342</v>
      </c>
      <c r="AA194" s="4" t="e">
        <f t="shared" si="234"/>
        <v>#N/A</v>
      </c>
      <c r="AB194" s="4" t="e">
        <f t="shared" si="234"/>
        <v>#N/A</v>
      </c>
      <c r="AC194" s="4">
        <f t="shared" si="234"/>
        <v>78.862472068337752</v>
      </c>
      <c r="AD194" s="4">
        <f t="shared" si="234"/>
        <v>81.887651030679223</v>
      </c>
      <c r="AE194" s="4">
        <f t="shared" si="234"/>
        <v>85.421280861604799</v>
      </c>
      <c r="AF194" s="4">
        <f t="shared" si="234"/>
        <v>82.681529851126811</v>
      </c>
      <c r="AG194" s="4">
        <f t="shared" si="234"/>
        <v>84.490590519676545</v>
      </c>
      <c r="AI194" s="4">
        <f t="shared" si="235"/>
        <v>0.60547803896760399</v>
      </c>
      <c r="AJ194" s="4">
        <f t="shared" si="235"/>
        <v>-0.82556538885987152</v>
      </c>
      <c r="AK194" s="4">
        <f t="shared" si="235"/>
        <v>0.62612370471968859</v>
      </c>
      <c r="AL194" s="4">
        <f t="shared" si="235"/>
        <v>1.3121157971573183</v>
      </c>
      <c r="AM194" s="4">
        <f t="shared" si="235"/>
        <v>0.49546492545465526</v>
      </c>
      <c r="AN194" s="4">
        <f t="shared" si="235"/>
        <v>0.23129733358464932</v>
      </c>
      <c r="AO194" s="4">
        <f t="shared" si="235"/>
        <v>0.6345285219477006</v>
      </c>
      <c r="AP194" s="4">
        <f t="shared" si="235"/>
        <v>-0.67518180195234834</v>
      </c>
      <c r="AQ194" s="4">
        <f t="shared" si="235"/>
        <v>0</v>
      </c>
      <c r="AR194" s="4">
        <f t="shared" si="235"/>
        <v>0</v>
      </c>
      <c r="AS194" s="4">
        <f t="shared" si="235"/>
        <v>0.21052793166224149</v>
      </c>
      <c r="AT194" s="4">
        <f t="shared" si="235"/>
        <v>-2.4726510306792164</v>
      </c>
      <c r="AU194" s="4">
        <f t="shared" si="235"/>
        <v>-0.98228086160480643</v>
      </c>
      <c r="AV194" s="4">
        <f t="shared" si="235"/>
        <v>-0.34052985112681711</v>
      </c>
      <c r="AW194" s="4">
        <f t="shared" si="235"/>
        <v>-2.8805905196765451</v>
      </c>
      <c r="AY194" s="2">
        <f t="shared" si="227"/>
        <v>75.661521961032392</v>
      </c>
      <c r="AZ194" s="2">
        <f t="shared" si="227"/>
        <v>77.240565388859878</v>
      </c>
      <c r="BA194" s="2">
        <f t="shared" si="227"/>
        <v>75.666876295280318</v>
      </c>
      <c r="BB194" s="2">
        <f t="shared" si="227"/>
        <v>75.419884202842667</v>
      </c>
      <c r="BC194" s="2">
        <f t="shared" si="227"/>
        <v>75.675535074541713</v>
      </c>
      <c r="BD194" s="2">
        <f t="shared" si="227"/>
        <v>78.08570266641533</v>
      </c>
      <c r="BE194" s="2">
        <f t="shared" si="227"/>
        <v>77.609471478052214</v>
      </c>
      <c r="BF194" s="2">
        <f t="shared" si="227"/>
        <v>77.626181801952342</v>
      </c>
      <c r="BG194" s="2" t="e">
        <f t="shared" si="227"/>
        <v>#N/A</v>
      </c>
      <c r="BH194" s="2" t="e">
        <f t="shared" si="227"/>
        <v>#N/A</v>
      </c>
      <c r="BI194" s="2">
        <f t="shared" si="227"/>
        <v>78.862472068337723</v>
      </c>
      <c r="BJ194" s="2">
        <f t="shared" si="227"/>
        <v>81.887651030678626</v>
      </c>
      <c r="BK194" s="2">
        <f t="shared" si="227"/>
        <v>85.421280861603918</v>
      </c>
      <c r="BL194" s="2">
        <f t="shared" si="227"/>
        <v>82.681133632025848</v>
      </c>
      <c r="BM194" s="2">
        <f t="shared" si="227"/>
        <v>84.483177424753436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76.415000000000006</v>
      </c>
      <c r="CW194" s="2">
        <f t="shared" si="199"/>
        <v>76.293000000000006</v>
      </c>
      <c r="CX194" s="2">
        <f t="shared" si="200"/>
        <v>76.731999999999999</v>
      </c>
      <c r="CY194" s="2">
        <f t="shared" si="201"/>
        <v>76.171000000000006</v>
      </c>
      <c r="CZ194" s="2">
        <f t="shared" si="202"/>
        <v>78.316999999999993</v>
      </c>
      <c r="DA194" s="2">
        <f t="shared" si="203"/>
        <v>78.244</v>
      </c>
      <c r="DB194" s="2">
        <f t="shared" si="204"/>
        <v>76.950999999999993</v>
      </c>
      <c r="DC194" s="2" t="str">
        <f t="shared" si="205"/>
        <v/>
      </c>
      <c r="DD194" s="2" t="str">
        <f t="shared" si="206"/>
        <v/>
      </c>
      <c r="DE194" s="2">
        <f t="shared" si="207"/>
        <v>79.072999999999993</v>
      </c>
      <c r="DF194" s="2">
        <f t="shared" si="208"/>
        <v>79.415000000000006</v>
      </c>
      <c r="DG194" s="2">
        <f t="shared" si="209"/>
        <v>84.438999999999993</v>
      </c>
      <c r="DH194" s="2" t="str">
        <f t="shared" si="210"/>
        <v/>
      </c>
      <c r="DI194" s="2" t="str">
        <f t="shared" si="211"/>
        <v/>
      </c>
      <c r="DK194" s="2">
        <f t="shared" si="236"/>
        <v>110.46101700404859</v>
      </c>
      <c r="DL194" s="2">
        <f t="shared" si="236"/>
        <v>128.81838272604588</v>
      </c>
      <c r="DM194" s="2">
        <f t="shared" si="236"/>
        <v>119.13209257759783</v>
      </c>
      <c r="DN194" s="2">
        <f t="shared" si="236"/>
        <v>131.54558808630389</v>
      </c>
      <c r="DO194" s="2">
        <f t="shared" si="236"/>
        <v>129.40603564727954</v>
      </c>
      <c r="DP194" s="2">
        <f t="shared" si="236"/>
        <v>121.29134116059376</v>
      </c>
      <c r="DQ194" s="2">
        <f t="shared" si="236"/>
        <v>119.95990065666044</v>
      </c>
      <c r="DR194" s="2">
        <f t="shared" si="236"/>
        <v>124.60434423897583</v>
      </c>
      <c r="DS194" s="2">
        <f t="shared" si="236"/>
        <v>120.76672925557133</v>
      </c>
      <c r="DT194" s="2">
        <f t="shared" si="236"/>
        <v>110.47722195121953</v>
      </c>
      <c r="DU194" s="2">
        <f t="shared" si="236"/>
        <v>102.3804188933873</v>
      </c>
      <c r="DV194" s="2">
        <f t="shared" si="236"/>
        <v>115.83310471605208</v>
      </c>
      <c r="DW194" s="2">
        <f t="shared" si="236"/>
        <v>128.60071645329543</v>
      </c>
      <c r="DX194" s="2">
        <f t="shared" si="236"/>
        <v>126.96395345345346</v>
      </c>
      <c r="DY194" s="2">
        <f t="shared" si="236"/>
        <v>113.48339839572192</v>
      </c>
      <c r="EA194" s="2">
        <f t="shared" si="240"/>
        <v>72.73417068659009</v>
      </c>
      <c r="EB194" s="2">
        <f t="shared" si="240"/>
        <v>78.782049156901948</v>
      </c>
      <c r="EC194" s="2">
        <f t="shared" si="240"/>
        <v>73.489838640906029</v>
      </c>
      <c r="ED194" s="2">
        <f t="shared" si="240"/>
        <v>74.022288793857797</v>
      </c>
      <c r="EE194" s="2">
        <f t="shared" si="240"/>
        <v>73.093871458437491</v>
      </c>
      <c r="EF194" s="2">
        <f t="shared" si="239"/>
        <v>77.001147999999986</v>
      </c>
      <c r="EG194" s="2">
        <f t="shared" si="239"/>
        <v>76.079522011569409</v>
      </c>
      <c r="EH194" s="2">
        <f t="shared" si="239"/>
        <v>76.980446502170679</v>
      </c>
      <c r="EI194" s="2">
        <f t="shared" si="239"/>
        <v>75.455510802322252</v>
      </c>
      <c r="EJ194" s="2">
        <f t="shared" si="239"/>
        <v>77.715385341519578</v>
      </c>
      <c r="EK194" s="2">
        <f t="shared" si="239"/>
        <v>78.255467552132899</v>
      </c>
      <c r="EL194" s="2">
        <f t="shared" si="179"/>
        <v>81.50774341800529</v>
      </c>
      <c r="EM194" s="2">
        <f t="shared" si="179"/>
        <v>84.811665499416378</v>
      </c>
      <c r="EN194" s="2">
        <f t="shared" si="179"/>
        <v>84.224265569241382</v>
      </c>
      <c r="EO194" s="2">
        <f t="shared" si="179"/>
        <v>86.561776735229046</v>
      </c>
      <c r="EQ194" s="2">
        <f t="shared" si="237"/>
        <v>76.08443900380216</v>
      </c>
      <c r="ER194" s="2">
        <f t="shared" si="237"/>
        <v>77.096348462329615</v>
      </c>
      <c r="ES194" s="2">
        <f t="shared" si="237"/>
        <v>75.882279211416801</v>
      </c>
      <c r="ET194" s="2">
        <f t="shared" si="237"/>
        <v>75.597231660869184</v>
      </c>
      <c r="EU194" s="2">
        <f t="shared" si="237"/>
        <v>76.038515639121869</v>
      </c>
      <c r="EV194" s="2">
        <f t="shared" si="237"/>
        <v>78.199139856509333</v>
      </c>
      <c r="EW194" s="2">
        <f t="shared" si="237"/>
        <v>77.795588165530233</v>
      </c>
      <c r="EX194" s="2">
        <f t="shared" si="237"/>
        <v>77.695553312995287</v>
      </c>
      <c r="EY194" s="2">
        <f t="shared" si="237"/>
        <v>76.393018836485595</v>
      </c>
      <c r="EZ194" s="2">
        <f t="shared" si="237"/>
        <v>78.446630385342459</v>
      </c>
      <c r="FA194" s="2">
        <f t="shared" si="237"/>
        <v>78.927198334527191</v>
      </c>
      <c r="FB194" s="2">
        <f t="shared" si="237"/>
        <v>81.935368728818517</v>
      </c>
      <c r="FC194" s="2">
        <f t="shared" si="237"/>
        <v>85.501152954631891</v>
      </c>
      <c r="FD194" s="2">
        <f t="shared" si="237"/>
        <v>82.421087149425517</v>
      </c>
      <c r="FE194" s="2">
        <f t="shared" si="237"/>
        <v>84.067939039639313</v>
      </c>
      <c r="FG194" s="2">
        <f t="shared" si="238"/>
        <v>0.99999207330168527</v>
      </c>
      <c r="FH194" s="2">
        <f t="shared" si="238"/>
        <v>0.99999214044782647</v>
      </c>
      <c r="FI194" s="2">
        <f t="shared" si="238"/>
        <v>0.99999207043062266</v>
      </c>
      <c r="FJ194" s="2">
        <f t="shared" si="238"/>
        <v>0.99999125394099031</v>
      </c>
      <c r="FK194" s="2">
        <f t="shared" si="238"/>
        <v>0.99999178366781138</v>
      </c>
      <c r="FL194" s="2">
        <f t="shared" si="238"/>
        <v>0.99999217405743335</v>
      </c>
      <c r="FM194" s="2">
        <f t="shared" si="238"/>
        <v>0.99999093983128673</v>
      </c>
      <c r="FN194" s="2">
        <f t="shared" si="238"/>
        <v>0.99999111290488618</v>
      </c>
      <c r="FO194" s="2">
        <f t="shared" si="238"/>
        <v>0.99999062708356579</v>
      </c>
      <c r="FP194" s="2">
        <f t="shared" si="238"/>
        <v>0.99999169729566462</v>
      </c>
      <c r="FQ194" s="2">
        <f t="shared" si="238"/>
        <v>0.99999210462890142</v>
      </c>
      <c r="FR194" s="2">
        <f t="shared" si="238"/>
        <v>0.99999049044005528</v>
      </c>
      <c r="FS194" s="2">
        <f t="shared" si="238"/>
        <v>0.99999063049827264</v>
      </c>
      <c r="FT194" s="2">
        <f t="shared" si="238"/>
        <v>0.99998881338308787</v>
      </c>
      <c r="FU194" s="2">
        <f t="shared" si="238"/>
        <v>0.99998679483831399</v>
      </c>
      <c r="FW194" s="2">
        <f t="shared" si="229"/>
        <v>0.87367695598450723</v>
      </c>
      <c r="FX194" s="2">
        <f t="shared" si="229"/>
        <v>0.91468018977562815</v>
      </c>
      <c r="FY194" s="2">
        <f t="shared" si="229"/>
        <v>0.90981391880110907</v>
      </c>
      <c r="FZ194" s="2">
        <f t="shared" si="229"/>
        <v>0.8870749130512533</v>
      </c>
      <c r="GA194" s="2">
        <f t="shared" si="229"/>
        <v>0.8765748179656393</v>
      </c>
      <c r="GB194" s="2">
        <f t="shared" si="229"/>
        <v>0.90502122198602675</v>
      </c>
      <c r="GC194" s="2">
        <f t="shared" si="229"/>
        <v>0.8913129014978497</v>
      </c>
      <c r="GD194" s="2">
        <f t="shared" si="229"/>
        <v>0.90239954634003328</v>
      </c>
      <c r="GE194" s="2">
        <f t="shared" si="229"/>
        <v>0.92277685904580597</v>
      </c>
      <c r="GF194" s="2">
        <f t="shared" si="229"/>
        <v>0.92427756146183371</v>
      </c>
      <c r="GG194" s="2">
        <f t="shared" si="229"/>
        <v>0.90335898944268633</v>
      </c>
      <c r="GH194" s="2">
        <f t="shared" si="229"/>
        <v>0.8876490329129203</v>
      </c>
      <c r="GI194" s="2">
        <f t="shared" si="229"/>
        <v>0.88356224031453434</v>
      </c>
      <c r="GJ194" s="2">
        <f t="shared" si="229"/>
        <v>0.85604953606780365</v>
      </c>
      <c r="GK194" s="2">
        <f t="shared" si="229"/>
        <v>0.83363677536796088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9.8776057011725668E-16</v>
      </c>
      <c r="HT194" s="86">
        <f t="shared" si="231"/>
        <v>2.3919486865815921E-19</v>
      </c>
      <c r="HU194" s="86">
        <f t="shared" si="231"/>
        <v>1.5913345064996909E-21</v>
      </c>
      <c r="HV194" s="86">
        <f t="shared" si="231"/>
        <v>1.4367742224908972E-24</v>
      </c>
      <c r="HW194" s="86">
        <f t="shared" si="231"/>
        <v>1.8433718005435345E-22</v>
      </c>
      <c r="HX194" s="86">
        <f t="shared" si="231"/>
        <v>9.214319101107752E-20</v>
      </c>
      <c r="HY194" s="86">
        <f t="shared" si="231"/>
        <v>1.0498499983637061E-21</v>
      </c>
      <c r="HZ194" s="86">
        <f t="shared" si="231"/>
        <v>1.7968110854987747E-23</v>
      </c>
      <c r="IA194" s="86">
        <f t="shared" si="231"/>
        <v>1.5128103271511739E-25</v>
      </c>
      <c r="IB194" s="86">
        <f t="shared" si="231"/>
        <v>8.521159836710966E-25</v>
      </c>
      <c r="IC194" s="86">
        <f t="shared" si="231"/>
        <v>7.1669244775517581E-22</v>
      </c>
      <c r="ID194" s="86">
        <f t="shared" si="231"/>
        <v>1.0735527672394506E-20</v>
      </c>
      <c r="IE194" s="86">
        <f t="shared" si="231"/>
        <v>4.4609013294350859E-21</v>
      </c>
      <c r="IF194" s="86">
        <f t="shared" si="231"/>
        <v>8.7553179899735675E-26</v>
      </c>
      <c r="IG194" s="86">
        <f t="shared" si="231"/>
        <v>6.6603979107363996E-26</v>
      </c>
      <c r="II194" s="86">
        <f t="shared" si="232"/>
        <v>1.8681852704817353E-2</v>
      </c>
      <c r="IJ194" s="86">
        <f t="shared" si="232"/>
        <v>2.1439740704696062E-3</v>
      </c>
      <c r="IK194" s="86">
        <f t="shared" si="232"/>
        <v>1.9606747133474752E-3</v>
      </c>
      <c r="IL194" s="86">
        <f t="shared" si="232"/>
        <v>2.9300466954265319E-3</v>
      </c>
      <c r="IM194" s="86">
        <f t="shared" si="232"/>
        <v>6.7118269226988398E-3</v>
      </c>
      <c r="IN194" s="86">
        <f t="shared" si="232"/>
        <v>2.8469964147456979E-3</v>
      </c>
      <c r="IO194" s="86">
        <f t="shared" si="232"/>
        <v>3.4398520532429094E-3</v>
      </c>
      <c r="IP194" s="86">
        <f t="shared" si="232"/>
        <v>1.8080043512875732E-3</v>
      </c>
      <c r="IQ194" s="86">
        <f t="shared" si="232"/>
        <v>3.8637565848993922E-4</v>
      </c>
      <c r="IR194" s="86">
        <f t="shared" si="232"/>
        <v>4.1506344657985694E-4</v>
      </c>
      <c r="IS194" s="86">
        <f t="shared" si="232"/>
        <v>2.9360220366245675E-3</v>
      </c>
      <c r="IT194" s="86">
        <f t="shared" si="232"/>
        <v>4.5133793342797303E-3</v>
      </c>
      <c r="IU194" s="86">
        <f t="shared" si="232"/>
        <v>4.6056361780287824E-3</v>
      </c>
      <c r="IV194" s="86">
        <f t="shared" si="232"/>
        <v>5.8524400763019499E-2</v>
      </c>
      <c r="IW194" s="86">
        <f t="shared" si="232"/>
        <v>4.6932827727981088E-2</v>
      </c>
      <c r="IY194" s="86">
        <f t="shared" si="233"/>
        <v>1.8681852704818341E-2</v>
      </c>
      <c r="IZ194" s="86">
        <f t="shared" si="233"/>
        <v>2.1439740704696066E-3</v>
      </c>
      <c r="JA194" s="86">
        <f t="shared" si="233"/>
        <v>1.9606747133474752E-3</v>
      </c>
      <c r="JB194" s="86">
        <f t="shared" si="233"/>
        <v>2.9300466954265319E-3</v>
      </c>
      <c r="JC194" s="86">
        <f t="shared" si="233"/>
        <v>6.7118269226988398E-3</v>
      </c>
      <c r="JD194" s="86">
        <f t="shared" si="233"/>
        <v>2.8469964147456979E-3</v>
      </c>
      <c r="JE194" s="86">
        <f t="shared" si="233"/>
        <v>3.4398520532429094E-3</v>
      </c>
      <c r="JF194" s="86">
        <f t="shared" si="233"/>
        <v>1.8080043512875732E-3</v>
      </c>
      <c r="JG194" s="86">
        <f t="shared" si="233"/>
        <v>3.8637565848993922E-4</v>
      </c>
      <c r="JH194" s="86">
        <f t="shared" si="233"/>
        <v>4.1506344657985694E-4</v>
      </c>
      <c r="JI194" s="86">
        <f t="shared" si="233"/>
        <v>2.9360220366245675E-3</v>
      </c>
      <c r="JJ194" s="86">
        <f t="shared" si="233"/>
        <v>4.5133793342797303E-3</v>
      </c>
      <c r="JK194" s="86">
        <f t="shared" si="233"/>
        <v>4.6056361780287824E-3</v>
      </c>
      <c r="JL194" s="86">
        <f t="shared" si="233"/>
        <v>5.8524400763019499E-2</v>
      </c>
      <c r="JM194" s="86">
        <f t="shared" si="233"/>
        <v>4.6932827727981088E-2</v>
      </c>
    </row>
    <row r="195" spans="2:273" x14ac:dyDescent="0.25">
      <c r="B195" s="2">
        <v>168</v>
      </c>
      <c r="C195" s="37">
        <v>74.043999999999997</v>
      </c>
      <c r="D195" s="37">
        <v>79.78</v>
      </c>
      <c r="E195" s="37">
        <v>75.975999999999999</v>
      </c>
      <c r="F195" s="37">
        <v>76.927000000000007</v>
      </c>
      <c r="G195" s="37">
        <v>76.244</v>
      </c>
      <c r="H195" s="37">
        <v>77.78</v>
      </c>
      <c r="I195" s="37">
        <v>77.462999999999994</v>
      </c>
      <c r="J195" s="37">
        <v>77.049000000000007</v>
      </c>
      <c r="K195" s="37">
        <v>79.537000000000006</v>
      </c>
      <c r="L195" s="37">
        <v>77.293000000000006</v>
      </c>
      <c r="M195" s="37">
        <v>79.072999999999993</v>
      </c>
      <c r="N195" s="37">
        <v>84.488</v>
      </c>
      <c r="O195" s="37">
        <v>86.756</v>
      </c>
      <c r="P195" s="37">
        <v>81.340999999999994</v>
      </c>
      <c r="Q195" s="37">
        <v>82.244</v>
      </c>
      <c r="S195" s="4">
        <f t="shared" si="234"/>
        <v>75.54124409515849</v>
      </c>
      <c r="T195" s="4">
        <f t="shared" si="234"/>
        <v>77.086106960096501</v>
      </c>
      <c r="U195" s="4" t="e">
        <f t="shared" si="234"/>
        <v>#N/A</v>
      </c>
      <c r="V195" s="4">
        <f t="shared" si="234"/>
        <v>75.2793590202741</v>
      </c>
      <c r="W195" s="4">
        <f t="shared" si="234"/>
        <v>75.555580855575329</v>
      </c>
      <c r="X195" s="4">
        <f t="shared" si="234"/>
        <v>77.96880529912724</v>
      </c>
      <c r="Y195" s="4">
        <f t="shared" si="234"/>
        <v>77.501648267835151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>
        <f t="shared" si="234"/>
        <v>78.717229047948166</v>
      </c>
      <c r="AD195" s="4">
        <f t="shared" si="234"/>
        <v>81.751516607953192</v>
      </c>
      <c r="AE195" s="4">
        <f t="shared" si="234"/>
        <v>85.307887129514683</v>
      </c>
      <c r="AF195" s="4">
        <f t="shared" si="234"/>
        <v>82.522195502466175</v>
      </c>
      <c r="AG195" s="4">
        <f t="shared" si="234"/>
        <v>84.324564668416471</v>
      </c>
      <c r="AI195" s="4">
        <f t="shared" si="235"/>
        <v>-1.4972440951584929</v>
      </c>
      <c r="AJ195" s="4">
        <f t="shared" si="235"/>
        <v>2.6938930399035002</v>
      </c>
      <c r="AK195" s="4">
        <f t="shared" si="235"/>
        <v>0</v>
      </c>
      <c r="AL195" s="4">
        <f t="shared" si="235"/>
        <v>1.6476409797259066</v>
      </c>
      <c r="AM195" s="4">
        <f t="shared" si="235"/>
        <v>0.688419144424671</v>
      </c>
      <c r="AN195" s="4">
        <f t="shared" si="235"/>
        <v>-0.18880529912723887</v>
      </c>
      <c r="AO195" s="4">
        <f t="shared" si="235"/>
        <v>-3.8648267835156958E-2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0.35577095205182729</v>
      </c>
      <c r="AT195" s="4">
        <f t="shared" si="235"/>
        <v>2.7364833920468072</v>
      </c>
      <c r="AU195" s="4">
        <f t="shared" si="235"/>
        <v>1.4481128704853177</v>
      </c>
      <c r="AV195" s="4">
        <f t="shared" si="235"/>
        <v>-1.1811955024661813</v>
      </c>
      <c r="AW195" s="4">
        <f t="shared" si="235"/>
        <v>-2.0805646684164714</v>
      </c>
      <c r="AY195" s="2">
        <f t="shared" ref="AY195:BM211" si="242">IF(OR($B195 &lt; C$230, $B195 &gt; C$233), #N/A, ((1-FG195)*DK195) + (FG195 - FW195)*EA195 + (FW195*EQ195))</f>
        <v>75.54124409515849</v>
      </c>
      <c r="AZ195" s="2">
        <f t="shared" si="242"/>
        <v>77.086106960096501</v>
      </c>
      <c r="BA195" s="2" t="e">
        <f t="shared" si="242"/>
        <v>#N/A</v>
      </c>
      <c r="BB195" s="2">
        <f t="shared" si="242"/>
        <v>75.2793590202741</v>
      </c>
      <c r="BC195" s="2">
        <f t="shared" si="242"/>
        <v>75.555580855575045</v>
      </c>
      <c r="BD195" s="2">
        <f t="shared" si="242"/>
        <v>77.96880529912724</v>
      </c>
      <c r="BE195" s="2">
        <f t="shared" si="242"/>
        <v>77.501648267835151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>
        <f t="shared" si="242"/>
        <v>78.717229047948166</v>
      </c>
      <c r="BJ195" s="2">
        <f t="shared" si="242"/>
        <v>81.75151660795315</v>
      </c>
      <c r="BK195" s="2">
        <f t="shared" si="242"/>
        <v>85.307887129514626</v>
      </c>
      <c r="BL195" s="2">
        <f t="shared" si="242"/>
        <v>82.522058796094157</v>
      </c>
      <c r="BM195" s="2">
        <f t="shared" si="242"/>
        <v>84.321585509380952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79.78</v>
      </c>
      <c r="CW195" s="2" t="str">
        <f t="shared" si="199"/>
        <v/>
      </c>
      <c r="CX195" s="2">
        <f t="shared" si="200"/>
        <v>76.927000000000007</v>
      </c>
      <c r="CY195" s="2">
        <f t="shared" si="201"/>
        <v>76.244</v>
      </c>
      <c r="CZ195" s="2">
        <f t="shared" si="202"/>
        <v>77.78</v>
      </c>
      <c r="DA195" s="2">
        <f t="shared" si="203"/>
        <v>77.462999999999994</v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>
        <f t="shared" si="207"/>
        <v>79.072999999999993</v>
      </c>
      <c r="DF195" s="2">
        <f t="shared" si="208"/>
        <v>84.488</v>
      </c>
      <c r="DG195" s="2">
        <f t="shared" si="209"/>
        <v>86.756</v>
      </c>
      <c r="DH195" s="2" t="str">
        <f t="shared" si="210"/>
        <v/>
      </c>
      <c r="DI195" s="2" t="str">
        <f t="shared" si="211"/>
        <v/>
      </c>
      <c r="DK195" s="2">
        <f t="shared" si="236"/>
        <v>110.52509352226721</v>
      </c>
      <c r="DL195" s="2">
        <f t="shared" si="236"/>
        <v>129.01185499325234</v>
      </c>
      <c r="DM195" s="2">
        <f t="shared" si="236"/>
        <v>119.27018225371118</v>
      </c>
      <c r="DN195" s="2">
        <f t="shared" si="236"/>
        <v>131.76311360225137</v>
      </c>
      <c r="DO195" s="2">
        <f t="shared" si="236"/>
        <v>129.60982148217636</v>
      </c>
      <c r="DP195" s="2">
        <f t="shared" si="236"/>
        <v>121.43801099865044</v>
      </c>
      <c r="DQ195" s="2">
        <f t="shared" si="236"/>
        <v>120.1078752345216</v>
      </c>
      <c r="DR195" s="2">
        <f t="shared" si="236"/>
        <v>124.77512233285918</v>
      </c>
      <c r="DS195" s="2">
        <f t="shared" si="236"/>
        <v>120.91168041725933</v>
      </c>
      <c r="DT195" s="2">
        <f t="shared" si="236"/>
        <v>110.54850243902442</v>
      </c>
      <c r="DU195" s="2">
        <f t="shared" si="236"/>
        <v>102.378784682861</v>
      </c>
      <c r="DV195" s="2">
        <f t="shared" si="236"/>
        <v>115.91227092679725</v>
      </c>
      <c r="DW195" s="2">
        <f t="shared" si="236"/>
        <v>128.76145708866764</v>
      </c>
      <c r="DX195" s="2">
        <f t="shared" si="236"/>
        <v>127.14573363363364</v>
      </c>
      <c r="DY195" s="2">
        <f t="shared" si="236"/>
        <v>113.55128877005347</v>
      </c>
      <c r="EA195" s="2">
        <f t="shared" si="240"/>
        <v>72.538515555181846</v>
      </c>
      <c r="EB195" s="2">
        <f t="shared" si="240"/>
        <v>78.661290383718637</v>
      </c>
      <c r="EC195" s="2">
        <f t="shared" si="240"/>
        <v>73.318689540306437</v>
      </c>
      <c r="ED195" s="2">
        <f t="shared" si="240"/>
        <v>73.847876429587799</v>
      </c>
      <c r="EE195" s="2">
        <f t="shared" si="240"/>
        <v>72.908620669908657</v>
      </c>
      <c r="EF195" s="2">
        <f t="shared" si="239"/>
        <v>76.859407818181808</v>
      </c>
      <c r="EG195" s="2">
        <f t="shared" si="239"/>
        <v>75.933928493256616</v>
      </c>
      <c r="EH195" s="2">
        <f t="shared" si="239"/>
        <v>76.847568386468723</v>
      </c>
      <c r="EI195" s="2">
        <f t="shared" si="239"/>
        <v>75.270742838107907</v>
      </c>
      <c r="EJ195" s="2">
        <f t="shared" si="239"/>
        <v>77.571708173445899</v>
      </c>
      <c r="EK195" s="2">
        <f t="shared" si="239"/>
        <v>78.096231346081737</v>
      </c>
      <c r="EL195" s="2">
        <f t="shared" si="179"/>
        <v>81.362130574546526</v>
      </c>
      <c r="EM195" s="2">
        <f t="shared" si="179"/>
        <v>84.68276780983085</v>
      </c>
      <c r="EN195" s="2">
        <f t="shared" si="179"/>
        <v>84.107836134453763</v>
      </c>
      <c r="EO195" s="2">
        <f t="shared" si="179"/>
        <v>86.45857956240269</v>
      </c>
      <c r="EQ195" s="2">
        <f t="shared" si="237"/>
        <v>75.936890039237824</v>
      </c>
      <c r="ER195" s="2">
        <f t="shared" si="237"/>
        <v>76.951713202028444</v>
      </c>
      <c r="ES195" s="2">
        <f t="shared" si="237"/>
        <v>75.745741636015879</v>
      </c>
      <c r="ET195" s="2">
        <f t="shared" si="237"/>
        <v>75.445037757034044</v>
      </c>
      <c r="EU195" s="2">
        <f t="shared" si="237"/>
        <v>75.895010043162785</v>
      </c>
      <c r="EV195" s="2">
        <f t="shared" si="237"/>
        <v>78.074639672639407</v>
      </c>
      <c r="EW195" s="2">
        <f t="shared" si="237"/>
        <v>77.675590372944924</v>
      </c>
      <c r="EX195" s="2">
        <f t="shared" si="237"/>
        <v>77.573024900944986</v>
      </c>
      <c r="EY195" s="2">
        <f t="shared" si="237"/>
        <v>76.221632252653848</v>
      </c>
      <c r="EZ195" s="2">
        <f t="shared" si="237"/>
        <v>78.31328529882218</v>
      </c>
      <c r="FA195" s="2">
        <f t="shared" si="237"/>
        <v>78.777625761103138</v>
      </c>
      <c r="FB195" s="2">
        <f t="shared" si="237"/>
        <v>81.796130943052461</v>
      </c>
      <c r="FC195" s="2">
        <f t="shared" si="237"/>
        <v>85.382596280807633</v>
      </c>
      <c r="FD195" s="2">
        <f t="shared" si="237"/>
        <v>82.278356397465814</v>
      </c>
      <c r="FE195" s="2">
        <f t="shared" si="237"/>
        <v>83.932258793240322</v>
      </c>
      <c r="FG195" s="2">
        <f t="shared" si="238"/>
        <v>0.99999277076017457</v>
      </c>
      <c r="FH195" s="2">
        <f t="shared" si="238"/>
        <v>0.99999283199826816</v>
      </c>
      <c r="FI195" s="2">
        <f t="shared" si="238"/>
        <v>0.99999276814173066</v>
      </c>
      <c r="FJ195" s="2">
        <f t="shared" si="238"/>
        <v>0.99999202349324312</v>
      </c>
      <c r="FK195" s="2">
        <f t="shared" si="238"/>
        <v>0.99999250661056682</v>
      </c>
      <c r="FL195" s="2">
        <f t="shared" si="238"/>
        <v>0.99999286265063625</v>
      </c>
      <c r="FM195" s="2">
        <f t="shared" si="238"/>
        <v>0.99999173702133981</v>
      </c>
      <c r="FN195" s="2">
        <f t="shared" si="238"/>
        <v>0.99999189486658779</v>
      </c>
      <c r="FO195" s="2">
        <f t="shared" si="238"/>
        <v>0.99999145179156579</v>
      </c>
      <c r="FP195" s="2">
        <f t="shared" si="238"/>
        <v>0.99999242783811837</v>
      </c>
      <c r="FQ195" s="2">
        <f t="shared" si="238"/>
        <v>0.99999279933097496</v>
      </c>
      <c r="FR195" s="2">
        <f t="shared" si="238"/>
        <v>0.99999132717099593</v>
      </c>
      <c r="FS195" s="2">
        <f t="shared" si="238"/>
        <v>0.99999145490582064</v>
      </c>
      <c r="FT195" s="2">
        <f t="shared" si="238"/>
        <v>0.99998979767407825</v>
      </c>
      <c r="FU195" s="2">
        <f t="shared" si="238"/>
        <v>0.99998795673541374</v>
      </c>
      <c r="FW195" s="2">
        <f t="shared" ref="FW195:GK211" si="244">POWER(10,($B195-C$232)/C$229)/(1+POWER(10,($B195-C$232)/C$229))</f>
        <v>0.88349707778847819</v>
      </c>
      <c r="FX195" s="2">
        <f t="shared" si="244"/>
        <v>0.92159883357753969</v>
      </c>
      <c r="FY195" s="2">
        <f t="shared" si="244"/>
        <v>0.91709140371270348</v>
      </c>
      <c r="FZ195" s="2">
        <f t="shared" si="244"/>
        <v>0.89597751010774218</v>
      </c>
      <c r="GA195" s="2">
        <f t="shared" si="244"/>
        <v>0.88619900847141442</v>
      </c>
      <c r="GB195" s="2">
        <f t="shared" si="244"/>
        <v>0.91264831794210066</v>
      </c>
      <c r="GC195" s="2">
        <f t="shared" si="244"/>
        <v>0.8999190856033279</v>
      </c>
      <c r="GD195" s="2">
        <f t="shared" si="244"/>
        <v>0.91021628536800347</v>
      </c>
      <c r="GE195" s="2">
        <f t="shared" si="244"/>
        <v>0.92908983807818646</v>
      </c>
      <c r="GF195" s="2">
        <f t="shared" si="244"/>
        <v>0.93047710131269623</v>
      </c>
      <c r="GG195" s="2">
        <f t="shared" si="244"/>
        <v>0.91110645692226144</v>
      </c>
      <c r="GH195" s="2">
        <f t="shared" si="244"/>
        <v>0.89651164879591017</v>
      </c>
      <c r="GI195" s="2">
        <f t="shared" si="244"/>
        <v>0.8927082693000552</v>
      </c>
      <c r="GJ195" s="2">
        <f t="shared" si="244"/>
        <v>0.86703142590058047</v>
      </c>
      <c r="GK195" s="2">
        <f t="shared" si="244"/>
        <v>0.84602096605322807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2.5317948776939856E-16</v>
      </c>
      <c r="HT195" s="86">
        <f t="shared" si="246"/>
        <v>4.7471670829090875E-20</v>
      </c>
      <c r="HU195" s="86">
        <f t="shared" si="246"/>
        <v>2.7076613379943666E-22</v>
      </c>
      <c r="HV195" s="86">
        <f t="shared" si="246"/>
        <v>1.8565558960891351E-25</v>
      </c>
      <c r="HW195" s="86">
        <f t="shared" si="246"/>
        <v>2.8409681972002737E-23</v>
      </c>
      <c r="HX195" s="86">
        <f t="shared" si="246"/>
        <v>1.7292461052834615E-20</v>
      </c>
      <c r="HY195" s="86">
        <f t="shared" si="246"/>
        <v>1.6559247729214754E-22</v>
      </c>
      <c r="HZ195" s="86">
        <f t="shared" si="246"/>
        <v>2.5782264225035114E-24</v>
      </c>
      <c r="IA195" s="86">
        <f t="shared" si="246"/>
        <v>1.9091975213351968E-26</v>
      </c>
      <c r="IB195" s="86">
        <f t="shared" si="246"/>
        <v>1.1421213863646637E-25</v>
      </c>
      <c r="IC195" s="86">
        <f t="shared" si="246"/>
        <v>1.2157342983190364E-22</v>
      </c>
      <c r="ID195" s="86">
        <f t="shared" si="246"/>
        <v>1.8104661060364726E-21</v>
      </c>
      <c r="IE195" s="86">
        <f t="shared" si="246"/>
        <v>7.162915656211972E-22</v>
      </c>
      <c r="IF195" s="86">
        <f t="shared" si="246"/>
        <v>7.9318758219519259E-27</v>
      </c>
      <c r="IG195" s="86">
        <f t="shared" si="246"/>
        <v>5.3692157665921582E-27</v>
      </c>
      <c r="II195" s="86">
        <f t="shared" ref="II195:IW211" si="247" xml:space="preserve"> _xlfn.NORM.DIST($B195, C$10, ABS(C$14), TRUE) * _xlfn.NORM.DIST(($B195 - C$10)*C$18, 0, ABS(C$14), TRUE) * 2</f>
        <v>1.3746199813014746E-2</v>
      </c>
      <c r="IJ195" s="86">
        <f t="shared" si="247"/>
        <v>1.4291043116108869E-3</v>
      </c>
      <c r="IK195" s="86">
        <f t="shared" si="247"/>
        <v>1.284144023905031E-3</v>
      </c>
      <c r="IL195" s="86">
        <f t="shared" si="247"/>
        <v>1.8841031715278564E-3</v>
      </c>
      <c r="IM195" s="86">
        <f t="shared" si="247"/>
        <v>4.5372421109751036E-3</v>
      </c>
      <c r="IN195" s="86">
        <f t="shared" si="247"/>
        <v>1.8982888627798837E-3</v>
      </c>
      <c r="IO195" s="86">
        <f t="shared" si="247"/>
        <v>2.2620840876593365E-3</v>
      </c>
      <c r="IP195" s="86">
        <f t="shared" si="247"/>
        <v>1.156953051142345E-3</v>
      </c>
      <c r="IQ195" s="86">
        <f t="shared" si="247"/>
        <v>2.323256117036105E-4</v>
      </c>
      <c r="IR195" s="86">
        <f t="shared" si="247"/>
        <v>2.5194272514255614E-4</v>
      </c>
      <c r="IS195" s="86">
        <f t="shared" si="247"/>
        <v>1.9554016807557316E-3</v>
      </c>
      <c r="IT195" s="86">
        <f t="shared" si="247"/>
        <v>3.013073323970876E-3</v>
      </c>
      <c r="IU195" s="86">
        <f t="shared" si="247"/>
        <v>3.0548378358838404E-3</v>
      </c>
      <c r="IV195" s="86">
        <f t="shared" si="247"/>
        <v>4.6649585516274267E-2</v>
      </c>
      <c r="IW195" s="86">
        <f t="shared" si="247"/>
        <v>3.5699275623285759E-2</v>
      </c>
      <c r="IY195" s="86">
        <f t="shared" ref="IY195:JM211" si="248">GM195+HC195+HS195+II195</f>
        <v>1.3746199813015E-2</v>
      </c>
      <c r="IZ195" s="86">
        <f t="shared" si="248"/>
        <v>1.4291043116108869E-3</v>
      </c>
      <c r="JA195" s="86">
        <f t="shared" si="248"/>
        <v>1.284144023905031E-3</v>
      </c>
      <c r="JB195" s="86">
        <f t="shared" si="248"/>
        <v>1.8841031715278564E-3</v>
      </c>
      <c r="JC195" s="86">
        <f t="shared" si="248"/>
        <v>4.5372421109751036E-3</v>
      </c>
      <c r="JD195" s="86">
        <f t="shared" si="248"/>
        <v>1.8982888627798837E-3</v>
      </c>
      <c r="JE195" s="86">
        <f t="shared" si="248"/>
        <v>2.2620840876593365E-3</v>
      </c>
      <c r="JF195" s="86">
        <f t="shared" si="248"/>
        <v>1.156953051142345E-3</v>
      </c>
      <c r="JG195" s="86">
        <f t="shared" si="248"/>
        <v>2.323256117036105E-4</v>
      </c>
      <c r="JH195" s="86">
        <f t="shared" si="248"/>
        <v>2.5194272514255614E-4</v>
      </c>
      <c r="JI195" s="86">
        <f t="shared" si="248"/>
        <v>1.9554016807557316E-3</v>
      </c>
      <c r="JJ195" s="86">
        <f t="shared" si="248"/>
        <v>3.013073323970876E-3</v>
      </c>
      <c r="JK195" s="86">
        <f t="shared" si="248"/>
        <v>3.0548378358838404E-3</v>
      </c>
      <c r="JL195" s="86">
        <f t="shared" si="248"/>
        <v>4.6649585516274267E-2</v>
      </c>
      <c r="JM195" s="86">
        <f t="shared" si="248"/>
        <v>3.5699275623285759E-2</v>
      </c>
    </row>
    <row r="196" spans="2:273" x14ac:dyDescent="0.25">
      <c r="B196" s="2">
        <v>169</v>
      </c>
      <c r="C196" s="37">
        <v>74.489000000000004</v>
      </c>
      <c r="D196" s="37">
        <v>76.878</v>
      </c>
      <c r="E196" s="37">
        <v>73.024000000000001</v>
      </c>
      <c r="F196" s="37">
        <v>75.097999999999999</v>
      </c>
      <c r="G196" s="37">
        <v>80.340999999999994</v>
      </c>
      <c r="H196" s="37">
        <v>79.756</v>
      </c>
      <c r="I196" s="37">
        <v>78.975999999999999</v>
      </c>
      <c r="J196" s="37">
        <v>77.683000000000007</v>
      </c>
      <c r="K196" s="37">
        <v>78.975999999999999</v>
      </c>
      <c r="L196" s="37">
        <v>76.462999999999994</v>
      </c>
      <c r="M196" s="37">
        <v>79.950999999999993</v>
      </c>
      <c r="N196" s="37">
        <v>83.340999999999994</v>
      </c>
      <c r="O196" s="37">
        <v>85.22</v>
      </c>
      <c r="P196" s="37">
        <v>82.659000000000006</v>
      </c>
      <c r="Q196" s="37">
        <v>83.853999999999999</v>
      </c>
      <c r="S196" s="4">
        <f t="shared" si="234"/>
        <v>75.419605280302449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>
        <f t="shared" si="234"/>
        <v>75.434432540582407</v>
      </c>
      <c r="X196" s="4" t="e">
        <f t="shared" si="234"/>
        <v>#N/A</v>
      </c>
      <c r="Y196" s="4">
        <f t="shared" si="234"/>
        <v>77.393188372685898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>
        <f t="shared" si="234"/>
        <v>78.571746650455651</v>
      </c>
      <c r="AD196" s="4">
        <f t="shared" si="234"/>
        <v>81.615222533123358</v>
      </c>
      <c r="AE196" s="4">
        <f t="shared" si="234"/>
        <v>85.194232145398132</v>
      </c>
      <c r="AF196" s="4">
        <f t="shared" si="234"/>
        <v>82.3637862066944</v>
      </c>
      <c r="AG196" s="4">
        <f t="shared" si="234"/>
        <v>84.162289899732627</v>
      </c>
      <c r="AI196" s="4">
        <f t="shared" si="235"/>
        <v>-0.93060528030244427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4.9065674594175874</v>
      </c>
      <c r="AN196" s="4">
        <f t="shared" si="235"/>
        <v>0</v>
      </c>
      <c r="AO196" s="4">
        <f t="shared" si="235"/>
        <v>1.5828116273141006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1.3792533495443422</v>
      </c>
      <c r="AT196" s="4">
        <f t="shared" si="235"/>
        <v>1.7257774668766359</v>
      </c>
      <c r="AU196" s="4">
        <f t="shared" si="235"/>
        <v>2.5767854601866702E-2</v>
      </c>
      <c r="AV196" s="4">
        <f t="shared" si="235"/>
        <v>0.29521379330560649</v>
      </c>
      <c r="AW196" s="4">
        <f t="shared" si="235"/>
        <v>-0.30828989973262821</v>
      </c>
      <c r="AY196" s="2">
        <f t="shared" si="242"/>
        <v>75.419605280302449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>
        <f t="shared" si="242"/>
        <v>75.434432540582392</v>
      </c>
      <c r="BD196" s="2" t="e">
        <f t="shared" si="242"/>
        <v>#N/A</v>
      </c>
      <c r="BE196" s="2">
        <f t="shared" si="242"/>
        <v>77.393188372685898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>
        <f t="shared" si="242"/>
        <v>78.571746650455651</v>
      </c>
      <c r="BJ196" s="2">
        <f t="shared" si="242"/>
        <v>81.615222533123358</v>
      </c>
      <c r="BK196" s="2">
        <f t="shared" si="242"/>
        <v>85.194232145398132</v>
      </c>
      <c r="BL196" s="2">
        <f t="shared" si="242"/>
        <v>82.363741367501675</v>
      </c>
      <c r="BM196" s="2">
        <f t="shared" si="242"/>
        <v>84.161147527869019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74.489000000000004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>
        <f t="shared" si="201"/>
        <v>80.340999999999994</v>
      </c>
      <c r="CZ196" s="2" t="str">
        <f t="shared" si="202"/>
        <v/>
      </c>
      <c r="DA196" s="2">
        <f t="shared" si="203"/>
        <v>78.975999999999999</v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>
        <f t="shared" si="207"/>
        <v>79.950999999999993</v>
      </c>
      <c r="DF196" s="2">
        <f t="shared" si="208"/>
        <v>83.340999999999994</v>
      </c>
      <c r="DG196" s="2">
        <f t="shared" si="209"/>
        <v>85.22</v>
      </c>
      <c r="DH196" s="2" t="str">
        <f t="shared" si="210"/>
        <v/>
      </c>
      <c r="DI196" s="2" t="str">
        <f t="shared" si="211"/>
        <v/>
      </c>
      <c r="DK196" s="2">
        <f t="shared" si="236"/>
        <v>110.58917004048584</v>
      </c>
      <c r="DL196" s="2">
        <f t="shared" si="236"/>
        <v>129.20532726045883</v>
      </c>
      <c r="DM196" s="2">
        <f t="shared" si="236"/>
        <v>119.40827192982455</v>
      </c>
      <c r="DN196" s="2">
        <f t="shared" si="236"/>
        <v>131.98063911819884</v>
      </c>
      <c r="DO196" s="2">
        <f t="shared" si="236"/>
        <v>129.81360731707315</v>
      </c>
      <c r="DP196" s="2">
        <f t="shared" si="236"/>
        <v>121.58468083670712</v>
      </c>
      <c r="DQ196" s="2">
        <f t="shared" si="236"/>
        <v>120.25584981238276</v>
      </c>
      <c r="DR196" s="2">
        <f t="shared" si="236"/>
        <v>124.94590042674254</v>
      </c>
      <c r="DS196" s="2">
        <f t="shared" si="236"/>
        <v>121.05663157894733</v>
      </c>
      <c r="DT196" s="2">
        <f t="shared" si="236"/>
        <v>110.61978292682929</v>
      </c>
      <c r="DU196" s="2">
        <f t="shared" si="236"/>
        <v>102.37715047233468</v>
      </c>
      <c r="DV196" s="2">
        <f t="shared" si="236"/>
        <v>115.99143713754241</v>
      </c>
      <c r="DW196" s="2">
        <f t="shared" si="236"/>
        <v>128.92219772403985</v>
      </c>
      <c r="DX196" s="2">
        <f t="shared" si="236"/>
        <v>127.32751381381382</v>
      </c>
      <c r="DY196" s="2">
        <f t="shared" si="236"/>
        <v>113.61917914438501</v>
      </c>
      <c r="EA196" s="2">
        <f t="shared" si="240"/>
        <v>72.342860423773587</v>
      </c>
      <c r="EB196" s="2">
        <f t="shared" si="240"/>
        <v>78.540531610535325</v>
      </c>
      <c r="EC196" s="2">
        <f t="shared" si="240"/>
        <v>73.14754043970683</v>
      </c>
      <c r="ED196" s="2">
        <f t="shared" si="240"/>
        <v>73.673464065317788</v>
      </c>
      <c r="EE196" s="2">
        <f t="shared" si="240"/>
        <v>72.723369881379824</v>
      </c>
      <c r="EF196" s="2">
        <f t="shared" si="239"/>
        <v>76.717667636363615</v>
      </c>
      <c r="EG196" s="2">
        <f t="shared" si="239"/>
        <v>75.788334974943808</v>
      </c>
      <c r="EH196" s="2">
        <f t="shared" si="239"/>
        <v>76.714690270766766</v>
      </c>
      <c r="EI196" s="2">
        <f t="shared" si="239"/>
        <v>75.085974873893576</v>
      </c>
      <c r="EJ196" s="2">
        <f t="shared" si="239"/>
        <v>77.428031005372219</v>
      </c>
      <c r="EK196" s="2">
        <f t="shared" si="239"/>
        <v>77.936995140030575</v>
      </c>
      <c r="EL196" s="2">
        <f t="shared" si="179"/>
        <v>81.216517731087748</v>
      </c>
      <c r="EM196" s="2">
        <f t="shared" si="179"/>
        <v>84.553870120245307</v>
      </c>
      <c r="EN196" s="2">
        <f t="shared" si="179"/>
        <v>83.991406699666157</v>
      </c>
      <c r="EO196" s="2">
        <f t="shared" si="179"/>
        <v>86.355382389576349</v>
      </c>
      <c r="EQ196" s="2">
        <f t="shared" si="237"/>
        <v>75.789341074673487</v>
      </c>
      <c r="ER196" s="2">
        <f t="shared" si="237"/>
        <v>76.807077941727272</v>
      </c>
      <c r="ES196" s="2">
        <f t="shared" si="237"/>
        <v>75.609204060614971</v>
      </c>
      <c r="ET196" s="2">
        <f t="shared" si="237"/>
        <v>75.292843853198889</v>
      </c>
      <c r="EU196" s="2">
        <f t="shared" si="237"/>
        <v>75.7515044472037</v>
      </c>
      <c r="EV196" s="2">
        <f t="shared" si="237"/>
        <v>77.95013948876948</v>
      </c>
      <c r="EW196" s="2">
        <f t="shared" si="237"/>
        <v>77.555592580359644</v>
      </c>
      <c r="EX196" s="2">
        <f t="shared" si="237"/>
        <v>77.450496488894686</v>
      </c>
      <c r="EY196" s="2">
        <f t="shared" si="237"/>
        <v>76.050245668822114</v>
      </c>
      <c r="EZ196" s="2">
        <f t="shared" si="237"/>
        <v>78.179940212301887</v>
      </c>
      <c r="FA196" s="2">
        <f t="shared" si="237"/>
        <v>78.628053187679058</v>
      </c>
      <c r="FB196" s="2">
        <f t="shared" si="237"/>
        <v>81.65689315728639</v>
      </c>
      <c r="FC196" s="2">
        <f t="shared" si="237"/>
        <v>85.264039606983374</v>
      </c>
      <c r="FD196" s="2">
        <f t="shared" si="237"/>
        <v>82.13562564550611</v>
      </c>
      <c r="FE196" s="2">
        <f t="shared" si="237"/>
        <v>83.796578546841317</v>
      </c>
      <c r="FG196" s="2">
        <f t="shared" si="238"/>
        <v>0.99999340685072502</v>
      </c>
      <c r="FH196" s="2">
        <f t="shared" si="238"/>
        <v>0.99999346270060085</v>
      </c>
      <c r="FI196" s="2">
        <f t="shared" si="238"/>
        <v>0.99999340446267271</v>
      </c>
      <c r="FJ196" s="2">
        <f t="shared" si="238"/>
        <v>0.99999272533427186</v>
      </c>
      <c r="FK196" s="2">
        <f t="shared" si="238"/>
        <v>0.9999931659431075</v>
      </c>
      <c r="FL196" s="2">
        <f t="shared" si="238"/>
        <v>0.99999349065592802</v>
      </c>
      <c r="FM196" s="2">
        <f t="shared" si="238"/>
        <v>0.99999246406841757</v>
      </c>
      <c r="FN196" s="2">
        <f t="shared" si="238"/>
        <v>0.99999260802520196</v>
      </c>
      <c r="FO196" s="2">
        <f t="shared" si="238"/>
        <v>0.99999220393538713</v>
      </c>
      <c r="FP196" s="2">
        <f t="shared" si="238"/>
        <v>0.99999309410168535</v>
      </c>
      <c r="FQ196" s="2">
        <f t="shared" si="238"/>
        <v>0.99999343290763776</v>
      </c>
      <c r="FR196" s="2">
        <f t="shared" si="238"/>
        <v>0.99999209027990443</v>
      </c>
      <c r="FS196" s="2">
        <f t="shared" si="238"/>
        <v>0.9999922067756255</v>
      </c>
      <c r="FT196" s="2">
        <f t="shared" si="238"/>
        <v>0.99999069535981999</v>
      </c>
      <c r="FU196" s="2">
        <f t="shared" si="238"/>
        <v>0.99998901640051707</v>
      </c>
      <c r="FW196" s="2">
        <f t="shared" si="244"/>
        <v>0.89264760331587678</v>
      </c>
      <c r="FX196" s="2">
        <f t="shared" si="244"/>
        <v>0.92800060195357181</v>
      </c>
      <c r="FY196" s="2">
        <f t="shared" si="244"/>
        <v>0.92383080281434393</v>
      </c>
      <c r="FZ196" s="2">
        <f t="shared" si="244"/>
        <v>0.90425401287251239</v>
      </c>
      <c r="GA196" s="2">
        <f t="shared" si="244"/>
        <v>0.89516249768590672</v>
      </c>
      <c r="GB196" s="2">
        <f t="shared" si="244"/>
        <v>0.91971726593807968</v>
      </c>
      <c r="GC196" s="2">
        <f t="shared" si="244"/>
        <v>0.90791421051210341</v>
      </c>
      <c r="GD196" s="2">
        <f t="shared" si="244"/>
        <v>0.91746424713111963</v>
      </c>
      <c r="GE196" s="2">
        <f t="shared" si="244"/>
        <v>0.93492312791096666</v>
      </c>
      <c r="GF196" s="2">
        <f t="shared" si="244"/>
        <v>0.9362041066514305</v>
      </c>
      <c r="GG196" s="2">
        <f t="shared" si="244"/>
        <v>0.91828900890023624</v>
      </c>
      <c r="GH196" s="2">
        <f t="shared" si="244"/>
        <v>0.90475017099850197</v>
      </c>
      <c r="GI196" s="2">
        <f t="shared" si="244"/>
        <v>0.90121620933109647</v>
      </c>
      <c r="GJ196" s="2">
        <f t="shared" si="244"/>
        <v>0.8772956030553275</v>
      </c>
      <c r="GK196" s="2">
        <f t="shared" si="244"/>
        <v>0.85764069901723983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6.3166661606509843E-17</v>
      </c>
      <c r="HT196" s="86">
        <f t="shared" si="246"/>
        <v>9.1372742284071247E-21</v>
      </c>
      <c r="HU196" s="86">
        <f t="shared" si="246"/>
        <v>4.4581789941602372E-23</v>
      </c>
      <c r="HV196" s="86">
        <f t="shared" si="246"/>
        <v>2.3090830376712165E-26</v>
      </c>
      <c r="HW196" s="86">
        <f t="shared" si="246"/>
        <v>4.2277246889774681E-24</v>
      </c>
      <c r="HX196" s="86">
        <f t="shared" si="246"/>
        <v>3.142899689269842E-21</v>
      </c>
      <c r="HY196" s="86">
        <f t="shared" si="246"/>
        <v>2.5210484203710114E-23</v>
      </c>
      <c r="HZ196" s="86">
        <f t="shared" si="246"/>
        <v>3.5684249244698907E-25</v>
      </c>
      <c r="IA196" s="86">
        <f t="shared" si="246"/>
        <v>2.3206614702220469E-27</v>
      </c>
      <c r="IB196" s="86">
        <f t="shared" si="246"/>
        <v>1.4759463647888295E-26</v>
      </c>
      <c r="IC196" s="86">
        <f t="shared" si="246"/>
        <v>1.9964530560302137E-23</v>
      </c>
      <c r="ID196" s="86">
        <f t="shared" si="246"/>
        <v>2.9495174886263709E-22</v>
      </c>
      <c r="IE196" s="86">
        <f t="shared" si="246"/>
        <v>1.1097243546267631E-22</v>
      </c>
      <c r="IF196" s="86">
        <f t="shared" si="246"/>
        <v>6.8359859096191817E-28</v>
      </c>
      <c r="IG196" s="86">
        <f t="shared" si="246"/>
        <v>4.0984412485453264E-28</v>
      </c>
      <c r="II196" s="86">
        <f t="shared" si="247"/>
        <v>9.9997742570033243E-3</v>
      </c>
      <c r="IJ196" s="86">
        <f t="shared" si="247"/>
        <v>9.4002724058261434E-4</v>
      </c>
      <c r="IK196" s="86">
        <f t="shared" si="247"/>
        <v>8.2915394048330301E-4</v>
      </c>
      <c r="IL196" s="86">
        <f t="shared" si="247"/>
        <v>1.1917264580063426E-3</v>
      </c>
      <c r="IM196" s="86">
        <f t="shared" si="247"/>
        <v>3.0215764578379752E-3</v>
      </c>
      <c r="IN196" s="86">
        <f t="shared" si="247"/>
        <v>1.2482976313253854E-3</v>
      </c>
      <c r="IO196" s="86">
        <f t="shared" si="247"/>
        <v>1.4650340573002481E-3</v>
      </c>
      <c r="IP196" s="86">
        <f t="shared" si="247"/>
        <v>7.2885474782564345E-4</v>
      </c>
      <c r="IQ196" s="86">
        <f t="shared" si="247"/>
        <v>1.3741746225804058E-4</v>
      </c>
      <c r="IR196" s="86">
        <f t="shared" si="247"/>
        <v>1.505030531677084E-4</v>
      </c>
      <c r="IS196" s="86">
        <f t="shared" si="247"/>
        <v>1.2841911954178343E-3</v>
      </c>
      <c r="IT196" s="86">
        <f t="shared" si="247"/>
        <v>1.9818068716235715E-3</v>
      </c>
      <c r="IU196" s="86">
        <f t="shared" si="247"/>
        <v>1.9952731704150381E-3</v>
      </c>
      <c r="IV196" s="86">
        <f t="shared" si="247"/>
        <v>3.6870782792191331E-2</v>
      </c>
      <c r="IW196" s="86">
        <f t="shared" si="247"/>
        <v>2.6841094726397265E-2</v>
      </c>
      <c r="IY196" s="86">
        <f t="shared" si="248"/>
        <v>9.9997742570033868E-3</v>
      </c>
      <c r="IZ196" s="86">
        <f t="shared" si="248"/>
        <v>9.4002724058261434E-4</v>
      </c>
      <c r="JA196" s="86">
        <f t="shared" si="248"/>
        <v>8.2915394048330301E-4</v>
      </c>
      <c r="JB196" s="86">
        <f t="shared" si="248"/>
        <v>1.1917264580063426E-3</v>
      </c>
      <c r="JC196" s="86">
        <f t="shared" si="248"/>
        <v>3.0215764578379752E-3</v>
      </c>
      <c r="JD196" s="86">
        <f t="shared" si="248"/>
        <v>1.2482976313253854E-3</v>
      </c>
      <c r="JE196" s="86">
        <f t="shared" si="248"/>
        <v>1.4650340573002481E-3</v>
      </c>
      <c r="JF196" s="86">
        <f t="shared" si="248"/>
        <v>7.2885474782564345E-4</v>
      </c>
      <c r="JG196" s="86">
        <f t="shared" si="248"/>
        <v>1.3741746225804058E-4</v>
      </c>
      <c r="JH196" s="86">
        <f t="shared" si="248"/>
        <v>1.505030531677084E-4</v>
      </c>
      <c r="JI196" s="86">
        <f t="shared" si="248"/>
        <v>1.2841911954178343E-3</v>
      </c>
      <c r="JJ196" s="86">
        <f t="shared" si="248"/>
        <v>1.9818068716235715E-3</v>
      </c>
      <c r="JK196" s="86">
        <f t="shared" si="248"/>
        <v>1.9952731704150381E-3</v>
      </c>
      <c r="JL196" s="86">
        <f t="shared" si="248"/>
        <v>3.6870782792191331E-2</v>
      </c>
      <c r="JM196" s="86">
        <f t="shared" si="248"/>
        <v>2.6841094726397265E-2</v>
      </c>
    </row>
    <row r="197" spans="2:273" x14ac:dyDescent="0.25">
      <c r="B197" s="2">
        <v>170</v>
      </c>
      <c r="C197" s="37">
        <v>76.177999999999997</v>
      </c>
      <c r="D197" s="37">
        <v>76.950999999999993</v>
      </c>
      <c r="E197" s="37">
        <v>74.512</v>
      </c>
      <c r="F197" s="37">
        <v>77.805000000000007</v>
      </c>
      <c r="G197" s="37">
        <v>76.731999999999999</v>
      </c>
      <c r="H197" s="37">
        <v>79.805000000000007</v>
      </c>
      <c r="I197" s="37">
        <v>78.097999999999999</v>
      </c>
      <c r="J197" s="37">
        <v>78.512</v>
      </c>
      <c r="K197" s="37">
        <v>76</v>
      </c>
      <c r="L197" s="37">
        <v>79.462999999999994</v>
      </c>
      <c r="M197" s="37">
        <v>79.072999999999993</v>
      </c>
      <c r="N197" s="37">
        <v>83.756</v>
      </c>
      <c r="O197" s="37">
        <v>84.194999999999993</v>
      </c>
      <c r="P197" s="37">
        <v>81.316999999999993</v>
      </c>
      <c r="Q197" s="37">
        <v>84.902000000000001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75.296618062643063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>
        <f t="shared" si="249"/>
        <v>75.312104075017956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82.206197543690649</v>
      </c>
      <c r="AG197" s="4">
        <f t="shared" si="249"/>
        <v>84.002293861464878</v>
      </c>
      <c r="AI197" s="4">
        <f t="shared" ref="AI197:AW213" si="250">IF(OR($B197 &lt; C$230, $B197 &gt; C$233), 0, C197-S197)</f>
        <v>0.88138193735693449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1.4198959249820433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-0.88919754369065629</v>
      </c>
      <c r="AW197" s="4">
        <f t="shared" si="250"/>
        <v>0.89970613853512305</v>
      </c>
      <c r="AY197" s="2">
        <f t="shared" si="242"/>
        <v>75.296618062643063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>
        <f t="shared" si="242"/>
        <v>75.312104075017956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82.206183563309253</v>
      </c>
      <c r="BM197" s="2">
        <f t="shared" si="242"/>
        <v>84.001875928189136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76.177999999999997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>
        <f t="shared" si="201"/>
        <v>76.731999999999999</v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110.65324655870447</v>
      </c>
      <c r="DL197" s="2">
        <f t="shared" si="251"/>
        <v>129.39879952766529</v>
      </c>
      <c r="DM197" s="2">
        <f t="shared" si="251"/>
        <v>119.5463616059379</v>
      </c>
      <c r="DN197" s="2">
        <f t="shared" si="251"/>
        <v>132.19816463414631</v>
      </c>
      <c r="DO197" s="2">
        <f t="shared" si="251"/>
        <v>130.01739315196997</v>
      </c>
      <c r="DP197" s="2">
        <f t="shared" si="251"/>
        <v>121.7313506747638</v>
      </c>
      <c r="DQ197" s="2">
        <f t="shared" si="251"/>
        <v>120.40382439024393</v>
      </c>
      <c r="DR197" s="2">
        <f t="shared" si="251"/>
        <v>125.1166785206259</v>
      </c>
      <c r="DS197" s="2">
        <f t="shared" si="251"/>
        <v>121.20158274063533</v>
      </c>
      <c r="DT197" s="2">
        <f t="shared" si="251"/>
        <v>110.69106341463417</v>
      </c>
      <c r="DU197" s="2">
        <f t="shared" si="251"/>
        <v>102.37551626180836</v>
      </c>
      <c r="DV197" s="2">
        <f t="shared" si="251"/>
        <v>116.07060334828756</v>
      </c>
      <c r="DW197" s="2">
        <f t="shared" si="251"/>
        <v>129.08293835941208</v>
      </c>
      <c r="DX197" s="2">
        <f t="shared" si="251"/>
        <v>127.50929399399401</v>
      </c>
      <c r="DY197" s="2">
        <f t="shared" si="251"/>
        <v>113.68706951871657</v>
      </c>
      <c r="EA197" s="2">
        <f t="shared" si="240"/>
        <v>72.147205292365328</v>
      </c>
      <c r="EB197" s="2">
        <f t="shared" si="240"/>
        <v>78.419772837351999</v>
      </c>
      <c r="EC197" s="2">
        <f t="shared" si="240"/>
        <v>72.976391339107238</v>
      </c>
      <c r="ED197" s="2">
        <f t="shared" si="240"/>
        <v>73.49905170104779</v>
      </c>
      <c r="EE197" s="2">
        <f t="shared" si="240"/>
        <v>72.538119092850977</v>
      </c>
      <c r="EF197" s="2">
        <f t="shared" si="239"/>
        <v>76.575927454545436</v>
      </c>
      <c r="EG197" s="2">
        <f t="shared" si="239"/>
        <v>75.642741456631001</v>
      </c>
      <c r="EH197" s="2">
        <f t="shared" si="239"/>
        <v>76.581812155064796</v>
      </c>
      <c r="EI197" s="2">
        <f t="shared" si="239"/>
        <v>74.901206909679246</v>
      </c>
      <c r="EJ197" s="2">
        <f t="shared" si="239"/>
        <v>77.284353837298539</v>
      </c>
      <c r="EK197" s="2">
        <f t="shared" si="239"/>
        <v>77.777758933979413</v>
      </c>
      <c r="EL197" s="2">
        <f t="shared" si="179"/>
        <v>81.070904887628984</v>
      </c>
      <c r="EM197" s="2">
        <f t="shared" si="179"/>
        <v>84.424972430659778</v>
      </c>
      <c r="EN197" s="2">
        <f t="shared" si="179"/>
        <v>83.874977264878538</v>
      </c>
      <c r="EO197" s="2">
        <f t="shared" si="179"/>
        <v>86.252185216749993</v>
      </c>
      <c r="EQ197" s="2">
        <f t="shared" ref="EQ197:FE213" si="252">CU$228*$B197+CU$229</f>
        <v>75.641792110109151</v>
      </c>
      <c r="ER197" s="2">
        <f t="shared" si="252"/>
        <v>76.6624426814261</v>
      </c>
      <c r="ES197" s="2">
        <f t="shared" si="252"/>
        <v>75.472666485214063</v>
      </c>
      <c r="ET197" s="2">
        <f t="shared" si="252"/>
        <v>75.140649949363748</v>
      </c>
      <c r="EU197" s="2">
        <f t="shared" si="252"/>
        <v>75.607998851244616</v>
      </c>
      <c r="EV197" s="2">
        <f t="shared" si="252"/>
        <v>77.825639304899568</v>
      </c>
      <c r="EW197" s="2">
        <f t="shared" si="252"/>
        <v>77.435594787774335</v>
      </c>
      <c r="EX197" s="2">
        <f t="shared" si="252"/>
        <v>77.327968076844385</v>
      </c>
      <c r="EY197" s="2">
        <f t="shared" si="252"/>
        <v>75.878859084990367</v>
      </c>
      <c r="EZ197" s="2">
        <f t="shared" si="252"/>
        <v>78.046595125781607</v>
      </c>
      <c r="FA197" s="2">
        <f t="shared" si="252"/>
        <v>78.478480614254991</v>
      </c>
      <c r="FB197" s="2">
        <f t="shared" si="252"/>
        <v>81.517655371520334</v>
      </c>
      <c r="FC197" s="2">
        <f t="shared" si="252"/>
        <v>85.14548293315913</v>
      </c>
      <c r="FD197" s="2">
        <f t="shared" si="252"/>
        <v>81.992894893546406</v>
      </c>
      <c r="FE197" s="2">
        <f t="shared" si="252"/>
        <v>83.660898300442312</v>
      </c>
      <c r="FG197" s="2">
        <f t="shared" ref="FG197:FU213" si="253">POWER(10,($B197-C$231)/C$229)/(1+POWER(10,($B197-C$231)/C$229))</f>
        <v>0.99999398697290742</v>
      </c>
      <c r="FH197" s="2">
        <f t="shared" si="253"/>
        <v>0.99999403790865848</v>
      </c>
      <c r="FI197" s="2">
        <f t="shared" si="253"/>
        <v>0.99999398479497537</v>
      </c>
      <c r="FJ197" s="2">
        <f t="shared" si="253"/>
        <v>0.99999336542175654</v>
      </c>
      <c r="FK197" s="2">
        <f t="shared" si="253"/>
        <v>0.99999376726228939</v>
      </c>
      <c r="FL197" s="2">
        <f t="shared" si="253"/>
        <v>0.99999406340424912</v>
      </c>
      <c r="FM197" s="2">
        <f t="shared" si="253"/>
        <v>0.99999312714415489</v>
      </c>
      <c r="FN197" s="2">
        <f t="shared" si="253"/>
        <v>0.99999325843447517</v>
      </c>
      <c r="FO197" s="2">
        <f t="shared" si="253"/>
        <v>0.99999288989969148</v>
      </c>
      <c r="FP197" s="2">
        <f t="shared" si="253"/>
        <v>0.99999370174205449</v>
      </c>
      <c r="FQ197" s="2">
        <f t="shared" si="253"/>
        <v>0.9999940107371218</v>
      </c>
      <c r="FR197" s="2">
        <f t="shared" si="253"/>
        <v>0.99999278624451604</v>
      </c>
      <c r="FS197" s="2">
        <f t="shared" si="253"/>
        <v>0.99999289249002321</v>
      </c>
      <c r="FT197" s="2">
        <f t="shared" si="253"/>
        <v>0.99999151406035203</v>
      </c>
      <c r="FU197" s="2">
        <f t="shared" si="253"/>
        <v>0.99998998282853546</v>
      </c>
      <c r="FW197" s="2">
        <f t="shared" si="244"/>
        <v>0.90115982136095207</v>
      </c>
      <c r="FX197" s="2">
        <f t="shared" si="244"/>
        <v>0.9339171225162245</v>
      </c>
      <c r="FY197" s="2">
        <f t="shared" si="244"/>
        <v>0.93006415203173798</v>
      </c>
      <c r="FZ197" s="2">
        <f t="shared" si="244"/>
        <v>0.91193672323718156</v>
      </c>
      <c r="GA197" s="2">
        <f t="shared" si="244"/>
        <v>0.90349686216352398</v>
      </c>
      <c r="GB197" s="2">
        <f t="shared" si="244"/>
        <v>0.92626037887302393</v>
      </c>
      <c r="GC197" s="2">
        <f t="shared" si="244"/>
        <v>0.91533072468758259</v>
      </c>
      <c r="GD197" s="2">
        <f t="shared" si="244"/>
        <v>0.92417584465433333</v>
      </c>
      <c r="GE197" s="2">
        <f t="shared" si="244"/>
        <v>0.94030738380015988</v>
      </c>
      <c r="GF197" s="2">
        <f t="shared" si="244"/>
        <v>0.9414890112703227</v>
      </c>
      <c r="GG197" s="2">
        <f t="shared" si="244"/>
        <v>0.92493902592414479</v>
      </c>
      <c r="GH197" s="2">
        <f t="shared" si="244"/>
        <v>0.91239692630386826</v>
      </c>
      <c r="GI197" s="2">
        <f t="shared" si="244"/>
        <v>0.90911817617594848</v>
      </c>
      <c r="GJ197" s="2">
        <f t="shared" si="244"/>
        <v>0.88687084325973964</v>
      </c>
      <c r="GK197" s="2">
        <f t="shared" si="244"/>
        <v>0.86851984407341132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1.5339952130719113E-17</v>
      </c>
      <c r="HT197" s="86">
        <f t="shared" si="246"/>
        <v>1.7056622780475419E-21</v>
      </c>
      <c r="HU197" s="86">
        <f t="shared" si="246"/>
        <v>7.103068305721642E-24</v>
      </c>
      <c r="HV197" s="86">
        <f t="shared" si="246"/>
        <v>2.7642543766495962E-27</v>
      </c>
      <c r="HW197" s="86">
        <f t="shared" si="246"/>
        <v>6.0747554736625304E-25</v>
      </c>
      <c r="HX197" s="86">
        <f t="shared" si="246"/>
        <v>5.5319591312920032E-22</v>
      </c>
      <c r="HY197" s="86">
        <f t="shared" si="246"/>
        <v>3.7046189099159041E-24</v>
      </c>
      <c r="HZ197" s="86">
        <f t="shared" si="246"/>
        <v>4.763914323894246E-26</v>
      </c>
      <c r="IA197" s="86">
        <f t="shared" si="246"/>
        <v>2.7168307656308197E-28</v>
      </c>
      <c r="IB197" s="86">
        <f t="shared" si="246"/>
        <v>1.8389458854700831E-27</v>
      </c>
      <c r="IC197" s="86">
        <f t="shared" si="246"/>
        <v>3.1738717523713043E-24</v>
      </c>
      <c r="ID197" s="86">
        <f t="shared" si="246"/>
        <v>4.6419394180735508E-23</v>
      </c>
      <c r="IE197" s="86">
        <f t="shared" si="246"/>
        <v>1.6587947807392408E-23</v>
      </c>
      <c r="IF197" s="86">
        <f t="shared" si="246"/>
        <v>5.604549121099101E-29</v>
      </c>
      <c r="IG197" s="86">
        <f t="shared" si="246"/>
        <v>2.9622098900948415E-29</v>
      </c>
      <c r="II197" s="86">
        <f t="shared" si="247"/>
        <v>7.1914541254514538E-3</v>
      </c>
      <c r="IJ197" s="86">
        <f t="shared" si="247"/>
        <v>6.1013940341682067E-4</v>
      </c>
      <c r="IK197" s="86">
        <f t="shared" si="247"/>
        <v>5.2777413234580419E-4</v>
      </c>
      <c r="IL197" s="86">
        <f t="shared" si="247"/>
        <v>7.4141484319530419E-4</v>
      </c>
      <c r="IM197" s="86">
        <f t="shared" si="247"/>
        <v>1.9821460962351801E-3</v>
      </c>
      <c r="IN197" s="86">
        <f t="shared" si="247"/>
        <v>8.0952827281194838E-4</v>
      </c>
      <c r="IO197" s="86">
        <f t="shared" si="247"/>
        <v>9.3439373726641962E-4</v>
      </c>
      <c r="IP197" s="86">
        <f t="shared" si="247"/>
        <v>4.5201277991820316E-4</v>
      </c>
      <c r="IQ197" s="86">
        <f t="shared" si="247"/>
        <v>7.9950999380213315E-5</v>
      </c>
      <c r="IR197" s="86">
        <f t="shared" si="247"/>
        <v>8.8475939318708463E-5</v>
      </c>
      <c r="IS197" s="86">
        <f t="shared" si="247"/>
        <v>8.3160578908125045E-4</v>
      </c>
      <c r="IT197" s="86">
        <f t="shared" si="247"/>
        <v>1.2841906220776313E-3</v>
      </c>
      <c r="IU197" s="86">
        <f t="shared" si="247"/>
        <v>1.2832269929552945E-3</v>
      </c>
      <c r="IV197" s="86">
        <f t="shared" si="247"/>
        <v>2.8894827603953364E-2</v>
      </c>
      <c r="IW197" s="86">
        <f t="shared" si="247"/>
        <v>1.9947510077630008E-2</v>
      </c>
      <c r="IY197" s="86">
        <f t="shared" si="248"/>
        <v>7.1914541254514694E-3</v>
      </c>
      <c r="IZ197" s="86">
        <f t="shared" si="248"/>
        <v>6.1013940341682067E-4</v>
      </c>
      <c r="JA197" s="86">
        <f t="shared" si="248"/>
        <v>5.2777413234580419E-4</v>
      </c>
      <c r="JB197" s="86">
        <f t="shared" si="248"/>
        <v>7.4141484319530419E-4</v>
      </c>
      <c r="JC197" s="86">
        <f t="shared" si="248"/>
        <v>1.9821460962351801E-3</v>
      </c>
      <c r="JD197" s="86">
        <f t="shared" si="248"/>
        <v>8.0952827281194838E-4</v>
      </c>
      <c r="JE197" s="86">
        <f t="shared" si="248"/>
        <v>9.3439373726641962E-4</v>
      </c>
      <c r="JF197" s="86">
        <f t="shared" si="248"/>
        <v>4.5201277991820316E-4</v>
      </c>
      <c r="JG197" s="86">
        <f t="shared" si="248"/>
        <v>7.9950999380213315E-5</v>
      </c>
      <c r="JH197" s="86">
        <f t="shared" si="248"/>
        <v>8.8475939318708463E-5</v>
      </c>
      <c r="JI197" s="86">
        <f t="shared" si="248"/>
        <v>8.3160578908125045E-4</v>
      </c>
      <c r="JJ197" s="86">
        <f t="shared" si="248"/>
        <v>1.2841906220776313E-3</v>
      </c>
      <c r="JK197" s="86">
        <f t="shared" si="248"/>
        <v>1.2832269929552945E-3</v>
      </c>
      <c r="JL197" s="86">
        <f t="shared" si="248"/>
        <v>2.8894827603953364E-2</v>
      </c>
      <c r="JM197" s="86">
        <f t="shared" si="248"/>
        <v>1.9947510077630008E-2</v>
      </c>
    </row>
    <row r="198" spans="2:273" x14ac:dyDescent="0.25">
      <c r="B198" s="2">
        <v>171</v>
      </c>
      <c r="C198" s="37">
        <v>74</v>
      </c>
      <c r="D198" s="37">
        <v>75.293000000000006</v>
      </c>
      <c r="E198" s="37">
        <v>77.122</v>
      </c>
      <c r="F198" s="37">
        <v>74.072999999999993</v>
      </c>
      <c r="G198" s="37">
        <v>76.853999999999999</v>
      </c>
      <c r="H198" s="37">
        <v>77.927000000000007</v>
      </c>
      <c r="I198" s="37">
        <v>80.927000000000007</v>
      </c>
      <c r="J198" s="37">
        <v>75.805000000000007</v>
      </c>
      <c r="K198" s="37">
        <v>78.561000000000007</v>
      </c>
      <c r="L198" s="37">
        <v>78.756</v>
      </c>
      <c r="M198" s="37">
        <v>80.975999999999999</v>
      </c>
      <c r="N198" s="37">
        <v>81.293000000000006</v>
      </c>
      <c r="O198" s="37">
        <v>82.366</v>
      </c>
      <c r="P198" s="37">
        <v>81.39</v>
      </c>
      <c r="Q198" s="37">
        <v>83.024000000000001</v>
      </c>
      <c r="S198" s="4">
        <f t="shared" si="249"/>
        <v>75.172303937455524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82.049385461803382</v>
      </c>
      <c r="AG198" s="4">
        <f t="shared" si="249"/>
        <v>83.843918249084851</v>
      </c>
      <c r="AI198" s="4">
        <f t="shared" si="250"/>
        <v>-1.1723039374555242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-0.65938546180338165</v>
      </c>
      <c r="AW198" s="4">
        <f t="shared" si="250"/>
        <v>-0.81991824908485</v>
      </c>
      <c r="AY198" s="2">
        <f t="shared" si="242"/>
        <v>75.172303937455524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82.049381318464498</v>
      </c>
      <c r="BM198" s="2">
        <f t="shared" si="242"/>
        <v>83.84377238094757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74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110.71732307692308</v>
      </c>
      <c r="DL198" s="2">
        <f t="shared" si="251"/>
        <v>129.59227179487178</v>
      </c>
      <c r="DM198" s="2">
        <f t="shared" si="251"/>
        <v>119.68445128205127</v>
      </c>
      <c r="DN198" s="2">
        <f t="shared" si="251"/>
        <v>132.41569015009378</v>
      </c>
      <c r="DO198" s="2">
        <f t="shared" si="251"/>
        <v>130.22117898686679</v>
      </c>
      <c r="DP198" s="2">
        <f t="shared" si="251"/>
        <v>121.87802051282048</v>
      </c>
      <c r="DQ198" s="2">
        <f t="shared" si="251"/>
        <v>120.55179896810509</v>
      </c>
      <c r="DR198" s="2">
        <f t="shared" si="251"/>
        <v>125.28745661450925</v>
      </c>
      <c r="DS198" s="2">
        <f t="shared" si="251"/>
        <v>121.34653390232334</v>
      </c>
      <c r="DT198" s="2">
        <f t="shared" si="251"/>
        <v>110.76234390243904</v>
      </c>
      <c r="DU198" s="2">
        <f t="shared" si="251"/>
        <v>102.37388205128204</v>
      </c>
      <c r="DV198" s="2">
        <f t="shared" si="251"/>
        <v>116.14976955903272</v>
      </c>
      <c r="DW198" s="2">
        <f t="shared" si="251"/>
        <v>129.24367899478429</v>
      </c>
      <c r="DX198" s="2">
        <f t="shared" si="251"/>
        <v>127.69107417417419</v>
      </c>
      <c r="DY198" s="2">
        <f t="shared" si="251"/>
        <v>113.75495989304812</v>
      </c>
      <c r="EA198" s="2">
        <f t="shared" si="240"/>
        <v>71.951550160957083</v>
      </c>
      <c r="EB198" s="2">
        <f t="shared" si="240"/>
        <v>78.299014064168688</v>
      </c>
      <c r="EC198" s="2">
        <f t="shared" si="240"/>
        <v>72.805242238507631</v>
      </c>
      <c r="ED198" s="2">
        <f t="shared" si="240"/>
        <v>73.324639336777778</v>
      </c>
      <c r="EE198" s="2">
        <f t="shared" si="240"/>
        <v>72.352868304322143</v>
      </c>
      <c r="EF198" s="2">
        <f t="shared" si="239"/>
        <v>76.434187272727257</v>
      </c>
      <c r="EG198" s="2">
        <f t="shared" si="239"/>
        <v>75.497147938318193</v>
      </c>
      <c r="EH198" s="2">
        <f t="shared" si="239"/>
        <v>76.44893403936284</v>
      </c>
      <c r="EI198" s="2">
        <f t="shared" si="239"/>
        <v>74.716438945464915</v>
      </c>
      <c r="EJ198" s="2">
        <f t="shared" si="239"/>
        <v>77.14067666922486</v>
      </c>
      <c r="EK198" s="2">
        <f t="shared" si="239"/>
        <v>77.618522727928237</v>
      </c>
      <c r="EL198" s="2">
        <f t="shared" si="179"/>
        <v>80.92529204417022</v>
      </c>
      <c r="EM198" s="2">
        <f t="shared" si="179"/>
        <v>84.29607474107425</v>
      </c>
      <c r="EN198" s="2">
        <f t="shared" si="179"/>
        <v>83.758547830090919</v>
      </c>
      <c r="EO198" s="2">
        <f t="shared" si="179"/>
        <v>86.148988043923637</v>
      </c>
      <c r="EQ198" s="2">
        <f t="shared" si="252"/>
        <v>75.494243145544829</v>
      </c>
      <c r="ER198" s="2">
        <f t="shared" si="252"/>
        <v>76.517807421124928</v>
      </c>
      <c r="ES198" s="2">
        <f t="shared" si="252"/>
        <v>75.336128909813141</v>
      </c>
      <c r="ET198" s="2">
        <f t="shared" si="252"/>
        <v>74.988456045528608</v>
      </c>
      <c r="EU198" s="2">
        <f t="shared" si="252"/>
        <v>75.464493255285532</v>
      </c>
      <c r="EV198" s="2">
        <f t="shared" si="252"/>
        <v>77.701139121029641</v>
      </c>
      <c r="EW198" s="2">
        <f t="shared" si="252"/>
        <v>77.31559699518904</v>
      </c>
      <c r="EX198" s="2">
        <f t="shared" si="252"/>
        <v>77.205439664794085</v>
      </c>
      <c r="EY198" s="2">
        <f t="shared" si="252"/>
        <v>75.707472501158634</v>
      </c>
      <c r="EZ198" s="2">
        <f t="shared" si="252"/>
        <v>77.913250039261328</v>
      </c>
      <c r="FA198" s="2">
        <f t="shared" si="252"/>
        <v>78.328908040830925</v>
      </c>
      <c r="FB198" s="2">
        <f t="shared" si="252"/>
        <v>81.378417585754278</v>
      </c>
      <c r="FC198" s="2">
        <f t="shared" si="252"/>
        <v>85.026926259334871</v>
      </c>
      <c r="FD198" s="2">
        <f t="shared" si="252"/>
        <v>81.850164141586703</v>
      </c>
      <c r="FE198" s="2">
        <f t="shared" si="252"/>
        <v>83.525218054043307</v>
      </c>
      <c r="FG198" s="2">
        <f t="shared" si="253"/>
        <v>0.99999451605121281</v>
      </c>
      <c r="FH198" s="2">
        <f t="shared" si="253"/>
        <v>0.99999456250521879</v>
      </c>
      <c r="FI198" s="2">
        <f t="shared" si="253"/>
        <v>0.99999451406491302</v>
      </c>
      <c r="FJ198" s="2">
        <f t="shared" si="253"/>
        <v>0.99999394918919504</v>
      </c>
      <c r="FK198" s="2">
        <f t="shared" si="253"/>
        <v>0.99999431567253172</v>
      </c>
      <c r="FL198" s="2">
        <f t="shared" si="253"/>
        <v>0.99999458575749811</v>
      </c>
      <c r="FM198" s="2">
        <f t="shared" si="253"/>
        <v>0.99999373187718144</v>
      </c>
      <c r="FN198" s="2">
        <f t="shared" si="253"/>
        <v>0.99999385161552001</v>
      </c>
      <c r="FO198" s="2">
        <f t="shared" si="253"/>
        <v>0.9999935155073929</v>
      </c>
      <c r="FP198" s="2">
        <f t="shared" si="253"/>
        <v>0.9999942559173014</v>
      </c>
      <c r="FQ198" s="2">
        <f t="shared" si="253"/>
        <v>0.99999453772445679</v>
      </c>
      <c r="FR198" s="2">
        <f t="shared" si="253"/>
        <v>0.99999342097263022</v>
      </c>
      <c r="FS198" s="2">
        <f t="shared" si="253"/>
        <v>0.9999935178698065</v>
      </c>
      <c r="FT198" s="2">
        <f t="shared" si="253"/>
        <v>0.99999226072528025</v>
      </c>
      <c r="FU198" s="2">
        <f t="shared" si="253"/>
        <v>0.99999086422299233</v>
      </c>
      <c r="FW198" s="2">
        <f t="shared" si="244"/>
        <v>0.90906584369456522</v>
      </c>
      <c r="FX198" s="2">
        <f t="shared" si="244"/>
        <v>0.93937921522276391</v>
      </c>
      <c r="FY198" s="2">
        <f t="shared" si="244"/>
        <v>0.9358228281694847</v>
      </c>
      <c r="FZ198" s="2">
        <f t="shared" si="244"/>
        <v>0.91905814990599433</v>
      </c>
      <c r="GA198" s="2">
        <f t="shared" si="244"/>
        <v>0.91123436281113213</v>
      </c>
      <c r="GB198" s="2">
        <f t="shared" si="244"/>
        <v>0.93230947063551128</v>
      </c>
      <c r="GC198" s="2">
        <f t="shared" si="244"/>
        <v>0.9222011030476075</v>
      </c>
      <c r="GD198" s="2">
        <f t="shared" si="244"/>
        <v>0.930383085004441</v>
      </c>
      <c r="GE198" s="2">
        <f t="shared" si="244"/>
        <v>0.94527224020856704</v>
      </c>
      <c r="GF198" s="2">
        <f t="shared" si="244"/>
        <v>0.94636119363163285</v>
      </c>
      <c r="GG198" s="2">
        <f t="shared" si="244"/>
        <v>0.93108844809494051</v>
      </c>
      <c r="GH198" s="2">
        <f t="shared" si="244"/>
        <v>0.91948442342771919</v>
      </c>
      <c r="GI198" s="2">
        <f t="shared" si="244"/>
        <v>0.91644664754741423</v>
      </c>
      <c r="GJ198" s="2">
        <f t="shared" si="244"/>
        <v>0.89578763841606945</v>
      </c>
      <c r="GK198" s="2">
        <f t="shared" si="244"/>
        <v>0.87868520254098947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3.6260280439220796E-18</v>
      </c>
      <c r="HT198" s="86">
        <f t="shared" si="246"/>
        <v>3.0878678173194728E-22</v>
      </c>
      <c r="HU198" s="86">
        <f t="shared" si="246"/>
        <v>1.0951033303124798E-24</v>
      </c>
      <c r="HV198" s="86">
        <f t="shared" si="246"/>
        <v>3.1850669398019943E-28</v>
      </c>
      <c r="HW198" s="86">
        <f t="shared" si="246"/>
        <v>8.4280639605147741E-26</v>
      </c>
      <c r="HX198" s="86">
        <f t="shared" si="246"/>
        <v>9.4296806868152596E-23</v>
      </c>
      <c r="HY198" s="86">
        <f t="shared" si="246"/>
        <v>5.2543920970784748E-25</v>
      </c>
      <c r="HZ198" s="86">
        <f t="shared" si="246"/>
        <v>6.1344896385066087E-27</v>
      </c>
      <c r="IA198" s="86">
        <f t="shared" si="246"/>
        <v>3.063365335639613E-29</v>
      </c>
      <c r="IB198" s="86">
        <f t="shared" si="246"/>
        <v>2.2090366379281804E-28</v>
      </c>
      <c r="IC198" s="86">
        <f t="shared" si="246"/>
        <v>4.8845545360996927E-25</v>
      </c>
      <c r="ID198" s="86">
        <f t="shared" si="246"/>
        <v>7.0571689239299802E-24</v>
      </c>
      <c r="IE198" s="86">
        <f t="shared" si="246"/>
        <v>2.3923073412452253E-24</v>
      </c>
      <c r="IF198" s="86">
        <f t="shared" si="246"/>
        <v>4.3710710030007225E-30</v>
      </c>
      <c r="IG198" s="86">
        <f t="shared" si="246"/>
        <v>2.0271913364601494E-30</v>
      </c>
      <c r="II198" s="86">
        <f t="shared" si="247"/>
        <v>5.1125563843195578E-3</v>
      </c>
      <c r="IJ198" s="86">
        <f t="shared" si="247"/>
        <v>3.9076097334799729E-4</v>
      </c>
      <c r="IK198" s="86">
        <f t="shared" si="247"/>
        <v>3.3115573149821608E-4</v>
      </c>
      <c r="IL198" s="86">
        <f t="shared" si="247"/>
        <v>4.5366154226716737E-4</v>
      </c>
      <c r="IM198" s="86">
        <f t="shared" si="247"/>
        <v>1.2807678165932829E-3</v>
      </c>
      <c r="IN198" s="86">
        <f t="shared" si="247"/>
        <v>5.1770580068227605E-4</v>
      </c>
      <c r="IO198" s="86">
        <f t="shared" si="247"/>
        <v>5.8685459740844687E-4</v>
      </c>
      <c r="IP198" s="86">
        <f t="shared" si="247"/>
        <v>2.759447654549675E-4</v>
      </c>
      <c r="IQ198" s="86">
        <f t="shared" si="247"/>
        <v>4.5753471766691583E-5</v>
      </c>
      <c r="IR198" s="86">
        <f t="shared" si="247"/>
        <v>5.1182680282971379E-5</v>
      </c>
      <c r="IS198" s="86">
        <f t="shared" si="247"/>
        <v>5.3097992594079409E-4</v>
      </c>
      <c r="IT198" s="86">
        <f t="shared" si="247"/>
        <v>8.1976418133519649E-4</v>
      </c>
      <c r="IU198" s="86">
        <f t="shared" si="247"/>
        <v>8.1257771288257988E-4</v>
      </c>
      <c r="IV198" s="86">
        <f t="shared" si="247"/>
        <v>2.2451240628353238E-2</v>
      </c>
      <c r="IW198" s="86">
        <f t="shared" si="247"/>
        <v>1.4652322160975914E-2</v>
      </c>
      <c r="IY198" s="86">
        <f t="shared" si="248"/>
        <v>5.1125563843195613E-3</v>
      </c>
      <c r="IZ198" s="86">
        <f t="shared" si="248"/>
        <v>3.9076097334799729E-4</v>
      </c>
      <c r="JA198" s="86">
        <f t="shared" si="248"/>
        <v>3.3115573149821608E-4</v>
      </c>
      <c r="JB198" s="86">
        <f t="shared" si="248"/>
        <v>4.5366154226716737E-4</v>
      </c>
      <c r="JC198" s="86">
        <f t="shared" si="248"/>
        <v>1.2807678165932829E-3</v>
      </c>
      <c r="JD198" s="86">
        <f t="shared" si="248"/>
        <v>5.1770580068227605E-4</v>
      </c>
      <c r="JE198" s="86">
        <f t="shared" si="248"/>
        <v>5.8685459740844687E-4</v>
      </c>
      <c r="JF198" s="86">
        <f t="shared" si="248"/>
        <v>2.759447654549675E-4</v>
      </c>
      <c r="JG198" s="86">
        <f t="shared" si="248"/>
        <v>4.5753471766691583E-5</v>
      </c>
      <c r="JH198" s="86">
        <f t="shared" si="248"/>
        <v>5.1182680282971379E-5</v>
      </c>
      <c r="JI198" s="86">
        <f t="shared" si="248"/>
        <v>5.3097992594079409E-4</v>
      </c>
      <c r="JJ198" s="86">
        <f t="shared" si="248"/>
        <v>8.1976418133519649E-4</v>
      </c>
      <c r="JK198" s="86">
        <f t="shared" si="248"/>
        <v>8.1257771288257988E-4</v>
      </c>
      <c r="JL198" s="86">
        <f t="shared" si="248"/>
        <v>2.2451240628353238E-2</v>
      </c>
      <c r="JM198" s="86">
        <f t="shared" si="248"/>
        <v>1.4652322160975914E-2</v>
      </c>
    </row>
    <row r="199" spans="2:273" x14ac:dyDescent="0.25">
      <c r="B199" s="2">
        <v>172</v>
      </c>
      <c r="C199" s="37">
        <v>76.911000000000001</v>
      </c>
      <c r="D199" s="37">
        <v>76.878</v>
      </c>
      <c r="E199" s="37">
        <v>75.683000000000007</v>
      </c>
      <c r="F199" s="37">
        <v>76.268000000000001</v>
      </c>
      <c r="G199" s="37">
        <v>78.268000000000001</v>
      </c>
      <c r="H199" s="37">
        <v>76.659000000000006</v>
      </c>
      <c r="I199" s="37">
        <v>79.683000000000007</v>
      </c>
      <c r="J199" s="37">
        <v>79.366</v>
      </c>
      <c r="K199" s="37">
        <v>76.024000000000001</v>
      </c>
      <c r="L199" s="37">
        <v>77.756</v>
      </c>
      <c r="M199" s="37">
        <v>80.171000000000006</v>
      </c>
      <c r="N199" s="37">
        <v>82.146000000000001</v>
      </c>
      <c r="O199" s="37">
        <v>81.634</v>
      </c>
      <c r="P199" s="37">
        <v>81.878</v>
      </c>
      <c r="Q199" s="37">
        <v>81.39</v>
      </c>
      <c r="S199" s="4">
        <f t="shared" si="249"/>
        <v>75.04669190107343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81.89332632013587</v>
      </c>
      <c r="AG199" s="4">
        <f t="shared" si="249"/>
        <v>83.686877671639863</v>
      </c>
      <c r="AI199" s="4">
        <f t="shared" si="250"/>
        <v>1.8643080989265712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-1.5326320135869764E-2</v>
      </c>
      <c r="AW199" s="4">
        <f t="shared" si="250"/>
        <v>-2.2968776716398622</v>
      </c>
      <c r="AY199" s="2">
        <f t="shared" si="242"/>
        <v>75.04669190107343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81.89332515297302</v>
      </c>
      <c r="BM199" s="2">
        <f t="shared" si="242"/>
        <v>83.686829104941211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76.911000000000001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110.78139959514171</v>
      </c>
      <c r="DL199" s="2">
        <f t="shared" si="251"/>
        <v>129.78574406207827</v>
      </c>
      <c r="DM199" s="2">
        <f t="shared" si="251"/>
        <v>119.82254095816462</v>
      </c>
      <c r="DN199" s="2">
        <f t="shared" si="251"/>
        <v>132.63321566604122</v>
      </c>
      <c r="DO199" s="2">
        <f t="shared" si="251"/>
        <v>130.42496482176358</v>
      </c>
      <c r="DP199" s="2">
        <f t="shared" si="251"/>
        <v>122.02469035087717</v>
      </c>
      <c r="DQ199" s="2">
        <f t="shared" si="251"/>
        <v>120.69977354596625</v>
      </c>
      <c r="DR199" s="2">
        <f t="shared" si="251"/>
        <v>125.45823470839261</v>
      </c>
      <c r="DS199" s="2">
        <f t="shared" si="251"/>
        <v>121.49148506401134</v>
      </c>
      <c r="DT199" s="2">
        <f t="shared" si="251"/>
        <v>110.83362439024393</v>
      </c>
      <c r="DU199" s="2">
        <f t="shared" si="251"/>
        <v>102.37224784075572</v>
      </c>
      <c r="DV199" s="2">
        <f t="shared" si="251"/>
        <v>116.22893576977788</v>
      </c>
      <c r="DW199" s="2">
        <f t="shared" si="251"/>
        <v>129.4044196301565</v>
      </c>
      <c r="DX199" s="2">
        <f t="shared" si="251"/>
        <v>127.87285435435436</v>
      </c>
      <c r="DY199" s="2">
        <f t="shared" si="251"/>
        <v>113.82285026737968</v>
      </c>
      <c r="EA199" s="2">
        <f t="shared" si="240"/>
        <v>71.755895029548824</v>
      </c>
      <c r="EB199" s="2">
        <f t="shared" si="240"/>
        <v>78.178255290985376</v>
      </c>
      <c r="EC199" s="2">
        <f t="shared" si="240"/>
        <v>72.634093137908025</v>
      </c>
      <c r="ED199" s="2">
        <f t="shared" si="240"/>
        <v>73.150226972507767</v>
      </c>
      <c r="EE199" s="2">
        <f t="shared" si="240"/>
        <v>72.16761751579331</v>
      </c>
      <c r="EF199" s="2">
        <f t="shared" si="239"/>
        <v>76.292447090909079</v>
      </c>
      <c r="EG199" s="2">
        <f t="shared" si="239"/>
        <v>75.351554420005399</v>
      </c>
      <c r="EH199" s="2">
        <f t="shared" si="239"/>
        <v>76.316055923660883</v>
      </c>
      <c r="EI199" s="2">
        <f t="shared" si="239"/>
        <v>74.531670981250585</v>
      </c>
      <c r="EJ199" s="2">
        <f t="shared" si="239"/>
        <v>76.996999501151194</v>
      </c>
      <c r="EK199" s="2">
        <f t="shared" si="239"/>
        <v>77.459286521877075</v>
      </c>
      <c r="EL199" s="2">
        <f t="shared" si="179"/>
        <v>80.779679200711456</v>
      </c>
      <c r="EM199" s="2">
        <f t="shared" si="179"/>
        <v>84.167177051488721</v>
      </c>
      <c r="EN199" s="2">
        <f t="shared" si="179"/>
        <v>83.642118395303314</v>
      </c>
      <c r="EO199" s="2">
        <f t="shared" si="179"/>
        <v>86.045790871097282</v>
      </c>
      <c r="EQ199" s="2">
        <f t="shared" si="252"/>
        <v>75.346694180980492</v>
      </c>
      <c r="ER199" s="2">
        <f t="shared" si="252"/>
        <v>76.373172160823742</v>
      </c>
      <c r="ES199" s="2">
        <f t="shared" si="252"/>
        <v>75.199591334412233</v>
      </c>
      <c r="ET199" s="2">
        <f t="shared" si="252"/>
        <v>74.836262141693453</v>
      </c>
      <c r="EU199" s="2">
        <f t="shared" si="252"/>
        <v>75.320987659326448</v>
      </c>
      <c r="EV199" s="2">
        <f t="shared" si="252"/>
        <v>77.576638937159728</v>
      </c>
      <c r="EW199" s="2">
        <f t="shared" si="252"/>
        <v>77.195599202603745</v>
      </c>
      <c r="EX199" s="2">
        <f t="shared" si="252"/>
        <v>77.082911252743784</v>
      </c>
      <c r="EY199" s="2">
        <f t="shared" si="252"/>
        <v>75.536085917326886</v>
      </c>
      <c r="EZ199" s="2">
        <f t="shared" si="252"/>
        <v>77.779904952741035</v>
      </c>
      <c r="FA199" s="2">
        <f t="shared" si="252"/>
        <v>78.179335467406858</v>
      </c>
      <c r="FB199" s="2">
        <f t="shared" si="252"/>
        <v>81.239179799988221</v>
      </c>
      <c r="FC199" s="2">
        <f t="shared" si="252"/>
        <v>84.908369585510627</v>
      </c>
      <c r="FD199" s="2">
        <f t="shared" si="252"/>
        <v>81.707433389626999</v>
      </c>
      <c r="FE199" s="2">
        <f t="shared" si="252"/>
        <v>83.389537807644302</v>
      </c>
      <c r="FG199" s="2">
        <f t="shared" si="253"/>
        <v>0.99999499857685026</v>
      </c>
      <c r="FH199" s="2">
        <f t="shared" si="253"/>
        <v>0.99999504094344793</v>
      </c>
      <c r="FI199" s="2">
        <f t="shared" si="253"/>
        <v>0.99999499676532155</v>
      </c>
      <c r="FJ199" s="2">
        <f t="shared" si="253"/>
        <v>0.99999448159202098</v>
      </c>
      <c r="FK199" s="2">
        <f t="shared" si="253"/>
        <v>0.99999481582914151</v>
      </c>
      <c r="FL199" s="2">
        <f t="shared" si="253"/>
        <v>0.99999506214979905</v>
      </c>
      <c r="FM199" s="2">
        <f t="shared" si="253"/>
        <v>0.99999428340089414</v>
      </c>
      <c r="FN199" s="2">
        <f t="shared" si="253"/>
        <v>0.99999439260367617</v>
      </c>
      <c r="FO199" s="2">
        <f t="shared" si="253"/>
        <v>0.99999408606908036</v>
      </c>
      <c r="FP199" s="2">
        <f t="shared" si="253"/>
        <v>0.99999476133166898</v>
      </c>
      <c r="FQ199" s="2">
        <f t="shared" si="253"/>
        <v>0.99999501834310278</v>
      </c>
      <c r="FR199" s="2">
        <f t="shared" si="253"/>
        <v>0.9999939998522529</v>
      </c>
      <c r="FS199" s="2">
        <f t="shared" si="253"/>
        <v>0.99999408822362956</v>
      </c>
      <c r="FT199" s="2">
        <f t="shared" si="253"/>
        <v>0.99999294169276032</v>
      </c>
      <c r="FU199" s="2">
        <f t="shared" si="253"/>
        <v>0.99999166806564543</v>
      </c>
      <c r="FW199" s="2">
        <f t="shared" si="244"/>
        <v>0.91639814695585553</v>
      </c>
      <c r="FX199" s="2">
        <f t="shared" si="244"/>
        <v>0.94441670746852824</v>
      </c>
      <c r="FY199" s="2">
        <f t="shared" si="244"/>
        <v>0.94113733231918528</v>
      </c>
      <c r="FZ199" s="2">
        <f t="shared" si="244"/>
        <v>0.92565063880102672</v>
      </c>
      <c r="GA199" s="2">
        <f t="shared" si="244"/>
        <v>0.91840750556793127</v>
      </c>
      <c r="GB199" s="2">
        <f t="shared" si="244"/>
        <v>0.93789560769639113</v>
      </c>
      <c r="GC199" s="2">
        <f t="shared" si="244"/>
        <v>0.92855750597995534</v>
      </c>
      <c r="GD199" s="2">
        <f t="shared" si="244"/>
        <v>0.93611730329615661</v>
      </c>
      <c r="GE199" s="2">
        <f t="shared" si="244"/>
        <v>0.94984617664552951</v>
      </c>
      <c r="GF199" s="2">
        <f t="shared" si="244"/>
        <v>0.95084885177373168</v>
      </c>
      <c r="GG199" s="2">
        <f t="shared" si="244"/>
        <v>0.93676851552116469</v>
      </c>
      <c r="GH199" s="2">
        <f t="shared" si="244"/>
        <v>0.92604498728934925</v>
      </c>
      <c r="GI199" s="2">
        <f t="shared" si="244"/>
        <v>0.9232340699516447</v>
      </c>
      <c r="GJ199" s="2">
        <f t="shared" si="244"/>
        <v>0.90407763089200943</v>
      </c>
      <c r="GK199" s="2">
        <f t="shared" si="244"/>
        <v>0.88816582849403214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8.342651042161696E-19</v>
      </c>
      <c r="HT199" s="86">
        <f t="shared" si="246"/>
        <v>5.4213681866220782E-23</v>
      </c>
      <c r="HU199" s="86">
        <f t="shared" si="246"/>
        <v>1.6337302320566303E-25</v>
      </c>
      <c r="HV199" s="86">
        <f t="shared" si="246"/>
        <v>3.5322923186786974E-29</v>
      </c>
      <c r="HW199" s="86">
        <f t="shared" si="246"/>
        <v>1.1290135319250285E-26</v>
      </c>
      <c r="HX199" s="86">
        <f t="shared" si="246"/>
        <v>1.5566095926953566E-23</v>
      </c>
      <c r="HY199" s="86">
        <f t="shared" si="246"/>
        <v>7.1930500803221002E-26</v>
      </c>
      <c r="HZ199" s="86">
        <f t="shared" si="246"/>
        <v>7.619308034071724E-28</v>
      </c>
      <c r="IA199" s="86">
        <f t="shared" si="246"/>
        <v>3.3267194441828073E-30</v>
      </c>
      <c r="IB199" s="86">
        <f t="shared" si="246"/>
        <v>2.5583987531977223E-29</v>
      </c>
      <c r="IC199" s="86">
        <f t="shared" si="246"/>
        <v>7.277154046188665E-26</v>
      </c>
      <c r="ID199" s="86">
        <f t="shared" si="246"/>
        <v>1.036427723584315E-24</v>
      </c>
      <c r="IE199" s="86">
        <f t="shared" si="246"/>
        <v>3.3287627789485978E-25</v>
      </c>
      <c r="IF199" s="86">
        <f t="shared" si="246"/>
        <v>3.242921671445304E-31</v>
      </c>
      <c r="IG199" s="86">
        <f t="shared" si="246"/>
        <v>1.3135554984525596E-31</v>
      </c>
      <c r="II199" s="86">
        <f t="shared" si="247"/>
        <v>3.5927906516837649E-3</v>
      </c>
      <c r="IJ199" s="86">
        <f t="shared" si="247"/>
        <v>2.4692743629724007E-4</v>
      </c>
      <c r="IK199" s="86">
        <f t="shared" si="247"/>
        <v>2.0481832761405958E-4</v>
      </c>
      <c r="IL199" s="86">
        <f t="shared" si="247"/>
        <v>2.7300073743447229E-4</v>
      </c>
      <c r="IM199" s="86">
        <f t="shared" si="247"/>
        <v>8.1510222853152015E-4</v>
      </c>
      <c r="IN199" s="86">
        <f t="shared" si="247"/>
        <v>3.2647633268693266E-4</v>
      </c>
      <c r="IO199" s="86">
        <f t="shared" si="247"/>
        <v>3.6293298994790918E-4</v>
      </c>
      <c r="IP199" s="86">
        <f t="shared" si="247"/>
        <v>1.6581895540506664E-4</v>
      </c>
      <c r="IQ199" s="86">
        <f t="shared" si="247"/>
        <v>2.5752816584697135E-5</v>
      </c>
      <c r="IR199" s="86">
        <f t="shared" si="247"/>
        <v>2.9135445872767044E-5</v>
      </c>
      <c r="IS199" s="86">
        <f t="shared" si="247"/>
        <v>3.342655446401639E-4</v>
      </c>
      <c r="IT199" s="86">
        <f t="shared" si="247"/>
        <v>5.154852157599018E-4</v>
      </c>
      <c r="IU199" s="86">
        <f t="shared" si="247"/>
        <v>5.0659620650619626E-4</v>
      </c>
      <c r="IV199" s="86">
        <f t="shared" si="247"/>
        <v>1.7295096674500004E-2</v>
      </c>
      <c r="IW199" s="86">
        <f t="shared" si="247"/>
        <v>1.0637297684552741E-2</v>
      </c>
      <c r="IY199" s="86">
        <f t="shared" si="248"/>
        <v>3.5927906516837658E-3</v>
      </c>
      <c r="IZ199" s="86">
        <f t="shared" si="248"/>
        <v>2.4692743629724007E-4</v>
      </c>
      <c r="JA199" s="86">
        <f t="shared" si="248"/>
        <v>2.0481832761405958E-4</v>
      </c>
      <c r="JB199" s="86">
        <f t="shared" si="248"/>
        <v>2.7300073743447229E-4</v>
      </c>
      <c r="JC199" s="86">
        <f t="shared" si="248"/>
        <v>8.1510222853152015E-4</v>
      </c>
      <c r="JD199" s="86">
        <f t="shared" si="248"/>
        <v>3.2647633268693266E-4</v>
      </c>
      <c r="JE199" s="86">
        <f t="shared" si="248"/>
        <v>3.6293298994790918E-4</v>
      </c>
      <c r="JF199" s="86">
        <f t="shared" si="248"/>
        <v>1.6581895540506664E-4</v>
      </c>
      <c r="JG199" s="86">
        <f t="shared" si="248"/>
        <v>2.5752816584697135E-5</v>
      </c>
      <c r="JH199" s="86">
        <f t="shared" si="248"/>
        <v>2.9135445872767044E-5</v>
      </c>
      <c r="JI199" s="86">
        <f t="shared" si="248"/>
        <v>3.342655446401639E-4</v>
      </c>
      <c r="JJ199" s="86">
        <f t="shared" si="248"/>
        <v>5.154852157599018E-4</v>
      </c>
      <c r="JK199" s="86">
        <f t="shared" si="248"/>
        <v>5.0659620650619626E-4</v>
      </c>
      <c r="JL199" s="86">
        <f t="shared" si="248"/>
        <v>1.7295096674500004E-2</v>
      </c>
      <c r="JM199" s="86">
        <f t="shared" si="248"/>
        <v>1.0637297684552741E-2</v>
      </c>
    </row>
    <row r="200" spans="2:273" x14ac:dyDescent="0.25">
      <c r="B200" s="2">
        <v>173</v>
      </c>
      <c r="C200" s="37">
        <v>78.221999999999994</v>
      </c>
      <c r="D200" s="37">
        <v>74.438999999999993</v>
      </c>
      <c r="E200" s="37">
        <v>74.488</v>
      </c>
      <c r="F200" s="37">
        <v>75.293000000000006</v>
      </c>
      <c r="G200" s="37">
        <v>77.171000000000006</v>
      </c>
      <c r="H200" s="37">
        <v>77.584999999999994</v>
      </c>
      <c r="I200" s="37">
        <v>77.316999999999993</v>
      </c>
      <c r="J200" s="37">
        <v>75.537000000000006</v>
      </c>
      <c r="K200" s="37">
        <v>79.462999999999994</v>
      </c>
      <c r="L200" s="37">
        <v>77.293000000000006</v>
      </c>
      <c r="M200" s="37">
        <v>77.731999999999999</v>
      </c>
      <c r="N200" s="37">
        <v>81.634</v>
      </c>
      <c r="O200" s="37">
        <v>85.049000000000007</v>
      </c>
      <c r="P200" s="37">
        <v>83.756</v>
      </c>
      <c r="Q200" s="37">
        <v>81.950999999999993</v>
      </c>
      <c r="S200" s="4">
        <f t="shared" si="249"/>
        <v>74.919817105492442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81.738001312434363</v>
      </c>
      <c r="AG200" s="4">
        <f t="shared" si="249"/>
        <v>83.531045592167871</v>
      </c>
      <c r="AI200" s="4">
        <f t="shared" si="250"/>
        <v>3.3021828945075526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2.0179986875656368</v>
      </c>
      <c r="AW200" s="4">
        <f t="shared" si="250"/>
        <v>-1.5800455921678775</v>
      </c>
      <c r="AY200" s="2">
        <f t="shared" si="242"/>
        <v>74.919817105492442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81.738000999939672</v>
      </c>
      <c r="BM200" s="2">
        <f t="shared" si="242"/>
        <v>83.531030167562164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78.221999999999994</v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81.950999999999993</v>
      </c>
      <c r="DK200" s="2">
        <f t="shared" si="251"/>
        <v>110.84547611336033</v>
      </c>
      <c r="DL200" s="2">
        <f t="shared" si="251"/>
        <v>129.97921632928472</v>
      </c>
      <c r="DM200" s="2">
        <f t="shared" si="251"/>
        <v>119.96063063427799</v>
      </c>
      <c r="DN200" s="2">
        <f t="shared" si="251"/>
        <v>132.8507411819887</v>
      </c>
      <c r="DO200" s="2">
        <f t="shared" si="251"/>
        <v>130.6287506566604</v>
      </c>
      <c r="DP200" s="2">
        <f t="shared" si="251"/>
        <v>122.17136018893385</v>
      </c>
      <c r="DQ200" s="2">
        <f t="shared" si="251"/>
        <v>120.84774812382742</v>
      </c>
      <c r="DR200" s="2">
        <f t="shared" si="251"/>
        <v>125.62901280227598</v>
      </c>
      <c r="DS200" s="2">
        <f t="shared" si="251"/>
        <v>121.63643622569936</v>
      </c>
      <c r="DT200" s="2">
        <f t="shared" si="251"/>
        <v>110.9049048780488</v>
      </c>
      <c r="DU200" s="2">
        <f t="shared" si="251"/>
        <v>102.37061363022941</v>
      </c>
      <c r="DV200" s="2">
        <f t="shared" si="251"/>
        <v>116.30810198052303</v>
      </c>
      <c r="DW200" s="2">
        <f t="shared" si="251"/>
        <v>129.5651602655287</v>
      </c>
      <c r="DX200" s="2">
        <f t="shared" si="251"/>
        <v>128.05463453453456</v>
      </c>
      <c r="DY200" s="2">
        <f t="shared" si="251"/>
        <v>113.89074064171122</v>
      </c>
      <c r="EA200" s="2">
        <f t="shared" si="240"/>
        <v>71.560239898140566</v>
      </c>
      <c r="EB200" s="2">
        <f t="shared" si="240"/>
        <v>78.057496517802065</v>
      </c>
      <c r="EC200" s="2">
        <f t="shared" si="240"/>
        <v>72.462944037308432</v>
      </c>
      <c r="ED200" s="2">
        <f t="shared" si="240"/>
        <v>72.975814608237755</v>
      </c>
      <c r="EE200" s="2">
        <f t="shared" si="240"/>
        <v>71.982366727264463</v>
      </c>
      <c r="EF200" s="2">
        <f t="shared" si="239"/>
        <v>76.1507069090909</v>
      </c>
      <c r="EG200" s="2">
        <f t="shared" si="239"/>
        <v>75.205960901692592</v>
      </c>
      <c r="EH200" s="2">
        <f t="shared" si="239"/>
        <v>76.183177807958927</v>
      </c>
      <c r="EI200" s="2">
        <f t="shared" si="239"/>
        <v>74.346903017036254</v>
      </c>
      <c r="EJ200" s="2">
        <f t="shared" si="239"/>
        <v>76.853322333077514</v>
      </c>
      <c r="EK200" s="2">
        <f t="shared" si="239"/>
        <v>77.300050315825899</v>
      </c>
      <c r="EL200" s="2">
        <f t="shared" si="179"/>
        <v>80.634066357252692</v>
      </c>
      <c r="EM200" s="2">
        <f t="shared" si="179"/>
        <v>84.038279361903179</v>
      </c>
      <c r="EN200" s="2">
        <f t="shared" si="179"/>
        <v>83.525688960515694</v>
      </c>
      <c r="EO200" s="2">
        <f t="shared" si="179"/>
        <v>85.942593698270926</v>
      </c>
      <c r="EQ200" s="2">
        <f t="shared" si="252"/>
        <v>75.199145216416156</v>
      </c>
      <c r="ER200" s="2">
        <f t="shared" si="252"/>
        <v>76.228536900522585</v>
      </c>
      <c r="ES200" s="2">
        <f t="shared" si="252"/>
        <v>75.063053759011325</v>
      </c>
      <c r="ET200" s="2">
        <f t="shared" si="252"/>
        <v>74.684068237858313</v>
      </c>
      <c r="EU200" s="2">
        <f t="shared" si="252"/>
        <v>75.177482063367364</v>
      </c>
      <c r="EV200" s="2">
        <f t="shared" si="252"/>
        <v>77.452138753289802</v>
      </c>
      <c r="EW200" s="2">
        <f t="shared" si="252"/>
        <v>77.07560141001845</v>
      </c>
      <c r="EX200" s="2">
        <f t="shared" si="252"/>
        <v>76.960382840693484</v>
      </c>
      <c r="EY200" s="2">
        <f t="shared" si="252"/>
        <v>75.364699333495153</v>
      </c>
      <c r="EZ200" s="2">
        <f t="shared" si="252"/>
        <v>77.646559866220755</v>
      </c>
      <c r="FA200" s="2">
        <f t="shared" si="252"/>
        <v>78.029762893982792</v>
      </c>
      <c r="FB200" s="2">
        <f t="shared" si="252"/>
        <v>81.099942014222165</v>
      </c>
      <c r="FC200" s="2">
        <f t="shared" si="252"/>
        <v>84.789812911686369</v>
      </c>
      <c r="FD200" s="2">
        <f t="shared" si="252"/>
        <v>81.564702637667295</v>
      </c>
      <c r="FE200" s="2">
        <f t="shared" si="252"/>
        <v>83.253857561245297</v>
      </c>
      <c r="FG200" s="2">
        <f t="shared" si="253"/>
        <v>0.99999543864586793</v>
      </c>
      <c r="FH200" s="2">
        <f t="shared" si="253"/>
        <v>0.99999547728469806</v>
      </c>
      <c r="FI200" s="2">
        <f t="shared" si="253"/>
        <v>0.99999543699373261</v>
      </c>
      <c r="FJ200" s="2">
        <f t="shared" si="253"/>
        <v>0.99999496714966341</v>
      </c>
      <c r="FK200" s="2">
        <f t="shared" si="253"/>
        <v>0.99999527197782734</v>
      </c>
      <c r="FL200" s="2">
        <f t="shared" si="253"/>
        <v>0.99999549662513698</v>
      </c>
      <c r="FM200" s="2">
        <f t="shared" si="253"/>
        <v>0.99999478639702877</v>
      </c>
      <c r="FN200" s="2">
        <f t="shared" si="253"/>
        <v>0.99999488599124886</v>
      </c>
      <c r="FO200" s="2">
        <f t="shared" si="253"/>
        <v>0.99999460642809146</v>
      </c>
      <c r="FP200" s="2">
        <f t="shared" si="253"/>
        <v>0.99999522227549609</v>
      </c>
      <c r="FQ200" s="2">
        <f t="shared" si="253"/>
        <v>0.99999545667292022</v>
      </c>
      <c r="FR200" s="2">
        <f t="shared" si="253"/>
        <v>0.99999452779732789</v>
      </c>
      <c r="FS200" s="2">
        <f t="shared" si="253"/>
        <v>0.99999460839306575</v>
      </c>
      <c r="FT200" s="2">
        <f t="shared" si="253"/>
        <v>0.9999935627432921</v>
      </c>
      <c r="FU200" s="2">
        <f t="shared" si="253"/>
        <v>0.999992401179985</v>
      </c>
      <c r="FW200" s="2">
        <f t="shared" si="244"/>
        <v>0.92318917906589049</v>
      </c>
      <c r="FX200" s="2">
        <f t="shared" si="244"/>
        <v>0.94905829272800135</v>
      </c>
      <c r="FY200" s="2">
        <f t="shared" si="244"/>
        <v>0.94603712035526877</v>
      </c>
      <c r="FZ200" s="2">
        <f t="shared" si="244"/>
        <v>0.93174606367541635</v>
      </c>
      <c r="GA200" s="2">
        <f t="shared" si="244"/>
        <v>0.92504866592042889</v>
      </c>
      <c r="GB200" s="2">
        <f t="shared" si="244"/>
        <v>0.94304891106163335</v>
      </c>
      <c r="GC200" s="2">
        <f t="shared" si="244"/>
        <v>0.93443149662663982</v>
      </c>
      <c r="GD200" s="2">
        <f t="shared" si="244"/>
        <v>0.94140894874662673</v>
      </c>
      <c r="GE200" s="2">
        <f t="shared" si="244"/>
        <v>0.95405642078035757</v>
      </c>
      <c r="GF200" s="2">
        <f t="shared" si="244"/>
        <v>0.95497891428756354</v>
      </c>
      <c r="GG200" s="2">
        <f t="shared" si="244"/>
        <v>0.94200956021250726</v>
      </c>
      <c r="GH200" s="2">
        <f t="shared" si="244"/>
        <v>0.93211045324330877</v>
      </c>
      <c r="GI200" s="2">
        <f t="shared" si="244"/>
        <v>0.92951252715072918</v>
      </c>
      <c r="GJ200" s="2">
        <f t="shared" si="244"/>
        <v>0.91177311335477518</v>
      </c>
      <c r="GK200" s="2">
        <f t="shared" si="244"/>
        <v>0.8969924086024782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1.8682617504239883E-19</v>
      </c>
      <c r="HT200" s="86">
        <f t="shared" si="246"/>
        <v>9.2307960807409554E-24</v>
      </c>
      <c r="HU200" s="86">
        <f t="shared" si="246"/>
        <v>2.3583999920979841E-26</v>
      </c>
      <c r="HV200" s="86">
        <f t="shared" si="246"/>
        <v>3.7704037594909996E-30</v>
      </c>
      <c r="HW200" s="86">
        <f t="shared" si="246"/>
        <v>1.4602875558096796E-27</v>
      </c>
      <c r="HX200" s="86">
        <f t="shared" si="246"/>
        <v>2.488413019354077E-24</v>
      </c>
      <c r="HY200" s="86">
        <f t="shared" si="246"/>
        <v>9.504093151485186E-27</v>
      </c>
      <c r="HZ200" s="86">
        <f t="shared" si="246"/>
        <v>9.1279011520761536E-29</v>
      </c>
      <c r="IA200" s="86">
        <f t="shared" si="246"/>
        <v>3.4794508134116244E-31</v>
      </c>
      <c r="IB200" s="86">
        <f t="shared" si="246"/>
        <v>2.856675111221633E-30</v>
      </c>
      <c r="IC200" s="86">
        <f t="shared" si="246"/>
        <v>1.0495305765568103E-26</v>
      </c>
      <c r="ID200" s="86">
        <f t="shared" si="246"/>
        <v>1.4703480890277974E-25</v>
      </c>
      <c r="IE200" s="86">
        <f t="shared" si="246"/>
        <v>4.4687425709751147E-26</v>
      </c>
      <c r="IF200" s="86">
        <f t="shared" si="246"/>
        <v>2.2886562531768748E-32</v>
      </c>
      <c r="IG200" s="86">
        <f t="shared" si="246"/>
        <v>8.0587976371041412E-33</v>
      </c>
      <c r="II200" s="86">
        <f t="shared" si="247"/>
        <v>2.4956124446924716E-3</v>
      </c>
      <c r="IJ200" s="86">
        <f t="shared" si="247"/>
        <v>1.5395268872987232E-4</v>
      </c>
      <c r="IK200" s="86">
        <f t="shared" si="247"/>
        <v>1.2486482156450656E-4</v>
      </c>
      <c r="IL200" s="86">
        <f t="shared" si="247"/>
        <v>1.6155998935528989E-4</v>
      </c>
      <c r="IM200" s="86">
        <f t="shared" si="247"/>
        <v>5.1090105084971888E-4</v>
      </c>
      <c r="IN200" s="86">
        <f t="shared" si="247"/>
        <v>2.030111396127384E-4</v>
      </c>
      <c r="IO200" s="86">
        <f t="shared" si="247"/>
        <v>2.2100204869329656E-4</v>
      </c>
      <c r="IP200" s="86">
        <f t="shared" si="247"/>
        <v>9.8076978287450601E-5</v>
      </c>
      <c r="IQ200" s="86">
        <f t="shared" si="247"/>
        <v>1.4256386629837219E-5</v>
      </c>
      <c r="IR200" s="86">
        <f t="shared" si="247"/>
        <v>1.631943372653043E-5</v>
      </c>
      <c r="IS200" s="86">
        <f t="shared" si="247"/>
        <v>2.0746244998008642E-4</v>
      </c>
      <c r="IT200" s="86">
        <f t="shared" si="247"/>
        <v>3.1929309389188798E-4</v>
      </c>
      <c r="IU200" s="86">
        <f t="shared" si="247"/>
        <v>3.1093645784185958E-4</v>
      </c>
      <c r="IV200" s="86">
        <f t="shared" si="247"/>
        <v>1.3208360572476483E-2</v>
      </c>
      <c r="IW200" s="86">
        <f t="shared" si="247"/>
        <v>7.6320227412986583E-3</v>
      </c>
      <c r="IY200" s="86">
        <f t="shared" si="248"/>
        <v>2.4956124446924716E-3</v>
      </c>
      <c r="IZ200" s="86">
        <f t="shared" si="248"/>
        <v>1.5395268872987232E-4</v>
      </c>
      <c r="JA200" s="86">
        <f t="shared" si="248"/>
        <v>1.2486482156450656E-4</v>
      </c>
      <c r="JB200" s="86">
        <f t="shared" si="248"/>
        <v>1.6155998935528989E-4</v>
      </c>
      <c r="JC200" s="86">
        <f t="shared" si="248"/>
        <v>5.1090105084971888E-4</v>
      </c>
      <c r="JD200" s="86">
        <f t="shared" si="248"/>
        <v>2.030111396127384E-4</v>
      </c>
      <c r="JE200" s="86">
        <f t="shared" si="248"/>
        <v>2.2100204869329656E-4</v>
      </c>
      <c r="JF200" s="86">
        <f t="shared" si="248"/>
        <v>9.8076978287450601E-5</v>
      </c>
      <c r="JG200" s="86">
        <f t="shared" si="248"/>
        <v>1.4256386629837219E-5</v>
      </c>
      <c r="JH200" s="86">
        <f t="shared" si="248"/>
        <v>1.631943372653043E-5</v>
      </c>
      <c r="JI200" s="86">
        <f t="shared" si="248"/>
        <v>2.0746244998008642E-4</v>
      </c>
      <c r="JJ200" s="86">
        <f t="shared" si="248"/>
        <v>3.1929309389188798E-4</v>
      </c>
      <c r="JK200" s="86">
        <f t="shared" si="248"/>
        <v>3.1093645784185958E-4</v>
      </c>
      <c r="JL200" s="86">
        <f t="shared" si="248"/>
        <v>1.3208360572476483E-2</v>
      </c>
      <c r="JM200" s="86">
        <f t="shared" si="248"/>
        <v>7.6320227412986583E-3</v>
      </c>
    </row>
    <row r="201" spans="2:273" x14ac:dyDescent="0.25">
      <c r="B201" s="2">
        <v>174</v>
      </c>
      <c r="C201" s="37">
        <v>75.022000000000006</v>
      </c>
      <c r="D201" s="37">
        <v>76.122</v>
      </c>
      <c r="E201" s="37">
        <v>74.927000000000007</v>
      </c>
      <c r="F201" s="37">
        <v>77.853999999999999</v>
      </c>
      <c r="G201" s="37">
        <v>76.049000000000007</v>
      </c>
      <c r="H201" s="37">
        <v>77.853999999999999</v>
      </c>
      <c r="I201" s="37">
        <v>77.902000000000001</v>
      </c>
      <c r="J201" s="37">
        <v>75.072999999999993</v>
      </c>
      <c r="K201" s="37">
        <v>76.366</v>
      </c>
      <c r="L201" s="37">
        <v>80.072999999999993</v>
      </c>
      <c r="M201" s="37">
        <v>77.537000000000006</v>
      </c>
      <c r="N201" s="37">
        <v>81.78</v>
      </c>
      <c r="O201" s="37">
        <v>82.171000000000006</v>
      </c>
      <c r="P201" s="37">
        <v>81.659000000000006</v>
      </c>
      <c r="Q201" s="37">
        <v>82.22</v>
      </c>
      <c r="S201" s="4">
        <f t="shared" si="249"/>
        <v>74.791719626703923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81.583391061896108</v>
      </c>
      <c r="AG201" s="4">
        <f t="shared" si="249"/>
        <v>83.376357405739299</v>
      </c>
      <c r="AI201" s="4">
        <f t="shared" si="250"/>
        <v>0.23028037329608253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7.5608938103897572E-2</v>
      </c>
      <c r="AW201" s="4">
        <f t="shared" si="250"/>
        <v>-1.1563574057392998</v>
      </c>
      <c r="AY201" s="2">
        <f t="shared" si="242"/>
        <v>74.791719626703923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81.583390982378035</v>
      </c>
      <c r="BM201" s="2">
        <f t="shared" si="242"/>
        <v>83.376352733108405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75.022000000000006</v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82.22</v>
      </c>
      <c r="DK201" s="2">
        <f t="shared" si="251"/>
        <v>110.90955263157895</v>
      </c>
      <c r="DL201" s="2">
        <f t="shared" si="251"/>
        <v>130.17268859649121</v>
      </c>
      <c r="DM201" s="2">
        <f t="shared" si="251"/>
        <v>120.09872031039134</v>
      </c>
      <c r="DN201" s="2">
        <f t="shared" si="251"/>
        <v>133.06826669793617</v>
      </c>
      <c r="DO201" s="2">
        <f t="shared" si="251"/>
        <v>130.83253649155722</v>
      </c>
      <c r="DP201" s="2">
        <f t="shared" si="251"/>
        <v>122.31803002699053</v>
      </c>
      <c r="DQ201" s="2">
        <f t="shared" si="251"/>
        <v>120.99572270168858</v>
      </c>
      <c r="DR201" s="2">
        <f t="shared" si="251"/>
        <v>125.79979089615932</v>
      </c>
      <c r="DS201" s="2">
        <f t="shared" si="251"/>
        <v>121.78138738738735</v>
      </c>
      <c r="DT201" s="2">
        <f t="shared" si="251"/>
        <v>110.97618536585368</v>
      </c>
      <c r="DU201" s="2">
        <f t="shared" si="251"/>
        <v>102.36897941970309</v>
      </c>
      <c r="DV201" s="2">
        <f t="shared" si="251"/>
        <v>116.38726819126819</v>
      </c>
      <c r="DW201" s="2">
        <f t="shared" si="251"/>
        <v>129.72590090090091</v>
      </c>
      <c r="DX201" s="2">
        <f t="shared" si="251"/>
        <v>128.23641471471473</v>
      </c>
      <c r="DY201" s="2">
        <f t="shared" si="251"/>
        <v>113.95863101604277</v>
      </c>
      <c r="EA201" s="2">
        <f t="shared" si="240"/>
        <v>71.364584766732321</v>
      </c>
      <c r="EB201" s="2">
        <f t="shared" si="240"/>
        <v>77.936737744618739</v>
      </c>
      <c r="EC201" s="2">
        <f t="shared" si="240"/>
        <v>72.29179493670884</v>
      </c>
      <c r="ED201" s="2">
        <f t="shared" si="240"/>
        <v>72.801402243967757</v>
      </c>
      <c r="EE201" s="2">
        <f t="shared" si="240"/>
        <v>71.797115938735629</v>
      </c>
      <c r="EF201" s="2">
        <f t="shared" si="239"/>
        <v>76.008966727272707</v>
      </c>
      <c r="EG201" s="2">
        <f t="shared" si="239"/>
        <v>75.060367383379798</v>
      </c>
      <c r="EH201" s="2">
        <f t="shared" si="239"/>
        <v>76.050299692256971</v>
      </c>
      <c r="EI201" s="2">
        <f t="shared" si="239"/>
        <v>74.162135052821924</v>
      </c>
      <c r="EJ201" s="2">
        <f t="shared" si="239"/>
        <v>76.709645165003835</v>
      </c>
      <c r="EK201" s="2">
        <f t="shared" si="239"/>
        <v>77.140814109774738</v>
      </c>
      <c r="EL201" s="2">
        <f t="shared" si="179"/>
        <v>80.488453513793928</v>
      </c>
      <c r="EM201" s="2">
        <f t="shared" si="179"/>
        <v>83.90938167231765</v>
      </c>
      <c r="EN201" s="2">
        <f t="shared" si="179"/>
        <v>83.409259525728089</v>
      </c>
      <c r="EO201" s="2">
        <f t="shared" si="179"/>
        <v>85.83939652544457</v>
      </c>
      <c r="EQ201" s="2">
        <f t="shared" si="252"/>
        <v>75.051596251851819</v>
      </c>
      <c r="ER201" s="2">
        <f t="shared" si="252"/>
        <v>76.083901640221399</v>
      </c>
      <c r="ES201" s="2">
        <f t="shared" si="252"/>
        <v>74.926516183610417</v>
      </c>
      <c r="ET201" s="2">
        <f t="shared" si="252"/>
        <v>74.531874334023172</v>
      </c>
      <c r="EU201" s="2">
        <f t="shared" si="252"/>
        <v>75.03397646740828</v>
      </c>
      <c r="EV201" s="2">
        <f t="shared" si="252"/>
        <v>77.327638569419889</v>
      </c>
      <c r="EW201" s="2">
        <f t="shared" si="252"/>
        <v>76.955603617433155</v>
      </c>
      <c r="EX201" s="2">
        <f t="shared" si="252"/>
        <v>76.837854428643183</v>
      </c>
      <c r="EY201" s="2">
        <f t="shared" si="252"/>
        <v>75.193312749663406</v>
      </c>
      <c r="EZ201" s="2">
        <f t="shared" si="252"/>
        <v>77.513214779700462</v>
      </c>
      <c r="FA201" s="2">
        <f t="shared" si="252"/>
        <v>77.880190320558711</v>
      </c>
      <c r="FB201" s="2">
        <f t="shared" si="252"/>
        <v>80.960704228456109</v>
      </c>
      <c r="FC201" s="2">
        <f t="shared" si="252"/>
        <v>84.67125623786211</v>
      </c>
      <c r="FD201" s="2">
        <f t="shared" si="252"/>
        <v>81.421971885707592</v>
      </c>
      <c r="FE201" s="2">
        <f t="shared" si="252"/>
        <v>83.118177314846307</v>
      </c>
      <c r="FG201" s="2">
        <f t="shared" si="253"/>
        <v>0.99999583999391972</v>
      </c>
      <c r="FH201" s="2">
        <f t="shared" si="253"/>
        <v>0.99999587523297995</v>
      </c>
      <c r="FI201" s="2">
        <f t="shared" si="253"/>
        <v>0.99999583848715334</v>
      </c>
      <c r="FJ201" s="2">
        <f t="shared" si="253"/>
        <v>0.99999540998390757</v>
      </c>
      <c r="FK201" s="2">
        <f t="shared" si="253"/>
        <v>0.99999568799073602</v>
      </c>
      <c r="FL201" s="2">
        <f t="shared" si="253"/>
        <v>0.99999589287168378</v>
      </c>
      <c r="FM201" s="2">
        <f t="shared" si="253"/>
        <v>0.99999524513539695</v>
      </c>
      <c r="FN201" s="2">
        <f t="shared" si="253"/>
        <v>0.99999533596648771</v>
      </c>
      <c r="FO201" s="2">
        <f t="shared" si="253"/>
        <v>0.99999508100162215</v>
      </c>
      <c r="FP201" s="2">
        <f t="shared" si="253"/>
        <v>0.99999564266163321</v>
      </c>
      <c r="FQ201" s="2">
        <f t="shared" si="253"/>
        <v>0.99999585643480005</v>
      </c>
      <c r="FR201" s="2">
        <f t="shared" si="253"/>
        <v>0.99999500928944496</v>
      </c>
      <c r="FS201" s="2">
        <f t="shared" si="253"/>
        <v>0.99999508279370175</v>
      </c>
      <c r="FT201" s="2">
        <f t="shared" si="253"/>
        <v>0.99999412914878139</v>
      </c>
      <c r="FU201" s="2">
        <f t="shared" si="253"/>
        <v>0.99999306978914637</v>
      </c>
      <c r="FW201" s="2">
        <f t="shared" si="244"/>
        <v>0.9294710272793667</v>
      </c>
      <c r="FX201" s="2">
        <f t="shared" si="244"/>
        <v>0.95333142740665533</v>
      </c>
      <c r="FY201" s="2">
        <f t="shared" si="244"/>
        <v>0.95055047515462476</v>
      </c>
      <c r="FZ201" s="2">
        <f t="shared" si="244"/>
        <v>0.93737557257059334</v>
      </c>
      <c r="GA201" s="2">
        <f t="shared" si="244"/>
        <v>0.93118977399343628</v>
      </c>
      <c r="GB201" s="2">
        <f t="shared" si="244"/>
        <v>0.94779840327537235</v>
      </c>
      <c r="GC201" s="2">
        <f t="shared" si="244"/>
        <v>0.9398538117420745</v>
      </c>
      <c r="GD201" s="2">
        <f t="shared" si="244"/>
        <v>0.94628741753278878</v>
      </c>
      <c r="GE201" s="2">
        <f t="shared" si="244"/>
        <v>0.95792888370980078</v>
      </c>
      <c r="GF201" s="2">
        <f t="shared" si="244"/>
        <v>0.95877698230636532</v>
      </c>
      <c r="GG201" s="2">
        <f t="shared" si="244"/>
        <v>0.94684084414074343</v>
      </c>
      <c r="GH201" s="2">
        <f t="shared" si="244"/>
        <v>0.93771191685894228</v>
      </c>
      <c r="GI201" s="2">
        <f t="shared" si="244"/>
        <v>0.93531346619972511</v>
      </c>
      <c r="GJ201" s="2">
        <f t="shared" si="244"/>
        <v>0.91890659416061793</v>
      </c>
      <c r="GK201" s="2">
        <f t="shared" si="244"/>
        <v>0.90519670556738885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4.0721831426237131E-20</v>
      </c>
      <c r="HT201" s="86">
        <f t="shared" si="246"/>
        <v>1.5242113370937403E-24</v>
      </c>
      <c r="HU201" s="86">
        <f t="shared" si="246"/>
        <v>3.2942943088728081E-27</v>
      </c>
      <c r="HV201" s="86">
        <f t="shared" si="246"/>
        <v>3.8735403075208737E-31</v>
      </c>
      <c r="HW201" s="86">
        <f t="shared" si="246"/>
        <v>1.823649432036615E-28</v>
      </c>
      <c r="HX201" s="86">
        <f t="shared" si="246"/>
        <v>3.8523066975546561E-25</v>
      </c>
      <c r="HY201" s="86">
        <f t="shared" si="246"/>
        <v>1.2120229273670137E-27</v>
      </c>
      <c r="HZ201" s="86">
        <f t="shared" si="246"/>
        <v>1.0547281485259407E-29</v>
      </c>
      <c r="IA201" s="86">
        <f t="shared" si="246"/>
        <v>3.5049233512766679E-32</v>
      </c>
      <c r="IB201" s="86">
        <f t="shared" si="246"/>
        <v>3.0752251119685092E-31</v>
      </c>
      <c r="IC201" s="86">
        <f t="shared" si="246"/>
        <v>1.4652834446355338E-27</v>
      </c>
      <c r="ID201" s="86">
        <f t="shared" si="246"/>
        <v>2.0149735090419992E-26</v>
      </c>
      <c r="IE201" s="86">
        <f t="shared" si="246"/>
        <v>5.7878830574852211E-27</v>
      </c>
      <c r="IF201" s="86">
        <f t="shared" si="246"/>
        <v>1.5364364405018507E-33</v>
      </c>
      <c r="IG201" s="86">
        <f t="shared" si="246"/>
        <v>4.6811649784741851E-34</v>
      </c>
      <c r="II201" s="86">
        <f t="shared" si="247"/>
        <v>1.7133820276086953E-3</v>
      </c>
      <c r="IJ201" s="86">
        <f t="shared" si="247"/>
        <v>9.4699945443905086E-5</v>
      </c>
      <c r="IK201" s="86">
        <f t="shared" si="247"/>
        <v>7.5029088922478501E-5</v>
      </c>
      <c r="IL201" s="86">
        <f t="shared" si="247"/>
        <v>9.4020069785078308E-5</v>
      </c>
      <c r="IM201" s="86">
        <f t="shared" si="247"/>
        <v>3.1537143692159688E-4</v>
      </c>
      <c r="IN201" s="86">
        <f t="shared" si="247"/>
        <v>1.2447168226091399E-4</v>
      </c>
      <c r="IO201" s="86">
        <f t="shared" si="247"/>
        <v>1.3250129807977279E-4</v>
      </c>
      <c r="IP201" s="86">
        <f t="shared" si="247"/>
        <v>5.7095585497687667E-5</v>
      </c>
      <c r="IQ201" s="86">
        <f t="shared" si="247"/>
        <v>7.7618073311478017E-6</v>
      </c>
      <c r="IR201" s="86">
        <f t="shared" si="247"/>
        <v>8.9941120488729086E-6</v>
      </c>
      <c r="IS201" s="86">
        <f t="shared" si="247"/>
        <v>1.2694174664407512E-4</v>
      </c>
      <c r="IT201" s="86">
        <f t="shared" si="247"/>
        <v>1.9479983670339239E-4</v>
      </c>
      <c r="IU201" s="86">
        <f t="shared" si="247"/>
        <v>1.8787662232362941E-4</v>
      </c>
      <c r="IV201" s="86">
        <f t="shared" si="247"/>
        <v>1.0000000224161889E-2</v>
      </c>
      <c r="IW201" s="86">
        <f t="shared" si="247"/>
        <v>5.4113785250231314E-3</v>
      </c>
      <c r="IY201" s="86">
        <f t="shared" si="248"/>
        <v>1.7133820276086953E-3</v>
      </c>
      <c r="IZ201" s="86">
        <f t="shared" si="248"/>
        <v>9.4699945443905086E-5</v>
      </c>
      <c r="JA201" s="86">
        <f t="shared" si="248"/>
        <v>7.5029088922478501E-5</v>
      </c>
      <c r="JB201" s="86">
        <f t="shared" si="248"/>
        <v>9.4020069785078308E-5</v>
      </c>
      <c r="JC201" s="86">
        <f t="shared" si="248"/>
        <v>3.1537143692159688E-4</v>
      </c>
      <c r="JD201" s="86">
        <f t="shared" si="248"/>
        <v>1.2447168226091399E-4</v>
      </c>
      <c r="JE201" s="86">
        <f t="shared" si="248"/>
        <v>1.3250129807977279E-4</v>
      </c>
      <c r="JF201" s="86">
        <f t="shared" si="248"/>
        <v>5.7095585497687667E-5</v>
      </c>
      <c r="JG201" s="86">
        <f t="shared" si="248"/>
        <v>7.7618073311478017E-6</v>
      </c>
      <c r="JH201" s="86">
        <f t="shared" si="248"/>
        <v>8.9941120488729086E-6</v>
      </c>
      <c r="JI201" s="86">
        <f t="shared" si="248"/>
        <v>1.2694174664407512E-4</v>
      </c>
      <c r="JJ201" s="86">
        <f t="shared" si="248"/>
        <v>1.9479983670339239E-4</v>
      </c>
      <c r="JK201" s="86">
        <f t="shared" si="248"/>
        <v>1.8787662232362941E-4</v>
      </c>
      <c r="JL201" s="86">
        <f t="shared" si="248"/>
        <v>1.0000000224161889E-2</v>
      </c>
      <c r="JM201" s="86">
        <f t="shared" si="248"/>
        <v>5.4113785250231314E-3</v>
      </c>
    </row>
    <row r="202" spans="2:273" x14ac:dyDescent="0.25">
      <c r="B202" s="2">
        <v>175</v>
      </c>
      <c r="C202" s="37">
        <v>73.510999999999996</v>
      </c>
      <c r="D202" s="37">
        <v>76.488</v>
      </c>
      <c r="E202" s="37">
        <v>74.488</v>
      </c>
      <c r="F202" s="37">
        <v>76.415000000000006</v>
      </c>
      <c r="G202" s="37">
        <v>76.683000000000007</v>
      </c>
      <c r="H202" s="37">
        <v>77.537000000000006</v>
      </c>
      <c r="I202" s="37">
        <v>78.316999999999993</v>
      </c>
      <c r="J202" s="37">
        <v>75.462999999999994</v>
      </c>
      <c r="K202" s="37">
        <v>76.438999999999993</v>
      </c>
      <c r="L202" s="37">
        <v>80.268000000000001</v>
      </c>
      <c r="M202" s="37">
        <v>80.316999999999993</v>
      </c>
      <c r="N202" s="37">
        <v>81.268000000000001</v>
      </c>
      <c r="O202" s="37">
        <v>81.902000000000001</v>
      </c>
      <c r="P202" s="37">
        <v>80.634</v>
      </c>
      <c r="Q202" s="37">
        <v>82.171000000000006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81.429474149792213</v>
      </c>
      <c r="AG202" s="4">
        <f t="shared" si="249"/>
        <v>83.222769588859549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-0.79547414979221287</v>
      </c>
      <c r="AW202" s="4">
        <f t="shared" si="250"/>
        <v>-1.0517695888595426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81.429474130562014</v>
      </c>
      <c r="BM202" s="2">
        <f t="shared" si="242"/>
        <v>83.222768238786998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80.634</v>
      </c>
      <c r="DI202" s="2">
        <f t="shared" si="211"/>
        <v>82.171000000000006</v>
      </c>
      <c r="DK202" s="2">
        <f t="shared" si="251"/>
        <v>110.97362914979757</v>
      </c>
      <c r="DL202" s="2">
        <f t="shared" si="251"/>
        <v>130.3661608636977</v>
      </c>
      <c r="DM202" s="2">
        <f t="shared" si="251"/>
        <v>120.23680998650471</v>
      </c>
      <c r="DN202" s="2">
        <f t="shared" si="251"/>
        <v>133.28579221388364</v>
      </c>
      <c r="DO202" s="2">
        <f t="shared" si="251"/>
        <v>131.03632232645401</v>
      </c>
      <c r="DP202" s="2">
        <f t="shared" si="251"/>
        <v>122.46469986504721</v>
      </c>
      <c r="DQ202" s="2">
        <f t="shared" si="251"/>
        <v>121.14369727954974</v>
      </c>
      <c r="DR202" s="2">
        <f t="shared" si="251"/>
        <v>125.97056899004269</v>
      </c>
      <c r="DS202" s="2">
        <f t="shared" si="251"/>
        <v>121.92633854907535</v>
      </c>
      <c r="DT202" s="2">
        <f t="shared" si="251"/>
        <v>111.04746585365857</v>
      </c>
      <c r="DU202" s="2">
        <f t="shared" si="251"/>
        <v>102.36734520917678</v>
      </c>
      <c r="DV202" s="2">
        <f t="shared" si="251"/>
        <v>116.46643440201335</v>
      </c>
      <c r="DW202" s="2">
        <f t="shared" si="251"/>
        <v>129.88664153627315</v>
      </c>
      <c r="DX202" s="2">
        <f t="shared" si="251"/>
        <v>128.4181948948949</v>
      </c>
      <c r="DY202" s="2">
        <f t="shared" si="251"/>
        <v>114.02652139037433</v>
      </c>
      <c r="EA202" s="2">
        <f t="shared" si="240"/>
        <v>71.168929635324062</v>
      </c>
      <c r="EB202" s="2">
        <f t="shared" si="240"/>
        <v>77.815978971435428</v>
      </c>
      <c r="EC202" s="2">
        <f t="shared" si="240"/>
        <v>72.120645836109233</v>
      </c>
      <c r="ED202" s="2">
        <f t="shared" si="240"/>
        <v>72.626989879697746</v>
      </c>
      <c r="EE202" s="2">
        <f t="shared" si="240"/>
        <v>71.611865150206796</v>
      </c>
      <c r="EF202" s="2">
        <f t="shared" si="239"/>
        <v>75.867226545454528</v>
      </c>
      <c r="EG202" s="2">
        <f t="shared" si="239"/>
        <v>74.914773865066991</v>
      </c>
      <c r="EH202" s="2">
        <f t="shared" si="239"/>
        <v>75.917421576555</v>
      </c>
      <c r="EI202" s="2">
        <f t="shared" si="239"/>
        <v>73.977367088607579</v>
      </c>
      <c r="EJ202" s="2">
        <f t="shared" si="239"/>
        <v>76.565967996930169</v>
      </c>
      <c r="EK202" s="2">
        <f t="shared" si="239"/>
        <v>76.981577903723576</v>
      </c>
      <c r="EL202" s="2">
        <f t="shared" si="179"/>
        <v>80.342840670335164</v>
      </c>
      <c r="EM202" s="2">
        <f t="shared" si="179"/>
        <v>83.780483982732108</v>
      </c>
      <c r="EN202" s="2">
        <f t="shared" si="179"/>
        <v>83.29283009094047</v>
      </c>
      <c r="EO202" s="2">
        <f t="shared" si="179"/>
        <v>85.736199352618215</v>
      </c>
      <c r="EQ202" s="2">
        <f t="shared" si="252"/>
        <v>74.904047287287483</v>
      </c>
      <c r="ER202" s="2">
        <f t="shared" si="252"/>
        <v>75.939266379920227</v>
      </c>
      <c r="ES202" s="2">
        <f t="shared" si="252"/>
        <v>74.789978608209509</v>
      </c>
      <c r="ET202" s="2">
        <f t="shared" si="252"/>
        <v>74.379680430188017</v>
      </c>
      <c r="EU202" s="2">
        <f t="shared" si="252"/>
        <v>74.890470871449196</v>
      </c>
      <c r="EV202" s="2">
        <f t="shared" si="252"/>
        <v>77.203138385549963</v>
      </c>
      <c r="EW202" s="2">
        <f t="shared" si="252"/>
        <v>76.83560582484786</v>
      </c>
      <c r="EX202" s="2">
        <f t="shared" si="252"/>
        <v>76.715326016592883</v>
      </c>
      <c r="EY202" s="2">
        <f t="shared" si="252"/>
        <v>75.021926165831673</v>
      </c>
      <c r="EZ202" s="2">
        <f t="shared" si="252"/>
        <v>77.379869693180183</v>
      </c>
      <c r="FA202" s="2">
        <f t="shared" si="252"/>
        <v>77.730617747134644</v>
      </c>
      <c r="FB202" s="2">
        <f t="shared" si="252"/>
        <v>80.821466442690053</v>
      </c>
      <c r="FC202" s="2">
        <f t="shared" si="252"/>
        <v>84.552699564037852</v>
      </c>
      <c r="FD202" s="2">
        <f t="shared" si="252"/>
        <v>81.279241133747888</v>
      </c>
      <c r="FE202" s="2">
        <f t="shared" si="252"/>
        <v>82.982497068447302</v>
      </c>
      <c r="FG202" s="2">
        <f t="shared" si="253"/>
        <v>0.99999620602797434</v>
      </c>
      <c r="FH202" s="2">
        <f t="shared" si="253"/>
        <v>0.9999962381664026</v>
      </c>
      <c r="FI202" s="2">
        <f t="shared" si="253"/>
        <v>0.99999620465378591</v>
      </c>
      <c r="FJ202" s="2">
        <f t="shared" si="253"/>
        <v>0.99999581385388014</v>
      </c>
      <c r="FK202" s="2">
        <f t="shared" si="253"/>
        <v>0.99999606739931968</v>
      </c>
      <c r="FL202" s="2">
        <f t="shared" si="253"/>
        <v>0.99999625425310334</v>
      </c>
      <c r="FM202" s="2">
        <f t="shared" si="253"/>
        <v>0.99999566351012803</v>
      </c>
      <c r="FN202" s="2">
        <f t="shared" si="253"/>
        <v>0.99999574634913602</v>
      </c>
      <c r="FO202" s="2">
        <f t="shared" si="253"/>
        <v>0.99999551381821894</v>
      </c>
      <c r="FP202" s="2">
        <f t="shared" si="253"/>
        <v>0.99999602605865512</v>
      </c>
      <c r="FQ202" s="2">
        <f t="shared" si="253"/>
        <v>0.99999622102224628</v>
      </c>
      <c r="FR202" s="2">
        <f t="shared" si="253"/>
        <v>0.99999544841587895</v>
      </c>
      <c r="FS202" s="2">
        <f t="shared" si="253"/>
        <v>0.99999551545261633</v>
      </c>
      <c r="FT202" s="2">
        <f t="shared" si="253"/>
        <v>0.99999464571728647</v>
      </c>
      <c r="FU202" s="2">
        <f t="shared" si="253"/>
        <v>0.99999367956872831</v>
      </c>
      <c r="FW202" s="2">
        <f t="shared" si="244"/>
        <v>0.93527514384149946</v>
      </c>
      <c r="FX202" s="2">
        <f t="shared" si="244"/>
        <v>0.95726226073952814</v>
      </c>
      <c r="FY202" s="2">
        <f t="shared" si="244"/>
        <v>0.9547044152458527</v>
      </c>
      <c r="FZ202" s="2">
        <f t="shared" si="244"/>
        <v>0.94256938513550359</v>
      </c>
      <c r="GA202" s="2">
        <f t="shared" si="244"/>
        <v>0.93686205592976457</v>
      </c>
      <c r="GB202" s="2">
        <f t="shared" si="244"/>
        <v>0.95217189511510003</v>
      </c>
      <c r="GC202" s="2">
        <f t="shared" si="244"/>
        <v>0.94485418096334295</v>
      </c>
      <c r="GD202" s="2">
        <f t="shared" si="244"/>
        <v>0.95078092708680439</v>
      </c>
      <c r="GE202" s="2">
        <f t="shared" si="244"/>
        <v>0.96148812256655125</v>
      </c>
      <c r="GF202" s="2">
        <f t="shared" si="244"/>
        <v>0.9622672977776664</v>
      </c>
      <c r="GG202" s="2">
        <f t="shared" si="244"/>
        <v>0.95129043810337621</v>
      </c>
      <c r="GH202" s="2">
        <f t="shared" si="244"/>
        <v>0.94287953423806281</v>
      </c>
      <c r="GI202" s="2">
        <f t="shared" si="244"/>
        <v>0.94066747626884317</v>
      </c>
      <c r="GJ202" s="2">
        <f t="shared" si="244"/>
        <v>0.92551042638685677</v>
      </c>
      <c r="GK202" s="2">
        <f t="shared" si="244"/>
        <v>0.91281106723710514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8.6390952393911287E-21</v>
      </c>
      <c r="HT202" s="86">
        <f t="shared" si="246"/>
        <v>2.4407478917162274E-25</v>
      </c>
      <c r="HU202" s="86">
        <f t="shared" si="246"/>
        <v>4.4525752691628391E-28</v>
      </c>
      <c r="HV202" s="86">
        <f t="shared" si="246"/>
        <v>3.8301284616713516E-32</v>
      </c>
      <c r="HW202" s="86">
        <f t="shared" si="246"/>
        <v>2.1988929254428439E-29</v>
      </c>
      <c r="HX202" s="86">
        <f t="shared" si="246"/>
        <v>5.7752484192943683E-26</v>
      </c>
      <c r="HY202" s="86">
        <f t="shared" si="246"/>
        <v>1.4917955557413236E-28</v>
      </c>
      <c r="HZ202" s="86">
        <f t="shared" si="246"/>
        <v>1.1754941138621015E-30</v>
      </c>
      <c r="IA202" s="86">
        <f t="shared" si="246"/>
        <v>3.4002901810246033E-33</v>
      </c>
      <c r="IB202" s="86">
        <f t="shared" si="246"/>
        <v>3.1916314999010978E-32</v>
      </c>
      <c r="IC202" s="86">
        <f t="shared" si="246"/>
        <v>1.9803296469474953E-28</v>
      </c>
      <c r="ID202" s="86">
        <f t="shared" si="246"/>
        <v>2.6673634265456271E-27</v>
      </c>
      <c r="IE202" s="86">
        <f t="shared" si="246"/>
        <v>7.2323862734737466E-28</v>
      </c>
      <c r="IF202" s="86">
        <f t="shared" si="246"/>
        <v>9.8114513354757426E-35</v>
      </c>
      <c r="IG202" s="86">
        <f t="shared" si="246"/>
        <v>2.5745041290616881E-35</v>
      </c>
      <c r="II202" s="86">
        <f t="shared" si="247"/>
        <v>1.1626387233132918E-3</v>
      </c>
      <c r="IJ202" s="86">
        <f t="shared" si="247"/>
        <v>5.7470161270438346E-5</v>
      </c>
      <c r="IK202" s="86">
        <f t="shared" si="247"/>
        <v>4.4434688547539333E-5</v>
      </c>
      <c r="IL202" s="86">
        <f t="shared" si="247"/>
        <v>5.380271596453081E-5</v>
      </c>
      <c r="IM202" s="86">
        <f t="shared" si="247"/>
        <v>1.9171147914020281E-4</v>
      </c>
      <c r="IN202" s="86">
        <f t="shared" si="247"/>
        <v>7.5246777930258437E-5</v>
      </c>
      <c r="IO202" s="86">
        <f t="shared" si="247"/>
        <v>7.8213077184259938E-5</v>
      </c>
      <c r="IP202" s="86">
        <f t="shared" si="247"/>
        <v>3.2713230684618126E-5</v>
      </c>
      <c r="IQ202" s="86">
        <f t="shared" si="247"/>
        <v>4.1559520643407278E-6</v>
      </c>
      <c r="IR202" s="86">
        <f t="shared" si="247"/>
        <v>4.8771631055450902E-6</v>
      </c>
      <c r="IS202" s="86">
        <f t="shared" si="247"/>
        <v>7.6572062586108725E-5</v>
      </c>
      <c r="IT202" s="86">
        <f t="shared" si="247"/>
        <v>1.1705622345882941E-4</v>
      </c>
      <c r="IU202" s="86">
        <f t="shared" si="247"/>
        <v>1.1174945190686497E-4</v>
      </c>
      <c r="IV202" s="86">
        <f t="shared" si="247"/>
        <v>7.5051471814405329E-3</v>
      </c>
      <c r="IW202" s="86">
        <f t="shared" si="247"/>
        <v>3.7915194581072988E-3</v>
      </c>
      <c r="IY202" s="86">
        <f t="shared" si="248"/>
        <v>1.1626387233132918E-3</v>
      </c>
      <c r="IZ202" s="86">
        <f t="shared" si="248"/>
        <v>5.7470161270438346E-5</v>
      </c>
      <c r="JA202" s="86">
        <f t="shared" si="248"/>
        <v>4.4434688547539333E-5</v>
      </c>
      <c r="JB202" s="86">
        <f t="shared" si="248"/>
        <v>5.380271596453081E-5</v>
      </c>
      <c r="JC202" s="86">
        <f t="shared" si="248"/>
        <v>1.9171147914020281E-4</v>
      </c>
      <c r="JD202" s="86">
        <f t="shared" si="248"/>
        <v>7.5246777930258437E-5</v>
      </c>
      <c r="JE202" s="86">
        <f t="shared" si="248"/>
        <v>7.8213077184259938E-5</v>
      </c>
      <c r="JF202" s="86">
        <f t="shared" si="248"/>
        <v>3.2713230684618126E-5</v>
      </c>
      <c r="JG202" s="86">
        <f t="shared" si="248"/>
        <v>4.1559520643407278E-6</v>
      </c>
      <c r="JH202" s="86">
        <f t="shared" si="248"/>
        <v>4.8771631055450902E-6</v>
      </c>
      <c r="JI202" s="86">
        <f t="shared" si="248"/>
        <v>7.6572062586108725E-5</v>
      </c>
      <c r="JJ202" s="86">
        <f t="shared" si="248"/>
        <v>1.1705622345882941E-4</v>
      </c>
      <c r="JK202" s="86">
        <f t="shared" si="248"/>
        <v>1.1174945190686497E-4</v>
      </c>
      <c r="JL202" s="86">
        <f t="shared" si="248"/>
        <v>7.5051471814405329E-3</v>
      </c>
      <c r="JM202" s="86">
        <f t="shared" si="248"/>
        <v>3.7915194581072988E-3</v>
      </c>
    </row>
    <row r="203" spans="2:273" x14ac:dyDescent="0.25">
      <c r="B203" s="2">
        <v>176</v>
      </c>
      <c r="C203" s="37">
        <v>72.555999999999997</v>
      </c>
      <c r="D203" s="37">
        <v>77</v>
      </c>
      <c r="E203" s="37">
        <v>77.194999999999993</v>
      </c>
      <c r="F203" s="37">
        <v>78.293000000000006</v>
      </c>
      <c r="G203" s="37">
        <v>77.659000000000006</v>
      </c>
      <c r="H203" s="37">
        <v>76.293000000000006</v>
      </c>
      <c r="I203" s="37">
        <v>78.634</v>
      </c>
      <c r="J203" s="37">
        <v>79.366</v>
      </c>
      <c r="K203" s="37">
        <v>80.316999999999993</v>
      </c>
      <c r="L203" s="37">
        <v>78.950999999999993</v>
      </c>
      <c r="M203" s="37">
        <v>80</v>
      </c>
      <c r="N203" s="37">
        <v>80.706999999999994</v>
      </c>
      <c r="O203" s="37">
        <v>83.366</v>
      </c>
      <c r="P203" s="37">
        <v>80.024000000000001</v>
      </c>
      <c r="Q203" s="37">
        <v>78.902000000000001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81.276227039442745</v>
      </c>
      <c r="AG203" s="4">
        <f t="shared" si="249"/>
        <v>83.070243856308224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-1.2522270394427437</v>
      </c>
      <c r="AW203" s="4">
        <f t="shared" si="250"/>
        <v>-4.1682438563082229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81.276227035023169</v>
      </c>
      <c r="BM203" s="2">
        <f t="shared" si="242"/>
        <v>83.070243484277427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80.024000000000001</v>
      </c>
      <c r="DI203" s="2">
        <f t="shared" si="211"/>
        <v>78.902000000000001</v>
      </c>
      <c r="DK203" s="2">
        <f t="shared" si="251"/>
        <v>111.0377056680162</v>
      </c>
      <c r="DL203" s="2">
        <f t="shared" si="251"/>
        <v>130.55963313090416</v>
      </c>
      <c r="DM203" s="2">
        <f t="shared" si="251"/>
        <v>120.37489966261808</v>
      </c>
      <c r="DN203" s="2">
        <f t="shared" si="251"/>
        <v>133.50331772983111</v>
      </c>
      <c r="DO203" s="2">
        <f t="shared" si="251"/>
        <v>131.24010816135083</v>
      </c>
      <c r="DP203" s="2">
        <f t="shared" si="251"/>
        <v>122.61136970310389</v>
      </c>
      <c r="DQ203" s="2">
        <f t="shared" si="251"/>
        <v>121.2916718574109</v>
      </c>
      <c r="DR203" s="2">
        <f t="shared" si="251"/>
        <v>126.14134708392604</v>
      </c>
      <c r="DS203" s="2">
        <f t="shared" si="251"/>
        <v>122.07128971076335</v>
      </c>
      <c r="DT203" s="2">
        <f t="shared" si="251"/>
        <v>111.11874634146344</v>
      </c>
      <c r="DU203" s="2">
        <f t="shared" si="251"/>
        <v>102.36571099865046</v>
      </c>
      <c r="DV203" s="2">
        <f t="shared" si="251"/>
        <v>116.54560061275851</v>
      </c>
      <c r="DW203" s="2">
        <f t="shared" si="251"/>
        <v>130.04738217164535</v>
      </c>
      <c r="DX203" s="2">
        <f t="shared" si="251"/>
        <v>128.59997507507509</v>
      </c>
      <c r="DY203" s="2">
        <f t="shared" si="251"/>
        <v>114.09441176470588</v>
      </c>
      <c r="EA203" s="2">
        <f t="shared" si="240"/>
        <v>70.973274503915803</v>
      </c>
      <c r="EB203" s="2">
        <f t="shared" si="240"/>
        <v>77.695220198252116</v>
      </c>
      <c r="EC203" s="2">
        <f t="shared" si="240"/>
        <v>71.949496735509626</v>
      </c>
      <c r="ED203" s="2">
        <f t="shared" si="240"/>
        <v>72.452577515427748</v>
      </c>
      <c r="EE203" s="2">
        <f t="shared" si="240"/>
        <v>71.426614361677963</v>
      </c>
      <c r="EF203" s="2">
        <f t="shared" si="239"/>
        <v>75.72548636363635</v>
      </c>
      <c r="EG203" s="2">
        <f t="shared" si="239"/>
        <v>74.769180346754183</v>
      </c>
      <c r="EH203" s="2">
        <f t="shared" si="239"/>
        <v>75.784543460853044</v>
      </c>
      <c r="EI203" s="2">
        <f t="shared" si="239"/>
        <v>73.792599124393249</v>
      </c>
      <c r="EJ203" s="2">
        <f t="shared" si="239"/>
        <v>76.422290828856489</v>
      </c>
      <c r="EK203" s="2">
        <f t="shared" si="239"/>
        <v>76.822341697672414</v>
      </c>
      <c r="EL203" s="2">
        <f t="shared" si="179"/>
        <v>80.1972278268764</v>
      </c>
      <c r="EM203" s="2">
        <f t="shared" si="179"/>
        <v>83.651586293146579</v>
      </c>
      <c r="EN203" s="2">
        <f t="shared" si="179"/>
        <v>83.17640065615285</v>
      </c>
      <c r="EO203" s="2">
        <f t="shared" si="179"/>
        <v>85.633002179791873</v>
      </c>
      <c r="EQ203" s="2">
        <f t="shared" si="252"/>
        <v>74.756498322723161</v>
      </c>
      <c r="ER203" s="2">
        <f t="shared" si="252"/>
        <v>75.794631119619055</v>
      </c>
      <c r="ES203" s="2">
        <f t="shared" si="252"/>
        <v>74.653441032808587</v>
      </c>
      <c r="ET203" s="2">
        <f t="shared" si="252"/>
        <v>74.227486526352862</v>
      </c>
      <c r="EU203" s="2">
        <f t="shared" si="252"/>
        <v>74.746965275490112</v>
      </c>
      <c r="EV203" s="2">
        <f t="shared" si="252"/>
        <v>77.078638201680036</v>
      </c>
      <c r="EW203" s="2">
        <f t="shared" si="252"/>
        <v>76.715608032262566</v>
      </c>
      <c r="EX203" s="2">
        <f t="shared" si="252"/>
        <v>76.592797604542596</v>
      </c>
      <c r="EY203" s="2">
        <f t="shared" si="252"/>
        <v>74.850539581999925</v>
      </c>
      <c r="EZ203" s="2">
        <f t="shared" si="252"/>
        <v>77.246524606659904</v>
      </c>
      <c r="FA203" s="2">
        <f t="shared" si="252"/>
        <v>77.581045173710578</v>
      </c>
      <c r="FB203" s="2">
        <f t="shared" si="252"/>
        <v>80.682228656923996</v>
      </c>
      <c r="FC203" s="2">
        <f t="shared" si="252"/>
        <v>84.434142890213607</v>
      </c>
      <c r="FD203" s="2">
        <f t="shared" si="252"/>
        <v>81.136510381788185</v>
      </c>
      <c r="FE203" s="2">
        <f t="shared" si="252"/>
        <v>82.846816822048297</v>
      </c>
      <c r="FG203" s="2">
        <f t="shared" si="253"/>
        <v>0.99999653985523329</v>
      </c>
      <c r="FH203" s="2">
        <f t="shared" si="253"/>
        <v>0.99999656916584767</v>
      </c>
      <c r="FI203" s="2">
        <f t="shared" si="253"/>
        <v>0.99999653860195781</v>
      </c>
      <c r="FJ203" s="2">
        <f t="shared" si="253"/>
        <v>0.99999618218795738</v>
      </c>
      <c r="FK203" s="2">
        <f t="shared" si="253"/>
        <v>0.99999641342431167</v>
      </c>
      <c r="FL203" s="2">
        <f t="shared" si="253"/>
        <v>0.99999658383710288</v>
      </c>
      <c r="FM203" s="2">
        <f t="shared" si="253"/>
        <v>0.99999604507272288</v>
      </c>
      <c r="FN203" s="2">
        <f t="shared" si="253"/>
        <v>0.99999612062285326</v>
      </c>
      <c r="FO203" s="2">
        <f t="shared" si="253"/>
        <v>0.99999590855197329</v>
      </c>
      <c r="FP203" s="2">
        <f t="shared" si="253"/>
        <v>0.99999637572115119</v>
      </c>
      <c r="FQ203" s="2">
        <f t="shared" si="253"/>
        <v>0.99999655353018102</v>
      </c>
      <c r="FR203" s="2">
        <f t="shared" si="253"/>
        <v>0.99999584890428284</v>
      </c>
      <c r="FS203" s="2">
        <f t="shared" si="253"/>
        <v>0.99999591004256261</v>
      </c>
      <c r="FT203" s="2">
        <f t="shared" si="253"/>
        <v>0.99999511683382769</v>
      </c>
      <c r="FU203" s="2">
        <f t="shared" si="253"/>
        <v>0.99999423569496515</v>
      </c>
      <c r="FW203" s="2">
        <f t="shared" si="244"/>
        <v>0.94063212446476541</v>
      </c>
      <c r="FX203" s="2">
        <f t="shared" si="244"/>
        <v>0.96087559286268365</v>
      </c>
      <c r="FY203" s="2">
        <f t="shared" si="244"/>
        <v>0.95852463481173911</v>
      </c>
      <c r="FZ203" s="2">
        <f t="shared" si="244"/>
        <v>0.94735663551416727</v>
      </c>
      <c r="GA203" s="2">
        <f t="shared" si="244"/>
        <v>0.94209582662094526</v>
      </c>
      <c r="GB203" s="2">
        <f t="shared" si="244"/>
        <v>0.95619590675286759</v>
      </c>
      <c r="GC203" s="2">
        <f t="shared" si="244"/>
        <v>0.94946118914035538</v>
      </c>
      <c r="GD203" s="2">
        <f t="shared" si="244"/>
        <v>0.95491642654369691</v>
      </c>
      <c r="GE203" s="2">
        <f t="shared" si="244"/>
        <v>0.96475732603304798</v>
      </c>
      <c r="GF203" s="2">
        <f t="shared" si="244"/>
        <v>0.96547273367546016</v>
      </c>
      <c r="GG203" s="2">
        <f t="shared" si="244"/>
        <v>0.95538513612410414</v>
      </c>
      <c r="GH203" s="2">
        <f t="shared" si="244"/>
        <v>0.94764236756636344</v>
      </c>
      <c r="GI203" s="2">
        <f t="shared" si="244"/>
        <v>0.94560411504237862</v>
      </c>
      <c r="GJ203" s="2">
        <f t="shared" si="244"/>
        <v>0.93161649715869665</v>
      </c>
      <c r="GK203" s="2">
        <f t="shared" si="244"/>
        <v>0.91986800111411904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1.7838415209364824E-21</v>
      </c>
      <c r="HT203" s="86">
        <f t="shared" si="246"/>
        <v>3.7902554612114599E-26</v>
      </c>
      <c r="HU203" s="86">
        <f t="shared" si="246"/>
        <v>5.8231824273238669E-29</v>
      </c>
      <c r="HV203" s="86">
        <f t="shared" si="246"/>
        <v>3.6450196328607173E-33</v>
      </c>
      <c r="HW203" s="86">
        <f t="shared" si="246"/>
        <v>2.5598986422562681E-30</v>
      </c>
      <c r="HX203" s="86">
        <f t="shared" si="246"/>
        <v>8.3843210927388532E-27</v>
      </c>
      <c r="HY203" s="86">
        <f t="shared" si="246"/>
        <v>1.7721565289734344E-29</v>
      </c>
      <c r="HZ203" s="86">
        <f t="shared" si="246"/>
        <v>1.263592324068641E-31</v>
      </c>
      <c r="IA203" s="86">
        <f t="shared" si="246"/>
        <v>3.177017254496723E-34</v>
      </c>
      <c r="IB203" s="86">
        <f t="shared" si="246"/>
        <v>3.1934846570868532E-33</v>
      </c>
      <c r="IC203" s="86">
        <f t="shared" si="246"/>
        <v>2.5908309987346127E-29</v>
      </c>
      <c r="ID203" s="86">
        <f t="shared" si="246"/>
        <v>3.4107866776728982E-28</v>
      </c>
      <c r="IE203" s="86">
        <f t="shared" si="246"/>
        <v>8.7190001527210657E-29</v>
      </c>
      <c r="IF203" s="86">
        <f t="shared" si="246"/>
        <v>5.9597975849554695E-36</v>
      </c>
      <c r="IG203" s="86">
        <f t="shared" si="246"/>
        <v>1.3405517354693499E-36</v>
      </c>
      <c r="II203" s="86">
        <f t="shared" si="247"/>
        <v>7.7970752626918018E-4</v>
      </c>
      <c r="IJ203" s="86">
        <f t="shared" si="247"/>
        <v>3.4407406960729246E-5</v>
      </c>
      <c r="IK203" s="86">
        <f t="shared" si="247"/>
        <v>2.5936005885934434E-5</v>
      </c>
      <c r="IL203" s="86">
        <f t="shared" si="247"/>
        <v>3.027374861360678E-5</v>
      </c>
      <c r="IM203" s="86">
        <f t="shared" si="247"/>
        <v>1.1476114013312198E-4</v>
      </c>
      <c r="IN203" s="86">
        <f t="shared" si="247"/>
        <v>4.4849444465995581E-5</v>
      </c>
      <c r="IO203" s="86">
        <f t="shared" si="247"/>
        <v>4.5452387119487173E-5</v>
      </c>
      <c r="IP203" s="86">
        <f t="shared" si="247"/>
        <v>1.8446493623306776E-5</v>
      </c>
      <c r="IQ203" s="86">
        <f t="shared" si="247"/>
        <v>2.1883612443430209E-6</v>
      </c>
      <c r="IR203" s="86">
        <f t="shared" si="247"/>
        <v>2.6020696465039302E-6</v>
      </c>
      <c r="IS203" s="86">
        <f t="shared" si="247"/>
        <v>4.5532553195031894E-5</v>
      </c>
      <c r="IT203" s="86">
        <f t="shared" si="247"/>
        <v>6.9277094104956393E-5</v>
      </c>
      <c r="IU203" s="86">
        <f t="shared" si="247"/>
        <v>6.5429131385480132E-5</v>
      </c>
      <c r="IV203" s="86">
        <f t="shared" si="247"/>
        <v>5.5835507193833208E-3</v>
      </c>
      <c r="IW203" s="86">
        <f t="shared" si="247"/>
        <v>2.6250290053594656E-3</v>
      </c>
      <c r="IY203" s="86">
        <f t="shared" si="248"/>
        <v>7.7970752626918018E-4</v>
      </c>
      <c r="IZ203" s="86">
        <f t="shared" si="248"/>
        <v>3.4407406960729246E-5</v>
      </c>
      <c r="JA203" s="86">
        <f t="shared" si="248"/>
        <v>2.5936005885934434E-5</v>
      </c>
      <c r="JB203" s="86">
        <f t="shared" si="248"/>
        <v>3.027374861360678E-5</v>
      </c>
      <c r="JC203" s="86">
        <f t="shared" si="248"/>
        <v>1.1476114013312198E-4</v>
      </c>
      <c r="JD203" s="86">
        <f t="shared" si="248"/>
        <v>4.4849444465995581E-5</v>
      </c>
      <c r="JE203" s="86">
        <f t="shared" si="248"/>
        <v>4.5452387119487173E-5</v>
      </c>
      <c r="JF203" s="86">
        <f t="shared" si="248"/>
        <v>1.8446493623306776E-5</v>
      </c>
      <c r="JG203" s="86">
        <f t="shared" si="248"/>
        <v>2.1883612443430209E-6</v>
      </c>
      <c r="JH203" s="86">
        <f t="shared" si="248"/>
        <v>2.6020696465039302E-6</v>
      </c>
      <c r="JI203" s="86">
        <f t="shared" si="248"/>
        <v>4.5532553195031894E-5</v>
      </c>
      <c r="JJ203" s="86">
        <f t="shared" si="248"/>
        <v>6.9277094104956393E-5</v>
      </c>
      <c r="JK203" s="86">
        <f t="shared" si="248"/>
        <v>6.5429131385480132E-5</v>
      </c>
      <c r="JL203" s="86">
        <f t="shared" si="248"/>
        <v>5.5835507193833208E-3</v>
      </c>
      <c r="JM203" s="86">
        <f t="shared" si="248"/>
        <v>2.6250290053594656E-3</v>
      </c>
    </row>
    <row r="204" spans="2:273" x14ac:dyDescent="0.25">
      <c r="B204" s="2">
        <v>177</v>
      </c>
      <c r="C204" s="37">
        <v>73.156000000000006</v>
      </c>
      <c r="D204" s="37">
        <v>77.194999999999993</v>
      </c>
      <c r="E204" s="37">
        <v>76.756</v>
      </c>
      <c r="F204" s="37">
        <v>77.902000000000001</v>
      </c>
      <c r="G204" s="37">
        <v>77.706999999999994</v>
      </c>
      <c r="H204" s="37">
        <v>78.122</v>
      </c>
      <c r="I204" s="37">
        <v>76.561000000000007</v>
      </c>
      <c r="J204" s="37">
        <v>75.316999999999993</v>
      </c>
      <c r="K204" s="37">
        <v>76.462999999999994</v>
      </c>
      <c r="L204" s="37">
        <v>79.293000000000006</v>
      </c>
      <c r="M204" s="37">
        <v>81.22</v>
      </c>
      <c r="N204" s="37">
        <v>82.316999999999993</v>
      </c>
      <c r="O204" s="37">
        <v>85.22</v>
      </c>
      <c r="P204" s="37">
        <v>81.024000000000001</v>
      </c>
      <c r="Q204" s="37">
        <v>84.244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81.123624434031058</v>
      </c>
      <c r="AG204" s="4">
        <f t="shared" si="249"/>
        <v>82.918741723791797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-9.9624434031056808E-2</v>
      </c>
      <c r="AW204" s="4">
        <f t="shared" si="250"/>
        <v>1.3252582762082028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81.1236244330658</v>
      </c>
      <c r="BM204" s="2">
        <f t="shared" si="242"/>
        <v>82.918741626021671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81.024000000000001</v>
      </c>
      <c r="DI204" s="2">
        <f t="shared" si="211"/>
        <v>84.244</v>
      </c>
      <c r="DK204" s="2">
        <f t="shared" si="251"/>
        <v>111.10178218623483</v>
      </c>
      <c r="DL204" s="2">
        <f t="shared" si="251"/>
        <v>130.75310539811065</v>
      </c>
      <c r="DM204" s="2">
        <f t="shared" si="251"/>
        <v>120.51298933873143</v>
      </c>
      <c r="DN204" s="2">
        <f t="shared" si="251"/>
        <v>133.72084324577858</v>
      </c>
      <c r="DO204" s="2">
        <f t="shared" si="251"/>
        <v>131.44389399624765</v>
      </c>
      <c r="DP204" s="2">
        <f t="shared" si="251"/>
        <v>122.75803954116057</v>
      </c>
      <c r="DQ204" s="2">
        <f t="shared" si="251"/>
        <v>121.43964643527207</v>
      </c>
      <c r="DR204" s="2">
        <f t="shared" si="251"/>
        <v>126.31212517780941</v>
      </c>
      <c r="DS204" s="2">
        <f t="shared" si="251"/>
        <v>122.21624087245137</v>
      </c>
      <c r="DT204" s="2">
        <f t="shared" si="251"/>
        <v>111.19002682926832</v>
      </c>
      <c r="DU204" s="2">
        <f t="shared" si="251"/>
        <v>102.36407678812415</v>
      </c>
      <c r="DV204" s="2">
        <f t="shared" si="251"/>
        <v>116.62476682350366</v>
      </c>
      <c r="DW204" s="2">
        <f t="shared" si="251"/>
        <v>130.20812280701756</v>
      </c>
      <c r="DX204" s="2">
        <f t="shared" si="251"/>
        <v>128.78175525525526</v>
      </c>
      <c r="DY204" s="2">
        <f t="shared" si="251"/>
        <v>114.16230213903742</v>
      </c>
      <c r="EA204" s="2">
        <f t="shared" si="240"/>
        <v>70.777619372507559</v>
      </c>
      <c r="EB204" s="2">
        <f t="shared" si="240"/>
        <v>77.57446142506879</v>
      </c>
      <c r="EC204" s="2">
        <f t="shared" si="240"/>
        <v>71.778347634910034</v>
      </c>
      <c r="ED204" s="2">
        <f t="shared" si="240"/>
        <v>72.278165151157737</v>
      </c>
      <c r="EE204" s="2">
        <f t="shared" si="240"/>
        <v>71.24136357314913</v>
      </c>
      <c r="EF204" s="2">
        <f t="shared" si="239"/>
        <v>75.583746181818171</v>
      </c>
      <c r="EG204" s="2">
        <f t="shared" si="239"/>
        <v>74.623586828441375</v>
      </c>
      <c r="EH204" s="2">
        <f t="shared" si="239"/>
        <v>75.651665345151088</v>
      </c>
      <c r="EI204" s="2">
        <f t="shared" si="239"/>
        <v>73.607831160178904</v>
      </c>
      <c r="EJ204" s="2">
        <f t="shared" si="239"/>
        <v>76.27861366078281</v>
      </c>
      <c r="EK204" s="2">
        <f t="shared" si="239"/>
        <v>76.663105491621238</v>
      </c>
      <c r="EL204" s="2">
        <f t="shared" si="179"/>
        <v>80.051614983417622</v>
      </c>
      <c r="EM204" s="2">
        <f t="shared" si="179"/>
        <v>83.522688603561051</v>
      </c>
      <c r="EN204" s="2">
        <f t="shared" si="179"/>
        <v>83.059971221365245</v>
      </c>
      <c r="EO204" s="2">
        <f t="shared" si="179"/>
        <v>85.529805006965518</v>
      </c>
      <c r="EQ204" s="2">
        <f t="shared" si="252"/>
        <v>74.608949358158824</v>
      </c>
      <c r="ER204" s="2">
        <f t="shared" si="252"/>
        <v>75.649995859317883</v>
      </c>
      <c r="ES204" s="2">
        <f t="shared" si="252"/>
        <v>74.516903457407679</v>
      </c>
      <c r="ET204" s="2">
        <f t="shared" si="252"/>
        <v>74.075292622517722</v>
      </c>
      <c r="EU204" s="2">
        <f t="shared" si="252"/>
        <v>74.603459679531028</v>
      </c>
      <c r="EV204" s="2">
        <f t="shared" si="252"/>
        <v>76.954138017810124</v>
      </c>
      <c r="EW204" s="2">
        <f t="shared" si="252"/>
        <v>76.595610239677271</v>
      </c>
      <c r="EX204" s="2">
        <f t="shared" si="252"/>
        <v>76.470269192492282</v>
      </c>
      <c r="EY204" s="2">
        <f t="shared" si="252"/>
        <v>74.679152998168192</v>
      </c>
      <c r="EZ204" s="2">
        <f t="shared" si="252"/>
        <v>77.11317952013961</v>
      </c>
      <c r="FA204" s="2">
        <f t="shared" si="252"/>
        <v>77.431472600286511</v>
      </c>
      <c r="FB204" s="2">
        <f t="shared" si="252"/>
        <v>80.542990871157926</v>
      </c>
      <c r="FC204" s="2">
        <f t="shared" si="252"/>
        <v>84.315586216389349</v>
      </c>
      <c r="FD204" s="2">
        <f t="shared" si="252"/>
        <v>80.993779629828481</v>
      </c>
      <c r="FE204" s="2">
        <f t="shared" si="252"/>
        <v>82.711136575649292</v>
      </c>
      <c r="FG204" s="2">
        <f t="shared" si="253"/>
        <v>0.99999684430950619</v>
      </c>
      <c r="FH204" s="2">
        <f t="shared" si="253"/>
        <v>0.99999687104112045</v>
      </c>
      <c r="FI204" s="2">
        <f t="shared" si="253"/>
        <v>0.99999684316650472</v>
      </c>
      <c r="FJ204" s="2">
        <f t="shared" si="253"/>
        <v>0.99999651811286483</v>
      </c>
      <c r="FK204" s="2">
        <f t="shared" si="253"/>
        <v>0.9999967290030638</v>
      </c>
      <c r="FL204" s="2">
        <f t="shared" si="253"/>
        <v>0.99999688442147228</v>
      </c>
      <c r="FM204" s="2">
        <f t="shared" si="253"/>
        <v>0.99999639306219923</v>
      </c>
      <c r="FN204" s="2">
        <f t="shared" si="253"/>
        <v>0.99999646196478453</v>
      </c>
      <c r="FO204" s="2">
        <f t="shared" si="253"/>
        <v>0.9999962685537076</v>
      </c>
      <c r="FP204" s="2">
        <f t="shared" si="253"/>
        <v>0.99999669461735097</v>
      </c>
      <c r="FQ204" s="2">
        <f t="shared" si="253"/>
        <v>0.99999685678121442</v>
      </c>
      <c r="FR204" s="2">
        <f t="shared" si="253"/>
        <v>0.99999621415432804</v>
      </c>
      <c r="FS204" s="2">
        <f t="shared" si="253"/>
        <v>0.99999626991314228</v>
      </c>
      <c r="FT204" s="2">
        <f t="shared" si="253"/>
        <v>0.99999554649760702</v>
      </c>
      <c r="FU204" s="2">
        <f t="shared" si="253"/>
        <v>0.99999474288866053</v>
      </c>
      <c r="FW204" s="2">
        <f t="shared" si="244"/>
        <v>0.94557153441899355</v>
      </c>
      <c r="FX204" s="2">
        <f t="shared" si="244"/>
        <v>0.96419485655088744</v>
      </c>
      <c r="FY204" s="2">
        <f t="shared" si="244"/>
        <v>0.96203547028904357</v>
      </c>
      <c r="FZ204" s="2">
        <f t="shared" si="244"/>
        <v>0.95176525543946167</v>
      </c>
      <c r="GA204" s="2">
        <f t="shared" si="244"/>
        <v>0.94692032851343433</v>
      </c>
      <c r="GB204" s="2">
        <f t="shared" si="244"/>
        <v>0.95989561841814797</v>
      </c>
      <c r="GC204" s="2">
        <f t="shared" si="244"/>
        <v>0.95370217639855326</v>
      </c>
      <c r="GD204" s="2">
        <f t="shared" si="244"/>
        <v>0.95871953827967271</v>
      </c>
      <c r="GE204" s="2">
        <f t="shared" si="244"/>
        <v>0.96775831874148477</v>
      </c>
      <c r="GF204" s="2">
        <f t="shared" si="244"/>
        <v>0.96841480223245624</v>
      </c>
      <c r="GG204" s="2">
        <f t="shared" si="244"/>
        <v>0.95915040036271959</v>
      </c>
      <c r="GH204" s="2">
        <f t="shared" si="244"/>
        <v>0.95202827053887817</v>
      </c>
      <c r="GI204" s="2">
        <f t="shared" si="244"/>
        <v>0.95015177733329392</v>
      </c>
      <c r="GJ204" s="2">
        <f t="shared" si="244"/>
        <v>0.93725597292442275</v>
      </c>
      <c r="GK204" s="2">
        <f t="shared" si="244"/>
        <v>0.92639981210909883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3.5849837710019816E-22</v>
      </c>
      <c r="HT204" s="86">
        <f t="shared" si="246"/>
        <v>5.707923773006838E-27</v>
      </c>
      <c r="HU204" s="86">
        <f t="shared" si="246"/>
        <v>7.3689609034415529E-30</v>
      </c>
      <c r="HV204" s="86">
        <f t="shared" si="246"/>
        <v>3.3385976073549594E-34</v>
      </c>
      <c r="HW204" s="86">
        <f t="shared" si="246"/>
        <v>2.8773573483072441E-31</v>
      </c>
      <c r="HX204" s="86">
        <f t="shared" si="246"/>
        <v>1.1787147938206869E-27</v>
      </c>
      <c r="HY204" s="86">
        <f t="shared" si="246"/>
        <v>2.0318203635544971E-30</v>
      </c>
      <c r="HZ204" s="86">
        <f t="shared" si="246"/>
        <v>1.3100761850963548E-32</v>
      </c>
      <c r="IA204" s="86">
        <f t="shared" si="246"/>
        <v>2.858814404272164E-35</v>
      </c>
      <c r="IB204" s="86">
        <f t="shared" si="246"/>
        <v>3.0805611671302897E-34</v>
      </c>
      <c r="IC204" s="86">
        <f t="shared" si="246"/>
        <v>3.2811269889565868E-30</v>
      </c>
      <c r="ID204" s="86">
        <f t="shared" si="246"/>
        <v>4.212912883348876E-29</v>
      </c>
      <c r="IE204" s="86">
        <f t="shared" si="246"/>
        <v>1.01407696674134E-29</v>
      </c>
      <c r="IF204" s="86">
        <f t="shared" si="246"/>
        <v>3.4435357618782366E-37</v>
      </c>
      <c r="IG204" s="86">
        <f t="shared" si="246"/>
        <v>6.608738904928506E-38</v>
      </c>
      <c r="II204" s="86">
        <f t="shared" si="247"/>
        <v>5.1677200120507367E-4</v>
      </c>
      <c r="IJ204" s="86">
        <f t="shared" si="247"/>
        <v>2.0321966931879695E-5</v>
      </c>
      <c r="IK204" s="86">
        <f t="shared" si="247"/>
        <v>1.4919663876063903E-5</v>
      </c>
      <c r="IL204" s="86">
        <f t="shared" si="247"/>
        <v>1.6749017048538222E-5</v>
      </c>
      <c r="IM204" s="86">
        <f t="shared" si="247"/>
        <v>6.7646392813480429E-5</v>
      </c>
      <c r="IN204" s="86">
        <f t="shared" si="247"/>
        <v>2.6355067230447254E-5</v>
      </c>
      <c r="IO204" s="86">
        <f t="shared" si="247"/>
        <v>2.6003746951611838E-5</v>
      </c>
      <c r="IP204" s="86">
        <f t="shared" si="247"/>
        <v>1.0236671712812669E-5</v>
      </c>
      <c r="IQ204" s="86">
        <f t="shared" si="247"/>
        <v>1.1331716419715546E-6</v>
      </c>
      <c r="IR204" s="86">
        <f t="shared" si="247"/>
        <v>1.3658433632579761E-6</v>
      </c>
      <c r="IS204" s="86">
        <f t="shared" si="247"/>
        <v>2.6689797462326183E-5</v>
      </c>
      <c r="IT204" s="86">
        <f t="shared" si="247"/>
        <v>4.0379189442480455E-5</v>
      </c>
      <c r="IU204" s="86">
        <f t="shared" si="247"/>
        <v>3.7707937730244891E-5</v>
      </c>
      <c r="IV204" s="86">
        <f t="shared" si="247"/>
        <v>4.1175477717901717E-3</v>
      </c>
      <c r="IW204" s="86">
        <f t="shared" si="247"/>
        <v>1.7957668007215352E-3</v>
      </c>
      <c r="IY204" s="86">
        <f t="shared" si="248"/>
        <v>5.1677200120507367E-4</v>
      </c>
      <c r="IZ204" s="86">
        <f t="shared" si="248"/>
        <v>2.0321966931879695E-5</v>
      </c>
      <c r="JA204" s="86">
        <f t="shared" si="248"/>
        <v>1.4919663876063903E-5</v>
      </c>
      <c r="JB204" s="86">
        <f t="shared" si="248"/>
        <v>1.6749017048538222E-5</v>
      </c>
      <c r="JC204" s="86">
        <f t="shared" si="248"/>
        <v>6.7646392813480429E-5</v>
      </c>
      <c r="JD204" s="86">
        <f t="shared" si="248"/>
        <v>2.6355067230447254E-5</v>
      </c>
      <c r="JE204" s="86">
        <f t="shared" si="248"/>
        <v>2.6003746951611838E-5</v>
      </c>
      <c r="JF204" s="86">
        <f t="shared" si="248"/>
        <v>1.0236671712812669E-5</v>
      </c>
      <c r="JG204" s="86">
        <f t="shared" si="248"/>
        <v>1.1331716419715546E-6</v>
      </c>
      <c r="JH204" s="86">
        <f t="shared" si="248"/>
        <v>1.3658433632579761E-6</v>
      </c>
      <c r="JI204" s="86">
        <f t="shared" si="248"/>
        <v>2.6689797462326183E-5</v>
      </c>
      <c r="JJ204" s="86">
        <f t="shared" si="248"/>
        <v>4.0379189442480455E-5</v>
      </c>
      <c r="JK204" s="86">
        <f t="shared" si="248"/>
        <v>3.7707937730244891E-5</v>
      </c>
      <c r="JL204" s="86">
        <f t="shared" si="248"/>
        <v>4.1175477717901717E-3</v>
      </c>
      <c r="JM204" s="86">
        <f t="shared" si="248"/>
        <v>1.7957668007215352E-3</v>
      </c>
    </row>
    <row r="205" spans="2:273" x14ac:dyDescent="0.25">
      <c r="B205" s="2">
        <v>178</v>
      </c>
      <c r="C205" s="37">
        <v>75.667000000000002</v>
      </c>
      <c r="D205" s="37">
        <v>77.683000000000007</v>
      </c>
      <c r="E205" s="37">
        <v>76.683000000000007</v>
      </c>
      <c r="F205" s="37">
        <v>76.537000000000006</v>
      </c>
      <c r="G205" s="37">
        <v>76.805000000000007</v>
      </c>
      <c r="H205" s="37">
        <v>79.438999999999993</v>
      </c>
      <c r="I205" s="37">
        <v>77.584999999999994</v>
      </c>
      <c r="J205" s="37">
        <v>77.072999999999993</v>
      </c>
      <c r="K205" s="37">
        <v>79.462999999999994</v>
      </c>
      <c r="L205" s="37">
        <v>76.853999999999999</v>
      </c>
      <c r="M205" s="37">
        <v>77.462999999999994</v>
      </c>
      <c r="N205" s="37">
        <v>81.731999999999999</v>
      </c>
      <c r="O205" s="37">
        <v>82.659000000000006</v>
      </c>
      <c r="P205" s="37">
        <v>79.683000000000007</v>
      </c>
      <c r="Q205" s="37">
        <v>83.537000000000006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80.971639729096012</v>
      </c>
      <c r="AG205" s="4">
        <f t="shared" si="249"/>
        <v>82.768223096374925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-1.2886397290960048</v>
      </c>
      <c r="AW205" s="4">
        <f t="shared" si="250"/>
        <v>0.76877690362508133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80.971639728895681</v>
      </c>
      <c r="BM205" s="2">
        <f t="shared" si="242"/>
        <v>82.768223071871887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79.683000000000007</v>
      </c>
      <c r="DI205" s="2">
        <f t="shared" si="211"/>
        <v>83.537000000000006</v>
      </c>
      <c r="DK205" s="2">
        <f t="shared" si="251"/>
        <v>111.16585870445346</v>
      </c>
      <c r="DL205" s="2">
        <f t="shared" si="251"/>
        <v>130.94657766531714</v>
      </c>
      <c r="DM205" s="2">
        <f t="shared" si="251"/>
        <v>120.65107901484478</v>
      </c>
      <c r="DN205" s="2">
        <f t="shared" si="251"/>
        <v>133.93836876172605</v>
      </c>
      <c r="DO205" s="2">
        <f t="shared" si="251"/>
        <v>131.64767983114444</v>
      </c>
      <c r="DP205" s="2">
        <f t="shared" si="251"/>
        <v>122.90470937921725</v>
      </c>
      <c r="DQ205" s="2">
        <f t="shared" si="251"/>
        <v>121.58762101313323</v>
      </c>
      <c r="DR205" s="2">
        <f t="shared" si="251"/>
        <v>126.48290327169275</v>
      </c>
      <c r="DS205" s="2">
        <f t="shared" si="251"/>
        <v>122.36119203413936</v>
      </c>
      <c r="DT205" s="2">
        <f t="shared" si="251"/>
        <v>111.26130731707319</v>
      </c>
      <c r="DU205" s="2">
        <f t="shared" si="251"/>
        <v>102.36244257759783</v>
      </c>
      <c r="DV205" s="2">
        <f t="shared" si="251"/>
        <v>116.70393303424882</v>
      </c>
      <c r="DW205" s="2">
        <f t="shared" si="251"/>
        <v>130.3688634423898</v>
      </c>
      <c r="DX205" s="2">
        <f t="shared" si="251"/>
        <v>128.96353543543546</v>
      </c>
      <c r="DY205" s="2">
        <f t="shared" si="251"/>
        <v>114.23019251336898</v>
      </c>
      <c r="EA205" s="2">
        <f t="shared" si="240"/>
        <v>70.5819642410993</v>
      </c>
      <c r="EB205" s="2">
        <f t="shared" si="240"/>
        <v>77.453702651885479</v>
      </c>
      <c r="EC205" s="2">
        <f t="shared" si="240"/>
        <v>71.607198534310427</v>
      </c>
      <c r="ED205" s="2">
        <f t="shared" si="240"/>
        <v>72.103752786887725</v>
      </c>
      <c r="EE205" s="2">
        <f t="shared" si="240"/>
        <v>71.056112784620282</v>
      </c>
      <c r="EF205" s="2">
        <f t="shared" si="239"/>
        <v>75.442005999999992</v>
      </c>
      <c r="EG205" s="2">
        <f t="shared" si="239"/>
        <v>74.477993310128582</v>
      </c>
      <c r="EH205" s="2">
        <f t="shared" si="239"/>
        <v>75.518787229449117</v>
      </c>
      <c r="EI205" s="2">
        <f t="shared" si="239"/>
        <v>73.423063195964573</v>
      </c>
      <c r="EJ205" s="2">
        <f t="shared" si="239"/>
        <v>76.13493649270913</v>
      </c>
      <c r="EK205" s="2">
        <f t="shared" si="239"/>
        <v>76.503869285570076</v>
      </c>
      <c r="EL205" s="2">
        <f t="shared" si="179"/>
        <v>79.906002139958858</v>
      </c>
      <c r="EM205" s="2">
        <f t="shared" si="179"/>
        <v>83.393790913975522</v>
      </c>
      <c r="EN205" s="2">
        <f t="shared" si="179"/>
        <v>82.943541786577626</v>
      </c>
      <c r="EO205" s="2">
        <f t="shared" si="179"/>
        <v>85.426607834139162</v>
      </c>
      <c r="EQ205" s="2">
        <f t="shared" si="252"/>
        <v>74.461400393594488</v>
      </c>
      <c r="ER205" s="2">
        <f t="shared" si="252"/>
        <v>75.505360599016711</v>
      </c>
      <c r="ES205" s="2">
        <f t="shared" si="252"/>
        <v>74.380365882006771</v>
      </c>
      <c r="ET205" s="2">
        <f t="shared" si="252"/>
        <v>73.923098718682581</v>
      </c>
      <c r="EU205" s="2">
        <f t="shared" si="252"/>
        <v>74.459954083571944</v>
      </c>
      <c r="EV205" s="2">
        <f t="shared" si="252"/>
        <v>76.829637833940197</v>
      </c>
      <c r="EW205" s="2">
        <f t="shared" si="252"/>
        <v>76.475612447091976</v>
      </c>
      <c r="EX205" s="2">
        <f t="shared" si="252"/>
        <v>76.347740780441995</v>
      </c>
      <c r="EY205" s="2">
        <f t="shared" si="252"/>
        <v>74.507766414336444</v>
      </c>
      <c r="EZ205" s="2">
        <f t="shared" si="252"/>
        <v>76.979834433619331</v>
      </c>
      <c r="FA205" s="2">
        <f t="shared" si="252"/>
        <v>77.281900026862445</v>
      </c>
      <c r="FB205" s="2">
        <f t="shared" si="252"/>
        <v>80.40375308539187</v>
      </c>
      <c r="FC205" s="2">
        <f t="shared" si="252"/>
        <v>84.197029542565105</v>
      </c>
      <c r="FD205" s="2">
        <f t="shared" si="252"/>
        <v>80.851048877868777</v>
      </c>
      <c r="FE205" s="2">
        <f t="shared" si="252"/>
        <v>82.575456329250301</v>
      </c>
      <c r="FG205" s="2">
        <f t="shared" si="253"/>
        <v>0.99999712197526491</v>
      </c>
      <c r="FH205" s="2">
        <f t="shared" si="253"/>
        <v>0.9999971463548003</v>
      </c>
      <c r="FI205" s="2">
        <f t="shared" si="253"/>
        <v>0.99999712093283455</v>
      </c>
      <c r="FJ205" s="2">
        <f t="shared" si="253"/>
        <v>0.99999682448021843</v>
      </c>
      <c r="FK205" s="2">
        <f t="shared" si="253"/>
        <v>0.99999701681448006</v>
      </c>
      <c r="FL205" s="2">
        <f t="shared" si="253"/>
        <v>0.99999715855783289</v>
      </c>
      <c r="FM205" s="2">
        <f t="shared" si="253"/>
        <v>0.99999671043258487</v>
      </c>
      <c r="FN205" s="2">
        <f t="shared" si="253"/>
        <v>0.999996773272529</v>
      </c>
      <c r="FO205" s="2">
        <f t="shared" si="253"/>
        <v>0.99999659687941755</v>
      </c>
      <c r="FP205" s="2">
        <f t="shared" si="253"/>
        <v>0.99999698545431914</v>
      </c>
      <c r="FQ205" s="2">
        <f t="shared" si="253"/>
        <v>0.99999713334960416</v>
      </c>
      <c r="FR205" s="2">
        <f t="shared" si="253"/>
        <v>0.99999654726656084</v>
      </c>
      <c r="FS205" s="2">
        <f t="shared" si="253"/>
        <v>0.99999659811923747</v>
      </c>
      <c r="FT205" s="2">
        <f t="shared" si="253"/>
        <v>0.99999593835595291</v>
      </c>
      <c r="FU205" s="2">
        <f t="shared" si="253"/>
        <v>0.99999520545525689</v>
      </c>
      <c r="FW205" s="2">
        <f t="shared" si="244"/>
        <v>0.95012177687398514</v>
      </c>
      <c r="FX205" s="2">
        <f t="shared" si="244"/>
        <v>0.96724211852642161</v>
      </c>
      <c r="FY205" s="2">
        <f t="shared" si="244"/>
        <v>0.96525988919524253</v>
      </c>
      <c r="FZ205" s="2">
        <f t="shared" si="244"/>
        <v>0.95582189228784464</v>
      </c>
      <c r="GA205" s="2">
        <f t="shared" si="244"/>
        <v>0.95136361112587253</v>
      </c>
      <c r="GB205" s="2">
        <f t="shared" si="244"/>
        <v>0.96329484594725845</v>
      </c>
      <c r="GC205" s="2">
        <f t="shared" si="244"/>
        <v>0.95760317079230473</v>
      </c>
      <c r="GD205" s="2">
        <f t="shared" si="244"/>
        <v>0.96221452580443378</v>
      </c>
      <c r="GE205" s="2">
        <f t="shared" si="244"/>
        <v>0.97051158097253587</v>
      </c>
      <c r="GF205" s="2">
        <f t="shared" si="244"/>
        <v>0.97111367770459567</v>
      </c>
      <c r="GG205" s="2">
        <f t="shared" si="244"/>
        <v>0.96261033184118594</v>
      </c>
      <c r="GH205" s="2">
        <f t="shared" si="244"/>
        <v>0.95606380842644167</v>
      </c>
      <c r="GI205" s="2">
        <f t="shared" si="244"/>
        <v>0.95433760060594552</v>
      </c>
      <c r="GJ205" s="2">
        <f t="shared" si="244"/>
        <v>0.94245909570707243</v>
      </c>
      <c r="GK205" s="2">
        <f t="shared" si="244"/>
        <v>0.93243830002868067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7.012245377011482E-23</v>
      </c>
      <c r="HT205" s="86">
        <f t="shared" si="246"/>
        <v>8.3358221153359101E-28</v>
      </c>
      <c r="HU205" s="86">
        <f t="shared" si="246"/>
        <v>9.0228861271571577E-31</v>
      </c>
      <c r="HV205" s="86">
        <f t="shared" si="246"/>
        <v>2.9430831049736494E-35</v>
      </c>
      <c r="HW205" s="86">
        <f t="shared" si="246"/>
        <v>3.1225810775543138E-32</v>
      </c>
      <c r="HX205" s="86">
        <f t="shared" si="246"/>
        <v>1.6046840097474723E-28</v>
      </c>
      <c r="HY205" s="86">
        <f t="shared" si="246"/>
        <v>2.2483055807491951E-31</v>
      </c>
      <c r="HZ205" s="86">
        <f t="shared" si="246"/>
        <v>1.3100437296618166E-33</v>
      </c>
      <c r="IA205" s="86">
        <f t="shared" si="246"/>
        <v>2.4774902534596966E-36</v>
      </c>
      <c r="IB205" s="86">
        <f t="shared" si="246"/>
        <v>2.864867559450236E-35</v>
      </c>
      <c r="IC205" s="86">
        <f t="shared" si="246"/>
        <v>4.0224079432759481E-31</v>
      </c>
      <c r="ID205" s="86">
        <f t="shared" si="246"/>
        <v>5.0264594039302544E-30</v>
      </c>
      <c r="IE205" s="86">
        <f t="shared" si="246"/>
        <v>1.1378642640507673E-30</v>
      </c>
      <c r="IF205" s="86">
        <f t="shared" si="246"/>
        <v>1.8925527220258946E-38</v>
      </c>
      <c r="IG205" s="86">
        <f t="shared" si="246"/>
        <v>3.0845626834540148E-39</v>
      </c>
      <c r="II205" s="86">
        <f t="shared" si="247"/>
        <v>3.3847880225080856E-4</v>
      </c>
      <c r="IJ205" s="86">
        <f t="shared" si="247"/>
        <v>1.1840553124845597E-5</v>
      </c>
      <c r="IK205" s="86">
        <f t="shared" si="247"/>
        <v>8.458187456554749E-6</v>
      </c>
      <c r="IL205" s="86">
        <f t="shared" si="247"/>
        <v>9.110820278125793E-6</v>
      </c>
      <c r="IM205" s="86">
        <f t="shared" si="247"/>
        <v>3.9262753918923301E-5</v>
      </c>
      <c r="IN205" s="86">
        <f t="shared" si="247"/>
        <v>1.526848845974833E-5</v>
      </c>
      <c r="IO205" s="86">
        <f t="shared" si="247"/>
        <v>1.464542429037691E-5</v>
      </c>
      <c r="IP205" s="86">
        <f t="shared" si="247"/>
        <v>5.5904184893735156E-6</v>
      </c>
      <c r="IQ205" s="86">
        <f t="shared" si="247"/>
        <v>5.7701718009508718E-7</v>
      </c>
      <c r="IR205" s="86">
        <f t="shared" si="247"/>
        <v>7.0534512469207329E-7</v>
      </c>
      <c r="IS205" s="86">
        <f t="shared" si="247"/>
        <v>1.5421509659266711E-5</v>
      </c>
      <c r="IT205" s="86">
        <f t="shared" si="247"/>
        <v>2.3178372227597694E-5</v>
      </c>
      <c r="IU205" s="86">
        <f t="shared" si="247"/>
        <v>2.1390168309907918E-5</v>
      </c>
      <c r="IV205" s="86">
        <f t="shared" si="247"/>
        <v>3.0097437417963067E-3</v>
      </c>
      <c r="IW205" s="86">
        <f t="shared" si="247"/>
        <v>1.2137845695752629E-3</v>
      </c>
      <c r="IY205" s="86">
        <f t="shared" si="248"/>
        <v>3.3847880225080856E-4</v>
      </c>
      <c r="IZ205" s="86">
        <f t="shared" si="248"/>
        <v>1.1840553124845597E-5</v>
      </c>
      <c r="JA205" s="86">
        <f t="shared" si="248"/>
        <v>8.458187456554749E-6</v>
      </c>
      <c r="JB205" s="86">
        <f t="shared" si="248"/>
        <v>9.110820278125793E-6</v>
      </c>
      <c r="JC205" s="86">
        <f t="shared" si="248"/>
        <v>3.9262753918923301E-5</v>
      </c>
      <c r="JD205" s="86">
        <f t="shared" si="248"/>
        <v>1.526848845974833E-5</v>
      </c>
      <c r="JE205" s="86">
        <f t="shared" si="248"/>
        <v>1.464542429037691E-5</v>
      </c>
      <c r="JF205" s="86">
        <f t="shared" si="248"/>
        <v>5.5904184893735156E-6</v>
      </c>
      <c r="JG205" s="86">
        <f t="shared" si="248"/>
        <v>5.7701718009508718E-7</v>
      </c>
      <c r="JH205" s="86">
        <f t="shared" si="248"/>
        <v>7.0534512469207329E-7</v>
      </c>
      <c r="JI205" s="86">
        <f t="shared" si="248"/>
        <v>1.5421509659266711E-5</v>
      </c>
      <c r="JJ205" s="86">
        <f t="shared" si="248"/>
        <v>2.3178372227597694E-5</v>
      </c>
      <c r="JK205" s="86">
        <f t="shared" si="248"/>
        <v>2.1390168309907918E-5</v>
      </c>
      <c r="JL205" s="86">
        <f t="shared" si="248"/>
        <v>3.0097437417963067E-3</v>
      </c>
      <c r="JM205" s="86">
        <f t="shared" si="248"/>
        <v>1.2137845695752629E-3</v>
      </c>
    </row>
    <row r="206" spans="2:273" x14ac:dyDescent="0.25">
      <c r="B206" s="2">
        <v>179</v>
      </c>
      <c r="C206" s="37">
        <v>75.510999999999996</v>
      </c>
      <c r="D206" s="37">
        <v>75.488</v>
      </c>
      <c r="E206" s="37">
        <v>73.072999999999993</v>
      </c>
      <c r="F206" s="37">
        <v>76.171000000000006</v>
      </c>
      <c r="G206" s="37">
        <v>74.537000000000006</v>
      </c>
      <c r="H206" s="37">
        <v>79.512</v>
      </c>
      <c r="I206" s="37">
        <v>76.805000000000007</v>
      </c>
      <c r="J206" s="37">
        <v>77.902000000000001</v>
      </c>
      <c r="K206" s="37">
        <v>77.488</v>
      </c>
      <c r="L206" s="37">
        <v>77.975999999999999</v>
      </c>
      <c r="M206" s="37">
        <v>79.561000000000007</v>
      </c>
      <c r="N206" s="37">
        <v>82.171000000000006</v>
      </c>
      <c r="O206" s="37">
        <v>81.902000000000001</v>
      </c>
      <c r="P206" s="37">
        <v>79.561000000000007</v>
      </c>
      <c r="Q206" s="37">
        <v>81.756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80.820245449218049</v>
      </c>
      <c r="AG206" s="4">
        <f t="shared" si="249"/>
        <v>82.618646281212079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-1.2592454492180423</v>
      </c>
      <c r="AW206" s="4">
        <f t="shared" si="250"/>
        <v>-0.8626462812120792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80.820245449178543</v>
      </c>
      <c r="BM206" s="2">
        <f t="shared" si="242"/>
        <v>82.61864627535607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79.561000000000007</v>
      </c>
      <c r="DI206" s="2">
        <f t="shared" si="211"/>
        <v>81.756</v>
      </c>
      <c r="DK206" s="2">
        <f t="shared" si="251"/>
        <v>111.22993522267207</v>
      </c>
      <c r="DL206" s="2">
        <f t="shared" si="251"/>
        <v>131.1400499325236</v>
      </c>
      <c r="DM206" s="2">
        <f t="shared" si="251"/>
        <v>120.78916869095815</v>
      </c>
      <c r="DN206" s="2">
        <f t="shared" si="251"/>
        <v>134.1558942776735</v>
      </c>
      <c r="DO206" s="2">
        <f t="shared" si="251"/>
        <v>131.85146566604126</v>
      </c>
      <c r="DP206" s="2">
        <f t="shared" si="251"/>
        <v>123.05137921727393</v>
      </c>
      <c r="DQ206" s="2">
        <f t="shared" si="251"/>
        <v>121.73559559099439</v>
      </c>
      <c r="DR206" s="2">
        <f t="shared" si="251"/>
        <v>126.65368136557612</v>
      </c>
      <c r="DS206" s="2">
        <f t="shared" si="251"/>
        <v>122.50614319582738</v>
      </c>
      <c r="DT206" s="2">
        <f t="shared" si="251"/>
        <v>111.33258780487807</v>
      </c>
      <c r="DU206" s="2">
        <f t="shared" si="251"/>
        <v>102.36080836707151</v>
      </c>
      <c r="DV206" s="2">
        <f t="shared" si="251"/>
        <v>116.78309924499399</v>
      </c>
      <c r="DW206" s="2">
        <f t="shared" si="251"/>
        <v>130.529604077762</v>
      </c>
      <c r="DX206" s="2">
        <f t="shared" si="251"/>
        <v>129.14531561561563</v>
      </c>
      <c r="DY206" s="2">
        <f t="shared" si="251"/>
        <v>114.29808288770053</v>
      </c>
      <c r="EA206" s="2">
        <f t="shared" si="240"/>
        <v>70.386309109691041</v>
      </c>
      <c r="EB206" s="2">
        <f t="shared" si="240"/>
        <v>77.332943878702167</v>
      </c>
      <c r="EC206" s="2">
        <f t="shared" si="240"/>
        <v>71.436049433710835</v>
      </c>
      <c r="ED206" s="2">
        <f t="shared" si="240"/>
        <v>71.929340422617727</v>
      </c>
      <c r="EE206" s="2">
        <f t="shared" si="240"/>
        <v>70.870861996091449</v>
      </c>
      <c r="EF206" s="2">
        <f t="shared" si="239"/>
        <v>75.300265818181799</v>
      </c>
      <c r="EG206" s="2">
        <f t="shared" si="239"/>
        <v>74.332399791815774</v>
      </c>
      <c r="EH206" s="2">
        <f t="shared" si="239"/>
        <v>75.385909113747161</v>
      </c>
      <c r="EI206" s="2">
        <f t="shared" si="239"/>
        <v>73.238295231750243</v>
      </c>
      <c r="EJ206" s="2">
        <f t="shared" si="239"/>
        <v>75.99125932463545</v>
      </c>
      <c r="EK206" s="2">
        <f t="shared" si="239"/>
        <v>76.3446330795189</v>
      </c>
      <c r="EL206" s="2">
        <f t="shared" si="179"/>
        <v>79.760389296500094</v>
      </c>
      <c r="EM206" s="2">
        <f t="shared" si="179"/>
        <v>83.264893224389979</v>
      </c>
      <c r="EN206" s="2">
        <f t="shared" si="179"/>
        <v>82.827112351790021</v>
      </c>
      <c r="EO206" s="2">
        <f t="shared" si="179"/>
        <v>85.323410661312806</v>
      </c>
      <c r="EQ206" s="2">
        <f t="shared" si="252"/>
        <v>74.313851429030152</v>
      </c>
      <c r="ER206" s="2">
        <f t="shared" si="252"/>
        <v>75.36072533871554</v>
      </c>
      <c r="ES206" s="2">
        <f t="shared" si="252"/>
        <v>74.243828306605849</v>
      </c>
      <c r="ET206" s="2">
        <f t="shared" si="252"/>
        <v>73.770904814847427</v>
      </c>
      <c r="EU206" s="2">
        <f t="shared" si="252"/>
        <v>74.31644848761286</v>
      </c>
      <c r="EV206" s="2">
        <f t="shared" si="252"/>
        <v>76.70513765007027</v>
      </c>
      <c r="EW206" s="2">
        <f t="shared" si="252"/>
        <v>76.355614654506667</v>
      </c>
      <c r="EX206" s="2">
        <f t="shared" si="252"/>
        <v>76.225212368391681</v>
      </c>
      <c r="EY206" s="2">
        <f t="shared" si="252"/>
        <v>74.336379830504711</v>
      </c>
      <c r="EZ206" s="2">
        <f t="shared" si="252"/>
        <v>76.846489347099038</v>
      </c>
      <c r="FA206" s="2">
        <f t="shared" si="252"/>
        <v>77.132327453438378</v>
      </c>
      <c r="FB206" s="2">
        <f t="shared" si="252"/>
        <v>80.264515299625813</v>
      </c>
      <c r="FC206" s="2">
        <f t="shared" si="252"/>
        <v>84.078472868740846</v>
      </c>
      <c r="FD206" s="2">
        <f t="shared" si="252"/>
        <v>80.708318125909074</v>
      </c>
      <c r="FE206" s="2">
        <f t="shared" si="252"/>
        <v>82.439776082851296</v>
      </c>
      <c r="FG206" s="2">
        <f t="shared" si="253"/>
        <v>0.99999737520958099</v>
      </c>
      <c r="FH206" s="2">
        <f t="shared" si="253"/>
        <v>0.99999739744399274</v>
      </c>
      <c r="FI206" s="2">
        <f t="shared" si="253"/>
        <v>0.9999973742588727</v>
      </c>
      <c r="FJ206" s="2">
        <f t="shared" si="253"/>
        <v>0.99999710389072938</v>
      </c>
      <c r="FK206" s="2">
        <f t="shared" si="253"/>
        <v>0.99999727930175586</v>
      </c>
      <c r="FL206" s="2">
        <f t="shared" si="253"/>
        <v>0.99999740857329633</v>
      </c>
      <c r="FM206" s="2">
        <f t="shared" si="253"/>
        <v>0.99999699987799218</v>
      </c>
      <c r="FN206" s="2">
        <f t="shared" si="253"/>
        <v>0.99999705718873522</v>
      </c>
      <c r="FO206" s="2">
        <f t="shared" si="253"/>
        <v>0.9999968963162118</v>
      </c>
      <c r="FP206" s="2">
        <f t="shared" si="253"/>
        <v>0.99999725070093404</v>
      </c>
      <c r="FQ206" s="2">
        <f t="shared" si="253"/>
        <v>0.99999738558310691</v>
      </c>
      <c r="FR206" s="2">
        <f t="shared" si="253"/>
        <v>0.99999685106872138</v>
      </c>
      <c r="FS206" s="2">
        <f t="shared" si="253"/>
        <v>0.99999689744694165</v>
      </c>
      <c r="FT206" s="2">
        <f t="shared" si="253"/>
        <v>0.99999629573527959</v>
      </c>
      <c r="FU206" s="2">
        <f t="shared" si="253"/>
        <v>0.99999562732137981</v>
      </c>
      <c r="FW206" s="2">
        <f t="shared" si="244"/>
        <v>0.95430999818621298</v>
      </c>
      <c r="FX206" s="2">
        <f t="shared" si="244"/>
        <v>0.97003809667441143</v>
      </c>
      <c r="FY206" s="2">
        <f t="shared" si="244"/>
        <v>0.96821949723240874</v>
      </c>
      <c r="FZ206" s="2">
        <f t="shared" si="244"/>
        <v>0.95955185710095936</v>
      </c>
      <c r="GA206" s="2">
        <f t="shared" si="244"/>
        <v>0.95545244601456936</v>
      </c>
      <c r="GB206" s="2">
        <f t="shared" si="244"/>
        <v>0.96641603700628043</v>
      </c>
      <c r="GC206" s="2">
        <f t="shared" si="244"/>
        <v>0.96118884870584909</v>
      </c>
      <c r="GD206" s="2">
        <f t="shared" si="244"/>
        <v>0.96542428365891508</v>
      </c>
      <c r="GE206" s="2">
        <f t="shared" si="244"/>
        <v>0.97303628049362256</v>
      </c>
      <c r="GF206" s="2">
        <f t="shared" si="244"/>
        <v>0.97358823060551447</v>
      </c>
      <c r="GG206" s="2">
        <f t="shared" si="244"/>
        <v>0.96578766268617355</v>
      </c>
      <c r="GH206" s="2">
        <f t="shared" si="244"/>
        <v>0.95977420780817857</v>
      </c>
      <c r="GI206" s="2">
        <f t="shared" si="244"/>
        <v>0.95818740230567589</v>
      </c>
      <c r="GJ206" s="2">
        <f t="shared" si="244"/>
        <v>0.94725502504296211</v>
      </c>
      <c r="GK206" s="2">
        <f t="shared" si="244"/>
        <v>0.93801451234144728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1.3349415455929485E-23</v>
      </c>
      <c r="HT206" s="86">
        <f t="shared" si="246"/>
        <v>1.18052701556821E-28</v>
      </c>
      <c r="HU206" s="86">
        <f t="shared" si="246"/>
        <v>1.0689929827717658E-31</v>
      </c>
      <c r="HV206" s="86">
        <f t="shared" si="246"/>
        <v>2.4969620210739321E-36</v>
      </c>
      <c r="HW206" s="86">
        <f t="shared" si="246"/>
        <v>3.2717434176180588E-33</v>
      </c>
      <c r="HX206" s="86">
        <f t="shared" si="246"/>
        <v>2.1154696453915606E-29</v>
      </c>
      <c r="HY206" s="86">
        <f t="shared" si="246"/>
        <v>2.4010913135105081E-32</v>
      </c>
      <c r="HZ206" s="86">
        <f t="shared" si="246"/>
        <v>1.2634890065444663E-34</v>
      </c>
      <c r="IA206" s="86">
        <f t="shared" si="246"/>
        <v>2.0677332014801972E-37</v>
      </c>
      <c r="IB206" s="86">
        <f t="shared" si="246"/>
        <v>2.5685375151835929E-36</v>
      </c>
      <c r="IC206" s="86">
        <f t="shared" si="246"/>
        <v>4.773371230456597E-32</v>
      </c>
      <c r="ID206" s="86">
        <f t="shared" si="246"/>
        <v>5.792820336939839E-31</v>
      </c>
      <c r="IE206" s="86">
        <f t="shared" si="246"/>
        <v>1.2317473267064801E-31</v>
      </c>
      <c r="IF206" s="86">
        <f t="shared" si="246"/>
        <v>9.8936688405782325E-40</v>
      </c>
      <c r="IG206" s="86">
        <f t="shared" si="246"/>
        <v>1.3630249821950244E-40</v>
      </c>
      <c r="II206" s="86">
        <f t="shared" si="247"/>
        <v>2.1908623900581908E-4</v>
      </c>
      <c r="IJ206" s="86">
        <f t="shared" si="247"/>
        <v>6.8054929028617283E-6</v>
      </c>
      <c r="IK206" s="86">
        <f t="shared" si="247"/>
        <v>4.7254808483276288E-6</v>
      </c>
      <c r="IL206" s="86">
        <f t="shared" si="247"/>
        <v>4.8725424694150802E-6</v>
      </c>
      <c r="IM206" s="86">
        <f t="shared" si="247"/>
        <v>2.2438177086463729E-5</v>
      </c>
      <c r="IN206" s="86">
        <f t="shared" si="247"/>
        <v>8.7204836843191962E-6</v>
      </c>
      <c r="IO206" s="86">
        <f t="shared" si="247"/>
        <v>8.1197121236239562E-6</v>
      </c>
      <c r="IP206" s="86">
        <f t="shared" si="247"/>
        <v>3.0043973846542786E-6</v>
      </c>
      <c r="IQ206" s="86">
        <f t="shared" si="247"/>
        <v>2.8892627767832339E-7</v>
      </c>
      <c r="IR206" s="86">
        <f t="shared" si="247"/>
        <v>3.5835245202078643E-7</v>
      </c>
      <c r="IS206" s="86">
        <f t="shared" si="247"/>
        <v>8.7832325194877698E-6</v>
      </c>
      <c r="IT206" s="86">
        <f t="shared" si="247"/>
        <v>1.3102412923923117E-5</v>
      </c>
      <c r="IU206" s="86">
        <f t="shared" si="247"/>
        <v>1.1942641281150618E-5</v>
      </c>
      <c r="IV206" s="86">
        <f t="shared" si="247"/>
        <v>2.1805681956194663E-3</v>
      </c>
      <c r="IW206" s="86">
        <f t="shared" si="247"/>
        <v>8.1057119071237119E-4</v>
      </c>
      <c r="IY206" s="86">
        <f t="shared" si="248"/>
        <v>2.1908623900581908E-4</v>
      </c>
      <c r="IZ206" s="86">
        <f t="shared" si="248"/>
        <v>6.8054929028617283E-6</v>
      </c>
      <c r="JA206" s="86">
        <f t="shared" si="248"/>
        <v>4.7254808483276288E-6</v>
      </c>
      <c r="JB206" s="86">
        <f t="shared" si="248"/>
        <v>4.8725424694150802E-6</v>
      </c>
      <c r="JC206" s="86">
        <f t="shared" si="248"/>
        <v>2.2438177086463729E-5</v>
      </c>
      <c r="JD206" s="86">
        <f t="shared" si="248"/>
        <v>8.7204836843191962E-6</v>
      </c>
      <c r="JE206" s="86">
        <f t="shared" si="248"/>
        <v>8.1197121236239562E-6</v>
      </c>
      <c r="JF206" s="86">
        <f t="shared" si="248"/>
        <v>3.0043973846542786E-6</v>
      </c>
      <c r="JG206" s="86">
        <f t="shared" si="248"/>
        <v>2.8892627767832339E-7</v>
      </c>
      <c r="JH206" s="86">
        <f t="shared" si="248"/>
        <v>3.5835245202078643E-7</v>
      </c>
      <c r="JI206" s="86">
        <f t="shared" si="248"/>
        <v>8.7832325194877698E-6</v>
      </c>
      <c r="JJ206" s="86">
        <f t="shared" si="248"/>
        <v>1.3102412923923117E-5</v>
      </c>
      <c r="JK206" s="86">
        <f t="shared" si="248"/>
        <v>1.1942641281150618E-5</v>
      </c>
      <c r="JL206" s="86">
        <f t="shared" si="248"/>
        <v>2.1805681956194663E-3</v>
      </c>
      <c r="JM206" s="86">
        <f t="shared" si="248"/>
        <v>8.1057119071237119E-4</v>
      </c>
    </row>
    <row r="207" spans="2:273" x14ac:dyDescent="0.25">
      <c r="B207" s="2">
        <v>180</v>
      </c>
      <c r="C207" s="37">
        <v>74.688999999999993</v>
      </c>
      <c r="D207" s="37">
        <v>73.927000000000007</v>
      </c>
      <c r="E207" s="37">
        <v>71.537000000000006</v>
      </c>
      <c r="F207" s="37">
        <v>77.950999999999993</v>
      </c>
      <c r="G207" s="37">
        <v>74.853999999999999</v>
      </c>
      <c r="H207" s="37">
        <v>76.634</v>
      </c>
      <c r="I207" s="37">
        <v>78.22</v>
      </c>
      <c r="J207" s="37">
        <v>77.584999999999994</v>
      </c>
      <c r="K207" s="37">
        <v>76.366</v>
      </c>
      <c r="L207" s="37">
        <v>77.537000000000006</v>
      </c>
      <c r="M207" s="37">
        <v>78.462999999999994</v>
      </c>
      <c r="N207" s="37">
        <v>80.438999999999993</v>
      </c>
      <c r="O207" s="37">
        <v>81.878</v>
      </c>
      <c r="P207" s="37">
        <v>81.366</v>
      </c>
      <c r="Q207" s="37">
        <v>82.975999999999999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80.669413637121934</v>
      </c>
      <c r="AG207" s="4">
        <f t="shared" si="249"/>
        <v>82.469968433001455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0.6965863628780653</v>
      </c>
      <c r="AW207" s="4">
        <f t="shared" si="250"/>
        <v>0.50603156699854424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80.669413637114531</v>
      </c>
      <c r="BM207" s="2">
        <f t="shared" si="242"/>
        <v>82.469968431666899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81.366</v>
      </c>
      <c r="DI207" s="2">
        <f t="shared" si="211"/>
        <v>82.975999999999999</v>
      </c>
      <c r="DK207" s="2">
        <f t="shared" si="251"/>
        <v>111.2940117408907</v>
      </c>
      <c r="DL207" s="2">
        <f t="shared" si="251"/>
        <v>131.33352219973008</v>
      </c>
      <c r="DM207" s="2">
        <f t="shared" si="251"/>
        <v>120.92725836707152</v>
      </c>
      <c r="DN207" s="2">
        <f t="shared" si="251"/>
        <v>134.37341979362097</v>
      </c>
      <c r="DO207" s="2">
        <f t="shared" si="251"/>
        <v>132.05525150093808</v>
      </c>
      <c r="DP207" s="2">
        <f t="shared" si="251"/>
        <v>123.19804905533061</v>
      </c>
      <c r="DQ207" s="2">
        <f t="shared" si="251"/>
        <v>121.88357016885556</v>
      </c>
      <c r="DR207" s="2">
        <f t="shared" si="251"/>
        <v>126.82445945945948</v>
      </c>
      <c r="DS207" s="2">
        <f t="shared" si="251"/>
        <v>122.65109435751538</v>
      </c>
      <c r="DT207" s="2">
        <f t="shared" si="251"/>
        <v>111.40386829268294</v>
      </c>
      <c r="DU207" s="2">
        <f t="shared" si="251"/>
        <v>102.35917415654519</v>
      </c>
      <c r="DV207" s="2">
        <f t="shared" si="251"/>
        <v>116.86226545573913</v>
      </c>
      <c r="DW207" s="2">
        <f t="shared" si="251"/>
        <v>130.69034471313421</v>
      </c>
      <c r="DX207" s="2">
        <f t="shared" si="251"/>
        <v>129.3270957957958</v>
      </c>
      <c r="DY207" s="2">
        <f t="shared" si="251"/>
        <v>114.36597326203207</v>
      </c>
      <c r="EA207" s="2">
        <f t="shared" si="240"/>
        <v>70.190653978282796</v>
      </c>
      <c r="EB207" s="2">
        <f t="shared" si="240"/>
        <v>77.212185105518842</v>
      </c>
      <c r="EC207" s="2">
        <f t="shared" si="240"/>
        <v>71.264900333111228</v>
      </c>
      <c r="ED207" s="2">
        <f t="shared" si="240"/>
        <v>71.754928058347716</v>
      </c>
      <c r="EE207" s="2">
        <f t="shared" si="240"/>
        <v>70.685611207562602</v>
      </c>
      <c r="EF207" s="2">
        <f t="shared" si="239"/>
        <v>75.15852563636362</v>
      </c>
      <c r="EG207" s="2">
        <f t="shared" si="239"/>
        <v>74.186806273502981</v>
      </c>
      <c r="EH207" s="2">
        <f t="shared" si="239"/>
        <v>75.253030998045205</v>
      </c>
      <c r="EI207" s="2">
        <f t="shared" si="239"/>
        <v>73.053527267535912</v>
      </c>
      <c r="EJ207" s="2">
        <f t="shared" si="239"/>
        <v>75.847582156561771</v>
      </c>
      <c r="EK207" s="2">
        <f t="shared" si="239"/>
        <v>76.185396873467738</v>
      </c>
      <c r="EL207" s="2">
        <f t="shared" si="179"/>
        <v>79.61477645304133</v>
      </c>
      <c r="EM207" s="2">
        <f t="shared" si="179"/>
        <v>83.135995534804451</v>
      </c>
      <c r="EN207" s="2">
        <f t="shared" si="179"/>
        <v>82.710682917002401</v>
      </c>
      <c r="EO207" s="2">
        <f t="shared" si="179"/>
        <v>85.220213488486451</v>
      </c>
      <c r="EQ207" s="2">
        <f t="shared" si="252"/>
        <v>74.166302464465815</v>
      </c>
      <c r="ER207" s="2">
        <f t="shared" si="252"/>
        <v>75.216090078414368</v>
      </c>
      <c r="ES207" s="2">
        <f t="shared" si="252"/>
        <v>74.107290731204941</v>
      </c>
      <c r="ET207" s="2">
        <f t="shared" si="252"/>
        <v>73.618710911012286</v>
      </c>
      <c r="EU207" s="2">
        <f t="shared" si="252"/>
        <v>74.172942891653776</v>
      </c>
      <c r="EV207" s="2">
        <f t="shared" si="252"/>
        <v>76.580637466200358</v>
      </c>
      <c r="EW207" s="2">
        <f t="shared" si="252"/>
        <v>76.235616861921372</v>
      </c>
      <c r="EX207" s="2">
        <f t="shared" si="252"/>
        <v>76.102683956341394</v>
      </c>
      <c r="EY207" s="2">
        <f t="shared" si="252"/>
        <v>74.164993246672964</v>
      </c>
      <c r="EZ207" s="2">
        <f t="shared" si="252"/>
        <v>76.713144260578758</v>
      </c>
      <c r="FA207" s="2">
        <f t="shared" si="252"/>
        <v>76.982754880014312</v>
      </c>
      <c r="FB207" s="2">
        <f t="shared" si="252"/>
        <v>80.125277513859757</v>
      </c>
      <c r="FC207" s="2">
        <f t="shared" si="252"/>
        <v>83.959916194916588</v>
      </c>
      <c r="FD207" s="2">
        <f t="shared" si="252"/>
        <v>80.56558737394937</v>
      </c>
      <c r="FE207" s="2">
        <f t="shared" si="252"/>
        <v>82.304095836452291</v>
      </c>
      <c r="FG207" s="2">
        <f t="shared" si="253"/>
        <v>0.99999760616213396</v>
      </c>
      <c r="FH207" s="2">
        <f t="shared" si="253"/>
        <v>0.99999762644016776</v>
      </c>
      <c r="FI207" s="2">
        <f t="shared" si="253"/>
        <v>0.99999760529507731</v>
      </c>
      <c r="FJ207" s="2">
        <f t="shared" si="253"/>
        <v>0.99999735871628026</v>
      </c>
      <c r="FK207" s="2">
        <f t="shared" si="253"/>
        <v>0.9999975186931167</v>
      </c>
      <c r="FL207" s="2">
        <f t="shared" si="253"/>
        <v>0.99999763659021801</v>
      </c>
      <c r="FM207" s="2">
        <f t="shared" si="253"/>
        <v>0.99999726385548726</v>
      </c>
      <c r="FN207" s="2">
        <f t="shared" si="253"/>
        <v>0.99999731612353349</v>
      </c>
      <c r="FO207" s="2">
        <f t="shared" si="253"/>
        <v>0.99999716940597028</v>
      </c>
      <c r="FP207" s="2">
        <f t="shared" si="253"/>
        <v>0.99999749260884463</v>
      </c>
      <c r="FQ207" s="2">
        <f t="shared" si="253"/>
        <v>0.99999761562290646</v>
      </c>
      <c r="FR207" s="2">
        <f t="shared" si="253"/>
        <v>0.99999712813974584</v>
      </c>
      <c r="FS207" s="2">
        <f t="shared" si="253"/>
        <v>0.9999971704372087</v>
      </c>
      <c r="FT207" s="2">
        <f t="shared" si="253"/>
        <v>0.99999662166932202</v>
      </c>
      <c r="FU207" s="2">
        <f t="shared" si="253"/>
        <v>0.99999601206816702</v>
      </c>
      <c r="FW207" s="2">
        <f t="shared" si="244"/>
        <v>0.95816202502648673</v>
      </c>
      <c r="FX207" s="2">
        <f t="shared" si="244"/>
        <v>0.97260218993002889</v>
      </c>
      <c r="FY207" s="2">
        <f t="shared" si="244"/>
        <v>0.97093456015058555</v>
      </c>
      <c r="FZ207" s="2">
        <f t="shared" si="244"/>
        <v>0.96297909792250114</v>
      </c>
      <c r="GA207" s="2">
        <f t="shared" si="244"/>
        <v>0.95921227216485827</v>
      </c>
      <c r="GB207" s="2">
        <f t="shared" si="244"/>
        <v>0.96928028420178092</v>
      </c>
      <c r="GC207" s="2">
        <f t="shared" si="244"/>
        <v>0.96448251853110112</v>
      </c>
      <c r="GD207" s="2">
        <f t="shared" si="244"/>
        <v>0.96837034539156741</v>
      </c>
      <c r="GE207" s="2">
        <f t="shared" si="244"/>
        <v>0.97535031378938775</v>
      </c>
      <c r="GF207" s="2">
        <f t="shared" si="244"/>
        <v>0.97585607075529224</v>
      </c>
      <c r="GG207" s="2">
        <f t="shared" si="244"/>
        <v>0.96870376601235797</v>
      </c>
      <c r="GH207" s="2">
        <f t="shared" si="244"/>
        <v>0.96318333134193435</v>
      </c>
      <c r="GI207" s="2">
        <f t="shared" si="244"/>
        <v>0.96172564420672446</v>
      </c>
      <c r="GJ207" s="2">
        <f t="shared" si="244"/>
        <v>0.95167172024426661</v>
      </c>
      <c r="GK207" s="2">
        <f t="shared" si="244"/>
        <v>0.94315854718831604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2.4734267133037202E-24</v>
      </c>
      <c r="HT207" s="86">
        <f t="shared" si="246"/>
        <v>1.6212777275410047E-29</v>
      </c>
      <c r="HU207" s="86">
        <f t="shared" si="246"/>
        <v>1.2254379152855364E-32</v>
      </c>
      <c r="HV207" s="86">
        <f t="shared" si="246"/>
        <v>2.0388683195957282E-37</v>
      </c>
      <c r="HW207" s="86">
        <f t="shared" si="246"/>
        <v>3.3096890282738453E-34</v>
      </c>
      <c r="HX207" s="86">
        <f t="shared" si="246"/>
        <v>2.7005811584929335E-30</v>
      </c>
      <c r="HY207" s="86">
        <f t="shared" si="246"/>
        <v>2.4748107177532066E-33</v>
      </c>
      <c r="HZ207" s="86">
        <f t="shared" si="246"/>
        <v>1.1753047318838993E-35</v>
      </c>
      <c r="IA207" s="86">
        <f t="shared" si="246"/>
        <v>1.661998709728224E-38</v>
      </c>
      <c r="IB207" s="86">
        <f t="shared" si="246"/>
        <v>2.220092140854599E-37</v>
      </c>
      <c r="IC207" s="86">
        <f t="shared" si="246"/>
        <v>5.4832414389524672E-33</v>
      </c>
      <c r="ID207" s="86">
        <f t="shared" si="246"/>
        <v>6.4485590469358196E-32</v>
      </c>
      <c r="IE207" s="86">
        <f t="shared" si="246"/>
        <v>1.2863552450015612E-32</v>
      </c>
      <c r="IF207" s="86">
        <f t="shared" si="246"/>
        <v>4.9195870206415271E-41</v>
      </c>
      <c r="IG207" s="86">
        <f t="shared" si="246"/>
        <v>5.7022295899427791E-42</v>
      </c>
      <c r="II207" s="86">
        <f t="shared" si="247"/>
        <v>1.4013176193591106E-4</v>
      </c>
      <c r="IJ207" s="86">
        <f t="shared" si="247"/>
        <v>3.8584961125435265E-6</v>
      </c>
      <c r="IK207" s="86">
        <f t="shared" si="247"/>
        <v>2.6016805418299483E-6</v>
      </c>
      <c r="IL207" s="86">
        <f t="shared" si="247"/>
        <v>2.561944556085986E-6</v>
      </c>
      <c r="IM207" s="86">
        <f t="shared" si="247"/>
        <v>1.2625554646490434E-5</v>
      </c>
      <c r="IN207" s="86">
        <f t="shared" si="247"/>
        <v>4.9100533399425114E-6</v>
      </c>
      <c r="IO207" s="86">
        <f t="shared" si="247"/>
        <v>4.4313770367482619E-6</v>
      </c>
      <c r="IP207" s="86">
        <f t="shared" si="247"/>
        <v>1.5888601579903458E-6</v>
      </c>
      <c r="IQ207" s="86">
        <f t="shared" si="247"/>
        <v>1.4225913017062407E-7</v>
      </c>
      <c r="IR207" s="86">
        <f t="shared" si="247"/>
        <v>1.791087591930144E-7</v>
      </c>
      <c r="IS207" s="86">
        <f t="shared" si="247"/>
        <v>4.9307847561466541E-6</v>
      </c>
      <c r="IT207" s="86">
        <f t="shared" si="247"/>
        <v>7.2937213408198619E-6</v>
      </c>
      <c r="IU207" s="86">
        <f t="shared" si="247"/>
        <v>6.5626202771260726E-6</v>
      </c>
      <c r="IV207" s="86">
        <f t="shared" si="247"/>
        <v>1.5658366805430548E-3</v>
      </c>
      <c r="IW207" s="86">
        <f t="shared" si="247"/>
        <v>5.3478813987626673E-4</v>
      </c>
      <c r="IY207" s="86">
        <f t="shared" si="248"/>
        <v>1.4013176193591106E-4</v>
      </c>
      <c r="IZ207" s="86">
        <f t="shared" si="248"/>
        <v>3.8584961125435265E-6</v>
      </c>
      <c r="JA207" s="86">
        <f t="shared" si="248"/>
        <v>2.6016805418299483E-6</v>
      </c>
      <c r="JB207" s="86">
        <f t="shared" si="248"/>
        <v>2.561944556085986E-6</v>
      </c>
      <c r="JC207" s="86">
        <f t="shared" si="248"/>
        <v>1.2625554646490434E-5</v>
      </c>
      <c r="JD207" s="86">
        <f t="shared" si="248"/>
        <v>4.9100533399425114E-6</v>
      </c>
      <c r="JE207" s="86">
        <f t="shared" si="248"/>
        <v>4.4313770367482619E-6</v>
      </c>
      <c r="JF207" s="86">
        <f t="shared" si="248"/>
        <v>1.5888601579903458E-6</v>
      </c>
      <c r="JG207" s="86">
        <f t="shared" si="248"/>
        <v>1.4225913017062407E-7</v>
      </c>
      <c r="JH207" s="86">
        <f t="shared" si="248"/>
        <v>1.791087591930144E-7</v>
      </c>
      <c r="JI207" s="86">
        <f t="shared" si="248"/>
        <v>4.9307847561466541E-6</v>
      </c>
      <c r="JJ207" s="86">
        <f t="shared" si="248"/>
        <v>7.2937213408198619E-6</v>
      </c>
      <c r="JK207" s="86">
        <f t="shared" si="248"/>
        <v>6.5626202771260726E-6</v>
      </c>
      <c r="JL207" s="86">
        <f t="shared" si="248"/>
        <v>1.5658366805430548E-3</v>
      </c>
      <c r="JM207" s="86">
        <f t="shared" si="248"/>
        <v>5.3478813987626673E-4</v>
      </c>
    </row>
    <row r="208" spans="2:273" x14ac:dyDescent="0.25">
      <c r="B208" s="2">
        <v>181</v>
      </c>
      <c r="C208" s="37">
        <v>76.066999999999993</v>
      </c>
      <c r="D208" s="37">
        <v>74.462999999999994</v>
      </c>
      <c r="E208" s="37">
        <v>75.194999999999993</v>
      </c>
      <c r="F208" s="37">
        <v>75.659000000000006</v>
      </c>
      <c r="G208" s="37">
        <v>75.366</v>
      </c>
      <c r="H208" s="37">
        <v>81</v>
      </c>
      <c r="I208" s="37">
        <v>76.049000000000007</v>
      </c>
      <c r="J208" s="37">
        <v>77.194999999999993</v>
      </c>
      <c r="K208" s="37">
        <v>76.097999999999999</v>
      </c>
      <c r="L208" s="37">
        <v>77.39</v>
      </c>
      <c r="M208" s="37">
        <v>79.61</v>
      </c>
      <c r="N208" s="37">
        <v>82.39</v>
      </c>
      <c r="O208" s="37">
        <v>83.171000000000006</v>
      </c>
      <c r="P208" s="37">
        <v>77.828999999999994</v>
      </c>
      <c r="Q208" s="37">
        <v>82.293000000000006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80.51911618899905</v>
      </c>
      <c r="AG208" s="4">
        <f t="shared" si="249"/>
        <v>82.322146079901387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-2.6901161889990561</v>
      </c>
      <c r="AW208" s="4">
        <f t="shared" si="250"/>
        <v>-2.9146079901380517E-2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80.519116188997728</v>
      </c>
      <c r="BM208" s="2">
        <f t="shared" si="242"/>
        <v>82.322146079611386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77.828999999999994</v>
      </c>
      <c r="DI208" s="2">
        <f t="shared" si="211"/>
        <v>82.293000000000006</v>
      </c>
      <c r="DK208" s="2">
        <f t="shared" si="251"/>
        <v>111.35808825910932</v>
      </c>
      <c r="DL208" s="2">
        <f t="shared" si="251"/>
        <v>131.52699446693657</v>
      </c>
      <c r="DM208" s="2">
        <f t="shared" si="251"/>
        <v>121.06534804318487</v>
      </c>
      <c r="DN208" s="2">
        <f t="shared" si="251"/>
        <v>134.59094530956844</v>
      </c>
      <c r="DO208" s="2">
        <f t="shared" si="251"/>
        <v>132.25903733583488</v>
      </c>
      <c r="DP208" s="2">
        <f t="shared" si="251"/>
        <v>123.3447188933873</v>
      </c>
      <c r="DQ208" s="2">
        <f t="shared" si="251"/>
        <v>122.03154474671672</v>
      </c>
      <c r="DR208" s="2">
        <f t="shared" si="251"/>
        <v>126.99523755334283</v>
      </c>
      <c r="DS208" s="2">
        <f t="shared" si="251"/>
        <v>122.79604551920337</v>
      </c>
      <c r="DT208" s="2">
        <f t="shared" si="251"/>
        <v>111.47514878048783</v>
      </c>
      <c r="DU208" s="2">
        <f t="shared" si="251"/>
        <v>102.35753994601889</v>
      </c>
      <c r="DV208" s="2">
        <f t="shared" si="251"/>
        <v>116.94143166648431</v>
      </c>
      <c r="DW208" s="2">
        <f t="shared" si="251"/>
        <v>130.85108534850642</v>
      </c>
      <c r="DX208" s="2">
        <f t="shared" si="251"/>
        <v>129.508875975976</v>
      </c>
      <c r="DY208" s="2">
        <f t="shared" si="251"/>
        <v>114.43386363636363</v>
      </c>
      <c r="EA208" s="2">
        <f t="shared" si="240"/>
        <v>69.994998846874537</v>
      </c>
      <c r="EB208" s="2">
        <f t="shared" si="240"/>
        <v>77.09142633233553</v>
      </c>
      <c r="EC208" s="2">
        <f t="shared" si="240"/>
        <v>71.093751232511636</v>
      </c>
      <c r="ED208" s="2">
        <f t="shared" si="240"/>
        <v>71.580515694077704</v>
      </c>
      <c r="EE208" s="2">
        <f t="shared" si="240"/>
        <v>70.500360419033768</v>
      </c>
      <c r="EF208" s="2">
        <f t="shared" si="239"/>
        <v>75.016785454545442</v>
      </c>
      <c r="EG208" s="2">
        <f t="shared" si="239"/>
        <v>74.041212755190173</v>
      </c>
      <c r="EH208" s="2">
        <f t="shared" si="239"/>
        <v>75.120152882343234</v>
      </c>
      <c r="EI208" s="2">
        <f t="shared" si="239"/>
        <v>72.868759303321582</v>
      </c>
      <c r="EJ208" s="2">
        <f t="shared" si="239"/>
        <v>75.703904988488105</v>
      </c>
      <c r="EK208" s="2">
        <f t="shared" si="239"/>
        <v>76.026160667416576</v>
      </c>
      <c r="EL208" s="2">
        <f t="shared" si="179"/>
        <v>79.469163609582552</v>
      </c>
      <c r="EM208" s="2">
        <f t="shared" si="179"/>
        <v>83.007097845218908</v>
      </c>
      <c r="EN208" s="2">
        <f t="shared" si="179"/>
        <v>82.594253482214782</v>
      </c>
      <c r="EO208" s="2">
        <f t="shared" si="179"/>
        <v>85.117016315660095</v>
      </c>
      <c r="EQ208" s="2">
        <f t="shared" si="252"/>
        <v>74.018753499901493</v>
      </c>
      <c r="ER208" s="2">
        <f t="shared" si="252"/>
        <v>75.071454818113196</v>
      </c>
      <c r="ES208" s="2">
        <f t="shared" si="252"/>
        <v>73.970753155804033</v>
      </c>
      <c r="ET208" s="2">
        <f t="shared" si="252"/>
        <v>73.466517007177146</v>
      </c>
      <c r="EU208" s="2">
        <f t="shared" si="252"/>
        <v>74.029437295694692</v>
      </c>
      <c r="EV208" s="2">
        <f t="shared" si="252"/>
        <v>76.456137282330431</v>
      </c>
      <c r="EW208" s="2">
        <f t="shared" si="252"/>
        <v>76.115619069336077</v>
      </c>
      <c r="EX208" s="2">
        <f t="shared" si="252"/>
        <v>75.980155544291094</v>
      </c>
      <c r="EY208" s="2">
        <f t="shared" si="252"/>
        <v>73.993606662841216</v>
      </c>
      <c r="EZ208" s="2">
        <f t="shared" si="252"/>
        <v>76.579799174058479</v>
      </c>
      <c r="FA208" s="2">
        <f t="shared" si="252"/>
        <v>76.833182306590231</v>
      </c>
      <c r="FB208" s="2">
        <f t="shared" si="252"/>
        <v>79.986039728093687</v>
      </c>
      <c r="FC208" s="2">
        <f t="shared" si="252"/>
        <v>83.841359521092329</v>
      </c>
      <c r="FD208" s="2">
        <f t="shared" si="252"/>
        <v>80.422856621989666</v>
      </c>
      <c r="FE208" s="2">
        <f t="shared" si="252"/>
        <v>82.168415590053286</v>
      </c>
      <c r="FG208" s="2">
        <f t="shared" si="253"/>
        <v>0.99999781679345867</v>
      </c>
      <c r="FH208" s="2">
        <f t="shared" si="253"/>
        <v>0.99999783528725306</v>
      </c>
      <c r="FI208" s="2">
        <f t="shared" si="253"/>
        <v>0.99999781600269322</v>
      </c>
      <c r="FJ208" s="2">
        <f t="shared" si="253"/>
        <v>0.99999759112005793</v>
      </c>
      <c r="FK208" s="2">
        <f t="shared" si="253"/>
        <v>0.99999773702073269</v>
      </c>
      <c r="FL208" s="2">
        <f t="shared" si="253"/>
        <v>0.9999978445442127</v>
      </c>
      <c r="FM208" s="2">
        <f t="shared" si="253"/>
        <v>0.9999975046059455</v>
      </c>
      <c r="FN208" s="2">
        <f t="shared" si="253"/>
        <v>0.99999755227499298</v>
      </c>
      <c r="FO208" s="2">
        <f t="shared" si="253"/>
        <v>0.99999741846692003</v>
      </c>
      <c r="FP208" s="2">
        <f t="shared" si="253"/>
        <v>0.99999771323158337</v>
      </c>
      <c r="FQ208" s="2">
        <f t="shared" si="253"/>
        <v>0.99999782542178928</v>
      </c>
      <c r="FR208" s="2">
        <f t="shared" si="253"/>
        <v>0.99999738083165723</v>
      </c>
      <c r="FS208" s="2">
        <f t="shared" si="253"/>
        <v>0.99999741940742115</v>
      </c>
      <c r="FT208" s="2">
        <f t="shared" si="253"/>
        <v>0.99999691892488685</v>
      </c>
      <c r="FU208" s="2">
        <f t="shared" si="253"/>
        <v>0.9999963629616655</v>
      </c>
      <c r="FW208" s="2">
        <f t="shared" si="244"/>
        <v>0.9617023285576195</v>
      </c>
      <c r="FX208" s="2">
        <f t="shared" si="244"/>
        <v>0.97495251801848082</v>
      </c>
      <c r="FY208" s="2">
        <f t="shared" si="244"/>
        <v>0.97342403727942228</v>
      </c>
      <c r="FZ208" s="2">
        <f t="shared" si="244"/>
        <v>0.96612619419696955</v>
      </c>
      <c r="GA208" s="2">
        <f t="shared" si="244"/>
        <v>0.96266716712141598</v>
      </c>
      <c r="GB208" s="2">
        <f t="shared" si="244"/>
        <v>0.97190735172538623</v>
      </c>
      <c r="GC208" s="2">
        <f t="shared" si="244"/>
        <v>0.96750612356588839</v>
      </c>
      <c r="GD208" s="2">
        <f t="shared" si="244"/>
        <v>0.97107290611856778</v>
      </c>
      <c r="GE208" s="2">
        <f t="shared" si="244"/>
        <v>0.97747035432354223</v>
      </c>
      <c r="GF208" s="2">
        <f t="shared" si="244"/>
        <v>0.97793359686758408</v>
      </c>
      <c r="GG208" s="2">
        <f t="shared" si="244"/>
        <v>0.97137868000305716</v>
      </c>
      <c r="GH208" s="2">
        <f t="shared" si="244"/>
        <v>0.96631367334528262</v>
      </c>
      <c r="GI208" s="2">
        <f t="shared" si="244"/>
        <v>0.96497541937086873</v>
      </c>
      <c r="GJ208" s="2">
        <f t="shared" si="244"/>
        <v>0.95573585773616154</v>
      </c>
      <c r="GK208" s="2">
        <f t="shared" si="244"/>
        <v>0.94789940132401762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4.4603000845418321E-25</v>
      </c>
      <c r="HT208" s="86">
        <f t="shared" si="246"/>
        <v>2.1591848064497197E-30</v>
      </c>
      <c r="HU208" s="86">
        <f t="shared" si="246"/>
        <v>1.3592267510802733E-33</v>
      </c>
      <c r="HV208" s="86">
        <f t="shared" si="246"/>
        <v>1.6022535844302913E-38</v>
      </c>
      <c r="HW208" s="86">
        <f t="shared" si="246"/>
        <v>3.2324704790557885E-35</v>
      </c>
      <c r="HX208" s="86">
        <f t="shared" si="246"/>
        <v>3.3383945092624171E-31</v>
      </c>
      <c r="HY208" s="86">
        <f t="shared" si="246"/>
        <v>2.4617961403800322E-34</v>
      </c>
      <c r="HZ208" s="86">
        <f t="shared" si="246"/>
        <v>1.0544351788431136E-36</v>
      </c>
      <c r="IA208" s="86">
        <f t="shared" si="246"/>
        <v>1.2865234393353862E-39</v>
      </c>
      <c r="IB208" s="86">
        <f t="shared" si="246"/>
        <v>1.8499372837629267E-38</v>
      </c>
      <c r="IC208" s="86">
        <f t="shared" si="246"/>
        <v>6.0970499270277072E-34</v>
      </c>
      <c r="ID208" s="86">
        <f t="shared" si="246"/>
        <v>6.9338870206167854E-33</v>
      </c>
      <c r="IE208" s="86">
        <f t="shared" si="246"/>
        <v>1.2959999609762501E-33</v>
      </c>
      <c r="IF208" s="86">
        <f t="shared" si="246"/>
        <v>2.32679389287265E-42</v>
      </c>
      <c r="IG208" s="86">
        <f t="shared" si="246"/>
        <v>2.2584575555777838E-43</v>
      </c>
      <c r="II208" s="86">
        <f t="shared" si="247"/>
        <v>8.8569349290383359E-5</v>
      </c>
      <c r="IJ208" s="86">
        <f t="shared" si="247"/>
        <v>2.1579311453764561E-6</v>
      </c>
      <c r="IK208" s="86">
        <f t="shared" si="247"/>
        <v>1.4115318396731497E-6</v>
      </c>
      <c r="IL208" s="86">
        <f t="shared" si="247"/>
        <v>1.3243006719240267E-6</v>
      </c>
      <c r="IM208" s="86">
        <f t="shared" si="247"/>
        <v>6.9944852182695971E-6</v>
      </c>
      <c r="IN208" s="86">
        <f t="shared" si="247"/>
        <v>2.7253490603810442E-6</v>
      </c>
      <c r="IO208" s="86">
        <f t="shared" si="247"/>
        <v>2.3805852931982019E-6</v>
      </c>
      <c r="IP208" s="86">
        <f t="shared" si="247"/>
        <v>8.2683281221322549E-7</v>
      </c>
      <c r="IQ208" s="86">
        <f t="shared" si="247"/>
        <v>6.8874464787067992E-8</v>
      </c>
      <c r="IR208" s="86">
        <f t="shared" si="247"/>
        <v>8.8066633579883648E-8</v>
      </c>
      <c r="IS208" s="86">
        <f t="shared" si="247"/>
        <v>2.7283550244713263E-6</v>
      </c>
      <c r="IT208" s="86">
        <f t="shared" si="247"/>
        <v>3.998194809900248E-6</v>
      </c>
      <c r="IU208" s="86">
        <f t="shared" si="247"/>
        <v>3.549209984793218E-6</v>
      </c>
      <c r="IV208" s="86">
        <f t="shared" si="247"/>
        <v>1.1144175927215046E-3</v>
      </c>
      <c r="IW208" s="86">
        <f t="shared" si="247"/>
        <v>3.4857613948123376E-4</v>
      </c>
      <c r="IY208" s="86">
        <f t="shared" si="248"/>
        <v>8.8569349290383359E-5</v>
      </c>
      <c r="IZ208" s="86">
        <f t="shared" si="248"/>
        <v>2.1579311453764561E-6</v>
      </c>
      <c r="JA208" s="86">
        <f t="shared" si="248"/>
        <v>1.4115318396731497E-6</v>
      </c>
      <c r="JB208" s="86">
        <f t="shared" si="248"/>
        <v>1.3243006719240267E-6</v>
      </c>
      <c r="JC208" s="86">
        <f t="shared" si="248"/>
        <v>6.9944852182695971E-6</v>
      </c>
      <c r="JD208" s="86">
        <f t="shared" si="248"/>
        <v>2.7253490603810442E-6</v>
      </c>
      <c r="JE208" s="86">
        <f t="shared" si="248"/>
        <v>2.3805852931982019E-6</v>
      </c>
      <c r="JF208" s="86">
        <f t="shared" si="248"/>
        <v>8.2683281221322549E-7</v>
      </c>
      <c r="JG208" s="86">
        <f t="shared" si="248"/>
        <v>6.8874464787067992E-8</v>
      </c>
      <c r="JH208" s="86">
        <f t="shared" si="248"/>
        <v>8.8066633579883648E-8</v>
      </c>
      <c r="JI208" s="86">
        <f t="shared" si="248"/>
        <v>2.7283550244713263E-6</v>
      </c>
      <c r="JJ208" s="86">
        <f t="shared" si="248"/>
        <v>3.998194809900248E-6</v>
      </c>
      <c r="JK208" s="86">
        <f t="shared" si="248"/>
        <v>3.549209984793218E-6</v>
      </c>
      <c r="JL208" s="86">
        <f t="shared" si="248"/>
        <v>1.1144175927215046E-3</v>
      </c>
      <c r="JM208" s="86">
        <f t="shared" si="248"/>
        <v>3.4857613948123376E-4</v>
      </c>
    </row>
    <row r="209" spans="2:273" x14ac:dyDescent="0.25">
      <c r="B209" s="2">
        <v>182</v>
      </c>
      <c r="C209" s="37">
        <v>75.289000000000001</v>
      </c>
      <c r="D209" s="37">
        <v>73.537000000000006</v>
      </c>
      <c r="E209" s="37">
        <v>73.415000000000006</v>
      </c>
      <c r="F209" s="37">
        <v>77.268000000000001</v>
      </c>
      <c r="G209" s="37">
        <v>75.244</v>
      </c>
      <c r="H209" s="37">
        <v>79.756</v>
      </c>
      <c r="I209" s="37">
        <v>78.22</v>
      </c>
      <c r="J209" s="37">
        <v>76.366</v>
      </c>
      <c r="K209" s="37">
        <v>77.438999999999993</v>
      </c>
      <c r="L209" s="37">
        <v>78.634</v>
      </c>
      <c r="M209" s="37">
        <v>77.78</v>
      </c>
      <c r="N209" s="37">
        <v>81.488</v>
      </c>
      <c r="O209" s="37">
        <v>83.488</v>
      </c>
      <c r="P209" s="37">
        <v>82.244</v>
      </c>
      <c r="Q209" s="37">
        <v>80.39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80.369325137788465</v>
      </c>
      <c r="AG209" s="4">
        <f t="shared" si="249"/>
        <v>82.175135615330149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1.8746748622115348</v>
      </c>
      <c r="AW209" s="4">
        <f t="shared" si="250"/>
        <v>-1.7851356153301481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80.369325137788238</v>
      </c>
      <c r="BM209" s="2">
        <f t="shared" si="242"/>
        <v>82.175135615270065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82.244</v>
      </c>
      <c r="DI209" s="2">
        <f t="shared" si="211"/>
        <v>80.39</v>
      </c>
      <c r="DK209" s="2">
        <f t="shared" si="251"/>
        <v>111.42216477732794</v>
      </c>
      <c r="DL209" s="2">
        <f t="shared" si="251"/>
        <v>131.72046673414303</v>
      </c>
      <c r="DM209" s="2">
        <f t="shared" si="251"/>
        <v>121.20343771929822</v>
      </c>
      <c r="DN209" s="2">
        <f t="shared" si="251"/>
        <v>134.80847082551591</v>
      </c>
      <c r="DO209" s="2">
        <f t="shared" si="251"/>
        <v>132.4628231707317</v>
      </c>
      <c r="DP209" s="2">
        <f t="shared" si="251"/>
        <v>123.49138873144398</v>
      </c>
      <c r="DQ209" s="2">
        <f t="shared" si="251"/>
        <v>122.17951932457788</v>
      </c>
      <c r="DR209" s="2">
        <f t="shared" si="251"/>
        <v>127.16601564722619</v>
      </c>
      <c r="DS209" s="2">
        <f t="shared" si="251"/>
        <v>122.94099668089137</v>
      </c>
      <c r="DT209" s="2">
        <f t="shared" si="251"/>
        <v>111.54642926829271</v>
      </c>
      <c r="DU209" s="2">
        <f t="shared" si="251"/>
        <v>102.35590573549257</v>
      </c>
      <c r="DV209" s="2">
        <f t="shared" si="251"/>
        <v>117.02059787722946</v>
      </c>
      <c r="DW209" s="2">
        <f t="shared" si="251"/>
        <v>131.01182598387865</v>
      </c>
      <c r="DX209" s="2">
        <f t="shared" si="251"/>
        <v>129.69065615615617</v>
      </c>
      <c r="DY209" s="2">
        <f t="shared" si="251"/>
        <v>114.50175401069518</v>
      </c>
      <c r="EA209" s="2">
        <f t="shared" si="240"/>
        <v>69.799343715466279</v>
      </c>
      <c r="EB209" s="2">
        <f t="shared" si="240"/>
        <v>76.970667559152218</v>
      </c>
      <c r="EC209" s="2">
        <f t="shared" si="240"/>
        <v>70.922602131912029</v>
      </c>
      <c r="ED209" s="2">
        <f t="shared" si="240"/>
        <v>71.406103329807706</v>
      </c>
      <c r="EE209" s="2">
        <f t="shared" si="240"/>
        <v>70.315109630504935</v>
      </c>
      <c r="EF209" s="2">
        <f t="shared" si="239"/>
        <v>74.875045272727249</v>
      </c>
      <c r="EG209" s="2">
        <f t="shared" si="239"/>
        <v>73.895619236877366</v>
      </c>
      <c r="EH209" s="2">
        <f t="shared" si="239"/>
        <v>74.987274766641278</v>
      </c>
      <c r="EI209" s="2">
        <f t="shared" si="239"/>
        <v>72.683991339107251</v>
      </c>
      <c r="EJ209" s="2">
        <f t="shared" si="239"/>
        <v>75.560227820414426</v>
      </c>
      <c r="EK209" s="2">
        <f t="shared" si="239"/>
        <v>75.866924461365414</v>
      </c>
      <c r="EL209" s="2">
        <f t="shared" si="179"/>
        <v>79.323550766123788</v>
      </c>
      <c r="EM209" s="2">
        <f t="shared" si="179"/>
        <v>82.87820015563338</v>
      </c>
      <c r="EN209" s="2">
        <f t="shared" si="179"/>
        <v>82.477824047427177</v>
      </c>
      <c r="EO209" s="2">
        <f t="shared" si="179"/>
        <v>85.013819142833739</v>
      </c>
      <c r="EQ209" s="2">
        <f t="shared" si="252"/>
        <v>73.871204535337156</v>
      </c>
      <c r="ER209" s="2">
        <f t="shared" si="252"/>
        <v>74.926819557812024</v>
      </c>
      <c r="ES209" s="2">
        <f t="shared" si="252"/>
        <v>73.834215580403111</v>
      </c>
      <c r="ET209" s="2">
        <f t="shared" si="252"/>
        <v>73.314323103341991</v>
      </c>
      <c r="EU209" s="2">
        <f t="shared" si="252"/>
        <v>73.885931699735607</v>
      </c>
      <c r="EV209" s="2">
        <f t="shared" si="252"/>
        <v>76.331637098460519</v>
      </c>
      <c r="EW209" s="2">
        <f t="shared" si="252"/>
        <v>75.995621276750782</v>
      </c>
      <c r="EX209" s="2">
        <f t="shared" si="252"/>
        <v>75.857627132240793</v>
      </c>
      <c r="EY209" s="2">
        <f t="shared" si="252"/>
        <v>73.822220079009483</v>
      </c>
      <c r="EZ209" s="2">
        <f t="shared" si="252"/>
        <v>76.446454087538186</v>
      </c>
      <c r="FA209" s="2">
        <f t="shared" si="252"/>
        <v>76.683609733166165</v>
      </c>
      <c r="FB209" s="2">
        <f t="shared" si="252"/>
        <v>79.84680194232763</v>
      </c>
      <c r="FC209" s="2">
        <f t="shared" si="252"/>
        <v>83.722802847268085</v>
      </c>
      <c r="FD209" s="2">
        <f t="shared" si="252"/>
        <v>80.280125870029977</v>
      </c>
      <c r="FE209" s="2">
        <f t="shared" si="252"/>
        <v>82.032735343654281</v>
      </c>
      <c r="FG209" s="2">
        <f t="shared" si="253"/>
        <v>0.99999800889158719</v>
      </c>
      <c r="FH209" s="2">
        <f t="shared" si="253"/>
        <v>0.99999802575813468</v>
      </c>
      <c r="FI209" s="2">
        <f t="shared" si="253"/>
        <v>0.9999980081704003</v>
      </c>
      <c r="FJ209" s="2">
        <f t="shared" si="253"/>
        <v>0.99999780307491648</v>
      </c>
      <c r="FK209" s="2">
        <f t="shared" si="253"/>
        <v>0.99999793613796795</v>
      </c>
      <c r="FL209" s="2">
        <f t="shared" si="253"/>
        <v>0.99999803420058542</v>
      </c>
      <c r="FM209" s="2">
        <f t="shared" si="253"/>
        <v>0.9999977241730742</v>
      </c>
      <c r="FN209" s="2">
        <f t="shared" si="253"/>
        <v>0.99999776764778103</v>
      </c>
      <c r="FO209" s="2">
        <f t="shared" si="253"/>
        <v>0.99999764561331417</v>
      </c>
      <c r="FP209" s="2">
        <f t="shared" si="253"/>
        <v>0.99999791444199726</v>
      </c>
      <c r="FQ209" s="2">
        <f t="shared" si="253"/>
        <v>0.99999801676072142</v>
      </c>
      <c r="FR209" s="2">
        <f t="shared" si="253"/>
        <v>0.9999976112895308</v>
      </c>
      <c r="FS209" s="2">
        <f t="shared" si="253"/>
        <v>0.99999764647106182</v>
      </c>
      <c r="FT209" s="2">
        <f t="shared" si="253"/>
        <v>0.99999719002533816</v>
      </c>
      <c r="FU209" s="2">
        <f t="shared" si="253"/>
        <v>0.99999668298055422</v>
      </c>
      <c r="FW209" s="2">
        <f t="shared" si="244"/>
        <v>0.96495401125172575</v>
      </c>
      <c r="FX209" s="2">
        <f t="shared" si="244"/>
        <v>0.97710596862019405</v>
      </c>
      <c r="FY209" s="2">
        <f t="shared" si="244"/>
        <v>0.97570562404509265</v>
      </c>
      <c r="FZ209" s="2">
        <f t="shared" si="244"/>
        <v>0.96901436840286903</v>
      </c>
      <c r="GA209" s="2">
        <f t="shared" si="244"/>
        <v>0.96583983956491581</v>
      </c>
      <c r="GB209" s="2">
        <f t="shared" si="244"/>
        <v>0.97431571259897576</v>
      </c>
      <c r="GC209" s="2">
        <f t="shared" si="244"/>
        <v>0.97028026050730787</v>
      </c>
      <c r="GD209" s="2">
        <f t="shared" si="244"/>
        <v>0.9735508565990515</v>
      </c>
      <c r="GE209" s="2">
        <f t="shared" si="244"/>
        <v>0.97941190582689119</v>
      </c>
      <c r="GF209" s="2">
        <f t="shared" si="244"/>
        <v>0.97983605074726587</v>
      </c>
      <c r="GG209" s="2">
        <f t="shared" si="244"/>
        <v>0.97383114316882502</v>
      </c>
      <c r="GH209" s="2">
        <f t="shared" si="244"/>
        <v>0.96918637238662508</v>
      </c>
      <c r="GI209" s="2">
        <f t="shared" si="244"/>
        <v>0.96795845772760269</v>
      </c>
      <c r="GJ209" s="2">
        <f t="shared" si="244"/>
        <v>0.95947277846778467</v>
      </c>
      <c r="GK209" s="2">
        <f t="shared" si="244"/>
        <v>0.9522648576327909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7.8280587577311724E-26</v>
      </c>
      <c r="HT209" s="86">
        <f t="shared" si="246"/>
        <v>2.7884969755023612E-31</v>
      </c>
      <c r="HU209" s="86">
        <f t="shared" si="246"/>
        <v>1.4587263889184255E-34</v>
      </c>
      <c r="HV209" s="86">
        <f t="shared" si="246"/>
        <v>1.2118121181899188E-39</v>
      </c>
      <c r="HW209" s="86">
        <f t="shared" si="246"/>
        <v>3.0480247081987505E-36</v>
      </c>
      <c r="HX209" s="86">
        <f t="shared" si="246"/>
        <v>3.9961799393723991E-32</v>
      </c>
      <c r="HY209" s="86">
        <f t="shared" si="246"/>
        <v>2.3633928876450938E-35</v>
      </c>
      <c r="HZ209" s="86">
        <f t="shared" si="246"/>
        <v>9.1238228201668791E-38</v>
      </c>
      <c r="IA209" s="86">
        <f t="shared" si="246"/>
        <v>9.5907569814788163E-41</v>
      </c>
      <c r="IB209" s="86">
        <f t="shared" si="246"/>
        <v>1.4860767718849982E-39</v>
      </c>
      <c r="IC209" s="86">
        <f t="shared" si="246"/>
        <v>6.5625049039797147E-35</v>
      </c>
      <c r="ID209" s="86">
        <f t="shared" si="246"/>
        <v>7.2016027498474459E-34</v>
      </c>
      <c r="IE209" s="86">
        <f t="shared" si="246"/>
        <v>1.2596521384881394E-34</v>
      </c>
      <c r="IF209" s="86">
        <f t="shared" si="246"/>
        <v>1.0467463466952025E-43</v>
      </c>
      <c r="IG209" s="86">
        <f t="shared" si="246"/>
        <v>8.4684008784483209E-45</v>
      </c>
      <c r="II209" s="86">
        <f t="shared" si="247"/>
        <v>5.531513590938905E-5</v>
      </c>
      <c r="IJ209" s="86">
        <f t="shared" si="247"/>
        <v>1.1904436525441062E-6</v>
      </c>
      <c r="IK209" s="86">
        <f t="shared" si="247"/>
        <v>7.5465115311326906E-7</v>
      </c>
      <c r="IL209" s="86">
        <f t="shared" si="247"/>
        <v>6.7296722850842758E-7</v>
      </c>
      <c r="IM209" s="86">
        <f t="shared" si="247"/>
        <v>3.8149655127762982E-6</v>
      </c>
      <c r="IN209" s="86">
        <f t="shared" si="247"/>
        <v>1.491207782696432E-6</v>
      </c>
      <c r="IO209" s="86">
        <f t="shared" si="247"/>
        <v>1.2588213511030691E-6</v>
      </c>
      <c r="IP209" s="86">
        <f t="shared" si="247"/>
        <v>4.2339199140189951E-7</v>
      </c>
      <c r="IQ209" s="86">
        <f t="shared" si="247"/>
        <v>3.2787783044096955E-8</v>
      </c>
      <c r="IR209" s="86">
        <f t="shared" si="247"/>
        <v>4.2597590853657986E-8</v>
      </c>
      <c r="IS209" s="86">
        <f t="shared" si="247"/>
        <v>1.4879849479382483E-6</v>
      </c>
      <c r="IT209" s="86">
        <f t="shared" si="247"/>
        <v>2.1581606749539745E-6</v>
      </c>
      <c r="IU209" s="86">
        <f t="shared" si="247"/>
        <v>1.889084096748473E-6</v>
      </c>
      <c r="IV209" s="86">
        <f t="shared" si="247"/>
        <v>7.8607304732211962E-4</v>
      </c>
      <c r="IW209" s="86">
        <f t="shared" si="247"/>
        <v>2.2445229347967791E-4</v>
      </c>
      <c r="IY209" s="86">
        <f t="shared" si="248"/>
        <v>5.531513590938905E-5</v>
      </c>
      <c r="IZ209" s="86">
        <f t="shared" si="248"/>
        <v>1.1904436525441062E-6</v>
      </c>
      <c r="JA209" s="86">
        <f t="shared" si="248"/>
        <v>7.5465115311326906E-7</v>
      </c>
      <c r="JB209" s="86">
        <f t="shared" si="248"/>
        <v>6.7296722850842758E-7</v>
      </c>
      <c r="JC209" s="86">
        <f t="shared" si="248"/>
        <v>3.8149655127762982E-6</v>
      </c>
      <c r="JD209" s="86">
        <f t="shared" si="248"/>
        <v>1.491207782696432E-6</v>
      </c>
      <c r="JE209" s="86">
        <f t="shared" si="248"/>
        <v>1.2588213511030691E-6</v>
      </c>
      <c r="JF209" s="86">
        <f t="shared" si="248"/>
        <v>4.2339199140189951E-7</v>
      </c>
      <c r="JG209" s="86">
        <f t="shared" si="248"/>
        <v>3.2787783044096955E-8</v>
      </c>
      <c r="JH209" s="86">
        <f t="shared" si="248"/>
        <v>4.2597590853657986E-8</v>
      </c>
      <c r="JI209" s="86">
        <f t="shared" si="248"/>
        <v>1.4879849479382483E-6</v>
      </c>
      <c r="JJ209" s="86">
        <f t="shared" si="248"/>
        <v>2.1581606749539745E-6</v>
      </c>
      <c r="JK209" s="86">
        <f t="shared" si="248"/>
        <v>1.889084096748473E-6</v>
      </c>
      <c r="JL209" s="86">
        <f t="shared" si="248"/>
        <v>7.8607304732211962E-4</v>
      </c>
      <c r="JM209" s="86">
        <f t="shared" si="248"/>
        <v>2.2445229347967791E-4</v>
      </c>
    </row>
    <row r="210" spans="2:273" x14ac:dyDescent="0.25">
      <c r="B210" s="2">
        <v>183</v>
      </c>
      <c r="C210" s="37">
        <v>73.466999999999999</v>
      </c>
      <c r="D210" s="37">
        <v>75.171000000000006</v>
      </c>
      <c r="E210" s="37">
        <v>74.828999999999994</v>
      </c>
      <c r="F210" s="37">
        <v>75.316999999999993</v>
      </c>
      <c r="G210" s="37">
        <v>77.878</v>
      </c>
      <c r="H210" s="37">
        <v>74.512</v>
      </c>
      <c r="I210" s="37">
        <v>78.584999999999994</v>
      </c>
      <c r="J210" s="37">
        <v>76.244</v>
      </c>
      <c r="K210" s="37">
        <v>74.561000000000007</v>
      </c>
      <c r="L210" s="37">
        <v>76.194999999999993</v>
      </c>
      <c r="M210" s="37">
        <v>76.659000000000006</v>
      </c>
      <c r="N210" s="37">
        <v>82.438999999999993</v>
      </c>
      <c r="O210" s="37">
        <v>80.072999999999993</v>
      </c>
      <c r="P210" s="37">
        <v>80.024000000000001</v>
      </c>
      <c r="Q210" s="37">
        <v>81.293000000000006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80.220012888518923</v>
      </c>
      <c r="AG210" s="4">
        <f t="shared" si="249"/>
        <v>82.028893724111043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-0.19601288851892207</v>
      </c>
      <c r="AW210" s="4">
        <f t="shared" si="250"/>
        <v>-0.73589372411103682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80.22001288851888</v>
      </c>
      <c r="BM210" s="2">
        <f t="shared" si="242"/>
        <v>82.028893724099177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80.024000000000001</v>
      </c>
      <c r="DI210" s="2">
        <f t="shared" si="211"/>
        <v>81.293000000000006</v>
      </c>
      <c r="DK210" s="2">
        <f t="shared" si="251"/>
        <v>111.48624129554656</v>
      </c>
      <c r="DL210" s="2">
        <f t="shared" si="251"/>
        <v>131.91393900134952</v>
      </c>
      <c r="DM210" s="2">
        <f t="shared" si="251"/>
        <v>121.34152739541159</v>
      </c>
      <c r="DN210" s="2">
        <f t="shared" si="251"/>
        <v>135.02599634146338</v>
      </c>
      <c r="DO210" s="2">
        <f t="shared" si="251"/>
        <v>132.66660900562852</v>
      </c>
      <c r="DP210" s="2">
        <f t="shared" si="251"/>
        <v>123.63805856950066</v>
      </c>
      <c r="DQ210" s="2">
        <f t="shared" si="251"/>
        <v>122.32749390243904</v>
      </c>
      <c r="DR210" s="2">
        <f t="shared" si="251"/>
        <v>127.33679374110955</v>
      </c>
      <c r="DS210" s="2">
        <f t="shared" si="251"/>
        <v>123.08594784257939</v>
      </c>
      <c r="DT210" s="2">
        <f t="shared" si="251"/>
        <v>111.61770975609758</v>
      </c>
      <c r="DU210" s="2">
        <f t="shared" si="251"/>
        <v>102.35427152496625</v>
      </c>
      <c r="DV210" s="2">
        <f t="shared" si="251"/>
        <v>117.09976408797462</v>
      </c>
      <c r="DW210" s="2">
        <f t="shared" si="251"/>
        <v>131.17256661925086</v>
      </c>
      <c r="DX210" s="2">
        <f t="shared" si="251"/>
        <v>129.87243633633636</v>
      </c>
      <c r="DY210" s="2">
        <f t="shared" si="251"/>
        <v>114.56964438502673</v>
      </c>
      <c r="EA210" s="2">
        <f t="shared" si="240"/>
        <v>69.603688584058034</v>
      </c>
      <c r="EB210" s="2">
        <f t="shared" si="240"/>
        <v>76.849908785968893</v>
      </c>
      <c r="EC210" s="2">
        <f t="shared" si="240"/>
        <v>70.751453031312423</v>
      </c>
      <c r="ED210" s="2">
        <f t="shared" si="240"/>
        <v>71.231690965537695</v>
      </c>
      <c r="EE210" s="2">
        <f t="shared" si="240"/>
        <v>70.129858841976102</v>
      </c>
      <c r="EF210" s="2">
        <f t="shared" si="239"/>
        <v>74.733305090909084</v>
      </c>
      <c r="EG210" s="2">
        <f t="shared" si="239"/>
        <v>73.750025718564558</v>
      </c>
      <c r="EH210" s="2">
        <f t="shared" si="239"/>
        <v>74.854396650939321</v>
      </c>
      <c r="EI210" s="2">
        <f t="shared" si="239"/>
        <v>72.499223374892921</v>
      </c>
      <c r="EJ210" s="2">
        <f t="shared" si="239"/>
        <v>75.416550652340746</v>
      </c>
      <c r="EK210" s="2">
        <f t="shared" si="239"/>
        <v>75.707688255314238</v>
      </c>
      <c r="EL210" s="2">
        <f t="shared" si="179"/>
        <v>79.177937922665024</v>
      </c>
      <c r="EM210" s="2">
        <f t="shared" si="179"/>
        <v>82.749302466047851</v>
      </c>
      <c r="EN210" s="2">
        <f t="shared" si="179"/>
        <v>82.361394612639558</v>
      </c>
      <c r="EO210" s="2">
        <f t="shared" si="179"/>
        <v>84.910621970007384</v>
      </c>
      <c r="EQ210" s="2">
        <f t="shared" si="252"/>
        <v>73.72365557077282</v>
      </c>
      <c r="ER210" s="2">
        <f t="shared" si="252"/>
        <v>74.782184297510852</v>
      </c>
      <c r="ES210" s="2">
        <f t="shared" si="252"/>
        <v>73.697678005002203</v>
      </c>
      <c r="ET210" s="2">
        <f t="shared" si="252"/>
        <v>73.16212919950685</v>
      </c>
      <c r="EU210" s="2">
        <f t="shared" si="252"/>
        <v>73.742426103776523</v>
      </c>
      <c r="EV210" s="2">
        <f t="shared" si="252"/>
        <v>76.207136914590592</v>
      </c>
      <c r="EW210" s="2">
        <f t="shared" si="252"/>
        <v>75.875623484165487</v>
      </c>
      <c r="EX210" s="2">
        <f t="shared" si="252"/>
        <v>75.735098720190493</v>
      </c>
      <c r="EY210" s="2">
        <f t="shared" si="252"/>
        <v>73.65083349517775</v>
      </c>
      <c r="EZ210" s="2">
        <f t="shared" si="252"/>
        <v>76.313109001017892</v>
      </c>
      <c r="FA210" s="2">
        <f t="shared" si="252"/>
        <v>76.534037159742098</v>
      </c>
      <c r="FB210" s="2">
        <f t="shared" si="252"/>
        <v>79.707564156561574</v>
      </c>
      <c r="FC210" s="2">
        <f t="shared" si="252"/>
        <v>83.604246173443826</v>
      </c>
      <c r="FD210" s="2">
        <f t="shared" si="252"/>
        <v>80.137395118070273</v>
      </c>
      <c r="FE210" s="2">
        <f t="shared" si="252"/>
        <v>81.897055097255276</v>
      </c>
      <c r="FG210" s="2">
        <f t="shared" si="253"/>
        <v>0.99999818408722707</v>
      </c>
      <c r="FH210" s="2">
        <f t="shared" si="253"/>
        <v>0.99999819946970658</v>
      </c>
      <c r="FI210" s="2">
        <f t="shared" si="253"/>
        <v>0.99999818342949653</v>
      </c>
      <c r="FJ210" s="2">
        <f t="shared" si="253"/>
        <v>0.99999799638012321</v>
      </c>
      <c r="FK210" s="2">
        <f t="shared" si="253"/>
        <v>0.99999811773511404</v>
      </c>
      <c r="FL210" s="2">
        <f t="shared" si="253"/>
        <v>0.99999820716931576</v>
      </c>
      <c r="FM210" s="2">
        <f t="shared" si="253"/>
        <v>0.99999792442075952</v>
      </c>
      <c r="FN210" s="2">
        <f t="shared" si="253"/>
        <v>0.99999796407017916</v>
      </c>
      <c r="FO210" s="2">
        <f t="shared" si="253"/>
        <v>0.9999978527733776</v>
      </c>
      <c r="FP210" s="2">
        <f t="shared" si="253"/>
        <v>0.99999809794814631</v>
      </c>
      <c r="FQ210" s="2">
        <f t="shared" si="253"/>
        <v>0.99999819126396527</v>
      </c>
      <c r="FR210" s="2">
        <f t="shared" si="253"/>
        <v>0.99999782146970218</v>
      </c>
      <c r="FS210" s="2">
        <f t="shared" si="253"/>
        <v>0.99999785355565307</v>
      </c>
      <c r="FT210" s="2">
        <f t="shared" si="253"/>
        <v>0.99999743727201651</v>
      </c>
      <c r="FU210" s="2">
        <f t="shared" si="253"/>
        <v>0.99999697484142813</v>
      </c>
      <c r="FW210" s="2">
        <f t="shared" si="244"/>
        <v>0.96793881235501389</v>
      </c>
      <c r="FX210" s="2">
        <f t="shared" si="244"/>
        <v>0.97907824989503078</v>
      </c>
      <c r="FY210" s="2">
        <f t="shared" si="244"/>
        <v>0.97779580117132558</v>
      </c>
      <c r="FZ210" s="2">
        <f t="shared" si="244"/>
        <v>0.97166351152498964</v>
      </c>
      <c r="GA210" s="2">
        <f t="shared" si="244"/>
        <v>0.96875163946672083</v>
      </c>
      <c r="GB210" s="2">
        <f t="shared" si="244"/>
        <v>0.97652259398624297</v>
      </c>
      <c r="GC210" s="2">
        <f t="shared" si="244"/>
        <v>0.97282421034407762</v>
      </c>
      <c r="GD210" s="2">
        <f t="shared" si="244"/>
        <v>0.97582182616348356</v>
      </c>
      <c r="GE210" s="2">
        <f t="shared" si="244"/>
        <v>0.98118935892827275</v>
      </c>
      <c r="GF210" s="2">
        <f t="shared" si="244"/>
        <v>0.98157757448468519</v>
      </c>
      <c r="GG210" s="2">
        <f t="shared" si="244"/>
        <v>0.97607863816881368</v>
      </c>
      <c r="GH210" s="2">
        <f t="shared" si="244"/>
        <v>0.97182123751778016</v>
      </c>
      <c r="GI210" s="2">
        <f t="shared" si="244"/>
        <v>0.97069514671857438</v>
      </c>
      <c r="GJ210" s="2">
        <f t="shared" si="244"/>
        <v>0.96290646073710973</v>
      </c>
      <c r="GK210" s="2">
        <f t="shared" si="244"/>
        <v>0.95628140699672604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1.3371062450674165E-26</v>
      </c>
      <c r="HT210" s="86">
        <f t="shared" si="246"/>
        <v>3.4921724323952972E-32</v>
      </c>
      <c r="HU210" s="86">
        <f t="shared" si="246"/>
        <v>1.5147271010336396E-35</v>
      </c>
      <c r="HV210" s="86">
        <f t="shared" si="246"/>
        <v>8.8206085644914252E-41</v>
      </c>
      <c r="HW210" s="86">
        <f t="shared" si="246"/>
        <v>2.7748286827625999E-37</v>
      </c>
      <c r="HX210" s="86">
        <f t="shared" si="246"/>
        <v>4.6320843867931882E-33</v>
      </c>
      <c r="HY210" s="86">
        <f t="shared" si="246"/>
        <v>2.1897300879806476E-36</v>
      </c>
      <c r="HZ210" s="86">
        <f t="shared" si="246"/>
        <v>7.614101148946616E-39</v>
      </c>
      <c r="IA210" s="86">
        <f t="shared" si="246"/>
        <v>6.8854712153740641E-42</v>
      </c>
      <c r="IB210" s="86">
        <f t="shared" si="246"/>
        <v>1.1508564293595801E-40</v>
      </c>
      <c r="IC210" s="86">
        <f t="shared" si="246"/>
        <v>6.8372968276868253E-36</v>
      </c>
      <c r="ID210" s="86">
        <f t="shared" si="246"/>
        <v>7.2246511276126191E-35</v>
      </c>
      <c r="IE210" s="86">
        <f t="shared" si="246"/>
        <v>1.181122060078944E-35</v>
      </c>
      <c r="IF210" s="86">
        <f t="shared" si="246"/>
        <v>4.478944845345631E-45</v>
      </c>
      <c r="IG210" s="86">
        <f t="shared" si="246"/>
        <v>3.006140080154601E-46</v>
      </c>
      <c r="II210" s="86">
        <f t="shared" si="247"/>
        <v>3.4135567520900145E-5</v>
      </c>
      <c r="IJ210" s="86">
        <f t="shared" si="247"/>
        <v>6.4777335556745022E-7</v>
      </c>
      <c r="IK210" s="86">
        <f t="shared" si="247"/>
        <v>3.9756791136239873E-7</v>
      </c>
      <c r="IL210" s="86">
        <f t="shared" si="247"/>
        <v>3.3618637109723077E-7</v>
      </c>
      <c r="IM210" s="86">
        <f t="shared" si="247"/>
        <v>2.048533214394882E-6</v>
      </c>
      <c r="IN210" s="86">
        <f t="shared" si="247"/>
        <v>8.0431227400521468E-7</v>
      </c>
      <c r="IO210" s="86">
        <f t="shared" si="247"/>
        <v>6.5519233535929479E-7</v>
      </c>
      <c r="IP210" s="86">
        <f t="shared" si="247"/>
        <v>2.1332920038585811E-7</v>
      </c>
      <c r="IQ210" s="86">
        <f t="shared" si="247"/>
        <v>1.5347331447495101E-8</v>
      </c>
      <c r="IR210" s="86">
        <f t="shared" si="247"/>
        <v>2.0268854935048036E-8</v>
      </c>
      <c r="IS210" s="86">
        <f t="shared" si="247"/>
        <v>7.9983289507270936E-7</v>
      </c>
      <c r="IT210" s="86">
        <f t="shared" si="247"/>
        <v>1.1470900056314688E-6</v>
      </c>
      <c r="IU210" s="86">
        <f t="shared" si="247"/>
        <v>9.8951976749260666E-7</v>
      </c>
      <c r="IV210" s="86">
        <f t="shared" si="247"/>
        <v>5.4951640953430285E-4</v>
      </c>
      <c r="IW210" s="86">
        <f t="shared" si="247"/>
        <v>1.4277332444536512E-4</v>
      </c>
      <c r="IY210" s="86">
        <f t="shared" si="248"/>
        <v>3.4135567520900145E-5</v>
      </c>
      <c r="IZ210" s="86">
        <f t="shared" si="248"/>
        <v>6.4777335556745022E-7</v>
      </c>
      <c r="JA210" s="86">
        <f t="shared" si="248"/>
        <v>3.9756791136239873E-7</v>
      </c>
      <c r="JB210" s="86">
        <f t="shared" si="248"/>
        <v>3.3618637109723077E-7</v>
      </c>
      <c r="JC210" s="86">
        <f t="shared" si="248"/>
        <v>2.048533214394882E-6</v>
      </c>
      <c r="JD210" s="86">
        <f t="shared" si="248"/>
        <v>8.0431227400521468E-7</v>
      </c>
      <c r="JE210" s="86">
        <f t="shared" si="248"/>
        <v>6.5519233535929479E-7</v>
      </c>
      <c r="JF210" s="86">
        <f t="shared" si="248"/>
        <v>2.1332920038585811E-7</v>
      </c>
      <c r="JG210" s="86">
        <f t="shared" si="248"/>
        <v>1.5347331447495101E-8</v>
      </c>
      <c r="JH210" s="86">
        <f t="shared" si="248"/>
        <v>2.0268854935048036E-8</v>
      </c>
      <c r="JI210" s="86">
        <f t="shared" si="248"/>
        <v>7.9983289507270936E-7</v>
      </c>
      <c r="JJ210" s="86">
        <f t="shared" si="248"/>
        <v>1.1470900056314688E-6</v>
      </c>
      <c r="JK210" s="86">
        <f t="shared" si="248"/>
        <v>9.8951976749260666E-7</v>
      </c>
      <c r="JL210" s="86">
        <f t="shared" si="248"/>
        <v>5.4951640953430285E-4</v>
      </c>
      <c r="JM210" s="86">
        <f t="shared" si="248"/>
        <v>1.4277332444536512E-4</v>
      </c>
    </row>
    <row r="211" spans="2:273" x14ac:dyDescent="0.25">
      <c r="B211" s="2">
        <v>184</v>
      </c>
      <c r="C211" s="37">
        <v>75.578000000000003</v>
      </c>
      <c r="D211" s="37">
        <v>75.171000000000006</v>
      </c>
      <c r="E211" s="37">
        <v>76.072999999999993</v>
      </c>
      <c r="F211" s="37">
        <v>76.561000000000007</v>
      </c>
      <c r="G211" s="37">
        <v>76.659000000000006</v>
      </c>
      <c r="H211" s="37">
        <v>78.22</v>
      </c>
      <c r="I211" s="37">
        <v>77.537000000000006</v>
      </c>
      <c r="J211" s="37">
        <v>78.438999999999993</v>
      </c>
      <c r="K211" s="37">
        <v>76.244</v>
      </c>
      <c r="L211" s="37">
        <v>75.878</v>
      </c>
      <c r="M211" s="37">
        <v>80.584999999999994</v>
      </c>
      <c r="N211" s="37">
        <v>83.683000000000007</v>
      </c>
      <c r="O211" s="37">
        <v>82.244</v>
      </c>
      <c r="P211" s="37">
        <v>81.438999999999993</v>
      </c>
      <c r="Q211" s="37">
        <v>83.878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80.071152410445279</v>
      </c>
      <c r="AG211" s="4">
        <f t="shared" si="249"/>
        <v>81.883377738763741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1.3678475895547137</v>
      </c>
      <c r="AW211" s="4">
        <f t="shared" si="250"/>
        <v>1.994622261236259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80.071152410445279</v>
      </c>
      <c r="BM211" s="2">
        <f t="shared" si="242"/>
        <v>81.88337773876151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81.438999999999993</v>
      </c>
      <c r="DI211" s="2">
        <f t="shared" si="211"/>
        <v>83.878</v>
      </c>
      <c r="DK211" s="2">
        <f t="shared" si="251"/>
        <v>111.55031781376519</v>
      </c>
      <c r="DL211" s="2">
        <f t="shared" si="251"/>
        <v>132.10741126855601</v>
      </c>
      <c r="DM211" s="2">
        <f t="shared" si="251"/>
        <v>121.47961707152496</v>
      </c>
      <c r="DN211" s="2">
        <f t="shared" si="251"/>
        <v>135.24352185741083</v>
      </c>
      <c r="DO211" s="2">
        <f t="shared" si="251"/>
        <v>132.87039484052531</v>
      </c>
      <c r="DP211" s="2">
        <f t="shared" si="251"/>
        <v>123.78472840755734</v>
      </c>
      <c r="DQ211" s="2">
        <f t="shared" si="251"/>
        <v>122.47546848030021</v>
      </c>
      <c r="DR211" s="2">
        <f t="shared" si="251"/>
        <v>127.5075718349929</v>
      </c>
      <c r="DS211" s="2">
        <f t="shared" si="251"/>
        <v>123.23089900426739</v>
      </c>
      <c r="DT211" s="2">
        <f t="shared" si="251"/>
        <v>111.68899024390247</v>
      </c>
      <c r="DU211" s="2">
        <f t="shared" si="251"/>
        <v>102.35263731443993</v>
      </c>
      <c r="DV211" s="2">
        <f t="shared" si="251"/>
        <v>117.17893029871978</v>
      </c>
      <c r="DW211" s="2">
        <f t="shared" si="251"/>
        <v>131.33330725462307</v>
      </c>
      <c r="DX211" s="2">
        <f t="shared" si="251"/>
        <v>130.05421651651653</v>
      </c>
      <c r="DY211" s="2">
        <f t="shared" si="251"/>
        <v>114.63753475935829</v>
      </c>
      <c r="EA211" s="2">
        <f t="shared" si="240"/>
        <v>69.408033452649775</v>
      </c>
      <c r="EB211" s="2">
        <f t="shared" si="240"/>
        <v>76.729150012785581</v>
      </c>
      <c r="EC211" s="2">
        <f t="shared" si="240"/>
        <v>70.58030393071283</v>
      </c>
      <c r="ED211" s="2">
        <f t="shared" si="240"/>
        <v>71.057278601267683</v>
      </c>
      <c r="EE211" s="2">
        <f t="shared" si="240"/>
        <v>69.944608053447269</v>
      </c>
      <c r="EF211" s="2">
        <f t="shared" si="239"/>
        <v>74.591564909090891</v>
      </c>
      <c r="EG211" s="2">
        <f t="shared" si="239"/>
        <v>73.604432200251765</v>
      </c>
      <c r="EH211" s="2">
        <f t="shared" si="239"/>
        <v>74.721518535237351</v>
      </c>
      <c r="EI211" s="2">
        <f t="shared" si="239"/>
        <v>72.31445541067859</v>
      </c>
      <c r="EJ211" s="2">
        <f t="shared" si="239"/>
        <v>75.27287348426708</v>
      </c>
      <c r="EK211" s="2">
        <f t="shared" si="239"/>
        <v>75.548452049263076</v>
      </c>
      <c r="EL211" s="2">
        <f t="shared" ref="EL211:EL222" si="254">CP$228*$B211+CP$229</f>
        <v>79.032325079206259</v>
      </c>
      <c r="EM211" s="2">
        <f t="shared" ref="EM211:EM222" si="255">CQ$228*$B211+CQ$229</f>
        <v>82.620404776462308</v>
      </c>
      <c r="EN211" s="2">
        <f t="shared" ref="EN211:EN222" si="256">CR$228*$B211+CR$229</f>
        <v>82.244965177851952</v>
      </c>
      <c r="EO211" s="2">
        <f t="shared" ref="EO211:EO222" si="257">CS$228*$B211+CS$229</f>
        <v>84.807424797181028</v>
      </c>
      <c r="EQ211" s="2">
        <f t="shared" si="252"/>
        <v>73.576106606208484</v>
      </c>
      <c r="ER211" s="2">
        <f t="shared" si="252"/>
        <v>74.637549037209681</v>
      </c>
      <c r="ES211" s="2">
        <f t="shared" si="252"/>
        <v>73.561140429601295</v>
      </c>
      <c r="ET211" s="2">
        <f t="shared" si="252"/>
        <v>73.00993529567171</v>
      </c>
      <c r="EU211" s="2">
        <f t="shared" si="252"/>
        <v>73.598920507817439</v>
      </c>
      <c r="EV211" s="2">
        <f t="shared" si="252"/>
        <v>76.082636730720679</v>
      </c>
      <c r="EW211" s="2">
        <f t="shared" si="252"/>
        <v>75.755625691580192</v>
      </c>
      <c r="EX211" s="2">
        <f t="shared" si="252"/>
        <v>75.612570308140192</v>
      </c>
      <c r="EY211" s="2">
        <f t="shared" si="252"/>
        <v>73.479446911346002</v>
      </c>
      <c r="EZ211" s="2">
        <f t="shared" si="252"/>
        <v>76.179763914497613</v>
      </c>
      <c r="FA211" s="2">
        <f t="shared" si="252"/>
        <v>76.384464586318032</v>
      </c>
      <c r="FB211" s="2">
        <f t="shared" si="252"/>
        <v>79.568326370795518</v>
      </c>
      <c r="FC211" s="2">
        <f t="shared" si="252"/>
        <v>83.485689499619582</v>
      </c>
      <c r="FD211" s="2">
        <f t="shared" si="252"/>
        <v>79.99466436611057</v>
      </c>
      <c r="FE211" s="2">
        <f t="shared" si="252"/>
        <v>81.761374850856285</v>
      </c>
      <c r="FG211" s="2">
        <f t="shared" si="253"/>
        <v>0.99999834386760311</v>
      </c>
      <c r="FH211" s="2">
        <f t="shared" si="253"/>
        <v>0.99999835789659564</v>
      </c>
      <c r="FI211" s="2">
        <f t="shared" si="253"/>
        <v>0.99999834326774562</v>
      </c>
      <c r="FJ211" s="2">
        <f t="shared" si="253"/>
        <v>0.99999817267663227</v>
      </c>
      <c r="FK211" s="2">
        <f t="shared" si="253"/>
        <v>0.99999828335373719</v>
      </c>
      <c r="FL211" s="2">
        <f t="shared" si="253"/>
        <v>0.99999836491872496</v>
      </c>
      <c r="FM211" s="2">
        <f t="shared" si="253"/>
        <v>0.99999810704888903</v>
      </c>
      <c r="FN211" s="2">
        <f t="shared" si="253"/>
        <v>0.99999814320960256</v>
      </c>
      <c r="FO211" s="2">
        <f t="shared" si="253"/>
        <v>0.99999804170567586</v>
      </c>
      <c r="FP211" s="2">
        <f t="shared" si="253"/>
        <v>0.99999826530780211</v>
      </c>
      <c r="FQ211" s="2">
        <f t="shared" si="253"/>
        <v>0.99999835041286822</v>
      </c>
      <c r="FR211" s="2">
        <f t="shared" si="253"/>
        <v>0.9999980131563736</v>
      </c>
      <c r="FS211" s="2">
        <f t="shared" si="253"/>
        <v>0.99999804241911983</v>
      </c>
      <c r="FT211" s="2">
        <f t="shared" si="253"/>
        <v>0.99999766276377366</v>
      </c>
      <c r="FU211" s="2">
        <f t="shared" si="253"/>
        <v>0.99999724102185739</v>
      </c>
      <c r="FW211" s="2">
        <f t="shared" si="244"/>
        <v>0.97067712843982068</v>
      </c>
      <c r="FX211" s="2">
        <f t="shared" si="244"/>
        <v>0.98088394662741285</v>
      </c>
      <c r="FY211" s="2">
        <f t="shared" si="244"/>
        <v>0.97970988861370512</v>
      </c>
      <c r="FZ211" s="2">
        <f t="shared" si="244"/>
        <v>0.97409221939272306</v>
      </c>
      <c r="GA211" s="2">
        <f t="shared" si="244"/>
        <v>0.97142258238557733</v>
      </c>
      <c r="GB211" s="2">
        <f t="shared" si="244"/>
        <v>0.97854402840663524</v>
      </c>
      <c r="GC211" s="2">
        <f t="shared" si="244"/>
        <v>0.97515597886545224</v>
      </c>
      <c r="GD211" s="2">
        <f t="shared" si="244"/>
        <v>0.97790223221351369</v>
      </c>
      <c r="GE211" s="2">
        <f t="shared" si="244"/>
        <v>0.98281604973245718</v>
      </c>
      <c r="GF211" s="2">
        <f t="shared" si="244"/>
        <v>0.98317126931197829</v>
      </c>
      <c r="GG211" s="2">
        <f t="shared" si="244"/>
        <v>0.97813744195637964</v>
      </c>
      <c r="GH211" s="2">
        <f t="shared" si="244"/>
        <v>0.97423678520075352</v>
      </c>
      <c r="GI211" s="2">
        <f t="shared" si="244"/>
        <v>0.97320456387653076</v>
      </c>
      <c r="GJ211" s="2">
        <f t="shared" si="244"/>
        <v>0.96605951416716562</v>
      </c>
      <c r="GK211" s="2">
        <f t="shared" si="244"/>
        <v>0.95997419955934626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2.2227806646389359E-27</v>
      </c>
      <c r="HT211" s="86">
        <f t="shared" si="246"/>
        <v>4.2409545310555597E-33</v>
      </c>
      <c r="HU211" s="86">
        <f t="shared" si="246"/>
        <v>1.5218470172482751E-36</v>
      </c>
      <c r="HV211" s="86">
        <f t="shared" si="246"/>
        <v>6.1790028604657704E-42</v>
      </c>
      <c r="HW211" s="86">
        <f t="shared" si="246"/>
        <v>2.4388494700366349E-38</v>
      </c>
      <c r="HX211" s="86">
        <f t="shared" si="246"/>
        <v>5.1991118235478446E-34</v>
      </c>
      <c r="HY211" s="86">
        <f t="shared" si="246"/>
        <v>1.9580026704746662E-37</v>
      </c>
      <c r="HZ211" s="86">
        <f t="shared" si="246"/>
        <v>6.1283376481275286E-40</v>
      </c>
      <c r="IA211" s="86">
        <f t="shared" si="246"/>
        <v>4.7605549643426131E-43</v>
      </c>
      <c r="IB211" s="86">
        <f t="shared" si="246"/>
        <v>8.5919995255836418E-42</v>
      </c>
      <c r="IC211" s="86">
        <f t="shared" si="246"/>
        <v>6.8954344569418647E-37</v>
      </c>
      <c r="ID211" s="86">
        <f t="shared" si="246"/>
        <v>7.0006287091751312E-36</v>
      </c>
      <c r="IE211" s="86">
        <f t="shared" si="246"/>
        <v>1.0684015729574159E-36</v>
      </c>
      <c r="IF211" s="86">
        <f t="shared" si="246"/>
        <v>1.8228767710604098E-46</v>
      </c>
      <c r="IG211" s="86">
        <f t="shared" si="246"/>
        <v>1.0102564261720764E-47</v>
      </c>
      <c r="II211" s="86">
        <f t="shared" si="247"/>
        <v>2.0814332023559926E-5</v>
      </c>
      <c r="IJ211" s="86">
        <f t="shared" si="247"/>
        <v>3.4767383785110531E-7</v>
      </c>
      <c r="IK211" s="86">
        <f t="shared" si="247"/>
        <v>2.0638452617901182E-7</v>
      </c>
      <c r="IL211" s="86">
        <f t="shared" si="247"/>
        <v>1.6509514129718526E-7</v>
      </c>
      <c r="IM211" s="86">
        <f t="shared" si="247"/>
        <v>1.0829331159408452E-6</v>
      </c>
      <c r="IN211" s="86">
        <f t="shared" si="247"/>
        <v>4.2763445403180729E-7</v>
      </c>
      <c r="IO211" s="86">
        <f t="shared" si="247"/>
        <v>3.3565070572078134E-7</v>
      </c>
      <c r="IP211" s="86">
        <f t="shared" si="247"/>
        <v>1.0576235701518861E-7</v>
      </c>
      <c r="IQ211" s="86">
        <f t="shared" si="247"/>
        <v>7.0633782747277611E-9</v>
      </c>
      <c r="IR211" s="86">
        <f t="shared" si="247"/>
        <v>9.4871521373920011E-9</v>
      </c>
      <c r="IS211" s="86">
        <f t="shared" si="247"/>
        <v>4.2373453304652607E-7</v>
      </c>
      <c r="IT211" s="86">
        <f t="shared" si="247"/>
        <v>6.0033634429043342E-7</v>
      </c>
      <c r="IU211" s="86">
        <f t="shared" si="247"/>
        <v>5.1008241219752124E-7</v>
      </c>
      <c r="IV211" s="86">
        <f t="shared" si="247"/>
        <v>3.8070728542883724E-4</v>
      </c>
      <c r="IW211" s="86">
        <f t="shared" si="247"/>
        <v>8.9712653844614421E-5</v>
      </c>
      <c r="IY211" s="86">
        <f t="shared" si="248"/>
        <v>2.0814332023559926E-5</v>
      </c>
      <c r="IZ211" s="86">
        <f t="shared" si="248"/>
        <v>3.4767383785110531E-7</v>
      </c>
      <c r="JA211" s="86">
        <f t="shared" si="248"/>
        <v>2.0638452617901182E-7</v>
      </c>
      <c r="JB211" s="86">
        <f t="shared" si="248"/>
        <v>1.6509514129718526E-7</v>
      </c>
      <c r="JC211" s="86">
        <f t="shared" si="248"/>
        <v>1.0829331159408452E-6</v>
      </c>
      <c r="JD211" s="86">
        <f t="shared" si="248"/>
        <v>4.2763445403180729E-7</v>
      </c>
      <c r="JE211" s="86">
        <f t="shared" si="248"/>
        <v>3.3565070572078134E-7</v>
      </c>
      <c r="JF211" s="86">
        <f t="shared" si="248"/>
        <v>1.0576235701518861E-7</v>
      </c>
      <c r="JG211" s="86">
        <f t="shared" si="248"/>
        <v>7.0633782747277611E-9</v>
      </c>
      <c r="JH211" s="86">
        <f t="shared" si="248"/>
        <v>9.4871521373920011E-9</v>
      </c>
      <c r="JI211" s="86">
        <f t="shared" si="248"/>
        <v>4.2373453304652607E-7</v>
      </c>
      <c r="JJ211" s="86">
        <f t="shared" si="248"/>
        <v>6.0033634429043342E-7</v>
      </c>
      <c r="JK211" s="86">
        <f t="shared" si="248"/>
        <v>5.1008241219752124E-7</v>
      </c>
      <c r="JL211" s="86">
        <f t="shared" si="248"/>
        <v>3.8070728542883724E-4</v>
      </c>
      <c r="JM211" s="86">
        <f t="shared" si="248"/>
        <v>8.9712653844614421E-5</v>
      </c>
    </row>
    <row r="212" spans="2:273" x14ac:dyDescent="0.25">
      <c r="B212" s="2">
        <v>185</v>
      </c>
      <c r="C212" s="37">
        <v>70.489000000000004</v>
      </c>
      <c r="D212" s="37">
        <v>75.927000000000007</v>
      </c>
      <c r="E212" s="37">
        <v>75.268000000000001</v>
      </c>
      <c r="F212" s="37">
        <v>75.634</v>
      </c>
      <c r="G212" s="37">
        <v>75.39</v>
      </c>
      <c r="H212" s="37">
        <v>79.097999999999999</v>
      </c>
      <c r="I212" s="37">
        <v>79.462999999999994</v>
      </c>
      <c r="J212" s="37">
        <v>78.731999999999999</v>
      </c>
      <c r="K212" s="37">
        <v>78.462999999999994</v>
      </c>
      <c r="L212" s="37">
        <v>76.194999999999993</v>
      </c>
      <c r="M212" s="37">
        <v>80.22</v>
      </c>
      <c r="N212" s="37">
        <v>81.097999999999999</v>
      </c>
      <c r="O212" s="37">
        <v>81.927000000000007</v>
      </c>
      <c r="P212" s="37">
        <v>80.146000000000001</v>
      </c>
      <c r="Q212" s="37">
        <v>80.122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79.922717390776242</v>
      </c>
      <c r="AG212" s="4">
        <f t="shared" si="249"/>
        <v>81.738545930181132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0.22328260922375875</v>
      </c>
      <c r="AW212" s="4">
        <f t="shared" si="250"/>
        <v>-1.6165459301811325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79.922717390776242</v>
      </c>
      <c r="BM212" s="2">
        <f t="shared" si="258"/>
        <v>81.738545930180734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80.146000000000001</v>
      </c>
      <c r="DI212" s="2">
        <f t="shared" si="211"/>
        <v>80.122</v>
      </c>
      <c r="DK212" s="2">
        <f t="shared" si="251"/>
        <v>111.61439433198382</v>
      </c>
      <c r="DL212" s="2">
        <f t="shared" si="251"/>
        <v>132.30088353576247</v>
      </c>
      <c r="DM212" s="2">
        <f t="shared" si="251"/>
        <v>121.61770674763831</v>
      </c>
      <c r="DN212" s="2">
        <f t="shared" si="251"/>
        <v>135.46104737335833</v>
      </c>
      <c r="DO212" s="2">
        <f t="shared" si="251"/>
        <v>133.07418067542213</v>
      </c>
      <c r="DP212" s="2">
        <f t="shared" si="251"/>
        <v>123.93139824561401</v>
      </c>
      <c r="DQ212" s="2">
        <f t="shared" si="251"/>
        <v>122.62344305816137</v>
      </c>
      <c r="DR212" s="2">
        <f t="shared" si="251"/>
        <v>127.67834992887626</v>
      </c>
      <c r="DS212" s="2">
        <f t="shared" si="251"/>
        <v>123.3758501659554</v>
      </c>
      <c r="DT212" s="2">
        <f t="shared" si="251"/>
        <v>111.76027073170734</v>
      </c>
      <c r="DU212" s="2">
        <f t="shared" si="251"/>
        <v>102.35100310391363</v>
      </c>
      <c r="DV212" s="2">
        <f t="shared" si="251"/>
        <v>117.25809650946493</v>
      </c>
      <c r="DW212" s="2">
        <f t="shared" si="251"/>
        <v>131.49404788999527</v>
      </c>
      <c r="DX212" s="2">
        <f t="shared" si="251"/>
        <v>130.2359966966967</v>
      </c>
      <c r="DY212" s="2">
        <f t="shared" si="251"/>
        <v>114.70542513368983</v>
      </c>
      <c r="EA212" s="2">
        <f t="shared" si="240"/>
        <v>69.212378321241516</v>
      </c>
      <c r="EB212" s="2">
        <f t="shared" si="240"/>
        <v>76.60839123960227</v>
      </c>
      <c r="EC212" s="2">
        <f t="shared" si="240"/>
        <v>70.409154830113238</v>
      </c>
      <c r="ED212" s="2">
        <f t="shared" si="240"/>
        <v>70.882866236997685</v>
      </c>
      <c r="EE212" s="2">
        <f t="shared" si="240"/>
        <v>69.759357264918435</v>
      </c>
      <c r="EF212" s="2">
        <f t="shared" si="239"/>
        <v>74.449824727272713</v>
      </c>
      <c r="EG212" s="2">
        <f t="shared" si="239"/>
        <v>73.458838681938957</v>
      </c>
      <c r="EH212" s="2">
        <f t="shared" si="239"/>
        <v>74.588640419535395</v>
      </c>
      <c r="EI212" s="2">
        <f t="shared" si="239"/>
        <v>72.129687446464246</v>
      </c>
      <c r="EJ212" s="2">
        <f t="shared" si="239"/>
        <v>75.129196316193401</v>
      </c>
      <c r="EK212" s="2">
        <f t="shared" si="239"/>
        <v>75.3892158432119</v>
      </c>
      <c r="EL212" s="2">
        <f t="shared" si="254"/>
        <v>78.886712235747495</v>
      </c>
      <c r="EM212" s="2">
        <f t="shared" si="255"/>
        <v>82.49150708687678</v>
      </c>
      <c r="EN212" s="2">
        <f t="shared" si="256"/>
        <v>82.128535743064333</v>
      </c>
      <c r="EO212" s="2">
        <f t="shared" si="257"/>
        <v>84.704227624354672</v>
      </c>
      <c r="EQ212" s="2">
        <f t="shared" si="252"/>
        <v>73.428557641644147</v>
      </c>
      <c r="ER212" s="2">
        <f t="shared" si="252"/>
        <v>74.492913776908495</v>
      </c>
      <c r="ES212" s="2">
        <f t="shared" si="252"/>
        <v>73.424602854200373</v>
      </c>
      <c r="ET212" s="2">
        <f t="shared" si="252"/>
        <v>72.857741391836555</v>
      </c>
      <c r="EU212" s="2">
        <f t="shared" si="252"/>
        <v>73.455414911858355</v>
      </c>
      <c r="EV212" s="2">
        <f t="shared" si="252"/>
        <v>75.958136546850753</v>
      </c>
      <c r="EW212" s="2">
        <f t="shared" si="252"/>
        <v>75.635627898994898</v>
      </c>
      <c r="EX212" s="2">
        <f t="shared" si="252"/>
        <v>75.490041896089892</v>
      </c>
      <c r="EY212" s="2">
        <f t="shared" si="252"/>
        <v>73.308060327514255</v>
      </c>
      <c r="EZ212" s="2">
        <f t="shared" si="252"/>
        <v>76.046418827977334</v>
      </c>
      <c r="FA212" s="2">
        <f t="shared" si="252"/>
        <v>76.234892012893965</v>
      </c>
      <c r="FB212" s="2">
        <f t="shared" si="252"/>
        <v>79.429088585029461</v>
      </c>
      <c r="FC212" s="2">
        <f t="shared" si="252"/>
        <v>83.367132825795323</v>
      </c>
      <c r="FD212" s="2">
        <f t="shared" si="252"/>
        <v>79.851933614150866</v>
      </c>
      <c r="FE212" s="2">
        <f t="shared" si="252"/>
        <v>81.62569460445728</v>
      </c>
      <c r="FG212" s="2">
        <f t="shared" si="253"/>
        <v>0.99999848958908255</v>
      </c>
      <c r="FH212" s="2">
        <f t="shared" si="253"/>
        <v>0.99999850238367949</v>
      </c>
      <c r="FI212" s="2">
        <f t="shared" si="253"/>
        <v>0.99999848904200583</v>
      </c>
      <c r="FJ212" s="2">
        <f t="shared" si="253"/>
        <v>0.99999833346101374</v>
      </c>
      <c r="FK212" s="2">
        <f t="shared" si="253"/>
        <v>0.99999843439976444</v>
      </c>
      <c r="FL212" s="2">
        <f t="shared" si="253"/>
        <v>0.99999850878793939</v>
      </c>
      <c r="FM212" s="2">
        <f t="shared" si="253"/>
        <v>0.99999827360778082</v>
      </c>
      <c r="FN212" s="2">
        <f t="shared" si="253"/>
        <v>0.99999830658675448</v>
      </c>
      <c r="FO212" s="2">
        <f t="shared" si="253"/>
        <v>0.99999821401404199</v>
      </c>
      <c r="FP212" s="2">
        <f t="shared" si="253"/>
        <v>0.9999984179416711</v>
      </c>
      <c r="FQ212" s="2">
        <f t="shared" si="253"/>
        <v>0.99999849555843701</v>
      </c>
      <c r="FR212" s="2">
        <f t="shared" si="253"/>
        <v>0.99999818797675988</v>
      </c>
      <c r="FS212" s="2">
        <f t="shared" si="253"/>
        <v>0.99999821466471084</v>
      </c>
      <c r="FT212" s="2">
        <f t="shared" si="253"/>
        <v>0.9999978684147891</v>
      </c>
      <c r="FU212" s="2">
        <f t="shared" si="253"/>
        <v>0.99999748378141751</v>
      </c>
      <c r="FW212" s="2">
        <f t="shared" ref="FW212:GK227" si="260">POWER(10,($B212-C$232)/C$229)/(1+POWER(10,($B212-C$232)/C$229))</f>
        <v>0.97318804591124486</v>
      </c>
      <c r="FX212" s="2">
        <f t="shared" si="260"/>
        <v>0.98253657854771859</v>
      </c>
      <c r="FY212" s="2">
        <f t="shared" si="260"/>
        <v>0.98146210259274536</v>
      </c>
      <c r="FZ212" s="2">
        <f t="shared" si="260"/>
        <v>0.97631783731280197</v>
      </c>
      <c r="GA212" s="2">
        <f t="shared" si="260"/>
        <v>0.97387138489405667</v>
      </c>
      <c r="GB212" s="2">
        <f t="shared" si="260"/>
        <v>0.98039490902527016</v>
      </c>
      <c r="GC212" s="2">
        <f t="shared" si="260"/>
        <v>0.97729234439325086</v>
      </c>
      <c r="GD212" s="2">
        <f t="shared" si="260"/>
        <v>0.97980733436022016</v>
      </c>
      <c r="GE212" s="2">
        <f t="shared" si="260"/>
        <v>0.98430431920232664</v>
      </c>
      <c r="GF212" s="2">
        <f t="shared" si="260"/>
        <v>0.98462925503251753</v>
      </c>
      <c r="GG212" s="2">
        <f t="shared" si="260"/>
        <v>0.98002268035501083</v>
      </c>
      <c r="GH212" s="2">
        <f t="shared" si="260"/>
        <v>0.97645028438123604</v>
      </c>
      <c r="GI212" s="2">
        <f t="shared" si="260"/>
        <v>0.97550451861933873</v>
      </c>
      <c r="GJ212" s="2">
        <f t="shared" si="260"/>
        <v>0.96895319099661326</v>
      </c>
      <c r="GK212" s="2">
        <f t="shared" si="260"/>
        <v>0.96336702077778924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3.5961955069965091E-28</v>
      </c>
      <c r="HT212" s="86">
        <f t="shared" si="262"/>
        <v>4.9942628400796106E-34</v>
      </c>
      <c r="HU212" s="86">
        <f t="shared" si="262"/>
        <v>1.4793848473803324E-37</v>
      </c>
      <c r="HV212" s="86">
        <f t="shared" si="262"/>
        <v>4.165741421562831E-43</v>
      </c>
      <c r="HW212" s="86">
        <f t="shared" si="262"/>
        <v>2.0694855940021222E-39</v>
      </c>
      <c r="HX212" s="86">
        <f t="shared" si="262"/>
        <v>5.6506766701208209E-35</v>
      </c>
      <c r="HY212" s="86">
        <f t="shared" si="262"/>
        <v>1.6896678162062093E-38</v>
      </c>
      <c r="HZ212" s="86">
        <f t="shared" si="262"/>
        <v>4.7571460129721413E-41</v>
      </c>
      <c r="IA212" s="86">
        <f t="shared" si="262"/>
        <v>3.1697300398700078E-44</v>
      </c>
      <c r="IB212" s="86">
        <f t="shared" si="262"/>
        <v>6.1838388927629549E-43</v>
      </c>
      <c r="IC212" s="86">
        <f t="shared" si="262"/>
        <v>6.7312984487340415E-38</v>
      </c>
      <c r="ID212" s="86">
        <f t="shared" si="262"/>
        <v>6.5521963549510317E-37</v>
      </c>
      <c r="IE212" s="86">
        <f t="shared" si="262"/>
        <v>9.3232437477521026E-38</v>
      </c>
      <c r="IF212" s="86">
        <f t="shared" si="262"/>
        <v>7.0563970263555427E-48</v>
      </c>
      <c r="IG212" s="86">
        <f t="shared" si="262"/>
        <v>3.2141421239499931E-49</v>
      </c>
      <c r="II212" s="86">
        <f t="shared" ref="II212:IW227" si="263" xml:space="preserve"> _xlfn.NORM.DIST($B212, C$10, ABS(C$14), TRUE) * _xlfn.NORM.DIST(($B212 - C$10)*C$18, 0, ABS(C$14), TRUE) * 2</f>
        <v>1.2540077476350297E-5</v>
      </c>
      <c r="IJ212" s="86">
        <f t="shared" si="263"/>
        <v>1.8405507957787617E-7</v>
      </c>
      <c r="IK212" s="86">
        <f t="shared" si="263"/>
        <v>1.0556874484163702E-7</v>
      </c>
      <c r="IL212" s="86">
        <f t="shared" si="263"/>
        <v>7.9697787342720368E-8</v>
      </c>
      <c r="IM212" s="86">
        <f t="shared" si="263"/>
        <v>5.6358037858501947E-7</v>
      </c>
      <c r="IN212" s="86">
        <f t="shared" si="263"/>
        <v>2.2411637916117586E-7</v>
      </c>
      <c r="IO212" s="86">
        <f t="shared" si="263"/>
        <v>1.692429818180318E-7</v>
      </c>
      <c r="IP212" s="86">
        <f t="shared" si="263"/>
        <v>5.1591250614917837E-8</v>
      </c>
      <c r="IQ212" s="86">
        <f t="shared" si="263"/>
        <v>3.1962670512999446E-9</v>
      </c>
      <c r="IR212" s="86">
        <f t="shared" si="263"/>
        <v>4.3681482994541327E-9</v>
      </c>
      <c r="IS212" s="86">
        <f t="shared" si="263"/>
        <v>2.2124509741093274E-7</v>
      </c>
      <c r="IT212" s="86">
        <f t="shared" si="263"/>
        <v>3.0936083622698363E-7</v>
      </c>
      <c r="IU212" s="86">
        <f t="shared" si="263"/>
        <v>2.587549526353218E-7</v>
      </c>
      <c r="IV212" s="86">
        <f t="shared" si="263"/>
        <v>2.6138758955951267E-4</v>
      </c>
      <c r="IW212" s="86">
        <f t="shared" si="263"/>
        <v>5.5684163502635087E-5</v>
      </c>
      <c r="IY212" s="86">
        <f t="shared" ref="IY212:JM227" si="264">GM212+HC212+HS212+II212</f>
        <v>1.2540077476350297E-5</v>
      </c>
      <c r="IZ212" s="86">
        <f t="shared" si="264"/>
        <v>1.8405507957787617E-7</v>
      </c>
      <c r="JA212" s="86">
        <f t="shared" si="264"/>
        <v>1.0556874484163702E-7</v>
      </c>
      <c r="JB212" s="86">
        <f t="shared" si="264"/>
        <v>7.9697787342720368E-8</v>
      </c>
      <c r="JC212" s="86">
        <f t="shared" si="264"/>
        <v>5.6358037858501947E-7</v>
      </c>
      <c r="JD212" s="86">
        <f t="shared" si="264"/>
        <v>2.2411637916117586E-7</v>
      </c>
      <c r="JE212" s="86">
        <f t="shared" si="264"/>
        <v>1.692429818180318E-7</v>
      </c>
      <c r="JF212" s="86">
        <f t="shared" si="264"/>
        <v>5.1591250614917837E-8</v>
      </c>
      <c r="JG212" s="86">
        <f t="shared" si="264"/>
        <v>3.1962670512999446E-9</v>
      </c>
      <c r="JH212" s="86">
        <f t="shared" si="264"/>
        <v>4.3681482994541327E-9</v>
      </c>
      <c r="JI212" s="86">
        <f t="shared" si="264"/>
        <v>2.2124509741093274E-7</v>
      </c>
      <c r="JJ212" s="86">
        <f t="shared" si="264"/>
        <v>3.0936083622698363E-7</v>
      </c>
      <c r="JK212" s="86">
        <f t="shared" si="264"/>
        <v>2.587549526353218E-7</v>
      </c>
      <c r="JL212" s="86">
        <f t="shared" si="264"/>
        <v>2.6138758955951267E-4</v>
      </c>
      <c r="JM212" s="86">
        <f t="shared" si="264"/>
        <v>5.5684163502635087E-5</v>
      </c>
    </row>
    <row r="213" spans="2:273" x14ac:dyDescent="0.25">
      <c r="B213" s="2">
        <v>186</v>
      </c>
      <c r="C213" s="37">
        <v>73.688999999999993</v>
      </c>
      <c r="D213" s="37">
        <v>72.171000000000006</v>
      </c>
      <c r="E213" s="37">
        <v>74.805000000000007</v>
      </c>
      <c r="F213" s="37">
        <v>76.072999999999993</v>
      </c>
      <c r="G213" s="37">
        <v>78.731999999999999</v>
      </c>
      <c r="H213" s="37">
        <v>77.828999999999994</v>
      </c>
      <c r="I213" s="37">
        <v>75.927000000000007</v>
      </c>
      <c r="J213" s="37">
        <v>76.706999999999994</v>
      </c>
      <c r="K213" s="37">
        <v>77.828999999999994</v>
      </c>
      <c r="L213" s="37">
        <v>78.244</v>
      </c>
      <c r="M213" s="37">
        <v>78.805000000000007</v>
      </c>
      <c r="N213" s="37">
        <v>81.024000000000001</v>
      </c>
      <c r="O213" s="37">
        <v>82.024000000000001</v>
      </c>
      <c r="P213" s="37">
        <v>79.927000000000007</v>
      </c>
      <c r="Q213" s="37">
        <v>83.024000000000001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79.774682354634308</v>
      </c>
      <c r="AG213" s="4">
        <f t="shared" si="249"/>
        <v>81.594357739257475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0.1523176453656987</v>
      </c>
      <c r="AW213" s="4">
        <f t="shared" si="250"/>
        <v>1.4296422607425257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79.774682354634308</v>
      </c>
      <c r="BM213" s="2">
        <f t="shared" si="258"/>
        <v>81.594357739257404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79.927000000000007</v>
      </c>
      <c r="DI213" s="2">
        <f t="shared" si="211"/>
        <v>83.024000000000001</v>
      </c>
      <c r="DK213" s="2">
        <f t="shared" si="251"/>
        <v>111.67847085020243</v>
      </c>
      <c r="DL213" s="2">
        <f t="shared" si="251"/>
        <v>132.49435580296895</v>
      </c>
      <c r="DM213" s="2">
        <f t="shared" si="251"/>
        <v>121.75579642375168</v>
      </c>
      <c r="DN213" s="2">
        <f t="shared" si="251"/>
        <v>135.67857288930577</v>
      </c>
      <c r="DO213" s="2">
        <f t="shared" si="251"/>
        <v>133.27796651031895</v>
      </c>
      <c r="DP213" s="2">
        <f t="shared" si="251"/>
        <v>124.07806808367069</v>
      </c>
      <c r="DQ213" s="2">
        <f t="shared" si="251"/>
        <v>122.77141763602253</v>
      </c>
      <c r="DR213" s="2">
        <f t="shared" si="251"/>
        <v>127.84912802275961</v>
      </c>
      <c r="DS213" s="2">
        <f t="shared" si="251"/>
        <v>123.5208013276434</v>
      </c>
      <c r="DT213" s="2">
        <f t="shared" si="251"/>
        <v>111.83155121951222</v>
      </c>
      <c r="DU213" s="2">
        <f t="shared" si="251"/>
        <v>102.34936889338731</v>
      </c>
      <c r="DV213" s="2">
        <f t="shared" si="251"/>
        <v>117.33726272021009</v>
      </c>
      <c r="DW213" s="2">
        <f t="shared" si="251"/>
        <v>131.65478852536751</v>
      </c>
      <c r="DX213" s="2">
        <f t="shared" si="251"/>
        <v>130.41777687687687</v>
      </c>
      <c r="DY213" s="2">
        <f t="shared" si="251"/>
        <v>114.77331550802138</v>
      </c>
      <c r="EA213" s="2">
        <f t="shared" si="240"/>
        <v>69.016723189833272</v>
      </c>
      <c r="EB213" s="2">
        <f t="shared" si="240"/>
        <v>76.487632466418958</v>
      </c>
      <c r="EC213" s="2">
        <f t="shared" si="240"/>
        <v>70.238005729513631</v>
      </c>
      <c r="ED213" s="2">
        <f t="shared" si="240"/>
        <v>70.708453872727674</v>
      </c>
      <c r="EE213" s="2">
        <f t="shared" si="240"/>
        <v>69.574106476389588</v>
      </c>
      <c r="EF213" s="2">
        <f t="shared" si="239"/>
        <v>74.308084545454534</v>
      </c>
      <c r="EG213" s="2">
        <f t="shared" si="239"/>
        <v>73.313245163626164</v>
      </c>
      <c r="EH213" s="2">
        <f t="shared" si="239"/>
        <v>74.455762303833438</v>
      </c>
      <c r="EI213" s="2">
        <f t="shared" si="239"/>
        <v>71.944919482249915</v>
      </c>
      <c r="EJ213" s="2">
        <f t="shared" si="239"/>
        <v>74.985519148119721</v>
      </c>
      <c r="EK213" s="2">
        <f t="shared" si="239"/>
        <v>75.229979637160739</v>
      </c>
      <c r="EL213" s="2">
        <f t="shared" si="254"/>
        <v>78.741099392288731</v>
      </c>
      <c r="EM213" s="2">
        <f t="shared" si="255"/>
        <v>82.362609397291237</v>
      </c>
      <c r="EN213" s="2">
        <f t="shared" si="256"/>
        <v>82.012106308276714</v>
      </c>
      <c r="EO213" s="2">
        <f t="shared" si="257"/>
        <v>84.601030451528317</v>
      </c>
      <c r="EQ213" s="2">
        <f t="shared" si="252"/>
        <v>73.281008677079825</v>
      </c>
      <c r="ER213" s="2">
        <f t="shared" si="252"/>
        <v>74.348278516607337</v>
      </c>
      <c r="ES213" s="2">
        <f t="shared" si="252"/>
        <v>73.288065278799465</v>
      </c>
      <c r="ET213" s="2">
        <f t="shared" si="252"/>
        <v>72.705547488001415</v>
      </c>
      <c r="EU213" s="2">
        <f t="shared" si="252"/>
        <v>73.311909315899271</v>
      </c>
      <c r="EV213" s="2">
        <f t="shared" si="252"/>
        <v>75.833636362980826</v>
      </c>
      <c r="EW213" s="2">
        <f t="shared" si="252"/>
        <v>75.515630106409603</v>
      </c>
      <c r="EX213" s="2">
        <f t="shared" si="252"/>
        <v>75.367513484039591</v>
      </c>
      <c r="EY213" s="2">
        <f t="shared" si="252"/>
        <v>73.136673743682522</v>
      </c>
      <c r="EZ213" s="2">
        <f t="shared" si="252"/>
        <v>75.91307374145704</v>
      </c>
      <c r="FA213" s="2">
        <f t="shared" si="252"/>
        <v>76.085319439469885</v>
      </c>
      <c r="FB213" s="2">
        <f t="shared" si="252"/>
        <v>79.289850799263405</v>
      </c>
      <c r="FC213" s="2">
        <f t="shared" si="252"/>
        <v>83.248576151971065</v>
      </c>
      <c r="FD213" s="2">
        <f t="shared" si="252"/>
        <v>79.709202862191162</v>
      </c>
      <c r="FE213" s="2">
        <f t="shared" si="252"/>
        <v>81.490014358058275</v>
      </c>
      <c r="FG213" s="2">
        <f t="shared" si="253"/>
        <v>0.99999862248868832</v>
      </c>
      <c r="FH213" s="2">
        <f t="shared" si="253"/>
        <v>0.99999863415750256</v>
      </c>
      <c r="FI213" s="2">
        <f t="shared" si="253"/>
        <v>0.99999862198974832</v>
      </c>
      <c r="FJ213" s="2">
        <f t="shared" si="253"/>
        <v>0.99999848009815739</v>
      </c>
      <c r="FK213" s="2">
        <f t="shared" si="253"/>
        <v>0.99999857215541843</v>
      </c>
      <c r="FL213" s="2">
        <f t="shared" si="253"/>
        <v>0.99999863999825844</v>
      </c>
      <c r="FM213" s="2">
        <f t="shared" si="253"/>
        <v>0.99999842551134399</v>
      </c>
      <c r="FN213" s="2">
        <f t="shared" si="253"/>
        <v>0.99999845558853451</v>
      </c>
      <c r="FO213" s="2">
        <f t="shared" si="253"/>
        <v>0.99999837116119139</v>
      </c>
      <c r="FP213" s="2">
        <f t="shared" si="253"/>
        <v>0.99999855714545471</v>
      </c>
      <c r="FQ213" s="2">
        <f t="shared" si="253"/>
        <v>0.99999862793280569</v>
      </c>
      <c r="FR213" s="2">
        <f t="shared" si="253"/>
        <v>0.99999834741490035</v>
      </c>
      <c r="FS213" s="2">
        <f t="shared" si="253"/>
        <v>0.99999837175460859</v>
      </c>
      <c r="FT213" s="2">
        <f t="shared" si="253"/>
        <v>0.99999805597081803</v>
      </c>
      <c r="FU213" s="2">
        <f t="shared" si="253"/>
        <v>0.9999977051808705</v>
      </c>
      <c r="FW213" s="2">
        <f t="shared" si="260"/>
        <v>0.97548938274620789</v>
      </c>
      <c r="FX213" s="2">
        <f t="shared" si="260"/>
        <v>0.98404865964456056</v>
      </c>
      <c r="FY213" s="2">
        <f t="shared" si="260"/>
        <v>0.98306561437299234</v>
      </c>
      <c r="FZ213" s="2">
        <f t="shared" si="260"/>
        <v>0.97835651079810471</v>
      </c>
      <c r="GA213" s="2">
        <f t="shared" si="260"/>
        <v>0.97611550852626849</v>
      </c>
      <c r="GB213" s="2">
        <f t="shared" si="260"/>
        <v>0.98208904749559278</v>
      </c>
      <c r="GC213" s="2">
        <f t="shared" si="260"/>
        <v>0.97924891070202802</v>
      </c>
      <c r="GD213" s="2">
        <f t="shared" si="260"/>
        <v>0.98155129158215126</v>
      </c>
      <c r="GE213" s="2">
        <f t="shared" si="260"/>
        <v>0.98566557242341291</v>
      </c>
      <c r="GF213" s="2">
        <f t="shared" si="260"/>
        <v>0.98596272914810923</v>
      </c>
      <c r="GG213" s="2">
        <f t="shared" si="260"/>
        <v>0.98174838548103927</v>
      </c>
      <c r="GH213" s="2">
        <f t="shared" si="260"/>
        <v>0.97847780753270908</v>
      </c>
      <c r="GI213" s="2">
        <f t="shared" si="260"/>
        <v>0.97761160092413912</v>
      </c>
      <c r="GJ213" s="2">
        <f t="shared" si="260"/>
        <v>0.97160741127982175</v>
      </c>
      <c r="GK213" s="2">
        <f t="shared" si="260"/>
        <v>0.96648228805981951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5.6624349633602379E-29</v>
      </c>
      <c r="HT213" s="86">
        <f t="shared" si="262"/>
        <v>5.7031727794467667E-35</v>
      </c>
      <c r="HU213" s="86">
        <f t="shared" si="262"/>
        <v>1.3914337189401563E-38</v>
      </c>
      <c r="HV213" s="86">
        <f t="shared" si="262"/>
        <v>2.7028246270962732E-44</v>
      </c>
      <c r="HW213" s="86">
        <f t="shared" si="262"/>
        <v>1.6953757868211666E-40</v>
      </c>
      <c r="HX213" s="86">
        <f t="shared" si="262"/>
        <v>5.9468612579257952E-36</v>
      </c>
      <c r="HY213" s="86">
        <f t="shared" si="262"/>
        <v>1.4071881820134305E-39</v>
      </c>
      <c r="HZ213" s="86">
        <f t="shared" si="262"/>
        <v>3.561456469811628E-42</v>
      </c>
      <c r="IA213" s="86">
        <f t="shared" si="262"/>
        <v>2.0324762343205815E-45</v>
      </c>
      <c r="IB213" s="86">
        <f t="shared" si="262"/>
        <v>4.2905270179781448E-44</v>
      </c>
      <c r="IC213" s="86">
        <f t="shared" si="262"/>
        <v>6.3605368032477015E-39</v>
      </c>
      <c r="ID213" s="86">
        <f t="shared" si="262"/>
        <v>5.9233012614812503E-38</v>
      </c>
      <c r="IE213" s="86">
        <f t="shared" si="262"/>
        <v>7.8485540900126538E-39</v>
      </c>
      <c r="IF213" s="86">
        <f t="shared" si="262"/>
        <v>2.5980632273227553E-49</v>
      </c>
      <c r="IG213" s="86">
        <f t="shared" si="262"/>
        <v>9.6806871762780176E-51</v>
      </c>
      <c r="II213" s="86">
        <f t="shared" si="263"/>
        <v>7.4646781682073031E-6</v>
      </c>
      <c r="IJ213" s="86">
        <f t="shared" si="263"/>
        <v>9.610435335595311E-8</v>
      </c>
      <c r="IK213" s="86">
        <f t="shared" si="263"/>
        <v>5.3208148953254058E-8</v>
      </c>
      <c r="IL213" s="86">
        <f t="shared" si="263"/>
        <v>3.7818683132320394E-8</v>
      </c>
      <c r="IM213" s="86">
        <f t="shared" si="263"/>
        <v>2.887325193753104E-7</v>
      </c>
      <c r="IN213" s="86">
        <f t="shared" si="263"/>
        <v>1.1577621670643714E-7</v>
      </c>
      <c r="IO213" s="86">
        <f t="shared" si="263"/>
        <v>8.3990270149484083E-8</v>
      </c>
      <c r="IP213" s="86">
        <f t="shared" si="263"/>
        <v>2.4761479645760624E-8</v>
      </c>
      <c r="IQ213" s="86">
        <f t="shared" si="263"/>
        <v>1.4220579771751547E-9</v>
      </c>
      <c r="IR213" s="86">
        <f t="shared" si="263"/>
        <v>1.978365549383759E-9</v>
      </c>
      <c r="IS213" s="86">
        <f t="shared" si="263"/>
        <v>1.1384932490687658E-7</v>
      </c>
      <c r="IT213" s="86">
        <f t="shared" si="263"/>
        <v>1.5696408516788579E-7</v>
      </c>
      <c r="IU213" s="86">
        <f t="shared" si="263"/>
        <v>1.2916944550568019E-7</v>
      </c>
      <c r="IV213" s="86">
        <f t="shared" si="263"/>
        <v>1.7784964186974843E-4</v>
      </c>
      <c r="IW213" s="86">
        <f t="shared" si="263"/>
        <v>3.4140473686436058E-5</v>
      </c>
      <c r="IY213" s="86">
        <f t="shared" si="264"/>
        <v>7.4646781682073031E-6</v>
      </c>
      <c r="IZ213" s="86">
        <f t="shared" si="264"/>
        <v>9.610435335595311E-8</v>
      </c>
      <c r="JA213" s="86">
        <f t="shared" si="264"/>
        <v>5.3208148953254058E-8</v>
      </c>
      <c r="JB213" s="86">
        <f t="shared" si="264"/>
        <v>3.7818683132320394E-8</v>
      </c>
      <c r="JC213" s="86">
        <f t="shared" si="264"/>
        <v>2.887325193753104E-7</v>
      </c>
      <c r="JD213" s="86">
        <f t="shared" si="264"/>
        <v>1.1577621670643714E-7</v>
      </c>
      <c r="JE213" s="86">
        <f t="shared" si="264"/>
        <v>8.3990270149484083E-8</v>
      </c>
      <c r="JF213" s="86">
        <f t="shared" si="264"/>
        <v>2.4761479645760624E-8</v>
      </c>
      <c r="JG213" s="86">
        <f t="shared" si="264"/>
        <v>1.4220579771751547E-9</v>
      </c>
      <c r="JH213" s="86">
        <f t="shared" si="264"/>
        <v>1.978365549383759E-9</v>
      </c>
      <c r="JI213" s="86">
        <f t="shared" si="264"/>
        <v>1.1384932490687658E-7</v>
      </c>
      <c r="JJ213" s="86">
        <f t="shared" si="264"/>
        <v>1.5696408516788579E-7</v>
      </c>
      <c r="JK213" s="86">
        <f t="shared" si="264"/>
        <v>1.2916944550568019E-7</v>
      </c>
      <c r="JL213" s="86">
        <f t="shared" si="264"/>
        <v>1.7784964186974843E-4</v>
      </c>
      <c r="JM213" s="86">
        <f t="shared" si="264"/>
        <v>3.4140473686436058E-5</v>
      </c>
    </row>
    <row r="214" spans="2:273" x14ac:dyDescent="0.25">
      <c r="B214" s="2">
        <v>187</v>
      </c>
      <c r="C214" s="37">
        <v>73.888999999999996</v>
      </c>
      <c r="D214" s="37">
        <v>73.950999999999993</v>
      </c>
      <c r="E214" s="37">
        <v>72.39</v>
      </c>
      <c r="F214" s="37">
        <v>78.438999999999993</v>
      </c>
      <c r="G214" s="37">
        <v>75.194999999999993</v>
      </c>
      <c r="H214" s="37">
        <v>78.488</v>
      </c>
      <c r="I214" s="37">
        <v>77.731999999999999</v>
      </c>
      <c r="J214" s="37">
        <v>74.853999999999999</v>
      </c>
      <c r="K214" s="37">
        <v>77.171000000000006</v>
      </c>
      <c r="L214" s="37">
        <v>77</v>
      </c>
      <c r="M214" s="37">
        <v>77.537000000000006</v>
      </c>
      <c r="N214" s="37">
        <v>80.340999999999994</v>
      </c>
      <c r="O214" s="37">
        <v>84.316999999999993</v>
      </c>
      <c r="P214" s="37">
        <v>78.950999999999993</v>
      </c>
      <c r="Q214" s="37">
        <v>80.512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81.450773956433849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-0.93877395643384887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81.450773956433835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80.512</v>
      </c>
      <c r="DK214" s="2">
        <f t="shared" ref="DK214:DY227" si="268">BO$228*$B214+BO$229</f>
        <v>111.74254736842106</v>
      </c>
      <c r="DL214" s="2">
        <f t="shared" si="268"/>
        <v>132.68782807017544</v>
      </c>
      <c r="DM214" s="2">
        <f t="shared" si="268"/>
        <v>121.89388609986503</v>
      </c>
      <c r="DN214" s="2">
        <f t="shared" si="268"/>
        <v>135.89609840525324</v>
      </c>
      <c r="DO214" s="2">
        <f t="shared" si="268"/>
        <v>133.48175234521574</v>
      </c>
      <c r="DP214" s="2">
        <f t="shared" si="268"/>
        <v>124.22473792172737</v>
      </c>
      <c r="DQ214" s="2">
        <f t="shared" si="268"/>
        <v>122.9193922138837</v>
      </c>
      <c r="DR214" s="2">
        <f t="shared" si="268"/>
        <v>128.01990611664297</v>
      </c>
      <c r="DS214" s="2">
        <f t="shared" si="268"/>
        <v>123.6657524893314</v>
      </c>
      <c r="DT214" s="2">
        <f t="shared" si="268"/>
        <v>111.90283170731709</v>
      </c>
      <c r="DU214" s="2">
        <f t="shared" si="268"/>
        <v>102.34773468286099</v>
      </c>
      <c r="DV214" s="2">
        <f t="shared" si="268"/>
        <v>117.41642893095525</v>
      </c>
      <c r="DW214" s="2">
        <f t="shared" si="268"/>
        <v>131.81552916073971</v>
      </c>
      <c r="DX214" s="2">
        <f t="shared" si="268"/>
        <v>130.59955705705707</v>
      </c>
      <c r="DY214" s="2">
        <f t="shared" si="268"/>
        <v>114.84120588235294</v>
      </c>
      <c r="EA214" s="2">
        <f t="shared" si="240"/>
        <v>68.821068058424999</v>
      </c>
      <c r="EB214" s="2">
        <f t="shared" si="240"/>
        <v>76.366873693235647</v>
      </c>
      <c r="EC214" s="2">
        <f t="shared" si="240"/>
        <v>70.066856628914024</v>
      </c>
      <c r="ED214" s="2">
        <f t="shared" si="240"/>
        <v>70.534041508457676</v>
      </c>
      <c r="EE214" s="2">
        <f t="shared" si="240"/>
        <v>69.388855687860755</v>
      </c>
      <c r="EF214" s="2">
        <f t="shared" si="239"/>
        <v>74.166344363636341</v>
      </c>
      <c r="EG214" s="2">
        <f t="shared" si="239"/>
        <v>73.167651645313356</v>
      </c>
      <c r="EH214" s="2">
        <f t="shared" si="239"/>
        <v>74.322884188131482</v>
      </c>
      <c r="EI214" s="2">
        <f t="shared" si="239"/>
        <v>71.76015151803557</v>
      </c>
      <c r="EJ214" s="2">
        <f t="shared" si="239"/>
        <v>74.841841980046041</v>
      </c>
      <c r="EK214" s="2">
        <f t="shared" si="239"/>
        <v>75.070743431109577</v>
      </c>
      <c r="EL214" s="2">
        <f t="shared" si="254"/>
        <v>78.595486548829967</v>
      </c>
      <c r="EM214" s="2">
        <f t="shared" si="255"/>
        <v>82.233711707705709</v>
      </c>
      <c r="EN214" s="2">
        <f t="shared" si="256"/>
        <v>81.895676873489109</v>
      </c>
      <c r="EO214" s="2">
        <f t="shared" si="257"/>
        <v>84.497833278701961</v>
      </c>
      <c r="EQ214" s="2">
        <f t="shared" ref="EQ214:FE227" si="269">CU$228*$B214+CU$229</f>
        <v>73.133459712515489</v>
      </c>
      <c r="ER214" s="2">
        <f t="shared" si="269"/>
        <v>74.203643256306151</v>
      </c>
      <c r="ES214" s="2">
        <f t="shared" si="269"/>
        <v>73.151527703398557</v>
      </c>
      <c r="ET214" s="2">
        <f t="shared" si="269"/>
        <v>72.553353584166274</v>
      </c>
      <c r="EU214" s="2">
        <f t="shared" si="269"/>
        <v>73.168403719940187</v>
      </c>
      <c r="EV214" s="2">
        <f t="shared" si="269"/>
        <v>75.709136179110914</v>
      </c>
      <c r="EW214" s="2">
        <f t="shared" si="269"/>
        <v>75.395632313824308</v>
      </c>
      <c r="EX214" s="2">
        <f t="shared" si="269"/>
        <v>75.244985071989291</v>
      </c>
      <c r="EY214" s="2">
        <f t="shared" si="269"/>
        <v>72.965287159850789</v>
      </c>
      <c r="EZ214" s="2">
        <f t="shared" si="269"/>
        <v>75.779728654936761</v>
      </c>
      <c r="FA214" s="2">
        <f t="shared" si="269"/>
        <v>75.935746866045818</v>
      </c>
      <c r="FB214" s="2">
        <f t="shared" si="269"/>
        <v>79.150613013497349</v>
      </c>
      <c r="FC214" s="2">
        <f t="shared" si="269"/>
        <v>83.130019478146806</v>
      </c>
      <c r="FD214" s="2">
        <f t="shared" si="269"/>
        <v>79.566472110231459</v>
      </c>
      <c r="FE214" s="2">
        <f t="shared" si="269"/>
        <v>81.354334111659284</v>
      </c>
      <c r="FG214" s="2">
        <f t="shared" ref="FG214:FU227" si="270">POWER(10,($B214-C$231)/C$229)/(1+POWER(10,($B214-C$231)/C$229))</f>
        <v>0.99999874369460018</v>
      </c>
      <c r="FH214" s="2">
        <f t="shared" si="270"/>
        <v>0.99999875433668772</v>
      </c>
      <c r="FI214" s="2">
        <f t="shared" si="270"/>
        <v>0.99999874323956128</v>
      </c>
      <c r="FJ214" s="2">
        <f t="shared" si="270"/>
        <v>0.99999861383285937</v>
      </c>
      <c r="FK214" s="2">
        <f t="shared" si="270"/>
        <v>0.99999869779010109</v>
      </c>
      <c r="FL214" s="2">
        <f t="shared" si="270"/>
        <v>0.99999875966352181</v>
      </c>
      <c r="FM214" s="2">
        <f t="shared" si="270"/>
        <v>0.99999856404908039</v>
      </c>
      <c r="FN214" s="2">
        <f t="shared" si="270"/>
        <v>0.99999859147981163</v>
      </c>
      <c r="FO214" s="2">
        <f t="shared" si="270"/>
        <v>0.99999851448113808</v>
      </c>
      <c r="FP214" s="2">
        <f t="shared" si="270"/>
        <v>0.99999868410084802</v>
      </c>
      <c r="FQ214" s="2">
        <f t="shared" si="270"/>
        <v>0.9999987486596954</v>
      </c>
      <c r="FR214" s="2">
        <f t="shared" si="270"/>
        <v>0.99999849282425701</v>
      </c>
      <c r="FS214" s="2">
        <f t="shared" si="270"/>
        <v>0.99999851502234116</v>
      </c>
      <c r="FT214" s="2">
        <f t="shared" si="270"/>
        <v>0.99999822702401076</v>
      </c>
      <c r="FU214" s="2">
        <f t="shared" si="270"/>
        <v>0.99999790709965697</v>
      </c>
      <c r="FW214" s="2">
        <f t="shared" si="260"/>
        <v>0.97759773712745712</v>
      </c>
      <c r="FX214" s="2">
        <f t="shared" si="260"/>
        <v>0.98543175750896261</v>
      </c>
      <c r="FY214" s="2">
        <f t="shared" si="260"/>
        <v>0.98453260968329726</v>
      </c>
      <c r="FZ214" s="2">
        <f t="shared" si="260"/>
        <v>0.98022324053501231</v>
      </c>
      <c r="GA214" s="2">
        <f t="shared" si="260"/>
        <v>0.97817121001451368</v>
      </c>
      <c r="GB214" s="2">
        <f t="shared" si="260"/>
        <v>0.98363923310026202</v>
      </c>
      <c r="GC214" s="2">
        <f t="shared" si="260"/>
        <v>0.98104016341735745</v>
      </c>
      <c r="GD214" s="2">
        <f t="shared" si="260"/>
        <v>0.98314722106448538</v>
      </c>
      <c r="GE214" s="2">
        <f t="shared" si="260"/>
        <v>0.9869103370193214</v>
      </c>
      <c r="GF214" s="2">
        <f t="shared" si="260"/>
        <v>0.98718202499236751</v>
      </c>
      <c r="GG214" s="2">
        <f t="shared" si="260"/>
        <v>0.98332755470544253</v>
      </c>
      <c r="GH214" s="2">
        <f t="shared" si="260"/>
        <v>0.98033428583377047</v>
      </c>
      <c r="GI214" s="2">
        <f t="shared" si="260"/>
        <v>0.97954123490004286</v>
      </c>
      <c r="GJ214" s="2">
        <f t="shared" si="260"/>
        <v>0.97404079901425444</v>
      </c>
      <c r="GK214" s="2">
        <f t="shared" si="260"/>
        <v>0.969341064209574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8.677083583289185E-30</v>
      </c>
      <c r="HT214" s="86">
        <f t="shared" si="262"/>
        <v>6.3153384814112009E-36</v>
      </c>
      <c r="HU214" s="86">
        <f t="shared" si="262"/>
        <v>1.2662305466747432E-39</v>
      </c>
      <c r="HV214" s="86">
        <f t="shared" si="262"/>
        <v>1.6876902851081915E-45</v>
      </c>
      <c r="HW214" s="86">
        <f t="shared" si="262"/>
        <v>1.3408906605076409E-41</v>
      </c>
      <c r="HX214" s="86">
        <f t="shared" si="262"/>
        <v>6.060225072758014E-37</v>
      </c>
      <c r="HY214" s="86">
        <f t="shared" si="262"/>
        <v>1.1310019740847194E-40</v>
      </c>
      <c r="HZ214" s="86">
        <f t="shared" si="262"/>
        <v>2.5714842426156128E-43</v>
      </c>
      <c r="IA214" s="86">
        <f t="shared" si="262"/>
        <v>1.2550615003736129E-46</v>
      </c>
      <c r="IB214" s="86">
        <f t="shared" si="262"/>
        <v>2.8697858174569133E-45</v>
      </c>
      <c r="IC214" s="86">
        <f t="shared" si="262"/>
        <v>5.8176045371569114E-40</v>
      </c>
      <c r="ID214" s="86">
        <f t="shared" si="262"/>
        <v>5.1720804416105741E-39</v>
      </c>
      <c r="IE214" s="86">
        <f t="shared" si="262"/>
        <v>6.373820027346676E-40</v>
      </c>
      <c r="IF214" s="86">
        <f t="shared" si="262"/>
        <v>9.0981790177561673E-51</v>
      </c>
      <c r="IG214" s="86">
        <f t="shared" si="262"/>
        <v>2.7602709290082066E-52</v>
      </c>
      <c r="II214" s="86">
        <f t="shared" si="263"/>
        <v>4.390220490078854E-6</v>
      </c>
      <c r="IJ214" s="86">
        <f t="shared" si="263"/>
        <v>4.9493795207464234E-8</v>
      </c>
      <c r="IK214" s="86">
        <f t="shared" si="263"/>
        <v>2.6423971152906314E-8</v>
      </c>
      <c r="IL214" s="86">
        <f t="shared" si="263"/>
        <v>1.7640287057113003E-8</v>
      </c>
      <c r="IM214" s="86">
        <f t="shared" si="263"/>
        <v>1.4561688082566955E-7</v>
      </c>
      <c r="IN214" s="86">
        <f t="shared" si="263"/>
        <v>5.8952513834044457E-8</v>
      </c>
      <c r="IO214" s="86">
        <f t="shared" si="263"/>
        <v>4.1023609763364987E-8</v>
      </c>
      <c r="IP214" s="86">
        <f t="shared" si="263"/>
        <v>1.1692966127026667E-8</v>
      </c>
      <c r="IQ214" s="86">
        <f t="shared" si="263"/>
        <v>6.220542322047194E-10</v>
      </c>
      <c r="IR214" s="86">
        <f t="shared" si="263"/>
        <v>8.8136651848087023E-10</v>
      </c>
      <c r="IS214" s="86">
        <f t="shared" si="263"/>
        <v>5.7737307482464439E-8</v>
      </c>
      <c r="IT214" s="86">
        <f t="shared" si="263"/>
        <v>7.8413484507134386E-8</v>
      </c>
      <c r="IU214" s="86">
        <f t="shared" si="263"/>
        <v>6.3451900336070393E-8</v>
      </c>
      <c r="IV214" s="86">
        <f t="shared" si="263"/>
        <v>1.1991865766739426E-4</v>
      </c>
      <c r="IW214" s="86">
        <f t="shared" si="263"/>
        <v>2.0675517430867363E-5</v>
      </c>
      <c r="IY214" s="86">
        <f t="shared" si="264"/>
        <v>4.390220490078854E-6</v>
      </c>
      <c r="IZ214" s="86">
        <f t="shared" si="264"/>
        <v>4.9493795207464234E-8</v>
      </c>
      <c r="JA214" s="86">
        <f t="shared" si="264"/>
        <v>2.6423971152906314E-8</v>
      </c>
      <c r="JB214" s="86">
        <f t="shared" si="264"/>
        <v>1.7640287057113003E-8</v>
      </c>
      <c r="JC214" s="86">
        <f t="shared" si="264"/>
        <v>1.4561688082566955E-7</v>
      </c>
      <c r="JD214" s="86">
        <f t="shared" si="264"/>
        <v>5.8952513834044457E-8</v>
      </c>
      <c r="JE214" s="86">
        <f t="shared" si="264"/>
        <v>4.1023609763364987E-8</v>
      </c>
      <c r="JF214" s="86">
        <f t="shared" si="264"/>
        <v>1.1692966127026667E-8</v>
      </c>
      <c r="JG214" s="86">
        <f t="shared" si="264"/>
        <v>6.220542322047194E-10</v>
      </c>
      <c r="JH214" s="86">
        <f t="shared" si="264"/>
        <v>8.8136651848087023E-10</v>
      </c>
      <c r="JI214" s="86">
        <f t="shared" si="264"/>
        <v>5.7737307482464439E-8</v>
      </c>
      <c r="JJ214" s="86">
        <f t="shared" si="264"/>
        <v>7.8413484507134386E-8</v>
      </c>
      <c r="JK214" s="86">
        <f t="shared" si="264"/>
        <v>6.3451900336070393E-8</v>
      </c>
      <c r="JL214" s="86">
        <f t="shared" si="264"/>
        <v>1.1991865766739426E-4</v>
      </c>
      <c r="JM214" s="86">
        <f t="shared" si="264"/>
        <v>2.0675517430867363E-5</v>
      </c>
    </row>
    <row r="215" spans="2:273" x14ac:dyDescent="0.25">
      <c r="B215" s="2">
        <v>188</v>
      </c>
      <c r="C215" s="37">
        <v>76.289000000000001</v>
      </c>
      <c r="D215" s="37">
        <v>73.878</v>
      </c>
      <c r="E215" s="37">
        <v>74.950999999999993</v>
      </c>
      <c r="F215" s="37">
        <v>75.122</v>
      </c>
      <c r="G215" s="37">
        <v>74.634</v>
      </c>
      <c r="H215" s="37">
        <v>77.659000000000006</v>
      </c>
      <c r="I215" s="37">
        <v>76.171000000000006</v>
      </c>
      <c r="J215" s="37">
        <v>79.584999999999994</v>
      </c>
      <c r="K215" s="37">
        <v>75.731999999999999</v>
      </c>
      <c r="L215" s="37">
        <v>77.659000000000006</v>
      </c>
      <c r="M215" s="37">
        <v>78.756</v>
      </c>
      <c r="N215" s="37">
        <v>81.561000000000007</v>
      </c>
      <c r="O215" s="37">
        <v>81.340999999999994</v>
      </c>
      <c r="P215" s="37">
        <v>80.268000000000001</v>
      </c>
      <c r="Q215" s="37">
        <v>81.706999999999994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81.307756855905097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0.39924314409489625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81.307756855905097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81.706999999999994</v>
      </c>
      <c r="DK215" s="2">
        <f t="shared" si="268"/>
        <v>111.80662388663968</v>
      </c>
      <c r="DL215" s="2">
        <f t="shared" si="268"/>
        <v>132.8813003373819</v>
      </c>
      <c r="DM215" s="2">
        <f t="shared" si="268"/>
        <v>122.0319757759784</v>
      </c>
      <c r="DN215" s="2">
        <f t="shared" si="268"/>
        <v>136.11362392120071</v>
      </c>
      <c r="DO215" s="2">
        <f t="shared" si="268"/>
        <v>133.68553818011256</v>
      </c>
      <c r="DP215" s="2">
        <f t="shared" si="268"/>
        <v>124.37140775978405</v>
      </c>
      <c r="DQ215" s="2">
        <f t="shared" si="268"/>
        <v>123.06736679174486</v>
      </c>
      <c r="DR215" s="2">
        <f t="shared" si="268"/>
        <v>128.19068421052634</v>
      </c>
      <c r="DS215" s="2">
        <f t="shared" si="268"/>
        <v>123.8107036510194</v>
      </c>
      <c r="DT215" s="2">
        <f t="shared" si="268"/>
        <v>111.97411219512198</v>
      </c>
      <c r="DU215" s="2">
        <f t="shared" si="268"/>
        <v>102.34610047233467</v>
      </c>
      <c r="DV215" s="2">
        <f t="shared" si="268"/>
        <v>117.49559514170041</v>
      </c>
      <c r="DW215" s="2">
        <f t="shared" si="268"/>
        <v>131.97626979611192</v>
      </c>
      <c r="DX215" s="2">
        <f t="shared" si="268"/>
        <v>130.78133723723724</v>
      </c>
      <c r="DY215" s="2">
        <f t="shared" si="268"/>
        <v>114.90909625668448</v>
      </c>
      <c r="EA215" s="2">
        <f t="shared" si="240"/>
        <v>68.625412927016754</v>
      </c>
      <c r="EB215" s="2">
        <f t="shared" si="240"/>
        <v>76.246114920052321</v>
      </c>
      <c r="EC215" s="2">
        <f t="shared" si="240"/>
        <v>69.895707528314432</v>
      </c>
      <c r="ED215" s="2">
        <f t="shared" si="240"/>
        <v>70.359629144187664</v>
      </c>
      <c r="EE215" s="2">
        <f t="shared" si="240"/>
        <v>69.203604899331907</v>
      </c>
      <c r="EF215" s="2">
        <f t="shared" si="239"/>
        <v>74.024604181818162</v>
      </c>
      <c r="EG215" s="2">
        <f t="shared" si="239"/>
        <v>73.022058127000548</v>
      </c>
      <c r="EH215" s="2">
        <f t="shared" si="239"/>
        <v>74.190006072429526</v>
      </c>
      <c r="EI215" s="2">
        <f t="shared" si="239"/>
        <v>71.57538355382124</v>
      </c>
      <c r="EJ215" s="2">
        <f t="shared" si="239"/>
        <v>74.698164811972362</v>
      </c>
      <c r="EK215" s="2">
        <f t="shared" si="239"/>
        <v>74.911507225058415</v>
      </c>
      <c r="EL215" s="2">
        <f t="shared" si="254"/>
        <v>78.449873705371203</v>
      </c>
      <c r="EM215" s="2">
        <f t="shared" si="255"/>
        <v>82.10481401812018</v>
      </c>
      <c r="EN215" s="2">
        <f t="shared" si="256"/>
        <v>81.779247438701489</v>
      </c>
      <c r="EO215" s="2">
        <f t="shared" si="257"/>
        <v>84.39463610587562</v>
      </c>
      <c r="EQ215" s="2">
        <f t="shared" si="269"/>
        <v>72.985910747951152</v>
      </c>
      <c r="ER215" s="2">
        <f t="shared" si="269"/>
        <v>74.059007996004979</v>
      </c>
      <c r="ES215" s="2">
        <f t="shared" si="269"/>
        <v>73.014990127997635</v>
      </c>
      <c r="ET215" s="2">
        <f t="shared" si="269"/>
        <v>72.401159680331119</v>
      </c>
      <c r="EU215" s="2">
        <f t="shared" si="269"/>
        <v>73.024898123981103</v>
      </c>
      <c r="EV215" s="2">
        <f t="shared" si="269"/>
        <v>75.584635995240987</v>
      </c>
      <c r="EW215" s="2">
        <f t="shared" si="269"/>
        <v>75.275634521238999</v>
      </c>
      <c r="EX215" s="2">
        <f t="shared" si="269"/>
        <v>75.12245665993899</v>
      </c>
      <c r="EY215" s="2">
        <f t="shared" si="269"/>
        <v>72.793900576019041</v>
      </c>
      <c r="EZ215" s="2">
        <f t="shared" si="269"/>
        <v>75.646383568416468</v>
      </c>
      <c r="FA215" s="2">
        <f t="shared" si="269"/>
        <v>75.786174292621752</v>
      </c>
      <c r="FB215" s="2">
        <f t="shared" si="269"/>
        <v>79.011375227731278</v>
      </c>
      <c r="FC215" s="2">
        <f t="shared" si="269"/>
        <v>83.011462804322562</v>
      </c>
      <c r="FD215" s="2">
        <f t="shared" si="269"/>
        <v>79.423741358271755</v>
      </c>
      <c r="FE215" s="2">
        <f t="shared" si="269"/>
        <v>81.218653865260279</v>
      </c>
      <c r="FG215" s="2">
        <f t="shared" si="270"/>
        <v>0.9999988542357312</v>
      </c>
      <c r="FH215" s="2">
        <f t="shared" si="270"/>
        <v>0.99999886394143256</v>
      </c>
      <c r="FI215" s="2">
        <f t="shared" si="270"/>
        <v>0.99999885382073073</v>
      </c>
      <c r="FJ215" s="2">
        <f t="shared" si="270"/>
        <v>0.99999873580038845</v>
      </c>
      <c r="FK215" s="2">
        <f t="shared" si="270"/>
        <v>0.99999881237032096</v>
      </c>
      <c r="FL215" s="2">
        <f t="shared" si="270"/>
        <v>0.9999988687995639</v>
      </c>
      <c r="FM215" s="2">
        <f t="shared" si="270"/>
        <v>0.99999869039703104</v>
      </c>
      <c r="FN215" s="2">
        <f t="shared" si="270"/>
        <v>0.99999871541416152</v>
      </c>
      <c r="FO215" s="2">
        <f t="shared" si="270"/>
        <v>0.99999864519051884</v>
      </c>
      <c r="FP215" s="2">
        <f t="shared" si="270"/>
        <v>0.99999879988557094</v>
      </c>
      <c r="FQ215" s="2">
        <f t="shared" si="270"/>
        <v>0.99999885876395289</v>
      </c>
      <c r="FR215" s="2">
        <f t="shared" si="270"/>
        <v>0.99999862543920326</v>
      </c>
      <c r="FS215" s="2">
        <f t="shared" si="270"/>
        <v>0.99999864568410202</v>
      </c>
      <c r="FT215" s="2">
        <f t="shared" si="270"/>
        <v>0.99999838302642763</v>
      </c>
      <c r="FU215" s="2">
        <f t="shared" si="270"/>
        <v>0.99999809125184991</v>
      </c>
      <c r="FW215" s="2">
        <f t="shared" si="260"/>
        <v>0.97952854098860309</v>
      </c>
      <c r="FX215" s="2">
        <f t="shared" si="260"/>
        <v>0.98669655194712713</v>
      </c>
      <c r="FY215" s="2">
        <f t="shared" si="260"/>
        <v>0.985874347889105</v>
      </c>
      <c r="FZ215" s="2">
        <f t="shared" si="260"/>
        <v>0.98193194003832274</v>
      </c>
      <c r="GA215" s="2">
        <f t="shared" si="260"/>
        <v>0.98005359592656915</v>
      </c>
      <c r="GB215" s="2">
        <f t="shared" si="260"/>
        <v>0.98505729217115778</v>
      </c>
      <c r="GC215" s="2">
        <f t="shared" si="260"/>
        <v>0.98267952847253215</v>
      </c>
      <c r="GD215" s="2">
        <f t="shared" si="260"/>
        <v>0.98460725762675472</v>
      </c>
      <c r="GE215" s="2">
        <f t="shared" si="260"/>
        <v>0.98804832014925736</v>
      </c>
      <c r="GF215" s="2">
        <f t="shared" si="260"/>
        <v>0.98829666833536556</v>
      </c>
      <c r="GG215" s="2">
        <f t="shared" si="260"/>
        <v>0.98477221008924609</v>
      </c>
      <c r="GH215" s="2">
        <f t="shared" si="260"/>
        <v>0.98203356694565558</v>
      </c>
      <c r="GI215" s="2">
        <f t="shared" si="260"/>
        <v>0.98130773559729534</v>
      </c>
      <c r="GJ215" s="2">
        <f t="shared" si="260"/>
        <v>0.97627072661496839</v>
      </c>
      <c r="GK215" s="2">
        <f t="shared" si="260"/>
        <v>0.97196308433758893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1.2940541082638995E-30</v>
      </c>
      <c r="HT215" s="86">
        <f t="shared" si="262"/>
        <v>6.7812446702278935E-37</v>
      </c>
      <c r="HU215" s="86">
        <f t="shared" si="262"/>
        <v>1.1148842009902184E-40</v>
      </c>
      <c r="HV215" s="86">
        <f t="shared" si="262"/>
        <v>1.0141792674046805E-46</v>
      </c>
      <c r="HW215" s="86">
        <f t="shared" si="262"/>
        <v>1.0238641411274449E-42</v>
      </c>
      <c r="HX215" s="86">
        <f t="shared" si="262"/>
        <v>5.9799967598616256E-38</v>
      </c>
      <c r="HY215" s="86">
        <f t="shared" si="262"/>
        <v>8.772684777705537E-42</v>
      </c>
      <c r="HZ215" s="86">
        <f t="shared" si="262"/>
        <v>1.7906592830762572E-44</v>
      </c>
      <c r="IA215" s="86">
        <f t="shared" si="262"/>
        <v>7.4634353913797028E-48</v>
      </c>
      <c r="IB215" s="86">
        <f t="shared" si="262"/>
        <v>1.8504297386868726E-46</v>
      </c>
      <c r="IC215" s="86">
        <f t="shared" si="262"/>
        <v>5.1504835197882191E-41</v>
      </c>
      <c r="ID215" s="86">
        <f t="shared" si="262"/>
        <v>4.3620318000743474E-40</v>
      </c>
      <c r="IE215" s="86">
        <f t="shared" si="262"/>
        <v>4.9933843194555805E-41</v>
      </c>
      <c r="IF215" s="86">
        <f t="shared" si="262"/>
        <v>3.0303616767533462E-52</v>
      </c>
      <c r="IG215" s="86">
        <f t="shared" si="262"/>
        <v>7.4507253692601687E-54</v>
      </c>
      <c r="II215" s="86">
        <f t="shared" si="263"/>
        <v>2.551042408416162E-6</v>
      </c>
      <c r="IJ215" s="86">
        <f t="shared" si="263"/>
        <v>2.5139940706446935E-8</v>
      </c>
      <c r="IK215" s="86">
        <f t="shared" si="263"/>
        <v>1.2929690797520283E-8</v>
      </c>
      <c r="IL215" s="86">
        <f t="shared" si="263"/>
        <v>8.0878941667578681E-9</v>
      </c>
      <c r="IM215" s="86">
        <f t="shared" si="263"/>
        <v>7.2292801704466877E-8</v>
      </c>
      <c r="IN215" s="86">
        <f t="shared" si="263"/>
        <v>2.9587979146707843E-8</v>
      </c>
      <c r="IO215" s="86">
        <f t="shared" si="263"/>
        <v>1.972046775851329E-8</v>
      </c>
      <c r="IP215" s="86">
        <f t="shared" si="263"/>
        <v>5.4326628560327918E-9</v>
      </c>
      <c r="IQ215" s="86">
        <f t="shared" si="263"/>
        <v>2.6752804457198452E-10</v>
      </c>
      <c r="IR215" s="86">
        <f t="shared" si="263"/>
        <v>3.8622549729239532E-10</v>
      </c>
      <c r="IS215" s="86">
        <f t="shared" si="263"/>
        <v>2.885655838086184E-8</v>
      </c>
      <c r="IT215" s="86">
        <f t="shared" si="263"/>
        <v>3.8568117485327134E-8</v>
      </c>
      <c r="IU215" s="86">
        <f t="shared" si="263"/>
        <v>3.0671471591480286E-8</v>
      </c>
      <c r="IV215" s="86">
        <f t="shared" si="263"/>
        <v>8.0126869813826148E-5</v>
      </c>
      <c r="IW215" s="86">
        <f t="shared" si="263"/>
        <v>1.2367502724757153E-5</v>
      </c>
      <c r="IY215" s="86">
        <f t="shared" si="264"/>
        <v>2.551042408416162E-6</v>
      </c>
      <c r="IZ215" s="86">
        <f t="shared" si="264"/>
        <v>2.5139940706446935E-8</v>
      </c>
      <c r="JA215" s="86">
        <f t="shared" si="264"/>
        <v>1.2929690797520283E-8</v>
      </c>
      <c r="JB215" s="86">
        <f t="shared" si="264"/>
        <v>8.0878941667578681E-9</v>
      </c>
      <c r="JC215" s="86">
        <f t="shared" si="264"/>
        <v>7.2292801704466877E-8</v>
      </c>
      <c r="JD215" s="86">
        <f t="shared" si="264"/>
        <v>2.9587979146707843E-8</v>
      </c>
      <c r="JE215" s="86">
        <f t="shared" si="264"/>
        <v>1.972046775851329E-8</v>
      </c>
      <c r="JF215" s="86">
        <f t="shared" si="264"/>
        <v>5.4326628560327918E-9</v>
      </c>
      <c r="JG215" s="86">
        <f t="shared" si="264"/>
        <v>2.6752804457198452E-10</v>
      </c>
      <c r="JH215" s="86">
        <f t="shared" si="264"/>
        <v>3.8622549729239532E-10</v>
      </c>
      <c r="JI215" s="86">
        <f t="shared" si="264"/>
        <v>2.885655838086184E-8</v>
      </c>
      <c r="JJ215" s="86">
        <f t="shared" si="264"/>
        <v>3.8568117485327134E-8</v>
      </c>
      <c r="JK215" s="86">
        <f t="shared" si="264"/>
        <v>3.0671471591480286E-8</v>
      </c>
      <c r="JL215" s="86">
        <f t="shared" si="264"/>
        <v>8.0126869813826148E-5</v>
      </c>
      <c r="JM215" s="86">
        <f t="shared" si="264"/>
        <v>1.2367502724757153E-5</v>
      </c>
    </row>
    <row r="216" spans="2:273" x14ac:dyDescent="0.25">
      <c r="B216" s="2">
        <v>189</v>
      </c>
      <c r="C216" s="37">
        <v>73.2</v>
      </c>
      <c r="D216" s="37">
        <v>73.561000000000007</v>
      </c>
      <c r="E216" s="37">
        <v>71.293000000000006</v>
      </c>
      <c r="F216" s="37">
        <v>71.805000000000007</v>
      </c>
      <c r="G216" s="37">
        <v>77.171000000000006</v>
      </c>
      <c r="H216" s="37">
        <v>77.634</v>
      </c>
      <c r="I216" s="37">
        <v>76.950999999999993</v>
      </c>
      <c r="J216" s="37">
        <v>76.878</v>
      </c>
      <c r="K216" s="37">
        <v>76.634</v>
      </c>
      <c r="L216" s="37">
        <v>76.049000000000007</v>
      </c>
      <c r="M216" s="37">
        <v>78.268000000000001</v>
      </c>
      <c r="N216" s="37">
        <v>80.828999999999994</v>
      </c>
      <c r="O216" s="37">
        <v>80.488</v>
      </c>
      <c r="P216" s="37">
        <v>80.756</v>
      </c>
      <c r="Q216" s="37">
        <v>81.537000000000006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81.16527029079414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0.37172970920586579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81.16527029079414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81.537000000000006</v>
      </c>
      <c r="DK216" s="2">
        <f t="shared" si="268"/>
        <v>111.87070040485831</v>
      </c>
      <c r="DL216" s="2">
        <f t="shared" si="268"/>
        <v>133.07477260458839</v>
      </c>
      <c r="DM216" s="2">
        <f t="shared" si="268"/>
        <v>122.17006545209175</v>
      </c>
      <c r="DN216" s="2">
        <f t="shared" si="268"/>
        <v>136.33114943714818</v>
      </c>
      <c r="DO216" s="2">
        <f t="shared" si="268"/>
        <v>133.88932401500938</v>
      </c>
      <c r="DP216" s="2">
        <f t="shared" si="268"/>
        <v>124.51807759784073</v>
      </c>
      <c r="DQ216" s="2">
        <f t="shared" si="268"/>
        <v>123.21534136960602</v>
      </c>
      <c r="DR216" s="2">
        <f t="shared" si="268"/>
        <v>128.36146230440968</v>
      </c>
      <c r="DS216" s="2">
        <f t="shared" si="268"/>
        <v>123.95565481270741</v>
      </c>
      <c r="DT216" s="2">
        <f t="shared" si="268"/>
        <v>112.04539268292686</v>
      </c>
      <c r="DU216" s="2">
        <f t="shared" si="268"/>
        <v>102.34446626180835</v>
      </c>
      <c r="DV216" s="2">
        <f t="shared" si="268"/>
        <v>117.57476135244556</v>
      </c>
      <c r="DW216" s="2">
        <f t="shared" si="268"/>
        <v>132.13701043148413</v>
      </c>
      <c r="DX216" s="2">
        <f t="shared" si="268"/>
        <v>130.96311741741744</v>
      </c>
      <c r="DY216" s="2">
        <f t="shared" si="268"/>
        <v>114.97698663101603</v>
      </c>
      <c r="EA216" s="2">
        <f t="shared" si="240"/>
        <v>68.429757795608509</v>
      </c>
      <c r="EB216" s="2">
        <f t="shared" si="240"/>
        <v>76.125356146869009</v>
      </c>
      <c r="EC216" s="2">
        <f t="shared" si="240"/>
        <v>69.724558427714825</v>
      </c>
      <c r="ED216" s="2">
        <f t="shared" si="240"/>
        <v>70.185216779917653</v>
      </c>
      <c r="EE216" s="2">
        <f t="shared" si="240"/>
        <v>69.018354110803074</v>
      </c>
      <c r="EF216" s="2">
        <f t="shared" si="239"/>
        <v>73.882863999999984</v>
      </c>
      <c r="EG216" s="2">
        <f t="shared" si="239"/>
        <v>72.876464608687741</v>
      </c>
      <c r="EH216" s="2">
        <f t="shared" si="239"/>
        <v>74.057127956727555</v>
      </c>
      <c r="EI216" s="2">
        <f t="shared" si="239"/>
        <v>71.390615589606909</v>
      </c>
      <c r="EJ216" s="2">
        <f t="shared" si="239"/>
        <v>74.554487643898696</v>
      </c>
      <c r="EK216" s="2">
        <f t="shared" si="239"/>
        <v>74.752271019007239</v>
      </c>
      <c r="EL216" s="2">
        <f t="shared" si="254"/>
        <v>78.304260861912425</v>
      </c>
      <c r="EM216" s="2">
        <f t="shared" si="255"/>
        <v>81.975916328534652</v>
      </c>
      <c r="EN216" s="2">
        <f t="shared" si="256"/>
        <v>81.662818003913884</v>
      </c>
      <c r="EO216" s="2">
        <f t="shared" si="257"/>
        <v>84.291438933049264</v>
      </c>
      <c r="EQ216" s="2">
        <f t="shared" si="269"/>
        <v>72.838361783386816</v>
      </c>
      <c r="ER216" s="2">
        <f t="shared" si="269"/>
        <v>73.914372735703807</v>
      </c>
      <c r="ES216" s="2">
        <f t="shared" si="269"/>
        <v>72.878452552596727</v>
      </c>
      <c r="ET216" s="2">
        <f t="shared" si="269"/>
        <v>72.248965776495979</v>
      </c>
      <c r="EU216" s="2">
        <f t="shared" si="269"/>
        <v>72.881392528022019</v>
      </c>
      <c r="EV216" s="2">
        <f t="shared" si="269"/>
        <v>75.46013581137106</v>
      </c>
      <c r="EW216" s="2">
        <f t="shared" si="269"/>
        <v>75.155636728653704</v>
      </c>
      <c r="EX216" s="2">
        <f t="shared" si="269"/>
        <v>74.99992824788869</v>
      </c>
      <c r="EY216" s="2">
        <f t="shared" si="269"/>
        <v>72.622513992187294</v>
      </c>
      <c r="EZ216" s="2">
        <f t="shared" si="269"/>
        <v>75.513038481896189</v>
      </c>
      <c r="FA216" s="2">
        <f t="shared" si="269"/>
        <v>75.636601719197685</v>
      </c>
      <c r="FB216" s="2">
        <f t="shared" si="269"/>
        <v>78.872137441965222</v>
      </c>
      <c r="FC216" s="2">
        <f t="shared" si="269"/>
        <v>82.892906130498304</v>
      </c>
      <c r="FD216" s="2">
        <f t="shared" si="269"/>
        <v>79.281010606312051</v>
      </c>
      <c r="FE216" s="2">
        <f t="shared" si="269"/>
        <v>81.082973618861274</v>
      </c>
      <c r="FG216" s="2">
        <f t="shared" si="270"/>
        <v>0.9999989550504621</v>
      </c>
      <c r="FH216" s="2">
        <f t="shared" si="270"/>
        <v>0.99999896390216869</v>
      </c>
      <c r="FI216" s="2">
        <f t="shared" si="270"/>
        <v>0.99999895467197719</v>
      </c>
      <c r="FJ216" s="2">
        <f t="shared" si="270"/>
        <v>0.99999884703612285</v>
      </c>
      <c r="FK216" s="2">
        <f t="shared" si="270"/>
        <v>0.99999891686874642</v>
      </c>
      <c r="FL216" s="2">
        <f t="shared" si="270"/>
        <v>0.99999896833283819</v>
      </c>
      <c r="FM216" s="2">
        <f t="shared" si="270"/>
        <v>0.99999880562775945</v>
      </c>
      <c r="FN216" s="2">
        <f t="shared" si="270"/>
        <v>0.99999882844365884</v>
      </c>
      <c r="FO216" s="2">
        <f t="shared" si="270"/>
        <v>0.99999876439892055</v>
      </c>
      <c r="FP216" s="2">
        <f t="shared" si="270"/>
        <v>0.99999890548251669</v>
      </c>
      <c r="FQ216" s="2">
        <f t="shared" si="270"/>
        <v>0.99999895918025028</v>
      </c>
      <c r="FR216" s="2">
        <f t="shared" si="270"/>
        <v>0.99999874638550246</v>
      </c>
      <c r="FS216" s="2">
        <f t="shared" si="270"/>
        <v>0.99999876484907391</v>
      </c>
      <c r="FT216" s="2">
        <f t="shared" si="270"/>
        <v>0.99999852530236522</v>
      </c>
      <c r="FU216" s="2">
        <f t="shared" si="270"/>
        <v>0.99999825920070518</v>
      </c>
      <c r="FW216" s="2">
        <f t="shared" si="260"/>
        <v>0.98129611680604145</v>
      </c>
      <c r="FX216" s="2">
        <f t="shared" si="260"/>
        <v>0.98785289226592199</v>
      </c>
      <c r="FY216" s="2">
        <f t="shared" si="260"/>
        <v>0.98710122021338254</v>
      </c>
      <c r="FZ216" s="2">
        <f t="shared" si="260"/>
        <v>0.98349549471474174</v>
      </c>
      <c r="GA216" s="2">
        <f t="shared" si="260"/>
        <v>0.98177668012509545</v>
      </c>
      <c r="GB216" s="2">
        <f t="shared" si="260"/>
        <v>0.98635414697343027</v>
      </c>
      <c r="GC216" s="2">
        <f t="shared" si="260"/>
        <v>0.98417943146018005</v>
      </c>
      <c r="GD216" s="2">
        <f t="shared" si="260"/>
        <v>0.98594261286062235</v>
      </c>
      <c r="GE216" s="2">
        <f t="shared" si="260"/>
        <v>0.98908846365654746</v>
      </c>
      <c r="GF216" s="2">
        <f t="shared" si="260"/>
        <v>0.98931543205695871</v>
      </c>
      <c r="GG216" s="2">
        <f t="shared" si="260"/>
        <v>0.98609345743741339</v>
      </c>
      <c r="GH216" s="2">
        <f t="shared" si="260"/>
        <v>0.98358847412681005</v>
      </c>
      <c r="GI216" s="2">
        <f t="shared" si="260"/>
        <v>0.98292436767574265</v>
      </c>
      <c r="GJ216" s="2">
        <f t="shared" si="260"/>
        <v>0.97831336552995518</v>
      </c>
      <c r="GK216" s="2">
        <f t="shared" si="260"/>
        <v>0.97436679331099862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1.8781781059701792E-31</v>
      </c>
      <c r="HT216" s="86">
        <f t="shared" si="262"/>
        <v>7.0607799042973365E-38</v>
      </c>
      <c r="HU216" s="86">
        <f t="shared" si="262"/>
        <v>9.497544567001199E-42</v>
      </c>
      <c r="HV216" s="86">
        <f t="shared" si="262"/>
        <v>5.8651842305538929E-48</v>
      </c>
      <c r="HW216" s="86">
        <f t="shared" si="262"/>
        <v>7.5476320909418966E-44</v>
      </c>
      <c r="HX216" s="86">
        <f t="shared" si="262"/>
        <v>5.7137618200796991E-39</v>
      </c>
      <c r="HY216" s="86">
        <f t="shared" si="262"/>
        <v>6.5668545741929382E-43</v>
      </c>
      <c r="HZ216" s="86">
        <f t="shared" si="262"/>
        <v>1.202576730381164E-45</v>
      </c>
      <c r="IA216" s="86">
        <f t="shared" si="262"/>
        <v>4.274100936280531E-49</v>
      </c>
      <c r="IB216" s="86">
        <f t="shared" si="262"/>
        <v>1.1502121924781767E-47</v>
      </c>
      <c r="IC216" s="86">
        <f t="shared" si="262"/>
        <v>4.4137034154056517E-42</v>
      </c>
      <c r="ID216" s="86">
        <f t="shared" si="262"/>
        <v>3.5533023593845051E-41</v>
      </c>
      <c r="IE216" s="86">
        <f t="shared" si="262"/>
        <v>3.7737478410294831E-42</v>
      </c>
      <c r="IF216" s="86">
        <f t="shared" si="262"/>
        <v>9.5999057472232947E-54</v>
      </c>
      <c r="IG216" s="86">
        <f t="shared" si="262"/>
        <v>1.903898356240358E-55</v>
      </c>
      <c r="II216" s="86">
        <f t="shared" si="263"/>
        <v>1.4645267161289769E-6</v>
      </c>
      <c r="IJ216" s="86">
        <f t="shared" si="263"/>
        <v>1.2594392776419261E-8</v>
      </c>
      <c r="IK216" s="86">
        <f t="shared" si="263"/>
        <v>6.2336390634704606E-9</v>
      </c>
      <c r="IL216" s="86">
        <f t="shared" si="263"/>
        <v>3.6449181164862742E-9</v>
      </c>
      <c r="IM216" s="86">
        <f t="shared" si="263"/>
        <v>3.5329485896332902E-8</v>
      </c>
      <c r="IN216" s="86">
        <f t="shared" si="263"/>
        <v>1.4636978760965286E-8</v>
      </c>
      <c r="IO216" s="86">
        <f t="shared" si="263"/>
        <v>9.3297779405654999E-9</v>
      </c>
      <c r="IP216" s="86">
        <f t="shared" si="263"/>
        <v>2.4833251949628039E-9</v>
      </c>
      <c r="IQ216" s="86">
        <f t="shared" si="263"/>
        <v>1.1311866317934207E-10</v>
      </c>
      <c r="IR216" s="86">
        <f t="shared" si="263"/>
        <v>1.6647675347902601E-10</v>
      </c>
      <c r="IS216" s="86">
        <f t="shared" si="263"/>
        <v>1.4213058460339815E-8</v>
      </c>
      <c r="IT216" s="86">
        <f t="shared" si="263"/>
        <v>1.8676932228709984E-8</v>
      </c>
      <c r="IU216" s="86">
        <f t="shared" si="263"/>
        <v>1.4588869636535126E-8</v>
      </c>
      <c r="IV216" s="86">
        <f t="shared" si="263"/>
        <v>5.3054178131254055E-5</v>
      </c>
      <c r="IW216" s="86">
        <f t="shared" si="263"/>
        <v>7.3069609629237235E-6</v>
      </c>
      <c r="IY216" s="86">
        <f t="shared" si="264"/>
        <v>1.4645267161289769E-6</v>
      </c>
      <c r="IZ216" s="86">
        <f t="shared" si="264"/>
        <v>1.2594392776419261E-8</v>
      </c>
      <c r="JA216" s="86">
        <f t="shared" si="264"/>
        <v>6.2336390634704606E-9</v>
      </c>
      <c r="JB216" s="86">
        <f t="shared" si="264"/>
        <v>3.6449181164862742E-9</v>
      </c>
      <c r="JC216" s="86">
        <f t="shared" si="264"/>
        <v>3.5329485896332902E-8</v>
      </c>
      <c r="JD216" s="86">
        <f t="shared" si="264"/>
        <v>1.4636978760965286E-8</v>
      </c>
      <c r="JE216" s="86">
        <f t="shared" si="264"/>
        <v>9.3297779405654999E-9</v>
      </c>
      <c r="JF216" s="86">
        <f t="shared" si="264"/>
        <v>2.4833251949628039E-9</v>
      </c>
      <c r="JG216" s="86">
        <f t="shared" si="264"/>
        <v>1.1311866317934207E-10</v>
      </c>
      <c r="JH216" s="86">
        <f t="shared" si="264"/>
        <v>1.6647675347902601E-10</v>
      </c>
      <c r="JI216" s="86">
        <f t="shared" si="264"/>
        <v>1.4213058460339815E-8</v>
      </c>
      <c r="JJ216" s="86">
        <f t="shared" si="264"/>
        <v>1.8676932228709984E-8</v>
      </c>
      <c r="JK216" s="86">
        <f t="shared" si="264"/>
        <v>1.4588869636535126E-8</v>
      </c>
      <c r="JL216" s="86">
        <f t="shared" si="264"/>
        <v>5.3054178131254055E-5</v>
      </c>
      <c r="JM216" s="86">
        <f t="shared" si="264"/>
        <v>7.3069609629237235E-6</v>
      </c>
    </row>
    <row r="217" spans="2:273" x14ac:dyDescent="0.25">
      <c r="B217" s="2">
        <v>190</v>
      </c>
      <c r="C217" s="37">
        <v>73.578000000000003</v>
      </c>
      <c r="D217" s="37">
        <v>75.340999999999994</v>
      </c>
      <c r="E217" s="37">
        <v>76.024000000000001</v>
      </c>
      <c r="F217" s="37">
        <v>76.024000000000001</v>
      </c>
      <c r="G217" s="37">
        <v>77.488</v>
      </c>
      <c r="H217" s="37">
        <v>77.512</v>
      </c>
      <c r="I217" s="37">
        <v>78.584999999999994</v>
      </c>
      <c r="J217" s="37">
        <v>75.171000000000006</v>
      </c>
      <c r="K217" s="37">
        <v>78.316999999999993</v>
      </c>
      <c r="L217" s="37">
        <v>78.438999999999993</v>
      </c>
      <c r="M217" s="37">
        <v>75.853999999999999</v>
      </c>
      <c r="N217" s="37">
        <v>80.78</v>
      </c>
      <c r="O217" s="37">
        <v>83.097999999999999</v>
      </c>
      <c r="P217" s="37">
        <v>81.024000000000001</v>
      </c>
      <c r="Q217" s="37">
        <v>80.756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81.02327975507815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-0.26727975507814961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81.02327975507815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80.756</v>
      </c>
      <c r="DK217" s="2">
        <f t="shared" si="268"/>
        <v>111.93477692307692</v>
      </c>
      <c r="DL217" s="2">
        <f t="shared" si="268"/>
        <v>133.26824487179488</v>
      </c>
      <c r="DM217" s="2">
        <f t="shared" si="268"/>
        <v>122.30815512820512</v>
      </c>
      <c r="DN217" s="2">
        <f t="shared" si="268"/>
        <v>136.54867495309566</v>
      </c>
      <c r="DO217" s="2">
        <f t="shared" si="268"/>
        <v>134.09310984990617</v>
      </c>
      <c r="DP217" s="2">
        <f t="shared" si="268"/>
        <v>124.66474743589741</v>
      </c>
      <c r="DQ217" s="2">
        <f t="shared" si="268"/>
        <v>123.36331594746719</v>
      </c>
      <c r="DR217" s="2">
        <f t="shared" si="268"/>
        <v>128.53224039829303</v>
      </c>
      <c r="DS217" s="2">
        <f t="shared" si="268"/>
        <v>124.10060597439541</v>
      </c>
      <c r="DT217" s="2">
        <f t="shared" si="268"/>
        <v>112.11667317073173</v>
      </c>
      <c r="DU217" s="2">
        <f t="shared" si="268"/>
        <v>102.34283205128204</v>
      </c>
      <c r="DV217" s="2">
        <f t="shared" si="268"/>
        <v>117.65392756319072</v>
      </c>
      <c r="DW217" s="2">
        <f t="shared" si="268"/>
        <v>132.29775106685636</v>
      </c>
      <c r="DX217" s="2">
        <f t="shared" si="268"/>
        <v>131.14489759759761</v>
      </c>
      <c r="DY217" s="2">
        <f t="shared" si="268"/>
        <v>115.04487700534759</v>
      </c>
      <c r="EA217" s="2">
        <f t="shared" si="240"/>
        <v>68.234102664200236</v>
      </c>
      <c r="EB217" s="2">
        <f t="shared" si="240"/>
        <v>76.004597373685698</v>
      </c>
      <c r="EC217" s="2">
        <f t="shared" si="240"/>
        <v>69.553409327115219</v>
      </c>
      <c r="ED217" s="2">
        <f t="shared" si="240"/>
        <v>70.010804415647641</v>
      </c>
      <c r="EE217" s="2">
        <f t="shared" si="240"/>
        <v>68.833103322274241</v>
      </c>
      <c r="EF217" s="2">
        <f t="shared" si="239"/>
        <v>73.741123818181805</v>
      </c>
      <c r="EG217" s="2">
        <f t="shared" si="239"/>
        <v>72.730871090374947</v>
      </c>
      <c r="EH217" s="2">
        <f t="shared" si="239"/>
        <v>73.924249841025599</v>
      </c>
      <c r="EI217" s="2">
        <f t="shared" si="239"/>
        <v>71.205847625392579</v>
      </c>
      <c r="EJ217" s="2">
        <f t="shared" si="239"/>
        <v>74.410810475825016</v>
      </c>
      <c r="EK217" s="2">
        <f t="shared" si="239"/>
        <v>74.593034812956077</v>
      </c>
      <c r="EL217" s="2">
        <f t="shared" si="254"/>
        <v>78.158648018453661</v>
      </c>
      <c r="EM217" s="2">
        <f t="shared" si="255"/>
        <v>81.847018638949109</v>
      </c>
      <c r="EN217" s="2">
        <f t="shared" si="256"/>
        <v>81.546388569126265</v>
      </c>
      <c r="EO217" s="2">
        <f t="shared" si="257"/>
        <v>84.188241760222908</v>
      </c>
      <c r="EQ217" s="2">
        <f t="shared" si="269"/>
        <v>72.690812818822479</v>
      </c>
      <c r="ER217" s="2">
        <f t="shared" si="269"/>
        <v>73.769737475402636</v>
      </c>
      <c r="ES217" s="2">
        <f t="shared" si="269"/>
        <v>72.741914977195819</v>
      </c>
      <c r="ET217" s="2">
        <f t="shared" si="269"/>
        <v>72.096771872660824</v>
      </c>
      <c r="EU217" s="2">
        <f t="shared" si="269"/>
        <v>72.737886932062935</v>
      </c>
      <c r="EV217" s="2">
        <f t="shared" si="269"/>
        <v>75.335635627501148</v>
      </c>
      <c r="EW217" s="2">
        <f t="shared" si="269"/>
        <v>75.035638936068409</v>
      </c>
      <c r="EX217" s="2">
        <f t="shared" si="269"/>
        <v>74.877399835838389</v>
      </c>
      <c r="EY217" s="2">
        <f t="shared" si="269"/>
        <v>72.451127408355561</v>
      </c>
      <c r="EZ217" s="2">
        <f t="shared" si="269"/>
        <v>75.379693395375909</v>
      </c>
      <c r="FA217" s="2">
        <f t="shared" si="269"/>
        <v>75.487029145773619</v>
      </c>
      <c r="FB217" s="2">
        <f t="shared" si="269"/>
        <v>78.732899656199166</v>
      </c>
      <c r="FC217" s="2">
        <f t="shared" si="269"/>
        <v>82.774349456674059</v>
      </c>
      <c r="FD217" s="2">
        <f t="shared" si="269"/>
        <v>79.138279854352348</v>
      </c>
      <c r="FE217" s="2">
        <f t="shared" si="269"/>
        <v>80.947293372462269</v>
      </c>
      <c r="FG217" s="2">
        <f t="shared" si="270"/>
        <v>0.99999904699460729</v>
      </c>
      <c r="FH217" s="2">
        <f t="shared" si="270"/>
        <v>0.99999905506746112</v>
      </c>
      <c r="FI217" s="2">
        <f t="shared" si="270"/>
        <v>0.99999904664942474</v>
      </c>
      <c r="FJ217" s="2">
        <f t="shared" si="270"/>
        <v>0.99999894848434001</v>
      </c>
      <c r="FK217" s="2">
        <f t="shared" si="270"/>
        <v>0.99999901217246212</v>
      </c>
      <c r="FL217" s="2">
        <f t="shared" si="270"/>
        <v>0.99999905910828035</v>
      </c>
      <c r="FM217" s="2">
        <f t="shared" si="270"/>
        <v>0.9999989107194559</v>
      </c>
      <c r="FN217" s="2">
        <f t="shared" si="270"/>
        <v>0.99999893152780772</v>
      </c>
      <c r="FO217" s="2">
        <f t="shared" si="270"/>
        <v>0.99999887311829994</v>
      </c>
      <c r="FP217" s="2">
        <f t="shared" si="270"/>
        <v>0.9999990017880952</v>
      </c>
      <c r="FQ217" s="2">
        <f t="shared" si="270"/>
        <v>0.99999905076101947</v>
      </c>
      <c r="FR217" s="2">
        <f t="shared" si="270"/>
        <v>0.99999885668986377</v>
      </c>
      <c r="FS217" s="2">
        <f t="shared" si="270"/>
        <v>0.99999887352884476</v>
      </c>
      <c r="FT217" s="2">
        <f t="shared" si="270"/>
        <v>0.99999865505959784</v>
      </c>
      <c r="FU217" s="2">
        <f t="shared" si="270"/>
        <v>0.99999841237193077</v>
      </c>
      <c r="FW217" s="2">
        <f t="shared" si="260"/>
        <v>0.98291373625874978</v>
      </c>
      <c r="FX217" s="2">
        <f t="shared" si="260"/>
        <v>0.98890985277714827</v>
      </c>
      <c r="FY217" s="2">
        <f t="shared" si="260"/>
        <v>0.98822280646127747</v>
      </c>
      <c r="FZ217" s="2">
        <f t="shared" si="260"/>
        <v>0.98492582129451489</v>
      </c>
      <c r="GA217" s="2">
        <f t="shared" si="260"/>
        <v>0.98335344274590186</v>
      </c>
      <c r="GB217" s="2">
        <f t="shared" si="260"/>
        <v>0.98753987341358018</v>
      </c>
      <c r="GC217" s="2">
        <f t="shared" si="260"/>
        <v>0.98555135693882201</v>
      </c>
      <c r="GD217" s="2">
        <f t="shared" si="260"/>
        <v>0.98716363328345824</v>
      </c>
      <c r="GE217" s="2">
        <f t="shared" si="260"/>
        <v>0.99003899705245346</v>
      </c>
      <c r="GF217" s="2">
        <f t="shared" si="260"/>
        <v>0.99024638859682679</v>
      </c>
      <c r="GG217" s="2">
        <f t="shared" si="260"/>
        <v>0.98730154429700134</v>
      </c>
      <c r="GH217" s="2">
        <f t="shared" si="260"/>
        <v>0.98501086565788909</v>
      </c>
      <c r="GI217" s="2">
        <f t="shared" si="260"/>
        <v>0.98440340480637389</v>
      </c>
      <c r="GJ217" s="2">
        <f t="shared" si="260"/>
        <v>0.9801837411316483</v>
      </c>
      <c r="GK217" s="2">
        <f t="shared" si="260"/>
        <v>0.97656939121819297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2.6529219473614586E-32</v>
      </c>
      <c r="HT217" s="86">
        <f t="shared" si="262"/>
        <v>7.1289291237056597E-39</v>
      </c>
      <c r="HU217" s="86">
        <f t="shared" si="262"/>
        <v>7.8280843474582E-43</v>
      </c>
      <c r="HV217" s="86">
        <f t="shared" si="262"/>
        <v>3.2643106474802723E-49</v>
      </c>
      <c r="HW217" s="86">
        <f t="shared" si="262"/>
        <v>5.3715109136766102E-45</v>
      </c>
      <c r="HX217" s="86">
        <f t="shared" si="262"/>
        <v>5.2862796813754899E-40</v>
      </c>
      <c r="HY217" s="86">
        <f t="shared" si="262"/>
        <v>4.7439031077788729E-44</v>
      </c>
      <c r="HZ217" s="86">
        <f t="shared" si="262"/>
        <v>7.7889935484447523E-47</v>
      </c>
      <c r="IA217" s="86">
        <f t="shared" si="262"/>
        <v>2.3571165739954117E-50</v>
      </c>
      <c r="IB217" s="86">
        <f t="shared" si="262"/>
        <v>6.8922916456248618E-49</v>
      </c>
      <c r="IC217" s="86">
        <f t="shared" si="262"/>
        <v>3.6610669209868734E-43</v>
      </c>
      <c r="ID217" s="86">
        <f t="shared" si="262"/>
        <v>2.7957159695462604E-42</v>
      </c>
      <c r="IE217" s="86">
        <f t="shared" si="262"/>
        <v>2.7512570999895638E-43</v>
      </c>
      <c r="IF217" s="86">
        <f t="shared" si="262"/>
        <v>2.8924735406756899E-55</v>
      </c>
      <c r="IG217" s="86">
        <f t="shared" si="262"/>
        <v>4.6055816725815491E-57</v>
      </c>
      <c r="II217" s="86">
        <f t="shared" si="263"/>
        <v>8.3064944889351097E-7</v>
      </c>
      <c r="IJ217" s="86">
        <f t="shared" si="263"/>
        <v>6.2227696835380742E-9</v>
      </c>
      <c r="IK217" s="86">
        <f t="shared" si="263"/>
        <v>2.9610948290363122E-9</v>
      </c>
      <c r="IL217" s="86">
        <f t="shared" si="263"/>
        <v>1.6145629530229294E-9</v>
      </c>
      <c r="IM217" s="86">
        <f t="shared" si="263"/>
        <v>1.6995368880880459E-8</v>
      </c>
      <c r="IN217" s="86">
        <f t="shared" si="263"/>
        <v>7.1368121507526915E-9</v>
      </c>
      <c r="IO217" s="86">
        <f t="shared" si="263"/>
        <v>4.343990691292657E-9</v>
      </c>
      <c r="IP217" s="86">
        <f t="shared" si="263"/>
        <v>1.1168128750329194E-9</v>
      </c>
      <c r="IQ217" s="86">
        <f t="shared" si="263"/>
        <v>4.7023741444036399E-11</v>
      </c>
      <c r="IR217" s="86">
        <f t="shared" si="263"/>
        <v>7.0581147083861897E-11</v>
      </c>
      <c r="IS217" s="86">
        <f t="shared" si="263"/>
        <v>6.8988862422262662E-9</v>
      </c>
      <c r="IT217" s="86">
        <f t="shared" si="263"/>
        <v>8.9046051922421171E-9</v>
      </c>
      <c r="IU217" s="86">
        <f t="shared" si="263"/>
        <v>6.8280717689693191E-9</v>
      </c>
      <c r="IV217" s="86">
        <f t="shared" si="263"/>
        <v>3.4809976636338158E-5</v>
      </c>
      <c r="IW217" s="86">
        <f t="shared" si="263"/>
        <v>4.2639451243425517E-6</v>
      </c>
      <c r="IY217" s="86">
        <f t="shared" si="264"/>
        <v>8.3064944889351097E-7</v>
      </c>
      <c r="IZ217" s="86">
        <f t="shared" si="264"/>
        <v>6.2227696835380742E-9</v>
      </c>
      <c r="JA217" s="86">
        <f t="shared" si="264"/>
        <v>2.9610948290363122E-9</v>
      </c>
      <c r="JB217" s="86">
        <f t="shared" si="264"/>
        <v>1.6145629530229294E-9</v>
      </c>
      <c r="JC217" s="86">
        <f t="shared" si="264"/>
        <v>1.6995368880880459E-8</v>
      </c>
      <c r="JD217" s="86">
        <f t="shared" si="264"/>
        <v>7.1368121507526915E-9</v>
      </c>
      <c r="JE217" s="86">
        <f t="shared" si="264"/>
        <v>4.343990691292657E-9</v>
      </c>
      <c r="JF217" s="86">
        <f t="shared" si="264"/>
        <v>1.1168128750329194E-9</v>
      </c>
      <c r="JG217" s="86">
        <f t="shared" si="264"/>
        <v>4.7023741444036399E-11</v>
      </c>
      <c r="JH217" s="86">
        <f t="shared" si="264"/>
        <v>7.0581147083861897E-11</v>
      </c>
      <c r="JI217" s="86">
        <f t="shared" si="264"/>
        <v>6.8988862422262662E-9</v>
      </c>
      <c r="JJ217" s="86">
        <f t="shared" si="264"/>
        <v>8.9046051922421171E-9</v>
      </c>
      <c r="JK217" s="86">
        <f t="shared" si="264"/>
        <v>6.8280717689693191E-9</v>
      </c>
      <c r="JL217" s="86">
        <f t="shared" si="264"/>
        <v>3.4809976636338158E-5</v>
      </c>
      <c r="JM217" s="86">
        <f t="shared" si="264"/>
        <v>4.2639451243425517E-6</v>
      </c>
    </row>
    <row r="218" spans="2:273" x14ac:dyDescent="0.25">
      <c r="B218" s="2">
        <v>191</v>
      </c>
      <c r="C218" s="37">
        <v>76.8</v>
      </c>
      <c r="D218" s="37">
        <v>74.61</v>
      </c>
      <c r="E218" s="37">
        <v>76.22</v>
      </c>
      <c r="F218" s="37">
        <v>77.78</v>
      </c>
      <c r="G218" s="37">
        <v>77.537000000000006</v>
      </c>
      <c r="H218" s="37">
        <v>74.878</v>
      </c>
      <c r="I218" s="37">
        <v>76.39</v>
      </c>
      <c r="J218" s="37">
        <v>76.488</v>
      </c>
      <c r="K218" s="37">
        <v>75.61</v>
      </c>
      <c r="L218" s="37">
        <v>77.072999999999993</v>
      </c>
      <c r="M218" s="37">
        <v>79.462999999999994</v>
      </c>
      <c r="N218" s="37">
        <v>81.438999999999993</v>
      </c>
      <c r="O218" s="37">
        <v>81.22</v>
      </c>
      <c r="P218" s="37">
        <v>80.194999999999993</v>
      </c>
      <c r="Q218" s="37">
        <v>81.293000000000006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80.88175241749957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0.41124758250043669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80.88175241749957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81.293000000000006</v>
      </c>
      <c r="DK218" s="2">
        <f t="shared" si="268"/>
        <v>111.99885344129555</v>
      </c>
      <c r="DL218" s="2">
        <f t="shared" si="268"/>
        <v>133.46171713900134</v>
      </c>
      <c r="DM218" s="2">
        <f t="shared" si="268"/>
        <v>122.44624480431847</v>
      </c>
      <c r="DN218" s="2">
        <f t="shared" si="268"/>
        <v>136.7662004690431</v>
      </c>
      <c r="DO218" s="2">
        <f t="shared" si="268"/>
        <v>134.29689568480299</v>
      </c>
      <c r="DP218" s="2">
        <f t="shared" si="268"/>
        <v>124.81141727395409</v>
      </c>
      <c r="DQ218" s="2">
        <f t="shared" si="268"/>
        <v>123.51129052532835</v>
      </c>
      <c r="DR218" s="2">
        <f t="shared" si="268"/>
        <v>128.7030184921764</v>
      </c>
      <c r="DS218" s="2">
        <f t="shared" si="268"/>
        <v>124.24555713608342</v>
      </c>
      <c r="DT218" s="2">
        <f t="shared" si="268"/>
        <v>112.18795365853661</v>
      </c>
      <c r="DU218" s="2">
        <f t="shared" si="268"/>
        <v>102.34119784075573</v>
      </c>
      <c r="DV218" s="2">
        <f t="shared" si="268"/>
        <v>117.73309377393588</v>
      </c>
      <c r="DW218" s="2">
        <f t="shared" si="268"/>
        <v>132.45849170222857</v>
      </c>
      <c r="DX218" s="2">
        <f t="shared" si="268"/>
        <v>131.32667777777777</v>
      </c>
      <c r="DY218" s="2">
        <f t="shared" si="268"/>
        <v>115.11276737967914</v>
      </c>
      <c r="EA218" s="2">
        <f t="shared" si="240"/>
        <v>68.038447532791992</v>
      </c>
      <c r="EB218" s="2">
        <f t="shared" si="240"/>
        <v>75.883838600502372</v>
      </c>
      <c r="EC218" s="2">
        <f t="shared" si="240"/>
        <v>69.382260226515626</v>
      </c>
      <c r="ED218" s="2">
        <f t="shared" si="240"/>
        <v>69.836392051377643</v>
      </c>
      <c r="EE218" s="2">
        <f t="shared" si="240"/>
        <v>68.647852533745407</v>
      </c>
      <c r="EF218" s="2">
        <f t="shared" si="239"/>
        <v>73.599383636363626</v>
      </c>
      <c r="EG218" s="2">
        <f t="shared" si="239"/>
        <v>72.585277572062139</v>
      </c>
      <c r="EH218" s="2">
        <f t="shared" si="239"/>
        <v>73.791371725323643</v>
      </c>
      <c r="EI218" s="2">
        <f t="shared" si="239"/>
        <v>71.021079661178248</v>
      </c>
      <c r="EJ218" s="2">
        <f t="shared" si="239"/>
        <v>74.267133307751337</v>
      </c>
      <c r="EK218" s="2">
        <f t="shared" si="239"/>
        <v>74.433798606904901</v>
      </c>
      <c r="EL218" s="2">
        <f t="shared" si="254"/>
        <v>78.013035174994897</v>
      </c>
      <c r="EM218" s="2">
        <f t="shared" si="255"/>
        <v>81.718120949363581</v>
      </c>
      <c r="EN218" s="2">
        <f t="shared" si="256"/>
        <v>81.429959134338645</v>
      </c>
      <c r="EO218" s="2">
        <f t="shared" si="257"/>
        <v>84.085044587396553</v>
      </c>
      <c r="EQ218" s="2">
        <f t="shared" si="269"/>
        <v>72.543263854258157</v>
      </c>
      <c r="ER218" s="2">
        <f t="shared" si="269"/>
        <v>73.625102215101464</v>
      </c>
      <c r="ES218" s="2">
        <f t="shared" si="269"/>
        <v>72.605377401794911</v>
      </c>
      <c r="ET218" s="2">
        <f t="shared" si="269"/>
        <v>71.944577968825683</v>
      </c>
      <c r="EU218" s="2">
        <f t="shared" si="269"/>
        <v>72.594381336103851</v>
      </c>
      <c r="EV218" s="2">
        <f t="shared" si="269"/>
        <v>75.211135443631221</v>
      </c>
      <c r="EW218" s="2">
        <f t="shared" si="269"/>
        <v>74.915641143483114</v>
      </c>
      <c r="EX218" s="2">
        <f t="shared" si="269"/>
        <v>74.754871423788103</v>
      </c>
      <c r="EY218" s="2">
        <f t="shared" si="269"/>
        <v>72.279740824523827</v>
      </c>
      <c r="EZ218" s="2">
        <f t="shared" si="269"/>
        <v>75.246348308855616</v>
      </c>
      <c r="FA218" s="2">
        <f t="shared" si="269"/>
        <v>75.337456572349552</v>
      </c>
      <c r="FB218" s="2">
        <f t="shared" si="269"/>
        <v>78.59366187043311</v>
      </c>
      <c r="FC218" s="2">
        <f t="shared" si="269"/>
        <v>82.655792782849801</v>
      </c>
      <c r="FD218" s="2">
        <f t="shared" si="269"/>
        <v>78.995549102392644</v>
      </c>
      <c r="FE218" s="2">
        <f t="shared" si="269"/>
        <v>80.811613126063264</v>
      </c>
      <c r="FG218" s="2">
        <f t="shared" si="270"/>
        <v>0.99999913084867897</v>
      </c>
      <c r="FH218" s="2">
        <f t="shared" si="270"/>
        <v>0.99999913821121045</v>
      </c>
      <c r="FI218" s="2">
        <f t="shared" si="270"/>
        <v>0.9999991305338688</v>
      </c>
      <c r="FJ218" s="2">
        <f t="shared" si="270"/>
        <v>0.9999990410062316</v>
      </c>
      <c r="FK218" s="2">
        <f t="shared" si="270"/>
        <v>0.99999909909049978</v>
      </c>
      <c r="FL218" s="2">
        <f t="shared" si="270"/>
        <v>0.99999914189648198</v>
      </c>
      <c r="FM218" s="2">
        <f t="shared" si="270"/>
        <v>0.99999900656424145</v>
      </c>
      <c r="FN218" s="2">
        <f t="shared" si="270"/>
        <v>0.99999902554168751</v>
      </c>
      <c r="FO218" s="2">
        <f t="shared" si="270"/>
        <v>0.99999897227157297</v>
      </c>
      <c r="FP218" s="2">
        <f t="shared" si="270"/>
        <v>0.99999908961984285</v>
      </c>
      <c r="FQ218" s="2">
        <f t="shared" si="270"/>
        <v>0.99999913428368825</v>
      </c>
      <c r="FR218" s="2">
        <f t="shared" si="270"/>
        <v>0.99999895728865806</v>
      </c>
      <c r="FS218" s="2">
        <f t="shared" si="270"/>
        <v>0.99999897264599436</v>
      </c>
      <c r="FT218" s="2">
        <f t="shared" si="270"/>
        <v>0.99999877339962973</v>
      </c>
      <c r="FU218" s="2">
        <f t="shared" si="270"/>
        <v>0.9999985520657898</v>
      </c>
      <c r="FW218" s="2">
        <f t="shared" si="260"/>
        <v>0.98439367962812085</v>
      </c>
      <c r="FX218" s="2">
        <f t="shared" si="260"/>
        <v>0.98987578618582772</v>
      </c>
      <c r="FY218" s="2">
        <f t="shared" si="260"/>
        <v>0.98924792983748211</v>
      </c>
      <c r="FZ218" s="2">
        <f t="shared" si="260"/>
        <v>0.98623392679772659</v>
      </c>
      <c r="GA218" s="2">
        <f t="shared" si="260"/>
        <v>0.98479588963345555</v>
      </c>
      <c r="GB218" s="2">
        <f t="shared" si="260"/>
        <v>0.98862375708034744</v>
      </c>
      <c r="GC218" s="2">
        <f t="shared" si="260"/>
        <v>0.98680590694738968</v>
      </c>
      <c r="GD218" s="2">
        <f t="shared" si="260"/>
        <v>0.98827985697054022</v>
      </c>
      <c r="GE218" s="2">
        <f t="shared" si="260"/>
        <v>0.99090748811539153</v>
      </c>
      <c r="GF218" s="2">
        <f t="shared" si="260"/>
        <v>0.99109695998094216</v>
      </c>
      <c r="GG218" s="2">
        <f t="shared" si="260"/>
        <v>0.98840591637938968</v>
      </c>
      <c r="GH218" s="2">
        <f t="shared" si="260"/>
        <v>0.98631169375562033</v>
      </c>
      <c r="GI218" s="2">
        <f t="shared" si="260"/>
        <v>0.98575618889827576</v>
      </c>
      <c r="GJ218" s="2">
        <f t="shared" si="260"/>
        <v>0.98189579032720053</v>
      </c>
      <c r="GK218" s="2">
        <f t="shared" si="260"/>
        <v>0.97858688469180355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3.6468113919576612E-33</v>
      </c>
      <c r="HT218" s="86">
        <f t="shared" si="262"/>
        <v>6.9794668563848724E-40</v>
      </c>
      <c r="HU218" s="86">
        <f t="shared" si="262"/>
        <v>6.2425248583487837E-44</v>
      </c>
      <c r="HV218" s="86">
        <f t="shared" si="262"/>
        <v>1.7484057170663723E-50</v>
      </c>
      <c r="HW218" s="86">
        <f t="shared" si="262"/>
        <v>3.6906049593398344E-46</v>
      </c>
      <c r="HX218" s="86">
        <f t="shared" si="262"/>
        <v>4.7356857428562437E-41</v>
      </c>
      <c r="HY218" s="86">
        <f t="shared" si="262"/>
        <v>3.3072396624263531E-45</v>
      </c>
      <c r="HZ218" s="86">
        <f t="shared" si="262"/>
        <v>4.8653786406595986E-48</v>
      </c>
      <c r="IA218" s="86">
        <f t="shared" si="262"/>
        <v>1.251831215963641E-51</v>
      </c>
      <c r="IB218" s="86">
        <f t="shared" si="262"/>
        <v>3.9813262684684484E-50</v>
      </c>
      <c r="IC218" s="86">
        <f t="shared" si="262"/>
        <v>2.9394066636187309E-44</v>
      </c>
      <c r="ID218" s="86">
        <f t="shared" si="262"/>
        <v>2.1245616085754723E-43</v>
      </c>
      <c r="IE218" s="86">
        <f t="shared" si="262"/>
        <v>1.9349409041301905E-44</v>
      </c>
      <c r="IF218" s="86">
        <f t="shared" si="262"/>
        <v>8.2889449353762467E-57</v>
      </c>
      <c r="IG218" s="86">
        <f t="shared" si="262"/>
        <v>1.0546734942462596E-58</v>
      </c>
      <c r="II218" s="86">
        <f t="shared" si="263"/>
        <v>4.6544900200930504E-7</v>
      </c>
      <c r="IJ218" s="86">
        <f t="shared" si="263"/>
        <v>3.0323410732060874E-9</v>
      </c>
      <c r="IK218" s="86">
        <f t="shared" si="263"/>
        <v>1.3858433520549194E-9</v>
      </c>
      <c r="IL218" s="86">
        <f t="shared" si="263"/>
        <v>7.029588146079162E-10</v>
      </c>
      <c r="IM218" s="86">
        <f t="shared" si="263"/>
        <v>8.0476190130373273E-9</v>
      </c>
      <c r="IN218" s="86">
        <f t="shared" si="263"/>
        <v>3.4297907740530306E-9</v>
      </c>
      <c r="IO218" s="86">
        <f t="shared" si="263"/>
        <v>1.9905040506018572E-9</v>
      </c>
      <c r="IP218" s="86">
        <f t="shared" si="263"/>
        <v>4.9413630424053807E-10</v>
      </c>
      <c r="IQ218" s="86">
        <f t="shared" si="263"/>
        <v>1.9218188614150414E-11</v>
      </c>
      <c r="IR218" s="86">
        <f t="shared" si="263"/>
        <v>2.9433422883886932E-11</v>
      </c>
      <c r="IS218" s="86">
        <f t="shared" si="263"/>
        <v>3.2999900183640758E-9</v>
      </c>
      <c r="IT218" s="86">
        <f t="shared" si="263"/>
        <v>4.1797357549645744E-9</v>
      </c>
      <c r="IU218" s="86">
        <f t="shared" si="263"/>
        <v>3.1445368184538934E-9</v>
      </c>
      <c r="IV218" s="86">
        <f t="shared" si="263"/>
        <v>2.2632039732296327E-5</v>
      </c>
      <c r="IW218" s="86">
        <f t="shared" si="263"/>
        <v>2.4575246307607592E-6</v>
      </c>
      <c r="IY218" s="86">
        <f t="shared" si="264"/>
        <v>4.6544900200930504E-7</v>
      </c>
      <c r="IZ218" s="86">
        <f t="shared" si="264"/>
        <v>3.0323410732060874E-9</v>
      </c>
      <c r="JA218" s="86">
        <f t="shared" si="264"/>
        <v>1.3858433520549194E-9</v>
      </c>
      <c r="JB218" s="86">
        <f t="shared" si="264"/>
        <v>7.029588146079162E-10</v>
      </c>
      <c r="JC218" s="86">
        <f t="shared" si="264"/>
        <v>8.0476190130373273E-9</v>
      </c>
      <c r="JD218" s="86">
        <f t="shared" si="264"/>
        <v>3.4297907740530306E-9</v>
      </c>
      <c r="JE218" s="86">
        <f t="shared" si="264"/>
        <v>1.9905040506018572E-9</v>
      </c>
      <c r="JF218" s="86">
        <f t="shared" si="264"/>
        <v>4.9413630424053807E-10</v>
      </c>
      <c r="JG218" s="86">
        <f t="shared" si="264"/>
        <v>1.9218188614150414E-11</v>
      </c>
      <c r="JH218" s="86">
        <f t="shared" si="264"/>
        <v>2.9433422883886932E-11</v>
      </c>
      <c r="JI218" s="86">
        <f t="shared" si="264"/>
        <v>3.2999900183640758E-9</v>
      </c>
      <c r="JJ218" s="86">
        <f t="shared" si="264"/>
        <v>4.1797357549645744E-9</v>
      </c>
      <c r="JK218" s="86">
        <f t="shared" si="264"/>
        <v>3.1445368184538934E-9</v>
      </c>
      <c r="JL218" s="86">
        <f t="shared" si="264"/>
        <v>2.2632039732296327E-5</v>
      </c>
      <c r="JM218" s="86">
        <f t="shared" si="264"/>
        <v>2.4575246307607592E-6</v>
      </c>
    </row>
    <row r="219" spans="2:273" x14ac:dyDescent="0.25">
      <c r="B219" s="2">
        <v>192</v>
      </c>
      <c r="C219" s="37">
        <v>75.022000000000006</v>
      </c>
      <c r="D219" s="37">
        <v>75.244</v>
      </c>
      <c r="E219" s="37">
        <v>72.366</v>
      </c>
      <c r="F219" s="37">
        <v>77.340999999999994</v>
      </c>
      <c r="G219" s="37">
        <v>78.512</v>
      </c>
      <c r="H219" s="37">
        <v>78.462999999999994</v>
      </c>
      <c r="I219" s="37">
        <v>75.366</v>
      </c>
      <c r="J219" s="37">
        <v>73.78</v>
      </c>
      <c r="K219" s="37">
        <v>73.171000000000006</v>
      </c>
      <c r="L219" s="37">
        <v>76.39</v>
      </c>
      <c r="M219" s="37">
        <v>78.268000000000001</v>
      </c>
      <c r="N219" s="37">
        <v>80.415000000000006</v>
      </c>
      <c r="O219" s="37">
        <v>79.950999999999993</v>
      </c>
      <c r="P219" s="37">
        <v>80.61</v>
      </c>
      <c r="Q219" s="37">
        <v>81.902000000000001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80.74065713214253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1.1613428678574707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80.74065713214253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81.902000000000001</v>
      </c>
      <c r="DK219" s="2">
        <f t="shared" si="268"/>
        <v>112.06292995951418</v>
      </c>
      <c r="DL219" s="2">
        <f t="shared" si="268"/>
        <v>133.65518940620782</v>
      </c>
      <c r="DM219" s="2">
        <f t="shared" si="268"/>
        <v>122.58433448043183</v>
      </c>
      <c r="DN219" s="2">
        <f t="shared" si="268"/>
        <v>136.98372598499057</v>
      </c>
      <c r="DO219" s="2">
        <f t="shared" si="268"/>
        <v>134.50068151969981</v>
      </c>
      <c r="DP219" s="2">
        <f t="shared" si="268"/>
        <v>124.95808711201077</v>
      </c>
      <c r="DQ219" s="2">
        <f t="shared" si="268"/>
        <v>123.65926510318951</v>
      </c>
      <c r="DR219" s="2">
        <f t="shared" si="268"/>
        <v>128.87379658605977</v>
      </c>
      <c r="DS219" s="2">
        <f t="shared" si="268"/>
        <v>124.39050829777142</v>
      </c>
      <c r="DT219" s="2">
        <f t="shared" si="268"/>
        <v>112.25923414634148</v>
      </c>
      <c r="DU219" s="2">
        <f t="shared" si="268"/>
        <v>102.33956363022941</v>
      </c>
      <c r="DV219" s="2">
        <f t="shared" si="268"/>
        <v>117.81225998468105</v>
      </c>
      <c r="DW219" s="2">
        <f t="shared" si="268"/>
        <v>132.61923233760078</v>
      </c>
      <c r="DX219" s="2">
        <f t="shared" si="268"/>
        <v>131.50845795795797</v>
      </c>
      <c r="DY219" s="2">
        <f t="shared" si="268"/>
        <v>115.18065775401068</v>
      </c>
      <c r="EA219" s="2">
        <f t="shared" si="240"/>
        <v>67.842792401383733</v>
      </c>
      <c r="EB219" s="2">
        <f t="shared" si="240"/>
        <v>75.763079827319061</v>
      </c>
      <c r="EC219" s="2">
        <f t="shared" si="240"/>
        <v>69.211111125916034</v>
      </c>
      <c r="ED219" s="2">
        <f t="shared" si="240"/>
        <v>69.661979687107632</v>
      </c>
      <c r="EE219" s="2">
        <f t="shared" si="240"/>
        <v>68.462601745216574</v>
      </c>
      <c r="EF219" s="2">
        <f t="shared" si="239"/>
        <v>73.457643454545433</v>
      </c>
      <c r="EG219" s="2">
        <f t="shared" si="239"/>
        <v>72.439684053749346</v>
      </c>
      <c r="EH219" s="2">
        <f t="shared" si="239"/>
        <v>73.658493609621672</v>
      </c>
      <c r="EI219" s="2">
        <f t="shared" si="239"/>
        <v>70.836311696963918</v>
      </c>
      <c r="EJ219" s="2">
        <f t="shared" si="239"/>
        <v>74.123456139677671</v>
      </c>
      <c r="EK219" s="2">
        <f t="shared" si="239"/>
        <v>74.274562400853739</v>
      </c>
      <c r="EL219" s="2">
        <f t="shared" si="254"/>
        <v>77.867422331536133</v>
      </c>
      <c r="EM219" s="2">
        <f t="shared" si="255"/>
        <v>81.589223259778038</v>
      </c>
      <c r="EN219" s="2">
        <f t="shared" si="256"/>
        <v>81.31352969955104</v>
      </c>
      <c r="EO219" s="2">
        <f t="shared" si="257"/>
        <v>83.981847414570197</v>
      </c>
      <c r="EQ219" s="2">
        <f t="shared" si="269"/>
        <v>72.395714889693821</v>
      </c>
      <c r="ER219" s="2">
        <f t="shared" si="269"/>
        <v>73.480466954800292</v>
      </c>
      <c r="ES219" s="2">
        <f t="shared" si="269"/>
        <v>72.468839826394003</v>
      </c>
      <c r="ET219" s="2">
        <f t="shared" si="269"/>
        <v>71.792384064990529</v>
      </c>
      <c r="EU219" s="2">
        <f t="shared" si="269"/>
        <v>72.450875740144767</v>
      </c>
      <c r="EV219" s="2">
        <f t="shared" si="269"/>
        <v>75.086635259761309</v>
      </c>
      <c r="EW219" s="2">
        <f t="shared" si="269"/>
        <v>74.795643350897819</v>
      </c>
      <c r="EX219" s="2">
        <f t="shared" si="269"/>
        <v>74.632343011737788</v>
      </c>
      <c r="EY219" s="2">
        <f t="shared" si="269"/>
        <v>72.10835424069208</v>
      </c>
      <c r="EZ219" s="2">
        <f t="shared" si="269"/>
        <v>75.113003222335337</v>
      </c>
      <c r="FA219" s="2">
        <f t="shared" si="269"/>
        <v>75.187883998925486</v>
      </c>
      <c r="FB219" s="2">
        <f t="shared" si="269"/>
        <v>78.454424084667039</v>
      </c>
      <c r="FC219" s="2">
        <f t="shared" si="269"/>
        <v>82.537236109025542</v>
      </c>
      <c r="FD219" s="2">
        <f t="shared" si="269"/>
        <v>78.852818350432941</v>
      </c>
      <c r="FE219" s="2">
        <f t="shared" si="269"/>
        <v>80.675932879664259</v>
      </c>
      <c r="FG219" s="2">
        <f t="shared" si="270"/>
        <v>0.99999920732451353</v>
      </c>
      <c r="FH219" s="2">
        <f t="shared" si="270"/>
        <v>0.99999921403922309</v>
      </c>
      <c r="FI219" s="2">
        <f t="shared" si="270"/>
        <v>0.99999920703740319</v>
      </c>
      <c r="FJ219" s="2">
        <f t="shared" si="270"/>
        <v>0.99999912538721458</v>
      </c>
      <c r="FK219" s="2">
        <f t="shared" si="270"/>
        <v>0.9999991783607054</v>
      </c>
      <c r="FL219" s="2">
        <f t="shared" si="270"/>
        <v>0.99999921740023123</v>
      </c>
      <c r="FM219" s="2">
        <f t="shared" si="270"/>
        <v>0.99999909397574083</v>
      </c>
      <c r="FN219" s="2">
        <f t="shared" si="270"/>
        <v>0.99999911128338026</v>
      </c>
      <c r="FO219" s="2">
        <f t="shared" si="270"/>
        <v>0.99999906270044991</v>
      </c>
      <c r="FP219" s="2">
        <f t="shared" si="270"/>
        <v>0.99999916972336222</v>
      </c>
      <c r="FQ219" s="2">
        <f t="shared" si="270"/>
        <v>0.9999992104572798</v>
      </c>
      <c r="FR219" s="2">
        <f t="shared" si="270"/>
        <v>0.99999904903586656</v>
      </c>
      <c r="FS219" s="2">
        <f t="shared" si="270"/>
        <v>0.99999906304192632</v>
      </c>
      <c r="FT219" s="2">
        <f t="shared" si="270"/>
        <v>0.99999888132704606</v>
      </c>
      <c r="FU219" s="2">
        <f t="shared" si="270"/>
        <v>0.99999867946813736</v>
      </c>
      <c r="FW219" s="2">
        <f t="shared" si="260"/>
        <v>0.98574729502877256</v>
      </c>
      <c r="FX219" s="2">
        <f t="shared" si="260"/>
        <v>0.990758374626862</v>
      </c>
      <c r="FY219" s="2">
        <f t="shared" si="260"/>
        <v>0.99018470955734406</v>
      </c>
      <c r="FZ219" s="2">
        <f t="shared" si="260"/>
        <v>0.98742996637954017</v>
      </c>
      <c r="GA219" s="2">
        <f t="shared" si="260"/>
        <v>0.98611511138186592</v>
      </c>
      <c r="GB219" s="2">
        <f t="shared" si="260"/>
        <v>0.98961434725244657</v>
      </c>
      <c r="GC219" s="2">
        <f t="shared" si="260"/>
        <v>0.98795285814573996</v>
      </c>
      <c r="GD219" s="2">
        <f t="shared" si="260"/>
        <v>0.98930006826136396</v>
      </c>
      <c r="GE219" s="2">
        <f t="shared" si="260"/>
        <v>0.99170089096441638</v>
      </c>
      <c r="GF219" s="2">
        <f t="shared" si="260"/>
        <v>0.99187396529932026</v>
      </c>
      <c r="GG219" s="2">
        <f t="shared" si="260"/>
        <v>0.9894152720163345</v>
      </c>
      <c r="GH219" s="2">
        <f t="shared" si="260"/>
        <v>0.98750106232998325</v>
      </c>
      <c r="GI219" s="2">
        <f t="shared" si="260"/>
        <v>0.98699318843176254</v>
      </c>
      <c r="GJ219" s="2">
        <f t="shared" si="260"/>
        <v>0.9834624206029059</v>
      </c>
      <c r="GK219" s="2">
        <f t="shared" si="260"/>
        <v>0.9804341422707139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4.8786663847588604E-34</v>
      </c>
      <c r="HT219" s="86">
        <f t="shared" si="262"/>
        <v>6.6258953843115926E-41</v>
      </c>
      <c r="HU219" s="86">
        <f t="shared" si="262"/>
        <v>4.8164140568426542E-45</v>
      </c>
      <c r="HV219" s="86">
        <f t="shared" si="262"/>
        <v>9.0122236703370078E-52</v>
      </c>
      <c r="HW219" s="86">
        <f t="shared" si="262"/>
        <v>2.4480038758321528E-47</v>
      </c>
      <c r="HX219" s="86">
        <f t="shared" si="262"/>
        <v>4.1078856232714412E-42</v>
      </c>
      <c r="HY219" s="86">
        <f t="shared" si="262"/>
        <v>2.2250765690572569E-46</v>
      </c>
      <c r="HZ219" s="86">
        <f t="shared" si="262"/>
        <v>2.9310067036351991E-49</v>
      </c>
      <c r="IA219" s="86">
        <f t="shared" si="262"/>
        <v>6.4023163052907777E-53</v>
      </c>
      <c r="IB219" s="86">
        <f t="shared" si="262"/>
        <v>2.2170145197698619E-51</v>
      </c>
      <c r="IC219" s="86">
        <f t="shared" si="262"/>
        <v>2.2843221364650682E-45</v>
      </c>
      <c r="ID219" s="86">
        <f t="shared" si="262"/>
        <v>1.5594050887442379E-44</v>
      </c>
      <c r="IE219" s="86">
        <f t="shared" si="262"/>
        <v>1.3127449812902384E-45</v>
      </c>
      <c r="IF219" s="86">
        <f t="shared" si="262"/>
        <v>2.2591973083036511E-58</v>
      </c>
      <c r="IG219" s="86">
        <f t="shared" si="262"/>
        <v>2.2863451393940765E-60</v>
      </c>
      <c r="II219" s="86">
        <f t="shared" si="263"/>
        <v>2.5766391745679583E-7</v>
      </c>
      <c r="IJ219" s="86">
        <f t="shared" si="263"/>
        <v>1.4573195685645048E-9</v>
      </c>
      <c r="IK219" s="86">
        <f t="shared" si="263"/>
        <v>6.390302969951195E-10</v>
      </c>
      <c r="IL219" s="86">
        <f t="shared" si="263"/>
        <v>3.0081927315389074E-10</v>
      </c>
      <c r="IM219" s="86">
        <f t="shared" si="263"/>
        <v>3.7509448472000356E-9</v>
      </c>
      <c r="IN219" s="86">
        <f t="shared" si="263"/>
        <v>1.624559773547026E-9</v>
      </c>
      <c r="IO219" s="86">
        <f t="shared" si="263"/>
        <v>8.9760926583493274E-10</v>
      </c>
      <c r="IP219" s="86">
        <f t="shared" si="263"/>
        <v>2.150931294105827E-10</v>
      </c>
      <c r="IQ219" s="86">
        <f t="shared" si="263"/>
        <v>7.7217323351060591E-12</v>
      </c>
      <c r="IR219" s="86">
        <f t="shared" si="263"/>
        <v>1.2072703445990468E-11</v>
      </c>
      <c r="IS219" s="86">
        <f t="shared" si="263"/>
        <v>1.5555449184325031E-9</v>
      </c>
      <c r="IT219" s="86">
        <f t="shared" si="263"/>
        <v>1.9315297119433525E-9</v>
      </c>
      <c r="IU219" s="86">
        <f t="shared" si="263"/>
        <v>1.4249204532108314E-9</v>
      </c>
      <c r="IV219" s="86">
        <f t="shared" si="263"/>
        <v>1.4580517165157259E-5</v>
      </c>
      <c r="IW219" s="86">
        <f t="shared" si="263"/>
        <v>1.3989026051913868E-6</v>
      </c>
      <c r="IY219" s="86">
        <f t="shared" si="264"/>
        <v>2.5766391745679583E-7</v>
      </c>
      <c r="IZ219" s="86">
        <f t="shared" si="264"/>
        <v>1.4573195685645048E-9</v>
      </c>
      <c r="JA219" s="86">
        <f t="shared" si="264"/>
        <v>6.390302969951195E-10</v>
      </c>
      <c r="JB219" s="86">
        <f t="shared" si="264"/>
        <v>3.0081927315389074E-10</v>
      </c>
      <c r="JC219" s="86">
        <f t="shared" si="264"/>
        <v>3.7509448472000356E-9</v>
      </c>
      <c r="JD219" s="86">
        <f t="shared" si="264"/>
        <v>1.624559773547026E-9</v>
      </c>
      <c r="JE219" s="86">
        <f t="shared" si="264"/>
        <v>8.9760926583493274E-10</v>
      </c>
      <c r="JF219" s="86">
        <f t="shared" si="264"/>
        <v>2.150931294105827E-10</v>
      </c>
      <c r="JG219" s="86">
        <f t="shared" si="264"/>
        <v>7.7217323351060591E-12</v>
      </c>
      <c r="JH219" s="86">
        <f t="shared" si="264"/>
        <v>1.2072703445990468E-11</v>
      </c>
      <c r="JI219" s="86">
        <f t="shared" si="264"/>
        <v>1.5555449184325031E-9</v>
      </c>
      <c r="JJ219" s="86">
        <f t="shared" si="264"/>
        <v>1.9315297119433525E-9</v>
      </c>
      <c r="JK219" s="86">
        <f t="shared" si="264"/>
        <v>1.4249204532108314E-9</v>
      </c>
      <c r="JL219" s="86">
        <f t="shared" si="264"/>
        <v>1.4580517165157259E-5</v>
      </c>
      <c r="JM219" s="86">
        <f t="shared" si="264"/>
        <v>1.3989026051913868E-6</v>
      </c>
    </row>
    <row r="220" spans="2:273" x14ac:dyDescent="0.25">
      <c r="B220" s="2">
        <v>193</v>
      </c>
      <c r="C220" s="37">
        <v>75.911000000000001</v>
      </c>
      <c r="D220" s="37">
        <v>76.731999999999999</v>
      </c>
      <c r="E220" s="37">
        <v>75.244</v>
      </c>
      <c r="F220" s="37">
        <v>76.316999999999993</v>
      </c>
      <c r="G220" s="37">
        <v>77.024000000000001</v>
      </c>
      <c r="H220" s="37">
        <v>78.634</v>
      </c>
      <c r="I220" s="37">
        <v>76.61</v>
      </c>
      <c r="J220" s="37">
        <v>76.171000000000006</v>
      </c>
      <c r="K220" s="37">
        <v>77.61</v>
      </c>
      <c r="L220" s="37">
        <v>75.072999999999993</v>
      </c>
      <c r="M220" s="37">
        <v>76.244</v>
      </c>
      <c r="N220" s="37">
        <v>81.488</v>
      </c>
      <c r="O220" s="37">
        <v>81.22</v>
      </c>
      <c r="P220" s="37">
        <v>77.561000000000007</v>
      </c>
      <c r="Q220" s="37">
        <v>81.293000000000006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112.12700647773281</v>
      </c>
      <c r="DL220" s="2">
        <f t="shared" si="268"/>
        <v>133.84866167341428</v>
      </c>
      <c r="DM220" s="2">
        <f t="shared" si="268"/>
        <v>122.7224241565452</v>
      </c>
      <c r="DN220" s="2">
        <f t="shared" si="268"/>
        <v>137.20125150093804</v>
      </c>
      <c r="DO220" s="2">
        <f t="shared" si="268"/>
        <v>134.7044673545966</v>
      </c>
      <c r="DP220" s="2">
        <f t="shared" si="268"/>
        <v>125.10475695006745</v>
      </c>
      <c r="DQ220" s="2">
        <f t="shared" si="268"/>
        <v>123.80723968105069</v>
      </c>
      <c r="DR220" s="2">
        <f t="shared" si="268"/>
        <v>129.04457467994311</v>
      </c>
      <c r="DS220" s="2">
        <f t="shared" si="268"/>
        <v>124.53545945945942</v>
      </c>
      <c r="DT220" s="2">
        <f t="shared" si="268"/>
        <v>112.33051463414637</v>
      </c>
      <c r="DU220" s="2">
        <f t="shared" si="268"/>
        <v>102.33792941970309</v>
      </c>
      <c r="DV220" s="2">
        <f t="shared" si="268"/>
        <v>117.89142619542619</v>
      </c>
      <c r="DW220" s="2">
        <f t="shared" si="268"/>
        <v>132.77997297297298</v>
      </c>
      <c r="DX220" s="2">
        <f t="shared" si="268"/>
        <v>131.69023813813814</v>
      </c>
      <c r="DY220" s="2">
        <f t="shared" si="268"/>
        <v>115.24854812834224</v>
      </c>
      <c r="EA220" s="2">
        <f t="shared" si="240"/>
        <v>67.647137269975474</v>
      </c>
      <c r="EB220" s="2">
        <f t="shared" si="240"/>
        <v>75.642321054135749</v>
      </c>
      <c r="EC220" s="2">
        <f t="shared" si="240"/>
        <v>69.039962025316427</v>
      </c>
      <c r="ED220" s="2">
        <f t="shared" si="240"/>
        <v>69.487567322837634</v>
      </c>
      <c r="EE220" s="2">
        <f t="shared" si="240"/>
        <v>68.277350956687727</v>
      </c>
      <c r="EF220" s="2">
        <f t="shared" si="239"/>
        <v>73.315903272727255</v>
      </c>
      <c r="EG220" s="2">
        <f t="shared" si="239"/>
        <v>72.294090535436538</v>
      </c>
      <c r="EH220" s="2">
        <f t="shared" si="239"/>
        <v>73.525615493919716</v>
      </c>
      <c r="EI220" s="2">
        <f t="shared" si="239"/>
        <v>70.651543732749587</v>
      </c>
      <c r="EJ220" s="2">
        <f t="shared" si="239"/>
        <v>73.979778971603992</v>
      </c>
      <c r="EK220" s="2">
        <f t="shared" si="239"/>
        <v>74.115326194802577</v>
      </c>
      <c r="EL220" s="2">
        <f t="shared" si="254"/>
        <v>77.721809488077355</v>
      </c>
      <c r="EM220" s="2">
        <f t="shared" si="255"/>
        <v>81.460325570192509</v>
      </c>
      <c r="EN220" s="2">
        <f t="shared" si="256"/>
        <v>81.197100264763421</v>
      </c>
      <c r="EO220" s="2">
        <f t="shared" si="257"/>
        <v>83.878650241743841</v>
      </c>
      <c r="EQ220" s="2">
        <f t="shared" si="269"/>
        <v>72.248165925129484</v>
      </c>
      <c r="ER220" s="2">
        <f t="shared" si="269"/>
        <v>73.33583169449912</v>
      </c>
      <c r="ES220" s="2">
        <f t="shared" si="269"/>
        <v>72.332302250993081</v>
      </c>
      <c r="ET220" s="2">
        <f t="shared" si="269"/>
        <v>71.640190161155388</v>
      </c>
      <c r="EU220" s="2">
        <f t="shared" si="269"/>
        <v>72.307370144185683</v>
      </c>
      <c r="EV220" s="2">
        <f t="shared" si="269"/>
        <v>74.962135075891382</v>
      </c>
      <c r="EW220" s="2">
        <f t="shared" si="269"/>
        <v>74.675645558312524</v>
      </c>
      <c r="EX220" s="2">
        <f t="shared" si="269"/>
        <v>74.509814599687502</v>
      </c>
      <c r="EY220" s="2">
        <f t="shared" si="269"/>
        <v>71.936967656860332</v>
      </c>
      <c r="EZ220" s="2">
        <f t="shared" si="269"/>
        <v>74.979658135815043</v>
      </c>
      <c r="FA220" s="2">
        <f t="shared" si="269"/>
        <v>75.038311425501405</v>
      </c>
      <c r="FB220" s="2">
        <f t="shared" si="269"/>
        <v>78.315186298900983</v>
      </c>
      <c r="FC220" s="2">
        <f t="shared" si="269"/>
        <v>82.418679435201284</v>
      </c>
      <c r="FD220" s="2">
        <f t="shared" si="269"/>
        <v>78.710087598473237</v>
      </c>
      <c r="FE220" s="2">
        <f t="shared" si="269"/>
        <v>80.540252633265268</v>
      </c>
      <c r="FG220" s="2">
        <f t="shared" si="270"/>
        <v>0.99999927707131386</v>
      </c>
      <c r="FH220" s="2">
        <f t="shared" si="270"/>
        <v>0.99999928319520259</v>
      </c>
      <c r="FI220" s="2">
        <f t="shared" si="270"/>
        <v>0.9999992768094661</v>
      </c>
      <c r="FJ220" s="2">
        <f t="shared" si="270"/>
        <v>0.99999920234359807</v>
      </c>
      <c r="FK220" s="2">
        <f t="shared" si="270"/>
        <v>0.99999925065600304</v>
      </c>
      <c r="FL220" s="2">
        <f t="shared" si="270"/>
        <v>0.99999928626047885</v>
      </c>
      <c r="FM220" s="2">
        <f t="shared" si="270"/>
        <v>0.99999917369598901</v>
      </c>
      <c r="FN220" s="2">
        <f t="shared" si="270"/>
        <v>0.9999991894807464</v>
      </c>
      <c r="FO220" s="2">
        <f t="shared" si="270"/>
        <v>0.99999914517258004</v>
      </c>
      <c r="FP220" s="2">
        <f t="shared" si="270"/>
        <v>0.99999924277865138</v>
      </c>
      <c r="FQ220" s="2">
        <f t="shared" si="270"/>
        <v>0.99999927992843096</v>
      </c>
      <c r="FR220" s="2">
        <f t="shared" si="270"/>
        <v>0.99999913271032992</v>
      </c>
      <c r="FS220" s="2">
        <f t="shared" si="270"/>
        <v>0.99999914548401037</v>
      </c>
      <c r="FT220" s="2">
        <f t="shared" si="270"/>
        <v>0.99999897975803986</v>
      </c>
      <c r="FU220" s="2">
        <f t="shared" si="270"/>
        <v>0.99999879566048766</v>
      </c>
      <c r="FW220" s="2">
        <f t="shared" si="260"/>
        <v>0.98698505674989934</v>
      </c>
      <c r="FX220" s="2">
        <f t="shared" si="260"/>
        <v>0.99156467819603211</v>
      </c>
      <c r="FY220" s="2">
        <f t="shared" si="260"/>
        <v>0.99104061104565322</v>
      </c>
      <c r="FZ220" s="2">
        <f t="shared" si="260"/>
        <v>0.98852329954986018</v>
      </c>
      <c r="GA220" s="2">
        <f t="shared" si="260"/>
        <v>0.98732134130998261</v>
      </c>
      <c r="GB220" s="2">
        <f t="shared" si="260"/>
        <v>0.99051950861165328</v>
      </c>
      <c r="GC220" s="2">
        <f t="shared" si="260"/>
        <v>0.98900121713894662</v>
      </c>
      <c r="GD220" s="2">
        <f t="shared" si="260"/>
        <v>0.99023235024651757</v>
      </c>
      <c r="GE220" s="2">
        <f t="shared" si="260"/>
        <v>0.99242559152984611</v>
      </c>
      <c r="GF220" s="2">
        <f t="shared" si="260"/>
        <v>0.99258366557083455</v>
      </c>
      <c r="GG220" s="2">
        <f t="shared" si="260"/>
        <v>0.99033761436816892</v>
      </c>
      <c r="GH220" s="2">
        <f t="shared" si="260"/>
        <v>0.98858828308879765</v>
      </c>
      <c r="GI220" s="2">
        <f t="shared" si="260"/>
        <v>0.98812405533929626</v>
      </c>
      <c r="GJ220" s="2">
        <f t="shared" si="260"/>
        <v>0.98489556945740919</v>
      </c>
      <c r="GK220" s="2">
        <f t="shared" si="260"/>
        <v>0.98212495228419372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6.3516398769022537E-35</v>
      </c>
      <c r="HT220" s="86">
        <f t="shared" si="262"/>
        <v>6.0994319440888378E-42</v>
      </c>
      <c r="HU220" s="86">
        <f t="shared" si="262"/>
        <v>3.5953758245058133E-46</v>
      </c>
      <c r="HV220" s="86">
        <f t="shared" si="262"/>
        <v>4.4705286131852351E-53</v>
      </c>
      <c r="HW220" s="86">
        <f t="shared" si="262"/>
        <v>1.5676107659209664E-48</v>
      </c>
      <c r="HX220" s="86">
        <f t="shared" si="262"/>
        <v>3.4502821433222824E-43</v>
      </c>
      <c r="HY220" s="86">
        <f t="shared" si="262"/>
        <v>1.4446803118016357E-47</v>
      </c>
      <c r="HZ220" s="86">
        <f t="shared" si="262"/>
        <v>1.7028642661132069E-50</v>
      </c>
      <c r="IA220" s="86">
        <f t="shared" si="262"/>
        <v>3.1532135357418636E-54</v>
      </c>
      <c r="IB220" s="86">
        <f t="shared" si="262"/>
        <v>1.1901020892970993E-52</v>
      </c>
      <c r="IC220" s="86">
        <f t="shared" si="262"/>
        <v>1.7182997898144105E-46</v>
      </c>
      <c r="ID220" s="86">
        <f t="shared" si="262"/>
        <v>1.1055029748842909E-45</v>
      </c>
      <c r="IE220" s="86">
        <f t="shared" si="262"/>
        <v>8.5914633433918312E-47</v>
      </c>
      <c r="IF220" s="86">
        <f t="shared" si="262"/>
        <v>5.8564147638653813E-60</v>
      </c>
      <c r="IG220" s="86">
        <f t="shared" si="262"/>
        <v>4.6919489153160622E-62</v>
      </c>
      <c r="II220" s="86">
        <f t="shared" si="263"/>
        <v>1.4091459195496272E-7</v>
      </c>
      <c r="IJ220" s="86">
        <f t="shared" si="263"/>
        <v>6.9073082044108908E-10</v>
      </c>
      <c r="IK220" s="86">
        <f t="shared" si="263"/>
        <v>2.9031457052546069E-10</v>
      </c>
      <c r="IL220" s="86">
        <f t="shared" si="263"/>
        <v>1.2652485869656708E-10</v>
      </c>
      <c r="IM220" s="86">
        <f t="shared" si="263"/>
        <v>1.7208527298227179E-9</v>
      </c>
      <c r="IN220" s="86">
        <f t="shared" si="263"/>
        <v>7.5840803750316858E-10</v>
      </c>
      <c r="IO220" s="86">
        <f t="shared" si="263"/>
        <v>3.9834144068761223E-10</v>
      </c>
      <c r="IP220" s="86">
        <f t="shared" si="263"/>
        <v>9.2111518606275868E-11</v>
      </c>
      <c r="IQ220" s="86">
        <f t="shared" si="263"/>
        <v>3.0501344772679788E-12</v>
      </c>
      <c r="IR220" s="86">
        <f t="shared" si="263"/>
        <v>4.8705164895997509E-12</v>
      </c>
      <c r="IS220" s="86">
        <f t="shared" si="263"/>
        <v>7.225753778281979E-10</v>
      </c>
      <c r="IT220" s="86">
        <f t="shared" si="263"/>
        <v>8.7875152486951801E-10</v>
      </c>
      <c r="IU220" s="86">
        <f t="shared" si="263"/>
        <v>6.353212814313295E-10</v>
      </c>
      <c r="IV220" s="86">
        <f t="shared" si="263"/>
        <v>9.307760326063366E-6</v>
      </c>
      <c r="IW220" s="86">
        <f t="shared" si="263"/>
        <v>7.8645289875199409E-7</v>
      </c>
      <c r="IY220" s="86">
        <f t="shared" si="264"/>
        <v>1.4091459195496272E-7</v>
      </c>
      <c r="IZ220" s="86">
        <f t="shared" si="264"/>
        <v>6.9073082044108908E-10</v>
      </c>
      <c r="JA220" s="86">
        <f t="shared" si="264"/>
        <v>2.9031457052546069E-10</v>
      </c>
      <c r="JB220" s="86">
        <f t="shared" si="264"/>
        <v>1.2652485869656708E-10</v>
      </c>
      <c r="JC220" s="86">
        <f t="shared" si="264"/>
        <v>1.7208527298227179E-9</v>
      </c>
      <c r="JD220" s="86">
        <f t="shared" si="264"/>
        <v>7.5840803750316858E-10</v>
      </c>
      <c r="JE220" s="86">
        <f t="shared" si="264"/>
        <v>3.9834144068761223E-10</v>
      </c>
      <c r="JF220" s="86">
        <f t="shared" si="264"/>
        <v>9.2111518606275868E-11</v>
      </c>
      <c r="JG220" s="86">
        <f t="shared" si="264"/>
        <v>3.0501344772679788E-12</v>
      </c>
      <c r="JH220" s="86">
        <f t="shared" si="264"/>
        <v>4.8705164895997509E-12</v>
      </c>
      <c r="JI220" s="86">
        <f t="shared" si="264"/>
        <v>7.225753778281979E-10</v>
      </c>
      <c r="JJ220" s="86">
        <f t="shared" si="264"/>
        <v>8.7875152486951801E-10</v>
      </c>
      <c r="JK220" s="86">
        <f t="shared" si="264"/>
        <v>6.353212814313295E-10</v>
      </c>
      <c r="JL220" s="86">
        <f t="shared" si="264"/>
        <v>9.307760326063366E-6</v>
      </c>
      <c r="JM220" s="86">
        <f t="shared" si="264"/>
        <v>7.8645289875199409E-7</v>
      </c>
    </row>
    <row r="221" spans="2:273" x14ac:dyDescent="0.25">
      <c r="B221" s="2">
        <v>194</v>
      </c>
      <c r="C221" s="37">
        <v>74.444000000000003</v>
      </c>
      <c r="D221" s="37">
        <v>72.097999999999999</v>
      </c>
      <c r="E221" s="37">
        <v>76.61</v>
      </c>
      <c r="F221" s="37">
        <v>76.268000000000001</v>
      </c>
      <c r="G221" s="37">
        <v>74.268000000000001</v>
      </c>
      <c r="H221" s="37">
        <v>78.706999999999994</v>
      </c>
      <c r="I221" s="37">
        <v>76</v>
      </c>
      <c r="J221" s="37">
        <v>76.512</v>
      </c>
      <c r="K221" s="37">
        <v>76.244</v>
      </c>
      <c r="L221" s="37">
        <v>79.072999999999993</v>
      </c>
      <c r="M221" s="37">
        <v>77.488</v>
      </c>
      <c r="N221" s="37">
        <v>80.828999999999994</v>
      </c>
      <c r="O221" s="37">
        <v>82.78</v>
      </c>
      <c r="P221" s="37">
        <v>80.244</v>
      </c>
      <c r="Q221" s="37">
        <v>82.340999999999994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112.19108299595142</v>
      </c>
      <c r="DL221" s="2">
        <f t="shared" si="268"/>
        <v>134.04213394062077</v>
      </c>
      <c r="DM221" s="2">
        <f t="shared" si="268"/>
        <v>122.86051383265855</v>
      </c>
      <c r="DN221" s="2">
        <f t="shared" si="268"/>
        <v>137.41877701688551</v>
      </c>
      <c r="DO221" s="2">
        <f t="shared" si="268"/>
        <v>134.90825318949342</v>
      </c>
      <c r="DP221" s="2">
        <f t="shared" si="268"/>
        <v>125.25142678812414</v>
      </c>
      <c r="DQ221" s="2">
        <f t="shared" si="268"/>
        <v>123.95521425891185</v>
      </c>
      <c r="DR221" s="2">
        <f t="shared" si="268"/>
        <v>129.21535277382645</v>
      </c>
      <c r="DS221" s="2">
        <f t="shared" si="268"/>
        <v>124.68041062114743</v>
      </c>
      <c r="DT221" s="2">
        <f t="shared" si="268"/>
        <v>112.40179512195124</v>
      </c>
      <c r="DU221" s="2">
        <f t="shared" si="268"/>
        <v>102.33629520917678</v>
      </c>
      <c r="DV221" s="2">
        <f t="shared" si="268"/>
        <v>117.97059240617136</v>
      </c>
      <c r="DW221" s="2">
        <f t="shared" si="268"/>
        <v>132.94071360834522</v>
      </c>
      <c r="DX221" s="2">
        <f t="shared" si="268"/>
        <v>131.87201831831834</v>
      </c>
      <c r="DY221" s="2">
        <f t="shared" si="268"/>
        <v>115.31643850267379</v>
      </c>
      <c r="EA221" s="2">
        <f t="shared" si="240"/>
        <v>67.451482138567229</v>
      </c>
      <c r="EB221" s="2">
        <f t="shared" si="240"/>
        <v>75.521562280952423</v>
      </c>
      <c r="EC221" s="2">
        <f t="shared" si="240"/>
        <v>68.868812924716821</v>
      </c>
      <c r="ED221" s="2">
        <f t="shared" si="240"/>
        <v>69.313154958567623</v>
      </c>
      <c r="EE221" s="2">
        <f t="shared" si="240"/>
        <v>68.092100168158893</v>
      </c>
      <c r="EF221" s="2">
        <f t="shared" si="239"/>
        <v>73.174163090909076</v>
      </c>
      <c r="EG221" s="2">
        <f t="shared" si="239"/>
        <v>72.148497017123731</v>
      </c>
      <c r="EH221" s="2">
        <f t="shared" si="239"/>
        <v>73.39273737821776</v>
      </c>
      <c r="EI221" s="2">
        <f t="shared" si="239"/>
        <v>70.466775768535257</v>
      </c>
      <c r="EJ221" s="2">
        <f t="shared" si="239"/>
        <v>73.836101803530312</v>
      </c>
      <c r="EK221" s="2">
        <f t="shared" si="239"/>
        <v>73.956089988751401</v>
      </c>
      <c r="EL221" s="2">
        <f t="shared" si="254"/>
        <v>77.576196644618591</v>
      </c>
      <c r="EM221" s="2">
        <f t="shared" si="255"/>
        <v>81.331427880606981</v>
      </c>
      <c r="EN221" s="2">
        <f t="shared" si="256"/>
        <v>81.080670829975816</v>
      </c>
      <c r="EO221" s="2">
        <f t="shared" si="257"/>
        <v>83.775453068917486</v>
      </c>
      <c r="EQ221" s="2">
        <f t="shared" si="269"/>
        <v>72.100616960565148</v>
      </c>
      <c r="ER221" s="2">
        <f t="shared" si="269"/>
        <v>73.191196434197948</v>
      </c>
      <c r="ES221" s="2">
        <f t="shared" si="269"/>
        <v>72.195764675592173</v>
      </c>
      <c r="ET221" s="2">
        <f t="shared" si="269"/>
        <v>71.487996257320248</v>
      </c>
      <c r="EU221" s="2">
        <f t="shared" si="269"/>
        <v>72.163864548226599</v>
      </c>
      <c r="EV221" s="2">
        <f t="shared" si="269"/>
        <v>74.83763489202147</v>
      </c>
      <c r="EW221" s="2">
        <f t="shared" si="269"/>
        <v>74.55564776572723</v>
      </c>
      <c r="EX221" s="2">
        <f t="shared" si="269"/>
        <v>74.387286187637201</v>
      </c>
      <c r="EY221" s="2">
        <f t="shared" si="269"/>
        <v>71.765581073028599</v>
      </c>
      <c r="EZ221" s="2">
        <f t="shared" si="269"/>
        <v>74.846313049294764</v>
      </c>
      <c r="FA221" s="2">
        <f t="shared" si="269"/>
        <v>74.888738852077338</v>
      </c>
      <c r="FB221" s="2">
        <f t="shared" si="269"/>
        <v>78.175948513134927</v>
      </c>
      <c r="FC221" s="2">
        <f t="shared" si="269"/>
        <v>82.30012276137704</v>
      </c>
      <c r="FD221" s="2">
        <f t="shared" si="269"/>
        <v>78.567356846513533</v>
      </c>
      <c r="FE221" s="2">
        <f t="shared" si="269"/>
        <v>80.404572386866263</v>
      </c>
      <c r="FG221" s="2">
        <f t="shared" si="270"/>
        <v>0.99999934068116025</v>
      </c>
      <c r="FH221" s="2">
        <f t="shared" si="270"/>
        <v>0.99999934626621378</v>
      </c>
      <c r="FI221" s="2">
        <f t="shared" si="270"/>
        <v>0.99999934044235217</v>
      </c>
      <c r="FJ221" s="2">
        <f t="shared" si="270"/>
        <v>0.99999927252866427</v>
      </c>
      <c r="FK221" s="2">
        <f t="shared" si="270"/>
        <v>0.99999931659010732</v>
      </c>
      <c r="FL221" s="2">
        <f t="shared" si="270"/>
        <v>0.99999934906177934</v>
      </c>
      <c r="FM221" s="2">
        <f t="shared" si="270"/>
        <v>0.99999924640173055</v>
      </c>
      <c r="FN221" s="2">
        <f t="shared" si="270"/>
        <v>0.99999926079760248</v>
      </c>
      <c r="FO221" s="2">
        <f t="shared" si="270"/>
        <v>0.99999922038806854</v>
      </c>
      <c r="FP221" s="2">
        <f t="shared" si="270"/>
        <v>0.99999930940587634</v>
      </c>
      <c r="FQ221" s="2">
        <f t="shared" si="270"/>
        <v>0.99999934328688234</v>
      </c>
      <c r="FR221" s="2">
        <f t="shared" si="270"/>
        <v>0.99999920902235973</v>
      </c>
      <c r="FS221" s="2">
        <f t="shared" si="270"/>
        <v>0.99999922067209646</v>
      </c>
      <c r="FT221" s="2">
        <f t="shared" si="270"/>
        <v>0.99999906952819007</v>
      </c>
      <c r="FU221" s="2">
        <f t="shared" si="270"/>
        <v>0.99999890162919403</v>
      </c>
      <c r="FW221" s="2">
        <f t="shared" si="260"/>
        <v>0.98811662214776086</v>
      </c>
      <c r="FX221" s="2">
        <f t="shared" si="260"/>
        <v>0.99230118088778407</v>
      </c>
      <c r="FY221" s="2">
        <f t="shared" si="260"/>
        <v>0.99182249359324992</v>
      </c>
      <c r="FZ221" s="2">
        <f t="shared" si="260"/>
        <v>0.98952254439031051</v>
      </c>
      <c r="GA221" s="2">
        <f t="shared" si="260"/>
        <v>0.98842401185284157</v>
      </c>
      <c r="GB221" s="2">
        <f t="shared" si="260"/>
        <v>0.99134647048600588</v>
      </c>
      <c r="GC221" s="2">
        <f t="shared" si="260"/>
        <v>0.9899592736603976</v>
      </c>
      <c r="GD221" s="2">
        <f t="shared" si="260"/>
        <v>0.99108413483351832</v>
      </c>
      <c r="GE221" s="2">
        <f t="shared" si="260"/>
        <v>0.99308745039530633</v>
      </c>
      <c r="GF221" s="2">
        <f t="shared" si="260"/>
        <v>0.99323180597964666</v>
      </c>
      <c r="GG221" s="2">
        <f t="shared" si="260"/>
        <v>0.9911803011923247</v>
      </c>
      <c r="GH221" s="2">
        <f t="shared" si="260"/>
        <v>0.98958192961983782</v>
      </c>
      <c r="GI221" s="2">
        <f t="shared" si="260"/>
        <v>0.98915768001184168</v>
      </c>
      <c r="GJ221" s="2">
        <f t="shared" si="260"/>
        <v>0.98620626338597939</v>
      </c>
      <c r="GK221" s="2">
        <f t="shared" si="260"/>
        <v>0.98367208200921985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8.047584721104682E-36</v>
      </c>
      <c r="HT221" s="86">
        <f t="shared" si="262"/>
        <v>5.4444608868701411E-43</v>
      </c>
      <c r="HU221" s="86">
        <f t="shared" si="262"/>
        <v>2.5966892235595065E-47</v>
      </c>
      <c r="HV221" s="86">
        <f t="shared" si="262"/>
        <v>2.1341316313955423E-54</v>
      </c>
      <c r="HW221" s="86">
        <f t="shared" si="262"/>
        <v>9.6911249479951449E-50</v>
      </c>
      <c r="HX221" s="86">
        <f t="shared" si="262"/>
        <v>2.8060139164386781E-44</v>
      </c>
      <c r="HY221" s="86">
        <f t="shared" si="262"/>
        <v>9.0519925339948073E-49</v>
      </c>
      <c r="HZ221" s="86">
        <f t="shared" si="262"/>
        <v>9.5412342272394403E-52</v>
      </c>
      <c r="IA221" s="86">
        <f t="shared" si="262"/>
        <v>1.4955222486480423E-55</v>
      </c>
      <c r="IB221" s="86">
        <f t="shared" si="262"/>
        <v>6.1584743919949627E-54</v>
      </c>
      <c r="IC221" s="86">
        <f t="shared" si="262"/>
        <v>1.2510732878784059E-47</v>
      </c>
      <c r="ID221" s="86">
        <f t="shared" si="262"/>
        <v>7.5695545851176932E-47</v>
      </c>
      <c r="IE221" s="86">
        <f t="shared" si="262"/>
        <v>5.4240800305293483E-48</v>
      </c>
      <c r="IF221" s="86">
        <f t="shared" si="262"/>
        <v>1.4438765066818283E-61</v>
      </c>
      <c r="IG221" s="86">
        <f t="shared" si="262"/>
        <v>9.1148619525317325E-64</v>
      </c>
      <c r="II221" s="86">
        <f t="shared" si="263"/>
        <v>7.6133042879691299E-8</v>
      </c>
      <c r="IJ221" s="86">
        <f t="shared" si="263"/>
        <v>3.2287563542573458E-10</v>
      </c>
      <c r="IK221" s="86">
        <f t="shared" si="263"/>
        <v>1.2994248251859777E-10</v>
      </c>
      <c r="IL221" s="86">
        <f t="shared" si="263"/>
        <v>5.2303936499189263E-11</v>
      </c>
      <c r="IM221" s="86">
        <f t="shared" si="263"/>
        <v>7.7708788317352197E-10</v>
      </c>
      <c r="IN221" s="86">
        <f t="shared" si="263"/>
        <v>3.4895068502965688E-10</v>
      </c>
      <c r="IO221" s="86">
        <f t="shared" si="263"/>
        <v>1.7396492343846421E-10</v>
      </c>
      <c r="IP221" s="86">
        <f t="shared" si="263"/>
        <v>3.8806410341358318E-11</v>
      </c>
      <c r="IQ221" s="86">
        <f t="shared" si="263"/>
        <v>1.1844598989398642E-12</v>
      </c>
      <c r="IR221" s="86">
        <f t="shared" si="263"/>
        <v>1.9326245201731928E-12</v>
      </c>
      <c r="IS221" s="86">
        <f t="shared" si="263"/>
        <v>3.3075703921521648E-10</v>
      </c>
      <c r="IT221" s="86">
        <f t="shared" si="263"/>
        <v>3.9358357581237408E-10</v>
      </c>
      <c r="IU221" s="86">
        <f t="shared" si="263"/>
        <v>2.7871406588336916E-10</v>
      </c>
      <c r="IV221" s="86">
        <f t="shared" si="263"/>
        <v>5.8875492768132876E-6</v>
      </c>
      <c r="IW221" s="86">
        <f t="shared" si="263"/>
        <v>4.3666292004645436E-7</v>
      </c>
      <c r="IY221" s="86">
        <f t="shared" si="264"/>
        <v>7.6133042879691299E-8</v>
      </c>
      <c r="IZ221" s="86">
        <f t="shared" si="264"/>
        <v>3.2287563542573458E-10</v>
      </c>
      <c r="JA221" s="86">
        <f t="shared" si="264"/>
        <v>1.2994248251859777E-10</v>
      </c>
      <c r="JB221" s="86">
        <f t="shared" si="264"/>
        <v>5.2303936499189263E-11</v>
      </c>
      <c r="JC221" s="86">
        <f t="shared" si="264"/>
        <v>7.7708788317352197E-10</v>
      </c>
      <c r="JD221" s="86">
        <f t="shared" si="264"/>
        <v>3.4895068502965688E-10</v>
      </c>
      <c r="JE221" s="86">
        <f t="shared" si="264"/>
        <v>1.7396492343846421E-10</v>
      </c>
      <c r="JF221" s="86">
        <f t="shared" si="264"/>
        <v>3.8806410341358318E-11</v>
      </c>
      <c r="JG221" s="86">
        <f t="shared" si="264"/>
        <v>1.1844598989398642E-12</v>
      </c>
      <c r="JH221" s="86">
        <f t="shared" si="264"/>
        <v>1.9326245201731928E-12</v>
      </c>
      <c r="JI221" s="86">
        <f t="shared" si="264"/>
        <v>3.3075703921521648E-10</v>
      </c>
      <c r="JJ221" s="86">
        <f t="shared" si="264"/>
        <v>3.9358357581237408E-10</v>
      </c>
      <c r="JK221" s="86">
        <f t="shared" si="264"/>
        <v>2.7871406588336916E-10</v>
      </c>
      <c r="JL221" s="86">
        <f t="shared" si="264"/>
        <v>5.8875492768132876E-6</v>
      </c>
      <c r="JM221" s="86">
        <f t="shared" si="264"/>
        <v>4.3666292004645436E-7</v>
      </c>
    </row>
    <row r="222" spans="2:273" x14ac:dyDescent="0.25">
      <c r="B222" s="2">
        <v>195</v>
      </c>
      <c r="C222" s="37">
        <v>73.266999999999996</v>
      </c>
      <c r="D222" s="37">
        <v>75.171000000000006</v>
      </c>
      <c r="E222" s="37">
        <v>76.488</v>
      </c>
      <c r="F222" s="37">
        <v>76.561000000000007</v>
      </c>
      <c r="G222" s="37">
        <v>77.78</v>
      </c>
      <c r="H222" s="37">
        <v>77.634</v>
      </c>
      <c r="I222" s="37">
        <v>75.975999999999999</v>
      </c>
      <c r="J222" s="37">
        <v>75.072999999999993</v>
      </c>
      <c r="K222" s="37">
        <v>75.927000000000007</v>
      </c>
      <c r="L222" s="37">
        <v>77.756</v>
      </c>
      <c r="M222" s="37">
        <v>77.194999999999993</v>
      </c>
      <c r="N222" s="37">
        <v>78.072999999999993</v>
      </c>
      <c r="O222" s="37">
        <v>83.072999999999993</v>
      </c>
      <c r="P222" s="37">
        <v>81.462999999999994</v>
      </c>
      <c r="Q222" s="37">
        <v>81.316999999999993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112.25515951417005</v>
      </c>
      <c r="DL222" s="2">
        <f t="shared" si="268"/>
        <v>134.23560620782723</v>
      </c>
      <c r="DM222" s="2">
        <f t="shared" si="268"/>
        <v>122.99860350877191</v>
      </c>
      <c r="DN222" s="2">
        <f t="shared" si="268"/>
        <v>137.63630253283299</v>
      </c>
      <c r="DO222" s="2">
        <f t="shared" si="268"/>
        <v>135.11203902439024</v>
      </c>
      <c r="DP222" s="2">
        <f t="shared" si="268"/>
        <v>125.39809662618082</v>
      </c>
      <c r="DQ222" s="2">
        <f t="shared" si="268"/>
        <v>124.10318883677301</v>
      </c>
      <c r="DR222" s="2">
        <f t="shared" si="268"/>
        <v>129.38613086770982</v>
      </c>
      <c r="DS222" s="2">
        <f t="shared" si="268"/>
        <v>124.82536178283543</v>
      </c>
      <c r="DT222" s="2">
        <f t="shared" si="268"/>
        <v>112.47307560975612</v>
      </c>
      <c r="DU222" s="2">
        <f t="shared" si="268"/>
        <v>102.33466099865046</v>
      </c>
      <c r="DV222" s="2">
        <f t="shared" si="268"/>
        <v>118.04975861691652</v>
      </c>
      <c r="DW222" s="2">
        <f t="shared" si="268"/>
        <v>133.10145424371743</v>
      </c>
      <c r="DX222" s="2">
        <f t="shared" si="268"/>
        <v>132.05379849849851</v>
      </c>
      <c r="DY222" s="2">
        <f t="shared" si="268"/>
        <v>115.38432887700534</v>
      </c>
      <c r="EA222" s="2">
        <f t="shared" si="240"/>
        <v>67.25582700715897</v>
      </c>
      <c r="EB222" s="2">
        <f t="shared" si="240"/>
        <v>75.400803507769112</v>
      </c>
      <c r="EC222" s="2">
        <f t="shared" si="240"/>
        <v>68.697663824117228</v>
      </c>
      <c r="ED222" s="2">
        <f t="shared" si="240"/>
        <v>69.138742594297611</v>
      </c>
      <c r="EE222" s="2">
        <f t="shared" si="240"/>
        <v>67.906849379630046</v>
      </c>
      <c r="EF222" s="2">
        <f t="shared" si="239"/>
        <v>73.032422909090897</v>
      </c>
      <c r="EG222" s="2">
        <f t="shared" si="239"/>
        <v>72.002903498810923</v>
      </c>
      <c r="EH222" s="2">
        <f t="shared" si="239"/>
        <v>73.259859262515789</v>
      </c>
      <c r="EI222" s="2">
        <f t="shared" si="239"/>
        <v>70.282007804320912</v>
      </c>
      <c r="EJ222" s="2">
        <f t="shared" si="239"/>
        <v>73.692424635456632</v>
      </c>
      <c r="EK222" s="2">
        <f t="shared" si="239"/>
        <v>73.796853782700239</v>
      </c>
      <c r="EL222" s="2">
        <f t="shared" si="254"/>
        <v>77.430583801159827</v>
      </c>
      <c r="EM222" s="2">
        <f t="shared" si="255"/>
        <v>81.202530191021452</v>
      </c>
      <c r="EN222" s="2">
        <f t="shared" si="256"/>
        <v>80.964241395188196</v>
      </c>
      <c r="EO222" s="2">
        <f t="shared" si="257"/>
        <v>83.672255896091144</v>
      </c>
      <c r="EQ222" s="2">
        <f t="shared" si="269"/>
        <v>71.953067996000811</v>
      </c>
      <c r="ER222" s="2">
        <f t="shared" si="269"/>
        <v>73.046561173896777</v>
      </c>
      <c r="ES222" s="2">
        <f t="shared" si="269"/>
        <v>72.059227100191265</v>
      </c>
      <c r="ET222" s="2">
        <f t="shared" si="269"/>
        <v>71.335802353485093</v>
      </c>
      <c r="EU222" s="2">
        <f t="shared" si="269"/>
        <v>72.020358952267514</v>
      </c>
      <c r="EV222" s="2">
        <f t="shared" si="269"/>
        <v>74.713134708151543</v>
      </c>
      <c r="EW222" s="2">
        <f t="shared" si="269"/>
        <v>74.435649973141935</v>
      </c>
      <c r="EX222" s="2">
        <f t="shared" si="269"/>
        <v>74.264757775586901</v>
      </c>
      <c r="EY222" s="2">
        <f t="shared" si="269"/>
        <v>71.594194489196866</v>
      </c>
      <c r="EZ222" s="2">
        <f t="shared" si="269"/>
        <v>74.712967962774485</v>
      </c>
      <c r="FA222" s="2">
        <f t="shared" si="269"/>
        <v>74.739166278653272</v>
      </c>
      <c r="FB222" s="2">
        <f t="shared" si="269"/>
        <v>78.03671072736887</v>
      </c>
      <c r="FC222" s="2">
        <f t="shared" si="269"/>
        <v>82.181566087552781</v>
      </c>
      <c r="FD222" s="2">
        <f t="shared" si="269"/>
        <v>78.424626094553844</v>
      </c>
      <c r="FE222" s="2">
        <f t="shared" si="269"/>
        <v>80.268892140467258</v>
      </c>
      <c r="FG222" s="2">
        <f t="shared" si="270"/>
        <v>0.99999939869403665</v>
      </c>
      <c r="FH222" s="2">
        <f t="shared" si="270"/>
        <v>0.99999940378766661</v>
      </c>
      <c r="FI222" s="2">
        <f t="shared" si="270"/>
        <v>0.99999939847624109</v>
      </c>
      <c r="FJ222" s="2">
        <f t="shared" si="270"/>
        <v>0.99999933653821405</v>
      </c>
      <c r="FK222" s="2">
        <f t="shared" si="270"/>
        <v>0.99999937672273265</v>
      </c>
      <c r="FL222" s="2">
        <f t="shared" si="270"/>
        <v>0.99999940633725304</v>
      </c>
      <c r="FM222" s="2">
        <f t="shared" si="270"/>
        <v>0.99999931271016418</v>
      </c>
      <c r="FN222" s="2">
        <f t="shared" si="270"/>
        <v>0.99999932583935713</v>
      </c>
      <c r="FO222" s="2">
        <f t="shared" si="270"/>
        <v>0.99999928898541934</v>
      </c>
      <c r="FP222" s="2">
        <f t="shared" si="270"/>
        <v>0.99999937017063534</v>
      </c>
      <c r="FQ222" s="2">
        <f t="shared" si="270"/>
        <v>0.9999994010704838</v>
      </c>
      <c r="FR222" s="2">
        <f t="shared" si="270"/>
        <v>0.99999927861976812</v>
      </c>
      <c r="FS222" s="2">
        <f t="shared" si="270"/>
        <v>0.9999992892444558</v>
      </c>
      <c r="FT222" s="2">
        <f t="shared" si="270"/>
        <v>0.9999991513995542</v>
      </c>
      <c r="FU222" s="2">
        <f t="shared" si="270"/>
        <v>0.99999899827382255</v>
      </c>
      <c r="FW222" s="2">
        <f t="shared" si="260"/>
        <v>0.98915088666609674</v>
      </c>
      <c r="FX222" s="2">
        <f t="shared" si="260"/>
        <v>0.99297383390575444</v>
      </c>
      <c r="FY222" s="2">
        <f t="shared" si="260"/>
        <v>0.99253665540343783</v>
      </c>
      <c r="FZ222" s="2">
        <f t="shared" si="260"/>
        <v>0.99043562949777886</v>
      </c>
      <c r="GA222" s="2">
        <f t="shared" si="260"/>
        <v>0.98943180898124372</v>
      </c>
      <c r="GB222" s="2">
        <f t="shared" si="260"/>
        <v>0.99210187351837098</v>
      </c>
      <c r="GC222" s="2">
        <f t="shared" si="260"/>
        <v>0.9908346513861499</v>
      </c>
      <c r="GD222" s="2">
        <f t="shared" si="260"/>
        <v>0.99186225026539665</v>
      </c>
      <c r="GE222" s="2">
        <f t="shared" si="260"/>
        <v>0.99369184302616531</v>
      </c>
      <c r="GF222" s="2">
        <f t="shared" si="260"/>
        <v>0.99382365550627561</v>
      </c>
      <c r="GG222" s="2">
        <f t="shared" si="260"/>
        <v>0.99195009205392659</v>
      </c>
      <c r="GH222" s="2">
        <f t="shared" si="260"/>
        <v>0.99048988918571701</v>
      </c>
      <c r="GI222" s="2">
        <f t="shared" si="260"/>
        <v>0.99010224412225356</v>
      </c>
      <c r="GJ222" s="2">
        <f t="shared" si="260"/>
        <v>0.98740467575648927</v>
      </c>
      <c r="GK222" s="2">
        <f t="shared" si="260"/>
        <v>0.98508733708673624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9.9228924802548963E-37</v>
      </c>
      <c r="HT222" s="86">
        <f t="shared" si="262"/>
        <v>4.7123691545948482E-44</v>
      </c>
      <c r="HU222" s="86">
        <f t="shared" si="262"/>
        <v>1.8144674537924732E-48</v>
      </c>
      <c r="HV222" s="86">
        <f t="shared" si="262"/>
        <v>9.8043144442792398E-56</v>
      </c>
      <c r="HW222" s="86">
        <f t="shared" si="262"/>
        <v>5.7838664366513333E-51</v>
      </c>
      <c r="HX222" s="86">
        <f t="shared" si="262"/>
        <v>2.2096433648772083E-45</v>
      </c>
      <c r="HY222" s="86">
        <f t="shared" si="262"/>
        <v>5.4734413158736483E-50</v>
      </c>
      <c r="HZ222" s="86">
        <f t="shared" si="262"/>
        <v>5.1557126405648267E-53</v>
      </c>
      <c r="IA222" s="86">
        <f t="shared" si="262"/>
        <v>6.830523804743933E-57</v>
      </c>
      <c r="IB222" s="86">
        <f t="shared" si="262"/>
        <v>3.072088297723183E-55</v>
      </c>
      <c r="IC222" s="86">
        <f t="shared" si="262"/>
        <v>8.8167223285601879E-49</v>
      </c>
      <c r="ID222" s="86">
        <f t="shared" si="262"/>
        <v>5.0059710889667326E-48</v>
      </c>
      <c r="IE222" s="86">
        <f t="shared" si="262"/>
        <v>3.3033556986793066E-49</v>
      </c>
      <c r="IF222" s="86">
        <f t="shared" si="262"/>
        <v>3.385686320746239E-63</v>
      </c>
      <c r="IG222" s="86">
        <f t="shared" si="262"/>
        <v>1.6762159150089099E-65</v>
      </c>
      <c r="II222" s="86">
        <f t="shared" si="263"/>
        <v>4.0634934499964716E-8</v>
      </c>
      <c r="IJ222" s="86">
        <f t="shared" si="263"/>
        <v>1.4884335743189684E-10</v>
      </c>
      <c r="IK222" s="86">
        <f t="shared" si="263"/>
        <v>5.7301176871674114E-11</v>
      </c>
      <c r="IL222" s="86">
        <f t="shared" si="263"/>
        <v>2.1250805759638059E-11</v>
      </c>
      <c r="IM222" s="86">
        <f t="shared" si="263"/>
        <v>3.4539333424253851E-10</v>
      </c>
      <c r="IN222" s="86">
        <f t="shared" si="263"/>
        <v>1.5823919655873066E-10</v>
      </c>
      <c r="IO222" s="86">
        <f t="shared" si="263"/>
        <v>7.4765348410113272E-11</v>
      </c>
      <c r="IP222" s="86">
        <f t="shared" si="263"/>
        <v>1.6083845618734165E-11</v>
      </c>
      <c r="IQ222" s="86">
        <f t="shared" si="263"/>
        <v>4.521830475002203E-13</v>
      </c>
      <c r="IR222" s="86">
        <f t="shared" si="263"/>
        <v>7.5425364977985942E-13</v>
      </c>
      <c r="IS222" s="86">
        <f t="shared" si="263"/>
        <v>1.491953513483874E-10</v>
      </c>
      <c r="IT222" s="86">
        <f t="shared" si="263"/>
        <v>1.7354350570077343E-10</v>
      </c>
      <c r="IU222" s="86">
        <f t="shared" si="263"/>
        <v>1.2030432488945113E-10</v>
      </c>
      <c r="IV222" s="86">
        <f t="shared" si="263"/>
        <v>3.6900765220388761E-6</v>
      </c>
      <c r="IW222" s="86">
        <f t="shared" si="263"/>
        <v>2.3944257330672264E-7</v>
      </c>
      <c r="IY222" s="86">
        <f t="shared" si="264"/>
        <v>4.0634934499964716E-8</v>
      </c>
      <c r="IZ222" s="86">
        <f t="shared" si="264"/>
        <v>1.4884335743189684E-10</v>
      </c>
      <c r="JA222" s="86">
        <f t="shared" si="264"/>
        <v>5.7301176871674114E-11</v>
      </c>
      <c r="JB222" s="86">
        <f t="shared" si="264"/>
        <v>2.1250805759638059E-11</v>
      </c>
      <c r="JC222" s="86">
        <f t="shared" si="264"/>
        <v>3.4539333424253851E-10</v>
      </c>
      <c r="JD222" s="86">
        <f t="shared" si="264"/>
        <v>1.5823919655873066E-10</v>
      </c>
      <c r="JE222" s="86">
        <f t="shared" si="264"/>
        <v>7.4765348410113272E-11</v>
      </c>
      <c r="JF222" s="86">
        <f t="shared" si="264"/>
        <v>1.6083845618734165E-11</v>
      </c>
      <c r="JG222" s="86">
        <f t="shared" si="264"/>
        <v>4.521830475002203E-13</v>
      </c>
      <c r="JH222" s="86">
        <f t="shared" si="264"/>
        <v>7.5425364977985942E-13</v>
      </c>
      <c r="JI222" s="86">
        <f t="shared" si="264"/>
        <v>1.491953513483874E-10</v>
      </c>
      <c r="JJ222" s="86">
        <f t="shared" si="264"/>
        <v>1.7354350570077343E-10</v>
      </c>
      <c r="JK222" s="86">
        <f t="shared" si="264"/>
        <v>1.2030432488945113E-10</v>
      </c>
      <c r="JL222" s="86">
        <f t="shared" si="264"/>
        <v>3.6900765220388761E-6</v>
      </c>
      <c r="JM222" s="86">
        <f t="shared" si="264"/>
        <v>2.3944257330672264E-7</v>
      </c>
    </row>
    <row r="223" spans="2:273" x14ac:dyDescent="0.25">
      <c r="B223" s="2">
        <v>196</v>
      </c>
      <c r="C223" s="37">
        <v>74.843999999999994</v>
      </c>
      <c r="D223" s="37">
        <v>73.072999999999993</v>
      </c>
      <c r="E223" s="37">
        <v>75.805000000000007</v>
      </c>
      <c r="F223" s="37">
        <v>75.316999999999993</v>
      </c>
      <c r="G223" s="37">
        <v>76.39</v>
      </c>
      <c r="H223" s="37">
        <v>77.146000000000001</v>
      </c>
      <c r="I223" s="37">
        <v>78.316999999999993</v>
      </c>
      <c r="J223" s="37">
        <v>75.438999999999993</v>
      </c>
      <c r="K223" s="37">
        <v>73.805000000000007</v>
      </c>
      <c r="L223" s="37">
        <v>77.659000000000006</v>
      </c>
      <c r="M223" s="37">
        <v>78.756</v>
      </c>
      <c r="N223" s="37">
        <v>80.171000000000006</v>
      </c>
      <c r="O223" s="37">
        <v>83.340999999999994</v>
      </c>
      <c r="P223" s="37">
        <v>82.39</v>
      </c>
      <c r="Q223" s="37">
        <v>80.340999999999994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112.31923603238867</v>
      </c>
      <c r="DL223" s="2">
        <f t="shared" si="268"/>
        <v>134.42907847503372</v>
      </c>
      <c r="DM223" s="2">
        <f t="shared" si="268"/>
        <v>123.13669318488527</v>
      </c>
      <c r="DN223" s="2">
        <f t="shared" si="268"/>
        <v>137.85382804878046</v>
      </c>
      <c r="DO223" s="2">
        <f t="shared" si="268"/>
        <v>135.31582485928703</v>
      </c>
      <c r="DP223" s="2">
        <f t="shared" si="268"/>
        <v>125.54476646423748</v>
      </c>
      <c r="DQ223" s="2">
        <f t="shared" si="268"/>
        <v>124.25116341463418</v>
      </c>
      <c r="DR223" s="2">
        <f t="shared" si="268"/>
        <v>129.55690896159319</v>
      </c>
      <c r="DS223" s="2">
        <f t="shared" si="268"/>
        <v>124.97031294452344</v>
      </c>
      <c r="DT223" s="2">
        <f t="shared" si="268"/>
        <v>112.54435609756101</v>
      </c>
      <c r="DU223" s="2">
        <f t="shared" si="268"/>
        <v>102.33302678812414</v>
      </c>
      <c r="DV223" s="2">
        <f t="shared" si="268"/>
        <v>118.12892482766168</v>
      </c>
      <c r="DW223" s="2">
        <f t="shared" si="268"/>
        <v>133.26219487908963</v>
      </c>
      <c r="DX223" s="2">
        <f t="shared" si="268"/>
        <v>132.23557867867868</v>
      </c>
      <c r="DY223" s="2">
        <f t="shared" si="268"/>
        <v>115.45221925133689</v>
      </c>
      <c r="EA223" s="2">
        <f t="shared" si="240"/>
        <v>67.060171875750711</v>
      </c>
      <c r="EB223" s="2">
        <f t="shared" si="240"/>
        <v>75.2800447345858</v>
      </c>
      <c r="EC223" s="2">
        <f t="shared" si="240"/>
        <v>68.526514723517636</v>
      </c>
      <c r="ED223" s="2">
        <f t="shared" si="240"/>
        <v>68.964330230027599</v>
      </c>
      <c r="EE223" s="2">
        <f t="shared" si="240"/>
        <v>67.721598591101213</v>
      </c>
      <c r="EF223" s="2">
        <f t="shared" si="239"/>
        <v>72.890682727272718</v>
      </c>
      <c r="EG223" s="2">
        <f t="shared" si="239"/>
        <v>71.85730998049813</v>
      </c>
      <c r="EH223" s="2">
        <f t="shared" si="239"/>
        <v>73.126981146813833</v>
      </c>
      <c r="EI223" s="2">
        <f t="shared" si="239"/>
        <v>70.097239840106582</v>
      </c>
      <c r="EJ223" s="2">
        <f t="shared" si="239"/>
        <v>73.548747467382952</v>
      </c>
      <c r="EK223" s="2">
        <f t="shared" si="239"/>
        <v>73.637617576649063</v>
      </c>
      <c r="EL223" s="2">
        <f t="shared" si="239"/>
        <v>77.284970957701063</v>
      </c>
      <c r="EM223" s="2">
        <f t="shared" si="239"/>
        <v>81.07363250143591</v>
      </c>
      <c r="EN223" s="2">
        <f t="shared" si="239"/>
        <v>80.847811960400577</v>
      </c>
      <c r="EO223" s="2">
        <f t="shared" si="239"/>
        <v>83.569058723264789</v>
      </c>
      <c r="EQ223" s="2">
        <f t="shared" si="269"/>
        <v>71.805519031436489</v>
      </c>
      <c r="ER223" s="2">
        <f t="shared" si="269"/>
        <v>72.901925913595591</v>
      </c>
      <c r="ES223" s="2">
        <f t="shared" si="269"/>
        <v>71.922689524790343</v>
      </c>
      <c r="ET223" s="2">
        <f t="shared" si="269"/>
        <v>71.183608449649952</v>
      </c>
      <c r="EU223" s="2">
        <f t="shared" si="269"/>
        <v>71.87685335630843</v>
      </c>
      <c r="EV223" s="2">
        <f t="shared" si="269"/>
        <v>74.588634524281616</v>
      </c>
      <c r="EW223" s="2">
        <f t="shared" si="269"/>
        <v>74.31565218055664</v>
      </c>
      <c r="EX223" s="2">
        <f t="shared" si="269"/>
        <v>74.1422293635366</v>
      </c>
      <c r="EY223" s="2">
        <f t="shared" si="269"/>
        <v>71.422807905365119</v>
      </c>
      <c r="EZ223" s="2">
        <f t="shared" si="269"/>
        <v>74.579622876254192</v>
      </c>
      <c r="FA223" s="2">
        <f t="shared" si="269"/>
        <v>74.589593705229206</v>
      </c>
      <c r="FB223" s="2">
        <f t="shared" si="269"/>
        <v>77.897472941602814</v>
      </c>
      <c r="FC223" s="2">
        <f t="shared" si="269"/>
        <v>82.063009413728537</v>
      </c>
      <c r="FD223" s="2">
        <f t="shared" si="269"/>
        <v>78.28189534259414</v>
      </c>
      <c r="FE223" s="2">
        <f t="shared" si="269"/>
        <v>80.133211894068253</v>
      </c>
      <c r="FG223" s="2">
        <f t="shared" si="270"/>
        <v>0.99999945160241466</v>
      </c>
      <c r="FH223" s="2">
        <f t="shared" si="270"/>
        <v>0.99999945624786091</v>
      </c>
      <c r="FI223" s="2">
        <f t="shared" si="270"/>
        <v>0.99999945140378266</v>
      </c>
      <c r="FJ223" s="2">
        <f t="shared" si="270"/>
        <v>0.9999993949156244</v>
      </c>
      <c r="FK223" s="2">
        <f t="shared" si="270"/>
        <v>0.99999943156434512</v>
      </c>
      <c r="FL223" s="2">
        <f t="shared" si="270"/>
        <v>0.99999945857311157</v>
      </c>
      <c r="FM223" s="2">
        <f t="shared" si="270"/>
        <v>0.99999937318418208</v>
      </c>
      <c r="FN223" s="2">
        <f t="shared" si="270"/>
        <v>0.99999938515814979</v>
      </c>
      <c r="FO223" s="2">
        <f t="shared" si="270"/>
        <v>0.99999935154695485</v>
      </c>
      <c r="FP223" s="2">
        <f t="shared" si="270"/>
        <v>0.99999942558876065</v>
      </c>
      <c r="FQ223" s="2">
        <f t="shared" si="270"/>
        <v>0.9999994537697604</v>
      </c>
      <c r="FR223" s="2">
        <f t="shared" si="270"/>
        <v>0.99999934209336749</v>
      </c>
      <c r="FS223" s="2">
        <f t="shared" si="270"/>
        <v>0.99999935178319899</v>
      </c>
      <c r="FT223" s="2">
        <f t="shared" si="270"/>
        <v>0.99999922606713731</v>
      </c>
      <c r="FU223" s="2">
        <f t="shared" si="270"/>
        <v>0.99999908641478752</v>
      </c>
      <c r="FW223" s="2">
        <f t="shared" si="260"/>
        <v>0.99009603667535018</v>
      </c>
      <c r="FX223" s="2">
        <f t="shared" si="260"/>
        <v>0.99358809635445855</v>
      </c>
      <c r="FY223" s="2">
        <f t="shared" si="260"/>
        <v>0.99318887600973449</v>
      </c>
      <c r="FZ223" s="2">
        <f t="shared" si="260"/>
        <v>0.99126984347168889</v>
      </c>
      <c r="GA223" s="2">
        <f t="shared" si="260"/>
        <v>0.99035272436948163</v>
      </c>
      <c r="GB223" s="2">
        <f t="shared" si="260"/>
        <v>0.99279181371255143</v>
      </c>
      <c r="GC223" s="2">
        <f t="shared" si="260"/>
        <v>0.99163435623313811</v>
      </c>
      <c r="GD223" s="2">
        <f t="shared" si="260"/>
        <v>0.99257296602695022</v>
      </c>
      <c r="GE223" s="2">
        <f t="shared" si="260"/>
        <v>0.99424369743100205</v>
      </c>
      <c r="GF223" s="2">
        <f t="shared" si="260"/>
        <v>0.99436404400613321</v>
      </c>
      <c r="GG223" s="2">
        <f t="shared" si="260"/>
        <v>0.99265319291979437</v>
      </c>
      <c r="GH223" s="2">
        <f t="shared" si="260"/>
        <v>0.99131941205363261</v>
      </c>
      <c r="GI223" s="2">
        <f t="shared" si="260"/>
        <v>0.99096527105183363</v>
      </c>
      <c r="GJ223" s="2">
        <f t="shared" si="260"/>
        <v>0.98850018306950849</v>
      </c>
      <c r="GK223" s="2">
        <f t="shared" si="260"/>
        <v>0.98638162038596167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1.1906996175350859E-37</v>
      </c>
      <c r="HT223" s="86">
        <f t="shared" si="262"/>
        <v>3.9549497850971711E-45</v>
      </c>
      <c r="HU223" s="86">
        <f t="shared" si="262"/>
        <v>1.2266772117635218E-49</v>
      </c>
      <c r="HV223" s="86">
        <f t="shared" si="262"/>
        <v>4.3345630474792922E-57</v>
      </c>
      <c r="HW223" s="86">
        <f t="shared" si="262"/>
        <v>3.3324893836755291E-52</v>
      </c>
      <c r="HX223" s="86">
        <f t="shared" si="262"/>
        <v>1.6848063039902678E-46</v>
      </c>
      <c r="HY223" s="86">
        <f t="shared" si="262"/>
        <v>3.1938819797637397E-51</v>
      </c>
      <c r="HZ223" s="86">
        <f t="shared" si="262"/>
        <v>2.686772201631199E-54</v>
      </c>
      <c r="IA223" s="86">
        <f t="shared" si="262"/>
        <v>3.0042441611245871E-58</v>
      </c>
      <c r="IB223" s="86">
        <f t="shared" si="262"/>
        <v>1.4772851313245726E-56</v>
      </c>
      <c r="IC223" s="86">
        <f t="shared" si="262"/>
        <v>6.0140994119840249E-50</v>
      </c>
      <c r="ID223" s="86">
        <f t="shared" si="262"/>
        <v>3.1975119847098784E-49</v>
      </c>
      <c r="IE223" s="86">
        <f t="shared" si="262"/>
        <v>1.9406762746079796E-50</v>
      </c>
      <c r="IF223" s="86">
        <f t="shared" si="262"/>
        <v>7.5505711138118124E-65</v>
      </c>
      <c r="IG223" s="86">
        <f t="shared" si="262"/>
        <v>2.9180361416794613E-67</v>
      </c>
      <c r="II223" s="86">
        <f t="shared" si="263"/>
        <v>2.1425436184908773E-8</v>
      </c>
      <c r="IJ223" s="86">
        <f t="shared" si="263"/>
        <v>6.7668562149899222E-11</v>
      </c>
      <c r="IK223" s="86">
        <f t="shared" si="263"/>
        <v>2.4894380682392126E-11</v>
      </c>
      <c r="IL223" s="86">
        <f t="shared" si="263"/>
        <v>8.4858124920364616E-12</v>
      </c>
      <c r="IM223" s="86">
        <f t="shared" si="263"/>
        <v>1.5110172846851268E-10</v>
      </c>
      <c r="IN223" s="86">
        <f t="shared" si="263"/>
        <v>7.0720968354066731E-11</v>
      </c>
      <c r="IO223" s="86">
        <f t="shared" si="263"/>
        <v>3.1620316569569064E-11</v>
      </c>
      <c r="IP223" s="86">
        <f t="shared" si="263"/>
        <v>6.5579521205894447E-12</v>
      </c>
      <c r="IQ223" s="86">
        <f t="shared" si="263"/>
        <v>1.6970567230971978E-13</v>
      </c>
      <c r="IR223" s="86">
        <f t="shared" si="263"/>
        <v>2.8952130079712555E-13</v>
      </c>
      <c r="IS223" s="86">
        <f t="shared" si="263"/>
        <v>6.6315785060252288E-11</v>
      </c>
      <c r="IT223" s="86">
        <f t="shared" si="263"/>
        <v>7.5331205668504447E-11</v>
      </c>
      <c r="IU223" s="86">
        <f t="shared" si="263"/>
        <v>5.1092238070181352E-11</v>
      </c>
      <c r="IV223" s="86">
        <f t="shared" si="263"/>
        <v>2.2916182155328607E-6</v>
      </c>
      <c r="IW223" s="86">
        <f t="shared" si="263"/>
        <v>1.2966756175659859E-7</v>
      </c>
      <c r="IY223" s="86">
        <f t="shared" si="264"/>
        <v>2.1425436184908773E-8</v>
      </c>
      <c r="IZ223" s="86">
        <f t="shared" si="264"/>
        <v>6.7668562149899222E-11</v>
      </c>
      <c r="JA223" s="86">
        <f t="shared" si="264"/>
        <v>2.4894380682392126E-11</v>
      </c>
      <c r="JB223" s="86">
        <f t="shared" si="264"/>
        <v>8.4858124920364616E-12</v>
      </c>
      <c r="JC223" s="86">
        <f t="shared" si="264"/>
        <v>1.5110172846851268E-10</v>
      </c>
      <c r="JD223" s="86">
        <f t="shared" si="264"/>
        <v>7.0720968354066731E-11</v>
      </c>
      <c r="JE223" s="86">
        <f t="shared" si="264"/>
        <v>3.1620316569569064E-11</v>
      </c>
      <c r="JF223" s="86">
        <f t="shared" si="264"/>
        <v>6.5579521205894447E-12</v>
      </c>
      <c r="JG223" s="86">
        <f t="shared" si="264"/>
        <v>1.6970567230971978E-13</v>
      </c>
      <c r="JH223" s="86">
        <f t="shared" si="264"/>
        <v>2.8952130079712555E-13</v>
      </c>
      <c r="JI223" s="86">
        <f t="shared" si="264"/>
        <v>6.6315785060252288E-11</v>
      </c>
      <c r="JJ223" s="86">
        <f t="shared" si="264"/>
        <v>7.5331205668504447E-11</v>
      </c>
      <c r="JK223" s="86">
        <f t="shared" si="264"/>
        <v>5.1092238070181352E-11</v>
      </c>
      <c r="JL223" s="86">
        <f t="shared" si="264"/>
        <v>2.2916182155328607E-6</v>
      </c>
      <c r="JM223" s="86">
        <f t="shared" si="264"/>
        <v>1.2966756175659859E-7</v>
      </c>
    </row>
    <row r="224" spans="2:273" x14ac:dyDescent="0.25">
      <c r="B224" s="2">
        <v>197</v>
      </c>
      <c r="C224" s="37">
        <v>73.888999999999996</v>
      </c>
      <c r="D224" s="37">
        <v>71.902000000000001</v>
      </c>
      <c r="E224" s="37">
        <v>73.756</v>
      </c>
      <c r="F224" s="37">
        <v>75.975999999999999</v>
      </c>
      <c r="G224" s="37">
        <v>76.61</v>
      </c>
      <c r="H224" s="37">
        <v>80.340999999999994</v>
      </c>
      <c r="I224" s="37">
        <v>76.488</v>
      </c>
      <c r="J224" s="37">
        <v>74.805000000000007</v>
      </c>
      <c r="K224" s="37">
        <v>76.902000000000001</v>
      </c>
      <c r="L224" s="37">
        <v>75.049000000000007</v>
      </c>
      <c r="M224" s="37">
        <v>79.756</v>
      </c>
      <c r="N224" s="37">
        <v>81.340999999999994</v>
      </c>
      <c r="O224" s="37">
        <v>82.049000000000007</v>
      </c>
      <c r="P224" s="37">
        <v>81.438999999999993</v>
      </c>
      <c r="Q224" s="37">
        <v>79.927000000000007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112.3833125506073</v>
      </c>
      <c r="DL224" s="2">
        <f t="shared" si="268"/>
        <v>134.62255074224021</v>
      </c>
      <c r="DM224" s="2">
        <f t="shared" si="268"/>
        <v>123.27478286099864</v>
      </c>
      <c r="DN224" s="2">
        <f t="shared" si="268"/>
        <v>138.07135356472793</v>
      </c>
      <c r="DO224" s="2">
        <f t="shared" si="268"/>
        <v>135.51961069418385</v>
      </c>
      <c r="DP224" s="2">
        <f t="shared" si="268"/>
        <v>125.69143630229416</v>
      </c>
      <c r="DQ224" s="2">
        <f t="shared" si="268"/>
        <v>124.39913799249534</v>
      </c>
      <c r="DR224" s="2">
        <f t="shared" si="268"/>
        <v>129.72768705547654</v>
      </c>
      <c r="DS224" s="2">
        <f t="shared" si="268"/>
        <v>125.11526410621144</v>
      </c>
      <c r="DT224" s="2">
        <f t="shared" si="268"/>
        <v>112.61563658536588</v>
      </c>
      <c r="DU224" s="2">
        <f t="shared" si="268"/>
        <v>102.33139257759782</v>
      </c>
      <c r="DV224" s="2">
        <f t="shared" si="268"/>
        <v>118.20809103840683</v>
      </c>
      <c r="DW224" s="2">
        <f t="shared" si="268"/>
        <v>133.42293551446187</v>
      </c>
      <c r="DX224" s="2">
        <f t="shared" si="268"/>
        <v>132.41735885885888</v>
      </c>
      <c r="DY224" s="2">
        <f t="shared" si="268"/>
        <v>115.52010962566844</v>
      </c>
      <c r="EA224" s="2">
        <f t="shared" si="240"/>
        <v>66.864516744342467</v>
      </c>
      <c r="EB224" s="2">
        <f t="shared" si="240"/>
        <v>75.159285961402475</v>
      </c>
      <c r="EC224" s="2">
        <f t="shared" si="240"/>
        <v>68.355365622918015</v>
      </c>
      <c r="ED224" s="2">
        <f t="shared" si="240"/>
        <v>68.789917865757602</v>
      </c>
      <c r="EE224" s="2">
        <f t="shared" si="240"/>
        <v>67.536347802572379</v>
      </c>
      <c r="EF224" s="2">
        <f t="shared" si="239"/>
        <v>72.748942545454526</v>
      </c>
      <c r="EG224" s="2">
        <f t="shared" si="239"/>
        <v>71.711716462185322</v>
      </c>
      <c r="EH224" s="2">
        <f t="shared" si="239"/>
        <v>72.994103031111877</v>
      </c>
      <c r="EI224" s="2">
        <f t="shared" si="239"/>
        <v>69.912471875892251</v>
      </c>
      <c r="EJ224" s="2">
        <f t="shared" si="239"/>
        <v>73.405070299309287</v>
      </c>
      <c r="EK224" s="2">
        <f t="shared" si="239"/>
        <v>73.478381370597901</v>
      </c>
      <c r="EL224" s="2">
        <f t="shared" si="239"/>
        <v>77.139358114242299</v>
      </c>
      <c r="EM224" s="2">
        <f t="shared" si="239"/>
        <v>80.944734811850381</v>
      </c>
      <c r="EN224" s="2">
        <f t="shared" si="239"/>
        <v>80.731382525612972</v>
      </c>
      <c r="EO224" s="2">
        <f t="shared" si="239"/>
        <v>83.465861550438433</v>
      </c>
      <c r="EQ224" s="2">
        <f t="shared" si="269"/>
        <v>71.657970066872153</v>
      </c>
      <c r="ER224" s="2">
        <f t="shared" si="269"/>
        <v>72.757290653294433</v>
      </c>
      <c r="ES224" s="2">
        <f t="shared" si="269"/>
        <v>71.786151949389435</v>
      </c>
      <c r="ET224" s="2">
        <f t="shared" si="269"/>
        <v>71.031414545814812</v>
      </c>
      <c r="EU224" s="2">
        <f t="shared" si="269"/>
        <v>71.733347760349346</v>
      </c>
      <c r="EV224" s="2">
        <f t="shared" si="269"/>
        <v>74.464134340411704</v>
      </c>
      <c r="EW224" s="2">
        <f t="shared" si="269"/>
        <v>74.195654387971331</v>
      </c>
      <c r="EX224" s="2">
        <f t="shared" si="269"/>
        <v>74.0197009514863</v>
      </c>
      <c r="EY224" s="2">
        <f t="shared" si="269"/>
        <v>71.251421321533371</v>
      </c>
      <c r="EZ224" s="2">
        <f t="shared" si="269"/>
        <v>74.446277789733912</v>
      </c>
      <c r="FA224" s="2">
        <f t="shared" si="269"/>
        <v>74.440021131805139</v>
      </c>
      <c r="FB224" s="2">
        <f t="shared" si="269"/>
        <v>77.758235155836758</v>
      </c>
      <c r="FC224" s="2">
        <f t="shared" si="269"/>
        <v>81.944452739904278</v>
      </c>
      <c r="FD224" s="2">
        <f t="shared" si="269"/>
        <v>78.139164590634437</v>
      </c>
      <c r="FE224" s="2">
        <f t="shared" si="269"/>
        <v>79.997531647669263</v>
      </c>
      <c r="FG224" s="2">
        <f t="shared" si="270"/>
        <v>0.99999949985543368</v>
      </c>
      <c r="FH224" s="2">
        <f t="shared" si="270"/>
        <v>0.99999950409213145</v>
      </c>
      <c r="FI224" s="2">
        <f t="shared" si="270"/>
        <v>0.99999949967427926</v>
      </c>
      <c r="FJ224" s="2">
        <f t="shared" si="270"/>
        <v>0.99999944815646136</v>
      </c>
      <c r="FK224" s="2">
        <f t="shared" si="270"/>
        <v>0.99999948158049534</v>
      </c>
      <c r="FL224" s="2">
        <f t="shared" si="270"/>
        <v>0.99999950621278544</v>
      </c>
      <c r="FM224" s="2">
        <f t="shared" si="270"/>
        <v>0.99999942833714828</v>
      </c>
      <c r="FN224" s="2">
        <f t="shared" si="270"/>
        <v>0.99999943925753776</v>
      </c>
      <c r="FO224" s="2">
        <f t="shared" si="270"/>
        <v>0.99999940860376035</v>
      </c>
      <c r="FP224" s="2">
        <f t="shared" si="270"/>
        <v>0.99999947613069695</v>
      </c>
      <c r="FQ224" s="2">
        <f t="shared" si="270"/>
        <v>0.99999950183207675</v>
      </c>
      <c r="FR224" s="2">
        <f t="shared" si="270"/>
        <v>0.99999939998198517</v>
      </c>
      <c r="FS224" s="2">
        <f t="shared" si="270"/>
        <v>0.99999940881921756</v>
      </c>
      <c r="FT224" s="2">
        <f t="shared" si="270"/>
        <v>0.99999929416479227</v>
      </c>
      <c r="FU224" s="2">
        <f t="shared" si="270"/>
        <v>0.99999916680031664</v>
      </c>
      <c r="FW224" s="2">
        <f t="shared" si="260"/>
        <v>0.99095959991624982</v>
      </c>
      <c r="FX224" s="2">
        <f t="shared" si="260"/>
        <v>0.99414897335373276</v>
      </c>
      <c r="FY224" s="2">
        <f t="shared" si="260"/>
        <v>0.99378445608561961</v>
      </c>
      <c r="FZ224" s="2">
        <f t="shared" si="260"/>
        <v>0.9920318818340671</v>
      </c>
      <c r="GA224" s="2">
        <f t="shared" si="260"/>
        <v>0.99119410512078132</v>
      </c>
      <c r="GB224" s="2">
        <f t="shared" si="260"/>
        <v>0.99342188385449171</v>
      </c>
      <c r="GC224" s="2">
        <f t="shared" si="260"/>
        <v>0.99236482205904575</v>
      </c>
      <c r="GD224" s="2">
        <f t="shared" si="260"/>
        <v>0.99322203512253282</v>
      </c>
      <c r="GE224" s="2">
        <f t="shared" si="260"/>
        <v>0.99474752932686972</v>
      </c>
      <c r="GF224" s="2">
        <f t="shared" si="260"/>
        <v>0.99485739681091934</v>
      </c>
      <c r="GG224" s="2">
        <f t="shared" si="260"/>
        <v>0.99329529812481621</v>
      </c>
      <c r="GH224" s="2">
        <f t="shared" si="260"/>
        <v>0.99207715825304443</v>
      </c>
      <c r="GI224" s="2">
        <f t="shared" si="260"/>
        <v>0.99175367378384582</v>
      </c>
      <c r="GJ224" s="2">
        <f t="shared" si="260"/>
        <v>0.98950141922282453</v>
      </c>
      <c r="GK224" s="2">
        <f t="shared" si="260"/>
        <v>0.98756498968030959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1.3904506310941365E-38</v>
      </c>
      <c r="HT224" s="86">
        <f t="shared" si="262"/>
        <v>3.2185352240310517E-46</v>
      </c>
      <c r="HU224" s="86">
        <f t="shared" si="262"/>
        <v>8.0234612483339879E-51</v>
      </c>
      <c r="HV224" s="86">
        <f t="shared" si="262"/>
        <v>1.8441825100624066E-58</v>
      </c>
      <c r="HW224" s="86">
        <f t="shared" si="262"/>
        <v>1.8536347329533019E-53</v>
      </c>
      <c r="HX224" s="86">
        <f t="shared" si="262"/>
        <v>1.2438601160217122E-47</v>
      </c>
      <c r="HY224" s="86">
        <f t="shared" si="262"/>
        <v>1.7985301234912636E-52</v>
      </c>
      <c r="HZ224" s="86">
        <f t="shared" si="262"/>
        <v>1.3502973634362986E-55</v>
      </c>
      <c r="IA224" s="86">
        <f t="shared" si="262"/>
        <v>1.2724333205484778E-59</v>
      </c>
      <c r="IB224" s="86">
        <f t="shared" si="262"/>
        <v>6.8479966509513705E-58</v>
      </c>
      <c r="IC224" s="86">
        <f t="shared" si="262"/>
        <v>3.9707409390646641E-51</v>
      </c>
      <c r="ID224" s="86">
        <f t="shared" si="262"/>
        <v>1.9726050950327708E-50</v>
      </c>
      <c r="IE224" s="86">
        <f t="shared" si="262"/>
        <v>1.0998098998815207E-51</v>
      </c>
      <c r="IF224" s="86">
        <f t="shared" si="262"/>
        <v>1.6015014900712014E-66</v>
      </c>
      <c r="IG224" s="86">
        <f t="shared" si="262"/>
        <v>4.8087267686798439E-69</v>
      </c>
      <c r="II224" s="86">
        <f t="shared" si="263"/>
        <v>1.1159849852471084E-8</v>
      </c>
      <c r="IJ224" s="86">
        <f t="shared" si="263"/>
        <v>3.0339157319354666E-11</v>
      </c>
      <c r="IK224" s="86">
        <f t="shared" si="263"/>
        <v>1.0655162564920943E-11</v>
      </c>
      <c r="IL224" s="86">
        <f t="shared" si="263"/>
        <v>3.3302990392424708E-12</v>
      </c>
      <c r="IM224" s="86">
        <f t="shared" si="263"/>
        <v>6.50625601911428E-11</v>
      </c>
      <c r="IN224" s="86">
        <f t="shared" si="263"/>
        <v>3.1150276055489778E-11</v>
      </c>
      <c r="IO224" s="86">
        <f t="shared" si="263"/>
        <v>1.315994931758667E-11</v>
      </c>
      <c r="IP224" s="86">
        <f t="shared" si="263"/>
        <v>2.6304725595231693E-12</v>
      </c>
      <c r="IQ224" s="86">
        <f t="shared" si="263"/>
        <v>6.2612701160941708E-14</v>
      </c>
      <c r="IR224" s="86">
        <f t="shared" si="263"/>
        <v>1.0930315210583239E-13</v>
      </c>
      <c r="IS224" s="86">
        <f t="shared" si="263"/>
        <v>2.9046202843386048E-11</v>
      </c>
      <c r="IT224" s="86">
        <f t="shared" si="263"/>
        <v>3.2190781259439621E-11</v>
      </c>
      <c r="IU224" s="86">
        <f t="shared" si="263"/>
        <v>2.1348859864423182E-11</v>
      </c>
      <c r="IV224" s="86">
        <f t="shared" si="263"/>
        <v>1.4101006405770186E-6</v>
      </c>
      <c r="IW224" s="86">
        <f t="shared" si="263"/>
        <v>6.9347374792603218E-8</v>
      </c>
      <c r="IY224" s="86">
        <f t="shared" si="264"/>
        <v>1.1159849852471084E-8</v>
      </c>
      <c r="IZ224" s="86">
        <f t="shared" si="264"/>
        <v>3.0339157319354666E-11</v>
      </c>
      <c r="JA224" s="86">
        <f t="shared" si="264"/>
        <v>1.0655162564920943E-11</v>
      </c>
      <c r="JB224" s="86">
        <f t="shared" si="264"/>
        <v>3.3302990392424708E-12</v>
      </c>
      <c r="JC224" s="86">
        <f t="shared" si="264"/>
        <v>6.50625601911428E-11</v>
      </c>
      <c r="JD224" s="86">
        <f t="shared" si="264"/>
        <v>3.1150276055489778E-11</v>
      </c>
      <c r="JE224" s="86">
        <f t="shared" si="264"/>
        <v>1.315994931758667E-11</v>
      </c>
      <c r="JF224" s="86">
        <f t="shared" si="264"/>
        <v>2.6304725595231693E-12</v>
      </c>
      <c r="JG224" s="86">
        <f t="shared" si="264"/>
        <v>6.2612701160941708E-14</v>
      </c>
      <c r="JH224" s="86">
        <f t="shared" si="264"/>
        <v>1.0930315210583239E-13</v>
      </c>
      <c r="JI224" s="86">
        <f t="shared" si="264"/>
        <v>2.9046202843386048E-11</v>
      </c>
      <c r="JJ224" s="86">
        <f t="shared" si="264"/>
        <v>3.2190781259439621E-11</v>
      </c>
      <c r="JK224" s="86">
        <f t="shared" si="264"/>
        <v>2.1348859864423182E-11</v>
      </c>
      <c r="JL224" s="86">
        <f t="shared" si="264"/>
        <v>1.4101006405770186E-6</v>
      </c>
      <c r="JM224" s="86">
        <f t="shared" si="264"/>
        <v>6.9347374792603218E-8</v>
      </c>
    </row>
    <row r="225" spans="1:273" x14ac:dyDescent="0.25">
      <c r="B225" s="2">
        <v>198</v>
      </c>
      <c r="C225" s="37">
        <v>71.311000000000007</v>
      </c>
      <c r="D225" s="37">
        <v>74.268000000000001</v>
      </c>
      <c r="E225" s="37">
        <v>73.340999999999994</v>
      </c>
      <c r="F225" s="37">
        <v>76.488</v>
      </c>
      <c r="G225" s="37">
        <v>76.853999999999999</v>
      </c>
      <c r="H225" s="37">
        <v>74.049000000000007</v>
      </c>
      <c r="I225" s="37">
        <v>74.415000000000006</v>
      </c>
      <c r="J225" s="37">
        <v>74.683000000000007</v>
      </c>
      <c r="K225" s="37">
        <v>75.316999999999993</v>
      </c>
      <c r="L225" s="37">
        <v>77.927000000000007</v>
      </c>
      <c r="M225" s="37">
        <v>77.488</v>
      </c>
      <c r="N225" s="37">
        <v>80.634</v>
      </c>
      <c r="O225" s="37">
        <v>81.146000000000001</v>
      </c>
      <c r="P225" s="37">
        <v>77.537000000000006</v>
      </c>
      <c r="Q225" s="37">
        <v>78.146000000000001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112.44738906882591</v>
      </c>
      <c r="DL225" s="2">
        <f t="shared" si="268"/>
        <v>134.81602300944667</v>
      </c>
      <c r="DM225" s="2">
        <f t="shared" si="268"/>
        <v>123.41287253711199</v>
      </c>
      <c r="DN225" s="2">
        <f t="shared" si="268"/>
        <v>138.28887908067537</v>
      </c>
      <c r="DO225" s="2">
        <f t="shared" si="268"/>
        <v>135.72339652908067</v>
      </c>
      <c r="DP225" s="2">
        <f t="shared" si="268"/>
        <v>125.83810614035085</v>
      </c>
      <c r="DQ225" s="2">
        <f t="shared" si="268"/>
        <v>124.5471125703565</v>
      </c>
      <c r="DR225" s="2">
        <f t="shared" si="268"/>
        <v>129.89846514935991</v>
      </c>
      <c r="DS225" s="2">
        <f t="shared" si="268"/>
        <v>125.26021526789944</v>
      </c>
      <c r="DT225" s="2">
        <f t="shared" si="268"/>
        <v>112.68691707317076</v>
      </c>
      <c r="DU225" s="2">
        <f t="shared" si="268"/>
        <v>102.32975836707152</v>
      </c>
      <c r="DV225" s="2">
        <f t="shared" si="268"/>
        <v>118.28725724915199</v>
      </c>
      <c r="DW225" s="2">
        <f t="shared" si="268"/>
        <v>133.58367614983408</v>
      </c>
      <c r="DX225" s="2">
        <f t="shared" si="268"/>
        <v>132.59913903903904</v>
      </c>
      <c r="DY225" s="2">
        <f t="shared" si="268"/>
        <v>115.58799999999999</v>
      </c>
      <c r="EA225" s="2">
        <f t="shared" si="240"/>
        <v>66.668861612934208</v>
      </c>
      <c r="EB225" s="2">
        <f t="shared" si="240"/>
        <v>75.038527188219163</v>
      </c>
      <c r="EC225" s="2">
        <f t="shared" si="240"/>
        <v>68.184216522318422</v>
      </c>
      <c r="ED225" s="2">
        <f t="shared" si="240"/>
        <v>68.615505501487604</v>
      </c>
      <c r="EE225" s="2">
        <f t="shared" si="240"/>
        <v>67.351097014043546</v>
      </c>
      <c r="EF225" s="2">
        <f t="shared" si="239"/>
        <v>72.607202363636347</v>
      </c>
      <c r="EG225" s="2">
        <f t="shared" si="239"/>
        <v>71.566122943872514</v>
      </c>
      <c r="EH225" s="2">
        <f t="shared" si="239"/>
        <v>72.861224915409906</v>
      </c>
      <c r="EI225" s="2">
        <f t="shared" si="239"/>
        <v>69.727703911677906</v>
      </c>
      <c r="EJ225" s="2">
        <f t="shared" si="239"/>
        <v>73.261393131235607</v>
      </c>
      <c r="EK225" s="2">
        <f t="shared" si="239"/>
        <v>73.31914516454674</v>
      </c>
      <c r="EL225" s="2">
        <f t="shared" si="239"/>
        <v>76.993745270783535</v>
      </c>
      <c r="EM225" s="2">
        <f t="shared" si="239"/>
        <v>80.815837122264838</v>
      </c>
      <c r="EN225" s="2">
        <f t="shared" si="239"/>
        <v>80.614953090825352</v>
      </c>
      <c r="EO225" s="2">
        <f t="shared" si="239"/>
        <v>83.362664377612077</v>
      </c>
      <c r="EQ225" s="2">
        <f t="shared" si="269"/>
        <v>71.510421102307816</v>
      </c>
      <c r="ER225" s="2">
        <f t="shared" si="269"/>
        <v>72.612655392993247</v>
      </c>
      <c r="ES225" s="2">
        <f t="shared" si="269"/>
        <v>71.649614373988527</v>
      </c>
      <c r="ET225" s="2">
        <f t="shared" si="269"/>
        <v>70.879220641979657</v>
      </c>
      <c r="EU225" s="2">
        <f t="shared" si="269"/>
        <v>71.589842164390262</v>
      </c>
      <c r="EV225" s="2">
        <f t="shared" si="269"/>
        <v>74.339634156541777</v>
      </c>
      <c r="EW225" s="2">
        <f t="shared" si="269"/>
        <v>74.075656595386036</v>
      </c>
      <c r="EX225" s="2">
        <f t="shared" si="269"/>
        <v>73.897172539435999</v>
      </c>
      <c r="EY225" s="2">
        <f t="shared" si="269"/>
        <v>71.080034737701624</v>
      </c>
      <c r="EZ225" s="2">
        <f t="shared" si="269"/>
        <v>74.312932703213619</v>
      </c>
      <c r="FA225" s="2">
        <f t="shared" si="269"/>
        <v>74.290448558381058</v>
      </c>
      <c r="FB225" s="2">
        <f t="shared" si="269"/>
        <v>77.618997370070701</v>
      </c>
      <c r="FC225" s="2">
        <f t="shared" si="269"/>
        <v>81.82589606608002</v>
      </c>
      <c r="FD225" s="2">
        <f t="shared" si="269"/>
        <v>77.996433838674733</v>
      </c>
      <c r="FE225" s="2">
        <f t="shared" si="269"/>
        <v>79.861851401270258</v>
      </c>
      <c r="FG225" s="2">
        <f t="shared" si="270"/>
        <v>0.99999954386271428</v>
      </c>
      <c r="FH225" s="2">
        <f t="shared" si="270"/>
        <v>0.99999954772662891</v>
      </c>
      <c r="FI225" s="2">
        <f t="shared" si="270"/>
        <v>0.99999954369749933</v>
      </c>
      <c r="FJ225" s="2">
        <f t="shared" si="270"/>
        <v>0.99999949671268662</v>
      </c>
      <c r="FK225" s="2">
        <f t="shared" si="270"/>
        <v>0.9999995271957709</v>
      </c>
      <c r="FL225" s="2">
        <f t="shared" si="270"/>
        <v>0.99999954966068849</v>
      </c>
      <c r="FM225" s="2">
        <f t="shared" si="270"/>
        <v>0.99999947863725647</v>
      </c>
      <c r="FN225" s="2">
        <f t="shared" si="270"/>
        <v>0.99999948859677112</v>
      </c>
      <c r="FO225" s="2">
        <f t="shared" si="270"/>
        <v>0.99999946064019096</v>
      </c>
      <c r="FP225" s="2">
        <f t="shared" si="270"/>
        <v>0.99999952222549515</v>
      </c>
      <c r="FQ225" s="2">
        <f t="shared" si="270"/>
        <v>0.99999954566543425</v>
      </c>
      <c r="FR225" s="2">
        <f t="shared" si="270"/>
        <v>0.99999945277703772</v>
      </c>
      <c r="FS225" s="2">
        <f t="shared" si="270"/>
        <v>0.99999946083669033</v>
      </c>
      <c r="FT225" s="2">
        <f t="shared" si="270"/>
        <v>0.99999935627059977</v>
      </c>
      <c r="FU225" s="2">
        <f t="shared" si="270"/>
        <v>0.99999924011280172</v>
      </c>
      <c r="FW225" s="2">
        <f t="shared" si="260"/>
        <v>0.99174849341105287</v>
      </c>
      <c r="FX225" s="2">
        <f t="shared" si="260"/>
        <v>0.99466105164288654</v>
      </c>
      <c r="FY225" s="2">
        <f t="shared" si="260"/>
        <v>0.99432825469729602</v>
      </c>
      <c r="FZ225" s="2">
        <f t="shared" si="260"/>
        <v>0.99272789132962147</v>
      </c>
      <c r="GA225" s="2">
        <f t="shared" si="260"/>
        <v>0.99196270093334482</v>
      </c>
      <c r="GB225" s="2">
        <f t="shared" si="260"/>
        <v>0.99399721234173999</v>
      </c>
      <c r="GC225" s="2">
        <f t="shared" si="260"/>
        <v>0.9930319537340806</v>
      </c>
      <c r="GD225" s="2">
        <f t="shared" si="260"/>
        <v>0.99381473374786766</v>
      </c>
      <c r="GE225" s="2">
        <f t="shared" si="260"/>
        <v>0.99520747489697614</v>
      </c>
      <c r="GF225" s="2">
        <f t="shared" si="260"/>
        <v>0.99530776694485379</v>
      </c>
      <c r="GG225" s="2">
        <f t="shared" si="260"/>
        <v>0.99388162973715832</v>
      </c>
      <c r="GH225" s="2">
        <f t="shared" si="260"/>
        <v>0.99276924171172232</v>
      </c>
      <c r="GI225" s="2">
        <f t="shared" si="260"/>
        <v>0.99247380019083697</v>
      </c>
      <c r="GJ225" s="2">
        <f t="shared" si="260"/>
        <v>0.99041632750750086</v>
      </c>
      <c r="GK225" s="2">
        <f t="shared" si="260"/>
        <v>0.98864671364671985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1.5801439711473848E-39</v>
      </c>
      <c r="HT225" s="86">
        <f t="shared" si="262"/>
        <v>2.5397420936154106E-47</v>
      </c>
      <c r="HU225" s="86">
        <f t="shared" si="262"/>
        <v>5.0774080002658271E-52</v>
      </c>
      <c r="HV225" s="86">
        <f t="shared" si="262"/>
        <v>7.5507732578395314E-60</v>
      </c>
      <c r="HW225" s="86">
        <f t="shared" si="262"/>
        <v>9.9536616079858212E-55</v>
      </c>
      <c r="HX225" s="86">
        <f t="shared" si="262"/>
        <v>8.8917096684526314E-49</v>
      </c>
      <c r="HY225" s="86">
        <f t="shared" si="262"/>
        <v>9.7736192734643074E-54</v>
      </c>
      <c r="HZ225" s="86">
        <f t="shared" si="262"/>
        <v>6.5445970521055693E-57</v>
      </c>
      <c r="IA225" s="86">
        <f t="shared" si="262"/>
        <v>5.1898163330651486E-61</v>
      </c>
      <c r="IB225" s="86">
        <f t="shared" si="262"/>
        <v>3.0600595963218022E-59</v>
      </c>
      <c r="IC225" s="86">
        <f t="shared" si="262"/>
        <v>2.5375146211913739E-52</v>
      </c>
      <c r="ID225" s="86">
        <f t="shared" si="262"/>
        <v>1.1753591732455467E-51</v>
      </c>
      <c r="IE225" s="86">
        <f t="shared" si="262"/>
        <v>6.0123915287217626E-53</v>
      </c>
      <c r="IF225" s="86">
        <f t="shared" si="262"/>
        <v>3.23063187676051E-68</v>
      </c>
      <c r="IG225" s="86">
        <f t="shared" si="262"/>
        <v>7.5014674822085128E-71</v>
      </c>
      <c r="II225" s="86">
        <f t="shared" si="263"/>
        <v>5.7422313761251021E-9</v>
      </c>
      <c r="IJ225" s="86">
        <f t="shared" si="263"/>
        <v>1.3414519322698465E-11</v>
      </c>
      <c r="IK225" s="86">
        <f t="shared" si="263"/>
        <v>4.4929912770712758E-12</v>
      </c>
      <c r="IL225" s="86">
        <f t="shared" si="263"/>
        <v>1.2845169226451775E-12</v>
      </c>
      <c r="IM225" s="86">
        <f t="shared" si="263"/>
        <v>2.7573629725332849E-11</v>
      </c>
      <c r="IN225" s="86">
        <f t="shared" si="263"/>
        <v>1.3522308540679723E-11</v>
      </c>
      <c r="IO225" s="86">
        <f t="shared" si="263"/>
        <v>5.3896378535289767E-12</v>
      </c>
      <c r="IP225" s="86">
        <f t="shared" si="263"/>
        <v>1.0379632826942865E-12</v>
      </c>
      <c r="IQ225" s="86">
        <f t="shared" si="263"/>
        <v>2.27095508417798E-14</v>
      </c>
      <c r="IR225" s="86">
        <f t="shared" si="263"/>
        <v>4.0585415977747987E-14</v>
      </c>
      <c r="IS225" s="86">
        <f t="shared" si="263"/>
        <v>1.2536267735302067E-11</v>
      </c>
      <c r="IT225" s="86">
        <f t="shared" si="263"/>
        <v>1.3541703606638724E-11</v>
      </c>
      <c r="IU225" s="86">
        <f t="shared" si="263"/>
        <v>8.7767861303761695E-12</v>
      </c>
      <c r="IV225" s="86">
        <f t="shared" si="263"/>
        <v>8.5971403642923531E-7</v>
      </c>
      <c r="IW225" s="86">
        <f t="shared" si="263"/>
        <v>3.6626170752451046E-8</v>
      </c>
      <c r="IY225" s="86">
        <f t="shared" si="264"/>
        <v>5.7422313761251021E-9</v>
      </c>
      <c r="IZ225" s="86">
        <f t="shared" si="264"/>
        <v>1.3414519322698465E-11</v>
      </c>
      <c r="JA225" s="86">
        <f t="shared" si="264"/>
        <v>4.4929912770712758E-12</v>
      </c>
      <c r="JB225" s="86">
        <f t="shared" si="264"/>
        <v>1.2845169226451775E-12</v>
      </c>
      <c r="JC225" s="86">
        <f t="shared" si="264"/>
        <v>2.7573629725332849E-11</v>
      </c>
      <c r="JD225" s="86">
        <f t="shared" si="264"/>
        <v>1.3522308540679723E-11</v>
      </c>
      <c r="JE225" s="86">
        <f t="shared" si="264"/>
        <v>5.3896378535289767E-12</v>
      </c>
      <c r="JF225" s="86">
        <f t="shared" si="264"/>
        <v>1.0379632826942865E-12</v>
      </c>
      <c r="JG225" s="86">
        <f t="shared" si="264"/>
        <v>2.27095508417798E-14</v>
      </c>
      <c r="JH225" s="86">
        <f t="shared" si="264"/>
        <v>4.0585415977747987E-14</v>
      </c>
      <c r="JI225" s="86">
        <f t="shared" si="264"/>
        <v>1.2536267735302067E-11</v>
      </c>
      <c r="JJ225" s="86">
        <f t="shared" si="264"/>
        <v>1.3541703606638724E-11</v>
      </c>
      <c r="JK225" s="86">
        <f t="shared" si="264"/>
        <v>8.7767861303761695E-12</v>
      </c>
      <c r="JL225" s="86">
        <f t="shared" si="264"/>
        <v>8.5971403642923531E-7</v>
      </c>
      <c r="JM225" s="86">
        <f t="shared" si="264"/>
        <v>3.6626170752451046E-8</v>
      </c>
    </row>
    <row r="226" spans="1:273" x14ac:dyDescent="0.25">
      <c r="B226" s="2">
        <v>199</v>
      </c>
      <c r="C226" s="37">
        <v>72.066999999999993</v>
      </c>
      <c r="D226" s="37">
        <v>75.194999999999993</v>
      </c>
      <c r="E226" s="37">
        <v>73.975999999999999</v>
      </c>
      <c r="F226" s="37">
        <v>75.950999999999993</v>
      </c>
      <c r="G226" s="37">
        <v>74.828999999999994</v>
      </c>
      <c r="H226" s="37">
        <v>76.853999999999999</v>
      </c>
      <c r="I226" s="37">
        <v>75.683000000000007</v>
      </c>
      <c r="J226" s="37">
        <v>76.171000000000006</v>
      </c>
      <c r="K226" s="37">
        <v>77.146000000000001</v>
      </c>
      <c r="L226" s="37">
        <v>76.683000000000007</v>
      </c>
      <c r="M226" s="37">
        <v>77.268000000000001</v>
      </c>
      <c r="N226" s="37">
        <v>80.488</v>
      </c>
      <c r="O226" s="37">
        <v>81.634</v>
      </c>
      <c r="P226" s="37">
        <v>76.61</v>
      </c>
      <c r="Q226" s="37">
        <v>77.537000000000006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112.51146558704454</v>
      </c>
      <c r="DL226" s="2">
        <f t="shared" si="268"/>
        <v>135.00949527665315</v>
      </c>
      <c r="DM226" s="2">
        <f t="shared" si="268"/>
        <v>123.55096221322535</v>
      </c>
      <c r="DN226" s="2">
        <f t="shared" si="268"/>
        <v>138.50640459662284</v>
      </c>
      <c r="DO226" s="2">
        <f t="shared" si="268"/>
        <v>135.92718236397747</v>
      </c>
      <c r="DP226" s="2">
        <f t="shared" si="268"/>
        <v>125.98477597840753</v>
      </c>
      <c r="DQ226" s="2">
        <f t="shared" si="268"/>
        <v>124.69508714821767</v>
      </c>
      <c r="DR226" s="2">
        <f t="shared" si="268"/>
        <v>130.06924324324325</v>
      </c>
      <c r="DS226" s="2">
        <f t="shared" si="268"/>
        <v>125.40516642958744</v>
      </c>
      <c r="DT226" s="2">
        <f t="shared" si="268"/>
        <v>112.75819756097563</v>
      </c>
      <c r="DU226" s="2">
        <f t="shared" si="268"/>
        <v>102.3281241565452</v>
      </c>
      <c r="DV226" s="2">
        <f t="shared" si="268"/>
        <v>118.36642345989715</v>
      </c>
      <c r="DW226" s="2">
        <f t="shared" si="268"/>
        <v>133.74441678520628</v>
      </c>
      <c r="DX226" s="2">
        <f t="shared" si="268"/>
        <v>132.78091921921924</v>
      </c>
      <c r="DY226" s="2">
        <f t="shared" si="268"/>
        <v>115.65589037433153</v>
      </c>
      <c r="EA226" s="2">
        <f t="shared" si="240"/>
        <v>66.473206481525949</v>
      </c>
      <c r="EB226" s="2">
        <f t="shared" si="240"/>
        <v>74.917768415035852</v>
      </c>
      <c r="EC226" s="2">
        <f t="shared" si="240"/>
        <v>68.01306742171883</v>
      </c>
      <c r="ED226" s="2">
        <f t="shared" si="240"/>
        <v>68.441093137217592</v>
      </c>
      <c r="EE226" s="2">
        <f t="shared" si="240"/>
        <v>67.165846225514713</v>
      </c>
      <c r="EF226" s="2">
        <f t="shared" si="239"/>
        <v>72.465462181818168</v>
      </c>
      <c r="EG226" s="2">
        <f t="shared" si="239"/>
        <v>71.420529425559721</v>
      </c>
      <c r="EH226" s="2">
        <f t="shared" si="239"/>
        <v>72.72834679970795</v>
      </c>
      <c r="EI226" s="2">
        <f t="shared" si="239"/>
        <v>69.542935947463576</v>
      </c>
      <c r="EJ226" s="2">
        <f t="shared" si="239"/>
        <v>73.117715963161928</v>
      </c>
      <c r="EK226" s="2">
        <f t="shared" si="239"/>
        <v>73.159908958495578</v>
      </c>
      <c r="EL226" s="2">
        <f t="shared" si="239"/>
        <v>76.848132427324771</v>
      </c>
      <c r="EM226" s="2">
        <f t="shared" si="239"/>
        <v>80.68693943267931</v>
      </c>
      <c r="EN226" s="2">
        <f t="shared" si="239"/>
        <v>80.498523656037747</v>
      </c>
      <c r="EO226" s="2">
        <f t="shared" si="239"/>
        <v>83.259467204785722</v>
      </c>
      <c r="EQ226" s="2">
        <f t="shared" si="269"/>
        <v>71.36287213774348</v>
      </c>
      <c r="ER226" s="2">
        <f t="shared" si="269"/>
        <v>72.468020132692075</v>
      </c>
      <c r="ES226" s="2">
        <f t="shared" si="269"/>
        <v>71.513076798587605</v>
      </c>
      <c r="ET226" s="2">
        <f t="shared" si="269"/>
        <v>70.727026738144517</v>
      </c>
      <c r="EU226" s="2">
        <f t="shared" si="269"/>
        <v>71.446336568431178</v>
      </c>
      <c r="EV226" s="2">
        <f t="shared" si="269"/>
        <v>74.21513397267185</v>
      </c>
      <c r="EW226" s="2">
        <f t="shared" si="269"/>
        <v>73.955658802800741</v>
      </c>
      <c r="EX226" s="2">
        <f t="shared" si="269"/>
        <v>73.774644127385699</v>
      </c>
      <c r="EY226" s="2">
        <f t="shared" si="269"/>
        <v>70.908648153869891</v>
      </c>
      <c r="EZ226" s="2">
        <f t="shared" si="269"/>
        <v>74.17958761669334</v>
      </c>
      <c r="FA226" s="2">
        <f t="shared" si="269"/>
        <v>74.140875984956992</v>
      </c>
      <c r="FB226" s="2">
        <f t="shared" si="269"/>
        <v>77.479759584304645</v>
      </c>
      <c r="FC226" s="2">
        <f t="shared" si="269"/>
        <v>81.707339392255761</v>
      </c>
      <c r="FD226" s="2">
        <f t="shared" si="269"/>
        <v>77.853703086715029</v>
      </c>
      <c r="FE226" s="2">
        <f t="shared" si="269"/>
        <v>79.726171154871253</v>
      </c>
      <c r="FG226" s="2">
        <f t="shared" si="270"/>
        <v>0.99999958399783451</v>
      </c>
      <c r="FH226" s="2">
        <f t="shared" si="270"/>
        <v>0.99999958752176676</v>
      </c>
      <c r="FI226" s="2">
        <f t="shared" si="270"/>
        <v>0.9999995838471567</v>
      </c>
      <c r="FJ226" s="2">
        <f t="shared" si="270"/>
        <v>0.99999954099649457</v>
      </c>
      <c r="FK226" s="2">
        <f t="shared" si="270"/>
        <v>0.99999956879740015</v>
      </c>
      <c r="FL226" s="2">
        <f t="shared" si="270"/>
        <v>0.99999958928565025</v>
      </c>
      <c r="FM226" s="2">
        <f t="shared" si="270"/>
        <v>0.99999952451150487</v>
      </c>
      <c r="FN226" s="2">
        <f t="shared" si="270"/>
        <v>0.99999953359469096</v>
      </c>
      <c r="FO226" s="2">
        <f t="shared" si="270"/>
        <v>0.99999950809798455</v>
      </c>
      <c r="FP226" s="2">
        <f t="shared" si="270"/>
        <v>0.99999956426445458</v>
      </c>
      <c r="FQ226" s="2">
        <f t="shared" si="270"/>
        <v>0.99999958564193481</v>
      </c>
      <c r="FR226" s="2">
        <f t="shared" si="270"/>
        <v>0.99999950092670287</v>
      </c>
      <c r="FS226" s="2">
        <f t="shared" si="270"/>
        <v>0.99999950827719408</v>
      </c>
      <c r="FT226" s="2">
        <f t="shared" si="270"/>
        <v>0.99999941291177608</v>
      </c>
      <c r="FU226" s="2">
        <f t="shared" si="270"/>
        <v>0.99999930697459205</v>
      </c>
      <c r="FW226" s="2">
        <f t="shared" si="260"/>
        <v>0.99246906876891428</v>
      </c>
      <c r="FX226" s="2">
        <f t="shared" si="260"/>
        <v>0.99512853276040925</v>
      </c>
      <c r="FY226" s="2">
        <f t="shared" si="260"/>
        <v>0.99482472407350442</v>
      </c>
      <c r="FZ226" s="2">
        <f t="shared" si="260"/>
        <v>0.99336351159945602</v>
      </c>
      <c r="GA226" s="2">
        <f t="shared" si="260"/>
        <v>0.99266470864924083</v>
      </c>
      <c r="GB226" s="2">
        <f t="shared" si="260"/>
        <v>0.99452249948173521</v>
      </c>
      <c r="GC226" s="2">
        <f t="shared" si="260"/>
        <v>0.99364116759644727</v>
      </c>
      <c r="GD226" s="2">
        <f t="shared" si="260"/>
        <v>0.99435589840830119</v>
      </c>
      <c r="GE226" s="2">
        <f t="shared" si="260"/>
        <v>0.99562732124210951</v>
      </c>
      <c r="GF226" s="2">
        <f t="shared" si="260"/>
        <v>0.99571886505937079</v>
      </c>
      <c r="GG226" s="2">
        <f t="shared" si="260"/>
        <v>0.99441697437777821</v>
      </c>
      <c r="GH226" s="2">
        <f t="shared" si="260"/>
        <v>0.99340127176633486</v>
      </c>
      <c r="GI226" s="2">
        <f t="shared" si="260"/>
        <v>0.99313147569321658</v>
      </c>
      <c r="GJ226" s="2">
        <f t="shared" si="260"/>
        <v>0.99125221015087217</v>
      </c>
      <c r="GK226" s="2">
        <f t="shared" si="260"/>
        <v>0.98963532582497737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1.7475267193637184E-40</v>
      </c>
      <c r="HT226" s="86">
        <f t="shared" si="262"/>
        <v>1.9432716482308261E-48</v>
      </c>
      <c r="HU226" s="86">
        <f t="shared" si="262"/>
        <v>3.1086351579175354E-53</v>
      </c>
      <c r="HV226" s="86">
        <f t="shared" si="262"/>
        <v>2.9751333850620194E-61</v>
      </c>
      <c r="HW226" s="86">
        <f t="shared" si="262"/>
        <v>5.159925522431342E-56</v>
      </c>
      <c r="HX226" s="86">
        <f t="shared" si="262"/>
        <v>6.1544553746261235E-50</v>
      </c>
      <c r="HY226" s="86">
        <f t="shared" si="262"/>
        <v>5.1254313260057847E-55</v>
      </c>
      <c r="HZ226" s="86">
        <f t="shared" si="262"/>
        <v>3.0590731746827691E-58</v>
      </c>
      <c r="IA226" s="86">
        <f t="shared" si="262"/>
        <v>2.038377880305365E-62</v>
      </c>
      <c r="IB226" s="86">
        <f t="shared" si="262"/>
        <v>1.3181412939472194E-60</v>
      </c>
      <c r="IC226" s="86">
        <f t="shared" si="262"/>
        <v>1.569568193367126E-53</v>
      </c>
      <c r="ID226" s="86">
        <f t="shared" si="262"/>
        <v>6.7639742693660816E-53</v>
      </c>
      <c r="IE226" s="86">
        <f t="shared" si="262"/>
        <v>3.170592111085539E-54</v>
      </c>
      <c r="IF226" s="86">
        <f t="shared" si="262"/>
        <v>6.1980970723393708E-70</v>
      </c>
      <c r="IG226" s="86">
        <f t="shared" si="262"/>
        <v>1.1077381203339633E-72</v>
      </c>
      <c r="II226" s="86">
        <f t="shared" si="263"/>
        <v>2.918717074487423E-9</v>
      </c>
      <c r="IJ226" s="86">
        <f t="shared" si="263"/>
        <v>5.849219194247914E-12</v>
      </c>
      <c r="IK226" s="86">
        <f t="shared" si="263"/>
        <v>1.866481885367052E-12</v>
      </c>
      <c r="IL226" s="86">
        <f t="shared" si="263"/>
        <v>4.8692098545569256E-13</v>
      </c>
      <c r="IM226" s="86">
        <f t="shared" si="263"/>
        <v>1.1501457913740333E-11</v>
      </c>
      <c r="IN226" s="86">
        <f t="shared" si="263"/>
        <v>5.7851002767111829E-12</v>
      </c>
      <c r="IO226" s="86">
        <f t="shared" si="263"/>
        <v>2.172089717526874E-12</v>
      </c>
      <c r="IP226" s="86">
        <f t="shared" si="263"/>
        <v>4.0291050593540135E-13</v>
      </c>
      <c r="IQ226" s="86">
        <f t="shared" si="263"/>
        <v>8.0971256284551846E-15</v>
      </c>
      <c r="IR226" s="86">
        <f t="shared" si="263"/>
        <v>1.4821383000423609E-14</v>
      </c>
      <c r="IS226" s="86">
        <f t="shared" si="263"/>
        <v>5.3314999831377068E-12</v>
      </c>
      <c r="IT226" s="86">
        <f t="shared" si="263"/>
        <v>5.6078405116410949E-12</v>
      </c>
      <c r="IU226" s="86">
        <f t="shared" si="263"/>
        <v>3.5500351612420038E-12</v>
      </c>
      <c r="IV226" s="86">
        <f t="shared" si="263"/>
        <v>5.1933707210782884E-7</v>
      </c>
      <c r="IW226" s="86">
        <f t="shared" si="263"/>
        <v>1.9103379875956003E-8</v>
      </c>
      <c r="IY226" s="86">
        <f t="shared" si="264"/>
        <v>2.918717074487423E-9</v>
      </c>
      <c r="IZ226" s="86">
        <f t="shared" si="264"/>
        <v>5.849219194247914E-12</v>
      </c>
      <c r="JA226" s="86">
        <f t="shared" si="264"/>
        <v>1.866481885367052E-12</v>
      </c>
      <c r="JB226" s="86">
        <f t="shared" si="264"/>
        <v>4.8692098545569256E-13</v>
      </c>
      <c r="JC226" s="86">
        <f t="shared" si="264"/>
        <v>1.1501457913740333E-11</v>
      </c>
      <c r="JD226" s="86">
        <f t="shared" si="264"/>
        <v>5.7851002767111829E-12</v>
      </c>
      <c r="JE226" s="86">
        <f t="shared" si="264"/>
        <v>2.172089717526874E-12</v>
      </c>
      <c r="JF226" s="86">
        <f t="shared" si="264"/>
        <v>4.0291050593540135E-13</v>
      </c>
      <c r="JG226" s="86">
        <f t="shared" si="264"/>
        <v>8.0971256284551846E-15</v>
      </c>
      <c r="JH226" s="86">
        <f t="shared" si="264"/>
        <v>1.4821383000423609E-14</v>
      </c>
      <c r="JI226" s="86">
        <f t="shared" si="264"/>
        <v>5.3314999831377068E-12</v>
      </c>
      <c r="JJ226" s="86">
        <f t="shared" si="264"/>
        <v>5.6078405116410949E-12</v>
      </c>
      <c r="JK226" s="86">
        <f t="shared" si="264"/>
        <v>3.5500351612420038E-12</v>
      </c>
      <c r="JL226" s="86">
        <f t="shared" si="264"/>
        <v>5.1933707210782884E-7</v>
      </c>
      <c r="JM226" s="86">
        <f t="shared" si="264"/>
        <v>1.9103379875956003E-8</v>
      </c>
    </row>
    <row r="227" spans="1:273" x14ac:dyDescent="0.25">
      <c r="B227" s="2">
        <v>200</v>
      </c>
      <c r="C227" s="37">
        <v>73.822000000000003</v>
      </c>
      <c r="D227" s="37">
        <v>74.366</v>
      </c>
      <c r="E227" s="37">
        <v>73.340999999999994</v>
      </c>
      <c r="F227" s="37">
        <v>73.731999999999999</v>
      </c>
      <c r="G227" s="37">
        <v>75.878</v>
      </c>
      <c r="H227" s="37">
        <v>77.634</v>
      </c>
      <c r="I227" s="37">
        <v>77.366</v>
      </c>
      <c r="J227" s="37">
        <v>77.415000000000006</v>
      </c>
      <c r="K227" s="37">
        <v>77.024000000000001</v>
      </c>
      <c r="L227" s="37">
        <v>77.171000000000006</v>
      </c>
      <c r="M227" s="37">
        <v>80.584999999999994</v>
      </c>
      <c r="N227" s="37">
        <v>79.927000000000007</v>
      </c>
      <c r="O227" s="37">
        <v>80.975999999999999</v>
      </c>
      <c r="P227" s="37">
        <v>80.78</v>
      </c>
      <c r="Q227" s="37">
        <v>80.828999999999994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112.57554210526317</v>
      </c>
      <c r="DL227" s="2">
        <f t="shared" si="268"/>
        <v>135.20296754385964</v>
      </c>
      <c r="DM227" s="2">
        <f t="shared" si="268"/>
        <v>123.68905188933871</v>
      </c>
      <c r="DN227" s="2">
        <f t="shared" si="268"/>
        <v>138.72393011257032</v>
      </c>
      <c r="DO227" s="2">
        <f t="shared" si="268"/>
        <v>136.13096819887429</v>
      </c>
      <c r="DP227" s="2">
        <f t="shared" si="268"/>
        <v>126.13144581646421</v>
      </c>
      <c r="DQ227" s="2">
        <f t="shared" si="268"/>
        <v>124.84306172607883</v>
      </c>
      <c r="DR227" s="2">
        <f t="shared" si="268"/>
        <v>130.24002133712662</v>
      </c>
      <c r="DS227" s="2">
        <f t="shared" si="268"/>
        <v>125.55011759127545</v>
      </c>
      <c r="DT227" s="2">
        <f t="shared" si="268"/>
        <v>112.82947804878052</v>
      </c>
      <c r="DU227" s="2">
        <f t="shared" si="268"/>
        <v>102.32648994601888</v>
      </c>
      <c r="DV227" s="2">
        <f t="shared" si="268"/>
        <v>118.44558967064231</v>
      </c>
      <c r="DW227" s="2">
        <f t="shared" si="268"/>
        <v>133.90515742057849</v>
      </c>
      <c r="DX227" s="2">
        <f t="shared" si="268"/>
        <v>132.96269939939941</v>
      </c>
      <c r="DY227" s="2">
        <f t="shared" si="268"/>
        <v>115.72378074866309</v>
      </c>
      <c r="DZ227" s="5"/>
      <c r="EA227" s="2">
        <f t="shared" si="240"/>
        <v>66.277551350117704</v>
      </c>
      <c r="EB227" s="2">
        <f t="shared" si="240"/>
        <v>74.797009641852526</v>
      </c>
      <c r="EC227" s="2">
        <f t="shared" si="240"/>
        <v>67.841918321119223</v>
      </c>
      <c r="ED227" s="2">
        <f t="shared" si="240"/>
        <v>68.266680772947581</v>
      </c>
      <c r="EE227" s="2">
        <f t="shared" si="240"/>
        <v>66.98059543698588</v>
      </c>
      <c r="EF227" s="2">
        <f t="shared" si="239"/>
        <v>72.323721999999989</v>
      </c>
      <c r="EG227" s="2">
        <f t="shared" si="239"/>
        <v>71.274935907246913</v>
      </c>
      <c r="EH227" s="2">
        <f t="shared" si="239"/>
        <v>72.595468684005994</v>
      </c>
      <c r="EI227" s="2">
        <f t="shared" si="239"/>
        <v>69.358167983249245</v>
      </c>
      <c r="EJ227" s="2">
        <f t="shared" si="239"/>
        <v>72.974038795088262</v>
      </c>
      <c r="EK227" s="2">
        <f t="shared" si="239"/>
        <v>73.000672752444402</v>
      </c>
      <c r="EL227" s="2">
        <f t="shared" si="239"/>
        <v>76.702519583866007</v>
      </c>
      <c r="EM227" s="2">
        <f t="shared" si="239"/>
        <v>80.558041743093781</v>
      </c>
      <c r="EN227" s="2">
        <f t="shared" si="239"/>
        <v>80.382094221250128</v>
      </c>
      <c r="EO227" s="2">
        <f t="shared" si="239"/>
        <v>83.156270031959366</v>
      </c>
      <c r="EP227" s="5"/>
      <c r="EQ227" s="2">
        <f t="shared" si="269"/>
        <v>71.215323173179144</v>
      </c>
      <c r="ER227" s="2">
        <f t="shared" si="269"/>
        <v>72.323384872390903</v>
      </c>
      <c r="ES227" s="2">
        <f t="shared" si="269"/>
        <v>71.376539223186697</v>
      </c>
      <c r="ET227" s="2">
        <f t="shared" si="269"/>
        <v>70.574832834309376</v>
      </c>
      <c r="EU227" s="2">
        <f t="shared" si="269"/>
        <v>71.302830972472094</v>
      </c>
      <c r="EV227" s="2">
        <f t="shared" si="269"/>
        <v>74.090633788801938</v>
      </c>
      <c r="EW227" s="2">
        <f t="shared" si="269"/>
        <v>73.835661010215446</v>
      </c>
      <c r="EX227" s="2">
        <f t="shared" si="269"/>
        <v>73.652115715335398</v>
      </c>
      <c r="EY227" s="2">
        <f t="shared" si="269"/>
        <v>70.737261570038157</v>
      </c>
      <c r="EZ227" s="2">
        <f t="shared" si="269"/>
        <v>74.04624253017306</v>
      </c>
      <c r="FA227" s="2">
        <f t="shared" si="269"/>
        <v>73.991303411532925</v>
      </c>
      <c r="FB227" s="2">
        <f t="shared" si="269"/>
        <v>77.340521798538575</v>
      </c>
      <c r="FC227" s="2">
        <f t="shared" si="269"/>
        <v>81.588782718431517</v>
      </c>
      <c r="FD227" s="2">
        <f t="shared" si="269"/>
        <v>77.710972334755326</v>
      </c>
      <c r="FE227" s="2">
        <f t="shared" si="269"/>
        <v>79.590490908472248</v>
      </c>
      <c r="FG227" s="2">
        <f t="shared" si="270"/>
        <v>0.99999962060150194</v>
      </c>
      <c r="FH227" s="2">
        <f t="shared" si="270"/>
        <v>0.99999962381536667</v>
      </c>
      <c r="FI227" s="2">
        <f t="shared" si="270"/>
        <v>0.9999996204640822</v>
      </c>
      <c r="FJ227" s="2">
        <f t="shared" si="270"/>
        <v>0.99999958138381084</v>
      </c>
      <c r="FK227" s="2">
        <f t="shared" si="270"/>
        <v>0.99999960673854005</v>
      </c>
      <c r="FL227" s="2">
        <f t="shared" si="270"/>
        <v>0.99999962542404752</v>
      </c>
      <c r="FM227" s="2">
        <f t="shared" si="270"/>
        <v>0.9999995663493203</v>
      </c>
      <c r="FN227" s="2">
        <f t="shared" si="270"/>
        <v>0.99999957463328515</v>
      </c>
      <c r="FO227" s="2">
        <f t="shared" si="270"/>
        <v>0.99999955138001051</v>
      </c>
      <c r="FP227" s="2">
        <f t="shared" si="270"/>
        <v>0.9999996026044442</v>
      </c>
      <c r="FQ227" s="2">
        <f t="shared" si="270"/>
        <v>0.9999996221009394</v>
      </c>
      <c r="FR227" s="2">
        <f t="shared" si="270"/>
        <v>0.99999954483972331</v>
      </c>
      <c r="FS227" s="2">
        <f t="shared" si="270"/>
        <v>0.99999955154345166</v>
      </c>
      <c r="FT227" s="2">
        <f t="shared" si="270"/>
        <v>0.99999946456914846</v>
      </c>
      <c r="FU227" s="2">
        <f t="shared" si="270"/>
        <v>0.99999936795327748</v>
      </c>
      <c r="FV227" s="5"/>
      <c r="FW227" s="2">
        <f t="shared" si="260"/>
        <v>0.99312715486251912</v>
      </c>
      <c r="FX227" s="2">
        <f t="shared" si="260"/>
        <v>0.99555526389862903</v>
      </c>
      <c r="FY227" s="2">
        <f t="shared" si="260"/>
        <v>0.99527794198339048</v>
      </c>
      <c r="FZ227" s="2">
        <f t="shared" si="260"/>
        <v>0.99394391425852591</v>
      </c>
      <c r="GA227" s="2">
        <f t="shared" si="260"/>
        <v>0.99330581417583053</v>
      </c>
      <c r="GB227" s="2">
        <f t="shared" si="260"/>
        <v>0.99500205134006492</v>
      </c>
      <c r="GC227" s="2">
        <f t="shared" si="260"/>
        <v>0.9941974293357142</v>
      </c>
      <c r="GD227" s="2">
        <f t="shared" si="260"/>
        <v>0.99484996055858488</v>
      </c>
      <c r="GE227" s="2">
        <f t="shared" si="260"/>
        <v>0.99601053463563127</v>
      </c>
      <c r="GF227" s="2">
        <f t="shared" si="260"/>
        <v>0.99609408719755355</v>
      </c>
      <c r="GG227" s="2">
        <f t="shared" si="260"/>
        <v>0.99490571757159907</v>
      </c>
      <c r="GH227" s="2">
        <f t="shared" si="260"/>
        <v>0.99397839207966554</v>
      </c>
      <c r="GI227" s="2">
        <f t="shared" si="260"/>
        <v>0.99373204330655029</v>
      </c>
      <c r="GJ227" s="2">
        <f t="shared" si="260"/>
        <v>0.99201577529410967</v>
      </c>
      <c r="GK227" s="2">
        <f t="shared" si="260"/>
        <v>0.99053867627761982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1.8807691237121011E-41</v>
      </c>
      <c r="HT227" s="86">
        <f t="shared" si="262"/>
        <v>1.4417451537796894E-49</v>
      </c>
      <c r="HU227" s="86">
        <f t="shared" si="262"/>
        <v>1.8413800347463954E-54</v>
      </c>
      <c r="HV227" s="86">
        <f t="shared" si="262"/>
        <v>1.1280997770844749E-62</v>
      </c>
      <c r="HW227" s="86">
        <f t="shared" si="262"/>
        <v>2.5822864176100619E-57</v>
      </c>
      <c r="HX227" s="86">
        <f t="shared" si="262"/>
        <v>4.1246120953416332E-51</v>
      </c>
      <c r="HY227" s="86">
        <f t="shared" si="262"/>
        <v>2.5938283146455872E-56</v>
      </c>
      <c r="HZ227" s="86">
        <f t="shared" si="262"/>
        <v>1.3789511163218902E-59</v>
      </c>
      <c r="IA227" s="86">
        <f t="shared" si="262"/>
        <v>7.7095994478891845E-64</v>
      </c>
      <c r="IB227" s="86">
        <f t="shared" si="262"/>
        <v>5.4734156778109514E-62</v>
      </c>
      <c r="IC227" s="86">
        <f t="shared" si="262"/>
        <v>9.3969106358400067E-55</v>
      </c>
      <c r="ID227" s="86">
        <f t="shared" si="262"/>
        <v>3.759522231305321E-54</v>
      </c>
      <c r="IE227" s="86">
        <f t="shared" si="262"/>
        <v>1.6128553997860138E-55</v>
      </c>
      <c r="IF227" s="86">
        <f t="shared" si="262"/>
        <v>1.1309367165801301E-71</v>
      </c>
      <c r="IG227" s="86">
        <f t="shared" si="262"/>
        <v>1.5484629953877868E-74</v>
      </c>
      <c r="II227" s="86">
        <f t="shared" si="263"/>
        <v>1.4655067385066402E-9</v>
      </c>
      <c r="IJ227" s="86">
        <f t="shared" si="263"/>
        <v>2.5151747974200689E-12</v>
      </c>
      <c r="IK227" s="86">
        <f t="shared" si="263"/>
        <v>7.6387244053536253E-13</v>
      </c>
      <c r="IL227" s="86">
        <f t="shared" si="263"/>
        <v>1.8139892618837965E-13</v>
      </c>
      <c r="IM227" s="86">
        <f t="shared" si="263"/>
        <v>4.7217538237612295E-12</v>
      </c>
      <c r="IN227" s="86">
        <f t="shared" si="263"/>
        <v>2.4391477434802162E-12</v>
      </c>
      <c r="IO227" s="86">
        <f t="shared" si="263"/>
        <v>8.6139907155322686E-13</v>
      </c>
      <c r="IP227" s="86">
        <f t="shared" si="263"/>
        <v>1.5385424467132534E-13</v>
      </c>
      <c r="IQ227" s="86">
        <f t="shared" si="263"/>
        <v>2.8380877147156211E-15</v>
      </c>
      <c r="IR227" s="86">
        <f t="shared" si="263"/>
        <v>5.323353438160715E-15</v>
      </c>
      <c r="IS227" s="86">
        <f t="shared" si="263"/>
        <v>2.2342349235821558E-12</v>
      </c>
      <c r="IT227" s="86">
        <f t="shared" si="263"/>
        <v>2.286094396796555E-12</v>
      </c>
      <c r="IU227" s="86">
        <f t="shared" si="263"/>
        <v>1.4127378136074317E-12</v>
      </c>
      <c r="IV227" s="86">
        <f t="shared" si="263"/>
        <v>3.1083619289703087E-7</v>
      </c>
      <c r="IW227" s="86">
        <f t="shared" si="263"/>
        <v>9.8396756539289234E-9</v>
      </c>
      <c r="IY227" s="86">
        <f t="shared" si="264"/>
        <v>1.4655067385066402E-9</v>
      </c>
      <c r="IZ227" s="86">
        <f t="shared" si="264"/>
        <v>2.5151747974200689E-12</v>
      </c>
      <c r="JA227" s="86">
        <f t="shared" si="264"/>
        <v>7.6387244053536253E-13</v>
      </c>
      <c r="JB227" s="86">
        <f t="shared" si="264"/>
        <v>1.8139892618837965E-13</v>
      </c>
      <c r="JC227" s="86">
        <f t="shared" si="264"/>
        <v>4.7217538237612295E-12</v>
      </c>
      <c r="JD227" s="86">
        <f t="shared" si="264"/>
        <v>2.4391477434802162E-12</v>
      </c>
      <c r="JE227" s="86">
        <f t="shared" si="264"/>
        <v>8.6139907155322686E-13</v>
      </c>
      <c r="JF227" s="86">
        <f t="shared" si="264"/>
        <v>1.5385424467132534E-13</v>
      </c>
      <c r="JG227" s="86">
        <f t="shared" si="264"/>
        <v>2.8380877147156211E-15</v>
      </c>
      <c r="JH227" s="86">
        <f t="shared" si="264"/>
        <v>5.323353438160715E-15</v>
      </c>
      <c r="JI227" s="86">
        <f t="shared" si="264"/>
        <v>2.2342349235821558E-12</v>
      </c>
      <c r="JJ227" s="86">
        <f t="shared" si="264"/>
        <v>2.286094396796555E-12</v>
      </c>
      <c r="JK227" s="86">
        <f t="shared" si="264"/>
        <v>1.4127378136074317E-12</v>
      </c>
      <c r="JL227" s="86">
        <f t="shared" si="264"/>
        <v>3.1083619289703087E-7</v>
      </c>
      <c r="JM227" s="86">
        <f t="shared" si="264"/>
        <v>9.8396756539289234E-9</v>
      </c>
    </row>
    <row r="228" spans="1:273" x14ac:dyDescent="0.25">
      <c r="AY228" s="5"/>
      <c r="AZ228" s="5"/>
      <c r="BO228" s="28">
        <f>SLOPE(BO27:BO227,$B27:$B227)</f>
        <v>6.4076518218623507E-2</v>
      </c>
      <c r="BP228" s="28">
        <f t="shared" ref="BP228:CC228" si="302">SLOPE(BP27:BP227,$B27:$B227)</f>
        <v>0.19347226720647773</v>
      </c>
      <c r="BQ228" s="28">
        <f t="shared" si="302"/>
        <v>0.13808967611336023</v>
      </c>
      <c r="BR228" s="28">
        <f t="shared" si="302"/>
        <v>0.21752551594746714</v>
      </c>
      <c r="BS228" s="28">
        <f t="shared" si="302"/>
        <v>0.20378583489681046</v>
      </c>
      <c r="BT228" s="28">
        <f t="shared" si="302"/>
        <v>0.14666983805668013</v>
      </c>
      <c r="BU228" s="28">
        <f t="shared" si="302"/>
        <v>0.14797457786116316</v>
      </c>
      <c r="BV228" s="28">
        <f t="shared" si="302"/>
        <v>0.17077809388335705</v>
      </c>
      <c r="BW228" s="28">
        <f t="shared" si="302"/>
        <v>0.1449511616880037</v>
      </c>
      <c r="BX228" s="28">
        <f t="shared" si="302"/>
        <v>7.128048780487807E-2</v>
      </c>
      <c r="BY228" s="28">
        <f t="shared" si="302"/>
        <v>-1.6342105263158341E-3</v>
      </c>
      <c r="BZ228" s="28">
        <f t="shared" si="302"/>
        <v>7.9166210745158241E-2</v>
      </c>
      <c r="CA228" s="28">
        <f t="shared" si="302"/>
        <v>0.16074063537221431</v>
      </c>
      <c r="CB228" s="28">
        <f t="shared" si="302"/>
        <v>0.18178018018018022</v>
      </c>
      <c r="CC228" s="28">
        <f t="shared" si="302"/>
        <v>6.7890374331550679E-2</v>
      </c>
      <c r="CE228" s="28">
        <f>SLOPE(CE27:CE227,$B27:$B227)</f>
        <v>-0.19565513140825447</v>
      </c>
      <c r="CF228" s="28">
        <f t="shared" ref="CF228:CS228" si="303">SLOPE(CF27:CF227,$B27:$B227)</f>
        <v>-0.12075877318331567</v>
      </c>
      <c r="CG228" s="28">
        <f t="shared" si="303"/>
        <v>-0.17114910059960031</v>
      </c>
      <c r="CH228" s="28">
        <f t="shared" si="303"/>
        <v>-0.17441236427000667</v>
      </c>
      <c r="CI228" s="28">
        <f t="shared" si="303"/>
        <v>-0.18525078852883692</v>
      </c>
      <c r="CJ228" s="28">
        <f t="shared" si="303"/>
        <v>-0.14174018181818171</v>
      </c>
      <c r="CK228" s="28">
        <f t="shared" si="303"/>
        <v>-0.14559351831280296</v>
      </c>
      <c r="CL228" s="28">
        <f t="shared" si="303"/>
        <v>-0.13287811570196034</v>
      </c>
      <c r="CM228" s="28">
        <f t="shared" si="303"/>
        <v>-0.18476796421433334</v>
      </c>
      <c r="CN228" s="28">
        <f t="shared" si="303"/>
        <v>-0.14367716807367625</v>
      </c>
      <c r="CO228" s="28">
        <f t="shared" si="303"/>
        <v>-0.15923620605116673</v>
      </c>
      <c r="CP228" s="28">
        <f t="shared" si="303"/>
        <v>-0.14561284345876641</v>
      </c>
      <c r="CQ228" s="28">
        <f t="shared" si="303"/>
        <v>-0.12889768958553349</v>
      </c>
      <c r="CR228" s="28">
        <f t="shared" si="303"/>
        <v>-0.11642943478761367</v>
      </c>
      <c r="CS228" s="28">
        <f t="shared" si="303"/>
        <v>-0.10319717282635417</v>
      </c>
      <c r="CU228" s="28">
        <f>SLOPE(CU27:CU227,$B27:$B227)</f>
        <v>-0.1475489645643337</v>
      </c>
      <c r="CV228" s="28">
        <f t="shared" ref="CV228:DI228" si="304">SLOPE(CV27:CV227,$B27:$B227)</f>
        <v>-0.14463526030117299</v>
      </c>
      <c r="CW228" s="28">
        <f t="shared" si="304"/>
        <v>-0.13653757540091213</v>
      </c>
      <c r="CX228" s="28">
        <f t="shared" si="304"/>
        <v>-0.15219390383514597</v>
      </c>
      <c r="CY228" s="28">
        <f t="shared" si="304"/>
        <v>-0.14350559595908402</v>
      </c>
      <c r="CZ228" s="28">
        <f t="shared" si="304"/>
        <v>-0.124500183869921</v>
      </c>
      <c r="DA228" s="28">
        <f t="shared" si="304"/>
        <v>-0.11999779258529641</v>
      </c>
      <c r="DB228" s="28">
        <f t="shared" si="304"/>
        <v>-0.12252841205029952</v>
      </c>
      <c r="DC228" s="28">
        <f t="shared" si="304"/>
        <v>-0.17138658383174063</v>
      </c>
      <c r="DD228" s="28">
        <f t="shared" si="304"/>
        <v>-0.13334508652028507</v>
      </c>
      <c r="DE228" s="28">
        <f t="shared" si="304"/>
        <v>-0.14957257342406882</v>
      </c>
      <c r="DF228" s="28">
        <f t="shared" si="304"/>
        <v>-0.13923778576605875</v>
      </c>
      <c r="DG228" s="28">
        <f t="shared" si="304"/>
        <v>-0.11855667382425375</v>
      </c>
      <c r="DH228" s="28">
        <f t="shared" si="304"/>
        <v>-0.14273075195970281</v>
      </c>
      <c r="DI228" s="28">
        <f t="shared" si="304"/>
        <v>-0.135680246399002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99.760238461538464</v>
      </c>
      <c r="BP229" s="28">
        <f t="shared" ref="BP229:CC229" si="305">INTERCEPT(BP27:BP227,$B27:$B227)</f>
        <v>96.508514102564092</v>
      </c>
      <c r="BQ229" s="28">
        <f t="shared" si="305"/>
        <v>96.071116666666668</v>
      </c>
      <c r="BR229" s="28">
        <f t="shared" si="305"/>
        <v>95.21882692307689</v>
      </c>
      <c r="BS229" s="28">
        <f t="shared" si="305"/>
        <v>95.373801219512188</v>
      </c>
      <c r="BT229" s="28">
        <f t="shared" si="305"/>
        <v>96.797478205128186</v>
      </c>
      <c r="BU229" s="28">
        <f t="shared" si="305"/>
        <v>95.248146153846193</v>
      </c>
      <c r="BV229" s="28">
        <f t="shared" si="305"/>
        <v>96.084402560455203</v>
      </c>
      <c r="BW229" s="28">
        <f t="shared" si="305"/>
        <v>96.559885253674707</v>
      </c>
      <c r="BX229" s="28">
        <f t="shared" si="305"/>
        <v>98.573380487804897</v>
      </c>
      <c r="BY229" s="28">
        <f t="shared" si="305"/>
        <v>102.65333205128205</v>
      </c>
      <c r="BZ229" s="28">
        <f t="shared" si="305"/>
        <v>102.61234752161066</v>
      </c>
      <c r="CA229" s="28">
        <f t="shared" si="305"/>
        <v>101.75703034613564</v>
      </c>
      <c r="CB229" s="28">
        <f t="shared" si="305"/>
        <v>96.606663363363367</v>
      </c>
      <c r="CC229" s="28">
        <f t="shared" si="305"/>
        <v>102.14570588235296</v>
      </c>
      <c r="CD229" s="2"/>
      <c r="CE229" s="28">
        <f>INTERCEPT(CE27:CE227,$B27:$B227)</f>
        <v>105.40857763176859</v>
      </c>
      <c r="CF229" s="28">
        <f t="shared" ref="CF229:CS229" si="306">INTERCEPT(CF27:CF227,$B27:$B227)</f>
        <v>98.948764278515668</v>
      </c>
      <c r="CG229" s="28">
        <f t="shared" si="306"/>
        <v>102.07173844103929</v>
      </c>
      <c r="CH229" s="28">
        <f t="shared" si="306"/>
        <v>103.14915362694892</v>
      </c>
      <c r="CI229" s="28">
        <f t="shared" si="306"/>
        <v>104.03075314275326</v>
      </c>
      <c r="CJ229" s="28">
        <f t="shared" si="306"/>
        <v>100.67175836363633</v>
      </c>
      <c r="CK229" s="28">
        <f t="shared" si="306"/>
        <v>100.3936395698075</v>
      </c>
      <c r="CL229" s="28">
        <f t="shared" si="306"/>
        <v>99.171091824398061</v>
      </c>
      <c r="CM229" s="28">
        <f t="shared" si="306"/>
        <v>106.31176082611591</v>
      </c>
      <c r="CN229" s="28">
        <f t="shared" si="306"/>
        <v>101.7094724098235</v>
      </c>
      <c r="CO229" s="28">
        <f t="shared" si="306"/>
        <v>104.84791396267775</v>
      </c>
      <c r="CP229" s="28">
        <f t="shared" si="306"/>
        <v>105.82508827561928</v>
      </c>
      <c r="CQ229" s="28">
        <f t="shared" si="306"/>
        <v>106.33757966020048</v>
      </c>
      <c r="CR229" s="28">
        <f t="shared" si="306"/>
        <v>103.66798117877286</v>
      </c>
      <c r="CS229" s="28">
        <f t="shared" si="306"/>
        <v>103.7957045972302</v>
      </c>
      <c r="CT229" s="2"/>
      <c r="CU229" s="28">
        <f>INTERCEPT(CU27:CU227,$B27:$B227)</f>
        <v>100.72511608604589</v>
      </c>
      <c r="CV229" s="28">
        <f t="shared" ref="CV229:DI229" si="307">INTERCEPT(CV27:CV227,$B27:$B227)</f>
        <v>101.2504369326255</v>
      </c>
      <c r="CW229" s="28">
        <f t="shared" si="307"/>
        <v>98.684054303369123</v>
      </c>
      <c r="CX229" s="28">
        <f t="shared" si="307"/>
        <v>101.01361360133856</v>
      </c>
      <c r="CY229" s="28">
        <f t="shared" si="307"/>
        <v>100.0039501642889</v>
      </c>
      <c r="CZ229" s="28">
        <f t="shared" si="307"/>
        <v>98.990670562786136</v>
      </c>
      <c r="DA229" s="28">
        <f t="shared" si="307"/>
        <v>97.835219527274731</v>
      </c>
      <c r="DB229" s="28">
        <f t="shared" si="307"/>
        <v>98.157798125395303</v>
      </c>
      <c r="DC229" s="28">
        <f t="shared" si="307"/>
        <v>105.01457833638628</v>
      </c>
      <c r="DD229" s="28">
        <f t="shared" si="307"/>
        <v>100.71525983423007</v>
      </c>
      <c r="DE229" s="28">
        <f t="shared" si="307"/>
        <v>103.90581809634669</v>
      </c>
      <c r="DF229" s="28">
        <f t="shared" si="307"/>
        <v>105.18807895175033</v>
      </c>
      <c r="DG229" s="28">
        <f t="shared" si="307"/>
        <v>105.30011748328226</v>
      </c>
      <c r="DH229" s="28">
        <f t="shared" si="307"/>
        <v>106.25712272669588</v>
      </c>
      <c r="DI229" s="28">
        <f t="shared" si="307"/>
        <v>106.72654018827265</v>
      </c>
    </row>
    <row r="230" spans="1:273" x14ac:dyDescent="0.25">
      <c r="A230" s="144"/>
      <c r="B230" s="28" t="s">
        <v>36</v>
      </c>
      <c r="C230" s="5">
        <f>C$7 - ABS(C$11)*Expt!$B$9</f>
        <v>-4.8951977085812786</v>
      </c>
      <c r="D230" s="5">
        <f>D$7 - ABS(D$11)*Expt!$B$9</f>
        <v>-3.2909644303030561</v>
      </c>
      <c r="E230" s="5">
        <f>E$7 - ABS(E$11)*Expt!$B$9</f>
        <v>-2.0544554603697378</v>
      </c>
      <c r="F230" s="5">
        <f>F$7 - ABS(F$11)*Expt!$B$9</f>
        <v>0.98645394481674487</v>
      </c>
      <c r="G230" s="5">
        <f>G$7 - ABS(G$11)*Expt!$B$9</f>
        <v>-0.62745531585224512</v>
      </c>
      <c r="H230" s="5">
        <f>H$7 - ABS(H$11)*Expt!$B$9</f>
        <v>-3.4222239072868206</v>
      </c>
      <c r="I230" s="5">
        <f>I$7 - ABS(I$11)*Expt!$B$9</f>
        <v>0.94674895232240885</v>
      </c>
      <c r="J230" s="5">
        <f>J$7 - ABS(J$11)*Expt!$B$9</f>
        <v>2.0000000257834003</v>
      </c>
      <c r="K230" s="5">
        <f>K$7 - ABS(K$11)*Expt!$B$9</f>
        <v>3.2074948752179537</v>
      </c>
      <c r="L230" s="5">
        <f>L$7 - ABS(L$11)*Expt!$B$9</f>
        <v>-1.3353599663743694</v>
      </c>
      <c r="M230" s="5">
        <f>M$7 - ABS(M$11)*Expt!$B$9</f>
        <v>-2.208760377002605</v>
      </c>
      <c r="N230" s="5">
        <f>N$7 - ABS(N$11)*Expt!$B$9</f>
        <v>2.5609362527231312</v>
      </c>
      <c r="O230" s="5">
        <f>O$7 - ABS(O$11)*Expt!$B$9</f>
        <v>3.1366436409352687</v>
      </c>
      <c r="P230" s="5">
        <f>P$7 - ABS(P$11)*Expt!$B$9</f>
        <v>6.0962080226320197</v>
      </c>
      <c r="Q230" s="5">
        <f>Q$7 - ABS(Q$11)*Expt!$B$9</f>
        <v>11.594764752761741</v>
      </c>
    </row>
    <row r="231" spans="1:273" x14ac:dyDescent="0.25">
      <c r="A231" s="144"/>
      <c r="B231" s="3" t="s">
        <v>59</v>
      </c>
      <c r="C231" s="72">
        <f>C7 - C11*$S231</f>
        <v>39.477394301509428</v>
      </c>
      <c r="D231" s="72">
        <f t="shared" ref="D231:Q231" si="308">D7 - D11*$S231</f>
        <v>39.385030365464559</v>
      </c>
      <c r="E231" s="72">
        <f t="shared" si="308"/>
        <v>39.48132617438219</v>
      </c>
      <c r="F231" s="72">
        <f t="shared" si="308"/>
        <v>40.545405039654916</v>
      </c>
      <c r="G231" s="72">
        <f t="shared" si="308"/>
        <v>39.86703894789629</v>
      </c>
      <c r="H231" s="72">
        <f t="shared" si="308"/>
        <v>39.33850137840593</v>
      </c>
      <c r="I231" s="72">
        <f t="shared" si="308"/>
        <v>40.928505493403037</v>
      </c>
      <c r="J231" s="72">
        <f t="shared" si="308"/>
        <v>40.719092196254124</v>
      </c>
      <c r="K231" s="72">
        <f t="shared" si="308"/>
        <v>41.296970391086184</v>
      </c>
      <c r="L231" s="72">
        <f t="shared" si="308"/>
        <v>39.980579463221744</v>
      </c>
      <c r="M231" s="72">
        <f t="shared" si="308"/>
        <v>39.434399412091551</v>
      </c>
      <c r="N231" s="72">
        <f t="shared" si="308"/>
        <v>41.454113759471582</v>
      </c>
      <c r="O231" s="72">
        <f t="shared" si="308"/>
        <v>41.293014118613186</v>
      </c>
      <c r="P231" s="72">
        <f t="shared" si="308"/>
        <v>43.217590603700685</v>
      </c>
      <c r="Q231" s="72">
        <f t="shared" si="308"/>
        <v>45.018736452726216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146.00329253491216</v>
      </c>
      <c r="D232" s="72">
        <f t="shared" si="309"/>
        <v>141.24451518962132</v>
      </c>
      <c r="E232" s="72">
        <f t="shared" si="309"/>
        <v>141.90467348989807</v>
      </c>
      <c r="F232" s="72">
        <f t="shared" si="309"/>
        <v>144.6207534071321</v>
      </c>
      <c r="G232" s="72">
        <f t="shared" si="309"/>
        <v>145.71536965564997</v>
      </c>
      <c r="H232" s="72">
        <f t="shared" si="309"/>
        <v>142.52419536336001</v>
      </c>
      <c r="I232" s="72">
        <f t="shared" si="309"/>
        <v>144.15369505446546</v>
      </c>
      <c r="J232" s="72">
        <f t="shared" si="309"/>
        <v>142.85132420055419</v>
      </c>
      <c r="K232" s="72">
        <f t="shared" si="309"/>
        <v>140.06626917679873</v>
      </c>
      <c r="L232" s="72">
        <f t="shared" si="309"/>
        <v>139.83555453782816</v>
      </c>
      <c r="M232" s="72">
        <f t="shared" si="309"/>
        <v>142.73252730005089</v>
      </c>
      <c r="N232" s="72">
        <f t="shared" si="309"/>
        <v>144.55838827033145</v>
      </c>
      <c r="O232" s="72">
        <f t="shared" si="309"/>
        <v>144.99641732817437</v>
      </c>
      <c r="P232" s="72">
        <f t="shared" si="309"/>
        <v>147.64285431614803</v>
      </c>
      <c r="Q232" s="72">
        <f>Q10 + Q14*$S232</f>
        <v>149.50201161827539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174.74643672050266</v>
      </c>
      <c r="D233" s="2">
        <f>D$10 + ABS(D$14)*Expt!$B$10</f>
        <v>168.25828270782114</v>
      </c>
      <c r="E233" s="2">
        <f>E$10 + ABS(E$14)*Expt!$B$10</f>
        <v>167.9999153716243</v>
      </c>
      <c r="F233" s="2">
        <f>F$10 + ABS(F$14)*Expt!$B$10</f>
        <v>168.83929372647634</v>
      </c>
      <c r="G233" s="2">
        <f>G$10 + ABS(G$14)*Expt!$B$10</f>
        <v>170.99399213566818</v>
      </c>
      <c r="H233" s="2">
        <f>H$10 + ABS(H$14)*Expt!$B$10</f>
        <v>168.93340159790463</v>
      </c>
      <c r="I233" s="2">
        <f>I$10 + ABS(I$14)*Expt!$B$10</f>
        <v>169.2965095795706</v>
      </c>
      <c r="J233" s="2">
        <f>J$10 + ABS(J$14)*Expt!$B$10</f>
        <v>167.76938614340838</v>
      </c>
      <c r="K233" s="2">
        <f>K$10 + ABS(K$14)*Expt!$B$10</f>
        <v>164.49780290096777</v>
      </c>
      <c r="L233" s="2">
        <f>L$10 + ABS(L$14)*Expt!$B$10</f>
        <v>164.6083067492271</v>
      </c>
      <c r="M233" s="2">
        <f>M$10 + ABS(M$14)*Expt!$B$10</f>
        <v>169.0000007408959</v>
      </c>
      <c r="N233" s="2">
        <f>N$10 + ABS(N$14)*Expt!$B$10</f>
        <v>169.99999970605617</v>
      </c>
      <c r="O233" s="2">
        <f>O$10 + ABS(O$14)*Expt!$B$10</f>
        <v>169.99832838146872</v>
      </c>
      <c r="P233" s="2">
        <f>P$10 + ABS(P$14)*Expt!$B$10</f>
        <v>186.60112346043456</v>
      </c>
      <c r="Q233" s="2">
        <f>Q$10 + ABS(Q$14)*Expt!$B$10</f>
        <v>192.00000036001532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7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R37" sqref="R3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59458.279501419172</v>
      </c>
      <c r="C2" s="49">
        <f>SUMSQ(AI27:AI227)</f>
        <v>3529.1430644220404</v>
      </c>
      <c r="D2" s="50">
        <f t="shared" ref="D2:O2" si="0">SUMSQ(AJ27:AJ227)</f>
        <v>3723.8117365875596</v>
      </c>
      <c r="E2" s="50">
        <f t="shared" si="0"/>
        <v>1622.1892449280358</v>
      </c>
      <c r="F2" s="50">
        <f t="shared" si="0"/>
        <v>2123.0404092800077</v>
      </c>
      <c r="G2" s="50">
        <f t="shared" si="0"/>
        <v>11778.254257518669</v>
      </c>
      <c r="H2" s="50">
        <f t="shared" si="0"/>
        <v>2676.3947864081824</v>
      </c>
      <c r="I2" s="50">
        <f t="shared" si="0"/>
        <v>5341.8337402094567</v>
      </c>
      <c r="J2" s="50">
        <f t="shared" si="0"/>
        <v>3210.5543657452504</v>
      </c>
      <c r="K2" s="50">
        <f t="shared" si="0"/>
        <v>4497.4101525129299</v>
      </c>
      <c r="L2" s="50">
        <f t="shared" si="0"/>
        <v>6343.6935765921435</v>
      </c>
      <c r="M2" s="50">
        <f t="shared" si="0"/>
        <v>3849.7966912093098</v>
      </c>
      <c r="N2" s="50">
        <f t="shared" si="0"/>
        <v>5127.8750261961168</v>
      </c>
      <c r="O2" s="51">
        <f t="shared" si="0"/>
        <v>5634.2824498094697</v>
      </c>
      <c r="P2" s="104">
        <f>SUMSQ(AV27:AV227)</f>
        <v>9852.98526573454</v>
      </c>
      <c r="Q2" s="105">
        <f>SUMSQ(AW27:AW227)</f>
        <v>15383.778607202357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1803.7716649485571</v>
      </c>
      <c r="D3" s="55">
        <v>1897.348768103574</v>
      </c>
      <c r="E3" s="55">
        <v>1703.2443126325504</v>
      </c>
      <c r="F3" s="55">
        <v>1625.6445544637356</v>
      </c>
      <c r="G3" s="55">
        <v>1645.4300133789015</v>
      </c>
      <c r="H3" s="55">
        <v>1663.1249483277772</v>
      </c>
      <c r="I3" s="55">
        <v>1605.4073494289385</v>
      </c>
      <c r="J3" s="55">
        <v>1558.6041393228606</v>
      </c>
      <c r="K3" s="55">
        <v>1511.8011606932184</v>
      </c>
      <c r="L3" s="55">
        <v>1496.8642447591474</v>
      </c>
      <c r="M3" s="55">
        <v>1498.6877605412953</v>
      </c>
      <c r="N3" s="55">
        <v>1448.071907810174</v>
      </c>
      <c r="O3" s="67">
        <v>1499.3555144328138</v>
      </c>
      <c r="P3" s="99">
        <v>1324.5891319708321</v>
      </c>
      <c r="Q3" s="92">
        <v>978.71564228929753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1087.6659832749842</v>
      </c>
      <c r="D4" s="57">
        <v>1188.1252414139574</v>
      </c>
      <c r="E4" s="57">
        <v>1096.238306121315</v>
      </c>
      <c r="F4" s="57">
        <v>1019.3092972330134</v>
      </c>
      <c r="G4" s="57">
        <v>1037.1898711778881</v>
      </c>
      <c r="H4" s="57">
        <v>1010.5632892606573</v>
      </c>
      <c r="I4" s="57">
        <v>1025.549944471338</v>
      </c>
      <c r="J4" s="57">
        <v>949.42167895464456</v>
      </c>
      <c r="K4" s="57">
        <v>938.11484906327303</v>
      </c>
      <c r="L4" s="57">
        <v>908.38305036036866</v>
      </c>
      <c r="M4" s="57">
        <v>934.25874306952289</v>
      </c>
      <c r="N4" s="57">
        <v>904.59658820394588</v>
      </c>
      <c r="O4" s="68">
        <v>958.66453808748383</v>
      </c>
      <c r="P4" s="100">
        <v>789.25230150796915</v>
      </c>
      <c r="Q4" s="93">
        <v>549.86115714781147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22.015031917712914</v>
      </c>
      <c r="E5" s="57">
        <v>26.653776320019688</v>
      </c>
      <c r="F5" s="57">
        <v>37.721323679677745</v>
      </c>
      <c r="G5" s="57">
        <v>81.6688033753952</v>
      </c>
      <c r="H5" s="57">
        <v>86.358815623105514</v>
      </c>
      <c r="I5" s="57">
        <v>107.50234415527413</v>
      </c>
      <c r="J5" s="57">
        <v>104.98580065092193</v>
      </c>
      <c r="K5" s="57">
        <v>115.78632874584203</v>
      </c>
      <c r="L5" s="57">
        <v>126.1702615698777</v>
      </c>
      <c r="M5" s="57">
        <v>125.91522853957709</v>
      </c>
      <c r="N5" s="57">
        <v>151.64862908212794</v>
      </c>
      <c r="O5" s="68">
        <v>172.69380420675952</v>
      </c>
      <c r="P5" s="100">
        <v>435.53261799421608</v>
      </c>
      <c r="Q5" s="93">
        <v>905.32371164413462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15.801930501289732</v>
      </c>
      <c r="F6" s="59">
        <v>48.833075184017929</v>
      </c>
      <c r="G6" s="59">
        <v>52.023490041718162</v>
      </c>
      <c r="H6" s="59">
        <v>48.412545782856782</v>
      </c>
      <c r="I6" s="59">
        <v>68.070737739509795</v>
      </c>
      <c r="J6" s="59">
        <v>50.990694447712698</v>
      </c>
      <c r="K6" s="59">
        <v>62.991306453699885</v>
      </c>
      <c r="L6" s="59">
        <v>60.313080227273389</v>
      </c>
      <c r="M6" s="59">
        <v>81.580999079942146</v>
      </c>
      <c r="N6" s="59">
        <v>72.939090102503513</v>
      </c>
      <c r="O6" s="69">
        <v>94.365877200430972</v>
      </c>
      <c r="P6" s="101">
        <v>176.24180524943779</v>
      </c>
      <c r="Q6" s="94">
        <v>467.21141398400215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59.853874586410178</v>
      </c>
      <c r="D7" s="57">
        <v>59.651386263075445</v>
      </c>
      <c r="E7" s="57">
        <v>59.001206081068204</v>
      </c>
      <c r="F7" s="57">
        <v>58.331978667394672</v>
      </c>
      <c r="G7" s="57">
        <v>59.22533873207972</v>
      </c>
      <c r="H7" s="57">
        <v>59.260409105557684</v>
      </c>
      <c r="I7" s="57">
        <v>59.118230115128824</v>
      </c>
      <c r="J7" s="57">
        <v>59.605485212344121</v>
      </c>
      <c r="K7" s="57">
        <v>59.032507484859643</v>
      </c>
      <c r="L7" s="57">
        <v>59.022253758504476</v>
      </c>
      <c r="M7" s="57">
        <v>58.825425499554136</v>
      </c>
      <c r="N7" s="55">
        <v>59.02421240221986</v>
      </c>
      <c r="O7" s="67">
        <v>59.043617428001937</v>
      </c>
      <c r="P7" s="99">
        <v>59.078973759514803</v>
      </c>
      <c r="Q7" s="92">
        <v>58.501860223016394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81.589297100249169</v>
      </c>
      <c r="D8" s="57">
        <v>81.292685974264813</v>
      </c>
      <c r="E8" s="57">
        <v>80.30612866300136</v>
      </c>
      <c r="F8" s="57">
        <v>79.725427255463316</v>
      </c>
      <c r="G8" s="57">
        <v>80.724425720833111</v>
      </c>
      <c r="H8" s="57">
        <v>80.622932270849049</v>
      </c>
      <c r="I8" s="57">
        <v>80.174225371070079</v>
      </c>
      <c r="J8" s="57">
        <v>80.183522036530974</v>
      </c>
      <c r="K8" s="57">
        <v>79.155056258511408</v>
      </c>
      <c r="L8" s="57">
        <v>79.030943393316633</v>
      </c>
      <c r="M8" s="57">
        <v>79.066175801129532</v>
      </c>
      <c r="N8" s="57">
        <v>79.987693747073564</v>
      </c>
      <c r="O8" s="68">
        <v>80.763721735486115</v>
      </c>
      <c r="P8" s="100">
        <v>80.380220117040068</v>
      </c>
      <c r="Q8" s="93">
        <v>79.826540309421674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118.40091405129083</v>
      </c>
      <c r="D9" s="65">
        <f t="shared" ref="D9:N9" si="1">D$8+ ($O9 - $O$8)*D$19</f>
        <v>114.39475105803665</v>
      </c>
      <c r="E9" s="65">
        <f t="shared" si="1"/>
        <v>114.73029161662087</v>
      </c>
      <c r="F9" s="65">
        <f t="shared" si="1"/>
        <v>116.29577380415768</v>
      </c>
      <c r="G9" s="65">
        <f t="shared" si="1"/>
        <v>117.11092068479782</v>
      </c>
      <c r="H9" s="65">
        <f t="shared" si="1"/>
        <v>116.28746260193336</v>
      </c>
      <c r="I9" s="65">
        <f t="shared" si="1"/>
        <v>115.87929644749629</v>
      </c>
      <c r="J9" s="65">
        <f t="shared" si="1"/>
        <v>116.5306739864937</v>
      </c>
      <c r="K9" s="65">
        <f t="shared" si="1"/>
        <v>113.554203563687</v>
      </c>
      <c r="L9" s="65">
        <f t="shared" si="1"/>
        <v>113.82345013722355</v>
      </c>
      <c r="M9" s="65">
        <f t="shared" si="1"/>
        <v>114.61921061789423</v>
      </c>
      <c r="N9" s="66">
        <f t="shared" si="1"/>
        <v>116.25136477883302</v>
      </c>
      <c r="O9" s="68">
        <v>117.57533868652777</v>
      </c>
      <c r="P9" s="100">
        <v>119.22680623570649</v>
      </c>
      <c r="Q9" s="93">
        <v>119.7305968560553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145.83023907601938</v>
      </c>
      <c r="D10" s="125">
        <f t="shared" ref="D10:N10" si="2">D$8 + ($O10 - $O$8)*D$20</f>
        <v>118.44800668570124</v>
      </c>
      <c r="E10" s="125">
        <f t="shared" si="2"/>
        <v>141.96497986633003</v>
      </c>
      <c r="F10" s="125">
        <f t="shared" si="2"/>
        <v>142.79692850810136</v>
      </c>
      <c r="G10" s="125">
        <f t="shared" si="2"/>
        <v>143.92386120186214</v>
      </c>
      <c r="H10" s="125">
        <f t="shared" si="2"/>
        <v>145.43541899399312</v>
      </c>
      <c r="I10" s="125">
        <f t="shared" si="2"/>
        <v>144.30284308974126</v>
      </c>
      <c r="J10" s="125">
        <f t="shared" si="2"/>
        <v>143.09562426645616</v>
      </c>
      <c r="K10" s="125">
        <f t="shared" si="2"/>
        <v>139.61214197300538</v>
      </c>
      <c r="L10" s="125">
        <f t="shared" si="2"/>
        <v>140.86549377247113</v>
      </c>
      <c r="M10" s="125">
        <f t="shared" si="2"/>
        <v>142.66762545787006</v>
      </c>
      <c r="N10" s="126">
        <f t="shared" si="2"/>
        <v>143.99053030274374</v>
      </c>
      <c r="O10" s="69">
        <v>145.00466371125634</v>
      </c>
      <c r="P10" s="101">
        <v>146.36741663079911</v>
      </c>
      <c r="Q10" s="94">
        <v>147.18645785288717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8.195036731777499</v>
      </c>
      <c r="D11" s="109">
        <v>8.2951707529803294</v>
      </c>
      <c r="E11" s="109">
        <v>7.4955233891878015</v>
      </c>
      <c r="F11" s="109">
        <v>7.5195822378341726</v>
      </c>
      <c r="G11" s="109">
        <v>7.4637472047462294</v>
      </c>
      <c r="H11" s="109">
        <v>7.8688169632125486</v>
      </c>
      <c r="I11" s="109">
        <v>7.4474826188822947</v>
      </c>
      <c r="J11" s="109">
        <v>7.0339676404541818</v>
      </c>
      <c r="K11" s="109">
        <v>7.0026609896124814</v>
      </c>
      <c r="L11" s="109">
        <v>7.096314013742834</v>
      </c>
      <c r="M11" s="109">
        <v>7.1354931777180566</v>
      </c>
      <c r="N11" s="109">
        <v>7.0862352701078031</v>
      </c>
      <c r="O11" s="115">
        <v>6.8804521631761117</v>
      </c>
      <c r="P11" s="102">
        <v>6.6348717730638223</v>
      </c>
      <c r="Q11" s="95">
        <v>5.9295711450116775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7.1265262155683669</v>
      </c>
      <c r="D12" s="110">
        <v>6.9824673683959828</v>
      </c>
      <c r="E12" s="110">
        <v>6.2291087095706326</v>
      </c>
      <c r="F12" s="110">
        <v>5.9561874034334927</v>
      </c>
      <c r="G12" s="110">
        <v>6.0341739934627787</v>
      </c>
      <c r="H12" s="110">
        <v>6.2840383937620823</v>
      </c>
      <c r="I12" s="110">
        <v>6.2039080135192073</v>
      </c>
      <c r="J12" s="110">
        <v>5.9818450680059625</v>
      </c>
      <c r="K12" s="110">
        <v>6.0362786576647975</v>
      </c>
      <c r="L12" s="110">
        <v>5.9134215959178915</v>
      </c>
      <c r="M12" s="110">
        <v>5.8048001155759081</v>
      </c>
      <c r="N12" s="110">
        <v>5.9918116923115834</v>
      </c>
      <c r="O12" s="116">
        <v>6.0084344995844505</v>
      </c>
      <c r="P12" s="90">
        <v>5.5810644328493604</v>
      </c>
      <c r="Q12" s="96">
        <v>5.1883700030630111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5.2633716993783457</v>
      </c>
      <c r="D13" s="61">
        <f t="shared" ref="D13:N13" si="3">D$12/$O12*$O13</f>
        <v>5.1569755062940095</v>
      </c>
      <c r="E13" s="61">
        <f t="shared" si="3"/>
        <v>4.6005744597812326</v>
      </c>
      <c r="F13" s="61">
        <f t="shared" si="3"/>
        <v>4.3990055276777493</v>
      </c>
      <c r="G13" s="61">
        <f t="shared" si="3"/>
        <v>4.4566033528277442</v>
      </c>
      <c r="H13" s="61">
        <f t="shared" si="3"/>
        <v>4.6411433620042368</v>
      </c>
      <c r="I13" s="61">
        <f t="shared" si="3"/>
        <v>4.581962217801129</v>
      </c>
      <c r="J13" s="61">
        <f t="shared" si="3"/>
        <v>4.4179552686171517</v>
      </c>
      <c r="K13" s="61">
        <f t="shared" si="3"/>
        <v>4.4581577749490577</v>
      </c>
      <c r="L13" s="61">
        <f t="shared" si="3"/>
        <v>4.3674203858891811</v>
      </c>
      <c r="M13" s="61">
        <f t="shared" si="3"/>
        <v>4.2871968368159132</v>
      </c>
      <c r="N13" s="118">
        <f t="shared" si="3"/>
        <v>4.4253162249543276</v>
      </c>
      <c r="O13" s="116">
        <v>4.4375931759845644</v>
      </c>
      <c r="P13" s="90">
        <v>6.7449644553590344</v>
      </c>
      <c r="Q13" s="96">
        <v>7.046592274914091</v>
      </c>
    </row>
    <row r="14" spans="1:156" ht="15.75" thickBot="1" x14ac:dyDescent="0.3">
      <c r="A14" s="141"/>
      <c r="B14" s="122" t="s">
        <v>51</v>
      </c>
      <c r="C14" s="62">
        <f>C12/$O12*$O14</f>
        <v>4.0023197653129108</v>
      </c>
      <c r="D14" s="63">
        <f>D12/$O12*$O14</f>
        <v>3.9214150504538439</v>
      </c>
      <c r="E14" s="63">
        <f t="shared" ref="E14:N14" si="4">E12/$O12*$O14</f>
        <v>3.4983222055837215</v>
      </c>
      <c r="F14" s="63">
        <f t="shared" si="4"/>
        <v>3.3450472010602765</v>
      </c>
      <c r="G14" s="63">
        <f t="shared" si="4"/>
        <v>3.3888451555281494</v>
      </c>
      <c r="H14" s="63">
        <f t="shared" si="4"/>
        <v>3.5291711990612966</v>
      </c>
      <c r="I14" s="63">
        <f t="shared" si="4"/>
        <v>3.4841692731654104</v>
      </c>
      <c r="J14" s="63">
        <f t="shared" si="4"/>
        <v>3.3594567710167911</v>
      </c>
      <c r="K14" s="63">
        <f t="shared" si="4"/>
        <v>3.3900271534441444</v>
      </c>
      <c r="L14" s="63">
        <f t="shared" si="4"/>
        <v>3.321029547645161</v>
      </c>
      <c r="M14" s="63">
        <f t="shared" si="4"/>
        <v>3.2600267694949094</v>
      </c>
      <c r="N14" s="119">
        <f t="shared" si="4"/>
        <v>3.3650541148341322</v>
      </c>
      <c r="O14" s="117">
        <v>3.3743896295141802</v>
      </c>
      <c r="P14" s="103">
        <v>4.0843002498169874</v>
      </c>
      <c r="Q14" s="97">
        <v>4.9766928107402624</v>
      </c>
    </row>
    <row r="15" spans="1:156" x14ac:dyDescent="0.25">
      <c r="A15" s="139" t="s">
        <v>40</v>
      </c>
      <c r="B15" s="120" t="s">
        <v>38</v>
      </c>
      <c r="C15" s="112">
        <v>-4.038119813571873</v>
      </c>
      <c r="D15" s="109">
        <v>-3.8222539792796426</v>
      </c>
      <c r="E15" s="109">
        <v>-4.2429947756190369</v>
      </c>
      <c r="F15" s="109">
        <v>-4.537236277002255</v>
      </c>
      <c r="G15" s="109">
        <v>-4.5803642374594968</v>
      </c>
      <c r="H15" s="109">
        <v>-4.6676932912516387</v>
      </c>
      <c r="I15" s="109">
        <v>-4.122209040536803</v>
      </c>
      <c r="J15" s="109">
        <v>-3.6124821999143535</v>
      </c>
      <c r="K15" s="109">
        <v>-3.7800552921890289</v>
      </c>
      <c r="L15" s="109">
        <v>-3.5204980251322078</v>
      </c>
      <c r="M15" s="109">
        <v>-3.870081970437548</v>
      </c>
      <c r="N15" s="109">
        <v>-4.2077622391027996</v>
      </c>
      <c r="O15" s="109">
        <v>-3.3661694205102317</v>
      </c>
      <c r="P15" s="90">
        <v>-2.8841411663851555</v>
      </c>
      <c r="Q15" s="96">
        <v>-2.6614032363296927</v>
      </c>
    </row>
    <row r="16" spans="1:156" ht="15.75" thickBot="1" x14ac:dyDescent="0.3">
      <c r="A16" s="140"/>
      <c r="B16" s="113" t="s">
        <v>39</v>
      </c>
      <c r="C16" s="114">
        <v>-3.9845990988092956</v>
      </c>
      <c r="D16" s="110">
        <v>-3.2991888296082519</v>
      </c>
      <c r="E16" s="110">
        <v>-3.1477263723515869</v>
      </c>
      <c r="F16" s="110">
        <v>-3.5763476463848294</v>
      </c>
      <c r="G16" s="110">
        <v>-3.9252719717534252</v>
      </c>
      <c r="H16" s="110">
        <v>-4.2541698320866947</v>
      </c>
      <c r="I16" s="110">
        <v>-3.3330134708178729</v>
      </c>
      <c r="J16" s="110">
        <v>-3.9422637278189079</v>
      </c>
      <c r="K16" s="110">
        <v>-4.4649105913529752</v>
      </c>
      <c r="L16" s="110">
        <v>-3.9975938433266958</v>
      </c>
      <c r="M16" s="110">
        <v>-3.240560229290613</v>
      </c>
      <c r="N16" s="110">
        <v>-3.9570299261868973</v>
      </c>
      <c r="O16" s="116">
        <v>-3.2198433892525764</v>
      </c>
      <c r="P16" s="90">
        <v>-2.4989131011053227</v>
      </c>
      <c r="Q16" s="96">
        <v>-2.5799682613281512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-0.74451685270082357</v>
      </c>
      <c r="D17" s="61">
        <f t="shared" si="5"/>
        <v>-0.74451685270082357</v>
      </c>
      <c r="E17" s="61">
        <f t="shared" si="5"/>
        <v>-0.74451685270082357</v>
      </c>
      <c r="F17" s="61">
        <f t="shared" si="5"/>
        <v>-0.74451685270082357</v>
      </c>
      <c r="G17" s="61">
        <f t="shared" si="5"/>
        <v>-0.74451685270082357</v>
      </c>
      <c r="H17" s="61">
        <f t="shared" si="5"/>
        <v>-0.74451685270082357</v>
      </c>
      <c r="I17" s="61">
        <f t="shared" si="5"/>
        <v>-0.74451685270082357</v>
      </c>
      <c r="J17" s="61">
        <f t="shared" si="5"/>
        <v>-0.74451685270082357</v>
      </c>
      <c r="K17" s="61">
        <f t="shared" si="5"/>
        <v>-0.74451685270082357</v>
      </c>
      <c r="L17" s="61">
        <f t="shared" si="5"/>
        <v>-0.74451685270082357</v>
      </c>
      <c r="M17" s="61">
        <f t="shared" si="5"/>
        <v>-0.74451685270082357</v>
      </c>
      <c r="N17" s="118">
        <f>$O17</f>
        <v>-0.74451685270082357</v>
      </c>
      <c r="O17" s="116">
        <v>-0.74451685270082357</v>
      </c>
      <c r="P17" s="90">
        <v>-1.6225286088166928</v>
      </c>
      <c r="Q17" s="96">
        <v>-1.6423053165054402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-0.39540931779175698</v>
      </c>
      <c r="D18" s="63">
        <f t="shared" si="5"/>
        <v>-0.39540931779175698</v>
      </c>
      <c r="E18" s="63">
        <f t="shared" si="5"/>
        <v>-0.39540931779175698</v>
      </c>
      <c r="F18" s="63">
        <f t="shared" si="5"/>
        <v>-0.39540931779175698</v>
      </c>
      <c r="G18" s="63">
        <f t="shared" si="5"/>
        <v>-0.39540931779175698</v>
      </c>
      <c r="H18" s="63">
        <f t="shared" si="5"/>
        <v>-0.39540931779175698</v>
      </c>
      <c r="I18" s="63">
        <f t="shared" si="5"/>
        <v>-0.39540931779175698</v>
      </c>
      <c r="J18" s="63">
        <f t="shared" si="5"/>
        <v>-0.39540931779175698</v>
      </c>
      <c r="K18" s="63">
        <f t="shared" si="5"/>
        <v>-0.39540931779175698</v>
      </c>
      <c r="L18" s="63">
        <f t="shared" si="5"/>
        <v>-0.39540931779175698</v>
      </c>
      <c r="M18" s="63">
        <f t="shared" si="5"/>
        <v>-0.39540931779175698</v>
      </c>
      <c r="N18" s="119">
        <f>$O18</f>
        <v>-0.39540931779175698</v>
      </c>
      <c r="O18" s="117">
        <v>-0.39540931779175698</v>
      </c>
      <c r="P18" s="103">
        <v>-0.48954913210779055</v>
      </c>
      <c r="Q18" s="97">
        <v>-0.61506189712551451</v>
      </c>
      <c r="R18" s="107"/>
    </row>
    <row r="19" spans="1:273" x14ac:dyDescent="0.25">
      <c r="A19" s="40"/>
      <c r="B19" s="40"/>
      <c r="C19" s="112">
        <v>1</v>
      </c>
      <c r="D19" s="109">
        <v>0.89922877139019963</v>
      </c>
      <c r="E19" s="110">
        <v>0.93514400629025929</v>
      </c>
      <c r="F19" s="110">
        <v>0.99344580808096017</v>
      </c>
      <c r="G19" s="110">
        <v>0.98845141772385736</v>
      </c>
      <c r="H19" s="110">
        <v>0.9688390047771348</v>
      </c>
      <c r="I19" s="110">
        <v>0.96994030780861584</v>
      </c>
      <c r="J19" s="110">
        <v>0.98738265146851156</v>
      </c>
      <c r="K19" s="110">
        <v>0.93446444775640847</v>
      </c>
      <c r="L19" s="110">
        <v>0.94515018968549802</v>
      </c>
      <c r="M19" s="110">
        <v>0.96581019149604774</v>
      </c>
      <c r="N19" s="110">
        <v>0.98511486414707194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0.57837446912671853</v>
      </c>
      <c r="E20" s="110">
        <v>0.95980615020534021</v>
      </c>
      <c r="F20" s="110">
        <v>0.98179602155315104</v>
      </c>
      <c r="G20" s="110">
        <v>0.98378749652933128</v>
      </c>
      <c r="H20" s="110">
        <v>1.0088968923835118</v>
      </c>
      <c r="I20" s="110">
        <v>0.99825151603254147</v>
      </c>
      <c r="J20" s="110">
        <v>0.979314753100192</v>
      </c>
      <c r="K20" s="110">
        <v>0.94109899162587907</v>
      </c>
      <c r="L20" s="110">
        <v>0.9625411533111804</v>
      </c>
      <c r="M20" s="110">
        <v>0.99004540874772817</v>
      </c>
      <c r="N20" s="110">
        <v>0.99629355652677298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8.744964814327771E-3</v>
      </c>
      <c r="E21" s="15">
        <f t="shared" si="6"/>
        <v>1.1758325432994106E-2</v>
      </c>
      <c r="F21" s="15">
        <f t="shared" si="6"/>
        <v>1.7336705621621741E-2</v>
      </c>
      <c r="G21" s="15">
        <f t="shared" si="6"/>
        <v>3.6365505226632816E-2</v>
      </c>
      <c r="H21" s="15">
        <f t="shared" si="6"/>
        <v>3.7980963301592965E-2</v>
      </c>
      <c r="I21" s="15">
        <f t="shared" si="6"/>
        <v>4.8446924784902104E-2</v>
      </c>
      <c r="J21" s="15">
        <f t="shared" si="6"/>
        <v>4.8719608999677456E-2</v>
      </c>
      <c r="K21" s="15">
        <f t="shared" si="6"/>
        <v>5.5027800218401007E-2</v>
      </c>
      <c r="L21" s="15">
        <f t="shared" si="6"/>
        <v>6.0227890346641132E-2</v>
      </c>
      <c r="M21" s="15">
        <f t="shared" si="6"/>
        <v>6.0044716829854003E-2</v>
      </c>
      <c r="N21" s="15">
        <f t="shared" si="6"/>
        <v>7.3752369912947591E-2</v>
      </c>
      <c r="O21" s="16">
        <f>O5/(O3*$P21 + O5)</f>
        <v>8.0521903623477706E-2</v>
      </c>
      <c r="P21" s="128">
        <f>(1 - P$1) / P$1 * (P5/P3)</f>
        <v>1.3152232869257956</v>
      </c>
      <c r="Q21" s="129">
        <f>(1 - Q$1) / Q$1 * (Q5/Q3)</f>
        <v>0.92501199789400212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0</v>
      </c>
      <c r="E22" s="52">
        <f t="shared" si="6"/>
        <v>1.5881787321433524E-2</v>
      </c>
      <c r="F22" s="52">
        <f t="shared" si="6"/>
        <v>5.0905474507163102E-2</v>
      </c>
      <c r="G22" s="52">
        <f t="shared" si="6"/>
        <v>5.3169246481336634E-2</v>
      </c>
      <c r="H22" s="52">
        <f t="shared" si="6"/>
        <v>5.0903952049627395E-2</v>
      </c>
      <c r="I22" s="52">
        <f t="shared" si="6"/>
        <v>6.9170470139249554E-2</v>
      </c>
      <c r="J22" s="52">
        <f t="shared" si="6"/>
        <v>5.6717920481574598E-2</v>
      </c>
      <c r="K22" s="52">
        <f t="shared" si="6"/>
        <v>6.9918566180531383E-2</v>
      </c>
      <c r="L22" s="52">
        <f t="shared" si="6"/>
        <v>6.9191057258729302E-2</v>
      </c>
      <c r="M22" s="52">
        <f t="shared" si="6"/>
        <v>8.9055491320166394E-2</v>
      </c>
      <c r="N22" s="52">
        <f t="shared" si="6"/>
        <v>8.2797558555167974E-2</v>
      </c>
      <c r="O22" s="53">
        <f t="shared" si="6"/>
        <v>9.9264205985814383E-2</v>
      </c>
      <c r="P22" s="21">
        <f>(1 - P$1) / P$1 * (P6/P4)</f>
        <v>0.89320895187865734</v>
      </c>
      <c r="Q22" s="22">
        <f>(1 - Q$1) / Q$1 * (Q6/Q4)</f>
        <v>0.84968979516115961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96.977000000000004</v>
      </c>
      <c r="D27" s="37">
        <v>93.563999999999993</v>
      </c>
      <c r="E27" s="37">
        <v>93.41</v>
      </c>
      <c r="F27" s="37">
        <v>92.179000000000002</v>
      </c>
      <c r="G27" s="37">
        <v>92.230999999999995</v>
      </c>
      <c r="H27" s="37">
        <v>94.641000000000005</v>
      </c>
      <c r="I27" s="37">
        <v>92.897000000000006</v>
      </c>
      <c r="J27" s="37">
        <v>94.872</v>
      </c>
      <c r="K27" s="37">
        <v>89.923000000000002</v>
      </c>
      <c r="L27" s="37">
        <v>97.769000000000005</v>
      </c>
      <c r="M27" s="37">
        <v>99.486999999999995</v>
      </c>
      <c r="N27" s="37">
        <v>98.872</v>
      </c>
      <c r="O27" s="37">
        <v>104.846</v>
      </c>
      <c r="P27" s="37">
        <v>95.076999999999998</v>
      </c>
      <c r="Q27" s="37">
        <v>101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94.615600667025873</v>
      </c>
      <c r="T27" s="4">
        <f t="shared" si="7"/>
        <v>91.041697416699549</v>
      </c>
      <c r="U27" s="4">
        <f t="shared" si="7"/>
        <v>89.934638786521262</v>
      </c>
      <c r="V27" s="4">
        <f t="shared" si="7"/>
        <v>90.985166499845917</v>
      </c>
      <c r="W27" s="4">
        <f t="shared" si="7"/>
        <v>91.174953653654001</v>
      </c>
      <c r="X27" s="4">
        <f t="shared" si="7"/>
        <v>91.908420293119676</v>
      </c>
      <c r="Y27" s="4">
        <f t="shared" si="7"/>
        <v>90.847937591302596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2.3613993329741305</v>
      </c>
      <c r="AJ27" s="4">
        <f t="shared" si="8"/>
        <v>2.5223025833004442</v>
      </c>
      <c r="AK27" s="4">
        <f t="shared" si="8"/>
        <v>3.4753612134787346</v>
      </c>
      <c r="AL27" s="4">
        <f t="shared" si="8"/>
        <v>1.193833500154085</v>
      </c>
      <c r="AM27" s="4">
        <f t="shared" si="8"/>
        <v>1.0560463463459939</v>
      </c>
      <c r="AN27" s="4">
        <f t="shared" si="8"/>
        <v>2.7325797068803297</v>
      </c>
      <c r="AO27" s="4">
        <f t="shared" si="8"/>
        <v>2.0490624086974094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94.615600666567573</v>
      </c>
      <c r="AZ27" s="2">
        <f t="shared" ref="AZ27:BM42" si="9">IF(OR($B27 &lt; D$230, $B27 &gt; D$233), #N/A, ((1-FH27)*DL27) + (FH27 - FX27)*EB27 + (FX27*ER27))</f>
        <v>91.041697415622664</v>
      </c>
      <c r="BA27" s="2">
        <f t="shared" si="9"/>
        <v>89.934638786514896</v>
      </c>
      <c r="BB27" s="2">
        <f t="shared" si="9"/>
        <v>90.985166499831138</v>
      </c>
      <c r="BC27" s="2">
        <f t="shared" si="9"/>
        <v>91.174953653650263</v>
      </c>
      <c r="BD27" s="2">
        <f t="shared" si="9"/>
        <v>91.908420293038191</v>
      </c>
      <c r="BE27" s="2">
        <f t="shared" si="9"/>
        <v>90.847937591299029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96.977000000000004</v>
      </c>
      <c r="BP27" s="2">
        <f t="shared" ref="BP27:BP90" si="11">IF(AND(IZ27 &lt; $CC$22, $B27 &lt; D$7, $B27 &gt; D$230), D27, "")</f>
        <v>93.563999999999993</v>
      </c>
      <c r="BQ27" s="2">
        <f t="shared" ref="BQ27:BQ90" si="12">IF(AND(JA27 &lt; $CC$22, $B27 &lt; E$7, $B27 &gt; E$230), E27, "")</f>
        <v>93.41</v>
      </c>
      <c r="BR27" s="2">
        <f t="shared" ref="BR27:BR90" si="13">IF(AND(JB27 &lt; $CC$22, $B27 &lt; F$7, $B27 &gt; F$230), F27, "")</f>
        <v>92.179000000000002</v>
      </c>
      <c r="BS27" s="2">
        <f t="shared" ref="BS27:BS90" si="14">IF(AND(JC27 &lt; $CC$22, $B27 &lt; G$7, $B27 &gt; G$230), G27, "")</f>
        <v>92.230999999999995</v>
      </c>
      <c r="BT27" s="2">
        <f t="shared" ref="BT27:BT90" si="15">IF(AND(JD27 &lt; $CC$22, $B27 &lt; H$7, $B27 &gt; H$230), H27, "")</f>
        <v>94.641000000000005</v>
      </c>
      <c r="BU27" s="2">
        <f t="shared" ref="BU27:BU90" si="16">IF(AND(JE27 &lt; $CC$22, $B27 &lt; I$7, $B27 &gt; I$230), I27, "")</f>
        <v>92.897000000000006</v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94.643573076923076</v>
      </c>
      <c r="DL27" s="2">
        <f t="shared" si="41"/>
        <v>91.456921794871775</v>
      </c>
      <c r="DM27" s="2">
        <f t="shared" si="41"/>
        <v>89.813170731707331</v>
      </c>
      <c r="DN27" s="2">
        <f t="shared" si="41"/>
        <v>90.756889743589767</v>
      </c>
      <c r="DO27" s="2">
        <f t="shared" si="41"/>
        <v>90.95450487804878</v>
      </c>
      <c r="DP27" s="2">
        <f t="shared" si="41"/>
        <v>91.750680769230797</v>
      </c>
      <c r="DQ27" s="2">
        <f t="shared" si="41"/>
        <v>90.810553658536563</v>
      </c>
      <c r="DR27" s="2">
        <f t="shared" si="41"/>
        <v>89.283444578181431</v>
      </c>
      <c r="DS27" s="2">
        <f t="shared" si="41"/>
        <v>91.977145566619257</v>
      </c>
      <c r="DT27" s="2">
        <f t="shared" si="41"/>
        <v>92.661252762884345</v>
      </c>
      <c r="DU27" s="2">
        <f t="shared" si="41"/>
        <v>96.39400856950067</v>
      </c>
      <c r="DV27" s="2">
        <f t="shared" si="41"/>
        <v>97.41189035999561</v>
      </c>
      <c r="DW27" s="2">
        <f t="shared" si="41"/>
        <v>93.68459767662398</v>
      </c>
      <c r="DX27" s="2">
        <f t="shared" si="41"/>
        <v>94.604589961389962</v>
      </c>
      <c r="DY27" s="2">
        <f t="shared" si="41"/>
        <v>97.491312500000006</v>
      </c>
      <c r="EA27" s="2">
        <f t="shared" ref="EA27:EO43" si="42">CE$228*$B27+CE$229</f>
        <v>93.565017543859639</v>
      </c>
      <c r="EB27" s="2">
        <f t="shared" si="42"/>
        <v>76.07356904761906</v>
      </c>
      <c r="EC27" s="2">
        <f t="shared" si="42"/>
        <v>94.888825975166185</v>
      </c>
      <c r="ED27" s="2">
        <f t="shared" si="42"/>
        <v>99.690786476407538</v>
      </c>
      <c r="EE27" s="2">
        <f t="shared" si="42"/>
        <v>100.42124670580561</v>
      </c>
      <c r="EF27" s="2">
        <f t="shared" si="42"/>
        <v>97.954649666851765</v>
      </c>
      <c r="EG27" s="2">
        <f t="shared" si="42"/>
        <v>92.406213356562134</v>
      </c>
      <c r="EH27" s="2">
        <f t="shared" si="42"/>
        <v>95.321578219258868</v>
      </c>
      <c r="EI27" s="2">
        <f t="shared" si="42"/>
        <v>92.592916844856262</v>
      </c>
      <c r="EJ27" s="2">
        <f t="shared" si="42"/>
        <v>96.631850425531908</v>
      </c>
      <c r="EK27" s="2">
        <f t="shared" si="42"/>
        <v>99.595897456087215</v>
      </c>
      <c r="EL27" s="2">
        <f t="shared" si="42"/>
        <v>96.211354782100031</v>
      </c>
      <c r="EM27" s="2">
        <f t="shared" si="42"/>
        <v>100.73969910483444</v>
      </c>
      <c r="EN27" s="2">
        <f t="shared" si="42"/>
        <v>100.95113606958151</v>
      </c>
      <c r="EO27" s="2">
        <f t="shared" si="42"/>
        <v>105.07240008576328</v>
      </c>
      <c r="EQ27" s="2">
        <f t="shared" ref="EQ27:FE43" si="43">CU$228*$B27+CU$229</f>
        <v>95.66829870129871</v>
      </c>
      <c r="ER27" s="2">
        <f t="shared" si="43"/>
        <v>93.698750664048958</v>
      </c>
      <c r="ES27" s="2">
        <f t="shared" si="43"/>
        <v>93.009263222450215</v>
      </c>
      <c r="ET27" s="2">
        <f t="shared" si="43"/>
        <v>95.182079313255159</v>
      </c>
      <c r="EU27" s="2">
        <f t="shared" si="43"/>
        <v>94.433857145795287</v>
      </c>
      <c r="EV27" s="2">
        <f t="shared" si="43"/>
        <v>95.763366900564762</v>
      </c>
      <c r="EW27" s="2">
        <f t="shared" si="43"/>
        <v>93.48126025772946</v>
      </c>
      <c r="EX27" s="2">
        <f t="shared" si="43"/>
        <v>93.844748587901833</v>
      </c>
      <c r="EY27" s="2">
        <f t="shared" si="43"/>
        <v>96.274463105139688</v>
      </c>
      <c r="EZ27" s="2">
        <f t="shared" si="43"/>
        <v>96.101197314034494</v>
      </c>
      <c r="FA27" s="2">
        <f t="shared" si="43"/>
        <v>98.495161371491761</v>
      </c>
      <c r="FB27" s="2">
        <f t="shared" si="43"/>
        <v>98.938834902229374</v>
      </c>
      <c r="FC27" s="2">
        <f t="shared" si="43"/>
        <v>101.5776370184124</v>
      </c>
      <c r="FD27" s="2">
        <f t="shared" si="43"/>
        <v>100.34160662752979</v>
      </c>
      <c r="FE27" s="2">
        <f t="shared" si="43"/>
        <v>102.22811748894993</v>
      </c>
      <c r="FG27" s="2">
        <f t="shared" ref="FG27:FU43" si="44">POWER(10,($B27-C$231)/C$229)/(1+POWER(10,($B27-C$231)/C$229))</f>
        <v>2.5937930470778688E-2</v>
      </c>
      <c r="FH27" s="2">
        <f t="shared" si="44"/>
        <v>2.7012748477331049E-2</v>
      </c>
      <c r="FI27" s="2">
        <f t="shared" si="44"/>
        <v>2.3932278419778859E-2</v>
      </c>
      <c r="FJ27" s="2">
        <f t="shared" si="44"/>
        <v>2.5552736550869114E-2</v>
      </c>
      <c r="FK27" s="2">
        <f t="shared" si="44"/>
        <v>2.3287764439662947E-2</v>
      </c>
      <c r="FL27" s="2">
        <f t="shared" si="44"/>
        <v>2.5426120413028816E-2</v>
      </c>
      <c r="FM27" s="2">
        <f t="shared" si="44"/>
        <v>2.3427373633806078E-2</v>
      </c>
      <c r="FN27" s="2">
        <f t="shared" si="44"/>
        <v>2.0427441063008294E-2</v>
      </c>
      <c r="FO27" s="2">
        <f t="shared" si="44"/>
        <v>2.1359399020764523E-2</v>
      </c>
      <c r="FP27" s="2">
        <f t="shared" si="44"/>
        <v>2.1835008553517991E-2</v>
      </c>
      <c r="FQ27" s="2">
        <f t="shared" si="44"/>
        <v>2.2422472864251877E-2</v>
      </c>
      <c r="FR27" s="2">
        <f t="shared" si="44"/>
        <v>2.1781652991116028E-2</v>
      </c>
      <c r="FS27" s="2">
        <f t="shared" si="44"/>
        <v>2.0758236076339531E-2</v>
      </c>
      <c r="FT27" s="2">
        <f t="shared" si="44"/>
        <v>1.9576804526777642E-2</v>
      </c>
      <c r="FU27" s="2">
        <f t="shared" si="44"/>
        <v>1.7586404959209094E-2</v>
      </c>
      <c r="FW27" s="2">
        <f>POWER(10,($B27-C$232)/C$229)/(1+POWER(10,($B27-C$232)/C$229))</f>
        <v>1.4682154820820337E-6</v>
      </c>
      <c r="FX27" s="2">
        <f t="shared" ref="FX27:GK42" si="45">POWER(10,($B27-D$232)/D$229)/(1+POWER(10,($B27-D$232)/D$229))</f>
        <v>1.828402438591814E-5</v>
      </c>
      <c r="FY27" s="2">
        <f t="shared" si="45"/>
        <v>2.0960415866564952E-6</v>
      </c>
      <c r="FZ27" s="2">
        <f t="shared" si="45"/>
        <v>1.941431252736978E-6</v>
      </c>
      <c r="GA27" s="2">
        <f t="shared" si="45"/>
        <v>1.7500271721425765E-6</v>
      </c>
      <c r="GB27" s="2">
        <f t="shared" si="45"/>
        <v>1.5225886181934772E-6</v>
      </c>
      <c r="GC27" s="2">
        <f t="shared" si="45"/>
        <v>1.6899954776142204E-6</v>
      </c>
      <c r="GD27" s="2">
        <f t="shared" si="45"/>
        <v>1.8887488332516514E-6</v>
      </c>
      <c r="GE27" s="2">
        <f t="shared" si="45"/>
        <v>2.6032338962898594E-6</v>
      </c>
      <c r="GF27" s="2">
        <f t="shared" si="45"/>
        <v>2.3194191673513361E-6</v>
      </c>
      <c r="GG27" s="2">
        <f t="shared" si="45"/>
        <v>1.9646904242247763E-6</v>
      </c>
      <c r="GH27" s="2">
        <f t="shared" si="45"/>
        <v>1.7393141595605287E-6</v>
      </c>
      <c r="GI27" s="2">
        <f t="shared" si="45"/>
        <v>1.5842100480719182E-6</v>
      </c>
      <c r="GJ27" s="2">
        <f t="shared" si="45"/>
        <v>1.3973420483965258E-6</v>
      </c>
      <c r="GK27" s="2">
        <f t="shared" si="45"/>
        <v>1.2958093912332822E-6</v>
      </c>
      <c r="GM27" s="86">
        <f xml:space="preserve"> _xlfn.NORM.DIST($B27, C$7, ABS(C$11), TRUE) * _xlfn.NORM.DIST(($B27 - C$7)*C$15, 0, ABS(C$11), TRUE) * 2</f>
        <v>2.80014890203836E-13</v>
      </c>
      <c r="GN27" s="86">
        <f t="shared" ref="GN27:HA42" si="46" xml:space="preserve"> _xlfn.NORM.DIST($B27, D$7, ABS(D$11), TRUE) * _xlfn.NORM.DIST(($B27 - D$7)*D$15, 0, ABS(D$11), TRUE) * 2</f>
        <v>6.4272301000102591E-13</v>
      </c>
      <c r="GO27" s="86">
        <f t="shared" si="46"/>
        <v>3.5034174702713462E-15</v>
      </c>
      <c r="GP27" s="86">
        <f t="shared" si="46"/>
        <v>8.6727136821877462E-15</v>
      </c>
      <c r="GQ27" s="86">
        <f t="shared" si="46"/>
        <v>2.1038067828450872E-15</v>
      </c>
      <c r="GR27" s="86">
        <f t="shared" si="46"/>
        <v>5.0336107237849083E-14</v>
      </c>
      <c r="GS27" s="86">
        <f t="shared" si="46"/>
        <v>2.0544219340105034E-15</v>
      </c>
      <c r="GT27" s="86">
        <f t="shared" si="46"/>
        <v>2.3721068963184346E-17</v>
      </c>
      <c r="GU27" s="86">
        <f t="shared" si="46"/>
        <v>3.456334391631111E-17</v>
      </c>
      <c r="GV27" s="86">
        <f t="shared" si="46"/>
        <v>8.9981083095444586E-17</v>
      </c>
      <c r="GW27" s="86">
        <f t="shared" si="46"/>
        <v>1.6646525301076147E-16</v>
      </c>
      <c r="GX27" s="86">
        <f t="shared" si="46"/>
        <v>8.1241055158296179E-17</v>
      </c>
      <c r="GY27" s="86">
        <f t="shared" si="46"/>
        <v>9.3760265891174841E-18</v>
      </c>
      <c r="GZ27" s="86">
        <f t="shared" si="46"/>
        <v>5.371777240341597E-19</v>
      </c>
      <c r="HA27" s="86">
        <f t="shared" si="46"/>
        <v>5.8379268414266963E-23</v>
      </c>
      <c r="HC27" s="86">
        <f xml:space="preserve"> _xlfn.NORM.DIST($B27, C$8, ABS(C$12), TRUE) * _xlfn.NORM.DIST(($B27 - C$8)*C$16, 0, ABS(C$12), TRUE) * 2</f>
        <v>2.3876154427404226E-30</v>
      </c>
      <c r="HD27" s="86">
        <f t="shared" ref="HD27:HQ42" si="47" xml:space="preserve"> _xlfn.NORM.DIST($B27, D$8, ABS(D$12), TRUE) * _xlfn.NORM.DIST(($B27 - D$8)*D$16, 0, ABS(D$12), TRUE) * 2</f>
        <v>2.5085240912651075E-31</v>
      </c>
      <c r="HE27" s="86">
        <f t="shared" si="47"/>
        <v>4.9884160751014783E-38</v>
      </c>
      <c r="HF27" s="86">
        <f t="shared" si="47"/>
        <v>7.3687200901522819E-41</v>
      </c>
      <c r="HG27" s="86">
        <f t="shared" si="47"/>
        <v>8.1442582583007352E-41</v>
      </c>
      <c r="HH27" s="86">
        <f t="shared" si="47"/>
        <v>1.1165741420464172E-37</v>
      </c>
      <c r="HI27" s="86">
        <f t="shared" si="47"/>
        <v>3.3308148323452273E-38</v>
      </c>
      <c r="HJ27" s="86">
        <f t="shared" si="47"/>
        <v>5.6920906534501721E-41</v>
      </c>
      <c r="HK27" s="86">
        <f t="shared" si="47"/>
        <v>2.7659666369105631E-39</v>
      </c>
      <c r="HL27" s="86">
        <f t="shared" si="47"/>
        <v>9.7262050878637915E-41</v>
      </c>
      <c r="HM27" s="86">
        <f t="shared" si="47"/>
        <v>3.0113988269114937E-42</v>
      </c>
      <c r="HN27" s="86">
        <f t="shared" si="47"/>
        <v>1.1924566290453169E-40</v>
      </c>
      <c r="HO27" s="86">
        <f t="shared" si="47"/>
        <v>3.4431743276860975E-41</v>
      </c>
      <c r="HP27" s="86">
        <f t="shared" si="47"/>
        <v>5.0042545409630527E-47</v>
      </c>
      <c r="HQ27" s="86">
        <f t="shared" si="47"/>
        <v>2.0425634995395314E-53</v>
      </c>
      <c r="HS27" s="86">
        <f xml:space="preserve"> _xlfn.NORM.DIST($B27, C$9, ABS(C$13), TRUE) * _xlfn.NORM.DIST(($B27 - C$9)*C$17, 0, ABS(C$13), TRUE) * 2</f>
        <v>4.618685655635512E-112</v>
      </c>
      <c r="HT27" s="86">
        <f t="shared" ref="HT27:IG42" si="48" xml:space="preserve"> _xlfn.NORM.DIST($B27, D$9, ABS(D$13), TRUE) * _xlfn.NORM.DIST(($B27 - D$9)*D$17, 0, ABS(D$13), TRUE) * 2</f>
        <v>5.0651986925695792E-109</v>
      </c>
      <c r="HU27" s="86">
        <f t="shared" si="48"/>
        <v>2.863718329216232E-137</v>
      </c>
      <c r="HV27" s="86">
        <f t="shared" si="48"/>
        <v>5.1709875040453701E-154</v>
      </c>
      <c r="HW27" s="86">
        <f t="shared" si="48"/>
        <v>3.4163317115440786E-152</v>
      </c>
      <c r="HX27" s="86">
        <f t="shared" si="48"/>
        <v>1.5101795833790039E-138</v>
      </c>
      <c r="HY27" s="86">
        <f t="shared" si="48"/>
        <v>4.0818613539049291E-141</v>
      </c>
      <c r="HZ27" s="86">
        <f t="shared" si="48"/>
        <v>2.5423658177148113E-153</v>
      </c>
      <c r="IA27" s="86">
        <f t="shared" si="48"/>
        <v>4.1214657985438008E-143</v>
      </c>
      <c r="IB27" s="86">
        <f t="shared" si="48"/>
        <v>9.8518470238339449E-150</v>
      </c>
      <c r="IC27" s="86">
        <f t="shared" si="48"/>
        <v>1.8336771787960742E-157</v>
      </c>
      <c r="ID27" s="86">
        <f t="shared" si="48"/>
        <v>4.2668791825797422E-152</v>
      </c>
      <c r="IE27" s="86">
        <f t="shared" si="48"/>
        <v>1.0981284713155057E-154</v>
      </c>
      <c r="IF27" s="86">
        <f t="shared" si="48"/>
        <v>6.3718804813167572E-70</v>
      </c>
      <c r="IG27" s="86">
        <f t="shared" si="48"/>
        <v>9.5292776163106398E-65</v>
      </c>
      <c r="II27" s="86">
        <f xml:space="preserve"> _xlfn.NORM.DIST($B27, C$10, ABS(C$14), TRUE) * _xlfn.NORM.DIST(($B27 - C$10)*C$18, 0, ABS(C$14), TRUE) * 2</f>
        <v>1.1285049252959791E-290</v>
      </c>
      <c r="IJ27" s="86">
        <f t="shared" ref="IJ27:IW42" si="49" xml:space="preserve"> _xlfn.NORM.DIST($B27, D$10, ABS(D$14), TRUE) * _xlfn.NORM.DIST(($B27 - D$10)*D$18, 0, ABS(D$14), TRUE) * 2</f>
        <v>2.0102811830948972E-200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2.9745077827559838E-281</v>
      </c>
      <c r="IW27" s="86">
        <f t="shared" si="49"/>
        <v>3.119259088229279E-192</v>
      </c>
      <c r="IY27" s="86">
        <f>GM27+HC27+HS27+II27</f>
        <v>2.80014890203836E-13</v>
      </c>
      <c r="IZ27" s="86">
        <f t="shared" ref="IZ27:JM42" si="50">GN27+HD27+HT27+IJ27</f>
        <v>6.4272301000102591E-13</v>
      </c>
      <c r="JA27" s="86">
        <f t="shared" si="50"/>
        <v>3.5034174702713462E-15</v>
      </c>
      <c r="JB27" s="86">
        <f t="shared" si="50"/>
        <v>8.6727136821877462E-15</v>
      </c>
      <c r="JC27" s="86">
        <f t="shared" si="50"/>
        <v>2.1038067828450872E-15</v>
      </c>
      <c r="JD27" s="86">
        <f t="shared" si="50"/>
        <v>5.0336107237849083E-14</v>
      </c>
      <c r="JE27" s="86">
        <f t="shared" si="50"/>
        <v>2.0544219340105034E-15</v>
      </c>
      <c r="JF27" s="86">
        <f t="shared" si="50"/>
        <v>2.3721068963184346E-17</v>
      </c>
      <c r="JG27" s="86">
        <f t="shared" si="50"/>
        <v>3.456334391631111E-17</v>
      </c>
      <c r="JH27" s="86">
        <f t="shared" si="50"/>
        <v>8.9981083095444586E-17</v>
      </c>
      <c r="JI27" s="86">
        <f t="shared" si="50"/>
        <v>1.6646525301076147E-16</v>
      </c>
      <c r="JJ27" s="86">
        <f t="shared" si="50"/>
        <v>8.1241055158296179E-17</v>
      </c>
      <c r="JK27" s="86">
        <f t="shared" si="50"/>
        <v>9.3760265891174841E-18</v>
      </c>
      <c r="JL27" s="86">
        <f t="shared" si="50"/>
        <v>5.371777240341597E-19</v>
      </c>
      <c r="JM27" s="86">
        <f t="shared" si="50"/>
        <v>5.8379268414266963E-23</v>
      </c>
    </row>
    <row r="28" spans="1:273" x14ac:dyDescent="0.25">
      <c r="B28" s="2">
        <v>1</v>
      </c>
      <c r="C28" s="37">
        <v>96.045000000000002</v>
      </c>
      <c r="D28" s="37">
        <v>94.59</v>
      </c>
      <c r="E28" s="37">
        <v>93.769000000000005</v>
      </c>
      <c r="F28" s="37">
        <v>93.230999999999995</v>
      </c>
      <c r="G28" s="37">
        <v>91</v>
      </c>
      <c r="H28" s="37">
        <v>91.563999999999993</v>
      </c>
      <c r="I28" s="37">
        <v>92.385000000000005</v>
      </c>
      <c r="J28" s="37">
        <v>91.537999999999997</v>
      </c>
      <c r="K28" s="37">
        <v>90.051000000000002</v>
      </c>
      <c r="L28" s="37">
        <v>93.691999999999993</v>
      </c>
      <c r="M28" s="37">
        <v>100.10299999999999</v>
      </c>
      <c r="N28" s="37">
        <v>102.051</v>
      </c>
      <c r="O28" s="37">
        <v>98.667000000000002</v>
      </c>
      <c r="P28" s="37">
        <v>98.513000000000005</v>
      </c>
      <c r="Q28" s="37">
        <v>101.43600000000001</v>
      </c>
      <c r="S28" s="4">
        <f t="shared" si="7"/>
        <v>94.694873633216986</v>
      </c>
      <c r="T28" s="4">
        <f t="shared" si="7"/>
        <v>91.199059852059861</v>
      </c>
      <c r="U28" s="4">
        <f t="shared" si="7"/>
        <v>90.158179362361579</v>
      </c>
      <c r="V28" s="4">
        <f t="shared" si="7"/>
        <v>91.186213234163233</v>
      </c>
      <c r="W28" s="4">
        <f t="shared" si="7"/>
        <v>91.369065525523581</v>
      </c>
      <c r="X28" s="4">
        <f t="shared" si="7"/>
        <v>92.077521099112531</v>
      </c>
      <c r="Y28" s="4">
        <f t="shared" si="7"/>
        <v>90.999952215441212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1.3501263667830159</v>
      </c>
      <c r="AJ28" s="4">
        <f t="shared" si="8"/>
        <v>3.3909401479401424</v>
      </c>
      <c r="AK28" s="4">
        <f t="shared" si="8"/>
        <v>3.610820637638426</v>
      </c>
      <c r="AL28" s="4">
        <f t="shared" si="8"/>
        <v>2.0447867658367613</v>
      </c>
      <c r="AM28" s="4">
        <f t="shared" si="8"/>
        <v>-0.36906552552358107</v>
      </c>
      <c r="AN28" s="4">
        <f t="shared" si="8"/>
        <v>-0.51352109911253763</v>
      </c>
      <c r="AO28" s="4">
        <f t="shared" si="8"/>
        <v>1.3850477845587932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94.6948736321079</v>
      </c>
      <c r="AZ28" s="2">
        <f t="shared" si="9"/>
        <v>91.199059849515947</v>
      </c>
      <c r="BA28" s="2">
        <f t="shared" si="9"/>
        <v>90.158179362343546</v>
      </c>
      <c r="BB28" s="2">
        <f t="shared" si="9"/>
        <v>91.186213234122135</v>
      </c>
      <c r="BC28" s="2">
        <f t="shared" si="9"/>
        <v>91.369065525512852</v>
      </c>
      <c r="BD28" s="2">
        <f t="shared" si="9"/>
        <v>92.077521098902039</v>
      </c>
      <c r="BE28" s="2">
        <f t="shared" si="9"/>
        <v>90.999952215430937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96.045000000000002</v>
      </c>
      <c r="BP28" s="2">
        <f t="shared" si="11"/>
        <v>94.59</v>
      </c>
      <c r="BQ28" s="2">
        <f t="shared" si="12"/>
        <v>93.769000000000005</v>
      </c>
      <c r="BR28" s="2">
        <f t="shared" si="13"/>
        <v>93.230999999999995</v>
      </c>
      <c r="BS28" s="2">
        <f t="shared" si="14"/>
        <v>91</v>
      </c>
      <c r="BT28" s="2">
        <f t="shared" si="15"/>
        <v>91.563999999999993</v>
      </c>
      <c r="BU28" s="2">
        <f t="shared" si="16"/>
        <v>92.385000000000005</v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94.731526720647778</v>
      </c>
      <c r="DL28" s="2">
        <f t="shared" si="41"/>
        <v>91.657376653171369</v>
      </c>
      <c r="DM28" s="2">
        <f t="shared" si="41"/>
        <v>90.034979924953106</v>
      </c>
      <c r="DN28" s="2">
        <f t="shared" si="41"/>
        <v>90.947339541160616</v>
      </c>
      <c r="DO28" s="2">
        <f t="shared" si="41"/>
        <v>91.137702063789874</v>
      </c>
      <c r="DP28" s="2">
        <f t="shared" si="41"/>
        <v>91.913875708502047</v>
      </c>
      <c r="DQ28" s="2">
        <f t="shared" si="41"/>
        <v>90.965930393996231</v>
      </c>
      <c r="DR28" s="2">
        <f t="shared" si="41"/>
        <v>89.559016632016636</v>
      </c>
      <c r="DS28" s="2">
        <f t="shared" si="41"/>
        <v>92.123118065433857</v>
      </c>
      <c r="DT28" s="2">
        <f t="shared" si="41"/>
        <v>92.782553123974182</v>
      </c>
      <c r="DU28" s="2">
        <f t="shared" si="41"/>
        <v>96.470047233468279</v>
      </c>
      <c r="DV28" s="2">
        <f t="shared" si="41"/>
        <v>97.532299376299363</v>
      </c>
      <c r="DW28" s="2">
        <f t="shared" si="41"/>
        <v>93.980420104314831</v>
      </c>
      <c r="DX28" s="2">
        <f t="shared" si="41"/>
        <v>94.666302445302449</v>
      </c>
      <c r="DY28" s="2">
        <f t="shared" si="41"/>
        <v>97.565113636363648</v>
      </c>
      <c r="EA28" s="2">
        <f t="shared" si="42"/>
        <v>93.439414035087708</v>
      </c>
      <c r="EB28" s="2">
        <f t="shared" si="42"/>
        <v>76.131415476190483</v>
      </c>
      <c r="EC28" s="2">
        <f t="shared" si="42"/>
        <v>94.740865358083525</v>
      </c>
      <c r="ED28" s="2">
        <f t="shared" si="42"/>
        <v>99.494414409281632</v>
      </c>
      <c r="EE28" s="2">
        <f t="shared" si="42"/>
        <v>100.21931463361601</v>
      </c>
      <c r="EF28" s="2">
        <f t="shared" si="42"/>
        <v>97.798209966685192</v>
      </c>
      <c r="EG28" s="2">
        <f t="shared" si="42"/>
        <v>92.293292102206735</v>
      </c>
      <c r="EH28" s="2">
        <f t="shared" si="42"/>
        <v>95.180662244296286</v>
      </c>
      <c r="EI28" s="2">
        <f t="shared" si="42"/>
        <v>92.493309645996675</v>
      </c>
      <c r="EJ28" s="2">
        <f t="shared" si="42"/>
        <v>96.49237723404255</v>
      </c>
      <c r="EK28" s="2">
        <f t="shared" si="42"/>
        <v>99.441210327074501</v>
      </c>
      <c r="EL28" s="2">
        <f t="shared" si="42"/>
        <v>96.107941755962671</v>
      </c>
      <c r="EM28" s="2">
        <f t="shared" si="42"/>
        <v>100.61772671735564</v>
      </c>
      <c r="EN28" s="2">
        <f t="shared" si="42"/>
        <v>100.81112325730864</v>
      </c>
      <c r="EO28" s="2">
        <f t="shared" si="42"/>
        <v>104.90309268077998</v>
      </c>
      <c r="EQ28" s="2">
        <f t="shared" si="43"/>
        <v>95.520546082949323</v>
      </c>
      <c r="ER28" s="2">
        <f t="shared" si="43"/>
        <v>93.568513361820067</v>
      </c>
      <c r="ES28" s="2">
        <f t="shared" si="43"/>
        <v>92.881145852424339</v>
      </c>
      <c r="ET28" s="2">
        <f t="shared" si="43"/>
        <v>95.034380610341159</v>
      </c>
      <c r="EU28" s="2">
        <f t="shared" si="43"/>
        <v>94.296021570826255</v>
      </c>
      <c r="EV28" s="2">
        <f t="shared" si="43"/>
        <v>95.629394728735221</v>
      </c>
      <c r="EW28" s="2">
        <f t="shared" si="43"/>
        <v>93.357332385677182</v>
      </c>
      <c r="EX28" s="2">
        <f t="shared" si="43"/>
        <v>93.719273042774788</v>
      </c>
      <c r="EY28" s="2">
        <f t="shared" si="43"/>
        <v>96.135219876306252</v>
      </c>
      <c r="EZ28" s="2">
        <f t="shared" si="43"/>
        <v>95.967294054069839</v>
      </c>
      <c r="FA28" s="2">
        <f t="shared" si="43"/>
        <v>98.351828978293923</v>
      </c>
      <c r="FB28" s="2">
        <f t="shared" si="43"/>
        <v>98.807226465232091</v>
      </c>
      <c r="FC28" s="2">
        <f t="shared" si="43"/>
        <v>101.4471927375791</v>
      </c>
      <c r="FD28" s="2">
        <f t="shared" si="43"/>
        <v>100.20774960167945</v>
      </c>
      <c r="FE28" s="2">
        <f t="shared" si="43"/>
        <v>102.08932304824299</v>
      </c>
      <c r="FG28" s="2">
        <f t="shared" si="44"/>
        <v>2.8369382402417258E-2</v>
      </c>
      <c r="FH28" s="2">
        <f t="shared" si="44"/>
        <v>2.9541899360885034E-2</v>
      </c>
      <c r="FI28" s="2">
        <f t="shared" si="44"/>
        <v>2.618077156073657E-2</v>
      </c>
      <c r="FJ28" s="2">
        <f t="shared" si="44"/>
        <v>2.794911602914223E-2</v>
      </c>
      <c r="FK28" s="2">
        <f t="shared" si="44"/>
        <v>2.547728456279261E-2</v>
      </c>
      <c r="FL28" s="2">
        <f t="shared" si="44"/>
        <v>2.7810964507474369E-2</v>
      </c>
      <c r="FM28" s="2">
        <f t="shared" si="44"/>
        <v>2.5629675401948958E-2</v>
      </c>
      <c r="FN28" s="2">
        <f t="shared" si="44"/>
        <v>2.2354188035221861E-2</v>
      </c>
      <c r="FO28" s="2">
        <f t="shared" si="44"/>
        <v>2.3371952346103144E-2</v>
      </c>
      <c r="FP28" s="2">
        <f t="shared" si="44"/>
        <v>2.3891281364740408E-2</v>
      </c>
      <c r="FQ28" s="2">
        <f t="shared" si="44"/>
        <v>2.4532681546429513E-2</v>
      </c>
      <c r="FR28" s="2">
        <f t="shared" si="44"/>
        <v>2.3833023563963183E-2</v>
      </c>
      <c r="FS28" s="2">
        <f t="shared" si="44"/>
        <v>2.271546060508093E-2</v>
      </c>
      <c r="FT28" s="2">
        <f t="shared" si="44"/>
        <v>2.1425073033017602E-2</v>
      </c>
      <c r="FU28" s="2">
        <f t="shared" si="44"/>
        <v>1.9250447263371492E-2</v>
      </c>
      <c r="FW28" s="2">
        <f t="shared" ref="FW28:GK58" si="53">POWER(10,($B28-C$232)/C$229)/(1+POWER(10,($B28-C$232)/C$229))</f>
        <v>1.6098660353040227E-6</v>
      </c>
      <c r="FX28" s="2">
        <f t="shared" si="45"/>
        <v>2.0047998712045511E-5</v>
      </c>
      <c r="FY28" s="2">
        <f t="shared" si="45"/>
        <v>2.2982634332180685E-6</v>
      </c>
      <c r="FZ28" s="2">
        <f t="shared" si="45"/>
        <v>2.1287366392123572E-6</v>
      </c>
      <c r="GA28" s="2">
        <f t="shared" si="45"/>
        <v>1.9188663129320896E-6</v>
      </c>
      <c r="GB28" s="2">
        <f t="shared" si="45"/>
        <v>1.6694849763032556E-6</v>
      </c>
      <c r="GC28" s="2">
        <f t="shared" si="45"/>
        <v>1.8530428906501707E-6</v>
      </c>
      <c r="GD28" s="2">
        <f t="shared" si="45"/>
        <v>2.0709715362724992E-6</v>
      </c>
      <c r="GE28" s="2">
        <f t="shared" si="45"/>
        <v>2.854388489847876E-6</v>
      </c>
      <c r="GF28" s="2">
        <f t="shared" si="45"/>
        <v>2.5431919756186672E-6</v>
      </c>
      <c r="GG28" s="2">
        <f t="shared" si="45"/>
        <v>2.1542398039980756E-6</v>
      </c>
      <c r="GH28" s="2">
        <f t="shared" si="45"/>
        <v>1.9071197321753021E-6</v>
      </c>
      <c r="GI28" s="2">
        <f t="shared" si="45"/>
        <v>1.7370515103278504E-6</v>
      </c>
      <c r="GJ28" s="2">
        <f t="shared" si="45"/>
        <v>1.5321548820663874E-6</v>
      </c>
      <c r="GK28" s="2">
        <f t="shared" si="45"/>
        <v>1.4208265662168915E-6</v>
      </c>
      <c r="GM28" s="86">
        <f t="shared" ref="GM28:HA58" si="54" xml:space="preserve"> _xlfn.NORM.DIST($B28, C$7, ABS(C$11), TRUE) * _xlfn.NORM.DIST(($B28 - C$7)*C$15, 0, ABS(C$11), TRUE) * 2</f>
        <v>6.887573441380232E-13</v>
      </c>
      <c r="GN28" s="86">
        <f t="shared" si="46"/>
        <v>1.5432528253971116E-12</v>
      </c>
      <c r="GO28" s="86">
        <f t="shared" si="46"/>
        <v>1.0090324551559543E-14</v>
      </c>
      <c r="GP28" s="86">
        <f t="shared" si="46"/>
        <v>2.4525397179794022E-14</v>
      </c>
      <c r="GQ28" s="86">
        <f t="shared" si="46"/>
        <v>6.1376345759555175E-15</v>
      </c>
      <c r="GR28" s="86">
        <f t="shared" si="46"/>
        <v>1.3218186710974405E-13</v>
      </c>
      <c r="GS28" s="86">
        <f t="shared" si="46"/>
        <v>6.0098172691724896E-15</v>
      </c>
      <c r="GT28" s="86">
        <f t="shared" si="46"/>
        <v>7.9634462739175265E-17</v>
      </c>
      <c r="GU28" s="86">
        <f t="shared" si="46"/>
        <v>1.1593788086423428E-16</v>
      </c>
      <c r="GV28" s="86">
        <f t="shared" si="46"/>
        <v>2.924664803423994E-16</v>
      </c>
      <c r="GW28" s="86">
        <f t="shared" si="46"/>
        <v>5.3218581654165079E-16</v>
      </c>
      <c r="GX28" s="86">
        <f t="shared" si="46"/>
        <v>2.649441899702246E-16</v>
      </c>
      <c r="GY28" s="86">
        <f t="shared" si="46"/>
        <v>3.2833260246988449E-17</v>
      </c>
      <c r="GZ28" s="86">
        <f t="shared" si="46"/>
        <v>2.0666359624940316E-18</v>
      </c>
      <c r="HA28" s="86">
        <f t="shared" si="46"/>
        <v>3.0905604293125472E-22</v>
      </c>
      <c r="HC28" s="86">
        <f xml:space="preserve"> _xlfn.NORM.DIST($B28, C$8, ABS(C$12), TRUE) * _xlfn.NORM.DIST(($B28 - C$8)*C$16, 0, ABS(C$12), TRUE) * 2</f>
        <v>1.1930362458980274E-29</v>
      </c>
      <c r="HD28" s="86">
        <f t="shared" si="47"/>
        <v>1.331664435088645E-30</v>
      </c>
      <c r="HE28" s="86">
        <f t="shared" si="47"/>
        <v>3.9498573273725834E-37</v>
      </c>
      <c r="HF28" s="86">
        <f t="shared" si="47"/>
        <v>6.9611440997364267E-40</v>
      </c>
      <c r="HG28" s="86">
        <f t="shared" si="47"/>
        <v>7.465873816422776E-40</v>
      </c>
      <c r="HH28" s="86">
        <f t="shared" si="47"/>
        <v>8.5984652251034337E-37</v>
      </c>
      <c r="HI28" s="86">
        <f t="shared" si="47"/>
        <v>2.6727701893920033E-37</v>
      </c>
      <c r="HJ28" s="86">
        <f t="shared" si="47"/>
        <v>5.34302408985506E-40</v>
      </c>
      <c r="HK28" s="86">
        <f t="shared" si="47"/>
        <v>2.425536030120378E-38</v>
      </c>
      <c r="HL28" s="86">
        <f t="shared" si="47"/>
        <v>9.3053650515959972E-40</v>
      </c>
      <c r="HM28" s="86">
        <f t="shared" si="47"/>
        <v>3.1394584211441957E-41</v>
      </c>
      <c r="HN28" s="86">
        <f t="shared" si="47"/>
        <v>1.1050632269710926E-39</v>
      </c>
      <c r="HO28" s="86">
        <f t="shared" si="47"/>
        <v>3.2201391444401014E-40</v>
      </c>
      <c r="HP28" s="86">
        <f t="shared" si="47"/>
        <v>6.5838359569746077E-46</v>
      </c>
      <c r="HQ28" s="86">
        <f t="shared" si="47"/>
        <v>3.9391372799575965E-52</v>
      </c>
      <c r="HS28" s="86">
        <f t="shared" ref="HS28:IG58" si="55" xml:space="preserve"> _xlfn.NORM.DIST($B28, C$9, ABS(C$13), TRUE) * _xlfn.NORM.DIST(($B28 - C$9)*C$17, 0, ABS(C$13), TRUE) * 2</f>
        <v>3.2846676665376933E-110</v>
      </c>
      <c r="HT28" s="86">
        <f t="shared" si="48"/>
        <v>3.7010900656385342E-107</v>
      </c>
      <c r="HU28" s="86">
        <f t="shared" si="48"/>
        <v>6.3772421105780971E-135</v>
      </c>
      <c r="HV28" s="86">
        <f t="shared" si="48"/>
        <v>2.0705429534266026E-151</v>
      </c>
      <c r="HW28" s="86">
        <f t="shared" si="48"/>
        <v>1.2221627999371507E-149</v>
      </c>
      <c r="HX28" s="86">
        <f t="shared" si="48"/>
        <v>3.290623648594866E-136</v>
      </c>
      <c r="HY28" s="86">
        <f t="shared" si="48"/>
        <v>1.0031663745177215E-138</v>
      </c>
      <c r="HZ28" s="86">
        <f t="shared" si="48"/>
        <v>9.7886335509269221E-151</v>
      </c>
      <c r="IA28" s="86">
        <f t="shared" si="48"/>
        <v>1.2281200896351764E-140</v>
      </c>
      <c r="IB28" s="86">
        <f t="shared" si="48"/>
        <v>3.7804464679957658E-147</v>
      </c>
      <c r="IC28" s="86">
        <f t="shared" si="48"/>
        <v>9.1958477150743601E-155</v>
      </c>
      <c r="ID28" s="86">
        <f t="shared" si="48"/>
        <v>1.5879157624212527E-149</v>
      </c>
      <c r="IE28" s="86">
        <f t="shared" si="48"/>
        <v>4.2300291311960196E-152</v>
      </c>
      <c r="IF28" s="86">
        <f t="shared" si="48"/>
        <v>8.7352973225185743E-69</v>
      </c>
      <c r="IG28" s="86">
        <f t="shared" si="48"/>
        <v>1.0604934876226736E-63</v>
      </c>
      <c r="II28" s="86">
        <f t="shared" ref="II28:IW58" si="56" xml:space="preserve"> _xlfn.NORM.DIST($B28, C$10, ABS(C$14), TRUE) * _xlfn.NORM.DIST(($B28 - C$10)*C$18, 0, ABS(C$14), TRUE) * 2</f>
        <v>9.900870036459635E-287</v>
      </c>
      <c r="IJ28" s="86">
        <f t="shared" si="49"/>
        <v>4.3455352142660143E-197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1.8791906788416382E-277</v>
      </c>
      <c r="IW28" s="86">
        <f t="shared" si="49"/>
        <v>1.1725568168333555E-189</v>
      </c>
      <c r="IY28" s="86">
        <f t="shared" ref="IY28:JM58" si="57">GM28+HC28+HS28+II28</f>
        <v>6.887573441380232E-13</v>
      </c>
      <c r="IZ28" s="86">
        <f t="shared" si="50"/>
        <v>1.5432528253971116E-12</v>
      </c>
      <c r="JA28" s="86">
        <f t="shared" si="50"/>
        <v>1.0090324551559543E-14</v>
      </c>
      <c r="JB28" s="86">
        <f t="shared" si="50"/>
        <v>2.4525397179794022E-14</v>
      </c>
      <c r="JC28" s="86">
        <f t="shared" si="50"/>
        <v>6.1376345759555175E-15</v>
      </c>
      <c r="JD28" s="86">
        <f t="shared" si="50"/>
        <v>1.3218186710974405E-13</v>
      </c>
      <c r="JE28" s="86">
        <f t="shared" si="50"/>
        <v>6.0098172691724896E-15</v>
      </c>
      <c r="JF28" s="86">
        <f t="shared" si="50"/>
        <v>7.9634462739175265E-17</v>
      </c>
      <c r="JG28" s="86">
        <f t="shared" si="50"/>
        <v>1.1593788086423428E-16</v>
      </c>
      <c r="JH28" s="86">
        <f t="shared" si="50"/>
        <v>2.924664803423994E-16</v>
      </c>
      <c r="JI28" s="86">
        <f t="shared" si="50"/>
        <v>5.3218581654165079E-16</v>
      </c>
      <c r="JJ28" s="86">
        <f t="shared" si="50"/>
        <v>2.649441899702246E-16</v>
      </c>
      <c r="JK28" s="86">
        <f t="shared" si="50"/>
        <v>3.2833260246988449E-17</v>
      </c>
      <c r="JL28" s="86">
        <f t="shared" si="50"/>
        <v>2.0666359624940316E-18</v>
      </c>
      <c r="JM28" s="86">
        <f t="shared" si="50"/>
        <v>3.0905604293125472E-22</v>
      </c>
    </row>
    <row r="29" spans="1:273" x14ac:dyDescent="0.25">
      <c r="B29" s="2">
        <v>2</v>
      </c>
      <c r="C29" s="37">
        <v>94.704999999999998</v>
      </c>
      <c r="D29" s="37">
        <v>93.691999999999993</v>
      </c>
      <c r="E29" s="37">
        <v>88.667000000000002</v>
      </c>
      <c r="F29" s="37">
        <v>93.537999999999997</v>
      </c>
      <c r="G29" s="37">
        <v>92.230999999999995</v>
      </c>
      <c r="H29" s="37">
        <v>93.563999999999993</v>
      </c>
      <c r="I29" s="37">
        <v>92.769000000000005</v>
      </c>
      <c r="J29" s="37">
        <v>93.59</v>
      </c>
      <c r="K29" s="37">
        <v>93.718000000000004</v>
      </c>
      <c r="L29" s="37">
        <v>94.332999999999998</v>
      </c>
      <c r="M29" s="37">
        <v>99.486999999999995</v>
      </c>
      <c r="N29" s="37">
        <v>100.48699999999999</v>
      </c>
      <c r="O29" s="37">
        <v>101.51300000000001</v>
      </c>
      <c r="P29" s="37">
        <v>95.204999999999998</v>
      </c>
      <c r="Q29" s="37">
        <v>101.59</v>
      </c>
      <c r="R29" s="5"/>
      <c r="S29" s="4">
        <f t="shared" si="7"/>
        <v>94.772775860766416</v>
      </c>
      <c r="T29" s="4">
        <f t="shared" si="7"/>
        <v>91.352116066019533</v>
      </c>
      <c r="U29" s="4">
        <f t="shared" si="7"/>
        <v>90.380946197587519</v>
      </c>
      <c r="V29" s="4">
        <f t="shared" si="7"/>
        <v>91.387182350596063</v>
      </c>
      <c r="W29" s="4">
        <f t="shared" si="7"/>
        <v>91.563229999345509</v>
      </c>
      <c r="X29" s="4">
        <f t="shared" si="7"/>
        <v>92.246303228848205</v>
      </c>
      <c r="Y29" s="4">
        <f t="shared" si="7"/>
        <v>91.150998068747526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>
        <f t="shared" si="7"/>
        <v>96.619625816994485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-6.7775860766417395E-2</v>
      </c>
      <c r="AJ29" s="4">
        <f t="shared" si="8"/>
        <v>2.3398839339804596</v>
      </c>
      <c r="AK29" s="4">
        <f t="shared" si="8"/>
        <v>-1.7139461975875179</v>
      </c>
      <c r="AL29" s="4">
        <f t="shared" si="8"/>
        <v>2.1508176494039333</v>
      </c>
      <c r="AM29" s="4">
        <f t="shared" si="8"/>
        <v>0.66777000065448533</v>
      </c>
      <c r="AN29" s="4">
        <f t="shared" si="8"/>
        <v>1.3176967711517875</v>
      </c>
      <c r="AO29" s="4">
        <f t="shared" si="8"/>
        <v>1.6180019312524792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2.8673741830055093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94.772775858122031</v>
      </c>
      <c r="AZ29" s="2">
        <f t="shared" si="9"/>
        <v>91.352116060096748</v>
      </c>
      <c r="BA29" s="2">
        <f t="shared" si="9"/>
        <v>90.380946197537341</v>
      </c>
      <c r="BB29" s="2">
        <f t="shared" si="9"/>
        <v>91.387182350483769</v>
      </c>
      <c r="BC29" s="2">
        <f t="shared" si="9"/>
        <v>91.563229999315283</v>
      </c>
      <c r="BD29" s="2">
        <f t="shared" si="9"/>
        <v>92.246303228313181</v>
      </c>
      <c r="BE29" s="2">
        <f t="shared" si="9"/>
        <v>91.150998068718508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>
        <f t="shared" si="9"/>
        <v>96.619625816991658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94.704999999999998</v>
      </c>
      <c r="BP29" s="2">
        <f t="shared" si="11"/>
        <v>93.691999999999993</v>
      </c>
      <c r="BQ29" s="2">
        <f t="shared" si="12"/>
        <v>88.667000000000002</v>
      </c>
      <c r="BR29" s="2">
        <f t="shared" si="13"/>
        <v>93.537999999999997</v>
      </c>
      <c r="BS29" s="2">
        <f t="shared" si="14"/>
        <v>92.230999999999995</v>
      </c>
      <c r="BT29" s="2">
        <f t="shared" si="15"/>
        <v>93.563999999999993</v>
      </c>
      <c r="BU29" s="2">
        <f t="shared" si="16"/>
        <v>92.769000000000005</v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>
        <f t="shared" si="20"/>
        <v>99.486999999999995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94.819480364372467</v>
      </c>
      <c r="DL29" s="2">
        <f t="shared" si="41"/>
        <v>91.857831511470962</v>
      </c>
      <c r="DM29" s="2">
        <f t="shared" si="41"/>
        <v>90.256789118198881</v>
      </c>
      <c r="DN29" s="2">
        <f t="shared" si="41"/>
        <v>91.137789338731466</v>
      </c>
      <c r="DO29" s="2">
        <f t="shared" si="41"/>
        <v>91.320899249530953</v>
      </c>
      <c r="DP29" s="2">
        <f t="shared" si="41"/>
        <v>92.077070647773311</v>
      </c>
      <c r="DQ29" s="2">
        <f t="shared" si="41"/>
        <v>91.121307129455886</v>
      </c>
      <c r="DR29" s="2">
        <f t="shared" si="41"/>
        <v>89.834588685851855</v>
      </c>
      <c r="DS29" s="2">
        <f t="shared" si="41"/>
        <v>92.269090564248458</v>
      </c>
      <c r="DT29" s="2">
        <f t="shared" si="41"/>
        <v>92.903853485064019</v>
      </c>
      <c r="DU29" s="2">
        <f t="shared" si="41"/>
        <v>96.546085897435887</v>
      </c>
      <c r="DV29" s="2">
        <f t="shared" si="41"/>
        <v>97.652708392603117</v>
      </c>
      <c r="DW29" s="2">
        <f t="shared" si="41"/>
        <v>94.276242532005682</v>
      </c>
      <c r="DX29" s="2">
        <f t="shared" si="41"/>
        <v>94.728014929214936</v>
      </c>
      <c r="DY29" s="2">
        <f t="shared" si="41"/>
        <v>97.638914772727276</v>
      </c>
      <c r="EA29" s="2">
        <f t="shared" si="42"/>
        <v>93.313810526315777</v>
      </c>
      <c r="EB29" s="2">
        <f t="shared" si="42"/>
        <v>76.189261904761921</v>
      </c>
      <c r="EC29" s="2">
        <f t="shared" si="42"/>
        <v>94.592904741000879</v>
      </c>
      <c r="ED29" s="2">
        <f t="shared" si="42"/>
        <v>99.298042342155711</v>
      </c>
      <c r="EE29" s="2">
        <f t="shared" si="42"/>
        <v>100.0173825614264</v>
      </c>
      <c r="EF29" s="2">
        <f t="shared" si="42"/>
        <v>97.64177026651862</v>
      </c>
      <c r="EG29" s="2">
        <f t="shared" si="42"/>
        <v>92.180370847851336</v>
      </c>
      <c r="EH29" s="2">
        <f t="shared" si="42"/>
        <v>95.039746269333705</v>
      </c>
      <c r="EI29" s="2">
        <f t="shared" si="42"/>
        <v>92.393702447137088</v>
      </c>
      <c r="EJ29" s="2">
        <f t="shared" si="42"/>
        <v>96.352904042553192</v>
      </c>
      <c r="EK29" s="2">
        <f t="shared" si="42"/>
        <v>99.286523198061772</v>
      </c>
      <c r="EL29" s="2">
        <f t="shared" si="42"/>
        <v>96.00452872982531</v>
      </c>
      <c r="EM29" s="2">
        <f t="shared" si="42"/>
        <v>100.49575432987683</v>
      </c>
      <c r="EN29" s="2">
        <f t="shared" si="42"/>
        <v>100.67111044503577</v>
      </c>
      <c r="EO29" s="2">
        <f t="shared" si="42"/>
        <v>104.73378527579668</v>
      </c>
      <c r="EQ29" s="2">
        <f t="shared" si="43"/>
        <v>95.372793464599923</v>
      </c>
      <c r="ER29" s="2">
        <f t="shared" si="43"/>
        <v>93.438276059591175</v>
      </c>
      <c r="ES29" s="2">
        <f t="shared" si="43"/>
        <v>92.753028482398477</v>
      </c>
      <c r="ET29" s="2">
        <f t="shared" si="43"/>
        <v>94.88668190742716</v>
      </c>
      <c r="EU29" s="2">
        <f t="shared" si="43"/>
        <v>94.158185995857238</v>
      </c>
      <c r="EV29" s="2">
        <f t="shared" si="43"/>
        <v>95.49542255690568</v>
      </c>
      <c r="EW29" s="2">
        <f t="shared" si="43"/>
        <v>93.233404513624905</v>
      </c>
      <c r="EX29" s="2">
        <f t="shared" si="43"/>
        <v>93.593797497647728</v>
      </c>
      <c r="EY29" s="2">
        <f t="shared" si="43"/>
        <v>95.995976647472801</v>
      </c>
      <c r="EZ29" s="2">
        <f t="shared" si="43"/>
        <v>95.833390794105185</v>
      </c>
      <c r="FA29" s="2">
        <f t="shared" si="43"/>
        <v>98.208496585096071</v>
      </c>
      <c r="FB29" s="2">
        <f t="shared" si="43"/>
        <v>98.675618028234823</v>
      </c>
      <c r="FC29" s="2">
        <f t="shared" si="43"/>
        <v>101.31674845674581</v>
      </c>
      <c r="FD29" s="2">
        <f t="shared" si="43"/>
        <v>100.07389257582912</v>
      </c>
      <c r="FE29" s="2">
        <f t="shared" si="43"/>
        <v>101.95052860753603</v>
      </c>
      <c r="FG29" s="2">
        <f t="shared" si="44"/>
        <v>3.1021502557186234E-2</v>
      </c>
      <c r="FH29" s="2">
        <f t="shared" si="44"/>
        <v>3.22999887360709E-2</v>
      </c>
      <c r="FI29" s="2">
        <f t="shared" si="44"/>
        <v>2.8634318504991853E-2</v>
      </c>
      <c r="FJ29" s="2">
        <f t="shared" si="44"/>
        <v>3.0563183305793409E-2</v>
      </c>
      <c r="FK29" s="2">
        <f t="shared" si="44"/>
        <v>2.7866790380805896E-2</v>
      </c>
      <c r="FL29" s="2">
        <f t="shared" si="44"/>
        <v>3.0412514805699627E-2</v>
      </c>
      <c r="FM29" s="2">
        <f t="shared" si="44"/>
        <v>2.8033062762197455E-2</v>
      </c>
      <c r="FN29" s="2">
        <f t="shared" si="44"/>
        <v>2.4458131123786891E-2</v>
      </c>
      <c r="FO29" s="2">
        <f t="shared" si="44"/>
        <v>2.5569180617576865E-2</v>
      </c>
      <c r="FP29" s="2">
        <f t="shared" si="44"/>
        <v>2.6136025875416011E-2</v>
      </c>
      <c r="FQ29" s="2">
        <f t="shared" si="44"/>
        <v>2.683603303760377E-2</v>
      </c>
      <c r="FR29" s="2">
        <f t="shared" si="44"/>
        <v>2.6072440573405267E-2</v>
      </c>
      <c r="FS29" s="2">
        <f t="shared" si="44"/>
        <v>2.4852541763832732E-2</v>
      </c>
      <c r="FT29" s="2">
        <f t="shared" si="44"/>
        <v>2.3443666145145082E-2</v>
      </c>
      <c r="FU29" s="2">
        <f t="shared" si="44"/>
        <v>2.1068566128990565E-2</v>
      </c>
      <c r="FW29" s="2">
        <f t="shared" si="53"/>
        <v>1.7651827322595028E-6</v>
      </c>
      <c r="FX29" s="2">
        <f t="shared" si="45"/>
        <v>2.1982150946303509E-5</v>
      </c>
      <c r="FY29" s="2">
        <f t="shared" si="45"/>
        <v>2.5199951847524409E-6</v>
      </c>
      <c r="FZ29" s="2">
        <f t="shared" si="45"/>
        <v>2.3341128308551513E-6</v>
      </c>
      <c r="GA29" s="2">
        <f t="shared" si="45"/>
        <v>2.1039946839337729E-6</v>
      </c>
      <c r="GB29" s="2">
        <f t="shared" si="45"/>
        <v>1.8305535804598909E-6</v>
      </c>
      <c r="GC29" s="2">
        <f t="shared" si="45"/>
        <v>2.0318207628707205E-6</v>
      </c>
      <c r="GD29" s="2">
        <f t="shared" si="45"/>
        <v>2.2707746806470023E-6</v>
      </c>
      <c r="GE29" s="2">
        <f t="shared" si="45"/>
        <v>3.1297738805435675E-6</v>
      </c>
      <c r="GF29" s="2">
        <f t="shared" si="45"/>
        <v>2.7885538656654224E-6</v>
      </c>
      <c r="GG29" s="2">
        <f t="shared" si="45"/>
        <v>2.3620764834203652E-6</v>
      </c>
      <c r="GH29" s="2">
        <f t="shared" si="45"/>
        <v>2.0911148190089911E-6</v>
      </c>
      <c r="GI29" s="2">
        <f t="shared" si="45"/>
        <v>1.9046387874582361E-6</v>
      </c>
      <c r="GJ29" s="2">
        <f t="shared" si="45"/>
        <v>1.679974172967121E-6</v>
      </c>
      <c r="GK29" s="2">
        <f t="shared" si="45"/>
        <v>1.5579051368020703E-6</v>
      </c>
      <c r="GM29" s="86">
        <f t="shared" si="54"/>
        <v>1.6695423622650412E-12</v>
      </c>
      <c r="GN29" s="86">
        <f t="shared" si="46"/>
        <v>3.6530196686541982E-12</v>
      </c>
      <c r="GO29" s="86">
        <f t="shared" si="46"/>
        <v>2.8556572364446682E-14</v>
      </c>
      <c r="GP29" s="86">
        <f t="shared" si="46"/>
        <v>6.8157967160667745E-14</v>
      </c>
      <c r="GQ29" s="86">
        <f t="shared" si="46"/>
        <v>1.7592080342719975E-14</v>
      </c>
      <c r="GR29" s="86">
        <f t="shared" si="46"/>
        <v>3.4163778737411262E-13</v>
      </c>
      <c r="GS29" s="86">
        <f t="shared" si="46"/>
        <v>1.7271109458113023E-14</v>
      </c>
      <c r="GT29" s="86">
        <f t="shared" si="46"/>
        <v>2.620636418752513E-16</v>
      </c>
      <c r="GU29" s="86">
        <f t="shared" si="46"/>
        <v>3.8115133148408032E-16</v>
      </c>
      <c r="GV29" s="86">
        <f t="shared" si="46"/>
        <v>9.3217076016248344E-16</v>
      </c>
      <c r="GW29" s="86">
        <f t="shared" si="46"/>
        <v>1.6687550036430189E-15</v>
      </c>
      <c r="GX29" s="86">
        <f t="shared" si="46"/>
        <v>8.4723367473607504E-16</v>
      </c>
      <c r="GY29" s="86">
        <f t="shared" si="46"/>
        <v>1.1260418521051982E-16</v>
      </c>
      <c r="GZ29" s="86">
        <f t="shared" si="46"/>
        <v>7.7743505346495346E-18</v>
      </c>
      <c r="HA29" s="86">
        <f t="shared" si="46"/>
        <v>1.5906970342707141E-21</v>
      </c>
      <c r="HC29" s="86">
        <f t="shared" ref="HC29:HQ59" si="58" xml:space="preserve"> _xlfn.NORM.DIST($B29, C$8, ABS(C$12), TRUE) * _xlfn.NORM.DIST(($B29 - C$8)*C$16, 0, ABS(C$12), TRUE) * 2</f>
        <v>5.8459567009522248E-29</v>
      </c>
      <c r="HD29" s="86">
        <f t="shared" si="47"/>
        <v>6.9267274407381339E-30</v>
      </c>
      <c r="HE29" s="86">
        <f t="shared" si="47"/>
        <v>3.0484152969008128E-36</v>
      </c>
      <c r="HF29" s="86">
        <f t="shared" si="47"/>
        <v>6.3943308483617604E-39</v>
      </c>
      <c r="HG29" s="86">
        <f t="shared" si="47"/>
        <v>6.6596033916678176E-39</v>
      </c>
      <c r="HH29" s="86">
        <f t="shared" si="47"/>
        <v>6.4568777440897649E-36</v>
      </c>
      <c r="HI29" s="86">
        <f t="shared" si="47"/>
        <v>2.0900460279080235E-36</v>
      </c>
      <c r="HJ29" s="86">
        <f t="shared" si="47"/>
        <v>4.8778943259114729E-39</v>
      </c>
      <c r="HK29" s="86">
        <f t="shared" si="47"/>
        <v>2.0697507092729002E-37</v>
      </c>
      <c r="HL29" s="86">
        <f t="shared" si="47"/>
        <v>8.6531218781116806E-39</v>
      </c>
      <c r="HM29" s="86">
        <f t="shared" si="47"/>
        <v>3.1777628333330467E-40</v>
      </c>
      <c r="HN29" s="86">
        <f t="shared" si="47"/>
        <v>9.9609842023072372E-39</v>
      </c>
      <c r="HO29" s="86">
        <f t="shared" si="47"/>
        <v>2.9297220584009979E-39</v>
      </c>
      <c r="HP29" s="86">
        <f t="shared" si="47"/>
        <v>8.3896291979625529E-45</v>
      </c>
      <c r="HQ29" s="86">
        <f t="shared" si="47"/>
        <v>7.3208505283382119E-51</v>
      </c>
      <c r="HS29" s="86">
        <f t="shared" si="55"/>
        <v>2.2532991095706699E-108</v>
      </c>
      <c r="HT29" s="86">
        <f t="shared" si="48"/>
        <v>2.6047490325402827E-105</v>
      </c>
      <c r="HU29" s="86">
        <f t="shared" si="48"/>
        <v>1.3547201010915873E-132</v>
      </c>
      <c r="HV29" s="86">
        <f t="shared" si="48"/>
        <v>7.8738054612200239E-149</v>
      </c>
      <c r="HW29" s="86">
        <f t="shared" si="48"/>
        <v>4.1578007163793268E-147</v>
      </c>
      <c r="HX29" s="86">
        <f t="shared" si="48"/>
        <v>6.8453894846927698E-134</v>
      </c>
      <c r="HY29" s="86">
        <f t="shared" si="48"/>
        <v>2.3508994534815481E-136</v>
      </c>
      <c r="HZ29" s="86">
        <f t="shared" si="48"/>
        <v>3.5808634434697215E-148</v>
      </c>
      <c r="IA29" s="86">
        <f t="shared" si="48"/>
        <v>3.4802691223675542E-138</v>
      </c>
      <c r="IB29" s="86">
        <f t="shared" si="48"/>
        <v>1.376682677058524E-144</v>
      </c>
      <c r="IC29" s="86">
        <f t="shared" si="48"/>
        <v>4.3678272066884646E-152</v>
      </c>
      <c r="ID29" s="86">
        <f t="shared" si="48"/>
        <v>5.6156540794272823E-147</v>
      </c>
      <c r="IE29" s="86">
        <f t="shared" si="48"/>
        <v>1.5488563788715658E-149</v>
      </c>
      <c r="IF29" s="86">
        <f t="shared" si="48"/>
        <v>1.1715805823314295E-67</v>
      </c>
      <c r="IG29" s="86">
        <f t="shared" si="48"/>
        <v>1.1567509773317159E-62</v>
      </c>
      <c r="II29" s="86">
        <f t="shared" si="56"/>
        <v>8.1611605610029352E-283</v>
      </c>
      <c r="IJ29" s="86">
        <f t="shared" si="49"/>
        <v>8.8027588715254052E-194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1.1181821631823381E-273</v>
      </c>
      <c r="IW29" s="86">
        <f t="shared" si="49"/>
        <v>4.2335203484765056E-187</v>
      </c>
      <c r="IY29" s="86">
        <f t="shared" si="57"/>
        <v>1.6695423622650412E-12</v>
      </c>
      <c r="IZ29" s="86">
        <f t="shared" si="50"/>
        <v>3.6530196686541982E-12</v>
      </c>
      <c r="JA29" s="86">
        <f t="shared" si="50"/>
        <v>2.8556572364446682E-14</v>
      </c>
      <c r="JB29" s="86">
        <f t="shared" si="50"/>
        <v>6.8157967160667745E-14</v>
      </c>
      <c r="JC29" s="86">
        <f t="shared" si="50"/>
        <v>1.7592080342719975E-14</v>
      </c>
      <c r="JD29" s="86">
        <f t="shared" si="50"/>
        <v>3.4163778737411262E-13</v>
      </c>
      <c r="JE29" s="86">
        <f t="shared" si="50"/>
        <v>1.7271109458113023E-14</v>
      </c>
      <c r="JF29" s="86">
        <f t="shared" si="50"/>
        <v>2.620636418752513E-16</v>
      </c>
      <c r="JG29" s="86">
        <f t="shared" si="50"/>
        <v>3.8115133148408032E-16</v>
      </c>
      <c r="JH29" s="86">
        <f t="shared" si="50"/>
        <v>9.3217076016248344E-16</v>
      </c>
      <c r="JI29" s="86">
        <f t="shared" si="50"/>
        <v>1.6687550036430189E-15</v>
      </c>
      <c r="JJ29" s="86">
        <f t="shared" si="50"/>
        <v>8.4723367473607504E-16</v>
      </c>
      <c r="JK29" s="86">
        <f t="shared" si="50"/>
        <v>1.1260418521051982E-16</v>
      </c>
      <c r="JL29" s="86">
        <f t="shared" si="50"/>
        <v>7.7743505346495346E-18</v>
      </c>
      <c r="JM29" s="86">
        <f t="shared" si="50"/>
        <v>1.5906970342707141E-21</v>
      </c>
    </row>
    <row r="30" spans="1:273" x14ac:dyDescent="0.25">
      <c r="B30" s="2">
        <v>3</v>
      </c>
      <c r="C30" s="37">
        <v>92.885999999999996</v>
      </c>
      <c r="D30" s="37">
        <v>90.846000000000004</v>
      </c>
      <c r="E30" s="37">
        <v>93.436000000000007</v>
      </c>
      <c r="F30" s="37">
        <v>93.691999999999993</v>
      </c>
      <c r="G30" s="37">
        <v>93.897000000000006</v>
      </c>
      <c r="H30" s="37">
        <v>93.385000000000005</v>
      </c>
      <c r="I30" s="37">
        <v>94.256</v>
      </c>
      <c r="J30" s="37">
        <v>94.179000000000002</v>
      </c>
      <c r="K30" s="37">
        <v>92.563999999999993</v>
      </c>
      <c r="L30" s="37">
        <v>94.563999999999993</v>
      </c>
      <c r="M30" s="37">
        <v>96.256</v>
      </c>
      <c r="N30" s="37">
        <v>100.23099999999999</v>
      </c>
      <c r="O30" s="37">
        <v>99.872</v>
      </c>
      <c r="P30" s="37">
        <v>92.385000000000005</v>
      </c>
      <c r="Q30" s="37">
        <v>102.69199999999999</v>
      </c>
      <c r="S30" s="4">
        <f t="shared" si="7"/>
        <v>94.849133977913567</v>
      </c>
      <c r="T30" s="4">
        <f t="shared" si="7"/>
        <v>91.500464819720065</v>
      </c>
      <c r="U30" s="4">
        <f t="shared" si="7"/>
        <v>90.602781188918613</v>
      </c>
      <c r="V30" s="4">
        <f t="shared" si="7"/>
        <v>91.587964259667288</v>
      </c>
      <c r="W30" s="4">
        <f t="shared" si="7"/>
        <v>91.757358275862515</v>
      </c>
      <c r="X30" s="4">
        <f t="shared" si="7"/>
        <v>92.414655024348306</v>
      </c>
      <c r="Y30" s="4">
        <f t="shared" si="7"/>
        <v>91.300926899483386</v>
      </c>
      <c r="Z30" s="4" t="e">
        <f t="shared" si="7"/>
        <v>#N/A</v>
      </c>
      <c r="AA30" s="4" t="e">
        <f t="shared" si="7"/>
        <v>#N/A</v>
      </c>
      <c r="AB30" s="4">
        <f t="shared" si="7"/>
        <v>93.116290775162852</v>
      </c>
      <c r="AC30" s="4">
        <f t="shared" si="7"/>
        <v>96.695779666837325</v>
      </c>
      <c r="AD30" s="4">
        <f t="shared" si="7"/>
        <v>97.719741220032503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-1.9631339779135715</v>
      </c>
      <c r="AJ30" s="4">
        <f t="shared" si="8"/>
        <v>-0.65446481972006154</v>
      </c>
      <c r="AK30" s="4">
        <f t="shared" si="8"/>
        <v>2.8332188110813945</v>
      </c>
      <c r="AL30" s="4">
        <f t="shared" si="8"/>
        <v>2.104035740332705</v>
      </c>
      <c r="AM30" s="4">
        <f t="shared" si="8"/>
        <v>2.1396417241374905</v>
      </c>
      <c r="AN30" s="4">
        <f t="shared" si="8"/>
        <v>0.97034497565169886</v>
      </c>
      <c r="AO30" s="4">
        <f t="shared" si="8"/>
        <v>2.9550731005166142</v>
      </c>
      <c r="AP30" s="4">
        <f t="shared" si="8"/>
        <v>0</v>
      </c>
      <c r="AQ30" s="4">
        <f t="shared" si="8"/>
        <v>0</v>
      </c>
      <c r="AR30" s="4">
        <f t="shared" si="8"/>
        <v>1.4477092248371406</v>
      </c>
      <c r="AS30" s="4">
        <f t="shared" si="8"/>
        <v>-0.43977966683732461</v>
      </c>
      <c r="AT30" s="4">
        <f t="shared" si="8"/>
        <v>2.5112587799674913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94.849133971701804</v>
      </c>
      <c r="AZ30" s="2">
        <f t="shared" si="9"/>
        <v>91.5004648061295</v>
      </c>
      <c r="BA30" s="2">
        <f t="shared" si="9"/>
        <v>90.602781188781449</v>
      </c>
      <c r="BB30" s="2">
        <f t="shared" si="9"/>
        <v>91.587964259365876</v>
      </c>
      <c r="BC30" s="2">
        <f t="shared" si="9"/>
        <v>91.757358275778842</v>
      </c>
      <c r="BD30" s="2">
        <f t="shared" si="9"/>
        <v>92.414655023010198</v>
      </c>
      <c r="BE30" s="2">
        <f t="shared" si="9"/>
        <v>91.300926899402839</v>
      </c>
      <c r="BF30" s="2" t="e">
        <f t="shared" si="9"/>
        <v>#N/A</v>
      </c>
      <c r="BG30" s="2" t="e">
        <f t="shared" si="9"/>
        <v>#N/A</v>
      </c>
      <c r="BH30" s="2">
        <f t="shared" si="9"/>
        <v>93.116290775157921</v>
      </c>
      <c r="BI30" s="2">
        <f t="shared" si="9"/>
        <v>96.695779666828756</v>
      </c>
      <c r="BJ30" s="2">
        <f t="shared" si="9"/>
        <v>97.719741220028141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92.885999999999996</v>
      </c>
      <c r="BP30" s="2">
        <f t="shared" si="11"/>
        <v>90.846000000000004</v>
      </c>
      <c r="BQ30" s="2">
        <f t="shared" si="12"/>
        <v>93.436000000000007</v>
      </c>
      <c r="BR30" s="2">
        <f t="shared" si="13"/>
        <v>93.691999999999993</v>
      </c>
      <c r="BS30" s="2">
        <f t="shared" si="14"/>
        <v>93.897000000000006</v>
      </c>
      <c r="BT30" s="2">
        <f t="shared" si="15"/>
        <v>93.385000000000005</v>
      </c>
      <c r="BU30" s="2">
        <f t="shared" si="16"/>
        <v>94.256</v>
      </c>
      <c r="BV30" s="2" t="str">
        <f t="shared" si="17"/>
        <v/>
      </c>
      <c r="BW30" s="2" t="str">
        <f t="shared" si="18"/>
        <v/>
      </c>
      <c r="BX30" s="2">
        <f t="shared" si="19"/>
        <v>94.563999999999993</v>
      </c>
      <c r="BY30" s="2">
        <f t="shared" si="20"/>
        <v>96.256</v>
      </c>
      <c r="BZ30" s="2">
        <f t="shared" si="21"/>
        <v>100.23099999999999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94.907434008097169</v>
      </c>
      <c r="DL30" s="2">
        <f t="shared" si="41"/>
        <v>92.058286369770556</v>
      </c>
      <c r="DM30" s="2">
        <f t="shared" si="41"/>
        <v>90.478598311444671</v>
      </c>
      <c r="DN30" s="2">
        <f t="shared" si="41"/>
        <v>91.328239136302315</v>
      </c>
      <c r="DO30" s="2">
        <f t="shared" si="41"/>
        <v>91.504096435272047</v>
      </c>
      <c r="DP30" s="2">
        <f t="shared" si="41"/>
        <v>92.240265587044561</v>
      </c>
      <c r="DQ30" s="2">
        <f t="shared" si="41"/>
        <v>91.276683864915555</v>
      </c>
      <c r="DR30" s="2">
        <f t="shared" si="41"/>
        <v>90.110160739687061</v>
      </c>
      <c r="DS30" s="2">
        <f t="shared" si="41"/>
        <v>92.415063063063073</v>
      </c>
      <c r="DT30" s="2">
        <f t="shared" si="41"/>
        <v>93.025153846153856</v>
      </c>
      <c r="DU30" s="2">
        <f t="shared" si="41"/>
        <v>96.62212456140351</v>
      </c>
      <c r="DV30" s="2">
        <f t="shared" si="41"/>
        <v>97.77311740890687</v>
      </c>
      <c r="DW30" s="2">
        <f t="shared" si="41"/>
        <v>94.572064959696533</v>
      </c>
      <c r="DX30" s="2">
        <f t="shared" si="41"/>
        <v>94.789727413127409</v>
      </c>
      <c r="DY30" s="2">
        <f t="shared" si="41"/>
        <v>97.712715909090917</v>
      </c>
      <c r="EA30" s="2">
        <f t="shared" si="42"/>
        <v>93.188207017543846</v>
      </c>
      <c r="EB30" s="2">
        <f t="shared" si="42"/>
        <v>76.247108333333344</v>
      </c>
      <c r="EC30" s="2">
        <f t="shared" si="42"/>
        <v>94.444944123918219</v>
      </c>
      <c r="ED30" s="2">
        <f t="shared" si="42"/>
        <v>99.101670275029804</v>
      </c>
      <c r="EE30" s="2">
        <f t="shared" si="42"/>
        <v>99.815450489236795</v>
      </c>
      <c r="EF30" s="2">
        <f t="shared" si="42"/>
        <v>97.485330566352047</v>
      </c>
      <c r="EG30" s="2">
        <f t="shared" si="42"/>
        <v>92.067449593495937</v>
      </c>
      <c r="EH30" s="2">
        <f t="shared" si="42"/>
        <v>94.898830294371123</v>
      </c>
      <c r="EI30" s="2">
        <f t="shared" si="42"/>
        <v>92.2940952482775</v>
      </c>
      <c r="EJ30" s="2">
        <f t="shared" si="42"/>
        <v>96.213430851063819</v>
      </c>
      <c r="EK30" s="2">
        <f t="shared" si="42"/>
        <v>99.131836069049058</v>
      </c>
      <c r="EL30" s="2">
        <f t="shared" si="42"/>
        <v>95.90111570368795</v>
      </c>
      <c r="EM30" s="2">
        <f t="shared" si="42"/>
        <v>100.37378194239804</v>
      </c>
      <c r="EN30" s="2">
        <f t="shared" si="42"/>
        <v>100.53109763276289</v>
      </c>
      <c r="EO30" s="2">
        <f t="shared" si="42"/>
        <v>104.56447787081338</v>
      </c>
      <c r="EQ30" s="2">
        <f t="shared" si="43"/>
        <v>95.225040846250536</v>
      </c>
      <c r="ER30" s="2">
        <f t="shared" si="43"/>
        <v>93.308038757362269</v>
      </c>
      <c r="ES30" s="2">
        <f t="shared" si="43"/>
        <v>92.624911112372601</v>
      </c>
      <c r="ET30" s="2">
        <f t="shared" si="43"/>
        <v>94.738983204513161</v>
      </c>
      <c r="EU30" s="2">
        <f t="shared" si="43"/>
        <v>94.020350420888207</v>
      </c>
      <c r="EV30" s="2">
        <f t="shared" si="43"/>
        <v>95.361450385076139</v>
      </c>
      <c r="EW30" s="2">
        <f t="shared" si="43"/>
        <v>93.109476641572627</v>
      </c>
      <c r="EX30" s="2">
        <f t="shared" si="43"/>
        <v>93.468321952520682</v>
      </c>
      <c r="EY30" s="2">
        <f t="shared" si="43"/>
        <v>95.856733418639365</v>
      </c>
      <c r="EZ30" s="2">
        <f t="shared" si="43"/>
        <v>95.69948753414053</v>
      </c>
      <c r="FA30" s="2">
        <f t="shared" si="43"/>
        <v>98.065164191898234</v>
      </c>
      <c r="FB30" s="2">
        <f t="shared" si="43"/>
        <v>98.54400959123754</v>
      </c>
      <c r="FC30" s="2">
        <f t="shared" si="43"/>
        <v>101.18630417591251</v>
      </c>
      <c r="FD30" s="2">
        <f t="shared" si="43"/>
        <v>99.940035549978788</v>
      </c>
      <c r="FE30" s="2">
        <f t="shared" si="43"/>
        <v>101.81173416682908</v>
      </c>
      <c r="FG30" s="2">
        <f t="shared" si="44"/>
        <v>3.3912903284508814E-2</v>
      </c>
      <c r="FH30" s="2">
        <f t="shared" si="44"/>
        <v>3.5306210594939817E-2</v>
      </c>
      <c r="FI30" s="2">
        <f t="shared" si="44"/>
        <v>3.1310408163151712E-2</v>
      </c>
      <c r="FJ30" s="2">
        <f t="shared" si="44"/>
        <v>3.3413338829069966E-2</v>
      </c>
      <c r="FK30" s="2">
        <f t="shared" si="44"/>
        <v>3.047339916750515E-2</v>
      </c>
      <c r="FL30" s="2">
        <f t="shared" si="44"/>
        <v>3.324910170315723E-2</v>
      </c>
      <c r="FM30" s="2">
        <f t="shared" si="44"/>
        <v>3.0654733930180301E-2</v>
      </c>
      <c r="FN30" s="2">
        <f t="shared" si="44"/>
        <v>2.6754675120923801E-2</v>
      </c>
      <c r="FO30" s="2">
        <f t="shared" si="44"/>
        <v>2.7967057988189086E-2</v>
      </c>
      <c r="FP30" s="2">
        <f t="shared" si="44"/>
        <v>2.8585502542746014E-2</v>
      </c>
      <c r="FQ30" s="2">
        <f t="shared" si="44"/>
        <v>2.9349137477924961E-2</v>
      </c>
      <c r="FR30" s="2">
        <f t="shared" si="44"/>
        <v>2.851613250091569E-2</v>
      </c>
      <c r="FS30" s="2">
        <f t="shared" si="44"/>
        <v>2.7185087705960023E-2</v>
      </c>
      <c r="FT30" s="2">
        <f t="shared" si="44"/>
        <v>2.5647459275209634E-2</v>
      </c>
      <c r="FU30" s="2">
        <f t="shared" si="44"/>
        <v>2.3054361768720059E-2</v>
      </c>
      <c r="FW30" s="2">
        <f t="shared" si="53"/>
        <v>1.9354840485148784E-6</v>
      </c>
      <c r="FX30" s="2">
        <f t="shared" si="45"/>
        <v>2.4102898099565464E-5</v>
      </c>
      <c r="FY30" s="2">
        <f t="shared" si="45"/>
        <v>2.7631191026846689E-6</v>
      </c>
      <c r="FZ30" s="2">
        <f t="shared" si="45"/>
        <v>2.559303250038667E-6</v>
      </c>
      <c r="GA30" s="2">
        <f t="shared" si="45"/>
        <v>2.306983827440801E-6</v>
      </c>
      <c r="GB30" s="2">
        <f t="shared" si="45"/>
        <v>2.0071617333642716E-6</v>
      </c>
      <c r="GC30" s="2">
        <f t="shared" si="45"/>
        <v>2.2278467282419827E-6</v>
      </c>
      <c r="GD30" s="2">
        <f t="shared" si="45"/>
        <v>2.4898543802055332E-6</v>
      </c>
      <c r="GE30" s="2">
        <f t="shared" si="45"/>
        <v>3.4317277826473152E-6</v>
      </c>
      <c r="GF30" s="2">
        <f t="shared" si="45"/>
        <v>3.0575876898759031E-6</v>
      </c>
      <c r="GG30" s="2">
        <f t="shared" si="45"/>
        <v>2.5899647714688323E-6</v>
      </c>
      <c r="GH30" s="2">
        <f t="shared" si="45"/>
        <v>2.2928613420973968E-6</v>
      </c>
      <c r="GI30" s="2">
        <f t="shared" si="45"/>
        <v>2.0883945182212908E-6</v>
      </c>
      <c r="GJ30" s="2">
        <f t="shared" si="45"/>
        <v>1.842054752180276E-6</v>
      </c>
      <c r="GK30" s="2">
        <f t="shared" si="45"/>
        <v>1.7082087574125384E-6</v>
      </c>
      <c r="GM30" s="86">
        <f t="shared" si="54"/>
        <v>3.9882122831193635E-12</v>
      </c>
      <c r="GN30" s="86">
        <f t="shared" si="46"/>
        <v>8.5245643319520563E-12</v>
      </c>
      <c r="GO30" s="86">
        <f t="shared" si="46"/>
        <v>7.9414264575971456E-14</v>
      </c>
      <c r="GP30" s="86">
        <f t="shared" si="46"/>
        <v>1.8614898085677151E-13</v>
      </c>
      <c r="GQ30" s="86">
        <f t="shared" si="46"/>
        <v>4.9540242995001907E-14</v>
      </c>
      <c r="GR30" s="86">
        <f t="shared" si="46"/>
        <v>8.69091239489611E-13</v>
      </c>
      <c r="GS30" s="86">
        <f t="shared" si="46"/>
        <v>4.8760745600940969E-14</v>
      </c>
      <c r="GT30" s="86">
        <f t="shared" si="46"/>
        <v>8.4538624716521611E-16</v>
      </c>
      <c r="GU30" s="86">
        <f t="shared" si="46"/>
        <v>1.2281060736405352E-15</v>
      </c>
      <c r="GV30" s="86">
        <f t="shared" si="46"/>
        <v>2.9134878522187312E-15</v>
      </c>
      <c r="GW30" s="86">
        <f t="shared" si="46"/>
        <v>5.1323390937998991E-15</v>
      </c>
      <c r="GX30" s="86">
        <f t="shared" si="46"/>
        <v>2.6565980326755643E-15</v>
      </c>
      <c r="GY30" s="86">
        <f t="shared" si="46"/>
        <v>3.7821983021394701E-16</v>
      </c>
      <c r="GZ30" s="86">
        <f t="shared" si="46"/>
        <v>2.8597122206395689E-17</v>
      </c>
      <c r="HA30" s="86">
        <f t="shared" si="46"/>
        <v>7.9600078749064952E-21</v>
      </c>
      <c r="HC30" s="86">
        <f t="shared" si="58"/>
        <v>2.8091297054359659E-28</v>
      </c>
      <c r="HD30" s="86">
        <f t="shared" si="47"/>
        <v>3.5303660351275717E-29</v>
      </c>
      <c r="HE30" s="86">
        <f t="shared" si="47"/>
        <v>2.2932029515148931E-35</v>
      </c>
      <c r="HF30" s="86">
        <f t="shared" si="47"/>
        <v>5.7113292150784405E-38</v>
      </c>
      <c r="HG30" s="86">
        <f t="shared" si="47"/>
        <v>5.7803792266801766E-38</v>
      </c>
      <c r="HH30" s="86">
        <f t="shared" si="47"/>
        <v>4.7281807413931105E-35</v>
      </c>
      <c r="HI30" s="86">
        <f t="shared" si="47"/>
        <v>1.5927031735034691E-35</v>
      </c>
      <c r="HJ30" s="86">
        <f t="shared" si="47"/>
        <v>4.3312100094306263E-38</v>
      </c>
      <c r="HK30" s="86">
        <f t="shared" si="47"/>
        <v>1.7186189534901371E-36</v>
      </c>
      <c r="HL30" s="86">
        <f t="shared" si="47"/>
        <v>7.8210197415424124E-38</v>
      </c>
      <c r="HM30" s="86">
        <f t="shared" si="47"/>
        <v>3.1229875899181167E-39</v>
      </c>
      <c r="HN30" s="86">
        <f t="shared" si="47"/>
        <v>8.7335265382908282E-38</v>
      </c>
      <c r="HO30" s="86">
        <f t="shared" si="47"/>
        <v>2.5930804559769828E-38</v>
      </c>
      <c r="HP30" s="86">
        <f t="shared" si="47"/>
        <v>1.0354576879733613E-43</v>
      </c>
      <c r="HQ30" s="86">
        <f t="shared" si="47"/>
        <v>1.3111686447883735E-49</v>
      </c>
      <c r="HS30" s="86">
        <f t="shared" si="55"/>
        <v>1.4910807564083075E-106</v>
      </c>
      <c r="HT30" s="86">
        <f t="shared" si="48"/>
        <v>1.765654680784854E-103</v>
      </c>
      <c r="HU30" s="86">
        <f t="shared" si="48"/>
        <v>2.7452436452935957E-130</v>
      </c>
      <c r="HV30" s="86">
        <f t="shared" si="48"/>
        <v>2.8436448856861293E-146</v>
      </c>
      <c r="HW30" s="86">
        <f t="shared" si="48"/>
        <v>1.3451304748826943E-144</v>
      </c>
      <c r="HX30" s="86">
        <f t="shared" si="48"/>
        <v>1.3595306548472649E-131</v>
      </c>
      <c r="HY30" s="86">
        <f t="shared" si="48"/>
        <v>5.2534195319254768E-134</v>
      </c>
      <c r="HZ30" s="86">
        <f t="shared" si="48"/>
        <v>1.2446168277677619E-145</v>
      </c>
      <c r="IA30" s="86">
        <f t="shared" si="48"/>
        <v>9.3792537251127094E-136</v>
      </c>
      <c r="IB30" s="86">
        <f t="shared" si="48"/>
        <v>4.7576284941305586E-142</v>
      </c>
      <c r="IC30" s="86">
        <f t="shared" si="48"/>
        <v>1.9649183361017299E-149</v>
      </c>
      <c r="ID30" s="86">
        <f t="shared" si="48"/>
        <v>1.8872506106339314E-144</v>
      </c>
      <c r="IE30" s="86">
        <f t="shared" si="48"/>
        <v>5.3908477796249481E-147</v>
      </c>
      <c r="IF30" s="86">
        <f t="shared" si="48"/>
        <v>1.5372749621025724E-66</v>
      </c>
      <c r="IG30" s="86">
        <f t="shared" si="48"/>
        <v>1.2366764516491266E-61</v>
      </c>
      <c r="II30" s="86">
        <f t="shared" si="56"/>
        <v>6.3203253108900893E-279</v>
      </c>
      <c r="IJ30" s="86">
        <f t="shared" si="49"/>
        <v>1.6710288177598535E-190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6.2667233768171927E-270</v>
      </c>
      <c r="IW30" s="86">
        <f t="shared" si="49"/>
        <v>1.4680978182478151E-184</v>
      </c>
      <c r="IY30" s="86">
        <f t="shared" si="57"/>
        <v>3.9882122831193635E-12</v>
      </c>
      <c r="IZ30" s="86">
        <f t="shared" si="50"/>
        <v>8.5245643319520563E-12</v>
      </c>
      <c r="JA30" s="86">
        <f t="shared" si="50"/>
        <v>7.9414264575971456E-14</v>
      </c>
      <c r="JB30" s="86">
        <f t="shared" si="50"/>
        <v>1.8614898085677151E-13</v>
      </c>
      <c r="JC30" s="86">
        <f t="shared" si="50"/>
        <v>4.9540242995001907E-14</v>
      </c>
      <c r="JD30" s="86">
        <f t="shared" si="50"/>
        <v>8.69091239489611E-13</v>
      </c>
      <c r="JE30" s="86">
        <f t="shared" si="50"/>
        <v>4.8760745600940969E-14</v>
      </c>
      <c r="JF30" s="86">
        <f t="shared" si="50"/>
        <v>8.4538624716521611E-16</v>
      </c>
      <c r="JG30" s="86">
        <f t="shared" si="50"/>
        <v>1.2281060736405352E-15</v>
      </c>
      <c r="JH30" s="86">
        <f t="shared" si="50"/>
        <v>2.9134878522187312E-15</v>
      </c>
      <c r="JI30" s="86">
        <f t="shared" si="50"/>
        <v>5.1323390937998991E-15</v>
      </c>
      <c r="JJ30" s="86">
        <f t="shared" si="50"/>
        <v>2.6565980326755643E-15</v>
      </c>
      <c r="JK30" s="86">
        <f t="shared" si="50"/>
        <v>3.7821983021394701E-16</v>
      </c>
      <c r="JL30" s="86">
        <f t="shared" si="50"/>
        <v>2.8597122206395689E-17</v>
      </c>
      <c r="JM30" s="86">
        <f t="shared" si="50"/>
        <v>7.9600078749064952E-21</v>
      </c>
    </row>
    <row r="31" spans="1:273" x14ac:dyDescent="0.25">
      <c r="B31" s="2">
        <v>4</v>
      </c>
      <c r="C31" s="37">
        <v>94.954999999999998</v>
      </c>
      <c r="D31" s="37">
        <v>95</v>
      </c>
      <c r="E31" s="37">
        <v>93.436000000000007</v>
      </c>
      <c r="F31" s="37">
        <v>92.358999999999995</v>
      </c>
      <c r="G31" s="37">
        <v>94.563999999999993</v>
      </c>
      <c r="H31" s="37">
        <v>91.281999999999996</v>
      </c>
      <c r="I31" s="37">
        <v>89</v>
      </c>
      <c r="J31" s="37">
        <v>95.179000000000002</v>
      </c>
      <c r="K31" s="37">
        <v>92.102999999999994</v>
      </c>
      <c r="L31" s="37">
        <v>94.59</v>
      </c>
      <c r="M31" s="37">
        <v>98.204999999999998</v>
      </c>
      <c r="N31" s="37">
        <v>97.051000000000002</v>
      </c>
      <c r="O31" s="37">
        <v>99.462000000000003</v>
      </c>
      <c r="P31" s="37">
        <v>93.744</v>
      </c>
      <c r="Q31" s="37">
        <v>100.43600000000001</v>
      </c>
      <c r="S31" s="4">
        <f t="shared" si="7"/>
        <v>94.923756210974247</v>
      </c>
      <c r="T31" s="4">
        <f t="shared" si="7"/>
        <v>91.643672991104125</v>
      </c>
      <c r="U31" s="4">
        <f t="shared" si="7"/>
        <v>90.823504883095723</v>
      </c>
      <c r="V31" s="4">
        <f t="shared" si="7"/>
        <v>91.788430420502507</v>
      </c>
      <c r="W31" s="4">
        <f t="shared" si="7"/>
        <v>91.951345025969985</v>
      </c>
      <c r="X31" s="4">
        <f t="shared" si="7"/>
        <v>92.582447727969708</v>
      </c>
      <c r="Y31" s="4">
        <f t="shared" si="7"/>
        <v>91.449572649359638</v>
      </c>
      <c r="Z31" s="4">
        <f t="shared" si="7"/>
        <v>90.513660665774538</v>
      </c>
      <c r="AA31" s="4">
        <f t="shared" si="7"/>
        <v>92.549838787138199</v>
      </c>
      <c r="AB31" s="4">
        <f t="shared" si="7"/>
        <v>93.237957995867362</v>
      </c>
      <c r="AC31" s="4">
        <f t="shared" si="7"/>
        <v>96.771292481947171</v>
      </c>
      <c r="AD31" s="4">
        <f t="shared" si="7"/>
        <v>97.828182004843882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3.1243789025751312E-2</v>
      </c>
      <c r="AJ31" s="4">
        <f t="shared" si="8"/>
        <v>3.3563270088958745</v>
      </c>
      <c r="AK31" s="4">
        <f t="shared" si="8"/>
        <v>2.6124951169042845</v>
      </c>
      <c r="AL31" s="4">
        <f t="shared" si="8"/>
        <v>0.57056957949748721</v>
      </c>
      <c r="AM31" s="4">
        <f t="shared" si="8"/>
        <v>2.6126549740300078</v>
      </c>
      <c r="AN31" s="4">
        <f t="shared" si="8"/>
        <v>-1.3004477279697113</v>
      </c>
      <c r="AO31" s="4">
        <f t="shared" si="8"/>
        <v>-2.4495726493596379</v>
      </c>
      <c r="AP31" s="4">
        <f t="shared" si="8"/>
        <v>4.6653393342254645</v>
      </c>
      <c r="AQ31" s="4">
        <f t="shared" si="8"/>
        <v>-0.44683878713820491</v>
      </c>
      <c r="AR31" s="4">
        <f t="shared" si="8"/>
        <v>1.3520420041326418</v>
      </c>
      <c r="AS31" s="4">
        <f t="shared" si="8"/>
        <v>1.4337075180528274</v>
      </c>
      <c r="AT31" s="4">
        <f t="shared" si="8"/>
        <v>-0.77718200484387978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94.923756196598248</v>
      </c>
      <c r="AZ31" s="2">
        <f t="shared" si="9"/>
        <v>91.643672960368804</v>
      </c>
      <c r="BA31" s="2">
        <f t="shared" si="9"/>
        <v>90.823504882727377</v>
      </c>
      <c r="BB31" s="2">
        <f t="shared" si="9"/>
        <v>91.788430419707637</v>
      </c>
      <c r="BC31" s="2">
        <f t="shared" si="9"/>
        <v>91.951345025742455</v>
      </c>
      <c r="BD31" s="2">
        <f t="shared" si="9"/>
        <v>92.582447724676697</v>
      </c>
      <c r="BE31" s="2">
        <f t="shared" si="9"/>
        <v>91.449572649140066</v>
      </c>
      <c r="BF31" s="2">
        <f t="shared" si="9"/>
        <v>90.513660665769777</v>
      </c>
      <c r="BG31" s="2">
        <f t="shared" si="9"/>
        <v>92.54983878713152</v>
      </c>
      <c r="BH31" s="2">
        <f t="shared" si="9"/>
        <v>93.237957995852526</v>
      </c>
      <c r="BI31" s="2">
        <f t="shared" si="9"/>
        <v>96.771292481921776</v>
      </c>
      <c r="BJ31" s="2">
        <f t="shared" si="9"/>
        <v>97.828182004830708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94.954999999999998</v>
      </c>
      <c r="BP31" s="2">
        <f t="shared" si="11"/>
        <v>95</v>
      </c>
      <c r="BQ31" s="2">
        <f t="shared" si="12"/>
        <v>93.436000000000007</v>
      </c>
      <c r="BR31" s="2">
        <f t="shared" si="13"/>
        <v>92.358999999999995</v>
      </c>
      <c r="BS31" s="2">
        <f t="shared" si="14"/>
        <v>94.563999999999993</v>
      </c>
      <c r="BT31" s="2">
        <f t="shared" si="15"/>
        <v>91.281999999999996</v>
      </c>
      <c r="BU31" s="2">
        <f t="shared" si="16"/>
        <v>89</v>
      </c>
      <c r="BV31" s="2">
        <f t="shared" si="17"/>
        <v>95.179000000000002</v>
      </c>
      <c r="BW31" s="2">
        <f t="shared" si="18"/>
        <v>92.102999999999994</v>
      </c>
      <c r="BX31" s="2">
        <f t="shared" si="19"/>
        <v>94.59</v>
      </c>
      <c r="BY31" s="2">
        <f t="shared" si="20"/>
        <v>98.204999999999998</v>
      </c>
      <c r="BZ31" s="2">
        <f t="shared" si="21"/>
        <v>97.051000000000002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94.995387651821858</v>
      </c>
      <c r="DL31" s="2">
        <f t="shared" si="41"/>
        <v>92.25874122807015</v>
      </c>
      <c r="DM31" s="2">
        <f t="shared" si="41"/>
        <v>90.700407504690446</v>
      </c>
      <c r="DN31" s="2">
        <f t="shared" si="41"/>
        <v>91.518688933873165</v>
      </c>
      <c r="DO31" s="2">
        <f t="shared" si="41"/>
        <v>91.68729362101314</v>
      </c>
      <c r="DP31" s="2">
        <f t="shared" si="41"/>
        <v>92.403460526315811</v>
      </c>
      <c r="DQ31" s="2">
        <f t="shared" si="41"/>
        <v>91.432060600375209</v>
      </c>
      <c r="DR31" s="2">
        <f t="shared" si="41"/>
        <v>90.38573279352228</v>
      </c>
      <c r="DS31" s="2">
        <f t="shared" si="41"/>
        <v>92.561035561877674</v>
      </c>
      <c r="DT31" s="2">
        <f t="shared" si="41"/>
        <v>93.146454207243679</v>
      </c>
      <c r="DU31" s="2">
        <f t="shared" si="41"/>
        <v>96.698163225371118</v>
      </c>
      <c r="DV31" s="2">
        <f t="shared" si="41"/>
        <v>97.893526425210624</v>
      </c>
      <c r="DW31" s="2">
        <f t="shared" si="41"/>
        <v>94.86788738738737</v>
      </c>
      <c r="DX31" s="2">
        <f t="shared" si="41"/>
        <v>94.851439897039896</v>
      </c>
      <c r="DY31" s="2">
        <f t="shared" si="41"/>
        <v>97.786517045454545</v>
      </c>
      <c r="EA31" s="2">
        <f t="shared" si="42"/>
        <v>93.062603508771915</v>
      </c>
      <c r="EB31" s="2">
        <f t="shared" si="42"/>
        <v>76.304954761904767</v>
      </c>
      <c r="EC31" s="2">
        <f t="shared" si="42"/>
        <v>94.296983506835574</v>
      </c>
      <c r="ED31" s="2">
        <f t="shared" si="42"/>
        <v>98.905298207903883</v>
      </c>
      <c r="EE31" s="2">
        <f t="shared" si="42"/>
        <v>99.613518417047189</v>
      </c>
      <c r="EF31" s="2">
        <f t="shared" si="42"/>
        <v>97.328890866185475</v>
      </c>
      <c r="EG31" s="2">
        <f t="shared" si="42"/>
        <v>91.954528339140538</v>
      </c>
      <c r="EH31" s="2">
        <f t="shared" si="42"/>
        <v>94.757914319408542</v>
      </c>
      <c r="EI31" s="2">
        <f t="shared" si="42"/>
        <v>92.194488049417913</v>
      </c>
      <c r="EJ31" s="2">
        <f t="shared" si="42"/>
        <v>96.073957659574461</v>
      </c>
      <c r="EK31" s="2">
        <f t="shared" si="42"/>
        <v>98.977148940036344</v>
      </c>
      <c r="EL31" s="2">
        <f t="shared" si="42"/>
        <v>95.797702677550589</v>
      </c>
      <c r="EM31" s="2">
        <f t="shared" si="42"/>
        <v>100.25180955491923</v>
      </c>
      <c r="EN31" s="2">
        <f t="shared" si="42"/>
        <v>100.39108482049002</v>
      </c>
      <c r="EO31" s="2">
        <f t="shared" si="42"/>
        <v>104.39517046583008</v>
      </c>
      <c r="EQ31" s="2">
        <f t="shared" si="43"/>
        <v>95.077288227901136</v>
      </c>
      <c r="ER31" s="2">
        <f t="shared" si="43"/>
        <v>93.177801455133377</v>
      </c>
      <c r="ES31" s="2">
        <f t="shared" si="43"/>
        <v>92.496793742346739</v>
      </c>
      <c r="ET31" s="2">
        <f t="shared" si="43"/>
        <v>94.591284501599148</v>
      </c>
      <c r="EU31" s="2">
        <f t="shared" si="43"/>
        <v>93.882514845919175</v>
      </c>
      <c r="EV31" s="2">
        <f t="shared" si="43"/>
        <v>95.227478213246599</v>
      </c>
      <c r="EW31" s="2">
        <f t="shared" si="43"/>
        <v>92.985548769520349</v>
      </c>
      <c r="EX31" s="2">
        <f t="shared" si="43"/>
        <v>93.342846407393623</v>
      </c>
      <c r="EY31" s="2">
        <f t="shared" si="43"/>
        <v>95.717490189805929</v>
      </c>
      <c r="EZ31" s="2">
        <f t="shared" si="43"/>
        <v>95.565584274175876</v>
      </c>
      <c r="FA31" s="2">
        <f t="shared" si="43"/>
        <v>97.921831798700396</v>
      </c>
      <c r="FB31" s="2">
        <f t="shared" si="43"/>
        <v>98.412401154240271</v>
      </c>
      <c r="FC31" s="2">
        <f t="shared" si="43"/>
        <v>101.05585989507922</v>
      </c>
      <c r="FD31" s="2">
        <f t="shared" si="43"/>
        <v>99.806178524128455</v>
      </c>
      <c r="FE31" s="2">
        <f t="shared" si="43"/>
        <v>101.67293972612212</v>
      </c>
      <c r="FG31" s="2">
        <f t="shared" si="44"/>
        <v>3.7063492618498464E-2</v>
      </c>
      <c r="FH31" s="2">
        <f t="shared" si="44"/>
        <v>3.858107219008327E-2</v>
      </c>
      <c r="FI31" s="2">
        <f t="shared" si="44"/>
        <v>3.4227785537331606E-2</v>
      </c>
      <c r="FJ31" s="2">
        <f t="shared" si="44"/>
        <v>3.6519271819658132E-2</v>
      </c>
      <c r="FK31" s="2">
        <f t="shared" si="44"/>
        <v>3.3315469649698039E-2</v>
      </c>
      <c r="FL31" s="2">
        <f t="shared" si="44"/>
        <v>3.63403420243626E-2</v>
      </c>
      <c r="FM31" s="2">
        <f t="shared" si="44"/>
        <v>3.3513131825463283E-2</v>
      </c>
      <c r="FN31" s="2">
        <f t="shared" si="44"/>
        <v>2.9260389744807214E-2</v>
      </c>
      <c r="FO31" s="2">
        <f t="shared" si="44"/>
        <v>3.0582750570958234E-2</v>
      </c>
      <c r="FP31" s="2">
        <f t="shared" si="44"/>
        <v>3.125717679241409E-2</v>
      </c>
      <c r="FQ31" s="2">
        <f t="shared" si="44"/>
        <v>3.2089825316162744E-2</v>
      </c>
      <c r="FR31" s="2">
        <f t="shared" si="44"/>
        <v>3.1181531363450737E-2</v>
      </c>
      <c r="FS31" s="2">
        <f t="shared" si="44"/>
        <v>2.9729881341742908E-2</v>
      </c>
      <c r="FT31" s="2">
        <f t="shared" si="44"/>
        <v>2.8052466281107739E-2</v>
      </c>
      <c r="FU31" s="2">
        <f t="shared" si="44"/>
        <v>2.522250402141684E-2</v>
      </c>
      <c r="FW31" s="2">
        <f t="shared" si="53"/>
        <v>2.1222156618939066E-6</v>
      </c>
      <c r="FX31" s="2">
        <f t="shared" si="45"/>
        <v>2.6428240773694326E-5</v>
      </c>
      <c r="FY31" s="2">
        <f t="shared" si="45"/>
        <v>3.0296990417810281E-6</v>
      </c>
      <c r="FZ31" s="2">
        <f t="shared" si="45"/>
        <v>2.8062195180825927E-6</v>
      </c>
      <c r="GA31" s="2">
        <f t="shared" si="45"/>
        <v>2.5295569026311112E-6</v>
      </c>
      <c r="GB31" s="2">
        <f t="shared" si="45"/>
        <v>2.2008086505861396E-6</v>
      </c>
      <c r="GC31" s="2">
        <f t="shared" si="45"/>
        <v>2.4427848368174298E-6</v>
      </c>
      <c r="GD31" s="2">
        <f t="shared" si="45"/>
        <v>2.7300703836585831E-6</v>
      </c>
      <c r="GE31" s="2">
        <f t="shared" si="45"/>
        <v>3.7628134429533183E-6</v>
      </c>
      <c r="GF31" s="2">
        <f t="shared" si="45"/>
        <v>3.3525772457661492E-6</v>
      </c>
      <c r="GG31" s="2">
        <f t="shared" si="45"/>
        <v>2.8398391910893559E-6</v>
      </c>
      <c r="GH31" s="2">
        <f t="shared" si="45"/>
        <v>2.5140719122487197E-6</v>
      </c>
      <c r="GI31" s="2">
        <f t="shared" si="45"/>
        <v>2.2898785927994701E-6</v>
      </c>
      <c r="GJ31" s="2">
        <f t="shared" si="45"/>
        <v>2.0197725129174366E-6</v>
      </c>
      <c r="GK31" s="2">
        <f t="shared" si="45"/>
        <v>1.8730133482819146E-6</v>
      </c>
      <c r="GM31" s="86">
        <f t="shared" si="54"/>
        <v>9.3888503394506423E-12</v>
      </c>
      <c r="GN31" s="86">
        <f t="shared" si="46"/>
        <v>1.9611072535502258E-11</v>
      </c>
      <c r="GO31" s="86">
        <f t="shared" si="46"/>
        <v>2.1701334305762631E-13</v>
      </c>
      <c r="GP31" s="86">
        <f t="shared" si="46"/>
        <v>4.9963431108194478E-13</v>
      </c>
      <c r="GQ31" s="86">
        <f t="shared" si="46"/>
        <v>1.3706537877996215E-13</v>
      </c>
      <c r="GR31" s="86">
        <f t="shared" si="46"/>
        <v>2.1760765153155566E-12</v>
      </c>
      <c r="GS31" s="86">
        <f t="shared" si="46"/>
        <v>1.3524323128116332E-13</v>
      </c>
      <c r="GT31" s="86">
        <f t="shared" si="46"/>
        <v>2.6733155428175802E-15</v>
      </c>
      <c r="GU31" s="86">
        <f t="shared" si="46"/>
        <v>3.8783297906366897E-15</v>
      </c>
      <c r="GV31" s="86">
        <f t="shared" si="46"/>
        <v>8.9296277497515707E-15</v>
      </c>
      <c r="GW31" s="86">
        <f t="shared" si="46"/>
        <v>1.5482306504943241E-14</v>
      </c>
      <c r="GX31" s="86">
        <f t="shared" si="46"/>
        <v>8.1682000107717305E-15</v>
      </c>
      <c r="GY31" s="86">
        <f t="shared" si="46"/>
        <v>1.2441919348158243E-15</v>
      </c>
      <c r="GZ31" s="86">
        <f t="shared" si="46"/>
        <v>1.0285910506516367E-16</v>
      </c>
      <c r="HA31" s="86">
        <f t="shared" si="46"/>
        <v>3.8727519434121839E-20</v>
      </c>
      <c r="HC31" s="86">
        <f t="shared" si="58"/>
        <v>1.3237434757014765E-27</v>
      </c>
      <c r="HD31" s="86">
        <f t="shared" si="47"/>
        <v>1.7630772292346603E-28</v>
      </c>
      <c r="HE31" s="86">
        <f t="shared" si="47"/>
        <v>1.6814664305196864E-34</v>
      </c>
      <c r="HF31" s="86">
        <f t="shared" si="47"/>
        <v>4.960308173914678E-37</v>
      </c>
      <c r="HG31" s="86">
        <f t="shared" si="47"/>
        <v>4.8820951255215395E-37</v>
      </c>
      <c r="HH31" s="86">
        <f t="shared" si="47"/>
        <v>3.3762698386912767E-34</v>
      </c>
      <c r="HI31" s="86">
        <f t="shared" si="47"/>
        <v>1.1827700696355689E-34</v>
      </c>
      <c r="HJ31" s="86">
        <f t="shared" si="47"/>
        <v>3.7404118668601113E-37</v>
      </c>
      <c r="HK31" s="86">
        <f t="shared" si="47"/>
        <v>1.3886544703783142E-35</v>
      </c>
      <c r="HL31" s="86">
        <f t="shared" si="47"/>
        <v>6.8707936934451366E-37</v>
      </c>
      <c r="HM31" s="86">
        <f t="shared" si="47"/>
        <v>2.9799081505219908E-38</v>
      </c>
      <c r="HN31" s="86">
        <f t="shared" si="47"/>
        <v>7.4481951759896894E-37</v>
      </c>
      <c r="HO31" s="86">
        <f t="shared" si="47"/>
        <v>2.2327754277172826E-37</v>
      </c>
      <c r="HP31" s="86">
        <f t="shared" si="47"/>
        <v>1.2377972276831318E-42</v>
      </c>
      <c r="HQ31" s="86">
        <f t="shared" si="47"/>
        <v>2.2630489332415036E-48</v>
      </c>
      <c r="HS31" s="86">
        <f t="shared" si="55"/>
        <v>9.5178518530750342E-105</v>
      </c>
      <c r="HT31" s="86">
        <f t="shared" si="48"/>
        <v>1.152789235458626E-101</v>
      </c>
      <c r="HU31" s="86">
        <f t="shared" si="48"/>
        <v>5.3067358161568642E-128</v>
      </c>
      <c r="HV31" s="86">
        <f t="shared" si="48"/>
        <v>9.7534186151135497E-144</v>
      </c>
      <c r="HW31" s="86">
        <f t="shared" si="48"/>
        <v>4.1383941764057348E-142</v>
      </c>
      <c r="HX31" s="86">
        <f t="shared" si="48"/>
        <v>2.5778124454937414E-129</v>
      </c>
      <c r="HY31" s="86">
        <f t="shared" si="48"/>
        <v>1.1194317985414366E-131</v>
      </c>
      <c r="HZ31" s="86">
        <f t="shared" si="48"/>
        <v>4.1102323510887457E-143</v>
      </c>
      <c r="IA31" s="86">
        <f t="shared" si="48"/>
        <v>2.4038525559762011E-133</v>
      </c>
      <c r="IB31" s="86">
        <f t="shared" si="48"/>
        <v>1.5603202599034289E-139</v>
      </c>
      <c r="IC31" s="86">
        <f t="shared" si="48"/>
        <v>8.3720062740645829E-147</v>
      </c>
      <c r="ID31" s="86">
        <f t="shared" si="48"/>
        <v>6.0272016261205846E-142</v>
      </c>
      <c r="IE31" s="86">
        <f t="shared" si="48"/>
        <v>1.7835351749247556E-144</v>
      </c>
      <c r="IF31" s="86">
        <f t="shared" si="48"/>
        <v>1.9734057207698845E-65</v>
      </c>
      <c r="IG31" s="86">
        <f t="shared" si="48"/>
        <v>1.2958572742431899E-60</v>
      </c>
      <c r="II31" s="86">
        <f t="shared" si="56"/>
        <v>4.598711683823493E-275</v>
      </c>
      <c r="IJ31" s="86">
        <f t="shared" si="49"/>
        <v>2.9726188343285092E-187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3.3079202576497282E-266</v>
      </c>
      <c r="IW31" s="86">
        <f t="shared" si="49"/>
        <v>4.8898349883877535E-182</v>
      </c>
      <c r="IY31" s="86">
        <f t="shared" si="57"/>
        <v>9.3888503394506439E-12</v>
      </c>
      <c r="IZ31" s="86">
        <f t="shared" si="50"/>
        <v>1.9611072535502258E-11</v>
      </c>
      <c r="JA31" s="86">
        <f t="shared" si="50"/>
        <v>2.1701334305762631E-13</v>
      </c>
      <c r="JB31" s="86">
        <f t="shared" si="50"/>
        <v>4.9963431108194478E-13</v>
      </c>
      <c r="JC31" s="86">
        <f t="shared" si="50"/>
        <v>1.3706537877996215E-13</v>
      </c>
      <c r="JD31" s="86">
        <f t="shared" si="50"/>
        <v>2.1760765153155566E-12</v>
      </c>
      <c r="JE31" s="86">
        <f t="shared" si="50"/>
        <v>1.3524323128116332E-13</v>
      </c>
      <c r="JF31" s="86">
        <f t="shared" si="50"/>
        <v>2.6733155428175802E-15</v>
      </c>
      <c r="JG31" s="86">
        <f t="shared" si="50"/>
        <v>3.8783297906366897E-15</v>
      </c>
      <c r="JH31" s="86">
        <f t="shared" si="50"/>
        <v>8.9296277497515707E-15</v>
      </c>
      <c r="JI31" s="86">
        <f t="shared" si="50"/>
        <v>1.5482306504943241E-14</v>
      </c>
      <c r="JJ31" s="86">
        <f t="shared" si="50"/>
        <v>8.1682000107717305E-15</v>
      </c>
      <c r="JK31" s="86">
        <f t="shared" si="50"/>
        <v>1.2441919348158243E-15</v>
      </c>
      <c r="JL31" s="86">
        <f t="shared" si="50"/>
        <v>1.0285910506516367E-16</v>
      </c>
      <c r="JM31" s="86">
        <f t="shared" si="50"/>
        <v>3.8727519434121839E-20</v>
      </c>
    </row>
    <row r="32" spans="1:273" x14ac:dyDescent="0.25">
      <c r="B32" s="2">
        <v>5</v>
      </c>
      <c r="C32" s="37">
        <v>96.385999999999996</v>
      </c>
      <c r="D32" s="37">
        <v>96.59</v>
      </c>
      <c r="E32" s="37">
        <v>92.102999999999994</v>
      </c>
      <c r="F32" s="37">
        <v>91.718000000000004</v>
      </c>
      <c r="G32" s="37">
        <v>93.691999999999993</v>
      </c>
      <c r="H32" s="37">
        <v>93.974000000000004</v>
      </c>
      <c r="I32" s="37">
        <v>93.537999999999997</v>
      </c>
      <c r="J32" s="37">
        <v>93.076999999999998</v>
      </c>
      <c r="K32" s="37">
        <v>92.358999999999995</v>
      </c>
      <c r="L32" s="37">
        <v>96.102999999999994</v>
      </c>
      <c r="M32" s="37">
        <v>96.385000000000005</v>
      </c>
      <c r="N32" s="37">
        <v>103.026</v>
      </c>
      <c r="O32" s="37">
        <v>100.462</v>
      </c>
      <c r="P32" s="37">
        <v>96.256</v>
      </c>
      <c r="Q32" s="37">
        <v>96.332999999999998</v>
      </c>
      <c r="S32" s="4">
        <f t="shared" si="7"/>
        <v>94.996430924768177</v>
      </c>
      <c r="T32" s="4">
        <f t="shared" si="7"/>
        <v>91.781274133732609</v>
      </c>
      <c r="U32" s="4">
        <f t="shared" si="7"/>
        <v>91.042914295910194</v>
      </c>
      <c r="V32" s="4">
        <f t="shared" si="7"/>
        <v>91.988431112734261</v>
      </c>
      <c r="W32" s="4">
        <f t="shared" si="7"/>
        <v>92.145066346478615</v>
      </c>
      <c r="X32" s="4">
        <f t="shared" si="7"/>
        <v>92.749533603243236</v>
      </c>
      <c r="Y32" s="4">
        <f t="shared" si="7"/>
        <v>91.596749795396207</v>
      </c>
      <c r="Z32" s="4">
        <f t="shared" si="7"/>
        <v>90.787855410010096</v>
      </c>
      <c r="AA32" s="4">
        <f t="shared" si="7"/>
        <v>92.686556162546779</v>
      </c>
      <c r="AB32" s="4">
        <f t="shared" si="7"/>
        <v>93.358874265354359</v>
      </c>
      <c r="AC32" s="4">
        <f t="shared" si="7"/>
        <v>96.846045853197012</v>
      </c>
      <c r="AD32" s="4">
        <f t="shared" si="7"/>
        <v>97.934872056100545</v>
      </c>
      <c r="AE32" s="4">
        <f t="shared" si="7"/>
        <v>95.32513545068538</v>
      </c>
      <c r="AF32" s="4" t="e">
        <f t="shared" si="7"/>
        <v>#N/A</v>
      </c>
      <c r="AG32" s="4" t="e">
        <f t="shared" si="7"/>
        <v>#N/A</v>
      </c>
      <c r="AI32" s="4">
        <f t="shared" si="8"/>
        <v>1.3895690752318188</v>
      </c>
      <c r="AJ32" s="4">
        <f t="shared" si="8"/>
        <v>4.8087258662673946</v>
      </c>
      <c r="AK32" s="4">
        <f t="shared" si="8"/>
        <v>1.0600857040898006</v>
      </c>
      <c r="AL32" s="4">
        <f t="shared" si="8"/>
        <v>-0.27043111273425779</v>
      </c>
      <c r="AM32" s="4">
        <f t="shared" si="8"/>
        <v>1.5469336535213785</v>
      </c>
      <c r="AN32" s="4">
        <f t="shared" si="8"/>
        <v>1.2244663967567675</v>
      </c>
      <c r="AO32" s="4">
        <f t="shared" si="8"/>
        <v>1.9412502046037901</v>
      </c>
      <c r="AP32" s="4">
        <f t="shared" si="8"/>
        <v>2.2891445899899026</v>
      </c>
      <c r="AQ32" s="4">
        <f t="shared" si="8"/>
        <v>-0.32755616254678444</v>
      </c>
      <c r="AR32" s="4">
        <f t="shared" si="8"/>
        <v>2.7441257346456354</v>
      </c>
      <c r="AS32" s="4">
        <f t="shared" si="8"/>
        <v>-0.46104585319700675</v>
      </c>
      <c r="AT32" s="4">
        <f t="shared" si="8"/>
        <v>5.0911279438994512</v>
      </c>
      <c r="AU32" s="4">
        <f t="shared" si="8"/>
        <v>5.1368645493146232</v>
      </c>
      <c r="AV32" s="4">
        <f t="shared" si="8"/>
        <v>0</v>
      </c>
      <c r="AW32" s="4">
        <f t="shared" si="8"/>
        <v>0</v>
      </c>
      <c r="AY32" s="2">
        <f t="shared" si="51"/>
        <v>94.996430891989235</v>
      </c>
      <c r="AZ32" s="2">
        <f t="shared" si="9"/>
        <v>91.78127406522691</v>
      </c>
      <c r="BA32" s="2">
        <f t="shared" si="9"/>
        <v>91.042914294938456</v>
      </c>
      <c r="BB32" s="2">
        <f t="shared" si="9"/>
        <v>91.988431110674753</v>
      </c>
      <c r="BC32" s="2">
        <f t="shared" si="9"/>
        <v>92.145066345870944</v>
      </c>
      <c r="BD32" s="2">
        <f t="shared" si="9"/>
        <v>92.749533595269128</v>
      </c>
      <c r="BE32" s="2">
        <f t="shared" si="9"/>
        <v>91.596749794808403</v>
      </c>
      <c r="BF32" s="2">
        <f t="shared" si="9"/>
        <v>90.787855409995615</v>
      </c>
      <c r="BG32" s="2">
        <f t="shared" si="9"/>
        <v>92.686556162526458</v>
      </c>
      <c r="BH32" s="2">
        <f t="shared" si="9"/>
        <v>93.358874265310547</v>
      </c>
      <c r="BI32" s="2">
        <f t="shared" si="9"/>
        <v>96.846045853123201</v>
      </c>
      <c r="BJ32" s="2">
        <f t="shared" si="9"/>
        <v>97.934872056061536</v>
      </c>
      <c r="BK32" s="2">
        <f t="shared" si="9"/>
        <v>95.325135450678417</v>
      </c>
      <c r="BL32" s="2" t="e">
        <f t="shared" si="9"/>
        <v>#N/A</v>
      </c>
      <c r="BM32" s="2" t="e">
        <f t="shared" si="9"/>
        <v>#N/A</v>
      </c>
      <c r="BO32" s="2">
        <f t="shared" si="10"/>
        <v>96.385999999999996</v>
      </c>
      <c r="BP32" s="2">
        <f t="shared" si="11"/>
        <v>96.59</v>
      </c>
      <c r="BQ32" s="2">
        <f t="shared" si="12"/>
        <v>92.102999999999994</v>
      </c>
      <c r="BR32" s="2">
        <f t="shared" si="13"/>
        <v>91.718000000000004</v>
      </c>
      <c r="BS32" s="2">
        <f t="shared" si="14"/>
        <v>93.691999999999993</v>
      </c>
      <c r="BT32" s="2">
        <f t="shared" si="15"/>
        <v>93.974000000000004</v>
      </c>
      <c r="BU32" s="2">
        <f t="shared" si="16"/>
        <v>93.537999999999997</v>
      </c>
      <c r="BV32" s="2">
        <f t="shared" si="17"/>
        <v>93.076999999999998</v>
      </c>
      <c r="BW32" s="2">
        <f t="shared" si="18"/>
        <v>92.358999999999995</v>
      </c>
      <c r="BX32" s="2">
        <f t="shared" si="19"/>
        <v>96.102999999999994</v>
      </c>
      <c r="BY32" s="2">
        <f t="shared" si="20"/>
        <v>96.385000000000005</v>
      </c>
      <c r="BZ32" s="2">
        <f t="shared" si="21"/>
        <v>103.026</v>
      </c>
      <c r="CA32" s="2">
        <f t="shared" si="22"/>
        <v>100.462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95.08334129554656</v>
      </c>
      <c r="DL32" s="2">
        <f t="shared" si="41"/>
        <v>92.459196086369744</v>
      </c>
      <c r="DM32" s="2">
        <f t="shared" si="41"/>
        <v>90.922216697936221</v>
      </c>
      <c r="DN32" s="2">
        <f t="shared" si="41"/>
        <v>91.709138731444014</v>
      </c>
      <c r="DO32" s="2">
        <f t="shared" si="41"/>
        <v>91.870490806754219</v>
      </c>
      <c r="DP32" s="2">
        <f t="shared" si="41"/>
        <v>92.566655465587075</v>
      </c>
      <c r="DQ32" s="2">
        <f t="shared" si="41"/>
        <v>91.587437335834878</v>
      </c>
      <c r="DR32" s="2">
        <f t="shared" si="41"/>
        <v>90.661304847357485</v>
      </c>
      <c r="DS32" s="2">
        <f t="shared" si="41"/>
        <v>92.707008060692274</v>
      </c>
      <c r="DT32" s="2">
        <f t="shared" si="41"/>
        <v>93.267754568333515</v>
      </c>
      <c r="DU32" s="2">
        <f t="shared" si="41"/>
        <v>96.774201889338727</v>
      </c>
      <c r="DV32" s="2">
        <f t="shared" si="41"/>
        <v>98.013935441514377</v>
      </c>
      <c r="DW32" s="2">
        <f t="shared" si="41"/>
        <v>95.163709815078221</v>
      </c>
      <c r="DX32" s="2">
        <f t="shared" si="41"/>
        <v>94.913152380952383</v>
      </c>
      <c r="DY32" s="2">
        <f t="shared" si="41"/>
        <v>97.860318181818187</v>
      </c>
      <c r="EA32" s="2">
        <f t="shared" si="42"/>
        <v>92.936999999999983</v>
      </c>
      <c r="EB32" s="2">
        <f t="shared" si="42"/>
        <v>76.362801190476205</v>
      </c>
      <c r="EC32" s="2">
        <f t="shared" si="42"/>
        <v>94.149022889752914</v>
      </c>
      <c r="ED32" s="2">
        <f t="shared" si="42"/>
        <v>98.708926140777976</v>
      </c>
      <c r="EE32" s="2">
        <f t="shared" si="42"/>
        <v>99.411586344857582</v>
      </c>
      <c r="EF32" s="2">
        <f t="shared" si="42"/>
        <v>97.172451166018888</v>
      </c>
      <c r="EG32" s="2">
        <f t="shared" si="42"/>
        <v>91.841607084785124</v>
      </c>
      <c r="EH32" s="2">
        <f t="shared" si="42"/>
        <v>94.61699834444596</v>
      </c>
      <c r="EI32" s="2">
        <f t="shared" si="42"/>
        <v>92.094880850558326</v>
      </c>
      <c r="EJ32" s="2">
        <f t="shared" si="42"/>
        <v>95.934484468085103</v>
      </c>
      <c r="EK32" s="2">
        <f t="shared" si="42"/>
        <v>98.822461811023615</v>
      </c>
      <c r="EL32" s="2">
        <f t="shared" si="42"/>
        <v>95.694289651413229</v>
      </c>
      <c r="EM32" s="2">
        <f t="shared" si="42"/>
        <v>100.12983716744043</v>
      </c>
      <c r="EN32" s="2">
        <f t="shared" si="42"/>
        <v>100.25107200821715</v>
      </c>
      <c r="EO32" s="2">
        <f t="shared" si="42"/>
        <v>104.22586306084678</v>
      </c>
      <c r="EQ32" s="2">
        <f t="shared" si="43"/>
        <v>94.929535609551749</v>
      </c>
      <c r="ER32" s="2">
        <f t="shared" si="43"/>
        <v>93.047564152904485</v>
      </c>
      <c r="ES32" s="2">
        <f t="shared" si="43"/>
        <v>92.368676372320863</v>
      </c>
      <c r="ET32" s="2">
        <f t="shared" si="43"/>
        <v>94.443585798685149</v>
      </c>
      <c r="EU32" s="2">
        <f t="shared" si="43"/>
        <v>93.744679270950158</v>
      </c>
      <c r="EV32" s="2">
        <f t="shared" si="43"/>
        <v>95.093506041417058</v>
      </c>
      <c r="EW32" s="2">
        <f t="shared" si="43"/>
        <v>92.861620897468072</v>
      </c>
      <c r="EX32" s="2">
        <f t="shared" si="43"/>
        <v>93.217370862266577</v>
      </c>
      <c r="EY32" s="2">
        <f t="shared" si="43"/>
        <v>95.578246960972493</v>
      </c>
      <c r="EZ32" s="2">
        <f t="shared" si="43"/>
        <v>95.431681014211222</v>
      </c>
      <c r="FA32" s="2">
        <f t="shared" si="43"/>
        <v>97.778499405502544</v>
      </c>
      <c r="FB32" s="2">
        <f t="shared" si="43"/>
        <v>98.280792717242988</v>
      </c>
      <c r="FC32" s="2">
        <f t="shared" si="43"/>
        <v>100.92541561424592</v>
      </c>
      <c r="FD32" s="2">
        <f t="shared" si="43"/>
        <v>99.672321498278137</v>
      </c>
      <c r="FE32" s="2">
        <f t="shared" si="43"/>
        <v>101.53414528541518</v>
      </c>
      <c r="FG32" s="2">
        <f t="shared" si="44"/>
        <v>4.0494510492702196E-2</v>
      </c>
      <c r="FH32" s="2">
        <f t="shared" si="44"/>
        <v>4.2146425655448433E-2</v>
      </c>
      <c r="FI32" s="2">
        <f t="shared" si="44"/>
        <v>3.7406495505017609E-2</v>
      </c>
      <c r="FJ32" s="2">
        <f t="shared" si="44"/>
        <v>3.9901998042114736E-2</v>
      </c>
      <c r="FK32" s="2">
        <f t="shared" si="44"/>
        <v>3.6412647934442474E-2</v>
      </c>
      <c r="FL32" s="2">
        <f t="shared" si="44"/>
        <v>3.9707177295502202E-2</v>
      </c>
      <c r="FM32" s="2">
        <f t="shared" si="44"/>
        <v>3.662798954676285E-2</v>
      </c>
      <c r="FN32" s="2">
        <f t="shared" si="44"/>
        <v>3.1993063280247813E-2</v>
      </c>
      <c r="FO32" s="2">
        <f t="shared" si="44"/>
        <v>3.3434667897617509E-2</v>
      </c>
      <c r="FP32" s="2">
        <f t="shared" si="44"/>
        <v>3.4169769238504163E-2</v>
      </c>
      <c r="FQ32" s="2">
        <f t="shared" si="44"/>
        <v>3.5077195885053716E-2</v>
      </c>
      <c r="FR32" s="2">
        <f t="shared" si="44"/>
        <v>3.4087323076494591E-2</v>
      </c>
      <c r="FS32" s="2">
        <f t="shared" si="44"/>
        <v>3.250493324218847E-2</v>
      </c>
      <c r="FT32" s="2">
        <f t="shared" si="44"/>
        <v>3.0675894808538384E-2</v>
      </c>
      <c r="FU32" s="2">
        <f t="shared" si="44"/>
        <v>2.7588790550285899E-2</v>
      </c>
      <c r="FW32" s="2">
        <f t="shared" si="53"/>
        <v>2.3269627243403503E-6</v>
      </c>
      <c r="FX32" s="2">
        <f t="shared" si="45"/>
        <v>2.8977915884366148E-5</v>
      </c>
      <c r="FY32" s="2">
        <f t="shared" si="45"/>
        <v>3.3219979691691282E-6</v>
      </c>
      <c r="FZ32" s="2">
        <f t="shared" si="45"/>
        <v>3.076957682116561E-6</v>
      </c>
      <c r="GA32" s="2">
        <f t="shared" si="45"/>
        <v>2.7736033127486939E-6</v>
      </c>
      <c r="GB32" s="2">
        <f t="shared" si="45"/>
        <v>2.4131381868692579E-6</v>
      </c>
      <c r="GC32" s="2">
        <f t="shared" si="45"/>
        <v>2.6784596801922427E-6</v>
      </c>
      <c r="GD32" s="2">
        <f t="shared" si="45"/>
        <v>2.9934618611631917E-6</v>
      </c>
      <c r="GE32" s="2">
        <f t="shared" si="45"/>
        <v>4.1258413985508391E-6</v>
      </c>
      <c r="GF32" s="2">
        <f t="shared" si="45"/>
        <v>3.6760266618553107E-6</v>
      </c>
      <c r="GG32" s="2">
        <f t="shared" si="45"/>
        <v>3.1138209004497543E-6</v>
      </c>
      <c r="GH32" s="2">
        <f t="shared" si="45"/>
        <v>2.7566243666888738E-6</v>
      </c>
      <c r="GI32" s="2">
        <f t="shared" si="45"/>
        <v>2.5108013941249868E-6</v>
      </c>
      <c r="GJ32" s="2">
        <f t="shared" si="45"/>
        <v>2.214636090030432E-6</v>
      </c>
      <c r="GK32" s="2">
        <f t="shared" si="45"/>
        <v>2.0537179263592664E-6</v>
      </c>
      <c r="GM32" s="86">
        <f t="shared" si="54"/>
        <v>2.178230166909646E-11</v>
      </c>
      <c r="GN32" s="86">
        <f t="shared" si="46"/>
        <v>4.447780681927184E-11</v>
      </c>
      <c r="GO32" s="86">
        <f t="shared" si="46"/>
        <v>5.8273889744088763E-13</v>
      </c>
      <c r="GP32" s="86">
        <f t="shared" si="46"/>
        <v>1.3179402115365029E-12</v>
      </c>
      <c r="GQ32" s="86">
        <f t="shared" si="46"/>
        <v>3.7258918919335642E-13</v>
      </c>
      <c r="GR32" s="86">
        <f t="shared" si="46"/>
        <v>5.3628582608641654E-12</v>
      </c>
      <c r="GS32" s="86">
        <f t="shared" si="46"/>
        <v>3.6851909718828376E-13</v>
      </c>
      <c r="GT32" s="86">
        <f t="shared" si="46"/>
        <v>8.2869753950792991E-15</v>
      </c>
      <c r="GU32" s="86">
        <f t="shared" si="46"/>
        <v>1.2004063282334799E-14</v>
      </c>
      <c r="GV32" s="86">
        <f t="shared" si="46"/>
        <v>2.6838618275299388E-14</v>
      </c>
      <c r="GW32" s="86">
        <f t="shared" si="46"/>
        <v>4.5809738956460841E-14</v>
      </c>
      <c r="GX32" s="86">
        <f t="shared" si="46"/>
        <v>2.4626858172751273E-14</v>
      </c>
      <c r="GY32" s="86">
        <f t="shared" si="46"/>
        <v>4.008557126479068E-15</v>
      </c>
      <c r="GZ32" s="86">
        <f t="shared" si="46"/>
        <v>3.6176760405704039E-16</v>
      </c>
      <c r="HA32" s="86">
        <f t="shared" si="46"/>
        <v>1.8319373031904661E-19</v>
      </c>
      <c r="HC32" s="86">
        <f t="shared" si="58"/>
        <v>6.1172097856768398E-27</v>
      </c>
      <c r="HD32" s="86">
        <f t="shared" si="47"/>
        <v>8.6274923470040794E-28</v>
      </c>
      <c r="HE32" s="86">
        <f t="shared" si="47"/>
        <v>1.2017469746247376E-33</v>
      </c>
      <c r="HF32" s="86">
        <f t="shared" si="47"/>
        <v>4.1890093020555247E-36</v>
      </c>
      <c r="HG32" s="86">
        <f t="shared" si="47"/>
        <v>4.0123595230966382E-36</v>
      </c>
      <c r="HH32" s="86">
        <f t="shared" si="47"/>
        <v>2.3510050179865947E-33</v>
      </c>
      <c r="HI32" s="86">
        <f t="shared" si="47"/>
        <v>8.5596120145333076E-34</v>
      </c>
      <c r="HJ32" s="86">
        <f t="shared" si="47"/>
        <v>3.1417001713007292E-36</v>
      </c>
      <c r="HK32" s="86">
        <f t="shared" si="47"/>
        <v>1.0918518217403333E-34</v>
      </c>
      <c r="HL32" s="86">
        <f t="shared" si="47"/>
        <v>5.8668539617428032E-36</v>
      </c>
      <c r="HM32" s="86">
        <f t="shared" si="47"/>
        <v>2.7607127482689869E-37</v>
      </c>
      <c r="HN32" s="86">
        <f t="shared" si="47"/>
        <v>6.1785742901546649E-36</v>
      </c>
      <c r="HO32" s="86">
        <f t="shared" si="47"/>
        <v>1.8703174834839566E-36</v>
      </c>
      <c r="HP32" s="86">
        <f t="shared" si="47"/>
        <v>1.43316439763729E-41</v>
      </c>
      <c r="HQ32" s="86">
        <f t="shared" si="47"/>
        <v>3.7641728705451845E-47</v>
      </c>
      <c r="HS32" s="86">
        <f t="shared" si="55"/>
        <v>5.8604738126790102E-103</v>
      </c>
      <c r="HT32" s="86">
        <f t="shared" si="48"/>
        <v>7.2493477522493236E-100</v>
      </c>
      <c r="HU32" s="86">
        <f t="shared" si="48"/>
        <v>9.7856552639084874E-126</v>
      </c>
      <c r="HV32" s="86">
        <f t="shared" si="48"/>
        <v>3.1770919636122509E-141</v>
      </c>
      <c r="HW32" s="86">
        <f t="shared" si="48"/>
        <v>1.2107837343173078E-139</v>
      </c>
      <c r="HX32" s="86">
        <f t="shared" si="48"/>
        <v>4.66644005688726E-127</v>
      </c>
      <c r="HY32" s="86">
        <f t="shared" si="48"/>
        <v>2.2745805424534241E-129</v>
      </c>
      <c r="HZ32" s="86">
        <f t="shared" si="48"/>
        <v>1.2896755432712839E-140</v>
      </c>
      <c r="IA32" s="86">
        <f t="shared" si="48"/>
        <v>5.8591159448330716E-131</v>
      </c>
      <c r="IB32" s="86">
        <f t="shared" si="48"/>
        <v>4.8562847725830965E-137</v>
      </c>
      <c r="IC32" s="86">
        <f t="shared" si="48"/>
        <v>3.3784787403725673E-144</v>
      </c>
      <c r="ID32" s="86">
        <f t="shared" si="48"/>
        <v>1.8291923614730153E-139</v>
      </c>
      <c r="IE32" s="86">
        <f t="shared" si="48"/>
        <v>5.6090014658789033E-142</v>
      </c>
      <c r="IF32" s="86">
        <f t="shared" si="48"/>
        <v>2.4783759772475016E-64</v>
      </c>
      <c r="IG32" s="86">
        <f t="shared" si="48"/>
        <v>1.330894542902047E-59</v>
      </c>
      <c r="II32" s="86">
        <f t="shared" si="56"/>
        <v>3.1437099588299513E-271</v>
      </c>
      <c r="IJ32" s="86">
        <f t="shared" si="49"/>
        <v>4.9554742794498778E-184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1.6445851950887217E-262</v>
      </c>
      <c r="IW32" s="86">
        <f t="shared" si="49"/>
        <v>1.564298293965418E-179</v>
      </c>
      <c r="IY32" s="86">
        <f t="shared" si="57"/>
        <v>2.1782301669096466E-11</v>
      </c>
      <c r="IZ32" s="86">
        <f t="shared" si="50"/>
        <v>4.447780681927184E-11</v>
      </c>
      <c r="JA32" s="86">
        <f t="shared" si="50"/>
        <v>5.8273889744088763E-13</v>
      </c>
      <c r="JB32" s="86">
        <f t="shared" si="50"/>
        <v>1.3179402115365029E-12</v>
      </c>
      <c r="JC32" s="86">
        <f t="shared" si="50"/>
        <v>3.7258918919335642E-13</v>
      </c>
      <c r="JD32" s="86">
        <f t="shared" si="50"/>
        <v>5.3628582608641654E-12</v>
      </c>
      <c r="JE32" s="86">
        <f t="shared" si="50"/>
        <v>3.6851909718828376E-13</v>
      </c>
      <c r="JF32" s="86">
        <f t="shared" si="50"/>
        <v>8.2869753950792991E-15</v>
      </c>
      <c r="JG32" s="86">
        <f t="shared" si="50"/>
        <v>1.2004063282334799E-14</v>
      </c>
      <c r="JH32" s="86">
        <f t="shared" si="50"/>
        <v>2.6838618275299388E-14</v>
      </c>
      <c r="JI32" s="86">
        <f t="shared" si="50"/>
        <v>4.5809738956460841E-14</v>
      </c>
      <c r="JJ32" s="86">
        <f t="shared" si="50"/>
        <v>2.4626858172751273E-14</v>
      </c>
      <c r="JK32" s="86">
        <f t="shared" si="50"/>
        <v>4.008557126479068E-15</v>
      </c>
      <c r="JL32" s="86">
        <f t="shared" si="50"/>
        <v>3.6176760405704039E-16</v>
      </c>
      <c r="JM32" s="86">
        <f t="shared" si="50"/>
        <v>1.8319373031904661E-19</v>
      </c>
    </row>
    <row r="33" spans="2:273" x14ac:dyDescent="0.25">
      <c r="B33" s="2">
        <v>6</v>
      </c>
      <c r="C33" s="37">
        <v>94.114000000000004</v>
      </c>
      <c r="D33" s="37">
        <v>91.974000000000004</v>
      </c>
      <c r="E33" s="37">
        <v>93.513000000000005</v>
      </c>
      <c r="F33" s="37">
        <v>90.051000000000002</v>
      </c>
      <c r="G33" s="37">
        <v>91.974000000000004</v>
      </c>
      <c r="H33" s="37">
        <v>93.153999999999996</v>
      </c>
      <c r="I33" s="37">
        <v>92.820999999999998</v>
      </c>
      <c r="J33" s="37">
        <v>91.667000000000002</v>
      </c>
      <c r="K33" s="37">
        <v>92.436000000000007</v>
      </c>
      <c r="L33" s="37">
        <v>94.486999999999995</v>
      </c>
      <c r="M33" s="37">
        <v>101.59</v>
      </c>
      <c r="N33" s="37">
        <v>97.974000000000004</v>
      </c>
      <c r="O33" s="37">
        <v>96.948999999999998</v>
      </c>
      <c r="P33" s="37">
        <v>95.513000000000005</v>
      </c>
      <c r="Q33" s="37">
        <v>100</v>
      </c>
      <c r="S33" s="4">
        <f t="shared" si="7"/>
        <v>95.066925144206621</v>
      </c>
      <c r="T33" s="4">
        <f t="shared" si="7"/>
        <v>91.912767210050845</v>
      </c>
      <c r="U33" s="4">
        <f t="shared" si="7"/>
        <v>91.260780609713436</v>
      </c>
      <c r="V33" s="4">
        <f t="shared" si="7"/>
        <v>92.187793051898879</v>
      </c>
      <c r="W33" s="4">
        <f t="shared" si="7"/>
        <v>92.338377553606236</v>
      </c>
      <c r="X33" s="4">
        <f t="shared" si="7"/>
        <v>92.915743938814217</v>
      </c>
      <c r="Y33" s="4">
        <f t="shared" si="7"/>
        <v>91.742251618768591</v>
      </c>
      <c r="Z33" s="4">
        <f t="shared" si="7"/>
        <v>91.060644571587005</v>
      </c>
      <c r="AA33" s="4">
        <f t="shared" si="7"/>
        <v>92.821653376602328</v>
      </c>
      <c r="AB33" s="4">
        <f t="shared" si="7"/>
        <v>93.478899274076326</v>
      </c>
      <c r="AC33" s="4">
        <f t="shared" si="7"/>
        <v>96.91990612650234</v>
      </c>
      <c r="AD33" s="4">
        <f t="shared" si="7"/>
        <v>98.039599133138154</v>
      </c>
      <c r="AE33" s="4">
        <f t="shared" si="7"/>
        <v>95.621134524087864</v>
      </c>
      <c r="AF33" s="4">
        <f t="shared" si="7"/>
        <v>95.147111902350332</v>
      </c>
      <c r="AG33" s="4" t="e">
        <f t="shared" si="7"/>
        <v>#N/A</v>
      </c>
      <c r="AI33" s="4">
        <f t="shared" si="8"/>
        <v>-0.95292514420661689</v>
      </c>
      <c r="AJ33" s="4">
        <f t="shared" si="8"/>
        <v>6.1232789949158928E-2</v>
      </c>
      <c r="AK33" s="4">
        <f t="shared" si="8"/>
        <v>2.2522193902865695</v>
      </c>
      <c r="AL33" s="4">
        <f t="shared" si="8"/>
        <v>-2.1367930518988771</v>
      </c>
      <c r="AM33" s="4">
        <f t="shared" si="8"/>
        <v>-0.36437755360623214</v>
      </c>
      <c r="AN33" s="4">
        <f t="shared" si="8"/>
        <v>0.2382560611857798</v>
      </c>
      <c r="AO33" s="4">
        <f t="shared" si="8"/>
        <v>1.0787483812314065</v>
      </c>
      <c r="AP33" s="4">
        <f t="shared" si="8"/>
        <v>0.60635542841299639</v>
      </c>
      <c r="AQ33" s="4">
        <f t="shared" si="8"/>
        <v>-0.38565337660232046</v>
      </c>
      <c r="AR33" s="4">
        <f t="shared" si="8"/>
        <v>1.0081007259236685</v>
      </c>
      <c r="AS33" s="4">
        <f t="shared" si="8"/>
        <v>4.6700938734976631</v>
      </c>
      <c r="AT33" s="4">
        <f t="shared" si="8"/>
        <v>-6.5599133138150023E-2</v>
      </c>
      <c r="AU33" s="4">
        <f t="shared" si="8"/>
        <v>1.3278654759121338</v>
      </c>
      <c r="AV33" s="4">
        <f t="shared" si="8"/>
        <v>0.36588809764967323</v>
      </c>
      <c r="AW33" s="4">
        <f t="shared" si="8"/>
        <v>0</v>
      </c>
      <c r="AY33" s="2">
        <f t="shared" si="51"/>
        <v>95.066925070571514</v>
      </c>
      <c r="AZ33" s="2">
        <f t="shared" si="9"/>
        <v>91.912767059562114</v>
      </c>
      <c r="BA33" s="2">
        <f t="shared" si="9"/>
        <v>91.260780607195102</v>
      </c>
      <c r="BB33" s="2">
        <f t="shared" si="9"/>
        <v>92.187793046656282</v>
      </c>
      <c r="BC33" s="2">
        <f t="shared" si="9"/>
        <v>92.338377552012162</v>
      </c>
      <c r="BD33" s="2">
        <f t="shared" si="9"/>
        <v>92.915743919814048</v>
      </c>
      <c r="BE33" s="2">
        <f t="shared" si="9"/>
        <v>91.74225161722309</v>
      </c>
      <c r="BF33" s="2">
        <f t="shared" si="9"/>
        <v>91.060644571543776</v>
      </c>
      <c r="BG33" s="2">
        <f t="shared" si="9"/>
        <v>92.821653376541789</v>
      </c>
      <c r="BH33" s="2">
        <f t="shared" si="9"/>
        <v>93.478899273949494</v>
      </c>
      <c r="BI33" s="2">
        <f t="shared" si="9"/>
        <v>96.919906126291977</v>
      </c>
      <c r="BJ33" s="2">
        <f t="shared" si="9"/>
        <v>98.039599133024907</v>
      </c>
      <c r="BK33" s="2">
        <f t="shared" si="9"/>
        <v>95.621134524066264</v>
      </c>
      <c r="BL33" s="2">
        <f t="shared" si="9"/>
        <v>95.147111902348314</v>
      </c>
      <c r="BM33" s="2" t="e">
        <f t="shared" si="9"/>
        <v>#N/A</v>
      </c>
      <c r="BO33" s="2">
        <f t="shared" si="10"/>
        <v>94.114000000000004</v>
      </c>
      <c r="BP33" s="2">
        <f t="shared" si="11"/>
        <v>91.974000000000004</v>
      </c>
      <c r="BQ33" s="2">
        <f t="shared" si="12"/>
        <v>93.513000000000005</v>
      </c>
      <c r="BR33" s="2">
        <f t="shared" si="13"/>
        <v>90.051000000000002</v>
      </c>
      <c r="BS33" s="2">
        <f t="shared" si="14"/>
        <v>91.974000000000004</v>
      </c>
      <c r="BT33" s="2">
        <f t="shared" si="15"/>
        <v>93.153999999999996</v>
      </c>
      <c r="BU33" s="2">
        <f t="shared" si="16"/>
        <v>92.820999999999998</v>
      </c>
      <c r="BV33" s="2">
        <f t="shared" si="17"/>
        <v>91.667000000000002</v>
      </c>
      <c r="BW33" s="2">
        <f t="shared" si="18"/>
        <v>92.436000000000007</v>
      </c>
      <c r="BX33" s="2">
        <f t="shared" si="19"/>
        <v>94.486999999999995</v>
      </c>
      <c r="BY33" s="2">
        <f t="shared" si="20"/>
        <v>101.59</v>
      </c>
      <c r="BZ33" s="2">
        <f t="shared" si="21"/>
        <v>97.974000000000004</v>
      </c>
      <c r="CA33" s="2">
        <f t="shared" si="22"/>
        <v>96.948999999999998</v>
      </c>
      <c r="CB33" s="2">
        <f t="shared" si="23"/>
        <v>95.513000000000005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95.171294939271249</v>
      </c>
      <c r="DL33" s="2">
        <f t="shared" si="41"/>
        <v>92.659650944669352</v>
      </c>
      <c r="DM33" s="2">
        <f t="shared" si="41"/>
        <v>91.144025891181997</v>
      </c>
      <c r="DN33" s="2">
        <f t="shared" si="41"/>
        <v>91.899588529014864</v>
      </c>
      <c r="DO33" s="2">
        <f t="shared" si="41"/>
        <v>92.053687992495313</v>
      </c>
      <c r="DP33" s="2">
        <f t="shared" si="41"/>
        <v>92.729850404858325</v>
      </c>
      <c r="DQ33" s="2">
        <f t="shared" si="41"/>
        <v>91.742814071294532</v>
      </c>
      <c r="DR33" s="2">
        <f t="shared" si="41"/>
        <v>90.936876901192704</v>
      </c>
      <c r="DS33" s="2">
        <f t="shared" si="41"/>
        <v>92.852980559506875</v>
      </c>
      <c r="DT33" s="2">
        <f t="shared" si="41"/>
        <v>93.389054929423352</v>
      </c>
      <c r="DU33" s="2">
        <f t="shared" si="41"/>
        <v>96.850240553306335</v>
      </c>
      <c r="DV33" s="2">
        <f t="shared" si="41"/>
        <v>98.134344457818131</v>
      </c>
      <c r="DW33" s="2">
        <f t="shared" si="41"/>
        <v>95.459532242769072</v>
      </c>
      <c r="DX33" s="2">
        <f t="shared" si="41"/>
        <v>94.97486486486487</v>
      </c>
      <c r="DY33" s="2">
        <f t="shared" si="41"/>
        <v>97.934119318181828</v>
      </c>
      <c r="EA33" s="2">
        <f t="shared" si="42"/>
        <v>92.811396491228066</v>
      </c>
      <c r="EB33" s="2">
        <f t="shared" si="42"/>
        <v>76.420647619047628</v>
      </c>
      <c r="EC33" s="2">
        <f t="shared" si="42"/>
        <v>94.001062272670268</v>
      </c>
      <c r="ED33" s="2">
        <f t="shared" si="42"/>
        <v>98.512554073652055</v>
      </c>
      <c r="EE33" s="2">
        <f t="shared" si="42"/>
        <v>99.209654272667976</v>
      </c>
      <c r="EF33" s="2">
        <f t="shared" si="42"/>
        <v>97.016011465852316</v>
      </c>
      <c r="EG33" s="2">
        <f t="shared" si="42"/>
        <v>91.728685830429725</v>
      </c>
      <c r="EH33" s="2">
        <f t="shared" si="42"/>
        <v>94.476082369483393</v>
      </c>
      <c r="EI33" s="2">
        <f t="shared" si="42"/>
        <v>91.995273651698739</v>
      </c>
      <c r="EJ33" s="2">
        <f t="shared" si="42"/>
        <v>95.795011276595744</v>
      </c>
      <c r="EK33" s="2">
        <f t="shared" si="42"/>
        <v>98.667774682010901</v>
      </c>
      <c r="EL33" s="2">
        <f t="shared" si="42"/>
        <v>95.590876625275868</v>
      </c>
      <c r="EM33" s="2">
        <f t="shared" si="42"/>
        <v>100.00786477996162</v>
      </c>
      <c r="EN33" s="2">
        <f t="shared" si="42"/>
        <v>100.11105919594428</v>
      </c>
      <c r="EO33" s="2">
        <f t="shared" si="42"/>
        <v>104.05655565586349</v>
      </c>
      <c r="EQ33" s="2">
        <f t="shared" si="43"/>
        <v>94.781782991202348</v>
      </c>
      <c r="ER33" s="2">
        <f t="shared" si="43"/>
        <v>92.917326850675593</v>
      </c>
      <c r="ES33" s="2">
        <f t="shared" si="43"/>
        <v>92.240559002295001</v>
      </c>
      <c r="ET33" s="2">
        <f t="shared" si="43"/>
        <v>94.29588709577115</v>
      </c>
      <c r="EU33" s="2">
        <f t="shared" si="43"/>
        <v>93.606843695981127</v>
      </c>
      <c r="EV33" s="2">
        <f t="shared" si="43"/>
        <v>94.959533869587517</v>
      </c>
      <c r="EW33" s="2">
        <f t="shared" si="43"/>
        <v>92.737693025415794</v>
      </c>
      <c r="EX33" s="2">
        <f t="shared" si="43"/>
        <v>93.091895317139517</v>
      </c>
      <c r="EY33" s="2">
        <f t="shared" si="43"/>
        <v>95.439003732139042</v>
      </c>
      <c r="EZ33" s="2">
        <f t="shared" si="43"/>
        <v>95.297777754246567</v>
      </c>
      <c r="FA33" s="2">
        <f t="shared" si="43"/>
        <v>97.635167012304706</v>
      </c>
      <c r="FB33" s="2">
        <f t="shared" si="43"/>
        <v>98.14918428024572</v>
      </c>
      <c r="FC33" s="2">
        <f t="shared" si="43"/>
        <v>100.79497133341263</v>
      </c>
      <c r="FD33" s="2">
        <f t="shared" si="43"/>
        <v>99.538464472427805</v>
      </c>
      <c r="FE33" s="2">
        <f t="shared" si="43"/>
        <v>101.39535084470822</v>
      </c>
      <c r="FG33" s="2">
        <f t="shared" si="44"/>
        <v>4.4228554052888905E-2</v>
      </c>
      <c r="FH33" s="2">
        <f t="shared" si="44"/>
        <v>4.6025487427735302E-2</v>
      </c>
      <c r="FI33" s="2">
        <f t="shared" si="44"/>
        <v>4.0867918027864922E-2</v>
      </c>
      <c r="FJ33" s="2">
        <f t="shared" si="44"/>
        <v>4.3583887131198033E-2</v>
      </c>
      <c r="FK33" s="2">
        <f t="shared" si="44"/>
        <v>3.9785905579764837E-2</v>
      </c>
      <c r="FL33" s="2">
        <f t="shared" si="44"/>
        <v>4.3371901721125365E-2</v>
      </c>
      <c r="FM33" s="2">
        <f t="shared" si="44"/>
        <v>4.0020367836285126E-2</v>
      </c>
      <c r="FN33" s="2">
        <f t="shared" si="44"/>
        <v>3.4971751351629062E-2</v>
      </c>
      <c r="FO33" s="2">
        <f t="shared" si="44"/>
        <v>3.654250857408909E-2</v>
      </c>
      <c r="FP33" s="2">
        <f t="shared" si="44"/>
        <v>3.734329960798019E-2</v>
      </c>
      <c r="FQ33" s="2">
        <f t="shared" si="44"/>
        <v>3.8331659060105709E-2</v>
      </c>
      <c r="FR33" s="2">
        <f t="shared" si="44"/>
        <v>3.7253491577366127E-2</v>
      </c>
      <c r="FS33" s="2">
        <f t="shared" si="44"/>
        <v>3.5529529347567777E-2</v>
      </c>
      <c r="FT33" s="2">
        <f t="shared" si="44"/>
        <v>3.3536197583631883E-2</v>
      </c>
      <c r="FU33" s="2">
        <f t="shared" si="44"/>
        <v>3.0170202762424752E-2</v>
      </c>
      <c r="FW33" s="2">
        <f t="shared" si="53"/>
        <v>2.5514633176706526E-6</v>
      </c>
      <c r="FX33" s="2">
        <f t="shared" si="45"/>
        <v>3.1773564106348271E-5</v>
      </c>
      <c r="FY33" s="2">
        <f t="shared" si="45"/>
        <v>3.6424971734041962E-6</v>
      </c>
      <c r="FZ33" s="2">
        <f t="shared" si="45"/>
        <v>3.3738160073473372E-6</v>
      </c>
      <c r="GA33" s="2">
        <f t="shared" si="45"/>
        <v>3.0411947433793211E-6</v>
      </c>
      <c r="GB33" s="2">
        <f t="shared" si="45"/>
        <v>2.6459527901645597E-6</v>
      </c>
      <c r="GC33" s="2">
        <f t="shared" si="45"/>
        <v>2.9368718796536904E-6</v>
      </c>
      <c r="GD33" s="2">
        <f t="shared" si="45"/>
        <v>3.2822647138211185E-6</v>
      </c>
      <c r="GE33" s="2">
        <f t="shared" si="45"/>
        <v>4.5238933335032573E-6</v>
      </c>
      <c r="GF33" s="2">
        <f t="shared" si="45"/>
        <v>4.0306816536582332E-6</v>
      </c>
      <c r="GG33" s="2">
        <f t="shared" si="45"/>
        <v>3.4142356983476638E-6</v>
      </c>
      <c r="GH33" s="2">
        <f t="shared" si="45"/>
        <v>3.0225777091642905E-6</v>
      </c>
      <c r="GI33" s="2">
        <f t="shared" si="45"/>
        <v>2.7530383166145976E-6</v>
      </c>
      <c r="GJ33" s="2">
        <f t="shared" si="45"/>
        <v>2.4282996662697173E-6</v>
      </c>
      <c r="GK33" s="2">
        <f t="shared" si="45"/>
        <v>2.2518564811007368E-6</v>
      </c>
      <c r="GM33" s="86">
        <f t="shared" si="54"/>
        <v>4.9803100813909028E-11</v>
      </c>
      <c r="GN33" s="86">
        <f t="shared" si="46"/>
        <v>9.9449436233422085E-11</v>
      </c>
      <c r="GO33" s="86">
        <f t="shared" si="46"/>
        <v>1.5376787369287767E-12</v>
      </c>
      <c r="GP33" s="86">
        <f t="shared" si="46"/>
        <v>3.4166110634369482E-12</v>
      </c>
      <c r="GQ33" s="86">
        <f t="shared" si="46"/>
        <v>9.9510728911856127E-13</v>
      </c>
      <c r="GR33" s="86">
        <f t="shared" si="46"/>
        <v>1.3008765579547031E-11</v>
      </c>
      <c r="GS33" s="86">
        <f t="shared" si="46"/>
        <v>9.8652496926954269E-13</v>
      </c>
      <c r="GT33" s="86">
        <f t="shared" si="46"/>
        <v>2.5182393338503229E-14</v>
      </c>
      <c r="GU33" s="86">
        <f t="shared" si="46"/>
        <v>3.6415893973416156E-14</v>
      </c>
      <c r="GV33" s="86">
        <f t="shared" si="46"/>
        <v>7.9103931124294418E-14</v>
      </c>
      <c r="GW33" s="86">
        <f t="shared" si="46"/>
        <v>1.329493763182856E-13</v>
      </c>
      <c r="GX33" s="86">
        <f t="shared" si="46"/>
        <v>7.2807856363591623E-14</v>
      </c>
      <c r="GY33" s="86">
        <f t="shared" si="46"/>
        <v>1.2648845302581612E-14</v>
      </c>
      <c r="GZ33" s="86">
        <f t="shared" si="46"/>
        <v>1.244192762099551E-15</v>
      </c>
      <c r="HA33" s="86">
        <f t="shared" si="46"/>
        <v>8.4254110334425138E-19</v>
      </c>
      <c r="HC33" s="86">
        <f t="shared" si="58"/>
        <v>2.7721845494480886E-26</v>
      </c>
      <c r="HD33" s="86">
        <f t="shared" si="47"/>
        <v>4.1367685303094202E-27</v>
      </c>
      <c r="HE33" s="86">
        <f t="shared" si="47"/>
        <v>8.3718000232695935E-33</v>
      </c>
      <c r="HF33" s="86">
        <f t="shared" si="47"/>
        <v>3.4399100778513073E-35</v>
      </c>
      <c r="HG33" s="86">
        <f t="shared" si="47"/>
        <v>3.2087727923536038E-35</v>
      </c>
      <c r="HH33" s="86">
        <f t="shared" si="47"/>
        <v>1.5964124708925006E-32</v>
      </c>
      <c r="HI33" s="86">
        <f t="shared" si="47"/>
        <v>6.0366773171858499E-33</v>
      </c>
      <c r="HJ33" s="86">
        <f t="shared" si="47"/>
        <v>2.5665340793164965E-35</v>
      </c>
      <c r="HK33" s="86">
        <f t="shared" si="47"/>
        <v>8.3539150171986808E-34</v>
      </c>
      <c r="HL33" s="86">
        <f t="shared" si="47"/>
        <v>4.8692317152917583E-35</v>
      </c>
      <c r="HM33" s="86">
        <f t="shared" si="47"/>
        <v>2.4832888595358059E-36</v>
      </c>
      <c r="HN33" s="86">
        <f t="shared" si="47"/>
        <v>4.9854365736824082E-35</v>
      </c>
      <c r="HO33" s="86">
        <f t="shared" si="47"/>
        <v>1.5241534167658157E-35</v>
      </c>
      <c r="HP33" s="86">
        <f t="shared" si="47"/>
        <v>1.6072141247382327E-40</v>
      </c>
      <c r="HQ33" s="86">
        <f t="shared" si="47"/>
        <v>6.0337501867276447E-46</v>
      </c>
      <c r="HS33" s="86">
        <f t="shared" si="55"/>
        <v>3.4808323420409996E-101</v>
      </c>
      <c r="HT33" s="86">
        <f t="shared" si="48"/>
        <v>4.3908992340014272E-98</v>
      </c>
      <c r="HU33" s="86">
        <f t="shared" si="48"/>
        <v>1.7213487281626211E-123</v>
      </c>
      <c r="HV33" s="86">
        <f t="shared" si="48"/>
        <v>9.8286695941851066E-139</v>
      </c>
      <c r="HW33" s="86">
        <f t="shared" si="48"/>
        <v>3.3687530861419772E-137</v>
      </c>
      <c r="HX33" s="86">
        <f t="shared" si="48"/>
        <v>8.0647839943656766E-125</v>
      </c>
      <c r="HY33" s="86">
        <f t="shared" si="48"/>
        <v>4.407108492208547E-127</v>
      </c>
      <c r="HZ33" s="86">
        <f t="shared" si="48"/>
        <v>3.8448424460721821E-138</v>
      </c>
      <c r="IA33" s="86">
        <f t="shared" si="48"/>
        <v>1.3581312422488053E-128</v>
      </c>
      <c r="IB33" s="86">
        <f t="shared" si="48"/>
        <v>1.43437389827442E-134</v>
      </c>
      <c r="IC33" s="86">
        <f t="shared" si="48"/>
        <v>1.29127897607709E-141</v>
      </c>
      <c r="ID33" s="86">
        <f t="shared" si="48"/>
        <v>5.2754700629431021E-137</v>
      </c>
      <c r="IE33" s="86">
        <f t="shared" si="48"/>
        <v>1.6767537357560508E-139</v>
      </c>
      <c r="IF33" s="86">
        <f t="shared" si="48"/>
        <v>3.0451208306009873E-63</v>
      </c>
      <c r="IG33" s="86">
        <f t="shared" si="48"/>
        <v>1.3397262124587598E-58</v>
      </c>
      <c r="II33" s="86">
        <f t="shared" si="56"/>
        <v>2.0191035975698994E-267</v>
      </c>
      <c r="IJ33" s="86">
        <f t="shared" si="49"/>
        <v>7.7414537260021037E-181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7.7009598619054579E-259</v>
      </c>
      <c r="IW33" s="86">
        <f t="shared" si="49"/>
        <v>4.8065270608511694E-177</v>
      </c>
      <c r="IY33" s="86">
        <f t="shared" si="57"/>
        <v>4.9803100813909053E-11</v>
      </c>
      <c r="IZ33" s="86">
        <f t="shared" si="50"/>
        <v>9.9449436233422085E-11</v>
      </c>
      <c r="JA33" s="86">
        <f t="shared" si="50"/>
        <v>1.5376787369287767E-12</v>
      </c>
      <c r="JB33" s="86">
        <f t="shared" si="50"/>
        <v>3.4166110634369482E-12</v>
      </c>
      <c r="JC33" s="86">
        <f t="shared" si="50"/>
        <v>9.9510728911856127E-13</v>
      </c>
      <c r="JD33" s="86">
        <f t="shared" si="50"/>
        <v>1.3008765579547031E-11</v>
      </c>
      <c r="JE33" s="86">
        <f t="shared" si="50"/>
        <v>9.8652496926954269E-13</v>
      </c>
      <c r="JF33" s="86">
        <f t="shared" si="50"/>
        <v>2.5182393338503229E-14</v>
      </c>
      <c r="JG33" s="86">
        <f t="shared" si="50"/>
        <v>3.6415893973416156E-14</v>
      </c>
      <c r="JH33" s="86">
        <f t="shared" si="50"/>
        <v>7.9103931124294418E-14</v>
      </c>
      <c r="JI33" s="86">
        <f t="shared" si="50"/>
        <v>1.329493763182856E-13</v>
      </c>
      <c r="JJ33" s="86">
        <f t="shared" si="50"/>
        <v>7.2807856363591623E-14</v>
      </c>
      <c r="JK33" s="86">
        <f t="shared" si="50"/>
        <v>1.2648845302581612E-14</v>
      </c>
      <c r="JL33" s="86">
        <f t="shared" si="50"/>
        <v>1.244192762099551E-15</v>
      </c>
      <c r="JM33" s="86">
        <f t="shared" si="50"/>
        <v>8.4254110334425138E-19</v>
      </c>
    </row>
    <row r="34" spans="2:273" x14ac:dyDescent="0.25">
      <c r="B34" s="2">
        <v>7</v>
      </c>
      <c r="C34" s="37">
        <v>95.727000000000004</v>
      </c>
      <c r="D34" s="37">
        <v>90.795000000000002</v>
      </c>
      <c r="E34" s="37">
        <v>91.385000000000005</v>
      </c>
      <c r="F34" s="37">
        <v>94.230999999999995</v>
      </c>
      <c r="G34" s="37">
        <v>93.486999999999995</v>
      </c>
      <c r="H34" s="37">
        <v>92.744</v>
      </c>
      <c r="I34" s="37">
        <v>90.923000000000002</v>
      </c>
      <c r="J34" s="37">
        <v>93.820999999999998</v>
      </c>
      <c r="K34" s="37">
        <v>91.128</v>
      </c>
      <c r="L34" s="37">
        <v>95.204999999999998</v>
      </c>
      <c r="M34" s="37">
        <v>98.923000000000002</v>
      </c>
      <c r="N34" s="37">
        <v>96.820999999999998</v>
      </c>
      <c r="O34" s="37">
        <v>95.691999999999993</v>
      </c>
      <c r="P34" s="37">
        <v>95.179000000000002</v>
      </c>
      <c r="Q34" s="37">
        <v>100.846</v>
      </c>
      <c r="R34" s="19"/>
      <c r="S34" s="4">
        <f t="shared" si="7"/>
        <v>95.134983082910196</v>
      </c>
      <c r="T34" s="4">
        <f t="shared" si="7"/>
        <v>92.037615566475921</v>
      </c>
      <c r="U34" s="4">
        <f t="shared" si="7"/>
        <v>91.476846765257676</v>
      </c>
      <c r="V34" s="4">
        <f t="shared" si="7"/>
        <v>92.386316858799646</v>
      </c>
      <c r="W34" s="4">
        <f t="shared" si="7"/>
        <v>92.531110818566461</v>
      </c>
      <c r="X34" s="4">
        <f t="shared" si="7"/>
        <v>93.080886947807386</v>
      </c>
      <c r="Y34" s="4">
        <f t="shared" si="7"/>
        <v>91.885848416509205</v>
      </c>
      <c r="Z34" s="4">
        <f t="shared" si="7"/>
        <v>91.331784355842117</v>
      </c>
      <c r="AA34" s="4">
        <f t="shared" si="7"/>
        <v>92.954918690928608</v>
      </c>
      <c r="AB34" s="4">
        <f t="shared" si="7"/>
        <v>93.597874692781076</v>
      </c>
      <c r="AC34" s="4">
        <f t="shared" si="7"/>
        <v>96.992722942407013</v>
      </c>
      <c r="AD34" s="4">
        <f t="shared" si="7"/>
        <v>98.14212941355116</v>
      </c>
      <c r="AE34" s="4">
        <f t="shared" si="7"/>
        <v>95.915722138678788</v>
      </c>
      <c r="AF34" s="4">
        <f t="shared" si="7"/>
        <v>95.217439515585681</v>
      </c>
      <c r="AG34" s="4" t="e">
        <f t="shared" si="7"/>
        <v>#N/A</v>
      </c>
      <c r="AI34" s="4">
        <f t="shared" si="8"/>
        <v>0.59201691708980775</v>
      </c>
      <c r="AJ34" s="4">
        <f t="shared" si="8"/>
        <v>-1.2426155664759193</v>
      </c>
      <c r="AK34" s="4">
        <f t="shared" si="8"/>
        <v>-9.1846765257670882E-2</v>
      </c>
      <c r="AL34" s="4">
        <f t="shared" si="8"/>
        <v>1.844683141200349</v>
      </c>
      <c r="AM34" s="4">
        <f t="shared" si="8"/>
        <v>0.95588918143353396</v>
      </c>
      <c r="AN34" s="4">
        <f t="shared" si="8"/>
        <v>-0.33688694780738615</v>
      </c>
      <c r="AO34" s="4">
        <f t="shared" si="8"/>
        <v>-0.96284841650920328</v>
      </c>
      <c r="AP34" s="4">
        <f t="shared" si="8"/>
        <v>2.4892156441578805</v>
      </c>
      <c r="AQ34" s="4">
        <f t="shared" si="8"/>
        <v>-1.8269186909286077</v>
      </c>
      <c r="AR34" s="4">
        <f t="shared" si="8"/>
        <v>1.6071253072189222</v>
      </c>
      <c r="AS34" s="4">
        <f t="shared" si="8"/>
        <v>1.9302770575929884</v>
      </c>
      <c r="AT34" s="4">
        <f t="shared" si="8"/>
        <v>-1.3211294135511622</v>
      </c>
      <c r="AU34" s="4">
        <f t="shared" si="8"/>
        <v>-0.22372213867879509</v>
      </c>
      <c r="AV34" s="4">
        <f t="shared" si="8"/>
        <v>-3.8439515585679374E-2</v>
      </c>
      <c r="AW34" s="4">
        <f t="shared" si="8"/>
        <v>0</v>
      </c>
      <c r="AY34" s="2">
        <f t="shared" si="51"/>
        <v>95.134982919939986</v>
      </c>
      <c r="AZ34" s="2">
        <f t="shared" si="9"/>
        <v>92.037615240661879</v>
      </c>
      <c r="BA34" s="2">
        <f t="shared" si="9"/>
        <v>91.476846758846335</v>
      </c>
      <c r="BB34" s="2">
        <f t="shared" si="9"/>
        <v>92.38631684568827</v>
      </c>
      <c r="BC34" s="2">
        <f t="shared" si="9"/>
        <v>92.531110814459169</v>
      </c>
      <c r="BD34" s="2">
        <f t="shared" si="9"/>
        <v>93.080886903260364</v>
      </c>
      <c r="BE34" s="2">
        <f t="shared" si="9"/>
        <v>91.885848412518257</v>
      </c>
      <c r="BF34" s="2">
        <f t="shared" si="9"/>
        <v>91.331784355715655</v>
      </c>
      <c r="BG34" s="2">
        <f t="shared" si="9"/>
        <v>92.954918690751867</v>
      </c>
      <c r="BH34" s="2">
        <f t="shared" si="9"/>
        <v>93.597874692421172</v>
      </c>
      <c r="BI34" s="2">
        <f t="shared" si="9"/>
        <v>96.99272294181911</v>
      </c>
      <c r="BJ34" s="2">
        <f t="shared" si="9"/>
        <v>98.142129413228815</v>
      </c>
      <c r="BK34" s="2">
        <f t="shared" si="9"/>
        <v>95.915722138613262</v>
      </c>
      <c r="BL34" s="2">
        <f t="shared" si="9"/>
        <v>95.217439515579017</v>
      </c>
      <c r="BM34" s="2" t="e">
        <f t="shared" si="9"/>
        <v>#N/A</v>
      </c>
      <c r="BO34" s="2">
        <f t="shared" si="10"/>
        <v>95.727000000000004</v>
      </c>
      <c r="BP34" s="2">
        <f t="shared" si="11"/>
        <v>90.795000000000002</v>
      </c>
      <c r="BQ34" s="2">
        <f t="shared" si="12"/>
        <v>91.385000000000005</v>
      </c>
      <c r="BR34" s="2">
        <f t="shared" si="13"/>
        <v>94.230999999999995</v>
      </c>
      <c r="BS34" s="2">
        <f t="shared" si="14"/>
        <v>93.486999999999995</v>
      </c>
      <c r="BT34" s="2">
        <f t="shared" si="15"/>
        <v>92.744</v>
      </c>
      <c r="BU34" s="2">
        <f t="shared" si="16"/>
        <v>90.923000000000002</v>
      </c>
      <c r="BV34" s="2">
        <f t="shared" si="17"/>
        <v>93.820999999999998</v>
      </c>
      <c r="BW34" s="2">
        <f t="shared" si="18"/>
        <v>91.128</v>
      </c>
      <c r="BX34" s="2">
        <f t="shared" si="19"/>
        <v>95.204999999999998</v>
      </c>
      <c r="BY34" s="2">
        <f t="shared" si="20"/>
        <v>98.923000000000002</v>
      </c>
      <c r="BZ34" s="2">
        <f t="shared" si="21"/>
        <v>96.820999999999998</v>
      </c>
      <c r="CA34" s="2">
        <f t="shared" si="22"/>
        <v>95.691999999999993</v>
      </c>
      <c r="CB34" s="2">
        <f t="shared" si="23"/>
        <v>95.179000000000002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95.259248582995951</v>
      </c>
      <c r="DL34" s="2">
        <f t="shared" si="41"/>
        <v>92.860105802968945</v>
      </c>
      <c r="DM34" s="2">
        <f t="shared" si="41"/>
        <v>91.365835084427786</v>
      </c>
      <c r="DN34" s="2">
        <f t="shared" si="41"/>
        <v>92.090038326585713</v>
      </c>
      <c r="DO34" s="2">
        <f t="shared" si="41"/>
        <v>92.236885178236392</v>
      </c>
      <c r="DP34" s="2">
        <f t="shared" si="41"/>
        <v>92.89304534412959</v>
      </c>
      <c r="DQ34" s="2">
        <f t="shared" si="41"/>
        <v>91.898190806754201</v>
      </c>
      <c r="DR34" s="2">
        <f t="shared" si="41"/>
        <v>91.212448955027909</v>
      </c>
      <c r="DS34" s="2">
        <f t="shared" si="41"/>
        <v>92.99895305832149</v>
      </c>
      <c r="DT34" s="2">
        <f t="shared" si="41"/>
        <v>93.510355290513189</v>
      </c>
      <c r="DU34" s="2">
        <f t="shared" si="41"/>
        <v>96.926279217273944</v>
      </c>
      <c r="DV34" s="2">
        <f t="shared" si="41"/>
        <v>98.254753474121884</v>
      </c>
      <c r="DW34" s="2">
        <f t="shared" si="41"/>
        <v>95.755354670459923</v>
      </c>
      <c r="DX34" s="2">
        <f t="shared" si="41"/>
        <v>95.036577348777342</v>
      </c>
      <c r="DY34" s="2">
        <f t="shared" si="41"/>
        <v>98.007920454545456</v>
      </c>
      <c r="EA34" s="2">
        <f t="shared" si="42"/>
        <v>92.685792982456135</v>
      </c>
      <c r="EB34" s="2">
        <f t="shared" si="42"/>
        <v>76.478494047619066</v>
      </c>
      <c r="EC34" s="2">
        <f t="shared" si="42"/>
        <v>93.853101655587608</v>
      </c>
      <c r="ED34" s="2">
        <f t="shared" si="42"/>
        <v>98.316182006526148</v>
      </c>
      <c r="EE34" s="2">
        <f t="shared" si="42"/>
        <v>99.007722200478369</v>
      </c>
      <c r="EF34" s="2">
        <f t="shared" si="42"/>
        <v>96.859571765685743</v>
      </c>
      <c r="EG34" s="2">
        <f t="shared" si="42"/>
        <v>91.615764576074326</v>
      </c>
      <c r="EH34" s="2">
        <f t="shared" si="42"/>
        <v>94.335166394520812</v>
      </c>
      <c r="EI34" s="2">
        <f t="shared" si="42"/>
        <v>91.895666452839151</v>
      </c>
      <c r="EJ34" s="2">
        <f t="shared" si="42"/>
        <v>95.655538085106372</v>
      </c>
      <c r="EK34" s="2">
        <f t="shared" si="42"/>
        <v>98.513087552998172</v>
      </c>
      <c r="EL34" s="2">
        <f t="shared" si="42"/>
        <v>95.487463599138508</v>
      </c>
      <c r="EM34" s="2">
        <f t="shared" si="42"/>
        <v>99.88589239248283</v>
      </c>
      <c r="EN34" s="2">
        <f t="shared" si="42"/>
        <v>99.971046383671407</v>
      </c>
      <c r="EO34" s="2">
        <f t="shared" si="42"/>
        <v>103.88724825088019</v>
      </c>
      <c r="EQ34" s="2">
        <f t="shared" si="43"/>
        <v>94.634030372852962</v>
      </c>
      <c r="ER34" s="2">
        <f t="shared" si="43"/>
        <v>92.787089548446701</v>
      </c>
      <c r="ES34" s="2">
        <f t="shared" si="43"/>
        <v>92.112441632269125</v>
      </c>
      <c r="ET34" s="2">
        <f t="shared" si="43"/>
        <v>94.148188392857151</v>
      </c>
      <c r="EU34" s="2">
        <f t="shared" si="43"/>
        <v>93.469008121012095</v>
      </c>
      <c r="EV34" s="2">
        <f t="shared" si="43"/>
        <v>94.82556169775799</v>
      </c>
      <c r="EW34" s="2">
        <f t="shared" si="43"/>
        <v>92.613765153363516</v>
      </c>
      <c r="EX34" s="2">
        <f t="shared" si="43"/>
        <v>92.966419772012472</v>
      </c>
      <c r="EY34" s="2">
        <f t="shared" si="43"/>
        <v>95.299760503305606</v>
      </c>
      <c r="EZ34" s="2">
        <f t="shared" si="43"/>
        <v>95.163874494281913</v>
      </c>
      <c r="FA34" s="2">
        <f t="shared" si="43"/>
        <v>97.491834619106854</v>
      </c>
      <c r="FB34" s="2">
        <f t="shared" si="43"/>
        <v>98.017575843248437</v>
      </c>
      <c r="FC34" s="2">
        <f t="shared" si="43"/>
        <v>100.66452705257933</v>
      </c>
      <c r="FD34" s="2">
        <f t="shared" si="43"/>
        <v>99.404607446577472</v>
      </c>
      <c r="FE34" s="2">
        <f t="shared" si="43"/>
        <v>101.25655640400127</v>
      </c>
      <c r="FG34" s="2">
        <f t="shared" si="44"/>
        <v>4.8289589089476732E-2</v>
      </c>
      <c r="FH34" s="2">
        <f t="shared" si="44"/>
        <v>5.0242842300640314E-2</v>
      </c>
      <c r="FI34" s="2">
        <f t="shared" si="44"/>
        <v>4.4634792168256637E-2</v>
      </c>
      <c r="FJ34" s="2">
        <f t="shared" si="44"/>
        <v>4.7588676563365045E-2</v>
      </c>
      <c r="FK34" s="2">
        <f t="shared" si="44"/>
        <v>4.3457567309237811E-2</v>
      </c>
      <c r="FL34" s="2">
        <f t="shared" si="44"/>
        <v>4.7358176977844536E-2</v>
      </c>
      <c r="FM34" s="2">
        <f t="shared" si="44"/>
        <v>4.3712682008070124E-2</v>
      </c>
      <c r="FN34" s="2">
        <f t="shared" si="44"/>
        <v>3.8216818852222188E-2</v>
      </c>
      <c r="FO34" s="2">
        <f t="shared" si="44"/>
        <v>3.9927297986443004E-2</v>
      </c>
      <c r="FP34" s="2">
        <f t="shared" si="44"/>
        <v>4.0799122136256687E-2</v>
      </c>
      <c r="FQ34" s="2">
        <f t="shared" si="44"/>
        <v>4.1874967660667402E-2</v>
      </c>
      <c r="FR34" s="2">
        <f t="shared" si="44"/>
        <v>4.0701354485099595E-2</v>
      </c>
      <c r="FS34" s="2">
        <f t="shared" si="44"/>
        <v>3.8824271444406692E-2</v>
      </c>
      <c r="FT34" s="2">
        <f t="shared" si="44"/>
        <v>3.6653117834967379E-2</v>
      </c>
      <c r="FU34" s="2">
        <f t="shared" si="44"/>
        <v>3.2984957983605484E-2</v>
      </c>
      <c r="FW34" s="2">
        <f t="shared" si="53"/>
        <v>2.7976232074204749E-6</v>
      </c>
      <c r="FX34" s="2">
        <f t="shared" si="45"/>
        <v>3.4838913459207066E-5</v>
      </c>
      <c r="FY34" s="2">
        <f t="shared" si="45"/>
        <v>3.9939173266022374E-6</v>
      </c>
      <c r="FZ34" s="2">
        <f t="shared" si="45"/>
        <v>3.6993144857295201E-6</v>
      </c>
      <c r="GA34" s="2">
        <f t="shared" si="45"/>
        <v>3.3346027479382983E-6</v>
      </c>
      <c r="GB34" s="2">
        <f t="shared" si="45"/>
        <v>2.9012288018233965E-6</v>
      </c>
      <c r="GC34" s="2">
        <f t="shared" si="45"/>
        <v>3.2202150684773837E-6</v>
      </c>
      <c r="GD34" s="2">
        <f t="shared" si="45"/>
        <v>3.5989305530125409E-6</v>
      </c>
      <c r="GE34" s="2">
        <f t="shared" si="45"/>
        <v>4.9603482368847799E-6</v>
      </c>
      <c r="GF34" s="2">
        <f t="shared" si="45"/>
        <v>4.4195528301863034E-6</v>
      </c>
      <c r="GG34" s="2">
        <f t="shared" si="45"/>
        <v>3.7436337665815651E-6</v>
      </c>
      <c r="GH34" s="2">
        <f t="shared" si="45"/>
        <v>3.3141895877868055E-6</v>
      </c>
      <c r="GI34" s="2">
        <f t="shared" si="45"/>
        <v>3.0186456855376857E-6</v>
      </c>
      <c r="GJ34" s="2">
        <f t="shared" si="45"/>
        <v>2.6625770139833693E-6</v>
      </c>
      <c r="GK34" s="2">
        <f t="shared" si="45"/>
        <v>2.4691109959438433E-6</v>
      </c>
      <c r="GM34" s="86">
        <f t="shared" si="54"/>
        <v>1.1222109897905069E-10</v>
      </c>
      <c r="GN34" s="86">
        <f t="shared" si="46"/>
        <v>2.192211766216999E-10</v>
      </c>
      <c r="GO34" s="86">
        <f t="shared" si="46"/>
        <v>3.9871799536275597E-12</v>
      </c>
      <c r="GP34" s="86">
        <f t="shared" si="46"/>
        <v>8.704753984003108E-12</v>
      </c>
      <c r="GQ34" s="86">
        <f t="shared" si="46"/>
        <v>2.6112671073510765E-12</v>
      </c>
      <c r="GR34" s="86">
        <f t="shared" si="46"/>
        <v>3.1059747579961417E-11</v>
      </c>
      <c r="GS34" s="86">
        <f t="shared" si="46"/>
        <v>2.5945638936882073E-12</v>
      </c>
      <c r="GT34" s="86">
        <f t="shared" si="46"/>
        <v>7.5016647124815803E-14</v>
      </c>
      <c r="GU34" s="86">
        <f t="shared" si="46"/>
        <v>1.0827733006358832E-13</v>
      </c>
      <c r="GV34" s="86">
        <f t="shared" si="46"/>
        <v>2.2863977202981681E-13</v>
      </c>
      <c r="GW34" s="86">
        <f t="shared" si="46"/>
        <v>3.7846510579258286E-13</v>
      </c>
      <c r="GX34" s="86">
        <f t="shared" si="46"/>
        <v>2.1107595137774613E-13</v>
      </c>
      <c r="GY34" s="86">
        <f t="shared" si="46"/>
        <v>3.909133676928021E-14</v>
      </c>
      <c r="GZ34" s="86">
        <f t="shared" si="46"/>
        <v>4.1842874048429004E-15</v>
      </c>
      <c r="HA34" s="86">
        <f t="shared" si="46"/>
        <v>3.7676125099078341E-18</v>
      </c>
      <c r="HC34" s="86">
        <f t="shared" si="58"/>
        <v>1.2320034096927853E-25</v>
      </c>
      <c r="HD34" s="86">
        <f t="shared" si="47"/>
        <v>1.9435828696379827E-26</v>
      </c>
      <c r="HE34" s="86">
        <f t="shared" si="47"/>
        <v>5.6846998985292042E-32</v>
      </c>
      <c r="HF34" s="86">
        <f t="shared" si="47"/>
        <v>2.7467423720175219E-34</v>
      </c>
      <c r="HG34" s="86">
        <f t="shared" si="47"/>
        <v>2.4970400620964637E-34</v>
      </c>
      <c r="HH34" s="86">
        <f t="shared" si="47"/>
        <v>1.0570942415270261E-31</v>
      </c>
      <c r="HI34" s="86">
        <f t="shared" si="47"/>
        <v>4.148908908604776E-32</v>
      </c>
      <c r="HJ34" s="86">
        <f t="shared" si="47"/>
        <v>2.0392396277089765E-34</v>
      </c>
      <c r="HK34" s="86">
        <f t="shared" si="47"/>
        <v>6.2197833696284498E-33</v>
      </c>
      <c r="HL34" s="86">
        <f t="shared" si="47"/>
        <v>3.9280266837632933E-34</v>
      </c>
      <c r="HM34" s="86">
        <f t="shared" si="47"/>
        <v>2.168817292801169E-35</v>
      </c>
      <c r="HN34" s="86">
        <f t="shared" si="47"/>
        <v>3.912891152725471E-34</v>
      </c>
      <c r="HO34" s="86">
        <f t="shared" si="47"/>
        <v>1.2083339797686511E-34</v>
      </c>
      <c r="HP34" s="86">
        <f t="shared" si="47"/>
        <v>1.7457603858212769E-39</v>
      </c>
      <c r="HQ34" s="86">
        <f t="shared" si="47"/>
        <v>9.3207152166099513E-45</v>
      </c>
      <c r="HS34" s="86">
        <f t="shared" si="55"/>
        <v>1.9943007684493076E-99</v>
      </c>
      <c r="HT34" s="86">
        <f t="shared" si="48"/>
        <v>2.561616897246919E-96</v>
      </c>
      <c r="HU34" s="86">
        <f t="shared" si="48"/>
        <v>2.8884507922376919E-121</v>
      </c>
      <c r="HV34" s="86">
        <f t="shared" si="48"/>
        <v>2.8877017811443036E-136</v>
      </c>
      <c r="HW34" s="86">
        <f t="shared" si="48"/>
        <v>8.9133359252933747E-135</v>
      </c>
      <c r="HX34" s="86">
        <f t="shared" si="48"/>
        <v>1.3306783374886298E-122</v>
      </c>
      <c r="HY34" s="86">
        <f t="shared" si="48"/>
        <v>8.1424582184425235E-125</v>
      </c>
      <c r="HZ34" s="86">
        <f t="shared" si="48"/>
        <v>1.0890836731864021E-135</v>
      </c>
      <c r="IA34" s="86">
        <f t="shared" si="48"/>
        <v>2.9939010554163381E-126</v>
      </c>
      <c r="IB34" s="86">
        <f t="shared" si="48"/>
        <v>4.020583641969782E-132</v>
      </c>
      <c r="IC34" s="86">
        <f t="shared" si="48"/>
        <v>4.6744107359029669E-139</v>
      </c>
      <c r="ID34" s="86">
        <f t="shared" si="48"/>
        <v>1.4458448707727374E-134</v>
      </c>
      <c r="IE34" s="86">
        <f t="shared" si="48"/>
        <v>4.7646770766729905E-137</v>
      </c>
      <c r="IF34" s="86">
        <f t="shared" si="48"/>
        <v>3.660403546424248E-62</v>
      </c>
      <c r="IG34" s="86">
        <f t="shared" si="48"/>
        <v>1.3218280370306025E-57</v>
      </c>
      <c r="II34" s="86">
        <f t="shared" si="56"/>
        <v>1.2183859685695701E-263</v>
      </c>
      <c r="IJ34" s="86">
        <f t="shared" si="49"/>
        <v>1.1333177921321559E-177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3.3964153093999519E-255</v>
      </c>
      <c r="IW34" s="86">
        <f t="shared" si="49"/>
        <v>1.4185020407207648E-174</v>
      </c>
      <c r="IY34" s="86">
        <f t="shared" si="57"/>
        <v>1.1222109897905082E-10</v>
      </c>
      <c r="IZ34" s="86">
        <f t="shared" si="50"/>
        <v>2.1922117662169993E-10</v>
      </c>
      <c r="JA34" s="86">
        <f t="shared" si="50"/>
        <v>3.9871799536275597E-12</v>
      </c>
      <c r="JB34" s="86">
        <f t="shared" si="50"/>
        <v>8.704753984003108E-12</v>
      </c>
      <c r="JC34" s="86">
        <f t="shared" si="50"/>
        <v>2.6112671073510765E-12</v>
      </c>
      <c r="JD34" s="86">
        <f t="shared" si="50"/>
        <v>3.1059747579961417E-11</v>
      </c>
      <c r="JE34" s="86">
        <f t="shared" si="50"/>
        <v>2.5945638936882073E-12</v>
      </c>
      <c r="JF34" s="86">
        <f t="shared" si="50"/>
        <v>7.5016647124815803E-14</v>
      </c>
      <c r="JG34" s="86">
        <f t="shared" si="50"/>
        <v>1.0827733006358832E-13</v>
      </c>
      <c r="JH34" s="86">
        <f t="shared" si="50"/>
        <v>2.2863977202981681E-13</v>
      </c>
      <c r="JI34" s="86">
        <f t="shared" si="50"/>
        <v>3.7846510579258286E-13</v>
      </c>
      <c r="JJ34" s="86">
        <f t="shared" si="50"/>
        <v>2.1107595137774613E-13</v>
      </c>
      <c r="JK34" s="86">
        <f t="shared" si="50"/>
        <v>3.909133676928021E-14</v>
      </c>
      <c r="JL34" s="86">
        <f t="shared" si="50"/>
        <v>4.1842874048429004E-15</v>
      </c>
      <c r="JM34" s="86">
        <f t="shared" si="50"/>
        <v>3.7676125099078341E-18</v>
      </c>
    </row>
    <row r="35" spans="2:273" x14ac:dyDescent="0.25">
      <c r="B35" s="2">
        <v>8</v>
      </c>
      <c r="C35" s="37">
        <v>95.909000000000006</v>
      </c>
      <c r="D35" s="37">
        <v>90.308000000000007</v>
      </c>
      <c r="E35" s="37">
        <v>91.691999999999993</v>
      </c>
      <c r="F35" s="37">
        <v>92.102999999999994</v>
      </c>
      <c r="G35" s="37">
        <v>91.614999999999995</v>
      </c>
      <c r="H35" s="37">
        <v>92.462000000000003</v>
      </c>
      <c r="I35" s="37">
        <v>89.872</v>
      </c>
      <c r="J35" s="37">
        <v>89.076999999999998</v>
      </c>
      <c r="K35" s="37">
        <v>93.102999999999994</v>
      </c>
      <c r="L35" s="37">
        <v>95.102999999999994</v>
      </c>
      <c r="M35" s="37">
        <v>97.872</v>
      </c>
      <c r="N35" s="37">
        <v>98.897000000000006</v>
      </c>
      <c r="O35" s="37">
        <v>98.691999999999993</v>
      </c>
      <c r="P35" s="37">
        <v>95.897000000000006</v>
      </c>
      <c r="Q35" s="37">
        <v>101.846</v>
      </c>
      <c r="S35" s="4">
        <f t="shared" si="7"/>
        <v>95.20032471283875</v>
      </c>
      <c r="T35" s="4">
        <f t="shared" si="7"/>
        <v>92.155246231413713</v>
      </c>
      <c r="U35" s="4">
        <f t="shared" si="7"/>
        <v>91.690824970813566</v>
      </c>
      <c r="V35" s="4">
        <f t="shared" si="7"/>
        <v>92.583774400239179</v>
      </c>
      <c r="W35" s="4">
        <f t="shared" si="7"/>
        <v>92.723072654936388</v>
      </c>
      <c r="X35" s="4">
        <f t="shared" si="7"/>
        <v>93.244745581595723</v>
      </c>
      <c r="Y35" s="4">
        <f t="shared" si="7"/>
        <v>92.027285677713834</v>
      </c>
      <c r="Z35" s="4">
        <f t="shared" si="7"/>
        <v>91.601000672899517</v>
      </c>
      <c r="AA35" s="4">
        <f t="shared" si="7"/>
        <v>93.086117887771593</v>
      </c>
      <c r="AB35" s="4">
        <f t="shared" si="7"/>
        <v>93.715622478295245</v>
      </c>
      <c r="AC35" s="4">
        <f t="shared" si="7"/>
        <v>97.06432771465812</v>
      </c>
      <c r="AD35" s="4">
        <f t="shared" si="7"/>
        <v>98.242205927194163</v>
      </c>
      <c r="AE35" s="4">
        <f t="shared" si="7"/>
        <v>96.208641187948743</v>
      </c>
      <c r="AF35" s="4">
        <f t="shared" si="7"/>
        <v>95.287823824714621</v>
      </c>
      <c r="AG35" s="4" t="e">
        <f t="shared" si="7"/>
        <v>#N/A</v>
      </c>
      <c r="AI35" s="4">
        <f t="shared" si="8"/>
        <v>0.70867528716125605</v>
      </c>
      <c r="AJ35" s="4">
        <f t="shared" si="8"/>
        <v>-1.8472462314137061</v>
      </c>
      <c r="AK35" s="4">
        <f t="shared" si="8"/>
        <v>1.1750291864274232E-3</v>
      </c>
      <c r="AL35" s="4">
        <f t="shared" si="8"/>
        <v>-0.48077440023918427</v>
      </c>
      <c r="AM35" s="4">
        <f t="shared" si="8"/>
        <v>-1.1080726549363931</v>
      </c>
      <c r="AN35" s="4">
        <f t="shared" si="8"/>
        <v>-0.78274558159571939</v>
      </c>
      <c r="AO35" s="4">
        <f t="shared" si="8"/>
        <v>-2.1552856777138345</v>
      </c>
      <c r="AP35" s="4">
        <f t="shared" si="8"/>
        <v>-2.5240006728995183</v>
      </c>
      <c r="AQ35" s="4">
        <f t="shared" si="8"/>
        <v>1.6882112228401525E-2</v>
      </c>
      <c r="AR35" s="4">
        <f t="shared" si="8"/>
        <v>1.3873775217047495</v>
      </c>
      <c r="AS35" s="4">
        <f t="shared" si="8"/>
        <v>0.80767228534188007</v>
      </c>
      <c r="AT35" s="4">
        <f t="shared" si="8"/>
        <v>0.65479407280584212</v>
      </c>
      <c r="AU35" s="4">
        <f t="shared" si="8"/>
        <v>2.4833588120512502</v>
      </c>
      <c r="AV35" s="4">
        <f t="shared" si="8"/>
        <v>0.60917617528538415</v>
      </c>
      <c r="AW35" s="4">
        <f t="shared" si="8"/>
        <v>0</v>
      </c>
      <c r="AY35" s="2">
        <f t="shared" si="51"/>
        <v>95.200324357481747</v>
      </c>
      <c r="AZ35" s="2">
        <f t="shared" si="9"/>
        <v>92.155245536190805</v>
      </c>
      <c r="BA35" s="2">
        <f t="shared" si="9"/>
        <v>91.690824954779117</v>
      </c>
      <c r="BB35" s="2">
        <f t="shared" si="9"/>
        <v>92.583774368023299</v>
      </c>
      <c r="BC35" s="2">
        <f t="shared" si="9"/>
        <v>92.723072644541858</v>
      </c>
      <c r="BD35" s="2">
        <f t="shared" si="9"/>
        <v>93.244745478825848</v>
      </c>
      <c r="BE35" s="2">
        <f t="shared" si="9"/>
        <v>92.027285667592224</v>
      </c>
      <c r="BF35" s="2">
        <f t="shared" si="9"/>
        <v>91.601000672536998</v>
      </c>
      <c r="BG35" s="2">
        <f t="shared" si="9"/>
        <v>93.086117887266099</v>
      </c>
      <c r="BH35" s="2">
        <f t="shared" si="9"/>
        <v>93.715622477294019</v>
      </c>
      <c r="BI35" s="2">
        <f t="shared" si="9"/>
        <v>97.064327713047106</v>
      </c>
      <c r="BJ35" s="2">
        <f t="shared" si="9"/>
        <v>98.242205926294801</v>
      </c>
      <c r="BK35" s="2">
        <f t="shared" si="9"/>
        <v>96.208641187754097</v>
      </c>
      <c r="BL35" s="2">
        <f t="shared" si="9"/>
        <v>95.28782382469312</v>
      </c>
      <c r="BM35" s="2" t="e">
        <f t="shared" si="9"/>
        <v>#N/A</v>
      </c>
      <c r="BO35" s="2">
        <f t="shared" si="10"/>
        <v>95.909000000000006</v>
      </c>
      <c r="BP35" s="2">
        <f t="shared" si="11"/>
        <v>90.308000000000007</v>
      </c>
      <c r="BQ35" s="2">
        <f t="shared" si="12"/>
        <v>91.691999999999993</v>
      </c>
      <c r="BR35" s="2">
        <f t="shared" si="13"/>
        <v>92.102999999999994</v>
      </c>
      <c r="BS35" s="2">
        <f t="shared" si="14"/>
        <v>91.614999999999995</v>
      </c>
      <c r="BT35" s="2">
        <f t="shared" si="15"/>
        <v>92.462000000000003</v>
      </c>
      <c r="BU35" s="2">
        <f t="shared" si="16"/>
        <v>89.872</v>
      </c>
      <c r="BV35" s="2">
        <f t="shared" si="17"/>
        <v>89.076999999999998</v>
      </c>
      <c r="BW35" s="2">
        <f t="shared" si="18"/>
        <v>93.102999999999994</v>
      </c>
      <c r="BX35" s="2">
        <f t="shared" si="19"/>
        <v>95.102999999999994</v>
      </c>
      <c r="BY35" s="2">
        <f t="shared" si="20"/>
        <v>97.872</v>
      </c>
      <c r="BZ35" s="2">
        <f t="shared" si="21"/>
        <v>98.897000000000006</v>
      </c>
      <c r="CA35" s="2">
        <f t="shared" si="22"/>
        <v>98.691999999999993</v>
      </c>
      <c r="CB35" s="2">
        <f t="shared" si="23"/>
        <v>95.897000000000006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95.34720222672064</v>
      </c>
      <c r="DL35" s="2">
        <f t="shared" si="41"/>
        <v>93.060560661268539</v>
      </c>
      <c r="DM35" s="2">
        <f t="shared" si="41"/>
        <v>91.587644277673562</v>
      </c>
      <c r="DN35" s="2">
        <f t="shared" si="41"/>
        <v>92.280488124156562</v>
      </c>
      <c r="DO35" s="2">
        <f t="shared" si="41"/>
        <v>92.420082363977485</v>
      </c>
      <c r="DP35" s="2">
        <f t="shared" si="41"/>
        <v>93.05624028340084</v>
      </c>
      <c r="DQ35" s="2">
        <f t="shared" si="41"/>
        <v>92.053567542213855</v>
      </c>
      <c r="DR35" s="2">
        <f t="shared" si="41"/>
        <v>91.488021008863129</v>
      </c>
      <c r="DS35" s="2">
        <f t="shared" si="41"/>
        <v>93.144925557136091</v>
      </c>
      <c r="DT35" s="2">
        <f t="shared" si="41"/>
        <v>93.631655651603026</v>
      </c>
      <c r="DU35" s="2">
        <f t="shared" si="41"/>
        <v>97.002317881241567</v>
      </c>
      <c r="DV35" s="2">
        <f t="shared" si="41"/>
        <v>98.375162490425637</v>
      </c>
      <c r="DW35" s="2">
        <f t="shared" si="41"/>
        <v>96.051177098150774</v>
      </c>
      <c r="DX35" s="2">
        <f t="shared" si="41"/>
        <v>95.098289832689829</v>
      </c>
      <c r="DY35" s="2">
        <f t="shared" si="41"/>
        <v>98.081721590909098</v>
      </c>
      <c r="EA35" s="2">
        <f t="shared" si="42"/>
        <v>92.560189473684204</v>
      </c>
      <c r="EB35" s="2">
        <f t="shared" si="42"/>
        <v>76.536340476190489</v>
      </c>
      <c r="EC35" s="2">
        <f t="shared" si="42"/>
        <v>93.705141038504948</v>
      </c>
      <c r="ED35" s="2">
        <f t="shared" si="42"/>
        <v>98.119809939400241</v>
      </c>
      <c r="EE35" s="2">
        <f t="shared" si="42"/>
        <v>98.805790128288763</v>
      </c>
      <c r="EF35" s="2">
        <f t="shared" si="42"/>
        <v>96.703132065519171</v>
      </c>
      <c r="EG35" s="2">
        <f t="shared" si="42"/>
        <v>91.502843321718927</v>
      </c>
      <c r="EH35" s="2">
        <f t="shared" si="42"/>
        <v>94.19425041955823</v>
      </c>
      <c r="EI35" s="2">
        <f t="shared" si="42"/>
        <v>91.796059253979564</v>
      </c>
      <c r="EJ35" s="2">
        <f t="shared" si="42"/>
        <v>95.516064893617013</v>
      </c>
      <c r="EK35" s="2">
        <f t="shared" si="42"/>
        <v>98.358400423985458</v>
      </c>
      <c r="EL35" s="2">
        <f t="shared" si="42"/>
        <v>95.384050573001147</v>
      </c>
      <c r="EM35" s="2">
        <f t="shared" si="42"/>
        <v>99.763920005004024</v>
      </c>
      <c r="EN35" s="2">
        <f t="shared" si="42"/>
        <v>99.831033571398535</v>
      </c>
      <c r="EO35" s="2">
        <f t="shared" si="42"/>
        <v>103.71794084589689</v>
      </c>
      <c r="EQ35" s="2">
        <f t="shared" si="43"/>
        <v>94.486277754503575</v>
      </c>
      <c r="ER35" s="2">
        <f t="shared" si="43"/>
        <v>92.656852246217795</v>
      </c>
      <c r="ES35" s="2">
        <f t="shared" si="43"/>
        <v>91.984324262243263</v>
      </c>
      <c r="ET35" s="2">
        <f t="shared" si="43"/>
        <v>94.000489689943151</v>
      </c>
      <c r="EU35" s="2">
        <f t="shared" si="43"/>
        <v>93.331172546043064</v>
      </c>
      <c r="EV35" s="2">
        <f t="shared" si="43"/>
        <v>94.69158952592845</v>
      </c>
      <c r="EW35" s="2">
        <f t="shared" si="43"/>
        <v>92.489837281311253</v>
      </c>
      <c r="EX35" s="2">
        <f t="shared" si="43"/>
        <v>92.840944226885412</v>
      </c>
      <c r="EY35" s="2">
        <f t="shared" si="43"/>
        <v>95.16051727447217</v>
      </c>
      <c r="EZ35" s="2">
        <f t="shared" si="43"/>
        <v>95.029971234317259</v>
      </c>
      <c r="FA35" s="2">
        <f t="shared" si="43"/>
        <v>97.348502225909016</v>
      </c>
      <c r="FB35" s="2">
        <f t="shared" si="43"/>
        <v>97.885967406251169</v>
      </c>
      <c r="FC35" s="2">
        <f t="shared" si="43"/>
        <v>100.53408277174604</v>
      </c>
      <c r="FD35" s="2">
        <f t="shared" si="43"/>
        <v>99.27075042072714</v>
      </c>
      <c r="FE35" s="2">
        <f t="shared" si="43"/>
        <v>101.11776196329431</v>
      </c>
      <c r="FG35" s="2">
        <f t="shared" si="44"/>
        <v>5.2702944188665113E-2</v>
      </c>
      <c r="FH35" s="2">
        <f t="shared" si="44"/>
        <v>5.4824428515694634E-2</v>
      </c>
      <c r="FI35" s="2">
        <f t="shared" si="44"/>
        <v>4.8731225892131774E-2</v>
      </c>
      <c r="FJ35" s="2">
        <f t="shared" si="44"/>
        <v>5.194146894397525E-2</v>
      </c>
      <c r="FK35" s="2">
        <f t="shared" si="44"/>
        <v>4.745132547418205E-2</v>
      </c>
      <c r="FL35" s="2">
        <f t="shared" si="44"/>
        <v>5.1691030519235459E-2</v>
      </c>
      <c r="FM35" s="2">
        <f t="shared" si="44"/>
        <v>4.772871541686128E-2</v>
      </c>
      <c r="FN35" s="2">
        <f t="shared" si="44"/>
        <v>4.1749972701206742E-2</v>
      </c>
      <c r="FO35" s="2">
        <f t="shared" si="44"/>
        <v>4.3611415542343636E-2</v>
      </c>
      <c r="FP35" s="2">
        <f t="shared" si="44"/>
        <v>4.4559949824146287E-2</v>
      </c>
      <c r="FQ35" s="2">
        <f t="shared" si="44"/>
        <v>4.5730237867098428E-2</v>
      </c>
      <c r="FR35" s="2">
        <f t="shared" si="44"/>
        <v>4.4453587697793749E-2</v>
      </c>
      <c r="FS35" s="2">
        <f t="shared" si="44"/>
        <v>4.2411108016046285E-2</v>
      </c>
      <c r="FT35" s="2">
        <f t="shared" si="44"/>
        <v>4.0047726686655724E-2</v>
      </c>
      <c r="FU35" s="2">
        <f t="shared" si="44"/>
        <v>3.6052556125965557E-2</v>
      </c>
      <c r="FW35" s="2">
        <f t="shared" si="53"/>
        <v>3.0675320200042478E-6</v>
      </c>
      <c r="FX35" s="2">
        <f t="shared" si="45"/>
        <v>3.819998058773609E-5</v>
      </c>
      <c r="FY35" s="2">
        <f t="shared" si="45"/>
        <v>4.3792415783824567E-6</v>
      </c>
      <c r="FZ35" s="2">
        <f t="shared" si="45"/>
        <v>4.0562162266025526E-6</v>
      </c>
      <c r="GA35" s="2">
        <f t="shared" si="45"/>
        <v>3.6563180296158062E-6</v>
      </c>
      <c r="GB35" s="2">
        <f t="shared" si="45"/>
        <v>3.1811332328058559E-6</v>
      </c>
      <c r="GC35" s="2">
        <f t="shared" si="45"/>
        <v>3.5308945124969656E-6</v>
      </c>
      <c r="GD35" s="2">
        <f t="shared" si="45"/>
        <v>3.946147510637045E-6</v>
      </c>
      <c r="GE35" s="2">
        <f t="shared" si="45"/>
        <v>5.4389110841465178E-6</v>
      </c>
      <c r="GF35" s="2">
        <f t="shared" si="45"/>
        <v>4.8459412487389543E-6</v>
      </c>
      <c r="GG35" s="2">
        <f t="shared" si="45"/>
        <v>4.1048113168302888E-6</v>
      </c>
      <c r="GH35" s="2">
        <f t="shared" si="45"/>
        <v>3.6339354589529262E-6</v>
      </c>
      <c r="GI35" s="2">
        <f t="shared" si="45"/>
        <v>3.3098782121263837E-6</v>
      </c>
      <c r="GJ35" s="2">
        <f t="shared" si="45"/>
        <v>2.9194568914328738E-6</v>
      </c>
      <c r="GK35" s="2">
        <f t="shared" si="45"/>
        <v>2.7073257259831947E-6</v>
      </c>
      <c r="GM35" s="86">
        <f t="shared" si="54"/>
        <v>2.4920837560685517E-10</v>
      </c>
      <c r="GN35" s="86">
        <f t="shared" si="46"/>
        <v>4.7641824410270749E-10</v>
      </c>
      <c r="GO35" s="86">
        <f t="shared" si="46"/>
        <v>1.0159668130520279E-11</v>
      </c>
      <c r="GP35" s="86">
        <f t="shared" si="46"/>
        <v>2.1796339901881389E-11</v>
      </c>
      <c r="GQ35" s="86">
        <f t="shared" si="46"/>
        <v>6.7325440813640771E-12</v>
      </c>
      <c r="GR35" s="86">
        <f t="shared" si="46"/>
        <v>7.2993887949038598E-11</v>
      </c>
      <c r="GS35" s="86">
        <f t="shared" si="46"/>
        <v>6.7039949203009784E-12</v>
      </c>
      <c r="GT35" s="86">
        <f t="shared" si="46"/>
        <v>2.1906993790475384E-13</v>
      </c>
      <c r="GU35" s="86">
        <f t="shared" si="46"/>
        <v>3.1555343199146136E-13</v>
      </c>
      <c r="GV35" s="86">
        <f t="shared" si="46"/>
        <v>6.4807640930677461E-13</v>
      </c>
      <c r="GW35" s="86">
        <f t="shared" si="46"/>
        <v>1.0567722471237896E-12</v>
      </c>
      <c r="GX35" s="86">
        <f t="shared" si="46"/>
        <v>6.0006109186913214E-13</v>
      </c>
      <c r="GY35" s="86">
        <f t="shared" si="46"/>
        <v>1.1832648710597688E-13</v>
      </c>
      <c r="GZ35" s="86">
        <f t="shared" si="46"/>
        <v>1.3760563097433631E-14</v>
      </c>
      <c r="HA35" s="86">
        <f t="shared" si="46"/>
        <v>1.638103559841848E-17</v>
      </c>
      <c r="HC35" s="86">
        <f t="shared" si="58"/>
        <v>5.3693849396255162E-25</v>
      </c>
      <c r="HD35" s="86">
        <f t="shared" si="47"/>
        <v>8.9477118182050227E-26</v>
      </c>
      <c r="HE35" s="86">
        <f t="shared" si="47"/>
        <v>3.762539946467548E-31</v>
      </c>
      <c r="HF35" s="86">
        <f t="shared" si="47"/>
        <v>2.1326809359557342E-33</v>
      </c>
      <c r="HG35" s="86">
        <f t="shared" si="47"/>
        <v>1.8908689932879438E-33</v>
      </c>
      <c r="HH35" s="86">
        <f t="shared" si="47"/>
        <v>6.8259217648355571E-31</v>
      </c>
      <c r="HI35" s="86">
        <f t="shared" si="47"/>
        <v>2.7788422681101865E-31</v>
      </c>
      <c r="HJ35" s="86">
        <f t="shared" si="47"/>
        <v>1.5759064341650091E-33</v>
      </c>
      <c r="HK35" s="86">
        <f t="shared" si="47"/>
        <v>4.5063136157985687E-32</v>
      </c>
      <c r="HL35" s="86">
        <f t="shared" si="47"/>
        <v>3.0799903005852687E-33</v>
      </c>
      <c r="HM35" s="86">
        <f t="shared" si="47"/>
        <v>1.8391218922300907E-34</v>
      </c>
      <c r="HN35" s="86">
        <f t="shared" si="47"/>
        <v>2.9872668237481657E-33</v>
      </c>
      <c r="HO35" s="86">
        <f t="shared" si="47"/>
        <v>9.3194914517936257E-34</v>
      </c>
      <c r="HP35" s="86">
        <f t="shared" si="47"/>
        <v>1.8366682116105271E-38</v>
      </c>
      <c r="HQ35" s="86">
        <f t="shared" si="47"/>
        <v>1.3875779184374507E-43</v>
      </c>
      <c r="HS35" s="86">
        <f t="shared" si="55"/>
        <v>1.102188782727175E-97</v>
      </c>
      <c r="HT35" s="86">
        <f t="shared" si="48"/>
        <v>1.4394007763464905E-94</v>
      </c>
      <c r="HU35" s="86">
        <f t="shared" si="48"/>
        <v>4.6235857185843222E-119</v>
      </c>
      <c r="HV35" s="86">
        <f t="shared" si="48"/>
        <v>8.0575543692068723E-134</v>
      </c>
      <c r="HW35" s="86">
        <f t="shared" si="48"/>
        <v>2.242748061525383E-132</v>
      </c>
      <c r="HX35" s="86">
        <f t="shared" si="48"/>
        <v>2.0961742199001256E-120</v>
      </c>
      <c r="HY35" s="86">
        <f t="shared" si="48"/>
        <v>1.43452248670905E-122</v>
      </c>
      <c r="HZ35" s="86">
        <f t="shared" si="48"/>
        <v>2.9310903273730649E-133</v>
      </c>
      <c r="IA35" s="86">
        <f t="shared" si="48"/>
        <v>6.2765341577459047E-124</v>
      </c>
      <c r="IB35" s="86">
        <f t="shared" si="48"/>
        <v>1.0695104148277506E-129</v>
      </c>
      <c r="IC35" s="86">
        <f t="shared" si="48"/>
        <v>1.6026630968144572E-136</v>
      </c>
      <c r="ID35" s="86">
        <f t="shared" si="48"/>
        <v>3.7656645596262098E-132</v>
      </c>
      <c r="IE35" s="86">
        <f t="shared" si="48"/>
        <v>1.2870005822586259E-134</v>
      </c>
      <c r="IF35" s="86">
        <f t="shared" si="48"/>
        <v>4.3046820984429575E-61</v>
      </c>
      <c r="IG35" s="86">
        <f t="shared" si="48"/>
        <v>1.2782650958233669E-56</v>
      </c>
      <c r="II35" s="86">
        <f t="shared" si="56"/>
        <v>6.9075119927295791E-260</v>
      </c>
      <c r="IJ35" s="86">
        <f t="shared" si="49"/>
        <v>1.5547959141366661E-174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1.4108618185935541E-251</v>
      </c>
      <c r="IW35" s="86">
        <f t="shared" si="49"/>
        <v>4.0208289534577791E-172</v>
      </c>
      <c r="IY35" s="86">
        <f t="shared" si="57"/>
        <v>2.4920837560685569E-10</v>
      </c>
      <c r="IZ35" s="86">
        <f t="shared" si="50"/>
        <v>4.7641824410270759E-10</v>
      </c>
      <c r="JA35" s="86">
        <f t="shared" si="50"/>
        <v>1.0159668130520279E-11</v>
      </c>
      <c r="JB35" s="86">
        <f t="shared" si="50"/>
        <v>2.1796339901881389E-11</v>
      </c>
      <c r="JC35" s="86">
        <f t="shared" si="50"/>
        <v>6.7325440813640771E-12</v>
      </c>
      <c r="JD35" s="86">
        <f t="shared" si="50"/>
        <v>7.2993887949038598E-11</v>
      </c>
      <c r="JE35" s="86">
        <f t="shared" si="50"/>
        <v>6.7039949203009784E-12</v>
      </c>
      <c r="JF35" s="86">
        <f t="shared" si="50"/>
        <v>2.1906993790475384E-13</v>
      </c>
      <c r="JG35" s="86">
        <f t="shared" si="50"/>
        <v>3.1555343199146136E-13</v>
      </c>
      <c r="JH35" s="86">
        <f t="shared" si="50"/>
        <v>6.4807640930677461E-13</v>
      </c>
      <c r="JI35" s="86">
        <f t="shared" si="50"/>
        <v>1.0567722471237896E-12</v>
      </c>
      <c r="JJ35" s="86">
        <f t="shared" si="50"/>
        <v>6.0006109186913214E-13</v>
      </c>
      <c r="JK35" s="86">
        <f t="shared" si="50"/>
        <v>1.1832648710597688E-13</v>
      </c>
      <c r="JL35" s="86">
        <f t="shared" si="50"/>
        <v>1.3760563097433631E-14</v>
      </c>
      <c r="JM35" s="86">
        <f t="shared" si="50"/>
        <v>1.638103559841848E-17</v>
      </c>
    </row>
    <row r="36" spans="2:273" x14ac:dyDescent="0.25">
      <c r="B36" s="2">
        <v>9</v>
      </c>
      <c r="C36" s="37">
        <v>94.954999999999998</v>
      </c>
      <c r="D36" s="37">
        <v>96.332999999999998</v>
      </c>
      <c r="E36" s="37">
        <v>92.718000000000004</v>
      </c>
      <c r="F36" s="37">
        <v>91.872</v>
      </c>
      <c r="G36" s="37">
        <v>92.051000000000002</v>
      </c>
      <c r="H36" s="37">
        <v>90.897000000000006</v>
      </c>
      <c r="I36" s="37">
        <v>90.820999999999998</v>
      </c>
      <c r="J36" s="37">
        <v>93.769000000000005</v>
      </c>
      <c r="K36" s="37">
        <v>95.462000000000003</v>
      </c>
      <c r="L36" s="37">
        <v>92.897000000000006</v>
      </c>
      <c r="M36" s="37">
        <v>98.358999999999995</v>
      </c>
      <c r="N36" s="37">
        <v>98.153999999999996</v>
      </c>
      <c r="O36" s="37">
        <v>99.179000000000002</v>
      </c>
      <c r="P36" s="37">
        <v>96.718000000000004</v>
      </c>
      <c r="Q36" s="37">
        <v>101</v>
      </c>
      <c r="R36" s="108"/>
      <c r="S36" s="4">
        <f t="shared" si="7"/>
        <v>95.262644419525159</v>
      </c>
      <c r="T36" s="4">
        <f t="shared" si="7"/>
        <v>92.265049634232739</v>
      </c>
      <c r="U36" s="4">
        <f t="shared" si="7"/>
        <v>91.902394160168257</v>
      </c>
      <c r="V36" s="4">
        <f t="shared" si="7"/>
        <v>92.779906027286145</v>
      </c>
      <c r="W36" s="4">
        <f t="shared" si="7"/>
        <v>92.914041274219031</v>
      </c>
      <c r="X36" s="4">
        <f t="shared" si="7"/>
        <v>93.407075285589187</v>
      </c>
      <c r="Y36" s="4">
        <f t="shared" si="7"/>
        <v>92.166282252845448</v>
      </c>
      <c r="Z36" s="4">
        <f t="shared" si="7"/>
        <v>91.86798639086696</v>
      </c>
      <c r="AA36" s="4">
        <f t="shared" si="7"/>
        <v>93.214992585478697</v>
      </c>
      <c r="AB36" s="4">
        <f t="shared" si="7"/>
        <v>93.831943118534255</v>
      </c>
      <c r="AC36" s="4">
        <f t="shared" si="7"/>
        <v>97.134532063736543</v>
      </c>
      <c r="AD36" s="4">
        <f t="shared" si="7"/>
        <v>98.339547002513612</v>
      </c>
      <c r="AE36" s="4">
        <f t="shared" si="7"/>
        <v>96.499602383784165</v>
      </c>
      <c r="AF36" s="4">
        <f t="shared" si="7"/>
        <v>95.358198390487729</v>
      </c>
      <c r="AG36" s="4" t="e">
        <f t="shared" si="7"/>
        <v>#N/A</v>
      </c>
      <c r="AI36" s="4">
        <f t="shared" si="8"/>
        <v>-0.30764441952516108</v>
      </c>
      <c r="AJ36" s="4">
        <f t="shared" si="8"/>
        <v>4.0679503657672598</v>
      </c>
      <c r="AK36" s="4">
        <f t="shared" si="8"/>
        <v>0.81560583983174695</v>
      </c>
      <c r="AL36" s="4">
        <f t="shared" si="8"/>
        <v>-0.90790602728614545</v>
      </c>
      <c r="AM36" s="4">
        <f t="shared" si="8"/>
        <v>-0.86304127421902876</v>
      </c>
      <c r="AN36" s="4">
        <f t="shared" si="8"/>
        <v>-2.5100752855891812</v>
      </c>
      <c r="AO36" s="4">
        <f t="shared" si="8"/>
        <v>-1.3452822528454504</v>
      </c>
      <c r="AP36" s="4">
        <f t="shared" si="8"/>
        <v>1.9010136091330452</v>
      </c>
      <c r="AQ36" s="4">
        <f t="shared" si="8"/>
        <v>2.2470074145213061</v>
      </c>
      <c r="AR36" s="4">
        <f t="shared" si="8"/>
        <v>-0.93494311853424961</v>
      </c>
      <c r="AS36" s="4">
        <f t="shared" si="8"/>
        <v>1.2244679362634514</v>
      </c>
      <c r="AT36" s="4">
        <f t="shared" si="8"/>
        <v>-0.18554700251361567</v>
      </c>
      <c r="AU36" s="4">
        <f t="shared" si="8"/>
        <v>2.6793976162158373</v>
      </c>
      <c r="AV36" s="4">
        <f t="shared" si="8"/>
        <v>1.3598016095122745</v>
      </c>
      <c r="AW36" s="4">
        <f t="shared" si="8"/>
        <v>0</v>
      </c>
      <c r="AY36" s="2">
        <f t="shared" si="51"/>
        <v>95.262643656120488</v>
      </c>
      <c r="AZ36" s="2">
        <f t="shared" si="9"/>
        <v>92.265048172167198</v>
      </c>
      <c r="BA36" s="2">
        <f t="shared" si="9"/>
        <v>91.902394120774346</v>
      </c>
      <c r="BB36" s="2">
        <f t="shared" si="9"/>
        <v>92.779905949516333</v>
      </c>
      <c r="BC36" s="2">
        <f t="shared" si="9"/>
        <v>92.914041248381054</v>
      </c>
      <c r="BD36" s="2">
        <f t="shared" si="9"/>
        <v>93.4070750522976</v>
      </c>
      <c r="BE36" s="2">
        <f t="shared" si="9"/>
        <v>92.166282227634241</v>
      </c>
      <c r="BF36" s="2">
        <f t="shared" si="9"/>
        <v>91.867986389848539</v>
      </c>
      <c r="BG36" s="2">
        <f t="shared" si="9"/>
        <v>93.214992584062088</v>
      </c>
      <c r="BH36" s="2">
        <f t="shared" si="9"/>
        <v>93.831943115803739</v>
      </c>
      <c r="BI36" s="2">
        <f t="shared" si="9"/>
        <v>97.134532059407789</v>
      </c>
      <c r="BJ36" s="2">
        <f t="shared" si="9"/>
        <v>98.33954700005377</v>
      </c>
      <c r="BK36" s="2">
        <f t="shared" si="9"/>
        <v>96.499602383218019</v>
      </c>
      <c r="BL36" s="2">
        <f t="shared" si="9"/>
        <v>95.358198390419915</v>
      </c>
      <c r="BM36" s="2" t="e">
        <f t="shared" si="9"/>
        <v>#N/A</v>
      </c>
      <c r="BO36" s="2">
        <f t="shared" si="10"/>
        <v>94.954999999999998</v>
      </c>
      <c r="BP36" s="2">
        <f t="shared" si="11"/>
        <v>96.332999999999998</v>
      </c>
      <c r="BQ36" s="2">
        <f t="shared" si="12"/>
        <v>92.718000000000004</v>
      </c>
      <c r="BR36" s="2">
        <f t="shared" si="13"/>
        <v>91.872</v>
      </c>
      <c r="BS36" s="2">
        <f t="shared" si="14"/>
        <v>92.051000000000002</v>
      </c>
      <c r="BT36" s="2">
        <f t="shared" si="15"/>
        <v>90.897000000000006</v>
      </c>
      <c r="BU36" s="2">
        <f t="shared" si="16"/>
        <v>90.820999999999998</v>
      </c>
      <c r="BV36" s="2">
        <f t="shared" si="17"/>
        <v>93.769000000000005</v>
      </c>
      <c r="BW36" s="2">
        <f t="shared" si="18"/>
        <v>95.462000000000003</v>
      </c>
      <c r="BX36" s="2">
        <f t="shared" si="19"/>
        <v>92.897000000000006</v>
      </c>
      <c r="BY36" s="2">
        <f t="shared" si="20"/>
        <v>98.358999999999995</v>
      </c>
      <c r="BZ36" s="2">
        <f t="shared" si="21"/>
        <v>98.153999999999996</v>
      </c>
      <c r="CA36" s="2">
        <f t="shared" si="22"/>
        <v>99.179000000000002</v>
      </c>
      <c r="CB36" s="2">
        <f t="shared" si="23"/>
        <v>96.718000000000004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95.435155870445342</v>
      </c>
      <c r="DL36" s="2">
        <f t="shared" si="41"/>
        <v>93.261015519568133</v>
      </c>
      <c r="DM36" s="2">
        <f t="shared" si="41"/>
        <v>91.809453470919337</v>
      </c>
      <c r="DN36" s="2">
        <f t="shared" si="41"/>
        <v>92.470937921727426</v>
      </c>
      <c r="DO36" s="2">
        <f t="shared" si="41"/>
        <v>92.603279549718579</v>
      </c>
      <c r="DP36" s="2">
        <f t="shared" si="41"/>
        <v>93.219435222672089</v>
      </c>
      <c r="DQ36" s="2">
        <f t="shared" si="41"/>
        <v>92.208944277673524</v>
      </c>
      <c r="DR36" s="2">
        <f t="shared" si="41"/>
        <v>91.763593062698334</v>
      </c>
      <c r="DS36" s="2">
        <f t="shared" si="41"/>
        <v>93.290898055950692</v>
      </c>
      <c r="DT36" s="2">
        <f t="shared" si="41"/>
        <v>93.752956012692863</v>
      </c>
      <c r="DU36" s="2">
        <f t="shared" si="41"/>
        <v>97.078356545209175</v>
      </c>
      <c r="DV36" s="2">
        <f t="shared" si="41"/>
        <v>98.495571506729391</v>
      </c>
      <c r="DW36" s="2">
        <f t="shared" si="41"/>
        <v>96.346999525841625</v>
      </c>
      <c r="DX36" s="2">
        <f t="shared" si="41"/>
        <v>95.160002316602316</v>
      </c>
      <c r="DY36" s="2">
        <f t="shared" si="41"/>
        <v>98.155522727272739</v>
      </c>
      <c r="EA36" s="2">
        <f t="shared" si="42"/>
        <v>92.434585964912273</v>
      </c>
      <c r="EB36" s="2">
        <f t="shared" si="42"/>
        <v>76.594186904761912</v>
      </c>
      <c r="EC36" s="2">
        <f t="shared" si="42"/>
        <v>93.557180421422302</v>
      </c>
      <c r="ED36" s="2">
        <f t="shared" si="42"/>
        <v>97.92343787227432</v>
      </c>
      <c r="EE36" s="2">
        <f t="shared" si="42"/>
        <v>98.603858056099156</v>
      </c>
      <c r="EF36" s="2">
        <f t="shared" si="42"/>
        <v>96.546692365352598</v>
      </c>
      <c r="EG36" s="2">
        <f t="shared" si="42"/>
        <v>91.389922067363528</v>
      </c>
      <c r="EH36" s="2">
        <f t="shared" si="42"/>
        <v>94.053334444595649</v>
      </c>
      <c r="EI36" s="2">
        <f t="shared" si="42"/>
        <v>91.696452055119977</v>
      </c>
      <c r="EJ36" s="2">
        <f t="shared" si="42"/>
        <v>95.376591702127655</v>
      </c>
      <c r="EK36" s="2">
        <f t="shared" si="42"/>
        <v>98.203713294972744</v>
      </c>
      <c r="EL36" s="2">
        <f t="shared" si="42"/>
        <v>95.280637546863787</v>
      </c>
      <c r="EM36" s="2">
        <f t="shared" si="42"/>
        <v>99.641947617525219</v>
      </c>
      <c r="EN36" s="2">
        <f t="shared" si="42"/>
        <v>99.691020759125664</v>
      </c>
      <c r="EO36" s="2">
        <f t="shared" si="42"/>
        <v>103.54863344091359</v>
      </c>
      <c r="EQ36" s="2">
        <f t="shared" si="43"/>
        <v>94.338525136154175</v>
      </c>
      <c r="ER36" s="2">
        <f t="shared" si="43"/>
        <v>92.526614943988903</v>
      </c>
      <c r="ES36" s="2">
        <f t="shared" si="43"/>
        <v>91.856206892217386</v>
      </c>
      <c r="ET36" s="2">
        <f t="shared" si="43"/>
        <v>93.852790987029152</v>
      </c>
      <c r="EU36" s="2">
        <f t="shared" si="43"/>
        <v>93.193336971074046</v>
      </c>
      <c r="EV36" s="2">
        <f t="shared" si="43"/>
        <v>94.557617354098909</v>
      </c>
      <c r="EW36" s="2">
        <f t="shared" si="43"/>
        <v>92.365909409258975</v>
      </c>
      <c r="EX36" s="2">
        <f t="shared" si="43"/>
        <v>92.715468681758367</v>
      </c>
      <c r="EY36" s="2">
        <f t="shared" si="43"/>
        <v>95.021274045638734</v>
      </c>
      <c r="EZ36" s="2">
        <f t="shared" si="43"/>
        <v>94.896067974352604</v>
      </c>
      <c r="FA36" s="2">
        <f t="shared" si="43"/>
        <v>97.205169832711178</v>
      </c>
      <c r="FB36" s="2">
        <f t="shared" si="43"/>
        <v>97.754358969253886</v>
      </c>
      <c r="FC36" s="2">
        <f t="shared" si="43"/>
        <v>100.40363849091274</v>
      </c>
      <c r="FD36" s="2">
        <f t="shared" si="43"/>
        <v>99.136893394876807</v>
      </c>
      <c r="FE36" s="2">
        <f t="shared" si="43"/>
        <v>100.97896752258737</v>
      </c>
      <c r="FG36" s="2">
        <f t="shared" si="44"/>
        <v>5.7495283769231707E-2</v>
      </c>
      <c r="FH36" s="2">
        <f t="shared" si="44"/>
        <v>5.9797499861932099E-2</v>
      </c>
      <c r="FI36" s="2">
        <f t="shared" si="44"/>
        <v>5.3182688212473413E-2</v>
      </c>
      <c r="FJ36" s="2">
        <f t="shared" si="44"/>
        <v>5.6668708849263796E-2</v>
      </c>
      <c r="FK36" s="2">
        <f t="shared" si="44"/>
        <v>5.1792237948116694E-2</v>
      </c>
      <c r="FL36" s="2">
        <f t="shared" si="44"/>
        <v>5.6396833654953966E-2</v>
      </c>
      <c r="FM36" s="2">
        <f t="shared" si="44"/>
        <v>5.2093616123705132E-2</v>
      </c>
      <c r="FN36" s="2">
        <f t="shared" si="44"/>
        <v>4.559428271573155E-2</v>
      </c>
      <c r="FO36" s="2">
        <f t="shared" si="44"/>
        <v>4.7618608535311843E-2</v>
      </c>
      <c r="FP36" s="2">
        <f t="shared" si="44"/>
        <v>4.8649864542619423E-2</v>
      </c>
      <c r="FQ36" s="2">
        <f t="shared" si="44"/>
        <v>4.9921954517179866E-2</v>
      </c>
      <c r="FR36" s="2">
        <f t="shared" si="44"/>
        <v>4.8534235925138135E-2</v>
      </c>
      <c r="FS36" s="2">
        <f t="shared" si="44"/>
        <v>4.6313352682806584E-2</v>
      </c>
      <c r="FT36" s="2">
        <f t="shared" si="44"/>
        <v>4.3742449994392682E-2</v>
      </c>
      <c r="FU36" s="2">
        <f t="shared" si="44"/>
        <v>3.9393818755576474E-2</v>
      </c>
      <c r="FW36" s="2">
        <f t="shared" si="53"/>
        <v>3.3634809804836695E-6</v>
      </c>
      <c r="FX36" s="2">
        <f t="shared" si="45"/>
        <v>4.1885291440760715E-5</v>
      </c>
      <c r="FY36" s="2">
        <f t="shared" si="45"/>
        <v>4.80174087759814E-6</v>
      </c>
      <c r="FZ36" s="2">
        <f t="shared" si="45"/>
        <v>4.4475509108232089E-6</v>
      </c>
      <c r="GA36" s="2">
        <f t="shared" si="45"/>
        <v>4.0090715834190232E-6</v>
      </c>
      <c r="GB36" s="2">
        <f t="shared" si="45"/>
        <v>3.488042158283098E-6</v>
      </c>
      <c r="GC36" s="2">
        <f t="shared" si="45"/>
        <v>3.8715475269751E-6</v>
      </c>
      <c r="GD36" s="2">
        <f t="shared" si="45"/>
        <v>4.3268630568670736E-6</v>
      </c>
      <c r="GE36" s="2">
        <f t="shared" si="45"/>
        <v>5.9636442851873395E-6</v>
      </c>
      <c r="GF36" s="2">
        <f t="shared" si="45"/>
        <v>5.3134664348405574E-6</v>
      </c>
      <c r="GG36" s="2">
        <f t="shared" si="45"/>
        <v>4.5008343257442388E-6</v>
      </c>
      <c r="GH36" s="2">
        <f t="shared" si="45"/>
        <v>3.9845295999751611E-6</v>
      </c>
      <c r="GI36" s="2">
        <f t="shared" si="45"/>
        <v>3.6292081325670155E-6</v>
      </c>
      <c r="GJ36" s="2">
        <f t="shared" si="45"/>
        <v>3.2011199243960739E-6</v>
      </c>
      <c r="GK36" s="2">
        <f t="shared" si="45"/>
        <v>2.9685228530261486E-6</v>
      </c>
      <c r="GM36" s="86">
        <f t="shared" si="54"/>
        <v>5.4541291714885304E-10</v>
      </c>
      <c r="GN36" s="86">
        <f t="shared" si="46"/>
        <v>1.0207624128405755E-9</v>
      </c>
      <c r="GO36" s="86">
        <f t="shared" si="46"/>
        <v>2.5439685626185573E-11</v>
      </c>
      <c r="GP36" s="86">
        <f t="shared" si="46"/>
        <v>5.3639163878450873E-11</v>
      </c>
      <c r="GQ36" s="86">
        <f t="shared" si="46"/>
        <v>1.7055272335220812E-11</v>
      </c>
      <c r="GR36" s="86">
        <f t="shared" si="46"/>
        <v>1.6885219967106855E-10</v>
      </c>
      <c r="GS36" s="86">
        <f t="shared" si="46"/>
        <v>1.7018491483866335E-11</v>
      </c>
      <c r="GT36" s="86">
        <f t="shared" si="46"/>
        <v>6.2715870553670463E-13</v>
      </c>
      <c r="GU36" s="86">
        <f t="shared" si="46"/>
        <v>9.0136831498202859E-13</v>
      </c>
      <c r="GV36" s="86">
        <f t="shared" si="46"/>
        <v>1.8014679928526624E-12</v>
      </c>
      <c r="GW36" s="86">
        <f t="shared" si="46"/>
        <v>2.8943976178276879E-12</v>
      </c>
      <c r="GX36" s="86">
        <f t="shared" si="46"/>
        <v>1.6728367636125556E-12</v>
      </c>
      <c r="GY36" s="86">
        <f t="shared" si="46"/>
        <v>3.5080070848677633E-13</v>
      </c>
      <c r="GZ36" s="86">
        <f t="shared" si="46"/>
        <v>4.4252422999613995E-14</v>
      </c>
      <c r="HA36" s="86">
        <f t="shared" si="46"/>
        <v>6.9250371591157207E-17</v>
      </c>
      <c r="HC36" s="86">
        <f t="shared" si="58"/>
        <v>2.2948904239540009E-24</v>
      </c>
      <c r="HD36" s="86">
        <f t="shared" si="47"/>
        <v>4.0363605292489499E-25</v>
      </c>
      <c r="HE36" s="86">
        <f t="shared" si="47"/>
        <v>2.427401667464223E-30</v>
      </c>
      <c r="HF36" s="86">
        <f t="shared" si="47"/>
        <v>1.6101750816381915E-32</v>
      </c>
      <c r="HG36" s="86">
        <f t="shared" si="47"/>
        <v>1.3933133665759435E-32</v>
      </c>
      <c r="HH36" s="86">
        <f t="shared" si="47"/>
        <v>4.298232971271716E-30</v>
      </c>
      <c r="HI36" s="86">
        <f t="shared" si="47"/>
        <v>1.8138026537241821E-30</v>
      </c>
      <c r="HJ36" s="86">
        <f t="shared" si="47"/>
        <v>1.1845015363012E-32</v>
      </c>
      <c r="HK36" s="86">
        <f t="shared" si="47"/>
        <v>3.1770985939618327E-31</v>
      </c>
      <c r="HL36" s="86">
        <f t="shared" si="47"/>
        <v>2.3474015923570833E-32</v>
      </c>
      <c r="HM36" s="86">
        <f t="shared" si="47"/>
        <v>1.5142308071062421E-33</v>
      </c>
      <c r="HN36" s="86">
        <f t="shared" si="47"/>
        <v>2.2183703395874732E-32</v>
      </c>
      <c r="HO36" s="86">
        <f t="shared" si="47"/>
        <v>6.9927243049601847E-33</v>
      </c>
      <c r="HP36" s="86">
        <f t="shared" si="47"/>
        <v>1.8716044225322078E-37</v>
      </c>
      <c r="HQ36" s="86">
        <f t="shared" si="47"/>
        <v>1.9907371072871117E-42</v>
      </c>
      <c r="HS36" s="86">
        <f t="shared" si="55"/>
        <v>5.8759719808704776E-96</v>
      </c>
      <c r="HT36" s="86">
        <f t="shared" si="48"/>
        <v>7.7903473547581035E-93</v>
      </c>
      <c r="HU36" s="86">
        <f t="shared" si="48"/>
        <v>7.0601084666754844E-117</v>
      </c>
      <c r="HV36" s="86">
        <f t="shared" si="48"/>
        <v>2.1352469449588288E-131</v>
      </c>
      <c r="HW36" s="86">
        <f t="shared" si="48"/>
        <v>5.3664918437912833E-130</v>
      </c>
      <c r="HX36" s="86">
        <f t="shared" si="48"/>
        <v>3.1525084962490884E-118</v>
      </c>
      <c r="HY36" s="86">
        <f t="shared" si="48"/>
        <v>2.4099602251371071E-120</v>
      </c>
      <c r="HZ36" s="86">
        <f t="shared" si="48"/>
        <v>7.4951973057826842E-131</v>
      </c>
      <c r="IA36" s="86">
        <f t="shared" si="48"/>
        <v>1.251381737891024E-121</v>
      </c>
      <c r="IB36" s="86">
        <f t="shared" si="48"/>
        <v>2.6999196030948225E-127</v>
      </c>
      <c r="IC36" s="86">
        <f t="shared" si="48"/>
        <v>5.2043545080856025E-134</v>
      </c>
      <c r="ID36" s="86">
        <f t="shared" si="48"/>
        <v>9.3201225363731085E-130</v>
      </c>
      <c r="IE36" s="86">
        <f t="shared" si="48"/>
        <v>3.3044998456528414E-132</v>
      </c>
      <c r="IF36" s="86">
        <f t="shared" si="48"/>
        <v>4.9526937858257852E-60</v>
      </c>
      <c r="IG36" s="86">
        <f t="shared" si="48"/>
        <v>1.2115868587784684E-55</v>
      </c>
      <c r="II36" s="86">
        <f t="shared" si="56"/>
        <v>3.6793339160198873E-256</v>
      </c>
      <c r="IJ36" s="86">
        <f t="shared" si="49"/>
        <v>1.9988868008516227E-171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5.5199640980479808E-248</v>
      </c>
      <c r="IW36" s="86">
        <f t="shared" si="49"/>
        <v>1.0946835868953338E-169</v>
      </c>
      <c r="IY36" s="86">
        <f t="shared" si="57"/>
        <v>5.4541291714885532E-10</v>
      </c>
      <c r="IZ36" s="86">
        <f t="shared" si="50"/>
        <v>1.0207624128405759E-9</v>
      </c>
      <c r="JA36" s="86">
        <f t="shared" si="50"/>
        <v>2.5439685626185573E-11</v>
      </c>
      <c r="JB36" s="86">
        <f t="shared" si="50"/>
        <v>5.3639163878450873E-11</v>
      </c>
      <c r="JC36" s="86">
        <f t="shared" si="50"/>
        <v>1.7055272335220812E-11</v>
      </c>
      <c r="JD36" s="86">
        <f t="shared" si="50"/>
        <v>1.6885219967106855E-10</v>
      </c>
      <c r="JE36" s="86">
        <f t="shared" si="50"/>
        <v>1.7018491483866335E-11</v>
      </c>
      <c r="JF36" s="86">
        <f t="shared" si="50"/>
        <v>6.2715870553670463E-13</v>
      </c>
      <c r="JG36" s="86">
        <f t="shared" si="50"/>
        <v>9.0136831498202859E-13</v>
      </c>
      <c r="JH36" s="86">
        <f t="shared" si="50"/>
        <v>1.8014679928526624E-12</v>
      </c>
      <c r="JI36" s="86">
        <f t="shared" si="50"/>
        <v>2.8943976178276879E-12</v>
      </c>
      <c r="JJ36" s="86">
        <f t="shared" si="50"/>
        <v>1.6728367636125556E-12</v>
      </c>
      <c r="JK36" s="86">
        <f t="shared" si="50"/>
        <v>3.5080070848677633E-13</v>
      </c>
      <c r="JL36" s="86">
        <f t="shared" si="50"/>
        <v>4.4252422999613995E-14</v>
      </c>
      <c r="JM36" s="86">
        <f t="shared" si="50"/>
        <v>6.9250371591157207E-17</v>
      </c>
    </row>
    <row r="37" spans="2:273" x14ac:dyDescent="0.25">
      <c r="B37" s="2">
        <v>10</v>
      </c>
      <c r="C37" s="37">
        <v>97.635999999999996</v>
      </c>
      <c r="D37" s="37">
        <v>93.025999999999996</v>
      </c>
      <c r="E37" s="37">
        <v>92</v>
      </c>
      <c r="F37" s="37">
        <v>90.948999999999998</v>
      </c>
      <c r="G37" s="37">
        <v>95.308000000000007</v>
      </c>
      <c r="H37" s="37">
        <v>96</v>
      </c>
      <c r="I37" s="37">
        <v>92.281999999999996</v>
      </c>
      <c r="J37" s="37">
        <v>93.486999999999995</v>
      </c>
      <c r="K37" s="37">
        <v>95.308000000000007</v>
      </c>
      <c r="L37" s="37">
        <v>92.948999999999998</v>
      </c>
      <c r="M37" s="37">
        <v>99.385000000000005</v>
      </c>
      <c r="N37" s="37">
        <v>97.230999999999995</v>
      </c>
      <c r="O37" s="37">
        <v>100.718</v>
      </c>
      <c r="P37" s="37">
        <v>94.820999999999998</v>
      </c>
      <c r="Q37" s="37">
        <v>100.051</v>
      </c>
      <c r="S37" s="4">
        <f t="shared" si="7"/>
        <v>95.321609801927963</v>
      </c>
      <c r="T37" s="4">
        <f t="shared" si="7"/>
        <v>92.366379865009463</v>
      </c>
      <c r="U37" s="4">
        <f t="shared" si="7"/>
        <v>92.111197441691502</v>
      </c>
      <c r="V37" s="4">
        <f t="shared" si="7"/>
        <v>92.974417748414467</v>
      </c>
      <c r="W37" s="4">
        <f t="shared" si="7"/>
        <v>93.103763834514055</v>
      </c>
      <c r="X37" s="4">
        <f t="shared" si="7"/>
        <v>93.567601736107335</v>
      </c>
      <c r="Y37" s="4">
        <f t="shared" si="7"/>
        <v>92.302528553069067</v>
      </c>
      <c r="Z37" s="4">
        <f t="shared" si="7"/>
        <v>92.132398508929001</v>
      </c>
      <c r="AA37" s="4">
        <f t="shared" si="7"/>
        <v>93.341258564528729</v>
      </c>
      <c r="AB37" s="4">
        <f t="shared" si="7"/>
        <v>93.946613838121394</v>
      </c>
      <c r="AC37" s="4">
        <f t="shared" si="7"/>
        <v>97.203126226915941</v>
      </c>
      <c r="AD37" s="4">
        <f t="shared" si="7"/>
        <v>98.433844759239904</v>
      </c>
      <c r="AE37" s="4">
        <f t="shared" si="7"/>
        <v>96.788281413060105</v>
      </c>
      <c r="AF37" s="4">
        <f t="shared" si="7"/>
        <v>95.428484601023285</v>
      </c>
      <c r="AG37" s="4" t="e">
        <f t="shared" si="7"/>
        <v>#N/A</v>
      </c>
      <c r="AI37" s="4">
        <f t="shared" si="8"/>
        <v>2.3143901980720329</v>
      </c>
      <c r="AJ37" s="4">
        <f t="shared" si="8"/>
        <v>0.65962013499053285</v>
      </c>
      <c r="AK37" s="4">
        <f t="shared" si="8"/>
        <v>-0.11119744169150181</v>
      </c>
      <c r="AL37" s="4">
        <f t="shared" si="8"/>
        <v>-2.0254177484144691</v>
      </c>
      <c r="AM37" s="4">
        <f t="shared" si="8"/>
        <v>2.2042361654859519</v>
      </c>
      <c r="AN37" s="4">
        <f t="shared" si="8"/>
        <v>2.4323982638926651</v>
      </c>
      <c r="AO37" s="4">
        <f t="shared" si="8"/>
        <v>-2.0528553069070199E-2</v>
      </c>
      <c r="AP37" s="4">
        <f t="shared" si="8"/>
        <v>1.3546014910709943</v>
      </c>
      <c r="AQ37" s="4">
        <f t="shared" si="8"/>
        <v>1.9667414354712776</v>
      </c>
      <c r="AR37" s="4">
        <f t="shared" si="8"/>
        <v>-0.9976138381213957</v>
      </c>
      <c r="AS37" s="4">
        <f t="shared" si="8"/>
        <v>2.1818737730840638</v>
      </c>
      <c r="AT37" s="4">
        <f t="shared" si="8"/>
        <v>-1.202844759239909</v>
      </c>
      <c r="AU37" s="4">
        <f t="shared" si="8"/>
        <v>3.9297185869398987</v>
      </c>
      <c r="AV37" s="4">
        <f t="shared" si="8"/>
        <v>-0.6074846010232875</v>
      </c>
      <c r="AW37" s="4">
        <f t="shared" si="8"/>
        <v>0</v>
      </c>
      <c r="AY37" s="2">
        <f t="shared" si="51"/>
        <v>95.321608186163502</v>
      </c>
      <c r="AZ37" s="2">
        <f t="shared" si="9"/>
        <v>92.366376834622471</v>
      </c>
      <c r="BA37" s="2">
        <f t="shared" si="9"/>
        <v>92.111197346614787</v>
      </c>
      <c r="BB37" s="2">
        <f t="shared" si="9"/>
        <v>92.974417563967521</v>
      </c>
      <c r="BC37" s="2">
        <f t="shared" si="9"/>
        <v>93.103763771430536</v>
      </c>
      <c r="BD37" s="2">
        <f t="shared" si="9"/>
        <v>93.56760121501064</v>
      </c>
      <c r="BE37" s="2">
        <f t="shared" si="9"/>
        <v>92.302528491394312</v>
      </c>
      <c r="BF37" s="2">
        <f t="shared" si="9"/>
        <v>92.132398506125227</v>
      </c>
      <c r="BG37" s="2">
        <f t="shared" si="9"/>
        <v>93.341258560638906</v>
      </c>
      <c r="BH37" s="2">
        <f t="shared" si="9"/>
        <v>93.946613830821192</v>
      </c>
      <c r="BI37" s="2">
        <f t="shared" si="9"/>
        <v>97.203126215510906</v>
      </c>
      <c r="BJ37" s="2">
        <f t="shared" si="9"/>
        <v>98.43384475264466</v>
      </c>
      <c r="BK37" s="2">
        <f t="shared" si="9"/>
        <v>96.788281411447841</v>
      </c>
      <c r="BL37" s="2">
        <f t="shared" si="9"/>
        <v>95.428484600814144</v>
      </c>
      <c r="BM37" s="2" t="e">
        <f t="shared" si="9"/>
        <v>#N/A</v>
      </c>
      <c r="BO37" s="2">
        <f t="shared" si="10"/>
        <v>97.635999999999996</v>
      </c>
      <c r="BP37" s="2">
        <f t="shared" si="11"/>
        <v>93.025999999999996</v>
      </c>
      <c r="BQ37" s="2">
        <f t="shared" si="12"/>
        <v>92</v>
      </c>
      <c r="BR37" s="2">
        <f t="shared" si="13"/>
        <v>90.948999999999998</v>
      </c>
      <c r="BS37" s="2">
        <f t="shared" si="14"/>
        <v>95.308000000000007</v>
      </c>
      <c r="BT37" s="2">
        <f t="shared" si="15"/>
        <v>96</v>
      </c>
      <c r="BU37" s="2">
        <f t="shared" si="16"/>
        <v>92.281999999999996</v>
      </c>
      <c r="BV37" s="2">
        <f t="shared" si="17"/>
        <v>93.486999999999995</v>
      </c>
      <c r="BW37" s="2">
        <f t="shared" si="18"/>
        <v>95.308000000000007</v>
      </c>
      <c r="BX37" s="2">
        <f t="shared" si="19"/>
        <v>92.948999999999998</v>
      </c>
      <c r="BY37" s="2">
        <f t="shared" si="20"/>
        <v>99.385000000000005</v>
      </c>
      <c r="BZ37" s="2">
        <f t="shared" si="21"/>
        <v>97.230999999999995</v>
      </c>
      <c r="CA37" s="2">
        <f t="shared" si="22"/>
        <v>100.718</v>
      </c>
      <c r="CB37" s="2">
        <f t="shared" si="23"/>
        <v>94.820999999999998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95.523109514170045</v>
      </c>
      <c r="DL37" s="2">
        <f t="shared" si="41"/>
        <v>93.461470377867727</v>
      </c>
      <c r="DM37" s="2">
        <f t="shared" si="41"/>
        <v>92.031262664165112</v>
      </c>
      <c r="DN37" s="2">
        <f t="shared" si="41"/>
        <v>92.661387719298276</v>
      </c>
      <c r="DO37" s="2">
        <f t="shared" si="41"/>
        <v>92.786476735459658</v>
      </c>
      <c r="DP37" s="2">
        <f t="shared" si="41"/>
        <v>93.382630161943354</v>
      </c>
      <c r="DQ37" s="2">
        <f t="shared" si="41"/>
        <v>92.364321013133178</v>
      </c>
      <c r="DR37" s="2">
        <f t="shared" si="41"/>
        <v>92.039165116533553</v>
      </c>
      <c r="DS37" s="2">
        <f t="shared" si="41"/>
        <v>93.436870554765292</v>
      </c>
      <c r="DT37" s="2">
        <f t="shared" si="41"/>
        <v>93.8742563737827</v>
      </c>
      <c r="DU37" s="2">
        <f t="shared" si="41"/>
        <v>97.154395209176784</v>
      </c>
      <c r="DV37" s="2">
        <f t="shared" si="41"/>
        <v>98.615980523033144</v>
      </c>
      <c r="DW37" s="2">
        <f t="shared" si="41"/>
        <v>96.642821953532462</v>
      </c>
      <c r="DX37" s="2">
        <f t="shared" si="41"/>
        <v>95.221714800514803</v>
      </c>
      <c r="DY37" s="2">
        <f t="shared" si="41"/>
        <v>98.229323863636367</v>
      </c>
      <c r="EA37" s="2">
        <f t="shared" si="42"/>
        <v>92.308982456140342</v>
      </c>
      <c r="EB37" s="2">
        <f t="shared" si="42"/>
        <v>76.65203333333335</v>
      </c>
      <c r="EC37" s="2">
        <f t="shared" si="42"/>
        <v>93.409219804339642</v>
      </c>
      <c r="ED37" s="2">
        <f t="shared" si="42"/>
        <v>97.727065805148413</v>
      </c>
      <c r="EE37" s="2">
        <f t="shared" si="42"/>
        <v>98.40192598390955</v>
      </c>
      <c r="EF37" s="2">
        <f t="shared" si="42"/>
        <v>96.390252665186026</v>
      </c>
      <c r="EG37" s="2">
        <f t="shared" si="42"/>
        <v>91.277000813008129</v>
      </c>
      <c r="EH37" s="2">
        <f t="shared" si="42"/>
        <v>93.912418469633067</v>
      </c>
      <c r="EI37" s="2">
        <f t="shared" si="42"/>
        <v>91.596844856260404</v>
      </c>
      <c r="EJ37" s="2">
        <f t="shared" si="42"/>
        <v>95.237118510638297</v>
      </c>
      <c r="EK37" s="2">
        <f t="shared" si="42"/>
        <v>98.049026165960015</v>
      </c>
      <c r="EL37" s="2">
        <f t="shared" si="42"/>
        <v>95.177224520726426</v>
      </c>
      <c r="EM37" s="2">
        <f t="shared" si="42"/>
        <v>99.519975230046413</v>
      </c>
      <c r="EN37" s="2">
        <f t="shared" si="42"/>
        <v>99.551007946852792</v>
      </c>
      <c r="EO37" s="2">
        <f t="shared" si="42"/>
        <v>103.37932603593029</v>
      </c>
      <c r="EQ37" s="2">
        <f t="shared" si="43"/>
        <v>94.190772517804788</v>
      </c>
      <c r="ER37" s="2">
        <f t="shared" si="43"/>
        <v>92.396377641760012</v>
      </c>
      <c r="ES37" s="2">
        <f t="shared" si="43"/>
        <v>91.728089522191524</v>
      </c>
      <c r="ET37" s="2">
        <f t="shared" si="43"/>
        <v>93.705092284115139</v>
      </c>
      <c r="EU37" s="2">
        <f t="shared" si="43"/>
        <v>93.055501396105015</v>
      </c>
      <c r="EV37" s="2">
        <f t="shared" si="43"/>
        <v>94.423645182269368</v>
      </c>
      <c r="EW37" s="2">
        <f t="shared" si="43"/>
        <v>92.241981537206698</v>
      </c>
      <c r="EX37" s="2">
        <f t="shared" si="43"/>
        <v>92.589993136631307</v>
      </c>
      <c r="EY37" s="2">
        <f t="shared" si="43"/>
        <v>94.882030816805283</v>
      </c>
      <c r="EZ37" s="2">
        <f t="shared" si="43"/>
        <v>94.76216471438795</v>
      </c>
      <c r="FA37" s="2">
        <f t="shared" si="43"/>
        <v>97.061837439513326</v>
      </c>
      <c r="FB37" s="2">
        <f t="shared" si="43"/>
        <v>97.622750532256617</v>
      </c>
      <c r="FC37" s="2">
        <f t="shared" si="43"/>
        <v>100.27319421007945</v>
      </c>
      <c r="FD37" s="2">
        <f t="shared" si="43"/>
        <v>99.003036369026475</v>
      </c>
      <c r="FE37" s="2">
        <f t="shared" si="43"/>
        <v>100.84017308188041</v>
      </c>
      <c r="FG37" s="2">
        <f t="shared" si="44"/>
        <v>6.2694555746225358E-2</v>
      </c>
      <c r="FH37" s="2">
        <f t="shared" si="44"/>
        <v>6.5190560340521661E-2</v>
      </c>
      <c r="FI37" s="2">
        <f t="shared" si="44"/>
        <v>5.8015979795571868E-2</v>
      </c>
      <c r="FJ37" s="2">
        <f t="shared" si="44"/>
        <v>6.1798135034016974E-2</v>
      </c>
      <c r="FK37" s="2">
        <f t="shared" si="44"/>
        <v>5.6506705706781429E-2</v>
      </c>
      <c r="FL37" s="2">
        <f t="shared" si="44"/>
        <v>6.1503255238286918E-2</v>
      </c>
      <c r="FM37" s="2">
        <f t="shared" si="44"/>
        <v>5.6833872982849101E-2</v>
      </c>
      <c r="FN37" s="2">
        <f t="shared" si="44"/>
        <v>4.9774187475406045E-2</v>
      </c>
      <c r="FO37" s="2">
        <f t="shared" si="44"/>
        <v>5.1973989299276394E-2</v>
      </c>
      <c r="FP37" s="2">
        <f t="shared" si="44"/>
        <v>5.3094309547975942E-2</v>
      </c>
      <c r="FQ37" s="2">
        <f t="shared" si="44"/>
        <v>5.4475957717185587E-2</v>
      </c>
      <c r="FR37" s="2">
        <f t="shared" si="44"/>
        <v>5.2968705730398857E-2</v>
      </c>
      <c r="FS37" s="2">
        <f t="shared" si="44"/>
        <v>5.0555687034010879E-2</v>
      </c>
      <c r="FT37" s="2">
        <f t="shared" si="44"/>
        <v>4.7761081697826328E-2</v>
      </c>
      <c r="FU37" s="2">
        <f t="shared" si="44"/>
        <v>4.303091810295849E-2</v>
      </c>
      <c r="FW37" s="2">
        <f t="shared" si="53"/>
        <v>3.6879823614828663E-6</v>
      </c>
      <c r="FX37" s="2">
        <f t="shared" si="45"/>
        <v>4.592612321563553E-5</v>
      </c>
      <c r="FY37" s="2">
        <f t="shared" si="45"/>
        <v>5.2650017367337321E-6</v>
      </c>
      <c r="FZ37" s="2">
        <f t="shared" si="45"/>
        <v>4.8766405074285052E-6</v>
      </c>
      <c r="GA37" s="2">
        <f t="shared" si="45"/>
        <v>4.395857877731131E-6</v>
      </c>
      <c r="GB37" s="2">
        <f t="shared" si="45"/>
        <v>3.8245608867443425E-6</v>
      </c>
      <c r="GC37" s="2">
        <f t="shared" si="45"/>
        <v>4.2450658630436042E-6</v>
      </c>
      <c r="GD37" s="2">
        <f t="shared" si="45"/>
        <v>4.7443090190501548E-6</v>
      </c>
      <c r="GE37" s="2">
        <f t="shared" si="45"/>
        <v>6.5390021659707952E-6</v>
      </c>
      <c r="GF37" s="2">
        <f t="shared" si="45"/>
        <v>5.8260971050878669E-6</v>
      </c>
      <c r="GG37" s="2">
        <f t="shared" si="45"/>
        <v>4.9350645596665551E-6</v>
      </c>
      <c r="GH37" s="2">
        <f t="shared" si="45"/>
        <v>4.3689481487478458E-6</v>
      </c>
      <c r="GI37" s="2">
        <f t="shared" si="45"/>
        <v>3.9793461932991597E-6</v>
      </c>
      <c r="GJ37" s="2">
        <f t="shared" si="45"/>
        <v>3.5099571163307165E-6</v>
      </c>
      <c r="GK37" s="2">
        <f t="shared" si="45"/>
        <v>3.2549196508943316E-6</v>
      </c>
      <c r="GM37" s="86">
        <f t="shared" si="54"/>
        <v>1.1764346089498662E-9</v>
      </c>
      <c r="GN37" s="86">
        <f t="shared" si="46"/>
        <v>2.1562360499609504E-9</v>
      </c>
      <c r="GO37" s="86">
        <f t="shared" si="46"/>
        <v>6.259906322544344E-11</v>
      </c>
      <c r="GP37" s="86">
        <f t="shared" si="46"/>
        <v>1.2973504469440038E-10</v>
      </c>
      <c r="GQ37" s="86">
        <f t="shared" si="46"/>
        <v>4.2451686386484641E-11</v>
      </c>
      <c r="GR37" s="86">
        <f t="shared" si="46"/>
        <v>3.8447115560556646E-10</v>
      </c>
      <c r="GS37" s="86">
        <f t="shared" si="46"/>
        <v>4.2445519127546964E-11</v>
      </c>
      <c r="GT37" s="86">
        <f t="shared" si="46"/>
        <v>1.7601390105926714E-12</v>
      </c>
      <c r="GU37" s="86">
        <f t="shared" si="46"/>
        <v>2.523661808487342E-12</v>
      </c>
      <c r="GV37" s="86">
        <f t="shared" si="46"/>
        <v>4.910867812567914E-12</v>
      </c>
      <c r="GW37" s="86">
        <f t="shared" si="46"/>
        <v>7.7760979123052026E-12</v>
      </c>
      <c r="GX37" s="86">
        <f t="shared" si="46"/>
        <v>4.5731821619667114E-12</v>
      </c>
      <c r="GY37" s="86">
        <f t="shared" si="46"/>
        <v>1.0186418243546402E-12</v>
      </c>
      <c r="GZ37" s="86">
        <f t="shared" si="46"/>
        <v>1.3916487219950357E-13</v>
      </c>
      <c r="HA37" s="86">
        <f t="shared" si="46"/>
        <v>2.846521337773724E-16</v>
      </c>
      <c r="HC37" s="86">
        <f t="shared" si="58"/>
        <v>9.6189163515311001E-24</v>
      </c>
      <c r="HD37" s="86">
        <f t="shared" si="47"/>
        <v>1.7841812833066325E-24</v>
      </c>
      <c r="HE37" s="86">
        <f t="shared" si="47"/>
        <v>1.5264805495818339E-29</v>
      </c>
      <c r="HF37" s="86">
        <f t="shared" si="47"/>
        <v>1.1821206113808373E-31</v>
      </c>
      <c r="HG37" s="86">
        <f t="shared" si="47"/>
        <v>9.9905575995444916E-32</v>
      </c>
      <c r="HH37" s="86">
        <f t="shared" si="47"/>
        <v>2.6393790482037605E-29</v>
      </c>
      <c r="HI37" s="86">
        <f t="shared" si="47"/>
        <v>1.1537573365151994E-29</v>
      </c>
      <c r="HJ37" s="86">
        <f t="shared" si="47"/>
        <v>8.6593648466419307E-32</v>
      </c>
      <c r="HK37" s="86">
        <f t="shared" si="47"/>
        <v>2.179743353553654E-30</v>
      </c>
      <c r="HL37" s="86">
        <f t="shared" si="47"/>
        <v>1.7389650417340694E-31</v>
      </c>
      <c r="HM37" s="86">
        <f t="shared" si="47"/>
        <v>1.2105143591341183E-32</v>
      </c>
      <c r="HN37" s="86">
        <f t="shared" si="47"/>
        <v>1.6024336767366937E-31</v>
      </c>
      <c r="HO37" s="86">
        <f t="shared" si="47"/>
        <v>5.104482159198015E-32</v>
      </c>
      <c r="HP37" s="86">
        <f t="shared" si="47"/>
        <v>1.8472976434671894E-36</v>
      </c>
      <c r="HQ37" s="86">
        <f t="shared" si="47"/>
        <v>2.7524604405829407E-41</v>
      </c>
      <c r="HS37" s="86">
        <f t="shared" si="55"/>
        <v>3.0217774909734022E-94</v>
      </c>
      <c r="HT37" s="86">
        <f t="shared" si="48"/>
        <v>4.0610670502091706E-91</v>
      </c>
      <c r="HU37" s="86">
        <f t="shared" si="48"/>
        <v>1.0284023516910681E-114</v>
      </c>
      <c r="HV37" s="86">
        <f t="shared" si="48"/>
        <v>5.3738756684808112E-129</v>
      </c>
      <c r="HW37" s="86">
        <f t="shared" si="48"/>
        <v>1.2211552758051623E-127</v>
      </c>
      <c r="HX37" s="86">
        <f t="shared" si="48"/>
        <v>4.5264782332864075E-116</v>
      </c>
      <c r="HY37" s="86">
        <f t="shared" si="48"/>
        <v>3.8606796722004244E-118</v>
      </c>
      <c r="HZ37" s="86">
        <f t="shared" si="48"/>
        <v>1.8210569407885106E-128</v>
      </c>
      <c r="IA37" s="86">
        <f t="shared" si="48"/>
        <v>2.3727278354736731E-119</v>
      </c>
      <c r="IB37" s="86">
        <f t="shared" si="48"/>
        <v>6.4682570733421703E-125</v>
      </c>
      <c r="IC37" s="86">
        <f t="shared" si="48"/>
        <v>1.6006688337845366E-131</v>
      </c>
      <c r="ID37" s="86">
        <f t="shared" si="48"/>
        <v>2.1921100493288905E-127</v>
      </c>
      <c r="IE37" s="86">
        <f t="shared" si="48"/>
        <v>8.0651993396296844E-130</v>
      </c>
      <c r="IF37" s="86">
        <f t="shared" si="48"/>
        <v>5.5748188440762177E-59</v>
      </c>
      <c r="IG37" s="86">
        <f t="shared" si="48"/>
        <v>1.1255801703478165E-54</v>
      </c>
      <c r="II37" s="86">
        <f t="shared" si="56"/>
        <v>1.8413141448739789E-252</v>
      </c>
      <c r="IJ37" s="86">
        <f t="shared" si="49"/>
        <v>2.408223440814788E-168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2.0341193701176435E-244</v>
      </c>
      <c r="IW37" s="86">
        <f t="shared" si="49"/>
        <v>2.8625251404621725E-167</v>
      </c>
      <c r="IY37" s="86">
        <f t="shared" si="57"/>
        <v>1.1764346089498759E-9</v>
      </c>
      <c r="IZ37" s="86">
        <f t="shared" si="50"/>
        <v>2.1562360499609521E-9</v>
      </c>
      <c r="JA37" s="86">
        <f t="shared" si="50"/>
        <v>6.259906322544344E-11</v>
      </c>
      <c r="JB37" s="86">
        <f t="shared" si="50"/>
        <v>1.2973504469440038E-10</v>
      </c>
      <c r="JC37" s="86">
        <f t="shared" si="50"/>
        <v>4.2451686386484641E-11</v>
      </c>
      <c r="JD37" s="86">
        <f t="shared" si="50"/>
        <v>3.8447115560556646E-10</v>
      </c>
      <c r="JE37" s="86">
        <f t="shared" si="50"/>
        <v>4.2445519127546964E-11</v>
      </c>
      <c r="JF37" s="86">
        <f t="shared" si="50"/>
        <v>1.7601390105926714E-12</v>
      </c>
      <c r="JG37" s="86">
        <f t="shared" si="50"/>
        <v>2.523661808487342E-12</v>
      </c>
      <c r="JH37" s="86">
        <f t="shared" si="50"/>
        <v>4.910867812567914E-12</v>
      </c>
      <c r="JI37" s="86">
        <f t="shared" si="50"/>
        <v>7.7760979123052026E-12</v>
      </c>
      <c r="JJ37" s="86">
        <f t="shared" si="50"/>
        <v>4.5731821619667114E-12</v>
      </c>
      <c r="JK37" s="86">
        <f t="shared" si="50"/>
        <v>1.0186418243546402E-12</v>
      </c>
      <c r="JL37" s="86">
        <f t="shared" si="50"/>
        <v>1.3916487219950357E-13</v>
      </c>
      <c r="JM37" s="86">
        <f t="shared" si="50"/>
        <v>2.846521337773724E-16</v>
      </c>
    </row>
    <row r="38" spans="2:273" x14ac:dyDescent="0.25">
      <c r="B38" s="2">
        <v>11</v>
      </c>
      <c r="C38" s="37">
        <v>96.432000000000002</v>
      </c>
      <c r="D38" s="37">
        <v>92.718000000000004</v>
      </c>
      <c r="E38" s="37">
        <v>93.769000000000005</v>
      </c>
      <c r="F38" s="37">
        <v>93.332999999999998</v>
      </c>
      <c r="G38" s="37">
        <v>94.974000000000004</v>
      </c>
      <c r="H38" s="37">
        <v>93.179000000000002</v>
      </c>
      <c r="I38" s="37">
        <v>92.537999999999997</v>
      </c>
      <c r="J38" s="37">
        <v>94.744</v>
      </c>
      <c r="K38" s="37">
        <v>95.308000000000007</v>
      </c>
      <c r="L38" s="37">
        <v>91.385000000000005</v>
      </c>
      <c r="M38" s="37">
        <v>95.769000000000005</v>
      </c>
      <c r="N38" s="37">
        <v>98.332999999999998</v>
      </c>
      <c r="O38" s="37">
        <v>98.385000000000005</v>
      </c>
      <c r="P38" s="37">
        <v>94.641000000000005</v>
      </c>
      <c r="Q38" s="37">
        <v>101.051</v>
      </c>
      <c r="S38" s="4">
        <f t="shared" si="7"/>
        <v>95.37686069640246</v>
      </c>
      <c r="T38" s="4">
        <f t="shared" si="7"/>
        <v>92.458555624431369</v>
      </c>
      <c r="U38" s="4">
        <f t="shared" si="7"/>
        <v>92.316839593773281</v>
      </c>
      <c r="V38" s="4">
        <f t="shared" si="7"/>
        <v>93.166978389418432</v>
      </c>
      <c r="W38" s="4">
        <f t="shared" si="7"/>
        <v>93.291953618013707</v>
      </c>
      <c r="X38" s="4">
        <f t="shared" si="7"/>
        <v>93.726018613101729</v>
      </c>
      <c r="Y38" s="4">
        <f t="shared" si="7"/>
        <v>92.435684826724753</v>
      </c>
      <c r="Z38" s="4">
        <f t="shared" si="7"/>
        <v>92.393855289170148</v>
      </c>
      <c r="AA38" s="4">
        <f t="shared" si="7"/>
        <v>93.46460414103089</v>
      </c>
      <c r="AB38" s="4">
        <f t="shared" si="7"/>
        <v>94.059386793014667</v>
      </c>
      <c r="AC38" s="4">
        <f t="shared" si="7"/>
        <v>97.269877473173196</v>
      </c>
      <c r="AD38" s="4">
        <f t="shared" si="7"/>
        <v>98.524763689483237</v>
      </c>
      <c r="AE38" s="4">
        <f t="shared" si="7"/>
        <v>97.074316040109707</v>
      </c>
      <c r="AF38" s="4">
        <f t="shared" si="7"/>
        <v>95.498590277638755</v>
      </c>
      <c r="AG38" s="4" t="e">
        <f t="shared" si="7"/>
        <v>#N/A</v>
      </c>
      <c r="AI38" s="4">
        <f t="shared" si="8"/>
        <v>1.0551393035975423</v>
      </c>
      <c r="AJ38" s="4">
        <f t="shared" si="8"/>
        <v>0.2594443755686342</v>
      </c>
      <c r="AK38" s="4">
        <f t="shared" si="8"/>
        <v>1.4521604062267244</v>
      </c>
      <c r="AL38" s="4">
        <f t="shared" si="8"/>
        <v>0.16602161058156639</v>
      </c>
      <c r="AM38" s="4">
        <f t="shared" si="8"/>
        <v>1.6820463819862965</v>
      </c>
      <c r="AN38" s="4">
        <f t="shared" si="8"/>
        <v>-0.54701861310172717</v>
      </c>
      <c r="AO38" s="4">
        <f t="shared" si="8"/>
        <v>0.10231517327524386</v>
      </c>
      <c r="AP38" s="4">
        <f t="shared" si="8"/>
        <v>2.3501447108298521</v>
      </c>
      <c r="AQ38" s="4">
        <f t="shared" si="8"/>
        <v>1.8433958589691173</v>
      </c>
      <c r="AR38" s="4">
        <f t="shared" si="8"/>
        <v>-2.6743867930146621</v>
      </c>
      <c r="AS38" s="4">
        <f t="shared" si="8"/>
        <v>-1.5008774731731904</v>
      </c>
      <c r="AT38" s="4">
        <f t="shared" si="8"/>
        <v>-0.19176368948323841</v>
      </c>
      <c r="AU38" s="4">
        <f t="shared" si="8"/>
        <v>1.310683959890298</v>
      </c>
      <c r="AV38" s="4">
        <f t="shared" si="8"/>
        <v>-0.8575902776387494</v>
      </c>
      <c r="AW38" s="4">
        <f t="shared" si="8"/>
        <v>0</v>
      </c>
      <c r="AY38" s="2">
        <f t="shared" si="51"/>
        <v>95.376857327141906</v>
      </c>
      <c r="AZ38" s="2">
        <f t="shared" si="9"/>
        <v>92.458549434043974</v>
      </c>
      <c r="BA38" s="2">
        <f t="shared" si="9"/>
        <v>92.31683936835492</v>
      </c>
      <c r="BB38" s="2">
        <f t="shared" si="9"/>
        <v>93.166977959633471</v>
      </c>
      <c r="BC38" s="2">
        <f t="shared" si="9"/>
        <v>93.291953466735109</v>
      </c>
      <c r="BD38" s="2">
        <f t="shared" si="9"/>
        <v>93.726017467790399</v>
      </c>
      <c r="BE38" s="2">
        <f t="shared" si="9"/>
        <v>92.435684678544163</v>
      </c>
      <c r="BF38" s="2">
        <f t="shared" si="9"/>
        <v>92.393855281605667</v>
      </c>
      <c r="BG38" s="2">
        <f t="shared" si="9"/>
        <v>93.464604130565533</v>
      </c>
      <c r="BH38" s="2">
        <f t="shared" si="9"/>
        <v>94.059386773880902</v>
      </c>
      <c r="BI38" s="2">
        <f t="shared" si="9"/>
        <v>97.269877443708594</v>
      </c>
      <c r="BJ38" s="2">
        <f t="shared" si="9"/>
        <v>98.524763672149007</v>
      </c>
      <c r="BK38" s="2">
        <f t="shared" si="9"/>
        <v>97.074316035614302</v>
      </c>
      <c r="BL38" s="2">
        <f t="shared" si="9"/>
        <v>95.498590277008233</v>
      </c>
      <c r="BM38" s="2" t="e">
        <f t="shared" si="9"/>
        <v>#N/A</v>
      </c>
      <c r="BO38" s="2">
        <f t="shared" si="10"/>
        <v>96.432000000000002</v>
      </c>
      <c r="BP38" s="2">
        <f t="shared" si="11"/>
        <v>92.718000000000004</v>
      </c>
      <c r="BQ38" s="2">
        <f t="shared" si="12"/>
        <v>93.769000000000005</v>
      </c>
      <c r="BR38" s="2">
        <f t="shared" si="13"/>
        <v>93.332999999999998</v>
      </c>
      <c r="BS38" s="2">
        <f t="shared" si="14"/>
        <v>94.974000000000004</v>
      </c>
      <c r="BT38" s="2">
        <f t="shared" si="15"/>
        <v>93.179000000000002</v>
      </c>
      <c r="BU38" s="2">
        <f t="shared" si="16"/>
        <v>92.537999999999997</v>
      </c>
      <c r="BV38" s="2">
        <f t="shared" si="17"/>
        <v>94.744</v>
      </c>
      <c r="BW38" s="2">
        <f t="shared" si="18"/>
        <v>95.308000000000007</v>
      </c>
      <c r="BX38" s="2">
        <f t="shared" si="19"/>
        <v>91.385000000000005</v>
      </c>
      <c r="BY38" s="2">
        <f t="shared" si="20"/>
        <v>95.769000000000005</v>
      </c>
      <c r="BZ38" s="2">
        <f t="shared" si="21"/>
        <v>98.332999999999998</v>
      </c>
      <c r="CA38" s="2">
        <f t="shared" si="22"/>
        <v>98.385000000000005</v>
      </c>
      <c r="CB38" s="2">
        <f t="shared" si="23"/>
        <v>94.641000000000005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95.611063157894733</v>
      </c>
      <c r="DL38" s="2">
        <f t="shared" si="41"/>
        <v>93.66192523616732</v>
      </c>
      <c r="DM38" s="2">
        <f t="shared" si="41"/>
        <v>92.253071857410902</v>
      </c>
      <c r="DN38" s="2">
        <f t="shared" si="41"/>
        <v>92.851837516869125</v>
      </c>
      <c r="DO38" s="2">
        <f t="shared" si="41"/>
        <v>92.969673921200751</v>
      </c>
      <c r="DP38" s="2">
        <f t="shared" si="41"/>
        <v>93.545825101214604</v>
      </c>
      <c r="DQ38" s="2">
        <f t="shared" si="41"/>
        <v>92.519697748592847</v>
      </c>
      <c r="DR38" s="2">
        <f t="shared" si="41"/>
        <v>92.314737170368758</v>
      </c>
      <c r="DS38" s="2">
        <f t="shared" si="41"/>
        <v>93.582843053579907</v>
      </c>
      <c r="DT38" s="2">
        <f t="shared" si="41"/>
        <v>93.995556734872522</v>
      </c>
      <c r="DU38" s="2">
        <f t="shared" si="41"/>
        <v>97.230433873144392</v>
      </c>
      <c r="DV38" s="2">
        <f t="shared" si="41"/>
        <v>98.736389539336898</v>
      </c>
      <c r="DW38" s="2">
        <f t="shared" si="41"/>
        <v>96.938644381223313</v>
      </c>
      <c r="DX38" s="2">
        <f t="shared" si="41"/>
        <v>95.28342728442729</v>
      </c>
      <c r="DY38" s="2">
        <f t="shared" si="41"/>
        <v>98.303125000000009</v>
      </c>
      <c r="EA38" s="2">
        <f t="shared" si="42"/>
        <v>92.183378947368411</v>
      </c>
      <c r="EB38" s="2">
        <f t="shared" si="42"/>
        <v>76.709879761904773</v>
      </c>
      <c r="EC38" s="2">
        <f t="shared" si="42"/>
        <v>93.261259187256996</v>
      </c>
      <c r="ED38" s="2">
        <f t="shared" si="42"/>
        <v>97.530693738022492</v>
      </c>
      <c r="EE38" s="2">
        <f t="shared" si="42"/>
        <v>98.199993911719943</v>
      </c>
      <c r="EF38" s="2">
        <f t="shared" si="42"/>
        <v>96.233812965019453</v>
      </c>
      <c r="EG38" s="2">
        <f t="shared" si="42"/>
        <v>91.16407955865273</v>
      </c>
      <c r="EH38" s="2">
        <f t="shared" si="42"/>
        <v>93.771502494670486</v>
      </c>
      <c r="EI38" s="2">
        <f t="shared" si="42"/>
        <v>91.497237657400817</v>
      </c>
      <c r="EJ38" s="2">
        <f t="shared" si="42"/>
        <v>95.097645319148924</v>
      </c>
      <c r="EK38" s="2">
        <f t="shared" si="42"/>
        <v>97.894339036947301</v>
      </c>
      <c r="EL38" s="2">
        <f t="shared" si="42"/>
        <v>95.073811494589066</v>
      </c>
      <c r="EM38" s="2">
        <f t="shared" si="42"/>
        <v>99.398002842567621</v>
      </c>
      <c r="EN38" s="2">
        <f t="shared" si="42"/>
        <v>99.41099513457992</v>
      </c>
      <c r="EO38" s="2">
        <f t="shared" si="42"/>
        <v>103.21001863094699</v>
      </c>
      <c r="EQ38" s="2">
        <f t="shared" si="43"/>
        <v>94.043019899455388</v>
      </c>
      <c r="ER38" s="2">
        <f t="shared" si="43"/>
        <v>92.26614033953112</v>
      </c>
      <c r="ES38" s="2">
        <f t="shared" si="43"/>
        <v>91.599972152165648</v>
      </c>
      <c r="ET38" s="2">
        <f t="shared" si="43"/>
        <v>93.55739358120114</v>
      </c>
      <c r="EU38" s="2">
        <f t="shared" si="43"/>
        <v>92.917665821135984</v>
      </c>
      <c r="EV38" s="2">
        <f t="shared" si="43"/>
        <v>94.289673010439827</v>
      </c>
      <c r="EW38" s="2">
        <f t="shared" si="43"/>
        <v>92.11805366515442</v>
      </c>
      <c r="EX38" s="2">
        <f t="shared" si="43"/>
        <v>92.464517591504261</v>
      </c>
      <c r="EY38" s="2">
        <f t="shared" si="43"/>
        <v>94.742787587971847</v>
      </c>
      <c r="EZ38" s="2">
        <f t="shared" si="43"/>
        <v>94.628261454423296</v>
      </c>
      <c r="FA38" s="2">
        <f t="shared" si="43"/>
        <v>96.918505046315488</v>
      </c>
      <c r="FB38" s="2">
        <f t="shared" si="43"/>
        <v>97.491142095259335</v>
      </c>
      <c r="FC38" s="2">
        <f t="shared" si="43"/>
        <v>100.14274992924615</v>
      </c>
      <c r="FD38" s="2">
        <f t="shared" si="43"/>
        <v>98.869179343176143</v>
      </c>
      <c r="FE38" s="2">
        <f t="shared" si="43"/>
        <v>100.70137864117346</v>
      </c>
      <c r="FG38" s="2">
        <f t="shared" si="44"/>
        <v>6.8329909165070812E-2</v>
      </c>
      <c r="FH38" s="2">
        <f t="shared" si="44"/>
        <v>7.1033266574322643E-2</v>
      </c>
      <c r="FI38" s="2">
        <f t="shared" si="44"/>
        <v>6.325917772824681E-2</v>
      </c>
      <c r="FJ38" s="2">
        <f t="shared" si="44"/>
        <v>6.7358703411724119E-2</v>
      </c>
      <c r="FK38" s="2">
        <f t="shared" si="44"/>
        <v>6.1622425918516056E-2</v>
      </c>
      <c r="FL38" s="2">
        <f t="shared" si="44"/>
        <v>6.7039186390225297E-2</v>
      </c>
      <c r="FM38" s="2">
        <f t="shared" si="44"/>
        <v>6.1977266946810779E-2</v>
      </c>
      <c r="FN38" s="2">
        <f t="shared" si="44"/>
        <v>5.431548162928404E-2</v>
      </c>
      <c r="FO38" s="2">
        <f t="shared" si="44"/>
        <v>5.670401188937578E-2</v>
      </c>
      <c r="FP38" s="2">
        <f t="shared" si="44"/>
        <v>5.7920060537770032E-2</v>
      </c>
      <c r="FQ38" s="2">
        <f t="shared" si="44"/>
        <v>5.9419406771183736E-2</v>
      </c>
      <c r="FR38" s="2">
        <f t="shared" si="44"/>
        <v>5.778373722392454E-2</v>
      </c>
      <c r="FS38" s="2">
        <f t="shared" si="44"/>
        <v>5.5164144224907105E-2</v>
      </c>
      <c r="FT38" s="2">
        <f t="shared" si="44"/>
        <v>5.2128780342135216E-2</v>
      </c>
      <c r="FU38" s="2">
        <f t="shared" si="44"/>
        <v>4.6987393165983202E-2</v>
      </c>
      <c r="FW38" s="2">
        <f t="shared" si="53"/>
        <v>4.0437908083058711E-6</v>
      </c>
      <c r="FX38" s="2">
        <f t="shared" si="45"/>
        <v>5.0356769615053887E-5</v>
      </c>
      <c r="FY38" s="2">
        <f t="shared" si="45"/>
        <v>5.7729566745657585E-6</v>
      </c>
      <c r="FZ38" s="2">
        <f t="shared" si="45"/>
        <v>5.3471274710567718E-6</v>
      </c>
      <c r="GA38" s="2">
        <f t="shared" si="45"/>
        <v>4.8199602721098927E-6</v>
      </c>
      <c r="GB38" s="2">
        <f t="shared" si="45"/>
        <v>4.1935460747743395E-6</v>
      </c>
      <c r="GC38" s="2">
        <f t="shared" si="45"/>
        <v>4.6546202536900277E-6</v>
      </c>
      <c r="GD38" s="2">
        <f t="shared" si="45"/>
        <v>5.2020290140688747E-6</v>
      </c>
      <c r="GE38" s="2">
        <f t="shared" si="45"/>
        <v>7.1698687762567789E-6</v>
      </c>
      <c r="GF38" s="2">
        <f t="shared" si="45"/>
        <v>6.3881848535983941E-6</v>
      </c>
      <c r="GG38" s="2">
        <f t="shared" si="45"/>
        <v>5.4111881098253099E-6</v>
      </c>
      <c r="GH38" s="2">
        <f t="shared" si="45"/>
        <v>4.7904543659661712E-6</v>
      </c>
      <c r="GI38" s="2">
        <f t="shared" si="45"/>
        <v>4.3632646607127201E-6</v>
      </c>
      <c r="GJ38" s="2">
        <f t="shared" si="45"/>
        <v>3.8485901441894886E-6</v>
      </c>
      <c r="GK38" s="2">
        <f t="shared" si="45"/>
        <v>3.5689473066514701E-6</v>
      </c>
      <c r="GM38" s="86">
        <f t="shared" si="54"/>
        <v>2.5008919270810903E-9</v>
      </c>
      <c r="GN38" s="86">
        <f t="shared" si="46"/>
        <v>4.4906424320807166E-9</v>
      </c>
      <c r="GO38" s="86">
        <f t="shared" si="46"/>
        <v>1.513747463287519E-10</v>
      </c>
      <c r="GP38" s="86">
        <f t="shared" si="46"/>
        <v>3.0840066582387096E-10</v>
      </c>
      <c r="GQ38" s="86">
        <f t="shared" si="46"/>
        <v>1.0382301612398695E-10</v>
      </c>
      <c r="GR38" s="86">
        <f t="shared" si="46"/>
        <v>8.6171380188337826E-10</v>
      </c>
      <c r="GS38" s="86">
        <f t="shared" si="46"/>
        <v>1.0400917367934841E-10</v>
      </c>
      <c r="GT38" s="86">
        <f t="shared" si="46"/>
        <v>4.8428042797997409E-12</v>
      </c>
      <c r="GU38" s="86">
        <f t="shared" si="46"/>
        <v>6.9257256587707917E-12</v>
      </c>
      <c r="GV38" s="86">
        <f t="shared" si="46"/>
        <v>1.3128860719532947E-11</v>
      </c>
      <c r="GW38" s="86">
        <f t="shared" si="46"/>
        <v>2.0492633721156618E-11</v>
      </c>
      <c r="GX38" s="86">
        <f t="shared" si="46"/>
        <v>1.2260156848967527E-11</v>
      </c>
      <c r="GY38" s="86">
        <f t="shared" si="46"/>
        <v>2.8971494954336021E-12</v>
      </c>
      <c r="GZ38" s="86">
        <f t="shared" si="46"/>
        <v>4.2797636964916273E-13</v>
      </c>
      <c r="HA38" s="86">
        <f t="shared" si="46"/>
        <v>1.1376918496360953E-15</v>
      </c>
      <c r="HC38" s="86">
        <f t="shared" si="58"/>
        <v>3.9538409905268737E-23</v>
      </c>
      <c r="HD38" s="86">
        <f t="shared" si="47"/>
        <v>7.7278944732877966E-24</v>
      </c>
      <c r="HE38" s="86">
        <f t="shared" si="47"/>
        <v>9.3569055654645364E-29</v>
      </c>
      <c r="HF38" s="86">
        <f t="shared" si="47"/>
        <v>8.4390636336642134E-31</v>
      </c>
      <c r="HG38" s="86">
        <f t="shared" si="47"/>
        <v>6.9708610868872501E-31</v>
      </c>
      <c r="HH38" s="86">
        <f t="shared" si="47"/>
        <v>1.580516215032938E-28</v>
      </c>
      <c r="HI38" s="86">
        <f t="shared" si="47"/>
        <v>7.1521971559809702E-29</v>
      </c>
      <c r="HJ38" s="86">
        <f t="shared" si="47"/>
        <v>6.1572094096108886E-31</v>
      </c>
      <c r="HK38" s="86">
        <f t="shared" si="47"/>
        <v>1.4552840889768113E-29</v>
      </c>
      <c r="HL38" s="86">
        <f t="shared" si="47"/>
        <v>1.2521665487439742E-30</v>
      </c>
      <c r="HM38" s="86">
        <f t="shared" si="47"/>
        <v>9.3960755373773836E-32</v>
      </c>
      <c r="HN38" s="86">
        <f t="shared" si="47"/>
        <v>1.1259376451033141E-30</v>
      </c>
      <c r="HO38" s="86">
        <f t="shared" si="47"/>
        <v>3.625018933084441E-31</v>
      </c>
      <c r="HP38" s="86">
        <f t="shared" si="47"/>
        <v>1.7660435996726689E-35</v>
      </c>
      <c r="HQ38" s="86">
        <f t="shared" si="47"/>
        <v>3.6675939469901365E-40</v>
      </c>
      <c r="HS38" s="86">
        <f t="shared" si="55"/>
        <v>1.4990114078261581E-92</v>
      </c>
      <c r="HT38" s="86">
        <f t="shared" si="48"/>
        <v>2.0390716048225352E-89</v>
      </c>
      <c r="HU38" s="86">
        <f t="shared" si="48"/>
        <v>1.4290081502361417E-112</v>
      </c>
      <c r="HV38" s="86">
        <f t="shared" si="48"/>
        <v>1.2844655444195764E-126</v>
      </c>
      <c r="HW38" s="86">
        <f t="shared" si="48"/>
        <v>2.6425451871904633E-125</v>
      </c>
      <c r="HX38" s="86">
        <f t="shared" si="48"/>
        <v>6.204982840064259E-114</v>
      </c>
      <c r="HY38" s="86">
        <f t="shared" si="48"/>
        <v>5.897524426369747E-116</v>
      </c>
      <c r="HZ38" s="86">
        <f t="shared" si="48"/>
        <v>4.2038892259971098E-126</v>
      </c>
      <c r="IA38" s="86">
        <f t="shared" si="48"/>
        <v>4.2785340077299679E-117</v>
      </c>
      <c r="IB38" s="86">
        <f t="shared" si="48"/>
        <v>1.4706017800869942E-122</v>
      </c>
      <c r="IC38" s="86">
        <f t="shared" si="48"/>
        <v>4.6628003579298933E-129</v>
      </c>
      <c r="ID38" s="86">
        <f t="shared" si="48"/>
        <v>4.8996439643087606E-125</v>
      </c>
      <c r="IE38" s="86">
        <f t="shared" si="48"/>
        <v>1.8711453635208209E-127</v>
      </c>
      <c r="IF38" s="86">
        <f t="shared" si="48"/>
        <v>6.1391685839773792E-58</v>
      </c>
      <c r="IG38" s="86">
        <f t="shared" si="48"/>
        <v>1.0249134352892124E-53</v>
      </c>
      <c r="II38" s="86">
        <f t="shared" si="56"/>
        <v>8.6576105089771601E-249</v>
      </c>
      <c r="IJ38" s="86">
        <f t="shared" si="49"/>
        <v>2.7189410364020189E-165</v>
      </c>
      <c r="IK38" s="86">
        <f t="shared" si="49"/>
        <v>9.956968787685896E-307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7.0600107584264542E-241</v>
      </c>
      <c r="IW38" s="86">
        <f t="shared" si="49"/>
        <v>7.1894891954684332E-165</v>
      </c>
      <c r="IY38" s="86">
        <f t="shared" si="57"/>
        <v>2.50089192708113E-9</v>
      </c>
      <c r="IZ38" s="86">
        <f t="shared" si="50"/>
        <v>4.490642432080724E-9</v>
      </c>
      <c r="JA38" s="86">
        <f t="shared" si="50"/>
        <v>1.513747463287519E-10</v>
      </c>
      <c r="JB38" s="86">
        <f t="shared" si="50"/>
        <v>3.0840066582387096E-10</v>
      </c>
      <c r="JC38" s="86">
        <f t="shared" si="50"/>
        <v>1.0382301612398695E-10</v>
      </c>
      <c r="JD38" s="86">
        <f t="shared" si="50"/>
        <v>8.6171380188337826E-10</v>
      </c>
      <c r="JE38" s="86">
        <f t="shared" si="50"/>
        <v>1.0400917367934841E-10</v>
      </c>
      <c r="JF38" s="86">
        <f t="shared" si="50"/>
        <v>4.8428042797997409E-12</v>
      </c>
      <c r="JG38" s="86">
        <f t="shared" si="50"/>
        <v>6.9257256587707917E-12</v>
      </c>
      <c r="JH38" s="86">
        <f t="shared" si="50"/>
        <v>1.3128860719532947E-11</v>
      </c>
      <c r="JI38" s="86">
        <f t="shared" si="50"/>
        <v>2.0492633721156618E-11</v>
      </c>
      <c r="JJ38" s="86">
        <f t="shared" si="50"/>
        <v>1.2260156848967527E-11</v>
      </c>
      <c r="JK38" s="86">
        <f t="shared" si="50"/>
        <v>2.8971494954336021E-12</v>
      </c>
      <c r="JL38" s="86">
        <f t="shared" si="50"/>
        <v>4.2797636964916273E-13</v>
      </c>
      <c r="JM38" s="86">
        <f t="shared" si="50"/>
        <v>1.1376918496360953E-15</v>
      </c>
    </row>
    <row r="39" spans="2:273" x14ac:dyDescent="0.25">
      <c r="B39" s="2">
        <v>12</v>
      </c>
      <c r="C39" s="37">
        <v>94.272999999999996</v>
      </c>
      <c r="D39" s="37">
        <v>96.281999999999996</v>
      </c>
      <c r="E39" s="37">
        <v>91.948999999999998</v>
      </c>
      <c r="F39" s="37">
        <v>94.025999999999996</v>
      </c>
      <c r="G39" s="37">
        <v>93.128</v>
      </c>
      <c r="H39" s="37">
        <v>95.179000000000002</v>
      </c>
      <c r="I39" s="37">
        <v>93.820999999999998</v>
      </c>
      <c r="J39" s="37">
        <v>91.513000000000005</v>
      </c>
      <c r="K39" s="37">
        <v>95.872</v>
      </c>
      <c r="L39" s="37">
        <v>94.974000000000004</v>
      </c>
      <c r="M39" s="37">
        <v>95.128</v>
      </c>
      <c r="N39" s="37">
        <v>99.025999999999996</v>
      </c>
      <c r="O39" s="37">
        <v>96.974000000000004</v>
      </c>
      <c r="P39" s="37">
        <v>94.948999999999998</v>
      </c>
      <c r="Q39" s="37">
        <v>98.385000000000005</v>
      </c>
      <c r="S39" s="4">
        <f t="shared" si="7"/>
        <v>95.428008534621</v>
      </c>
      <c r="T39" s="4">
        <f t="shared" si="7"/>
        <v>92.540862055510701</v>
      </c>
      <c r="U39" s="4">
        <f t="shared" si="7"/>
        <v>92.518884678654658</v>
      </c>
      <c r="V39" s="4">
        <f t="shared" si="7"/>
        <v>93.357216811717379</v>
      </c>
      <c r="W39" s="4">
        <f t="shared" si="7"/>
        <v>93.478287187054903</v>
      </c>
      <c r="X39" s="4">
        <f t="shared" si="7"/>
        <v>93.881985485926478</v>
      </c>
      <c r="Y39" s="4">
        <f t="shared" si="7"/>
        <v>92.565379572809391</v>
      </c>
      <c r="Z39" s="4">
        <f t="shared" si="7"/>
        <v>92.65193339769273</v>
      </c>
      <c r="AA39" s="4">
        <f t="shared" si="7"/>
        <v>93.584688633481278</v>
      </c>
      <c r="AB39" s="4">
        <f t="shared" si="7"/>
        <v>94.169987290993191</v>
      </c>
      <c r="AC39" s="4">
        <f t="shared" si="7"/>
        <v>97.334528559496803</v>
      </c>
      <c r="AD39" s="4">
        <f t="shared" si="7"/>
        <v>98.611939378514961</v>
      </c>
      <c r="AE39" s="4">
        <f t="shared" si="7"/>
        <v>97.357303203466984</v>
      </c>
      <c r="AF39" s="4">
        <f t="shared" si="7"/>
        <v>95.568408204122761</v>
      </c>
      <c r="AG39" s="4">
        <f t="shared" si="7"/>
        <v>98.616113346338224</v>
      </c>
      <c r="AI39" s="4">
        <f t="shared" si="8"/>
        <v>-1.1550085346210039</v>
      </c>
      <c r="AJ39" s="4">
        <f t="shared" si="8"/>
        <v>3.7411379444892958</v>
      </c>
      <c r="AK39" s="4">
        <f t="shared" si="8"/>
        <v>-0.56988467865465964</v>
      </c>
      <c r="AL39" s="4">
        <f t="shared" si="8"/>
        <v>0.6687831882826174</v>
      </c>
      <c r="AM39" s="4">
        <f t="shared" si="8"/>
        <v>-0.35028718705490292</v>
      </c>
      <c r="AN39" s="4">
        <f t="shared" si="8"/>
        <v>1.2970145140735241</v>
      </c>
      <c r="AO39" s="4">
        <f t="shared" si="8"/>
        <v>1.2556204271906068</v>
      </c>
      <c r="AP39" s="4">
        <f t="shared" si="8"/>
        <v>-1.1389333976927247</v>
      </c>
      <c r="AQ39" s="4">
        <f t="shared" si="8"/>
        <v>2.2873113665187219</v>
      </c>
      <c r="AR39" s="4">
        <f t="shared" si="8"/>
        <v>0.80401270900681254</v>
      </c>
      <c r="AS39" s="4">
        <f t="shared" si="8"/>
        <v>-2.2065285594968032</v>
      </c>
      <c r="AT39" s="4">
        <f t="shared" si="8"/>
        <v>0.41406062148503509</v>
      </c>
      <c r="AU39" s="4">
        <f t="shared" si="8"/>
        <v>-0.38330320346697988</v>
      </c>
      <c r="AV39" s="4">
        <f t="shared" si="8"/>
        <v>-0.6194082041227631</v>
      </c>
      <c r="AW39" s="4">
        <f t="shared" si="8"/>
        <v>-0.23111334633821912</v>
      </c>
      <c r="AY39" s="2">
        <f t="shared" si="51"/>
        <v>95.428001612734946</v>
      </c>
      <c r="AZ39" s="2">
        <f t="shared" si="9"/>
        <v>92.540849592411647</v>
      </c>
      <c r="BA39" s="2">
        <f t="shared" si="9"/>
        <v>92.518884153636449</v>
      </c>
      <c r="BB39" s="2">
        <f t="shared" si="9"/>
        <v>93.357215827818763</v>
      </c>
      <c r="BC39" s="2">
        <f t="shared" si="9"/>
        <v>93.478286830732543</v>
      </c>
      <c r="BD39" s="2">
        <f t="shared" si="9"/>
        <v>93.88198300899036</v>
      </c>
      <c r="BE39" s="2">
        <f t="shared" si="9"/>
        <v>92.56537922315006</v>
      </c>
      <c r="BF39" s="2">
        <f t="shared" si="9"/>
        <v>92.651933377692373</v>
      </c>
      <c r="BG39" s="2">
        <f t="shared" si="9"/>
        <v>93.584688605893163</v>
      </c>
      <c r="BH39" s="2">
        <f t="shared" si="9"/>
        <v>94.169987241829801</v>
      </c>
      <c r="BI39" s="2">
        <f t="shared" si="9"/>
        <v>97.334528484856293</v>
      </c>
      <c r="BJ39" s="2">
        <f t="shared" si="9"/>
        <v>98.611939333853883</v>
      </c>
      <c r="BK39" s="2">
        <f t="shared" si="9"/>
        <v>97.357303191194703</v>
      </c>
      <c r="BL39" s="2">
        <f t="shared" si="9"/>
        <v>95.568408202264564</v>
      </c>
      <c r="BM39" s="2">
        <f t="shared" si="9"/>
        <v>98.616113346332412</v>
      </c>
      <c r="BO39" s="2">
        <f t="shared" si="10"/>
        <v>94.272999999999996</v>
      </c>
      <c r="BP39" s="2">
        <f t="shared" si="11"/>
        <v>96.281999999999996</v>
      </c>
      <c r="BQ39" s="2">
        <f t="shared" si="12"/>
        <v>91.948999999999998</v>
      </c>
      <c r="BR39" s="2">
        <f t="shared" si="13"/>
        <v>94.025999999999996</v>
      </c>
      <c r="BS39" s="2">
        <f t="shared" si="14"/>
        <v>93.128</v>
      </c>
      <c r="BT39" s="2">
        <f t="shared" si="15"/>
        <v>95.179000000000002</v>
      </c>
      <c r="BU39" s="2">
        <f t="shared" si="16"/>
        <v>93.820999999999998</v>
      </c>
      <c r="BV39" s="2">
        <f t="shared" si="17"/>
        <v>91.513000000000005</v>
      </c>
      <c r="BW39" s="2">
        <f t="shared" si="18"/>
        <v>95.872</v>
      </c>
      <c r="BX39" s="2">
        <f t="shared" si="19"/>
        <v>94.974000000000004</v>
      </c>
      <c r="BY39" s="2">
        <f t="shared" si="20"/>
        <v>95.128</v>
      </c>
      <c r="BZ39" s="2">
        <f t="shared" si="21"/>
        <v>99.025999999999996</v>
      </c>
      <c r="CA39" s="2">
        <f t="shared" si="22"/>
        <v>96.974000000000004</v>
      </c>
      <c r="CB39" s="2">
        <f t="shared" si="23"/>
        <v>94.948999999999998</v>
      </c>
      <c r="CC39" s="2">
        <f t="shared" si="24"/>
        <v>98.385000000000005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95.699016801619436</v>
      </c>
      <c r="DL39" s="2">
        <f t="shared" si="41"/>
        <v>93.862380094466914</v>
      </c>
      <c r="DM39" s="2">
        <f t="shared" si="41"/>
        <v>92.474881050656677</v>
      </c>
      <c r="DN39" s="2">
        <f t="shared" si="41"/>
        <v>93.042287314439974</v>
      </c>
      <c r="DO39" s="2">
        <f t="shared" si="41"/>
        <v>93.152871106941845</v>
      </c>
      <c r="DP39" s="2">
        <f t="shared" si="41"/>
        <v>93.709020040485854</v>
      </c>
      <c r="DQ39" s="2">
        <f t="shared" si="41"/>
        <v>92.675074484052516</v>
      </c>
      <c r="DR39" s="2">
        <f t="shared" si="41"/>
        <v>92.590309224203978</v>
      </c>
      <c r="DS39" s="2">
        <f t="shared" si="41"/>
        <v>93.728815552394508</v>
      </c>
      <c r="DT39" s="2">
        <f t="shared" si="41"/>
        <v>94.116857095962359</v>
      </c>
      <c r="DU39" s="2">
        <f t="shared" si="41"/>
        <v>97.306472537112001</v>
      </c>
      <c r="DV39" s="2">
        <f t="shared" si="41"/>
        <v>98.856798555640651</v>
      </c>
      <c r="DW39" s="2">
        <f t="shared" si="41"/>
        <v>97.234466808914163</v>
      </c>
      <c r="DX39" s="2">
        <f t="shared" si="41"/>
        <v>95.345139768339763</v>
      </c>
      <c r="DY39" s="2">
        <f t="shared" si="41"/>
        <v>98.376926136363636</v>
      </c>
      <c r="EA39" s="2">
        <f t="shared" si="42"/>
        <v>92.057775438596479</v>
      </c>
      <c r="EB39" s="2">
        <f t="shared" si="42"/>
        <v>76.767726190476196</v>
      </c>
      <c r="EC39" s="2">
        <f t="shared" si="42"/>
        <v>93.113298570174337</v>
      </c>
      <c r="ED39" s="2">
        <f t="shared" si="42"/>
        <v>97.334321670896585</v>
      </c>
      <c r="EE39" s="2">
        <f t="shared" si="42"/>
        <v>97.998061839530337</v>
      </c>
      <c r="EF39" s="2">
        <f t="shared" si="42"/>
        <v>96.077373264852881</v>
      </c>
      <c r="EG39" s="2">
        <f t="shared" si="42"/>
        <v>91.051158304297331</v>
      </c>
      <c r="EH39" s="2">
        <f t="shared" si="42"/>
        <v>93.630586519707904</v>
      </c>
      <c r="EI39" s="2">
        <f t="shared" si="42"/>
        <v>91.397630458541229</v>
      </c>
      <c r="EJ39" s="2">
        <f t="shared" si="42"/>
        <v>94.958172127659566</v>
      </c>
      <c r="EK39" s="2">
        <f t="shared" si="42"/>
        <v>97.739651907934586</v>
      </c>
      <c r="EL39" s="2">
        <f t="shared" si="42"/>
        <v>94.970398468451705</v>
      </c>
      <c r="EM39" s="2">
        <f t="shared" si="42"/>
        <v>99.276030455088815</v>
      </c>
      <c r="EN39" s="2">
        <f t="shared" si="42"/>
        <v>99.270982322307049</v>
      </c>
      <c r="EO39" s="2">
        <f t="shared" si="42"/>
        <v>103.04071122596369</v>
      </c>
      <c r="EQ39" s="2">
        <f t="shared" si="43"/>
        <v>93.895267281106001</v>
      </c>
      <c r="ER39" s="2">
        <f t="shared" si="43"/>
        <v>92.135903037302228</v>
      </c>
      <c r="ES39" s="2">
        <f t="shared" si="43"/>
        <v>91.471854782139786</v>
      </c>
      <c r="ET39" s="2">
        <f t="shared" si="43"/>
        <v>93.409694878287141</v>
      </c>
      <c r="EU39" s="2">
        <f t="shared" si="43"/>
        <v>92.779830246166966</v>
      </c>
      <c r="EV39" s="2">
        <f t="shared" si="43"/>
        <v>94.155700838610286</v>
      </c>
      <c r="EW39" s="2">
        <f t="shared" si="43"/>
        <v>91.994125793102143</v>
      </c>
      <c r="EX39" s="2">
        <f t="shared" si="43"/>
        <v>92.339042046377202</v>
      </c>
      <c r="EY39" s="2">
        <f t="shared" si="43"/>
        <v>94.603544359138411</v>
      </c>
      <c r="EZ39" s="2">
        <f t="shared" si="43"/>
        <v>94.494358194458641</v>
      </c>
      <c r="FA39" s="2">
        <f t="shared" si="43"/>
        <v>96.77517265311765</v>
      </c>
      <c r="FB39" s="2">
        <f t="shared" si="43"/>
        <v>97.359533658262052</v>
      </c>
      <c r="FC39" s="2">
        <f t="shared" si="43"/>
        <v>100.01230564841285</v>
      </c>
      <c r="FD39" s="2">
        <f t="shared" si="43"/>
        <v>98.73532231732581</v>
      </c>
      <c r="FE39" s="2">
        <f t="shared" si="43"/>
        <v>100.56258420046652</v>
      </c>
      <c r="FG39" s="2">
        <f t="shared" si="44"/>
        <v>7.4431576808099795E-2</v>
      </c>
      <c r="FH39" s="2">
        <f t="shared" si="44"/>
        <v>7.735629283749712E-2</v>
      </c>
      <c r="FI39" s="2">
        <f t="shared" si="44"/>
        <v>6.8941549750903441E-2</v>
      </c>
      <c r="FJ39" s="2">
        <f t="shared" si="44"/>
        <v>7.3380475860845312E-2</v>
      </c>
      <c r="FK39" s="2">
        <f t="shared" si="44"/>
        <v>6.7168315964442935E-2</v>
      </c>
      <c r="FL39" s="2">
        <f t="shared" si="44"/>
        <v>7.3034631331361205E-2</v>
      </c>
      <c r="FM39" s="2">
        <f t="shared" si="44"/>
        <v>6.7552792983566951E-2</v>
      </c>
      <c r="FN39" s="2">
        <f t="shared" si="44"/>
        <v>5.9245280663428032E-2</v>
      </c>
      <c r="FO39" s="2">
        <f t="shared" si="44"/>
        <v>6.1836424096932671E-2</v>
      </c>
      <c r="FP39" s="2">
        <f t="shared" si="44"/>
        <v>6.3155170953551956E-2</v>
      </c>
      <c r="FQ39" s="2">
        <f t="shared" si="44"/>
        <v>6.4780717014158037E-2</v>
      </c>
      <c r="FR39" s="2">
        <f t="shared" si="44"/>
        <v>6.3007350125473288E-2</v>
      </c>
      <c r="FS39" s="2">
        <f t="shared" si="44"/>
        <v>6.0166069280429585E-2</v>
      </c>
      <c r="FT39" s="2">
        <f t="shared" si="44"/>
        <v>5.6872044990040137E-2</v>
      </c>
      <c r="FU39" s="2">
        <f t="shared" si="44"/>
        <v>5.1288149637548741E-2</v>
      </c>
      <c r="FW39" s="2">
        <f t="shared" si="53"/>
        <v>4.4339267212298931E-6</v>
      </c>
      <c r="FX39" s="2">
        <f t="shared" si="45"/>
        <v>5.5214831659222876E-5</v>
      </c>
      <c r="FY39" s="2">
        <f t="shared" si="45"/>
        <v>6.3299175954015713E-6</v>
      </c>
      <c r="FZ39" s="2">
        <f t="shared" si="45"/>
        <v>5.8630056593975269E-6</v>
      </c>
      <c r="GA39" s="2">
        <f t="shared" si="45"/>
        <v>5.2849788870183276E-6</v>
      </c>
      <c r="GB39" s="2">
        <f t="shared" si="45"/>
        <v>4.5981299751739933E-6</v>
      </c>
      <c r="GC39" s="2">
        <f t="shared" si="45"/>
        <v>5.1036873275879411E-6</v>
      </c>
      <c r="GD39" s="2">
        <f t="shared" si="45"/>
        <v>5.7039085269395869E-6</v>
      </c>
      <c r="GE39" s="2">
        <f t="shared" si="45"/>
        <v>7.8615993442220433E-6</v>
      </c>
      <c r="GF39" s="2">
        <f t="shared" si="45"/>
        <v>7.0045010878848215E-6</v>
      </c>
      <c r="GG39" s="2">
        <f t="shared" si="45"/>
        <v>5.933246680132056E-6</v>
      </c>
      <c r="GH39" s="2">
        <f t="shared" si="45"/>
        <v>5.2526263342714371E-6</v>
      </c>
      <c r="GI39" s="2">
        <f t="shared" si="45"/>
        <v>4.784222550507724E-6</v>
      </c>
      <c r="GJ39" s="2">
        <f t="shared" si="45"/>
        <v>4.2198936121275853E-6</v>
      </c>
      <c r="GK39" s="2">
        <f t="shared" si="45"/>
        <v>3.9132715574877118E-6</v>
      </c>
      <c r="GM39" s="86">
        <f t="shared" si="54"/>
        <v>5.2397703678361214E-9</v>
      </c>
      <c r="GN39" s="86">
        <f t="shared" si="46"/>
        <v>9.2207585472972306E-9</v>
      </c>
      <c r="GO39" s="86">
        <f t="shared" si="46"/>
        <v>3.5972817087012625E-10</v>
      </c>
      <c r="GP39" s="86">
        <f t="shared" si="46"/>
        <v>7.205467022570098E-10</v>
      </c>
      <c r="GQ39" s="86">
        <f t="shared" si="46"/>
        <v>2.4949428892937643E-10</v>
      </c>
      <c r="GR39" s="86">
        <f t="shared" si="46"/>
        <v>1.9011233609263685E-9</v>
      </c>
      <c r="GS39" s="86">
        <f t="shared" si="46"/>
        <v>2.5040693825500282E-10</v>
      </c>
      <c r="GT39" s="86">
        <f t="shared" si="46"/>
        <v>1.3062707343429352E-11</v>
      </c>
      <c r="GU39" s="86">
        <f t="shared" si="46"/>
        <v>1.8629910256398028E-11</v>
      </c>
      <c r="GV39" s="86">
        <f t="shared" si="46"/>
        <v>3.4422229840070448E-11</v>
      </c>
      <c r="GW39" s="86">
        <f t="shared" si="46"/>
        <v>5.2975184000583091E-11</v>
      </c>
      <c r="GX39" s="86">
        <f t="shared" si="46"/>
        <v>3.2232367277420523E-11</v>
      </c>
      <c r="GY39" s="86">
        <f t="shared" si="46"/>
        <v>8.0707667197389666E-12</v>
      </c>
      <c r="GZ39" s="86">
        <f t="shared" si="46"/>
        <v>1.287104327463909E-12</v>
      </c>
      <c r="HA39" s="86">
        <f t="shared" si="46"/>
        <v>4.4213954846307015E-15</v>
      </c>
      <c r="HC39" s="86">
        <f t="shared" si="58"/>
        <v>1.5938346611845144E-22</v>
      </c>
      <c r="HD39" s="86">
        <f t="shared" si="47"/>
        <v>3.2798860516849133E-23</v>
      </c>
      <c r="HE39" s="86">
        <f t="shared" si="47"/>
        <v>5.5907090631255676E-28</v>
      </c>
      <c r="HF39" s="86">
        <f t="shared" si="47"/>
        <v>5.8583177405218258E-30</v>
      </c>
      <c r="HG39" s="86">
        <f t="shared" si="47"/>
        <v>4.7330512770101104E-30</v>
      </c>
      <c r="HH39" s="86">
        <f t="shared" si="47"/>
        <v>9.2296200440463196E-28</v>
      </c>
      <c r="HI39" s="86">
        <f t="shared" si="47"/>
        <v>4.3208320442202636E-28</v>
      </c>
      <c r="HJ39" s="86">
        <f t="shared" si="47"/>
        <v>4.2582548179308255E-30</v>
      </c>
      <c r="HK39" s="86">
        <f t="shared" si="47"/>
        <v>9.4549754814013075E-29</v>
      </c>
      <c r="HL39" s="86">
        <f t="shared" si="47"/>
        <v>8.7640250786291381E-30</v>
      </c>
      <c r="HM39" s="86">
        <f t="shared" si="47"/>
        <v>7.0814830895528246E-31</v>
      </c>
      <c r="HN39" s="86">
        <f t="shared" si="47"/>
        <v>7.6955427770645248E-30</v>
      </c>
      <c r="HO39" s="86">
        <f t="shared" si="47"/>
        <v>2.5045198378580646E-30</v>
      </c>
      <c r="HP39" s="86">
        <f t="shared" si="47"/>
        <v>1.6353475436792382E-34</v>
      </c>
      <c r="HQ39" s="86">
        <f t="shared" si="47"/>
        <v>4.7097389933873227E-39</v>
      </c>
      <c r="HS39" s="86">
        <f t="shared" si="55"/>
        <v>7.1731143940022867E-91</v>
      </c>
      <c r="HT39" s="86">
        <f t="shared" si="48"/>
        <v>9.86130804887402E-88</v>
      </c>
      <c r="HU39" s="86">
        <f t="shared" si="48"/>
        <v>1.8942053416133528E-110</v>
      </c>
      <c r="HV39" s="86">
        <f t="shared" si="48"/>
        <v>2.9157706614071177E-124</v>
      </c>
      <c r="HW39" s="86">
        <f t="shared" si="48"/>
        <v>5.4380822609801883E-123</v>
      </c>
      <c r="HX39" s="86">
        <f t="shared" si="48"/>
        <v>8.1207740769354678E-112</v>
      </c>
      <c r="HY39" s="86">
        <f t="shared" si="48"/>
        <v>8.5906997222811942E-114</v>
      </c>
      <c r="HZ39" s="86">
        <f t="shared" si="48"/>
        <v>9.220765944070883E-124</v>
      </c>
      <c r="IA39" s="86">
        <f t="shared" si="48"/>
        <v>7.3372240087399541E-115</v>
      </c>
      <c r="IB39" s="86">
        <f t="shared" si="48"/>
        <v>3.1730363607313657E-120</v>
      </c>
      <c r="IC39" s="86">
        <f t="shared" si="48"/>
        <v>1.2864817293728725E-126</v>
      </c>
      <c r="ID39" s="86">
        <f t="shared" si="48"/>
        <v>1.0407079001405036E-122</v>
      </c>
      <c r="IE39" s="86">
        <f t="shared" si="48"/>
        <v>4.1265175360946049E-125</v>
      </c>
      <c r="IF39" s="86">
        <f t="shared" si="48"/>
        <v>6.6142182853780355E-57</v>
      </c>
      <c r="IG39" s="86">
        <f t="shared" si="48"/>
        <v>9.1471846798874593E-53</v>
      </c>
      <c r="II39" s="86">
        <f t="shared" si="56"/>
        <v>3.8245470999113552E-245</v>
      </c>
      <c r="IJ39" s="86">
        <f t="shared" si="49"/>
        <v>2.8767221045932181E-162</v>
      </c>
      <c r="IK39" s="86">
        <f t="shared" si="49"/>
        <v>4.2777267046146853E-302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2.3079339617527721E-237</v>
      </c>
      <c r="IW39" s="86">
        <f t="shared" si="49"/>
        <v>1.7343435067723032E-162</v>
      </c>
      <c r="IY39" s="86">
        <f t="shared" si="57"/>
        <v>5.239770367836281E-9</v>
      </c>
      <c r="IZ39" s="86">
        <f t="shared" si="50"/>
        <v>9.2207585472972637E-9</v>
      </c>
      <c r="JA39" s="86">
        <f t="shared" si="50"/>
        <v>3.5972817087012625E-10</v>
      </c>
      <c r="JB39" s="86">
        <f t="shared" si="50"/>
        <v>7.205467022570098E-10</v>
      </c>
      <c r="JC39" s="86">
        <f t="shared" si="50"/>
        <v>2.4949428892937643E-10</v>
      </c>
      <c r="JD39" s="86">
        <f t="shared" si="50"/>
        <v>1.9011233609263685E-9</v>
      </c>
      <c r="JE39" s="86">
        <f t="shared" si="50"/>
        <v>2.5040693825500282E-10</v>
      </c>
      <c r="JF39" s="86">
        <f t="shared" si="50"/>
        <v>1.3062707343429352E-11</v>
      </c>
      <c r="JG39" s="86">
        <f t="shared" si="50"/>
        <v>1.8629910256398028E-11</v>
      </c>
      <c r="JH39" s="86">
        <f t="shared" si="50"/>
        <v>3.4422229840070448E-11</v>
      </c>
      <c r="JI39" s="86">
        <f t="shared" si="50"/>
        <v>5.2975184000583091E-11</v>
      </c>
      <c r="JJ39" s="86">
        <f t="shared" si="50"/>
        <v>3.2232367277420523E-11</v>
      </c>
      <c r="JK39" s="86">
        <f t="shared" si="50"/>
        <v>8.0707667197389666E-12</v>
      </c>
      <c r="JL39" s="86">
        <f t="shared" si="50"/>
        <v>1.287104327463909E-12</v>
      </c>
      <c r="JM39" s="86">
        <f t="shared" si="50"/>
        <v>4.4213954846307015E-15</v>
      </c>
    </row>
    <row r="40" spans="2:273" x14ac:dyDescent="0.25">
      <c r="B40" s="2">
        <v>13</v>
      </c>
      <c r="C40" s="37">
        <v>95.340999999999994</v>
      </c>
      <c r="D40" s="37">
        <v>92.897000000000006</v>
      </c>
      <c r="E40" s="37">
        <v>90.59</v>
      </c>
      <c r="F40" s="37">
        <v>93.691999999999993</v>
      </c>
      <c r="G40" s="37">
        <v>91.179000000000002</v>
      </c>
      <c r="H40" s="37">
        <v>94.332999999999998</v>
      </c>
      <c r="I40" s="37">
        <v>90.744</v>
      </c>
      <c r="J40" s="37">
        <v>92.204999999999998</v>
      </c>
      <c r="K40" s="37">
        <v>97.179000000000002</v>
      </c>
      <c r="L40" s="37">
        <v>93.41</v>
      </c>
      <c r="M40" s="37">
        <v>96.691999999999993</v>
      </c>
      <c r="N40" s="37">
        <v>99.102999999999994</v>
      </c>
      <c r="O40" s="37">
        <v>96</v>
      </c>
      <c r="P40" s="37">
        <v>97.820999999999998</v>
      </c>
      <c r="Q40" s="37">
        <v>100.38500000000001</v>
      </c>
      <c r="S40" s="4">
        <f t="shared" si="7"/>
        <v>95.474636191674819</v>
      </c>
      <c r="T40" s="4">
        <f t="shared" si="7"/>
        <v>92.612553711760285</v>
      </c>
      <c r="U40" s="4">
        <f t="shared" si="7"/>
        <v>92.716853868971782</v>
      </c>
      <c r="V40" s="4">
        <f t="shared" si="7"/>
        <v>93.544719288654676</v>
      </c>
      <c r="W40" s="4">
        <f t="shared" si="7"/>
        <v>93.6624015873075</v>
      </c>
      <c r="X40" s="4">
        <f t="shared" si="7"/>
        <v>94.035125922786577</v>
      </c>
      <c r="Y40" s="4">
        <f t="shared" si="7"/>
        <v>92.6912081681741</v>
      </c>
      <c r="Z40" s="4">
        <f t="shared" si="7"/>
        <v>92.906165119411938</v>
      </c>
      <c r="AA40" s="4">
        <f t="shared" si="7"/>
        <v>93.701140978934021</v>
      </c>
      <c r="AB40" s="4">
        <f t="shared" si="7"/>
        <v>94.278112085223995</v>
      </c>
      <c r="AC40" s="4">
        <f t="shared" si="7"/>
        <v>97.396796275465661</v>
      </c>
      <c r="AD40" s="4">
        <f t="shared" si="7"/>
        <v>98.694977427327601</v>
      </c>
      <c r="AE40" s="4">
        <f t="shared" si="7"/>
        <v>97.636796168779895</v>
      </c>
      <c r="AF40" s="4">
        <f t="shared" si="7"/>
        <v>95.637814593118208</v>
      </c>
      <c r="AG40" s="4">
        <f t="shared" si="7"/>
        <v>98.698095354372654</v>
      </c>
      <c r="AI40" s="4">
        <f t="shared" si="8"/>
        <v>-0.13363619167482454</v>
      </c>
      <c r="AJ40" s="4">
        <f t="shared" si="8"/>
        <v>0.28444628823972096</v>
      </c>
      <c r="AK40" s="4">
        <f t="shared" si="8"/>
        <v>-2.1268538689717786</v>
      </c>
      <c r="AL40" s="4">
        <f t="shared" si="8"/>
        <v>0.14728071134531717</v>
      </c>
      <c r="AM40" s="4">
        <f t="shared" si="8"/>
        <v>-2.4834015873074975</v>
      </c>
      <c r="AN40" s="4">
        <f t="shared" si="8"/>
        <v>0.29787407721342163</v>
      </c>
      <c r="AO40" s="4">
        <f t="shared" si="8"/>
        <v>-1.9472081681741003</v>
      </c>
      <c r="AP40" s="4">
        <f t="shared" si="8"/>
        <v>-0.70116511941193949</v>
      </c>
      <c r="AQ40" s="4">
        <f t="shared" si="8"/>
        <v>3.4778590210659814</v>
      </c>
      <c r="AR40" s="4">
        <f t="shared" si="8"/>
        <v>-0.86811208522399852</v>
      </c>
      <c r="AS40" s="4">
        <f t="shared" si="8"/>
        <v>-0.70479627546566803</v>
      </c>
      <c r="AT40" s="4">
        <f t="shared" si="8"/>
        <v>0.40802257267239384</v>
      </c>
      <c r="AU40" s="4">
        <f t="shared" si="8"/>
        <v>-1.6367961687798953</v>
      </c>
      <c r="AV40" s="4">
        <f t="shared" si="8"/>
        <v>2.1831854068817904</v>
      </c>
      <c r="AW40" s="4">
        <f t="shared" si="8"/>
        <v>1.6869046456273509</v>
      </c>
      <c r="AY40" s="2">
        <f t="shared" si="51"/>
        <v>95.474622181369583</v>
      </c>
      <c r="AZ40" s="2">
        <f t="shared" si="9"/>
        <v>92.612528981838068</v>
      </c>
      <c r="BA40" s="2">
        <f t="shared" si="9"/>
        <v>92.716852667732795</v>
      </c>
      <c r="BB40" s="2">
        <f t="shared" si="9"/>
        <v>93.544717075718665</v>
      </c>
      <c r="BC40" s="2">
        <f t="shared" si="9"/>
        <v>93.662400762955542</v>
      </c>
      <c r="BD40" s="2">
        <f t="shared" si="9"/>
        <v>94.035120651798152</v>
      </c>
      <c r="BE40" s="2">
        <f t="shared" si="9"/>
        <v>92.691207357831175</v>
      </c>
      <c r="BF40" s="2">
        <f t="shared" si="9"/>
        <v>92.90616506758947</v>
      </c>
      <c r="BG40" s="2">
        <f t="shared" si="9"/>
        <v>93.701140907676077</v>
      </c>
      <c r="BH40" s="2">
        <f t="shared" si="9"/>
        <v>94.278111961384582</v>
      </c>
      <c r="BI40" s="2">
        <f t="shared" si="9"/>
        <v>97.396796090061741</v>
      </c>
      <c r="BJ40" s="2">
        <f t="shared" si="9"/>
        <v>98.694977314528572</v>
      </c>
      <c r="BK40" s="2">
        <f t="shared" si="9"/>
        <v>97.63679613597732</v>
      </c>
      <c r="BL40" s="2">
        <f t="shared" si="9"/>
        <v>95.637814587764979</v>
      </c>
      <c r="BM40" s="2">
        <f t="shared" si="9"/>
        <v>98.698095354351139</v>
      </c>
      <c r="BO40" s="2">
        <f t="shared" si="10"/>
        <v>95.340999999999994</v>
      </c>
      <c r="BP40" s="2">
        <f t="shared" si="11"/>
        <v>92.897000000000006</v>
      </c>
      <c r="BQ40" s="2">
        <f t="shared" si="12"/>
        <v>90.59</v>
      </c>
      <c r="BR40" s="2">
        <f t="shared" si="13"/>
        <v>93.691999999999993</v>
      </c>
      <c r="BS40" s="2">
        <f t="shared" si="14"/>
        <v>91.179000000000002</v>
      </c>
      <c r="BT40" s="2">
        <f t="shared" si="15"/>
        <v>94.332999999999998</v>
      </c>
      <c r="BU40" s="2">
        <f t="shared" si="16"/>
        <v>90.744</v>
      </c>
      <c r="BV40" s="2">
        <f t="shared" si="17"/>
        <v>92.204999999999998</v>
      </c>
      <c r="BW40" s="2">
        <f t="shared" si="18"/>
        <v>97.179000000000002</v>
      </c>
      <c r="BX40" s="2">
        <f t="shared" si="19"/>
        <v>93.41</v>
      </c>
      <c r="BY40" s="2">
        <f t="shared" si="20"/>
        <v>96.691999999999993</v>
      </c>
      <c r="BZ40" s="2">
        <f t="shared" si="21"/>
        <v>99.102999999999994</v>
      </c>
      <c r="CA40" s="2">
        <f t="shared" si="22"/>
        <v>96</v>
      </c>
      <c r="CB40" s="2">
        <f t="shared" si="23"/>
        <v>97.820999999999998</v>
      </c>
      <c r="CC40" s="2">
        <f t="shared" si="24"/>
        <v>100.38500000000001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95.786970445344124</v>
      </c>
      <c r="DL40" s="2">
        <f t="shared" si="41"/>
        <v>94.062834952766508</v>
      </c>
      <c r="DM40" s="2">
        <f t="shared" si="41"/>
        <v>92.696690243902452</v>
      </c>
      <c r="DN40" s="2">
        <f t="shared" si="41"/>
        <v>93.232737112010824</v>
      </c>
      <c r="DO40" s="2">
        <f t="shared" si="41"/>
        <v>93.336068292682924</v>
      </c>
      <c r="DP40" s="2">
        <f t="shared" si="41"/>
        <v>93.872214979757118</v>
      </c>
      <c r="DQ40" s="2">
        <f t="shared" si="41"/>
        <v>92.83045121951217</v>
      </c>
      <c r="DR40" s="2">
        <f t="shared" si="41"/>
        <v>92.865881278039183</v>
      </c>
      <c r="DS40" s="2">
        <f t="shared" si="41"/>
        <v>93.874788051209109</v>
      </c>
      <c r="DT40" s="2">
        <f t="shared" si="41"/>
        <v>94.238157457052196</v>
      </c>
      <c r="DU40" s="2">
        <f t="shared" si="41"/>
        <v>97.382511201079623</v>
      </c>
      <c r="DV40" s="2">
        <f t="shared" si="41"/>
        <v>98.977207571944405</v>
      </c>
      <c r="DW40" s="2">
        <f t="shared" si="41"/>
        <v>97.530289236605014</v>
      </c>
      <c r="DX40" s="2">
        <f t="shared" si="41"/>
        <v>95.40685225225225</v>
      </c>
      <c r="DY40" s="2">
        <f t="shared" si="41"/>
        <v>98.450727272727278</v>
      </c>
      <c r="EA40" s="2">
        <f t="shared" si="42"/>
        <v>91.932171929824548</v>
      </c>
      <c r="EB40" s="2">
        <f t="shared" si="42"/>
        <v>76.825572619047634</v>
      </c>
      <c r="EC40" s="2">
        <f t="shared" si="42"/>
        <v>92.965337953091691</v>
      </c>
      <c r="ED40" s="2">
        <f t="shared" si="42"/>
        <v>97.137949603770664</v>
      </c>
      <c r="EE40" s="2">
        <f t="shared" si="42"/>
        <v>97.79612976734073</v>
      </c>
      <c r="EF40" s="2">
        <f t="shared" si="42"/>
        <v>95.920933564686294</v>
      </c>
      <c r="EG40" s="2">
        <f t="shared" si="42"/>
        <v>90.938237049941918</v>
      </c>
      <c r="EH40" s="2">
        <f t="shared" si="42"/>
        <v>93.489670544745323</v>
      </c>
      <c r="EI40" s="2">
        <f t="shared" si="42"/>
        <v>91.298023259681642</v>
      </c>
      <c r="EJ40" s="2">
        <f t="shared" si="42"/>
        <v>94.818698936170208</v>
      </c>
      <c r="EK40" s="2">
        <f t="shared" si="42"/>
        <v>97.584964778921858</v>
      </c>
      <c r="EL40" s="2">
        <f t="shared" si="42"/>
        <v>94.866985442314345</v>
      </c>
      <c r="EM40" s="2">
        <f t="shared" si="42"/>
        <v>99.154058067610009</v>
      </c>
      <c r="EN40" s="2">
        <f t="shared" si="42"/>
        <v>99.130969510034177</v>
      </c>
      <c r="EO40" s="2">
        <f t="shared" si="42"/>
        <v>102.87140382098039</v>
      </c>
      <c r="EQ40" s="2">
        <f t="shared" si="43"/>
        <v>93.747514662756601</v>
      </c>
      <c r="ER40" s="2">
        <f t="shared" si="43"/>
        <v>92.005665735073322</v>
      </c>
      <c r="ES40" s="2">
        <f t="shared" si="43"/>
        <v>91.34373741211391</v>
      </c>
      <c r="ET40" s="2">
        <f t="shared" si="43"/>
        <v>93.261996175373142</v>
      </c>
      <c r="EU40" s="2">
        <f t="shared" si="43"/>
        <v>92.641994671197935</v>
      </c>
      <c r="EV40" s="2">
        <f t="shared" si="43"/>
        <v>94.021728666780746</v>
      </c>
      <c r="EW40" s="2">
        <f t="shared" si="43"/>
        <v>91.870197921049865</v>
      </c>
      <c r="EX40" s="2">
        <f t="shared" si="43"/>
        <v>92.213566501250156</v>
      </c>
      <c r="EY40" s="2">
        <f t="shared" si="43"/>
        <v>94.464301130304975</v>
      </c>
      <c r="EZ40" s="2">
        <f t="shared" si="43"/>
        <v>94.360454934493987</v>
      </c>
      <c r="FA40" s="2">
        <f t="shared" si="43"/>
        <v>96.631840259919798</v>
      </c>
      <c r="FB40" s="2">
        <f t="shared" si="43"/>
        <v>97.227925221264783</v>
      </c>
      <c r="FC40" s="2">
        <f t="shared" si="43"/>
        <v>99.88186136757956</v>
      </c>
      <c r="FD40" s="2">
        <f t="shared" si="43"/>
        <v>98.601465291475492</v>
      </c>
      <c r="FE40" s="2">
        <f t="shared" si="43"/>
        <v>100.42378975975956</v>
      </c>
      <c r="FG40" s="2">
        <f t="shared" si="44"/>
        <v>8.1030717525750764E-2</v>
      </c>
      <c r="FH40" s="2">
        <f t="shared" si="44"/>
        <v>8.419115338583999E-2</v>
      </c>
      <c r="FI40" s="2">
        <f t="shared" si="44"/>
        <v>7.5093432927543238E-2</v>
      </c>
      <c r="FJ40" s="2">
        <f t="shared" si="44"/>
        <v>7.9894469642971672E-2</v>
      </c>
      <c r="FK40" s="2">
        <f t="shared" si="44"/>
        <v>7.3174403452575212E-2</v>
      </c>
      <c r="FL40" s="2">
        <f t="shared" si="44"/>
        <v>7.9520559119306444E-2</v>
      </c>
      <c r="FM40" s="2">
        <f t="shared" si="44"/>
        <v>7.3590547648934426E-2</v>
      </c>
      <c r="FN40" s="2">
        <f t="shared" si="44"/>
        <v>6.4591958728335633E-2</v>
      </c>
      <c r="FO40" s="2">
        <f t="shared" si="44"/>
        <v>6.7400190202626345E-2</v>
      </c>
      <c r="FP40" s="2">
        <f t="shared" si="44"/>
        <v>6.8828886842348447E-2</v>
      </c>
      <c r="FQ40" s="2">
        <f t="shared" si="44"/>
        <v>7.0589464754458181E-2</v>
      </c>
      <c r="FR40" s="2">
        <f t="shared" si="44"/>
        <v>6.8668759517353767E-2</v>
      </c>
      <c r="FS40" s="2">
        <f t="shared" si="44"/>
        <v>6.5590051633593383E-2</v>
      </c>
      <c r="FT40" s="2">
        <f t="shared" si="44"/>
        <v>6.2018666317883851E-2</v>
      </c>
      <c r="FU40" s="2">
        <f t="shared" si="44"/>
        <v>5.5959439959820875E-2</v>
      </c>
      <c r="FW40" s="2">
        <f t="shared" si="53"/>
        <v>4.86170189339975E-6</v>
      </c>
      <c r="FX40" s="2">
        <f t="shared" si="45"/>
        <v>6.0541536511632947E-5</v>
      </c>
      <c r="FY40" s="2">
        <f t="shared" si="45"/>
        <v>6.9406123881156697E-6</v>
      </c>
      <c r="FZ40" s="2">
        <f t="shared" si="45"/>
        <v>6.4286542330110083E-6</v>
      </c>
      <c r="GA40" s="2">
        <f t="shared" si="45"/>
        <v>5.7948611619785571E-6</v>
      </c>
      <c r="GB40" s="2">
        <f t="shared" si="45"/>
        <v>5.0417470241944744E-6</v>
      </c>
      <c r="GC40" s="2">
        <f t="shared" si="45"/>
        <v>5.5960791191536126E-6</v>
      </c>
      <c r="GD40" s="2">
        <f t="shared" si="45"/>
        <v>6.2542078908763096E-6</v>
      </c>
      <c r="GE40" s="2">
        <f t="shared" si="45"/>
        <v>8.6200657296665899E-6</v>
      </c>
      <c r="GF40" s="2">
        <f t="shared" si="45"/>
        <v>7.6802775275364584E-6</v>
      </c>
      <c r="GG40" s="2">
        <f t="shared" si="45"/>
        <v>6.505671893068889E-6</v>
      </c>
      <c r="GH40" s="2">
        <f t="shared" si="45"/>
        <v>5.7593873293664599E-6</v>
      </c>
      <c r="GI40" s="2">
        <f t="shared" si="45"/>
        <v>5.2457932908108602E-6</v>
      </c>
      <c r="GJ40" s="2">
        <f t="shared" si="45"/>
        <v>4.6270194519539051E-6</v>
      </c>
      <c r="GK40" s="2">
        <f t="shared" si="45"/>
        <v>4.2908153183950523E-6</v>
      </c>
      <c r="GM40" s="86">
        <f t="shared" si="54"/>
        <v>1.0819956267972117E-8</v>
      </c>
      <c r="GN40" s="86">
        <f t="shared" si="46"/>
        <v>1.8667087893912964E-8</v>
      </c>
      <c r="GO40" s="86">
        <f t="shared" si="46"/>
        <v>8.4011192121667358E-10</v>
      </c>
      <c r="GP40" s="86">
        <f t="shared" si="46"/>
        <v>1.6546428188711974E-9</v>
      </c>
      <c r="GQ40" s="86">
        <f t="shared" si="46"/>
        <v>5.8911765411711263E-10</v>
      </c>
      <c r="GR40" s="86">
        <f t="shared" si="46"/>
        <v>4.1286829684101477E-9</v>
      </c>
      <c r="GS40" s="86">
        <f t="shared" si="46"/>
        <v>5.9232793485529733E-10</v>
      </c>
      <c r="GT40" s="86">
        <f t="shared" si="46"/>
        <v>3.4543156940809157E-11</v>
      </c>
      <c r="GU40" s="86">
        <f t="shared" si="46"/>
        <v>4.9121771169045676E-11</v>
      </c>
      <c r="GV40" s="86">
        <f t="shared" si="46"/>
        <v>8.8511666199006103E-11</v>
      </c>
      <c r="GW40" s="86">
        <f t="shared" si="46"/>
        <v>1.3433595199613145E-10</v>
      </c>
      <c r="GX40" s="86">
        <f t="shared" si="46"/>
        <v>8.3102373712179213E-11</v>
      </c>
      <c r="GY40" s="86">
        <f t="shared" si="46"/>
        <v>2.202214606908006E-11</v>
      </c>
      <c r="GZ40" s="86">
        <f t="shared" si="46"/>
        <v>3.7854546974432967E-12</v>
      </c>
      <c r="HA40" s="86">
        <f t="shared" si="46"/>
        <v>1.6708044601664037E-14</v>
      </c>
      <c r="HC40" s="86">
        <f t="shared" si="58"/>
        <v>6.3008711234516299E-22</v>
      </c>
      <c r="HD40" s="86">
        <f t="shared" si="47"/>
        <v>1.3640615908864041E-22</v>
      </c>
      <c r="HE40" s="86">
        <f t="shared" si="47"/>
        <v>3.2560993087759211E-27</v>
      </c>
      <c r="HF40" s="86">
        <f t="shared" si="47"/>
        <v>3.9545792310485444E-29</v>
      </c>
      <c r="HG40" s="86">
        <f t="shared" si="47"/>
        <v>3.1272058694460138E-29</v>
      </c>
      <c r="HH40" s="86">
        <f t="shared" si="47"/>
        <v>5.2560411889723772E-27</v>
      </c>
      <c r="HI40" s="86">
        <f t="shared" si="47"/>
        <v>2.5439035540713415E-27</v>
      </c>
      <c r="HJ40" s="86">
        <f t="shared" si="47"/>
        <v>2.8643867942417666E-29</v>
      </c>
      <c r="HK40" s="86">
        <f t="shared" si="47"/>
        <v>5.9778608484860358E-28</v>
      </c>
      <c r="HL40" s="86">
        <f t="shared" si="47"/>
        <v>5.9623570238945188E-29</v>
      </c>
      <c r="HM40" s="86">
        <f t="shared" si="47"/>
        <v>5.1820989601755692E-30</v>
      </c>
      <c r="HN40" s="86">
        <f t="shared" si="47"/>
        <v>5.1163151954427198E-29</v>
      </c>
      <c r="HO40" s="86">
        <f t="shared" si="47"/>
        <v>1.6834362680471823E-29</v>
      </c>
      <c r="HP40" s="86">
        <f t="shared" si="47"/>
        <v>1.466780969490296E-33</v>
      </c>
      <c r="HQ40" s="86">
        <f t="shared" si="47"/>
        <v>5.828682665590714E-38</v>
      </c>
      <c r="HS40" s="86">
        <f t="shared" si="55"/>
        <v>3.3110949093850405E-89</v>
      </c>
      <c r="HT40" s="86">
        <f t="shared" si="48"/>
        <v>4.5935355319640561E-86</v>
      </c>
      <c r="HU40" s="86">
        <f t="shared" si="48"/>
        <v>2.395195053203486E-108</v>
      </c>
      <c r="HV40" s="86">
        <f t="shared" si="48"/>
        <v>6.2860967656085783E-122</v>
      </c>
      <c r="HW40" s="86">
        <f t="shared" si="48"/>
        <v>1.064245109846429E-120</v>
      </c>
      <c r="HX40" s="86">
        <f t="shared" si="48"/>
        <v>1.0146860853508355E-109</v>
      </c>
      <c r="HY40" s="86">
        <f t="shared" si="48"/>
        <v>1.1932759501142371E-111</v>
      </c>
      <c r="HZ40" s="86">
        <f t="shared" si="48"/>
        <v>1.9216374914530005E-121</v>
      </c>
      <c r="IA40" s="86">
        <f t="shared" si="48"/>
        <v>1.1966278181646084E-112</v>
      </c>
      <c r="IB40" s="86">
        <f t="shared" si="48"/>
        <v>6.497225649904431E-118</v>
      </c>
      <c r="IC40" s="86">
        <f t="shared" si="48"/>
        <v>3.3618061700853345E-124</v>
      </c>
      <c r="ID40" s="86">
        <f t="shared" si="48"/>
        <v>2.1006615115400713E-120</v>
      </c>
      <c r="IE40" s="86">
        <f t="shared" si="48"/>
        <v>8.6505619458037253E-123</v>
      </c>
      <c r="IF40" s="86">
        <f t="shared" si="48"/>
        <v>6.971693977953551E-56</v>
      </c>
      <c r="IG40" s="86">
        <f t="shared" si="48"/>
        <v>8.0016190168691122E-52</v>
      </c>
      <c r="II40" s="86">
        <f t="shared" si="56"/>
        <v>1.5873553271617768E-241</v>
      </c>
      <c r="IJ40" s="86">
        <f t="shared" si="49"/>
        <v>2.8522779278228225E-159</v>
      </c>
      <c r="IK40" s="86">
        <f t="shared" si="49"/>
        <v>1.6937055102159691E-297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2.6901408604468036E-305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7.1060920836811727E-234</v>
      </c>
      <c r="IW40" s="86">
        <f t="shared" si="49"/>
        <v>4.0184715853465276E-160</v>
      </c>
      <c r="IY40" s="86">
        <f t="shared" si="57"/>
        <v>1.0819956267972747E-8</v>
      </c>
      <c r="IZ40" s="86">
        <f t="shared" si="50"/>
        <v>1.86670878939131E-8</v>
      </c>
      <c r="JA40" s="86">
        <f t="shared" si="50"/>
        <v>8.4011192121667358E-10</v>
      </c>
      <c r="JB40" s="86">
        <f t="shared" si="50"/>
        <v>1.6546428188711974E-9</v>
      </c>
      <c r="JC40" s="86">
        <f t="shared" si="50"/>
        <v>5.8911765411711263E-10</v>
      </c>
      <c r="JD40" s="86">
        <f t="shared" si="50"/>
        <v>4.1286829684101477E-9</v>
      </c>
      <c r="JE40" s="86">
        <f t="shared" si="50"/>
        <v>5.9232793485529733E-10</v>
      </c>
      <c r="JF40" s="86">
        <f t="shared" si="50"/>
        <v>3.4543156940809157E-11</v>
      </c>
      <c r="JG40" s="86">
        <f t="shared" si="50"/>
        <v>4.9121771169045676E-11</v>
      </c>
      <c r="JH40" s="86">
        <f t="shared" si="50"/>
        <v>8.8511666199006103E-11</v>
      </c>
      <c r="JI40" s="86">
        <f t="shared" si="50"/>
        <v>1.3433595199613145E-10</v>
      </c>
      <c r="JJ40" s="86">
        <f t="shared" si="50"/>
        <v>8.3102373712179213E-11</v>
      </c>
      <c r="JK40" s="86">
        <f t="shared" si="50"/>
        <v>2.202214606908006E-11</v>
      </c>
      <c r="JL40" s="86">
        <f t="shared" si="50"/>
        <v>3.7854546974432967E-12</v>
      </c>
      <c r="JM40" s="86">
        <f t="shared" si="50"/>
        <v>1.6708044601664037E-14</v>
      </c>
    </row>
    <row r="41" spans="2:273" x14ac:dyDescent="0.25">
      <c r="B41" s="2">
        <v>14</v>
      </c>
      <c r="C41" s="37">
        <v>95.977000000000004</v>
      </c>
      <c r="D41" s="37">
        <v>93.974000000000004</v>
      </c>
      <c r="E41" s="37">
        <v>93.436000000000007</v>
      </c>
      <c r="F41" s="37">
        <v>91.486999999999995</v>
      </c>
      <c r="G41" s="37">
        <v>94.846000000000004</v>
      </c>
      <c r="H41" s="37">
        <v>94.256</v>
      </c>
      <c r="I41" s="37">
        <v>92.462000000000003</v>
      </c>
      <c r="J41" s="37">
        <v>90.614999999999995</v>
      </c>
      <c r="K41" s="37">
        <v>96.820999999999998</v>
      </c>
      <c r="L41" s="37">
        <v>92.59</v>
      </c>
      <c r="M41" s="37">
        <v>96.41</v>
      </c>
      <c r="N41" s="37">
        <v>98.641000000000005</v>
      </c>
      <c r="O41" s="37">
        <v>96.179000000000002</v>
      </c>
      <c r="P41" s="37">
        <v>93.897000000000006</v>
      </c>
      <c r="Q41" s="37">
        <v>100.59</v>
      </c>
      <c r="S41" s="4">
        <f t="shared" si="7"/>
        <v>95.516298553082422</v>
      </c>
      <c r="T41" s="4">
        <f t="shared" si="7"/>
        <v>92.672859012948351</v>
      </c>
      <c r="U41" s="4">
        <f t="shared" si="7"/>
        <v>92.910223612848384</v>
      </c>
      <c r="V41" s="4">
        <f t="shared" si="7"/>
        <v>93.729027181302456</v>
      </c>
      <c r="W41" s="4">
        <f t="shared" si="7"/>
        <v>93.843891693301131</v>
      </c>
      <c r="X41" s="4">
        <f t="shared" si="7"/>
        <v>94.185025986138243</v>
      </c>
      <c r="Y41" s="4">
        <f t="shared" si="7"/>
        <v>92.812731808817588</v>
      </c>
      <c r="Z41" s="4">
        <f t="shared" si="7"/>
        <v>93.156035727317558</v>
      </c>
      <c r="AA41" s="4">
        <f t="shared" si="7"/>
        <v>93.813558567208716</v>
      </c>
      <c r="AB41" s="4">
        <f t="shared" si="7"/>
        <v>94.383427801369848</v>
      </c>
      <c r="AC41" s="4">
        <f t="shared" si="7"/>
        <v>97.456370136651415</v>
      </c>
      <c r="AD41" s="4">
        <f t="shared" si="7"/>
        <v>98.773452652213948</v>
      </c>
      <c r="AE41" s="4">
        <f t="shared" si="7"/>
        <v>97.912301815695486</v>
      </c>
      <c r="AF41" s="4">
        <f t="shared" si="7"/>
        <v>95.706667509020235</v>
      </c>
      <c r="AG41" s="4">
        <f t="shared" si="7"/>
        <v>98.779469080559892</v>
      </c>
      <c r="AI41" s="4">
        <f t="shared" si="8"/>
        <v>0.4607014469175823</v>
      </c>
      <c r="AJ41" s="4">
        <f t="shared" si="8"/>
        <v>1.301140987051653</v>
      </c>
      <c r="AK41" s="4">
        <f t="shared" si="8"/>
        <v>0.52577638715162323</v>
      </c>
      <c r="AL41" s="4">
        <f t="shared" si="8"/>
        <v>-2.2420271813024613</v>
      </c>
      <c r="AM41" s="4">
        <f t="shared" si="8"/>
        <v>1.0021083066988723</v>
      </c>
      <c r="AN41" s="4">
        <f t="shared" si="8"/>
        <v>7.0974013861757612E-2</v>
      </c>
      <c r="AO41" s="4">
        <f t="shared" si="8"/>
        <v>-0.35073180881758503</v>
      </c>
      <c r="AP41" s="4">
        <f t="shared" si="8"/>
        <v>-2.5410357273175634</v>
      </c>
      <c r="AQ41" s="4">
        <f t="shared" si="8"/>
        <v>3.007441432791282</v>
      </c>
      <c r="AR41" s="4">
        <f t="shared" si="8"/>
        <v>-1.7934278013698446</v>
      </c>
      <c r="AS41" s="4">
        <f t="shared" si="8"/>
        <v>-1.0463701366514186</v>
      </c>
      <c r="AT41" s="4">
        <f t="shared" si="8"/>
        <v>-0.1324526522139422</v>
      </c>
      <c r="AU41" s="4">
        <f t="shared" si="8"/>
        <v>-1.7333018156954836</v>
      </c>
      <c r="AV41" s="4">
        <f t="shared" si="8"/>
        <v>-1.8096675090202297</v>
      </c>
      <c r="AW41" s="4">
        <f t="shared" si="8"/>
        <v>1.8105309194401116</v>
      </c>
      <c r="AY41" s="2">
        <f t="shared" si="51"/>
        <v>95.516270614520238</v>
      </c>
      <c r="AZ41" s="2">
        <f t="shared" si="9"/>
        <v>92.672810650537897</v>
      </c>
      <c r="BA41" s="2">
        <f t="shared" si="9"/>
        <v>92.910220912906198</v>
      </c>
      <c r="BB41" s="2">
        <f t="shared" si="9"/>
        <v>93.729022291326459</v>
      </c>
      <c r="BC41" s="2">
        <f t="shared" si="9"/>
        <v>93.84388982009186</v>
      </c>
      <c r="BD41" s="2">
        <f t="shared" si="9"/>
        <v>94.185014949029465</v>
      </c>
      <c r="BE41" s="2">
        <f t="shared" si="9"/>
        <v>92.812729964386179</v>
      </c>
      <c r="BF41" s="2">
        <f t="shared" si="9"/>
        <v>93.156035595728156</v>
      </c>
      <c r="BG41" s="2">
        <f t="shared" si="9"/>
        <v>93.813558386870312</v>
      </c>
      <c r="BH41" s="2">
        <f t="shared" si="9"/>
        <v>94.3834274955598</v>
      </c>
      <c r="BI41" s="2">
        <f t="shared" si="9"/>
        <v>97.456369685072687</v>
      </c>
      <c r="BJ41" s="2">
        <f t="shared" si="9"/>
        <v>98.773452372938493</v>
      </c>
      <c r="BK41" s="2">
        <f t="shared" si="9"/>
        <v>97.912301729850086</v>
      </c>
      <c r="BL41" s="2">
        <f t="shared" si="9"/>
        <v>95.706667493944593</v>
      </c>
      <c r="BM41" s="2">
        <f t="shared" si="9"/>
        <v>98.779469080482528</v>
      </c>
      <c r="BO41" s="2">
        <f t="shared" si="10"/>
        <v>95.977000000000004</v>
      </c>
      <c r="BP41" s="2">
        <f t="shared" si="11"/>
        <v>93.974000000000004</v>
      </c>
      <c r="BQ41" s="2">
        <f t="shared" si="12"/>
        <v>93.436000000000007</v>
      </c>
      <c r="BR41" s="2">
        <f t="shared" si="13"/>
        <v>91.486999999999995</v>
      </c>
      <c r="BS41" s="2">
        <f t="shared" si="14"/>
        <v>94.846000000000004</v>
      </c>
      <c r="BT41" s="2">
        <f t="shared" si="15"/>
        <v>94.256</v>
      </c>
      <c r="BU41" s="2">
        <f t="shared" si="16"/>
        <v>92.462000000000003</v>
      </c>
      <c r="BV41" s="2">
        <f t="shared" si="17"/>
        <v>90.614999999999995</v>
      </c>
      <c r="BW41" s="2">
        <f t="shared" si="18"/>
        <v>96.820999999999998</v>
      </c>
      <c r="BX41" s="2">
        <f t="shared" si="19"/>
        <v>92.59</v>
      </c>
      <c r="BY41" s="2">
        <f t="shared" si="20"/>
        <v>96.41</v>
      </c>
      <c r="BZ41" s="2">
        <f t="shared" si="21"/>
        <v>98.641000000000005</v>
      </c>
      <c r="CA41" s="2">
        <f t="shared" si="22"/>
        <v>96.179000000000002</v>
      </c>
      <c r="CB41" s="2">
        <f t="shared" si="23"/>
        <v>93.897000000000006</v>
      </c>
      <c r="CC41" s="2">
        <f t="shared" si="24"/>
        <v>100.59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95.874924089068827</v>
      </c>
      <c r="DL41" s="2">
        <f t="shared" si="41"/>
        <v>94.263289811066102</v>
      </c>
      <c r="DM41" s="2">
        <f t="shared" si="41"/>
        <v>92.918499437148228</v>
      </c>
      <c r="DN41" s="2">
        <f t="shared" si="41"/>
        <v>93.423186909581673</v>
      </c>
      <c r="DO41" s="2">
        <f t="shared" si="41"/>
        <v>93.519265478424018</v>
      </c>
      <c r="DP41" s="2">
        <f t="shared" si="41"/>
        <v>94.035409919028368</v>
      </c>
      <c r="DQ41" s="2">
        <f t="shared" si="41"/>
        <v>92.985827954971839</v>
      </c>
      <c r="DR41" s="2">
        <f t="shared" si="41"/>
        <v>93.141453331874388</v>
      </c>
      <c r="DS41" s="2">
        <f t="shared" si="41"/>
        <v>94.020760550023709</v>
      </c>
      <c r="DT41" s="2">
        <f t="shared" si="41"/>
        <v>94.359457818142033</v>
      </c>
      <c r="DU41" s="2">
        <f t="shared" si="41"/>
        <v>97.458549865047232</v>
      </c>
      <c r="DV41" s="2">
        <f t="shared" si="41"/>
        <v>99.097616588248158</v>
      </c>
      <c r="DW41" s="2">
        <f t="shared" si="41"/>
        <v>97.826111664295865</v>
      </c>
      <c r="DX41" s="2">
        <f t="shared" si="41"/>
        <v>95.468564736164737</v>
      </c>
      <c r="DY41" s="2">
        <f t="shared" si="41"/>
        <v>98.524528409090919</v>
      </c>
      <c r="EA41" s="2">
        <f t="shared" si="42"/>
        <v>91.806568421052617</v>
      </c>
      <c r="EB41" s="2">
        <f t="shared" si="42"/>
        <v>76.883419047619057</v>
      </c>
      <c r="EC41" s="2">
        <f t="shared" si="42"/>
        <v>92.817377336009031</v>
      </c>
      <c r="ED41" s="2">
        <f t="shared" si="42"/>
        <v>96.941577536644758</v>
      </c>
      <c r="EE41" s="2">
        <f t="shared" si="42"/>
        <v>97.594197695151124</v>
      </c>
      <c r="EF41" s="2">
        <f t="shared" si="42"/>
        <v>95.764493864519721</v>
      </c>
      <c r="EG41" s="2">
        <f t="shared" si="42"/>
        <v>90.825315795586519</v>
      </c>
      <c r="EH41" s="2">
        <f t="shared" si="42"/>
        <v>93.348754569782741</v>
      </c>
      <c r="EI41" s="2">
        <f t="shared" si="42"/>
        <v>91.198416060822055</v>
      </c>
      <c r="EJ41" s="2">
        <f t="shared" si="42"/>
        <v>94.679225744680849</v>
      </c>
      <c r="EK41" s="2">
        <f t="shared" si="42"/>
        <v>97.430277649909144</v>
      </c>
      <c r="EL41" s="2">
        <f t="shared" si="42"/>
        <v>94.763572416176984</v>
      </c>
      <c r="EM41" s="2">
        <f t="shared" si="42"/>
        <v>99.032085680131203</v>
      </c>
      <c r="EN41" s="2">
        <f t="shared" si="42"/>
        <v>98.990956697761305</v>
      </c>
      <c r="EO41" s="2">
        <f t="shared" si="42"/>
        <v>102.70209641599709</v>
      </c>
      <c r="EQ41" s="2">
        <f t="shared" si="43"/>
        <v>93.599762044407214</v>
      </c>
      <c r="ER41" s="2">
        <f t="shared" si="43"/>
        <v>91.87542843284443</v>
      </c>
      <c r="ES41" s="2">
        <f t="shared" si="43"/>
        <v>91.215620042088048</v>
      </c>
      <c r="ET41" s="2">
        <f t="shared" si="43"/>
        <v>93.114297472459143</v>
      </c>
      <c r="EU41" s="2">
        <f t="shared" si="43"/>
        <v>92.504159096228904</v>
      </c>
      <c r="EV41" s="2">
        <f t="shared" si="43"/>
        <v>93.887756494951205</v>
      </c>
      <c r="EW41" s="2">
        <f t="shared" si="43"/>
        <v>91.746270048997587</v>
      </c>
      <c r="EX41" s="2">
        <f t="shared" si="43"/>
        <v>92.088090956123096</v>
      </c>
      <c r="EY41" s="2">
        <f t="shared" si="43"/>
        <v>94.325057901471524</v>
      </c>
      <c r="EZ41" s="2">
        <f t="shared" si="43"/>
        <v>94.226551674529333</v>
      </c>
      <c r="FA41" s="2">
        <f t="shared" si="43"/>
        <v>96.48850786672196</v>
      </c>
      <c r="FB41" s="2">
        <f t="shared" si="43"/>
        <v>97.096316784267501</v>
      </c>
      <c r="FC41" s="2">
        <f t="shared" si="43"/>
        <v>99.751417086746258</v>
      </c>
      <c r="FD41" s="2">
        <f t="shared" si="43"/>
        <v>98.467608265625159</v>
      </c>
      <c r="FE41" s="2">
        <f t="shared" si="43"/>
        <v>100.28499531905261</v>
      </c>
      <c r="FG41" s="2">
        <f t="shared" si="44"/>
        <v>8.815921292990718E-2</v>
      </c>
      <c r="FH41" s="2">
        <f t="shared" si="44"/>
        <v>9.156997673117688E-2</v>
      </c>
      <c r="FI41" s="2">
        <f t="shared" si="44"/>
        <v>8.1746071485952365E-2</v>
      </c>
      <c r="FJ41" s="2">
        <f t="shared" si="44"/>
        <v>8.6932462078035053E-2</v>
      </c>
      <c r="FK41" s="2">
        <f t="shared" si="44"/>
        <v>7.9671677018678277E-2</v>
      </c>
      <c r="FL41" s="2">
        <f t="shared" si="44"/>
        <v>8.6528710940435669E-2</v>
      </c>
      <c r="FM41" s="2">
        <f t="shared" si="44"/>
        <v>8.0121577092893734E-2</v>
      </c>
      <c r="FN41" s="2">
        <f t="shared" si="44"/>
        <v>7.0385054743680481E-2</v>
      </c>
      <c r="FO41" s="2">
        <f t="shared" si="44"/>
        <v>7.3425379519232239E-2</v>
      </c>
      <c r="FP41" s="2">
        <f t="shared" si="44"/>
        <v>7.4971526253598028E-2</v>
      </c>
      <c r="FQ41" s="2">
        <f t="shared" si="44"/>
        <v>7.6876255219811354E-2</v>
      </c>
      <c r="FR41" s="2">
        <f t="shared" si="44"/>
        <v>7.4798256273123212E-2</v>
      </c>
      <c r="FS41" s="2">
        <f t="shared" si="44"/>
        <v>7.1465825054077683E-2</v>
      </c>
      <c r="FT41" s="2">
        <f t="shared" si="44"/>
        <v>6.7597648286775294E-2</v>
      </c>
      <c r="FU41" s="2">
        <f t="shared" si="44"/>
        <v>6.1028819377082349E-2</v>
      </c>
      <c r="FW41" s="2">
        <f t="shared" si="53"/>
        <v>5.330747621883133E-6</v>
      </c>
      <c r="FX41" s="2">
        <f t="shared" si="45"/>
        <v>6.6382087012341941E-5</v>
      </c>
      <c r="FY41" s="2">
        <f t="shared" si="45"/>
        <v>7.6102250555082294E-6</v>
      </c>
      <c r="FZ41" s="2">
        <f t="shared" si="45"/>
        <v>7.0488748251520374E-6</v>
      </c>
      <c r="GA41" s="2">
        <f t="shared" si="45"/>
        <v>6.3539353614425494E-6</v>
      </c>
      <c r="GB41" s="2">
        <f t="shared" si="45"/>
        <v>5.5281629934973995E-6</v>
      </c>
      <c r="GC41" s="2">
        <f t="shared" si="45"/>
        <v>6.135975425233313E-6</v>
      </c>
      <c r="GD41" s="2">
        <f t="shared" si="45"/>
        <v>6.8575984486539972E-6</v>
      </c>
      <c r="GE41" s="2">
        <f t="shared" si="45"/>
        <v>9.4517062614041908E-6</v>
      </c>
      <c r="GF41" s="2">
        <f t="shared" si="45"/>
        <v>8.4212506092996473E-6</v>
      </c>
      <c r="GG41" s="2">
        <f t="shared" si="45"/>
        <v>7.1333229047423177E-6</v>
      </c>
      <c r="GH41" s="2">
        <f t="shared" si="45"/>
        <v>6.3150391208086879E-6</v>
      </c>
      <c r="GI41" s="2">
        <f t="shared" si="45"/>
        <v>5.7518950537873524E-6</v>
      </c>
      <c r="GJ41" s="2">
        <f t="shared" si="45"/>
        <v>5.0734236773885956E-6</v>
      </c>
      <c r="GK41" s="2">
        <f t="shared" si="45"/>
        <v>4.704783492657556E-6</v>
      </c>
      <c r="GM41" s="86">
        <f t="shared" si="54"/>
        <v>2.2021186021762962E-8</v>
      </c>
      <c r="GN41" s="86">
        <f t="shared" si="46"/>
        <v>3.7260124014441419E-8</v>
      </c>
      <c r="GO41" s="86">
        <f t="shared" si="46"/>
        <v>1.9281824191303783E-9</v>
      </c>
      <c r="GP41" s="86">
        <f t="shared" si="46"/>
        <v>3.7346379857786978E-9</v>
      </c>
      <c r="GQ41" s="86">
        <f t="shared" si="46"/>
        <v>1.3668613294047893E-9</v>
      </c>
      <c r="GR41" s="86">
        <f t="shared" si="46"/>
        <v>8.8261867590343507E-9</v>
      </c>
      <c r="GS41" s="86">
        <f t="shared" si="46"/>
        <v>1.3766571382682334E-9</v>
      </c>
      <c r="GT41" s="86">
        <f t="shared" si="46"/>
        <v>8.9555027143905546E-11</v>
      </c>
      <c r="GU41" s="86">
        <f t="shared" si="46"/>
        <v>1.2695851624898782E-10</v>
      </c>
      <c r="GV41" s="86">
        <f t="shared" si="46"/>
        <v>2.2321241390316854E-10</v>
      </c>
      <c r="GW41" s="86">
        <f t="shared" si="46"/>
        <v>3.3416729273971025E-10</v>
      </c>
      <c r="GX41" s="86">
        <f t="shared" si="46"/>
        <v>2.1011955011064997E-10</v>
      </c>
      <c r="GY41" s="86">
        <f t="shared" si="46"/>
        <v>5.8858918050920708E-11</v>
      </c>
      <c r="GZ41" s="86">
        <f t="shared" si="46"/>
        <v>1.0887787118178975E-11</v>
      </c>
      <c r="HA41" s="86">
        <f t="shared" si="46"/>
        <v>6.1394700306433009E-14</v>
      </c>
      <c r="HC41" s="86">
        <f t="shared" si="58"/>
        <v>2.4428315777295871E-21</v>
      </c>
      <c r="HD41" s="86">
        <f t="shared" si="47"/>
        <v>5.5589047443768751E-22</v>
      </c>
      <c r="HE41" s="86">
        <f t="shared" si="47"/>
        <v>1.8485322285890421E-26</v>
      </c>
      <c r="HF41" s="86">
        <f t="shared" si="47"/>
        <v>2.5958461567481147E-28</v>
      </c>
      <c r="HG41" s="86">
        <f t="shared" si="47"/>
        <v>2.0106418562392848E-28</v>
      </c>
      <c r="HH41" s="86">
        <f t="shared" si="47"/>
        <v>2.9189473498207526E-26</v>
      </c>
      <c r="HI41" s="86">
        <f t="shared" si="47"/>
        <v>1.4596266889120484E-26</v>
      </c>
      <c r="HJ41" s="86">
        <f t="shared" si="47"/>
        <v>1.8740731396064816E-28</v>
      </c>
      <c r="HK41" s="86">
        <f t="shared" si="47"/>
        <v>3.677956904073432E-27</v>
      </c>
      <c r="HL41" s="86">
        <f t="shared" si="47"/>
        <v>3.9428285429697534E-28</v>
      </c>
      <c r="HM41" s="86">
        <f t="shared" si="47"/>
        <v>3.6820835520460172E-29</v>
      </c>
      <c r="HN41" s="86">
        <f t="shared" si="47"/>
        <v>3.3088038939431562E-28</v>
      </c>
      <c r="HO41" s="86">
        <f t="shared" si="47"/>
        <v>1.1008531487992573E-28</v>
      </c>
      <c r="HP41" s="86">
        <f t="shared" si="47"/>
        <v>1.2742938939884165E-32</v>
      </c>
      <c r="HQ41" s="86">
        <f t="shared" si="47"/>
        <v>6.9519176665406678E-37</v>
      </c>
      <c r="HS41" s="86">
        <f t="shared" si="55"/>
        <v>1.4743387033658871E-87</v>
      </c>
      <c r="HT41" s="86">
        <f t="shared" si="48"/>
        <v>2.060966521596069E-84</v>
      </c>
      <c r="HU41" s="86">
        <f t="shared" si="48"/>
        <v>2.8891958794142008E-106</v>
      </c>
      <c r="HV41" s="86">
        <f t="shared" si="48"/>
        <v>1.2870823071467849E-119</v>
      </c>
      <c r="HW41" s="86">
        <f t="shared" si="48"/>
        <v>1.9806641300660807E-118</v>
      </c>
      <c r="HX41" s="86">
        <f t="shared" si="48"/>
        <v>1.2104425250727306E-107</v>
      </c>
      <c r="HY41" s="86">
        <f t="shared" si="48"/>
        <v>1.5805475376334663E-109</v>
      </c>
      <c r="HZ41" s="86">
        <f t="shared" si="48"/>
        <v>3.805094212471845E-119</v>
      </c>
      <c r="IA41" s="86">
        <f t="shared" si="48"/>
        <v>1.8559990929911159E-110</v>
      </c>
      <c r="IB41" s="86">
        <f t="shared" si="48"/>
        <v>1.2625675068140955E-115</v>
      </c>
      <c r="IC41" s="86">
        <f t="shared" si="48"/>
        <v>8.3206022438016252E-122</v>
      </c>
      <c r="ID41" s="86">
        <f t="shared" si="48"/>
        <v>4.0294610776139235E-118</v>
      </c>
      <c r="IE41" s="86">
        <f t="shared" si="48"/>
        <v>1.7238129424784958E-120</v>
      </c>
      <c r="IF41" s="86">
        <f t="shared" si="48"/>
        <v>7.1893498386611947E-55</v>
      </c>
      <c r="IG41" s="86">
        <f t="shared" si="48"/>
        <v>6.8605529677018885E-51</v>
      </c>
      <c r="II41" s="86">
        <f t="shared" si="56"/>
        <v>6.189860003967881E-238</v>
      </c>
      <c r="IJ41" s="86">
        <f t="shared" si="49"/>
        <v>2.6502222774739169E-156</v>
      </c>
      <c r="IK41" s="86">
        <f t="shared" si="49"/>
        <v>6.1801944422433924E-293</v>
      </c>
      <c r="IL41" s="86">
        <f t="shared" si="49"/>
        <v>0</v>
      </c>
      <c r="IM41" s="86">
        <f t="shared" si="49"/>
        <v>0</v>
      </c>
      <c r="IN41" s="86">
        <f t="shared" si="49"/>
        <v>1.397473921094848E-303</v>
      </c>
      <c r="IO41" s="86">
        <f t="shared" si="49"/>
        <v>4.1268470440051413E-306</v>
      </c>
      <c r="IP41" s="86">
        <f t="shared" si="49"/>
        <v>0</v>
      </c>
      <c r="IQ41" s="86">
        <f t="shared" si="49"/>
        <v>1.5812601879069685E-300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2.0607631508638288E-230</v>
      </c>
      <c r="IW41" s="86">
        <f t="shared" si="49"/>
        <v>8.9428456364176904E-158</v>
      </c>
      <c r="IY41" s="86">
        <f t="shared" si="57"/>
        <v>2.2021186021765404E-8</v>
      </c>
      <c r="IZ41" s="86">
        <f t="shared" si="50"/>
        <v>3.7260124014441975E-8</v>
      </c>
      <c r="JA41" s="86">
        <f t="shared" si="50"/>
        <v>1.9281824191303783E-9</v>
      </c>
      <c r="JB41" s="86">
        <f t="shared" si="50"/>
        <v>3.7346379857786978E-9</v>
      </c>
      <c r="JC41" s="86">
        <f t="shared" si="50"/>
        <v>1.3668613294047893E-9</v>
      </c>
      <c r="JD41" s="86">
        <f t="shared" si="50"/>
        <v>8.8261867590343507E-9</v>
      </c>
      <c r="JE41" s="86">
        <f t="shared" si="50"/>
        <v>1.3766571382682334E-9</v>
      </c>
      <c r="JF41" s="86">
        <f t="shared" si="50"/>
        <v>8.9555027143905546E-11</v>
      </c>
      <c r="JG41" s="86">
        <f t="shared" si="50"/>
        <v>1.2695851624898782E-10</v>
      </c>
      <c r="JH41" s="86">
        <f t="shared" si="50"/>
        <v>2.2321241390316854E-10</v>
      </c>
      <c r="JI41" s="86">
        <f t="shared" si="50"/>
        <v>3.3416729273971025E-10</v>
      </c>
      <c r="JJ41" s="86">
        <f t="shared" si="50"/>
        <v>2.1011955011064997E-10</v>
      </c>
      <c r="JK41" s="86">
        <f t="shared" si="50"/>
        <v>5.8858918050920708E-11</v>
      </c>
      <c r="JL41" s="86">
        <f t="shared" si="50"/>
        <v>1.0887787118178975E-11</v>
      </c>
      <c r="JM41" s="86">
        <f t="shared" si="50"/>
        <v>6.1394700306433009E-14</v>
      </c>
    </row>
    <row r="42" spans="2:273" x14ac:dyDescent="0.25">
      <c r="B42" s="2">
        <v>15</v>
      </c>
      <c r="C42" s="37">
        <v>97.090999999999994</v>
      </c>
      <c r="D42" s="37">
        <v>94.281999999999996</v>
      </c>
      <c r="E42" s="37">
        <v>92.691999999999993</v>
      </c>
      <c r="F42" s="37">
        <v>94.486999999999995</v>
      </c>
      <c r="G42" s="37">
        <v>90.256</v>
      </c>
      <c r="H42" s="37">
        <v>92.744</v>
      </c>
      <c r="I42" s="37">
        <v>94.128</v>
      </c>
      <c r="J42" s="37">
        <v>91.59</v>
      </c>
      <c r="K42" s="37">
        <v>94.897000000000006</v>
      </c>
      <c r="L42" s="37">
        <v>94.436000000000007</v>
      </c>
      <c r="M42" s="37">
        <v>97.102999999999994</v>
      </c>
      <c r="N42" s="37">
        <v>99.332999999999998</v>
      </c>
      <c r="O42" s="37">
        <v>96.281999999999996</v>
      </c>
      <c r="P42" s="37">
        <v>98.795000000000002</v>
      </c>
      <c r="Q42" s="37">
        <v>101.051</v>
      </c>
      <c r="S42" s="4">
        <f t="shared" si="7"/>
        <v>95.552524143662353</v>
      </c>
      <c r="T42" s="4">
        <f t="shared" si="7"/>
        <v>92.720986689013117</v>
      </c>
      <c r="U42" s="4">
        <f t="shared" si="7"/>
        <v>93.098424310703649</v>
      </c>
      <c r="V42" s="4">
        <f t="shared" si="7"/>
        <v>93.909635120977157</v>
      </c>
      <c r="W42" s="4">
        <f t="shared" si="7"/>
        <v>94.022307831210881</v>
      </c>
      <c r="X42" s="4">
        <f t="shared" si="7"/>
        <v>94.331233358086962</v>
      </c>
      <c r="Y42" s="4">
        <f t="shared" si="7"/>
        <v>92.929476901328201</v>
      </c>
      <c r="Z42" s="4">
        <f t="shared" si="7"/>
        <v>93.400981106981433</v>
      </c>
      <c r="AA42" s="4">
        <f t="shared" si="7"/>
        <v>93.921506377606249</v>
      </c>
      <c r="AB42" s="4">
        <f t="shared" si="7"/>
        <v>94.48556957671461</v>
      </c>
      <c r="AC42" s="4">
        <f t="shared" si="7"/>
        <v>97.512911306925957</v>
      </c>
      <c r="AD42" s="4">
        <f t="shared" si="7"/>
        <v>98.846908653723844</v>
      </c>
      <c r="AE42" s="4">
        <f t="shared" si="7"/>
        <v>98.18327815565425</v>
      </c>
      <c r="AF42" s="4">
        <f t="shared" si="7"/>
        <v>95.774805273954129</v>
      </c>
      <c r="AG42" s="4">
        <f t="shared" si="7"/>
        <v>98.860057438988932</v>
      </c>
      <c r="AI42" s="4">
        <f t="shared" si="8"/>
        <v>1.5384758563376408</v>
      </c>
      <c r="AJ42" s="4">
        <f t="shared" si="8"/>
        <v>1.5610133109868798</v>
      </c>
      <c r="AK42" s="4">
        <f t="shared" si="8"/>
        <v>-0.40642431070365603</v>
      </c>
      <c r="AL42" s="4">
        <f t="shared" si="8"/>
        <v>0.57736487902283784</v>
      </c>
      <c r="AM42" s="4">
        <f t="shared" si="8"/>
        <v>-3.7663078312108809</v>
      </c>
      <c r="AN42" s="4">
        <f t="shared" si="8"/>
        <v>-1.5872333580869622</v>
      </c>
      <c r="AO42" s="4">
        <f t="shared" si="8"/>
        <v>1.1985230986717994</v>
      </c>
      <c r="AP42" s="4">
        <f t="shared" si="8"/>
        <v>-1.8109811069814299</v>
      </c>
      <c r="AQ42" s="4">
        <f t="shared" si="8"/>
        <v>0.97549362239375625</v>
      </c>
      <c r="AR42" s="4">
        <f t="shared" si="8"/>
        <v>-4.9569576714603159E-2</v>
      </c>
      <c r="AS42" s="4">
        <f t="shared" si="8"/>
        <v>-0.409911306925963</v>
      </c>
      <c r="AT42" s="4">
        <f t="shared" si="8"/>
        <v>0.48609134627615447</v>
      </c>
      <c r="AU42" s="4">
        <f t="shared" si="8"/>
        <v>-1.9012781556542535</v>
      </c>
      <c r="AV42" s="4">
        <f t="shared" si="8"/>
        <v>3.0201947260458724</v>
      </c>
      <c r="AW42" s="4">
        <f t="shared" si="8"/>
        <v>2.1909425610110702</v>
      </c>
      <c r="AY42" s="2">
        <f t="shared" si="51"/>
        <v>95.552469253589152</v>
      </c>
      <c r="AZ42" s="2">
        <f t="shared" si="9"/>
        <v>92.720893474912984</v>
      </c>
      <c r="BA42" s="2">
        <f t="shared" si="9"/>
        <v>93.098418349286788</v>
      </c>
      <c r="BB42" s="2">
        <f t="shared" si="9"/>
        <v>93.909624504902382</v>
      </c>
      <c r="BC42" s="2">
        <f t="shared" si="9"/>
        <v>94.022303650367064</v>
      </c>
      <c r="BD42" s="2">
        <f t="shared" si="9"/>
        <v>94.331210617347182</v>
      </c>
      <c r="BE42" s="2">
        <f t="shared" si="9"/>
        <v>92.929472778206915</v>
      </c>
      <c r="BF42" s="2">
        <f t="shared" si="9"/>
        <v>93.400980779530727</v>
      </c>
      <c r="BG42" s="2">
        <f t="shared" si="9"/>
        <v>93.921505930421787</v>
      </c>
      <c r="BH42" s="2">
        <f t="shared" si="9"/>
        <v>94.485568836392986</v>
      </c>
      <c r="BI42" s="2">
        <f t="shared" si="9"/>
        <v>97.512910228430584</v>
      </c>
      <c r="BJ42" s="2">
        <f t="shared" si="9"/>
        <v>98.846907975908493</v>
      </c>
      <c r="BK42" s="2">
        <f t="shared" si="9"/>
        <v>98.183277935689887</v>
      </c>
      <c r="BL42" s="2">
        <f t="shared" si="9"/>
        <v>95.774805232452067</v>
      </c>
      <c r="BM42" s="2">
        <f t="shared" si="9"/>
        <v>98.860057438718513</v>
      </c>
      <c r="BO42" s="2">
        <f t="shared" si="10"/>
        <v>97.090999999999994</v>
      </c>
      <c r="BP42" s="2">
        <f t="shared" si="11"/>
        <v>94.281999999999996</v>
      </c>
      <c r="BQ42" s="2">
        <f t="shared" si="12"/>
        <v>92.691999999999993</v>
      </c>
      <c r="BR42" s="2">
        <f t="shared" si="13"/>
        <v>94.486999999999995</v>
      </c>
      <c r="BS42" s="2">
        <f t="shared" si="14"/>
        <v>90.256</v>
      </c>
      <c r="BT42" s="2">
        <f t="shared" si="15"/>
        <v>92.744</v>
      </c>
      <c r="BU42" s="2">
        <f t="shared" si="16"/>
        <v>94.128</v>
      </c>
      <c r="BV42" s="2">
        <f t="shared" si="17"/>
        <v>91.59</v>
      </c>
      <c r="BW42" s="2">
        <f t="shared" si="18"/>
        <v>94.897000000000006</v>
      </c>
      <c r="BX42" s="2">
        <f t="shared" si="19"/>
        <v>94.436000000000007</v>
      </c>
      <c r="BY42" s="2">
        <f t="shared" si="20"/>
        <v>97.102999999999994</v>
      </c>
      <c r="BZ42" s="2">
        <f t="shared" si="21"/>
        <v>99.332999999999998</v>
      </c>
      <c r="CA42" s="2">
        <f t="shared" si="22"/>
        <v>96.281999999999996</v>
      </c>
      <c r="CB42" s="2">
        <f t="shared" si="23"/>
        <v>98.795000000000002</v>
      </c>
      <c r="CC42" s="2">
        <f t="shared" si="24"/>
        <v>101.051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95.962877732793515</v>
      </c>
      <c r="DL42" s="2">
        <f t="shared" si="41"/>
        <v>94.463744669365695</v>
      </c>
      <c r="DM42" s="2">
        <f t="shared" si="41"/>
        <v>93.140308630394003</v>
      </c>
      <c r="DN42" s="2">
        <f t="shared" si="41"/>
        <v>93.613636707152523</v>
      </c>
      <c r="DO42" s="2">
        <f t="shared" si="41"/>
        <v>93.702462664165097</v>
      </c>
      <c r="DP42" s="2">
        <f t="shared" si="41"/>
        <v>94.198604858299618</v>
      </c>
      <c r="DQ42" s="2">
        <f t="shared" si="41"/>
        <v>93.141204690431493</v>
      </c>
      <c r="DR42" s="2">
        <f t="shared" si="41"/>
        <v>93.417025385709607</v>
      </c>
      <c r="DS42" s="2">
        <f t="shared" si="41"/>
        <v>94.16673304883831</v>
      </c>
      <c r="DT42" s="2">
        <f t="shared" si="41"/>
        <v>94.48075817923187</v>
      </c>
      <c r="DU42" s="2">
        <f t="shared" si="41"/>
        <v>97.53458852901484</v>
      </c>
      <c r="DV42" s="2">
        <f t="shared" si="41"/>
        <v>99.218025604551912</v>
      </c>
      <c r="DW42" s="2">
        <f t="shared" si="41"/>
        <v>98.121934091986716</v>
      </c>
      <c r="DX42" s="2">
        <f t="shared" si="41"/>
        <v>95.530277220077224</v>
      </c>
      <c r="DY42" s="2">
        <f t="shared" si="41"/>
        <v>98.598329545454547</v>
      </c>
      <c r="EA42" s="2">
        <f t="shared" si="42"/>
        <v>91.680964912280686</v>
      </c>
      <c r="EB42" s="2">
        <f t="shared" si="42"/>
        <v>76.941265476190495</v>
      </c>
      <c r="EC42" s="2">
        <f t="shared" si="42"/>
        <v>92.669416718926371</v>
      </c>
      <c r="ED42" s="2">
        <f t="shared" si="42"/>
        <v>96.745205469518851</v>
      </c>
      <c r="EE42" s="2">
        <f t="shared" si="42"/>
        <v>97.392265622961517</v>
      </c>
      <c r="EF42" s="2">
        <f t="shared" si="42"/>
        <v>95.608054164353149</v>
      </c>
      <c r="EG42" s="2">
        <f t="shared" si="42"/>
        <v>90.71239454123112</v>
      </c>
      <c r="EH42" s="2">
        <f t="shared" si="42"/>
        <v>93.20783859482016</v>
      </c>
      <c r="EI42" s="2">
        <f t="shared" si="42"/>
        <v>91.098808861962468</v>
      </c>
      <c r="EJ42" s="2">
        <f t="shared" si="42"/>
        <v>94.539752553191477</v>
      </c>
      <c r="EK42" s="2">
        <f t="shared" si="42"/>
        <v>97.275590520896415</v>
      </c>
      <c r="EL42" s="2">
        <f t="shared" si="42"/>
        <v>94.660159390039624</v>
      </c>
      <c r="EM42" s="2">
        <f t="shared" si="42"/>
        <v>98.910113292652412</v>
      </c>
      <c r="EN42" s="2">
        <f t="shared" si="42"/>
        <v>98.850943885488434</v>
      </c>
      <c r="EO42" s="2">
        <f t="shared" si="42"/>
        <v>102.53278901101379</v>
      </c>
      <c r="EQ42" s="2">
        <f t="shared" si="43"/>
        <v>93.452009426057828</v>
      </c>
      <c r="ER42" s="2">
        <f t="shared" si="43"/>
        <v>91.745191130615538</v>
      </c>
      <c r="ES42" s="2">
        <f t="shared" si="43"/>
        <v>91.087502672062172</v>
      </c>
      <c r="ET42" s="2">
        <f t="shared" si="43"/>
        <v>92.966598769545143</v>
      </c>
      <c r="EU42" s="2">
        <f t="shared" si="43"/>
        <v>92.366323521259886</v>
      </c>
      <c r="EV42" s="2">
        <f t="shared" si="43"/>
        <v>93.753784323121664</v>
      </c>
      <c r="EW42" s="2">
        <f t="shared" si="43"/>
        <v>91.62234217694531</v>
      </c>
      <c r="EX42" s="2">
        <f t="shared" si="43"/>
        <v>91.962615410996051</v>
      </c>
      <c r="EY42" s="2">
        <f t="shared" si="43"/>
        <v>94.185814672638088</v>
      </c>
      <c r="EZ42" s="2">
        <f t="shared" si="43"/>
        <v>94.092648414564678</v>
      </c>
      <c r="FA42" s="2">
        <f t="shared" si="43"/>
        <v>96.345175473524108</v>
      </c>
      <c r="FB42" s="2">
        <f t="shared" si="43"/>
        <v>96.964708347270232</v>
      </c>
      <c r="FC42" s="2">
        <f t="shared" si="43"/>
        <v>99.62097280591297</v>
      </c>
      <c r="FD42" s="2">
        <f t="shared" si="43"/>
        <v>98.333751239774827</v>
      </c>
      <c r="FE42" s="2">
        <f t="shared" si="43"/>
        <v>100.14620087834565</v>
      </c>
      <c r="FG42" s="2">
        <f t="shared" si="44"/>
        <v>9.584941315807248E-2</v>
      </c>
      <c r="FH42" s="2">
        <f t="shared" si="44"/>
        <v>9.9525226677335751E-2</v>
      </c>
      <c r="FI42" s="2">
        <f t="shared" si="44"/>
        <v>8.8931408463339037E-2</v>
      </c>
      <c r="FJ42" s="2">
        <f t="shared" si="44"/>
        <v>9.452674515808282E-2</v>
      </c>
      <c r="FK42" s="2">
        <f t="shared" si="44"/>
        <v>8.6691892561147871E-2</v>
      </c>
      <c r="FL42" s="2">
        <f t="shared" si="44"/>
        <v>9.4091357629896552E-2</v>
      </c>
      <c r="FM42" s="2">
        <f t="shared" si="44"/>
        <v>8.7177680143065595E-2</v>
      </c>
      <c r="FN42" s="2">
        <f t="shared" si="44"/>
        <v>7.6655141683627956E-2</v>
      </c>
      <c r="FO42" s="2">
        <f t="shared" si="44"/>
        <v>7.9943015508191301E-2</v>
      </c>
      <c r="FP42" s="2">
        <f t="shared" si="44"/>
        <v>8.1614317908145051E-2</v>
      </c>
      <c r="FQ42" s="2">
        <f t="shared" si="44"/>
        <v>8.3672548197078103E-2</v>
      </c>
      <c r="FR42" s="2">
        <f t="shared" si="44"/>
        <v>8.1427046903347025E-2</v>
      </c>
      <c r="FS42" s="2">
        <f t="shared" si="44"/>
        <v>7.7824129824185712E-2</v>
      </c>
      <c r="FT42" s="2">
        <f t="shared" si="44"/>
        <v>7.3639095429446175E-2</v>
      </c>
      <c r="FU42" s="2">
        <f t="shared" si="44"/>
        <v>6.652507345008532E-2</v>
      </c>
      <c r="FW42" s="2">
        <f t="shared" si="53"/>
        <v>5.8450455304247258E-6</v>
      </c>
      <c r="FX42" s="2">
        <f t="shared" si="45"/>
        <v>7.278604487081929E-5</v>
      </c>
      <c r="FY42" s="2">
        <f t="shared" si="45"/>
        <v>8.3444397144462474E-6</v>
      </c>
      <c r="FZ42" s="2">
        <f t="shared" si="45"/>
        <v>7.7289322969630283E-6</v>
      </c>
      <c r="GA42" s="2">
        <f t="shared" si="45"/>
        <v>6.9669473126732123E-6</v>
      </c>
      <c r="GB42" s="2">
        <f t="shared" si="45"/>
        <v>6.0615069542078017E-6</v>
      </c>
      <c r="GC42" s="2">
        <f t="shared" si="45"/>
        <v>6.7279592829686441E-6</v>
      </c>
      <c r="GD42" s="2">
        <f t="shared" si="45"/>
        <v>7.5192022020846305E-6</v>
      </c>
      <c r="GE42" s="2">
        <f t="shared" si="45"/>
        <v>1.0363580381601025E-5</v>
      </c>
      <c r="GF42" s="2">
        <f t="shared" si="45"/>
        <v>9.2337101752691417E-6</v>
      </c>
      <c r="GG42" s="2">
        <f t="shared" si="45"/>
        <v>7.821527648244186E-6</v>
      </c>
      <c r="GH42" s="2">
        <f t="shared" si="45"/>
        <v>6.9242984850350488E-6</v>
      </c>
      <c r="GI42" s="2">
        <f t="shared" si="45"/>
        <v>6.3068240131203016E-6</v>
      </c>
      <c r="GJ42" s="2">
        <f t="shared" si="45"/>
        <v>5.562895719156098E-6</v>
      </c>
      <c r="GK42" s="2">
        <f t="shared" si="45"/>
        <v>5.1586901756973714E-6</v>
      </c>
      <c r="GM42" s="86">
        <f t="shared" si="54"/>
        <v>4.4173743867538295E-8</v>
      </c>
      <c r="GN42" s="86">
        <f t="shared" si="46"/>
        <v>7.3329073915825001E-8</v>
      </c>
      <c r="GO42" s="86">
        <f t="shared" si="46"/>
        <v>4.3492495886864381E-9</v>
      </c>
      <c r="GP42" s="86">
        <f t="shared" si="46"/>
        <v>8.2851830618460873E-9</v>
      </c>
      <c r="GQ42" s="86">
        <f t="shared" si="46"/>
        <v>3.1162677364852313E-9</v>
      </c>
      <c r="GR42" s="86">
        <f t="shared" si="46"/>
        <v>1.8573841372434273E-8</v>
      </c>
      <c r="GS42" s="86">
        <f t="shared" si="46"/>
        <v>3.1437212513607452E-9</v>
      </c>
      <c r="GT42" s="86">
        <f t="shared" si="46"/>
        <v>2.2762710151367292E-10</v>
      </c>
      <c r="GU42" s="86">
        <f t="shared" si="46"/>
        <v>3.216484060531008E-10</v>
      </c>
      <c r="GV42" s="86">
        <f t="shared" si="46"/>
        <v>5.5207696189637941E-10</v>
      </c>
      <c r="GW42" s="86">
        <f t="shared" si="46"/>
        <v>8.1544509451580102E-10</v>
      </c>
      <c r="GX42" s="86">
        <f t="shared" si="46"/>
        <v>5.2102486210306459E-10</v>
      </c>
      <c r="GY42" s="86">
        <f t="shared" si="46"/>
        <v>1.5409194291911427E-10</v>
      </c>
      <c r="GZ42" s="86">
        <f t="shared" si="46"/>
        <v>3.0625682687878031E-11</v>
      </c>
      <c r="HA42" s="86">
        <f t="shared" si="46"/>
        <v>2.1937292969743354E-13</v>
      </c>
      <c r="HC42" s="86">
        <f t="shared" si="58"/>
        <v>9.2880487588152062E-21</v>
      </c>
      <c r="HD42" s="86">
        <f t="shared" si="47"/>
        <v>2.2198671594640027E-21</v>
      </c>
      <c r="HE42" s="86">
        <f t="shared" si="47"/>
        <v>1.0229577241732692E-25</v>
      </c>
      <c r="HF42" s="86">
        <f t="shared" si="47"/>
        <v>1.6569586021410783E-27</v>
      </c>
      <c r="HG42" s="86">
        <f t="shared" si="47"/>
        <v>1.2579939658335613E-27</v>
      </c>
      <c r="HH42" s="86">
        <f t="shared" si="47"/>
        <v>1.5808436822848982E-25</v>
      </c>
      <c r="HI42" s="86">
        <f t="shared" si="47"/>
        <v>8.1619419639931767E-26</v>
      </c>
      <c r="HJ42" s="86">
        <f t="shared" si="47"/>
        <v>1.1926113528539161E-27</v>
      </c>
      <c r="HK42" s="86">
        <f t="shared" si="47"/>
        <v>2.202143923469883E-26</v>
      </c>
      <c r="HL42" s="86">
        <f t="shared" si="47"/>
        <v>2.5344058768931039E-27</v>
      </c>
      <c r="HM42" s="86">
        <f t="shared" si="47"/>
        <v>2.5403341769629137E-28</v>
      </c>
      <c r="HN42" s="86">
        <f t="shared" si="47"/>
        <v>2.0815323278858676E-27</v>
      </c>
      <c r="HO42" s="86">
        <f t="shared" si="47"/>
        <v>7.0036625198765707E-28</v>
      </c>
      <c r="HP42" s="86">
        <f t="shared" si="47"/>
        <v>1.0723233188960733E-31</v>
      </c>
      <c r="HQ42" s="86">
        <f t="shared" si="47"/>
        <v>7.9910204142077608E-36</v>
      </c>
      <c r="HS42" s="86">
        <f t="shared" si="55"/>
        <v>6.3326487244568571E-86</v>
      </c>
      <c r="HT42" s="86">
        <f t="shared" si="48"/>
        <v>8.9064968136200607E-83</v>
      </c>
      <c r="HU42" s="86">
        <f t="shared" si="48"/>
        <v>3.3245753186922408E-104</v>
      </c>
      <c r="HV42" s="86">
        <f t="shared" si="48"/>
        <v>2.5028217420481762E-117</v>
      </c>
      <c r="HW42" s="86">
        <f t="shared" si="48"/>
        <v>3.5055329747592013E-116</v>
      </c>
      <c r="HX42" s="86">
        <f t="shared" si="48"/>
        <v>1.3785915536557783E-105</v>
      </c>
      <c r="HY42" s="86">
        <f t="shared" si="48"/>
        <v>1.9963163053377765E-107</v>
      </c>
      <c r="HZ42" s="86">
        <f t="shared" si="48"/>
        <v>7.1589549258389978E-117</v>
      </c>
      <c r="IA42" s="86">
        <f t="shared" si="48"/>
        <v>2.7377174263992128E-108</v>
      </c>
      <c r="IB42" s="86">
        <f t="shared" si="48"/>
        <v>2.3283907443418436E-113</v>
      </c>
      <c r="IC42" s="86">
        <f t="shared" si="48"/>
        <v>1.9505214029729272E-119</v>
      </c>
      <c r="ID42" s="86">
        <f t="shared" si="48"/>
        <v>7.345177495516355E-116</v>
      </c>
      <c r="IE42" s="86">
        <f t="shared" si="48"/>
        <v>3.265291059603115E-118</v>
      </c>
      <c r="IF42" s="86">
        <f t="shared" si="48"/>
        <v>7.2532580629274857E-54</v>
      </c>
      <c r="IG42" s="86">
        <f t="shared" si="48"/>
        <v>5.7654325128900392E-50</v>
      </c>
      <c r="II42" s="86">
        <f t="shared" si="56"/>
        <v>2.2677772965483539E-234</v>
      </c>
      <c r="IJ42" s="86">
        <f t="shared" si="49"/>
        <v>2.3076504605296197E-153</v>
      </c>
      <c r="IK42" s="86">
        <f t="shared" si="49"/>
        <v>2.0782900440330338E-288</v>
      </c>
      <c r="IL42" s="86">
        <f t="shared" si="49"/>
        <v>0</v>
      </c>
      <c r="IM42" s="86">
        <f t="shared" si="49"/>
        <v>0</v>
      </c>
      <c r="IN42" s="86">
        <f t="shared" si="49"/>
        <v>5.1788847524846453E-299</v>
      </c>
      <c r="IO42" s="86">
        <f t="shared" si="49"/>
        <v>1.8311424715303602E-301</v>
      </c>
      <c r="IP42" s="86">
        <f t="shared" si="49"/>
        <v>0</v>
      </c>
      <c r="IQ42" s="86">
        <f t="shared" si="49"/>
        <v>8.520576214268894E-296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5.628795767894756E-227</v>
      </c>
      <c r="IW42" s="86">
        <f t="shared" si="49"/>
        <v>1.9115249642623148E-155</v>
      </c>
      <c r="IY42" s="86">
        <f t="shared" si="57"/>
        <v>4.4173743867547585E-8</v>
      </c>
      <c r="IZ42" s="86">
        <f t="shared" si="50"/>
        <v>7.3329073915827224E-8</v>
      </c>
      <c r="JA42" s="86">
        <f t="shared" si="50"/>
        <v>4.3492495886864381E-9</v>
      </c>
      <c r="JB42" s="86">
        <f t="shared" si="50"/>
        <v>8.2851830618460873E-9</v>
      </c>
      <c r="JC42" s="86">
        <f t="shared" si="50"/>
        <v>3.1162677364852313E-9</v>
      </c>
      <c r="JD42" s="86">
        <f t="shared" si="50"/>
        <v>1.8573841372434273E-8</v>
      </c>
      <c r="JE42" s="86">
        <f t="shared" si="50"/>
        <v>3.1437212513607452E-9</v>
      </c>
      <c r="JF42" s="86">
        <f t="shared" si="50"/>
        <v>2.2762710151367292E-10</v>
      </c>
      <c r="JG42" s="86">
        <f t="shared" si="50"/>
        <v>3.216484060531008E-10</v>
      </c>
      <c r="JH42" s="86">
        <f t="shared" si="50"/>
        <v>5.5207696189637941E-10</v>
      </c>
      <c r="JI42" s="86">
        <f t="shared" si="50"/>
        <v>8.1544509451580102E-10</v>
      </c>
      <c r="JJ42" s="86">
        <f t="shared" si="50"/>
        <v>5.2102486210306459E-10</v>
      </c>
      <c r="JK42" s="86">
        <f t="shared" si="50"/>
        <v>1.5409194291911427E-10</v>
      </c>
      <c r="JL42" s="86">
        <f t="shared" si="50"/>
        <v>3.0625682687878031E-11</v>
      </c>
      <c r="JM42" s="86">
        <f t="shared" si="50"/>
        <v>2.1937292969743354E-13</v>
      </c>
    </row>
    <row r="43" spans="2:273" x14ac:dyDescent="0.25">
      <c r="B43" s="2">
        <v>16</v>
      </c>
      <c r="C43" s="37">
        <v>94.045000000000002</v>
      </c>
      <c r="D43" s="37">
        <v>93.718000000000004</v>
      </c>
      <c r="E43" s="37">
        <v>89.667000000000002</v>
      </c>
      <c r="F43" s="37">
        <v>93.179000000000002</v>
      </c>
      <c r="G43" s="37">
        <v>94.846000000000004</v>
      </c>
      <c r="H43" s="37">
        <v>92.872</v>
      </c>
      <c r="I43" s="37">
        <v>94.128</v>
      </c>
      <c r="J43" s="37">
        <v>91.820999999999998</v>
      </c>
      <c r="K43" s="37">
        <v>96.179000000000002</v>
      </c>
      <c r="L43" s="37">
        <v>93.718000000000004</v>
      </c>
      <c r="M43" s="37">
        <v>96.923000000000002</v>
      </c>
      <c r="N43" s="37">
        <v>101.30800000000001</v>
      </c>
      <c r="O43" s="37">
        <v>97.974000000000004</v>
      </c>
      <c r="P43" s="37">
        <v>93.230999999999995</v>
      </c>
      <c r="Q43" s="37">
        <v>98.974000000000004</v>
      </c>
      <c r="S43" s="4">
        <f t="shared" si="7"/>
        <v>95.582818340919431</v>
      </c>
      <c r="T43" s="4">
        <f t="shared" si="7"/>
        <v>92.756134944070382</v>
      </c>
      <c r="U43" s="4">
        <f t="shared" si="7"/>
        <v>93.280839751750094</v>
      </c>
      <c r="V43" s="4">
        <f t="shared" si="7"/>
        <v>94.085990012047205</v>
      </c>
      <c r="W43" s="4">
        <f t="shared" si="7"/>
        <v>94.197153876081899</v>
      </c>
      <c r="X43" s="4">
        <f t="shared" si="7"/>
        <v>94.473257470874657</v>
      </c>
      <c r="Y43" s="4">
        <f t="shared" si="7"/>
        <v>93.04093509749481</v>
      </c>
      <c r="Z43" s="4">
        <f t="shared" si="7"/>
        <v>93.640385762709997</v>
      </c>
      <c r="AA43" s="4">
        <f t="shared" si="7"/>
        <v>94.024516524562102</v>
      </c>
      <c r="AB43" s="4">
        <f t="shared" si="7"/>
        <v>94.584140016367442</v>
      </c>
      <c r="AC43" s="4">
        <f t="shared" si="7"/>
        <v>97.566051859994403</v>
      </c>
      <c r="AD43" s="4">
        <f t="shared" si="7"/>
        <v>98.914857871822832</v>
      </c>
      <c r="AE43" s="4">
        <f t="shared" si="7"/>
        <v>98.449132201630078</v>
      </c>
      <c r="AF43" s="4">
        <f t="shared" si="7"/>
        <v>95.842044892685706</v>
      </c>
      <c r="AG43" s="4">
        <f t="shared" si="7"/>
        <v>98.939659502065297</v>
      </c>
      <c r="AI43" s="4">
        <f t="shared" si="8"/>
        <v>-1.5378183409194293</v>
      </c>
      <c r="AJ43" s="4">
        <f t="shared" si="8"/>
        <v>0.96186505592962135</v>
      </c>
      <c r="AK43" s="4">
        <f t="shared" si="8"/>
        <v>-3.613839751750092</v>
      </c>
      <c r="AL43" s="4">
        <f t="shared" si="8"/>
        <v>-0.90699001204720275</v>
      </c>
      <c r="AM43" s="4">
        <f t="shared" si="8"/>
        <v>0.64884612391810492</v>
      </c>
      <c r="AN43" s="4">
        <f t="shared" si="8"/>
        <v>-1.601257470874657</v>
      </c>
      <c r="AO43" s="4">
        <f t="shared" si="8"/>
        <v>1.0870649025051904</v>
      </c>
      <c r="AP43" s="4">
        <f t="shared" si="8"/>
        <v>-1.8193857627099987</v>
      </c>
      <c r="AQ43" s="4">
        <f t="shared" si="8"/>
        <v>2.1544834754378996</v>
      </c>
      <c r="AR43" s="4">
        <f t="shared" si="8"/>
        <v>-0.86614001636743865</v>
      </c>
      <c r="AS43" s="4">
        <f t="shared" si="8"/>
        <v>-0.64305185999440084</v>
      </c>
      <c r="AT43" s="4">
        <f t="shared" si="8"/>
        <v>2.3931421281771748</v>
      </c>
      <c r="AU43" s="4">
        <f t="shared" si="8"/>
        <v>-0.47513220163007475</v>
      </c>
      <c r="AV43" s="4">
        <f t="shared" si="8"/>
        <v>-2.6110448926857117</v>
      </c>
      <c r="AW43" s="4">
        <f t="shared" si="8"/>
        <v>3.4340497934707059E-2</v>
      </c>
      <c r="AY43" s="2">
        <f t="shared" si="51"/>
        <v>95.582712093871734</v>
      </c>
      <c r="AZ43" s="2">
        <f t="shared" si="51"/>
        <v>92.755957874567244</v>
      </c>
      <c r="BA43" s="2">
        <f t="shared" si="51"/>
        <v>93.280826821274346</v>
      </c>
      <c r="BB43" s="2">
        <f t="shared" si="51"/>
        <v>94.085967368702427</v>
      </c>
      <c r="BC43" s="2">
        <f t="shared" si="51"/>
        <v>94.197144710804452</v>
      </c>
      <c r="BD43" s="2">
        <f t="shared" si="51"/>
        <v>94.473211366741609</v>
      </c>
      <c r="BE43" s="2">
        <f t="shared" si="51"/>
        <v>93.040926045180058</v>
      </c>
      <c r="BF43" s="2">
        <f t="shared" si="51"/>
        <v>93.64038496417642</v>
      </c>
      <c r="BG43" s="2">
        <f t="shared" si="51"/>
        <v>94.024515438064455</v>
      </c>
      <c r="BH43" s="2">
        <f t="shared" si="51"/>
        <v>94.584138259395118</v>
      </c>
      <c r="BI43" s="2">
        <f t="shared" si="51"/>
        <v>97.566049334343333</v>
      </c>
      <c r="BJ43" s="2">
        <f t="shared" si="51"/>
        <v>98.914856259168502</v>
      </c>
      <c r="BK43" s="2">
        <f t="shared" si="51"/>
        <v>98.449131649789351</v>
      </c>
      <c r="BL43" s="2">
        <f t="shared" si="51"/>
        <v>95.842044780999842</v>
      </c>
      <c r="BM43" s="2">
        <f t="shared" si="51"/>
        <v>98.939659501146579</v>
      </c>
      <c r="BO43" s="2">
        <f t="shared" si="10"/>
        <v>94.045000000000002</v>
      </c>
      <c r="BP43" s="2">
        <f t="shared" si="11"/>
        <v>93.718000000000004</v>
      </c>
      <c r="BQ43" s="2">
        <f t="shared" si="12"/>
        <v>89.667000000000002</v>
      </c>
      <c r="BR43" s="2">
        <f t="shared" si="13"/>
        <v>93.179000000000002</v>
      </c>
      <c r="BS43" s="2">
        <f t="shared" si="14"/>
        <v>94.846000000000004</v>
      </c>
      <c r="BT43" s="2">
        <f t="shared" si="15"/>
        <v>92.872</v>
      </c>
      <c r="BU43" s="2">
        <f t="shared" si="16"/>
        <v>94.128</v>
      </c>
      <c r="BV43" s="2">
        <f t="shared" si="17"/>
        <v>91.820999999999998</v>
      </c>
      <c r="BW43" s="2">
        <f t="shared" si="18"/>
        <v>96.179000000000002</v>
      </c>
      <c r="BX43" s="2">
        <f t="shared" si="19"/>
        <v>93.718000000000004</v>
      </c>
      <c r="BY43" s="2">
        <f t="shared" si="20"/>
        <v>96.923000000000002</v>
      </c>
      <c r="BZ43" s="2">
        <f t="shared" si="21"/>
        <v>101.30800000000001</v>
      </c>
      <c r="CA43" s="2">
        <f t="shared" si="22"/>
        <v>97.974000000000004</v>
      </c>
      <c r="CB43" s="2">
        <f t="shared" si="23"/>
        <v>93.230999999999995</v>
      </c>
      <c r="CC43" s="2">
        <f t="shared" si="24"/>
        <v>98.974000000000004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96.050831376518218</v>
      </c>
      <c r="DL43" s="2">
        <f t="shared" si="41"/>
        <v>94.664199527665289</v>
      </c>
      <c r="DM43" s="2">
        <f t="shared" si="41"/>
        <v>93.362117823639792</v>
      </c>
      <c r="DN43" s="2">
        <f t="shared" si="41"/>
        <v>93.804086504723372</v>
      </c>
      <c r="DO43" s="2">
        <f t="shared" si="41"/>
        <v>93.88565984990619</v>
      </c>
      <c r="DP43" s="2">
        <f t="shared" si="41"/>
        <v>94.361799797570882</v>
      </c>
      <c r="DQ43" s="2">
        <f t="shared" si="41"/>
        <v>93.296581425891162</v>
      </c>
      <c r="DR43" s="2">
        <f t="shared" si="41"/>
        <v>93.692597439544812</v>
      </c>
      <c r="DS43" s="2">
        <f t="shared" si="41"/>
        <v>94.312705547652925</v>
      </c>
      <c r="DT43" s="2">
        <f t="shared" si="41"/>
        <v>94.602058540321707</v>
      </c>
      <c r="DU43" s="2">
        <f t="shared" si="41"/>
        <v>97.610627192982449</v>
      </c>
      <c r="DV43" s="2">
        <f t="shared" si="41"/>
        <v>99.338434620855665</v>
      </c>
      <c r="DW43" s="2">
        <f t="shared" si="41"/>
        <v>98.417756519677553</v>
      </c>
      <c r="DX43" s="2">
        <f t="shared" si="41"/>
        <v>95.591989703989711</v>
      </c>
      <c r="DY43" s="2">
        <f t="shared" si="41"/>
        <v>98.672130681818189</v>
      </c>
      <c r="EA43" s="2">
        <f t="shared" si="42"/>
        <v>91.555361403508755</v>
      </c>
      <c r="EB43" s="2">
        <f t="shared" si="42"/>
        <v>76.999111904761918</v>
      </c>
      <c r="EC43" s="2">
        <f t="shared" si="42"/>
        <v>92.521456101843725</v>
      </c>
      <c r="ED43" s="2">
        <f t="shared" si="42"/>
        <v>96.54883340239293</v>
      </c>
      <c r="EE43" s="2">
        <f t="shared" si="42"/>
        <v>97.190333550771911</v>
      </c>
      <c r="EF43" s="2">
        <f t="shared" si="42"/>
        <v>95.451614464186576</v>
      </c>
      <c r="EG43" s="2">
        <f t="shared" si="42"/>
        <v>90.599473286875721</v>
      </c>
      <c r="EH43" s="2">
        <f t="shared" si="42"/>
        <v>93.066922619857593</v>
      </c>
      <c r="EI43" s="2">
        <f t="shared" si="42"/>
        <v>90.99920166310288</v>
      </c>
      <c r="EJ43" s="2">
        <f t="shared" si="42"/>
        <v>94.400279361702118</v>
      </c>
      <c r="EK43" s="2">
        <f t="shared" si="42"/>
        <v>97.120903391883701</v>
      </c>
      <c r="EL43" s="2">
        <f t="shared" si="42"/>
        <v>94.556746363902263</v>
      </c>
      <c r="EM43" s="2">
        <f t="shared" si="42"/>
        <v>98.788140905173606</v>
      </c>
      <c r="EN43" s="2">
        <f t="shared" si="42"/>
        <v>98.710931073215562</v>
      </c>
      <c r="EO43" s="2">
        <f t="shared" si="42"/>
        <v>102.3634816060305</v>
      </c>
      <c r="EQ43" s="2">
        <f t="shared" si="43"/>
        <v>93.304256807708427</v>
      </c>
      <c r="ER43" s="2">
        <f t="shared" si="43"/>
        <v>91.614953828386646</v>
      </c>
      <c r="ES43" s="2">
        <f t="shared" si="43"/>
        <v>90.95938530203631</v>
      </c>
      <c r="ET43" s="2">
        <f t="shared" si="43"/>
        <v>92.81890006663113</v>
      </c>
      <c r="EU43" s="2">
        <f t="shared" si="43"/>
        <v>92.228487946290855</v>
      </c>
      <c r="EV43" s="2">
        <f t="shared" si="43"/>
        <v>93.619812151292123</v>
      </c>
      <c r="EW43" s="2">
        <f t="shared" si="43"/>
        <v>91.498414304893032</v>
      </c>
      <c r="EX43" s="2">
        <f t="shared" si="43"/>
        <v>91.837139865868991</v>
      </c>
      <c r="EY43" s="2">
        <f t="shared" si="43"/>
        <v>94.046571443804652</v>
      </c>
      <c r="EZ43" s="2">
        <f t="shared" si="43"/>
        <v>93.958745154600024</v>
      </c>
      <c r="FA43" s="2">
        <f t="shared" si="43"/>
        <v>96.20184308032627</v>
      </c>
      <c r="FB43" s="2">
        <f t="shared" si="43"/>
        <v>96.833099910272949</v>
      </c>
      <c r="FC43" s="2">
        <f t="shared" si="43"/>
        <v>99.490528525079668</v>
      </c>
      <c r="FD43" s="2">
        <f t="shared" si="43"/>
        <v>98.199894213924495</v>
      </c>
      <c r="FE43" s="2">
        <f t="shared" si="43"/>
        <v>100.00740643763871</v>
      </c>
      <c r="FG43" s="2">
        <f t="shared" si="44"/>
        <v>0.10413382673228277</v>
      </c>
      <c r="FH43" s="2">
        <f t="shared" si="44"/>
        <v>0.10808936538145079</v>
      </c>
      <c r="FI43" s="2">
        <f t="shared" si="44"/>
        <v>9.6681825886458655E-2</v>
      </c>
      <c r="FJ43" s="2">
        <f t="shared" si="44"/>
        <v>0.10270982505137755</v>
      </c>
      <c r="FK43" s="2">
        <f t="shared" si="44"/>
        <v>9.426732958682614E-2</v>
      </c>
      <c r="FL43" s="2">
        <f t="shared" si="44"/>
        <v>0.10224100234953648</v>
      </c>
      <c r="FM43" s="2">
        <f t="shared" si="44"/>
        <v>9.4791161151787956E-2</v>
      </c>
      <c r="FN43" s="2">
        <f t="shared" si="44"/>
        <v>8.3433653737591471E-2</v>
      </c>
      <c r="FO43" s="2">
        <f t="shared" si="44"/>
        <v>8.698488011473178E-2</v>
      </c>
      <c r="FP43" s="2">
        <f t="shared" si="44"/>
        <v>8.8789193774814271E-2</v>
      </c>
      <c r="FQ43" s="2">
        <f t="shared" si="44"/>
        <v>9.1010436005359199E-2</v>
      </c>
      <c r="FR43" s="2">
        <f t="shared" si="44"/>
        <v>8.858704745441788E-2</v>
      </c>
      <c r="FS43" s="2">
        <f t="shared" si="44"/>
        <v>8.4696531834414931E-2</v>
      </c>
      <c r="FT43" s="2">
        <f t="shared" si="44"/>
        <v>8.0174060529969726E-2</v>
      </c>
      <c r="FU43" s="2">
        <f t="shared" si="44"/>
        <v>7.2478112132327605E-2</v>
      </c>
      <c r="FW43" s="2">
        <f t="shared" si="53"/>
        <v>6.4089613654369245E-6</v>
      </c>
      <c r="FX43" s="2">
        <f t="shared" si="53"/>
        <v>7.9807750753073156E-5</v>
      </c>
      <c r="FY43" s="2">
        <f t="shared" si="53"/>
        <v>9.1494888400661893E-6</v>
      </c>
      <c r="FZ43" s="2">
        <f t="shared" si="53"/>
        <v>8.4745994238030646E-6</v>
      </c>
      <c r="GA43" s="2">
        <f t="shared" si="53"/>
        <v>7.6391006873379999E-6</v>
      </c>
      <c r="GB43" s="2">
        <f t="shared" si="53"/>
        <v>6.6463063242775666E-6</v>
      </c>
      <c r="GC43" s="2">
        <f t="shared" si="53"/>
        <v>7.3770558698571295E-6</v>
      </c>
      <c r="GD43" s="2">
        <f t="shared" si="53"/>
        <v>8.244635285997105E-6</v>
      </c>
      <c r="GE43" s="2">
        <f t="shared" si="53"/>
        <v>1.1363428560570328E-5</v>
      </c>
      <c r="GF43" s="2">
        <f t="shared" si="53"/>
        <v>1.012455285721292E-5</v>
      </c>
      <c r="GG43" s="2">
        <f t="shared" si="53"/>
        <v>8.5761280552255951E-6</v>
      </c>
      <c r="GH43" s="2">
        <f t="shared" si="53"/>
        <v>7.5923372404142014E-6</v>
      </c>
      <c r="GI43" s="2">
        <f t="shared" si="53"/>
        <v>6.9152908095447257E-6</v>
      </c>
      <c r="GJ43" s="2">
        <f t="shared" si="53"/>
        <v>6.0995905898339697E-6</v>
      </c>
      <c r="GK43" s="2">
        <f t="shared" si="53"/>
        <v>5.6563884831193135E-6</v>
      </c>
      <c r="GM43" s="86">
        <f t="shared" si="54"/>
        <v>8.7337894262486958E-8</v>
      </c>
      <c r="GN43" s="86">
        <f t="shared" si="54"/>
        <v>1.4229151836625854E-7</v>
      </c>
      <c r="GO43" s="86">
        <f t="shared" si="54"/>
        <v>9.6414677008293117E-9</v>
      </c>
      <c r="GP43" s="86">
        <f t="shared" si="54"/>
        <v>1.8066444476758616E-8</v>
      </c>
      <c r="GQ43" s="86">
        <f t="shared" si="54"/>
        <v>6.9813634329545255E-9</v>
      </c>
      <c r="GR43" s="86">
        <f t="shared" si="54"/>
        <v>3.8477289658657403E-8</v>
      </c>
      <c r="GS43" s="86">
        <f t="shared" si="54"/>
        <v>7.0538184282030421E-9</v>
      </c>
      <c r="GT43" s="86">
        <f t="shared" si="54"/>
        <v>5.6724589355982116E-10</v>
      </c>
      <c r="GU43" s="86">
        <f t="shared" si="54"/>
        <v>7.9880414808268287E-10</v>
      </c>
      <c r="GV43" s="86">
        <f t="shared" si="54"/>
        <v>1.3392199587017023E-9</v>
      </c>
      <c r="GW43" s="86">
        <f t="shared" si="54"/>
        <v>1.9520558156691437E-9</v>
      </c>
      <c r="GX43" s="86">
        <f t="shared" si="54"/>
        <v>1.2670593095292151E-9</v>
      </c>
      <c r="GY43" s="86">
        <f t="shared" si="54"/>
        <v>3.9515752969838427E-10</v>
      </c>
      <c r="GZ43" s="86">
        <f t="shared" si="54"/>
        <v>8.424890876557062E-11</v>
      </c>
      <c r="HA43" s="86">
        <f t="shared" si="54"/>
        <v>7.622377681494366E-13</v>
      </c>
      <c r="HC43" s="86">
        <f t="shared" si="58"/>
        <v>3.4633470736258539E-20</v>
      </c>
      <c r="HD43" s="86">
        <f t="shared" si="58"/>
        <v>8.6865999593667118E-21</v>
      </c>
      <c r="HE43" s="86">
        <f t="shared" si="58"/>
        <v>5.5181356648643574E-25</v>
      </c>
      <c r="HF43" s="86">
        <f t="shared" si="58"/>
        <v>1.0284927894864776E-26</v>
      </c>
      <c r="HG43" s="86">
        <f t="shared" si="58"/>
        <v>7.6593287434212331E-27</v>
      </c>
      <c r="HH43" s="86">
        <f t="shared" si="58"/>
        <v>8.3492885700733395E-25</v>
      </c>
      <c r="HI43" s="86">
        <f t="shared" si="58"/>
        <v>4.4479360390886215E-25</v>
      </c>
      <c r="HJ43" s="86">
        <f t="shared" si="58"/>
        <v>7.3819595545753081E-27</v>
      </c>
      <c r="HK43" s="86">
        <f t="shared" si="58"/>
        <v>1.283115945851333E-25</v>
      </c>
      <c r="HL43" s="86">
        <f t="shared" si="58"/>
        <v>1.5835279797536668E-26</v>
      </c>
      <c r="HM43" s="86">
        <f t="shared" si="58"/>
        <v>1.7017677213418171E-27</v>
      </c>
      <c r="HN43" s="86">
        <f t="shared" si="58"/>
        <v>1.2737860839300833E-26</v>
      </c>
      <c r="HO43" s="86">
        <f t="shared" si="58"/>
        <v>4.3349776622842794E-27</v>
      </c>
      <c r="HP43" s="86">
        <f t="shared" si="58"/>
        <v>8.7405046787474429E-31</v>
      </c>
      <c r="HQ43" s="86">
        <f t="shared" si="58"/>
        <v>8.8525047738919624E-35</v>
      </c>
      <c r="HS43" s="86">
        <f t="shared" si="55"/>
        <v>2.6238365402279673E-84</v>
      </c>
      <c r="HT43" s="86">
        <f t="shared" si="55"/>
        <v>3.7072840588865567E-81</v>
      </c>
      <c r="HU43" s="86">
        <f t="shared" si="55"/>
        <v>3.6493817538991521E-102</v>
      </c>
      <c r="HV43" s="86">
        <f t="shared" si="55"/>
        <v>4.6222418326582294E-115</v>
      </c>
      <c r="HW43" s="86">
        <f t="shared" si="55"/>
        <v>5.9002730458568598E-114</v>
      </c>
      <c r="HX43" s="86">
        <f t="shared" si="55"/>
        <v>1.4990179384557131E-103</v>
      </c>
      <c r="HY43" s="86">
        <f t="shared" si="55"/>
        <v>2.4044019743814242E-105</v>
      </c>
      <c r="HZ43" s="86">
        <f t="shared" si="55"/>
        <v>1.2797493119050914E-114</v>
      </c>
      <c r="IA43" s="86">
        <f t="shared" si="55"/>
        <v>3.8405422715226705E-106</v>
      </c>
      <c r="IB43" s="86">
        <f t="shared" si="55"/>
        <v>4.0750466493913124E-111</v>
      </c>
      <c r="IC43" s="86">
        <f t="shared" si="55"/>
        <v>4.3307328343316314E-117</v>
      </c>
      <c r="ID43" s="86">
        <f t="shared" si="55"/>
        <v>1.2723976966101679E-113</v>
      </c>
      <c r="IE43" s="86">
        <f t="shared" si="55"/>
        <v>5.8794998390088461E-116</v>
      </c>
      <c r="IF43" s="86">
        <f t="shared" si="55"/>
        <v>7.1592837055511348E-53</v>
      </c>
      <c r="IG43" s="86">
        <f t="shared" si="55"/>
        <v>4.7489422725157666E-49</v>
      </c>
      <c r="II43" s="86">
        <f t="shared" si="56"/>
        <v>7.806084755166125E-231</v>
      </c>
      <c r="IJ43" s="86">
        <f t="shared" si="56"/>
        <v>1.8830236803353821E-150</v>
      </c>
      <c r="IK43" s="86">
        <f t="shared" si="56"/>
        <v>6.4409565600056607E-284</v>
      </c>
      <c r="IL43" s="86">
        <f t="shared" si="56"/>
        <v>0</v>
      </c>
      <c r="IM43" s="86">
        <f t="shared" si="56"/>
        <v>0</v>
      </c>
      <c r="IN43" s="86">
        <f t="shared" si="56"/>
        <v>1.771271961507579E-294</v>
      </c>
      <c r="IO43" s="86">
        <f t="shared" si="56"/>
        <v>7.4830087697246462E-297</v>
      </c>
      <c r="IP43" s="86">
        <f t="shared" si="56"/>
        <v>0</v>
      </c>
      <c r="IQ43" s="86">
        <f t="shared" si="56"/>
        <v>4.2089362431049119E-291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1.4480829470544739E-223</v>
      </c>
      <c r="IW43" s="86">
        <f t="shared" si="56"/>
        <v>3.9244065048637898E-153</v>
      </c>
      <c r="IY43" s="86">
        <f t="shared" si="57"/>
        <v>8.7337894262521593E-8</v>
      </c>
      <c r="IZ43" s="86">
        <f t="shared" si="57"/>
        <v>1.4229151836626722E-7</v>
      </c>
      <c r="JA43" s="86">
        <f t="shared" si="57"/>
        <v>9.6414677008293117E-9</v>
      </c>
      <c r="JB43" s="86">
        <f t="shared" si="57"/>
        <v>1.8066444476758616E-8</v>
      </c>
      <c r="JC43" s="86">
        <f t="shared" si="57"/>
        <v>6.9813634329545255E-9</v>
      </c>
      <c r="JD43" s="86">
        <f t="shared" si="57"/>
        <v>3.8477289658657403E-8</v>
      </c>
      <c r="JE43" s="86">
        <f t="shared" si="57"/>
        <v>7.053818428203043E-9</v>
      </c>
      <c r="JF43" s="86">
        <f t="shared" si="57"/>
        <v>5.6724589355982116E-10</v>
      </c>
      <c r="JG43" s="86">
        <f t="shared" si="57"/>
        <v>7.9880414808268297E-10</v>
      </c>
      <c r="JH43" s="86">
        <f t="shared" si="57"/>
        <v>1.3392199587017023E-9</v>
      </c>
      <c r="JI43" s="86">
        <f t="shared" si="57"/>
        <v>1.9520558156691437E-9</v>
      </c>
      <c r="JJ43" s="86">
        <f t="shared" si="57"/>
        <v>1.2670593095292151E-9</v>
      </c>
      <c r="JK43" s="86">
        <f t="shared" si="57"/>
        <v>3.9515752969838427E-10</v>
      </c>
      <c r="JL43" s="86">
        <f t="shared" si="57"/>
        <v>8.424890876557062E-11</v>
      </c>
      <c r="JM43" s="86">
        <f t="shared" si="57"/>
        <v>7.622377681494366E-13</v>
      </c>
    </row>
    <row r="44" spans="2:273" x14ac:dyDescent="0.25">
      <c r="B44" s="2">
        <v>17</v>
      </c>
      <c r="C44" s="37">
        <v>95.885999999999996</v>
      </c>
      <c r="D44" s="37">
        <v>92.513000000000005</v>
      </c>
      <c r="E44" s="37">
        <v>90.537999999999997</v>
      </c>
      <c r="F44" s="37">
        <v>94.462000000000003</v>
      </c>
      <c r="G44" s="37">
        <v>90.718000000000004</v>
      </c>
      <c r="H44" s="37">
        <v>96.256</v>
      </c>
      <c r="I44" s="37">
        <v>94.820999999999998</v>
      </c>
      <c r="J44" s="37">
        <v>94.614999999999995</v>
      </c>
      <c r="K44" s="37">
        <v>95.358999999999995</v>
      </c>
      <c r="L44" s="37">
        <v>93.41</v>
      </c>
      <c r="M44" s="37">
        <v>98.051000000000002</v>
      </c>
      <c r="N44" s="37">
        <v>98.897000000000006</v>
      </c>
      <c r="O44" s="37">
        <v>97.281999999999996</v>
      </c>
      <c r="P44" s="37">
        <v>95.667000000000002</v>
      </c>
      <c r="Q44" s="37">
        <v>98.204999999999998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95.606668975446922</v>
      </c>
      <c r="T44" s="4">
        <f t="shared" si="59"/>
        <v>92.777504426829083</v>
      </c>
      <c r="U44" s="4">
        <f t="shared" si="59"/>
        <v>93.456807680408659</v>
      </c>
      <c r="V44" s="4">
        <f t="shared" si="59"/>
        <v>94.257491343660234</v>
      </c>
      <c r="W44" s="4">
        <f t="shared" si="59"/>
        <v>94.367886121816511</v>
      </c>
      <c r="X44" s="4">
        <f t="shared" si="59"/>
        <v>94.610571227660998</v>
      </c>
      <c r="Y44" s="4">
        <f t="shared" si="59"/>
        <v>93.146564259603011</v>
      </c>
      <c r="Z44" s="4">
        <f t="shared" si="59"/>
        <v>93.873581367138073</v>
      </c>
      <c r="AA44" s="4">
        <f t="shared" si="59"/>
        <v>94.122088352247289</v>
      </c>
      <c r="AB44" s="4">
        <f t="shared" si="59"/>
        <v>94.678708614062472</v>
      </c>
      <c r="AC44" s="4">
        <f t="shared" si="59"/>
        <v>97.615394540619775</v>
      </c>
      <c r="AD44" s="4">
        <f t="shared" si="59"/>
        <v>98.976782282564798</v>
      </c>
      <c r="AE44" s="4">
        <f t="shared" si="59"/>
        <v>98.70921834357145</v>
      </c>
      <c r="AF44" s="4">
        <f t="shared" si="59"/>
        <v>95.90818054521047</v>
      </c>
      <c r="AG44" s="4">
        <f t="shared" si="59"/>
        <v>99.018048635789114</v>
      </c>
      <c r="AI44" s="4">
        <f t="shared" ref="AI44:AW60" si="60">IF(OR($B44 &lt; C$230, $B44 &gt; C$233), 0, C44-S44)</f>
        <v>0.27933102455307335</v>
      </c>
      <c r="AJ44" s="4">
        <f t="shared" si="60"/>
        <v>-0.26450442682907749</v>
      </c>
      <c r="AK44" s="4">
        <f t="shared" si="60"/>
        <v>-2.918807680408662</v>
      </c>
      <c r="AL44" s="4">
        <f t="shared" si="60"/>
        <v>0.20450865633976889</v>
      </c>
      <c r="AM44" s="4">
        <f t="shared" si="60"/>
        <v>-3.6498861218165075</v>
      </c>
      <c r="AN44" s="4">
        <f t="shared" si="60"/>
        <v>1.6454287723390024</v>
      </c>
      <c r="AO44" s="4">
        <f t="shared" si="60"/>
        <v>1.6744357403969872</v>
      </c>
      <c r="AP44" s="4">
        <f t="shared" si="60"/>
        <v>0.74141863286192233</v>
      </c>
      <c r="AQ44" s="4">
        <f t="shared" si="60"/>
        <v>1.2369116477527058</v>
      </c>
      <c r="AR44" s="4">
        <f t="shared" si="60"/>
        <v>-1.2687086140624757</v>
      </c>
      <c r="AS44" s="4">
        <f t="shared" si="60"/>
        <v>0.43560545938022699</v>
      </c>
      <c r="AT44" s="4">
        <f t="shared" si="60"/>
        <v>-7.9782282564792695E-2</v>
      </c>
      <c r="AU44" s="4">
        <f t="shared" si="60"/>
        <v>-1.4272183435714538</v>
      </c>
      <c r="AV44" s="4">
        <f t="shared" si="60"/>
        <v>-0.24118054521046872</v>
      </c>
      <c r="AW44" s="4">
        <f t="shared" si="60"/>
        <v>-0.81304863578911579</v>
      </c>
      <c r="AY44" s="2">
        <f t="shared" si="51"/>
        <v>95.60646635968115</v>
      </c>
      <c r="AZ44" s="2">
        <f t="shared" si="51"/>
        <v>92.777172918525935</v>
      </c>
      <c r="BA44" s="2">
        <f t="shared" si="51"/>
        <v>93.456780128638911</v>
      </c>
      <c r="BB44" s="2">
        <f t="shared" si="51"/>
        <v>94.257443893622778</v>
      </c>
      <c r="BC44" s="2">
        <f t="shared" si="51"/>
        <v>94.367866387080923</v>
      </c>
      <c r="BD44" s="2">
        <f t="shared" si="51"/>
        <v>94.610479254494933</v>
      </c>
      <c r="BE44" s="2">
        <f t="shared" si="51"/>
        <v>93.146544740353406</v>
      </c>
      <c r="BF44" s="2">
        <f t="shared" si="51"/>
        <v>93.873579458767651</v>
      </c>
      <c r="BG44" s="2">
        <f t="shared" si="51"/>
        <v>94.122085765735534</v>
      </c>
      <c r="BH44" s="2">
        <f t="shared" si="51"/>
        <v>94.678704526304173</v>
      </c>
      <c r="BI44" s="2">
        <f t="shared" si="51"/>
        <v>97.615388741011472</v>
      </c>
      <c r="BJ44" s="2">
        <f t="shared" si="51"/>
        <v>98.976778521399453</v>
      </c>
      <c r="BK44" s="2">
        <f t="shared" si="51"/>
        <v>98.70921698806572</v>
      </c>
      <c r="BL44" s="2">
        <f t="shared" si="51"/>
        <v>95.90818025140409</v>
      </c>
      <c r="BM44" s="2">
        <f t="shared" si="51"/>
        <v>99.018048632755281</v>
      </c>
      <c r="BO44" s="2">
        <f t="shared" si="10"/>
        <v>95.885999999999996</v>
      </c>
      <c r="BP44" s="2">
        <f t="shared" si="11"/>
        <v>92.513000000000005</v>
      </c>
      <c r="BQ44" s="2">
        <f t="shared" si="12"/>
        <v>90.537999999999997</v>
      </c>
      <c r="BR44" s="2">
        <f t="shared" si="13"/>
        <v>94.462000000000003</v>
      </c>
      <c r="BS44" s="2">
        <f t="shared" si="14"/>
        <v>90.718000000000004</v>
      </c>
      <c r="BT44" s="2">
        <f t="shared" si="15"/>
        <v>96.256</v>
      </c>
      <c r="BU44" s="2">
        <f t="shared" si="16"/>
        <v>94.820999999999998</v>
      </c>
      <c r="BV44" s="2">
        <f t="shared" si="17"/>
        <v>94.614999999999995</v>
      </c>
      <c r="BW44" s="2">
        <f t="shared" si="18"/>
        <v>95.358999999999995</v>
      </c>
      <c r="BX44" s="2">
        <f t="shared" si="19"/>
        <v>93.41</v>
      </c>
      <c r="BY44" s="2">
        <f t="shared" si="20"/>
        <v>98.051000000000002</v>
      </c>
      <c r="BZ44" s="2">
        <f t="shared" si="21"/>
        <v>98.897000000000006</v>
      </c>
      <c r="CA44" s="2">
        <f t="shared" si="22"/>
        <v>97.281999999999996</v>
      </c>
      <c r="CB44" s="2">
        <f t="shared" si="23"/>
        <v>95.667000000000002</v>
      </c>
      <c r="CC44" s="2">
        <f t="shared" si="24"/>
        <v>98.204999999999998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96.138785020242906</v>
      </c>
      <c r="DL44" s="2">
        <f t="shared" si="61"/>
        <v>94.864654385964897</v>
      </c>
      <c r="DM44" s="2">
        <f t="shared" si="61"/>
        <v>93.583927016885568</v>
      </c>
      <c r="DN44" s="2">
        <f t="shared" si="61"/>
        <v>93.994536302294222</v>
      </c>
      <c r="DO44" s="2">
        <f t="shared" si="61"/>
        <v>94.068857035647284</v>
      </c>
      <c r="DP44" s="2">
        <f t="shared" si="61"/>
        <v>94.524994736842132</v>
      </c>
      <c r="DQ44" s="2">
        <f t="shared" si="61"/>
        <v>93.451958161350817</v>
      </c>
      <c r="DR44" s="2">
        <f t="shared" si="61"/>
        <v>93.968169493380032</v>
      </c>
      <c r="DS44" s="2">
        <f t="shared" si="61"/>
        <v>94.458678046467526</v>
      </c>
      <c r="DT44" s="2">
        <f t="shared" si="61"/>
        <v>94.723358901411544</v>
      </c>
      <c r="DU44" s="2">
        <f t="shared" si="61"/>
        <v>97.686665856950057</v>
      </c>
      <c r="DV44" s="2">
        <f t="shared" si="61"/>
        <v>99.458843637159418</v>
      </c>
      <c r="DW44" s="2">
        <f t="shared" si="61"/>
        <v>98.713578947368404</v>
      </c>
      <c r="DX44" s="2">
        <f t="shared" si="61"/>
        <v>95.653702187902184</v>
      </c>
      <c r="DY44" s="2">
        <f t="shared" si="61"/>
        <v>98.745931818181816</v>
      </c>
      <c r="EA44" s="2">
        <f t="shared" ref="EA44:EO60" si="62">CE$228*$B44+CE$229</f>
        <v>91.429757894736838</v>
      </c>
      <c r="EB44" s="2">
        <f t="shared" si="62"/>
        <v>77.056958333333341</v>
      </c>
      <c r="EC44" s="2">
        <f t="shared" si="62"/>
        <v>92.373495484761065</v>
      </c>
      <c r="ED44" s="2">
        <f t="shared" si="62"/>
        <v>96.352461335267023</v>
      </c>
      <c r="EE44" s="2">
        <f t="shared" si="62"/>
        <v>96.988401478582304</v>
      </c>
      <c r="EF44" s="2">
        <f t="shared" si="62"/>
        <v>95.295174764020004</v>
      </c>
      <c r="EG44" s="2">
        <f t="shared" si="62"/>
        <v>90.486552032520322</v>
      </c>
      <c r="EH44" s="2">
        <f t="shared" si="62"/>
        <v>92.926006644895011</v>
      </c>
      <c r="EI44" s="2">
        <f t="shared" si="62"/>
        <v>90.899594464243293</v>
      </c>
      <c r="EJ44" s="2">
        <f t="shared" si="62"/>
        <v>94.26080617021276</v>
      </c>
      <c r="EK44" s="2">
        <f t="shared" si="62"/>
        <v>96.966216262870986</v>
      </c>
      <c r="EL44" s="2">
        <f t="shared" si="62"/>
        <v>94.453333337764903</v>
      </c>
      <c r="EM44" s="2">
        <f t="shared" si="62"/>
        <v>98.6661685176948</v>
      </c>
      <c r="EN44" s="2">
        <f t="shared" si="62"/>
        <v>98.57091826094269</v>
      </c>
      <c r="EO44" s="2">
        <f t="shared" si="62"/>
        <v>102.1941742010472</v>
      </c>
      <c r="EQ44" s="2">
        <f t="shared" ref="EQ44:FE60" si="63">CU$228*$B44+CU$229</f>
        <v>93.15650418935904</v>
      </c>
      <c r="ER44" s="2">
        <f t="shared" si="63"/>
        <v>91.484716526157754</v>
      </c>
      <c r="ES44" s="2">
        <f t="shared" si="63"/>
        <v>90.831267932010434</v>
      </c>
      <c r="ET44" s="2">
        <f t="shared" si="63"/>
        <v>92.671201363717131</v>
      </c>
      <c r="EU44" s="2">
        <f t="shared" si="63"/>
        <v>92.090652371321823</v>
      </c>
      <c r="EV44" s="2">
        <f t="shared" si="63"/>
        <v>93.485839979462583</v>
      </c>
      <c r="EW44" s="2">
        <f t="shared" si="63"/>
        <v>91.374486432840754</v>
      </c>
      <c r="EX44" s="2">
        <f t="shared" si="63"/>
        <v>91.711664320741946</v>
      </c>
      <c r="EY44" s="2">
        <f t="shared" si="63"/>
        <v>93.907328214971216</v>
      </c>
      <c r="EZ44" s="2">
        <f t="shared" si="63"/>
        <v>93.824841894635369</v>
      </c>
      <c r="FA44" s="2">
        <f t="shared" si="63"/>
        <v>96.058510687128432</v>
      </c>
      <c r="FB44" s="2">
        <f t="shared" si="63"/>
        <v>96.701491473275681</v>
      </c>
      <c r="FC44" s="2">
        <f t="shared" si="63"/>
        <v>99.36008424424638</v>
      </c>
      <c r="FD44" s="2">
        <f t="shared" si="63"/>
        <v>98.066037188074162</v>
      </c>
      <c r="FE44" s="2">
        <f t="shared" si="63"/>
        <v>99.868611996931747</v>
      </c>
      <c r="FG44" s="2">
        <f t="shared" ref="FG44:FU60" si="64">POWER(10,($B44-C$231)/C$229)/(1+POWER(10,($B44-C$231)/C$229))</f>
        <v>0.11304475015904451</v>
      </c>
      <c r="FH44" s="2">
        <f t="shared" si="64"/>
        <v>0.11729445448737391</v>
      </c>
      <c r="FI44" s="2">
        <f t="shared" si="64"/>
        <v>0.10502982855937124</v>
      </c>
      <c r="FJ44" s="2">
        <f t="shared" si="64"/>
        <v>0.11151406201521472</v>
      </c>
      <c r="FK44" s="2">
        <f t="shared" si="64"/>
        <v>0.10243049260624389</v>
      </c>
      <c r="FL44" s="2">
        <f t="shared" si="64"/>
        <v>0.11101002390192731</v>
      </c>
      <c r="FM44" s="2">
        <f t="shared" si="64"/>
        <v>0.10299452757237564</v>
      </c>
      <c r="FN44" s="2">
        <f t="shared" si="64"/>
        <v>9.0752665984680903E-2</v>
      </c>
      <c r="FO44" s="2">
        <f t="shared" si="64"/>
        <v>9.4583268004092835E-2</v>
      </c>
      <c r="FP44" s="2">
        <f t="shared" si="64"/>
        <v>9.6528530279671274E-2</v>
      </c>
      <c r="FQ44" s="2">
        <f t="shared" si="64"/>
        <v>9.8922368598737556E-2</v>
      </c>
      <c r="FR44" s="2">
        <f t="shared" si="64"/>
        <v>9.6310626180093353E-2</v>
      </c>
      <c r="FS44" s="2">
        <f t="shared" si="64"/>
        <v>9.2115193246693858E-2</v>
      </c>
      <c r="FT44" s="2">
        <f t="shared" si="64"/>
        <v>8.723434733913174E-2</v>
      </c>
      <c r="FU44" s="2">
        <f t="shared" si="64"/>
        <v>7.8918825226041128E-2</v>
      </c>
      <c r="FW44" s="2">
        <f t="shared" si="53"/>
        <v>7.0272820519812562E-6</v>
      </c>
      <c r="FX44" s="2">
        <f t="shared" si="53"/>
        <v>8.750678480729829E-5</v>
      </c>
      <c r="FY44" s="2">
        <f t="shared" si="53"/>
        <v>1.0032206163296976E-5</v>
      </c>
      <c r="FZ44" s="2">
        <f t="shared" si="53"/>
        <v>9.2922058918094205E-6</v>
      </c>
      <c r="GA44" s="2">
        <f t="shared" si="53"/>
        <v>8.3761011685662315E-6</v>
      </c>
      <c r="GB44" s="2">
        <f t="shared" si="53"/>
        <v>7.2875252965253717E-6</v>
      </c>
      <c r="GC44" s="2">
        <f t="shared" si="53"/>
        <v>8.0887751560445883E-6</v>
      </c>
      <c r="GD44" s="2">
        <f t="shared" si="53"/>
        <v>9.0400556355393526E-6</v>
      </c>
      <c r="GE44" s="2">
        <f t="shared" si="53"/>
        <v>1.2459737990197672E-5</v>
      </c>
      <c r="GF44" s="2">
        <f t="shared" si="53"/>
        <v>1.1101340609859239E-5</v>
      </c>
      <c r="GG44" s="2">
        <f t="shared" si="53"/>
        <v>9.4035296393182492E-6</v>
      </c>
      <c r="GH44" s="2">
        <f t="shared" si="53"/>
        <v>8.3248261439865477E-6</v>
      </c>
      <c r="GI44" s="2">
        <f t="shared" si="53"/>
        <v>7.5824605338286817E-6</v>
      </c>
      <c r="GJ44" s="2">
        <f t="shared" si="53"/>
        <v>6.6880641513778415E-6</v>
      </c>
      <c r="GK44" s="2">
        <f t="shared" si="53"/>
        <v>6.2021032560553877E-6</v>
      </c>
      <c r="GM44" s="86">
        <f t="shared" si="54"/>
        <v>1.7020146929359129E-7</v>
      </c>
      <c r="GN44" s="86">
        <f t="shared" si="54"/>
        <v>2.7224495398272098E-7</v>
      </c>
      <c r="GO44" s="86">
        <f t="shared" si="54"/>
        <v>2.1005952151804584E-8</v>
      </c>
      <c r="GP44" s="86">
        <f t="shared" si="54"/>
        <v>3.8722941585442055E-8</v>
      </c>
      <c r="GQ44" s="86">
        <f t="shared" si="54"/>
        <v>1.5369106505450739E-8</v>
      </c>
      <c r="GR44" s="86">
        <f t="shared" si="54"/>
        <v>7.8467319329530733E-8</v>
      </c>
      <c r="GS44" s="86">
        <f t="shared" si="54"/>
        <v>1.5551572017514949E-8</v>
      </c>
      <c r="GT44" s="86">
        <f t="shared" si="54"/>
        <v>1.3859255991706084E-9</v>
      </c>
      <c r="GU44" s="86">
        <f t="shared" si="54"/>
        <v>1.9446731151979046E-9</v>
      </c>
      <c r="GV44" s="86">
        <f t="shared" si="54"/>
        <v>3.1862746787026853E-9</v>
      </c>
      <c r="GW44" s="86">
        <f t="shared" si="54"/>
        <v>4.5842103082411003E-9</v>
      </c>
      <c r="GX44" s="86">
        <f t="shared" si="54"/>
        <v>3.0219686845082038E-9</v>
      </c>
      <c r="GY44" s="86">
        <f t="shared" si="54"/>
        <v>9.9263909532923773E-10</v>
      </c>
      <c r="GZ44" s="86">
        <f t="shared" si="54"/>
        <v>2.2666442526962524E-10</v>
      </c>
      <c r="HA44" s="86">
        <f t="shared" si="54"/>
        <v>2.5755031012286551E-12</v>
      </c>
      <c r="HC44" s="86">
        <f t="shared" si="58"/>
        <v>1.2665162185278325E-19</v>
      </c>
      <c r="HD44" s="86">
        <f t="shared" si="58"/>
        <v>3.3308910429031862E-20</v>
      </c>
      <c r="HE44" s="86">
        <f t="shared" si="58"/>
        <v>2.9015760914194801E-24</v>
      </c>
      <c r="HF44" s="86">
        <f t="shared" si="58"/>
        <v>6.2079856437877547E-26</v>
      </c>
      <c r="HG44" s="86">
        <f t="shared" si="58"/>
        <v>4.5380995248960364E-26</v>
      </c>
      <c r="HH44" s="86">
        <f t="shared" si="58"/>
        <v>4.3004185136855687E-24</v>
      </c>
      <c r="HI44" s="86">
        <f t="shared" si="58"/>
        <v>2.3623257426959681E-24</v>
      </c>
      <c r="HJ44" s="86">
        <f t="shared" si="58"/>
        <v>4.4443434722759141E-26</v>
      </c>
      <c r="HK44" s="86">
        <f t="shared" si="58"/>
        <v>7.2756246583620376E-25</v>
      </c>
      <c r="HL44" s="86">
        <f t="shared" si="58"/>
        <v>9.6174444273020574E-26</v>
      </c>
      <c r="HM44" s="86">
        <f t="shared" si="58"/>
        <v>1.106942359855197E-26</v>
      </c>
      <c r="HN44" s="86">
        <f t="shared" si="58"/>
        <v>7.58252732175143E-26</v>
      </c>
      <c r="HO44" s="86">
        <f t="shared" si="58"/>
        <v>2.6104608599060011E-26</v>
      </c>
      <c r="HP44" s="86">
        <f t="shared" si="58"/>
        <v>6.9008851980515306E-30</v>
      </c>
      <c r="HQ44" s="86">
        <f t="shared" si="58"/>
        <v>9.4514716709001507E-34</v>
      </c>
      <c r="HS44" s="86">
        <f t="shared" si="55"/>
        <v>1.048702184666509E-82</v>
      </c>
      <c r="HT44" s="86">
        <f t="shared" si="55"/>
        <v>1.4863416496749781E-79</v>
      </c>
      <c r="HU44" s="86">
        <f t="shared" si="55"/>
        <v>3.8214414802183912E-100</v>
      </c>
      <c r="HV44" s="86">
        <f t="shared" si="55"/>
        <v>8.1072839450659168E-113</v>
      </c>
      <c r="HW44" s="86">
        <f t="shared" si="55"/>
        <v>9.4442137006266813E-112</v>
      </c>
      <c r="HX44" s="86">
        <f t="shared" si="55"/>
        <v>1.5561757747957288E-101</v>
      </c>
      <c r="HY44" s="86">
        <f t="shared" si="55"/>
        <v>2.761477864277713E-103</v>
      </c>
      <c r="HZ44" s="86">
        <f t="shared" si="55"/>
        <v>2.1736622735836965E-112</v>
      </c>
      <c r="IA44" s="86">
        <f t="shared" si="55"/>
        <v>5.1237796734274765E-104</v>
      </c>
      <c r="IB44" s="86">
        <f t="shared" si="55"/>
        <v>6.7683944778979972E-109</v>
      </c>
      <c r="IC44" s="86">
        <f t="shared" si="55"/>
        <v>9.1072582445757071E-115</v>
      </c>
      <c r="ID44" s="86">
        <f t="shared" si="55"/>
        <v>2.0946406776280114E-111</v>
      </c>
      <c r="IE44" s="86">
        <f t="shared" si="55"/>
        <v>1.0063438261001946E-113</v>
      </c>
      <c r="IF44" s="86">
        <f t="shared" si="55"/>
        <v>6.9135273963625526E-52</v>
      </c>
      <c r="IG44" s="86">
        <f t="shared" si="55"/>
        <v>3.8340241275651115E-48</v>
      </c>
      <c r="II44" s="86">
        <f t="shared" si="56"/>
        <v>2.5245256778087395E-227</v>
      </c>
      <c r="IJ44" s="86">
        <f t="shared" si="56"/>
        <v>1.4399265743987619E-147</v>
      </c>
      <c r="IK44" s="86">
        <f t="shared" si="56"/>
        <v>1.8396499953684489E-279</v>
      </c>
      <c r="IL44" s="86">
        <f t="shared" si="56"/>
        <v>0</v>
      </c>
      <c r="IM44" s="86">
        <f t="shared" si="56"/>
        <v>5.282837964236603E-307</v>
      </c>
      <c r="IN44" s="86">
        <f t="shared" si="56"/>
        <v>5.5910208092311642E-290</v>
      </c>
      <c r="IO44" s="86">
        <f t="shared" si="56"/>
        <v>2.816314368324404E-292</v>
      </c>
      <c r="IP44" s="86">
        <f t="shared" si="56"/>
        <v>0</v>
      </c>
      <c r="IQ44" s="86">
        <f t="shared" si="56"/>
        <v>1.9059606584360004E-286</v>
      </c>
      <c r="IR44" s="86">
        <f t="shared" si="56"/>
        <v>1.8139161702198985E-304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3.5088298344966463E-220</v>
      </c>
      <c r="IW44" s="86">
        <f t="shared" si="56"/>
        <v>7.7385242244721572E-151</v>
      </c>
      <c r="IY44" s="86">
        <f t="shared" si="57"/>
        <v>1.7020146929371795E-7</v>
      </c>
      <c r="IZ44" s="86">
        <f t="shared" si="57"/>
        <v>2.7224495398275428E-7</v>
      </c>
      <c r="JA44" s="86">
        <f t="shared" si="57"/>
        <v>2.1005952151804587E-8</v>
      </c>
      <c r="JB44" s="86">
        <f t="shared" si="57"/>
        <v>3.8722941585442055E-8</v>
      </c>
      <c r="JC44" s="86">
        <f t="shared" si="57"/>
        <v>1.5369106505450739E-8</v>
      </c>
      <c r="JD44" s="86">
        <f t="shared" si="57"/>
        <v>7.8467319329530733E-8</v>
      </c>
      <c r="JE44" s="86">
        <f t="shared" si="57"/>
        <v>1.5551572017514952E-8</v>
      </c>
      <c r="JF44" s="86">
        <f t="shared" si="57"/>
        <v>1.3859255991706084E-9</v>
      </c>
      <c r="JG44" s="86">
        <f t="shared" si="57"/>
        <v>1.9446731151979054E-9</v>
      </c>
      <c r="JH44" s="86">
        <f t="shared" si="57"/>
        <v>3.1862746787026853E-9</v>
      </c>
      <c r="JI44" s="86">
        <f t="shared" si="57"/>
        <v>4.5842103082411003E-9</v>
      </c>
      <c r="JJ44" s="86">
        <f t="shared" si="57"/>
        <v>3.0219686845082038E-9</v>
      </c>
      <c r="JK44" s="86">
        <f t="shared" si="57"/>
        <v>9.9263909532923773E-10</v>
      </c>
      <c r="JL44" s="86">
        <f t="shared" si="57"/>
        <v>2.2666442526962524E-10</v>
      </c>
      <c r="JM44" s="86">
        <f t="shared" si="57"/>
        <v>2.5755031012286551E-12</v>
      </c>
    </row>
    <row r="45" spans="2:273" x14ac:dyDescent="0.25">
      <c r="B45" s="2">
        <v>18</v>
      </c>
      <c r="C45" s="37">
        <v>96.5</v>
      </c>
      <c r="D45" s="37">
        <v>92.051000000000002</v>
      </c>
      <c r="E45" s="37">
        <v>90.846000000000004</v>
      </c>
      <c r="F45" s="37">
        <v>93.332999999999998</v>
      </c>
      <c r="G45" s="37">
        <v>90.974000000000004</v>
      </c>
      <c r="H45" s="37">
        <v>92.948999999999998</v>
      </c>
      <c r="I45" s="37">
        <v>95.256</v>
      </c>
      <c r="J45" s="37">
        <v>94.718000000000004</v>
      </c>
      <c r="K45" s="37">
        <v>94.795000000000002</v>
      </c>
      <c r="L45" s="37">
        <v>93.051000000000002</v>
      </c>
      <c r="M45" s="37">
        <v>95.563999999999993</v>
      </c>
      <c r="N45" s="37">
        <v>98.436000000000007</v>
      </c>
      <c r="O45" s="37">
        <v>99.820999999999998</v>
      </c>
      <c r="P45" s="37">
        <v>95.204999999999998</v>
      </c>
      <c r="Q45" s="37">
        <v>97.436000000000007</v>
      </c>
      <c r="S45" s="4">
        <f t="shared" si="59"/>
        <v>95.623555549738384</v>
      </c>
      <c r="T45" s="4">
        <f t="shared" si="59"/>
        <v>92.784316627212931</v>
      </c>
      <c r="U45" s="4">
        <f t="shared" si="59"/>
        <v>93.625622065632939</v>
      </c>
      <c r="V45" s="4">
        <f t="shared" si="59"/>
        <v>94.42349358751926</v>
      </c>
      <c r="W45" s="4">
        <f t="shared" si="59"/>
        <v>94.533913389682098</v>
      </c>
      <c r="X45" s="4">
        <f t="shared" si="59"/>
        <v>94.742615232738089</v>
      </c>
      <c r="Y45" s="4">
        <f t="shared" si="59"/>
        <v>93.245790803351198</v>
      </c>
      <c r="Z45" s="4">
        <f t="shared" si="59"/>
        <v>94.099846069396207</v>
      </c>
      <c r="AA45" s="4">
        <f t="shared" si="59"/>
        <v>94.213689274071129</v>
      </c>
      <c r="AB45" s="4">
        <f t="shared" si="59"/>
        <v>94.768811857028169</v>
      </c>
      <c r="AC45" s="4">
        <f t="shared" si="59"/>
        <v>97.660513272872208</v>
      </c>
      <c r="AD45" s="4">
        <f t="shared" si="59"/>
        <v>99.032134956757389</v>
      </c>
      <c r="AE45" s="4">
        <f t="shared" si="59"/>
        <v>98.96283743207816</v>
      </c>
      <c r="AF45" s="4">
        <f t="shared" si="59"/>
        <v>95.972982215424693</v>
      </c>
      <c r="AG45" s="4">
        <f t="shared" si="59"/>
        <v>99.09497070590335</v>
      </c>
      <c r="AI45" s="4">
        <f t="shared" si="60"/>
        <v>0.87644445026161577</v>
      </c>
      <c r="AJ45" s="4">
        <f t="shared" si="60"/>
        <v>-0.73331662721292901</v>
      </c>
      <c r="AK45" s="4">
        <f t="shared" si="60"/>
        <v>-2.7796220656329353</v>
      </c>
      <c r="AL45" s="4">
        <f t="shared" si="60"/>
        <v>-1.0904935875192621</v>
      </c>
      <c r="AM45" s="4">
        <f t="shared" si="60"/>
        <v>-3.5599133896820945</v>
      </c>
      <c r="AN45" s="4">
        <f t="shared" si="60"/>
        <v>-1.793615232738091</v>
      </c>
      <c r="AO45" s="4">
        <f t="shared" si="60"/>
        <v>2.0102091966488018</v>
      </c>
      <c r="AP45" s="4">
        <f t="shared" si="60"/>
        <v>0.6181539306037962</v>
      </c>
      <c r="AQ45" s="4">
        <f t="shared" si="60"/>
        <v>0.58131072592887278</v>
      </c>
      <c r="AR45" s="4">
        <f t="shared" si="60"/>
        <v>-1.7178118570281669</v>
      </c>
      <c r="AS45" s="4">
        <f t="shared" si="60"/>
        <v>-2.0965132728722153</v>
      </c>
      <c r="AT45" s="4">
        <f t="shared" si="60"/>
        <v>-0.59613495675738193</v>
      </c>
      <c r="AU45" s="4">
        <f t="shared" si="60"/>
        <v>0.85816256792183765</v>
      </c>
      <c r="AV45" s="4">
        <f t="shared" si="60"/>
        <v>-0.76798221542469491</v>
      </c>
      <c r="AW45" s="4">
        <f t="shared" si="60"/>
        <v>-1.6589707059033429</v>
      </c>
      <c r="AY45" s="2">
        <f t="shared" si="51"/>
        <v>95.623174867247187</v>
      </c>
      <c r="AZ45" s="2">
        <f t="shared" si="51"/>
        <v>92.783704934176029</v>
      </c>
      <c r="BA45" s="2">
        <f t="shared" si="51"/>
        <v>93.625564395031475</v>
      </c>
      <c r="BB45" s="2">
        <f t="shared" si="51"/>
        <v>94.423395897114517</v>
      </c>
      <c r="BC45" s="2">
        <f t="shared" si="51"/>
        <v>94.533871652701023</v>
      </c>
      <c r="BD45" s="2">
        <f t="shared" si="51"/>
        <v>94.742434694824539</v>
      </c>
      <c r="BE45" s="2">
        <f t="shared" si="51"/>
        <v>93.245749466582467</v>
      </c>
      <c r="BF45" s="2">
        <f t="shared" si="51"/>
        <v>94.099841599942778</v>
      </c>
      <c r="BG45" s="2">
        <f t="shared" si="51"/>
        <v>94.21368324092694</v>
      </c>
      <c r="BH45" s="2">
        <f t="shared" si="51"/>
        <v>94.768802533478265</v>
      </c>
      <c r="BI45" s="2">
        <f t="shared" si="51"/>
        <v>97.660500214344168</v>
      </c>
      <c r="BJ45" s="2">
        <f t="shared" si="51"/>
        <v>99.032126357621337</v>
      </c>
      <c r="BK45" s="2">
        <f t="shared" si="51"/>
        <v>98.962834172096564</v>
      </c>
      <c r="BL45" s="2">
        <f t="shared" si="51"/>
        <v>95.97298145988249</v>
      </c>
      <c r="BM45" s="2">
        <f t="shared" si="51"/>
        <v>99.094970696165845</v>
      </c>
      <c r="BO45" s="2">
        <f t="shared" si="10"/>
        <v>96.5</v>
      </c>
      <c r="BP45" s="2">
        <f t="shared" si="11"/>
        <v>92.051000000000002</v>
      </c>
      <c r="BQ45" s="2">
        <f t="shared" si="12"/>
        <v>90.846000000000004</v>
      </c>
      <c r="BR45" s="2">
        <f t="shared" si="13"/>
        <v>93.332999999999998</v>
      </c>
      <c r="BS45" s="2">
        <f t="shared" si="14"/>
        <v>90.974000000000004</v>
      </c>
      <c r="BT45" s="2">
        <f t="shared" si="15"/>
        <v>92.948999999999998</v>
      </c>
      <c r="BU45" s="2">
        <f t="shared" si="16"/>
        <v>95.256</v>
      </c>
      <c r="BV45" s="2">
        <f t="shared" si="17"/>
        <v>94.718000000000004</v>
      </c>
      <c r="BW45" s="2">
        <f t="shared" si="18"/>
        <v>94.795000000000002</v>
      </c>
      <c r="BX45" s="2">
        <f t="shared" si="19"/>
        <v>93.051000000000002</v>
      </c>
      <c r="BY45" s="2">
        <f t="shared" si="20"/>
        <v>95.563999999999993</v>
      </c>
      <c r="BZ45" s="2">
        <f t="shared" si="21"/>
        <v>98.436000000000007</v>
      </c>
      <c r="CA45" s="2">
        <f t="shared" si="22"/>
        <v>99.820999999999998</v>
      </c>
      <c r="CB45" s="2">
        <f t="shared" si="23"/>
        <v>95.204999999999998</v>
      </c>
      <c r="CC45" s="2">
        <f t="shared" si="24"/>
        <v>97.436000000000007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96.226738663967609</v>
      </c>
      <c r="DL45" s="2">
        <f t="shared" si="61"/>
        <v>95.065109244264491</v>
      </c>
      <c r="DM45" s="2">
        <f t="shared" si="61"/>
        <v>93.805736210131343</v>
      </c>
      <c r="DN45" s="2">
        <f t="shared" si="61"/>
        <v>94.184986099865071</v>
      </c>
      <c r="DO45" s="2">
        <f t="shared" si="61"/>
        <v>94.252054221388363</v>
      </c>
      <c r="DP45" s="2">
        <f t="shared" si="61"/>
        <v>94.688189676113382</v>
      </c>
      <c r="DQ45" s="2">
        <f t="shared" si="61"/>
        <v>93.607334896810485</v>
      </c>
      <c r="DR45" s="2">
        <f t="shared" si="61"/>
        <v>94.243741547215237</v>
      </c>
      <c r="DS45" s="2">
        <f t="shared" si="61"/>
        <v>94.604650545282126</v>
      </c>
      <c r="DT45" s="2">
        <f t="shared" si="61"/>
        <v>94.844659262501366</v>
      </c>
      <c r="DU45" s="2">
        <f t="shared" si="61"/>
        <v>97.76270452091768</v>
      </c>
      <c r="DV45" s="2">
        <f t="shared" si="61"/>
        <v>99.579252653463172</v>
      </c>
      <c r="DW45" s="2">
        <f t="shared" si="61"/>
        <v>99.009401375059255</v>
      </c>
      <c r="DX45" s="2">
        <f t="shared" si="61"/>
        <v>95.715414671814671</v>
      </c>
      <c r="DY45" s="2">
        <f t="shared" si="61"/>
        <v>98.819732954545458</v>
      </c>
      <c r="EA45" s="2">
        <f t="shared" si="62"/>
        <v>91.304154385964907</v>
      </c>
      <c r="EB45" s="2">
        <f t="shared" si="62"/>
        <v>77.114804761904779</v>
      </c>
      <c r="EC45" s="2">
        <f t="shared" si="62"/>
        <v>92.225534867678419</v>
      </c>
      <c r="ED45" s="2">
        <f t="shared" si="62"/>
        <v>96.156089268141102</v>
      </c>
      <c r="EE45" s="2">
        <f t="shared" si="62"/>
        <v>96.786469406392698</v>
      </c>
      <c r="EF45" s="2">
        <f t="shared" si="62"/>
        <v>95.138735063853431</v>
      </c>
      <c r="EG45" s="2">
        <f t="shared" si="62"/>
        <v>90.373630778164923</v>
      </c>
      <c r="EH45" s="2">
        <f t="shared" si="62"/>
        <v>92.78509066993243</v>
      </c>
      <c r="EI45" s="2">
        <f t="shared" si="62"/>
        <v>90.799987265383706</v>
      </c>
      <c r="EJ45" s="2">
        <f t="shared" si="62"/>
        <v>94.121332978723402</v>
      </c>
      <c r="EK45" s="2">
        <f t="shared" si="62"/>
        <v>96.811529133858258</v>
      </c>
      <c r="EL45" s="2">
        <f t="shared" si="62"/>
        <v>94.349920311627542</v>
      </c>
      <c r="EM45" s="2">
        <f t="shared" si="62"/>
        <v>98.544196130215994</v>
      </c>
      <c r="EN45" s="2">
        <f t="shared" si="62"/>
        <v>98.430905448669819</v>
      </c>
      <c r="EO45" s="2">
        <f t="shared" si="62"/>
        <v>102.0248667960639</v>
      </c>
      <c r="EQ45" s="2">
        <f t="shared" si="63"/>
        <v>93.00875157100964</v>
      </c>
      <c r="ER45" s="2">
        <f t="shared" si="63"/>
        <v>91.354479223928848</v>
      </c>
      <c r="ES45" s="2">
        <f t="shared" si="63"/>
        <v>90.703150561984572</v>
      </c>
      <c r="ET45" s="2">
        <f t="shared" si="63"/>
        <v>92.523502660803132</v>
      </c>
      <c r="EU45" s="2">
        <f t="shared" si="63"/>
        <v>91.952816796352792</v>
      </c>
      <c r="EV45" s="2">
        <f t="shared" si="63"/>
        <v>93.351867807633042</v>
      </c>
      <c r="EW45" s="2">
        <f t="shared" si="63"/>
        <v>91.250558560788477</v>
      </c>
      <c r="EX45" s="2">
        <f t="shared" si="63"/>
        <v>91.586188775614886</v>
      </c>
      <c r="EY45" s="2">
        <f t="shared" si="63"/>
        <v>93.768084986137765</v>
      </c>
      <c r="EZ45" s="2">
        <f t="shared" si="63"/>
        <v>93.690938634670715</v>
      </c>
      <c r="FA45" s="2">
        <f t="shared" si="63"/>
        <v>95.91517829393058</v>
      </c>
      <c r="FB45" s="2">
        <f t="shared" si="63"/>
        <v>96.569883036278398</v>
      </c>
      <c r="FC45" s="2">
        <f t="shared" si="63"/>
        <v>99.229639963413078</v>
      </c>
      <c r="FD45" s="2">
        <f t="shared" si="63"/>
        <v>97.93218016222383</v>
      </c>
      <c r="FE45" s="2">
        <f t="shared" si="63"/>
        <v>99.729817556224802</v>
      </c>
      <c r="FG45" s="2">
        <f t="shared" si="64"/>
        <v>0.12261383391155425</v>
      </c>
      <c r="FH45" s="2">
        <f t="shared" si="64"/>
        <v>0.12717169156273977</v>
      </c>
      <c r="FI45" s="2">
        <f t="shared" si="64"/>
        <v>0.11400766719002058</v>
      </c>
      <c r="FJ45" s="2">
        <f t="shared" si="64"/>
        <v>0.1209712471641864</v>
      </c>
      <c r="FK45" s="2">
        <f t="shared" si="64"/>
        <v>0.1112137530726108</v>
      </c>
      <c r="FL45" s="2">
        <f t="shared" si="64"/>
        <v>0.12043025706528175</v>
      </c>
      <c r="FM45" s="2">
        <f t="shared" si="64"/>
        <v>0.11182012780783462</v>
      </c>
      <c r="FN45" s="2">
        <f t="shared" si="64"/>
        <v>9.8644621368798022E-2</v>
      </c>
      <c r="FO45" s="2">
        <f t="shared" si="64"/>
        <v>0.10277068565353926</v>
      </c>
      <c r="FP45" s="2">
        <f t="shared" si="64"/>
        <v>0.10486483321182043</v>
      </c>
      <c r="FQ45" s="2">
        <f t="shared" si="64"/>
        <v>0.10744082101910492</v>
      </c>
      <c r="FR45" s="2">
        <f t="shared" si="64"/>
        <v>0.1046302900365705</v>
      </c>
      <c r="FS45" s="2">
        <f t="shared" si="64"/>
        <v>0.10011258956474782</v>
      </c>
      <c r="FT45" s="2">
        <f t="shared" si="64"/>
        <v>9.4852263013075602E-2</v>
      </c>
      <c r="FU45" s="2">
        <f t="shared" si="64"/>
        <v>8.5878893873721385E-2</v>
      </c>
      <c r="FW45" s="2">
        <f t="shared" si="53"/>
        <v>7.705256324139985E-6</v>
      </c>
      <c r="FX45" s="2">
        <f t="shared" si="53"/>
        <v>9.5948471511137504E-5</v>
      </c>
      <c r="FY45" s="2">
        <f t="shared" si="53"/>
        <v>1.1000084670405761E-5</v>
      </c>
      <c r="FZ45" s="2">
        <f t="shared" si="53"/>
        <v>1.0188692020328155E-5</v>
      </c>
      <c r="GA45" s="2">
        <f t="shared" si="53"/>
        <v>9.1842048781641272E-6</v>
      </c>
      <c r="GB45" s="2">
        <f t="shared" si="53"/>
        <v>7.9906069733877225E-6</v>
      </c>
      <c r="GC45" s="2">
        <f t="shared" si="53"/>
        <v>8.8691586707009908E-6</v>
      </c>
      <c r="GD45" s="2">
        <f t="shared" si="53"/>
        <v>9.9122152511706823E-6</v>
      </c>
      <c r="GE45" s="2">
        <f t="shared" si="53"/>
        <v>1.3661814613136312E-5</v>
      </c>
      <c r="GF45" s="2">
        <f t="shared" si="53"/>
        <v>1.2172364889612508E-5</v>
      </c>
      <c r="GG45" s="2">
        <f t="shared" si="53"/>
        <v>1.0310755862014102E-5</v>
      </c>
      <c r="GH45" s="2">
        <f t="shared" si="53"/>
        <v>9.1279830222947236E-6</v>
      </c>
      <c r="GI45" s="2">
        <f t="shared" si="53"/>
        <v>8.3139965664207466E-6</v>
      </c>
      <c r="GJ45" s="2">
        <f t="shared" si="53"/>
        <v>7.3333117845559155E-6</v>
      </c>
      <c r="GK45" s="2">
        <f t="shared" si="53"/>
        <v>6.8004669213133989E-6</v>
      </c>
      <c r="GM45" s="86">
        <f t="shared" si="54"/>
        <v>3.2692900129376199E-7</v>
      </c>
      <c r="GN45" s="86">
        <f t="shared" si="54"/>
        <v>5.1360137691733156E-7</v>
      </c>
      <c r="GO45" s="86">
        <f t="shared" si="54"/>
        <v>4.4980082673512672E-8</v>
      </c>
      <c r="GP45" s="86">
        <f t="shared" si="54"/>
        <v>8.158261589400552E-8</v>
      </c>
      <c r="GQ45" s="86">
        <f t="shared" si="54"/>
        <v>3.3248193262112664E-8</v>
      </c>
      <c r="GR45" s="86">
        <f t="shared" si="54"/>
        <v>1.5752978378215958E-7</v>
      </c>
      <c r="GS45" s="86">
        <f t="shared" si="54"/>
        <v>3.3690101309251241E-8</v>
      </c>
      <c r="GT45" s="86">
        <f t="shared" si="54"/>
        <v>3.3199983656602193E-9</v>
      </c>
      <c r="GU45" s="86">
        <f t="shared" si="54"/>
        <v>4.6409707753984903E-9</v>
      </c>
      <c r="GV45" s="86">
        <f t="shared" si="54"/>
        <v>7.4353600724549128E-9</v>
      </c>
      <c r="GW45" s="86">
        <f t="shared" si="54"/>
        <v>1.0561368319985308E-8</v>
      </c>
      <c r="GX45" s="86">
        <f t="shared" si="54"/>
        <v>7.0688046800205939E-9</v>
      </c>
      <c r="GY45" s="86">
        <f t="shared" si="54"/>
        <v>2.4425973113531095E-9</v>
      </c>
      <c r="GZ45" s="86">
        <f t="shared" si="54"/>
        <v>5.9641937621252684E-10</v>
      </c>
      <c r="HA45" s="86">
        <f t="shared" si="54"/>
        <v>8.4626689119924226E-12</v>
      </c>
      <c r="HC45" s="86">
        <f t="shared" si="58"/>
        <v>4.5422544777621191E-19</v>
      </c>
      <c r="HD45" s="86">
        <f t="shared" si="58"/>
        <v>1.2515886222798494E-19</v>
      </c>
      <c r="HE45" s="86">
        <f t="shared" si="58"/>
        <v>1.4872550769886909E-23</v>
      </c>
      <c r="HF45" s="86">
        <f t="shared" si="58"/>
        <v>3.6438720914323168E-25</v>
      </c>
      <c r="HG45" s="86">
        <f t="shared" si="58"/>
        <v>2.616564486588131E-25</v>
      </c>
      <c r="HH45" s="86">
        <f t="shared" si="58"/>
        <v>2.160108858729241E-23</v>
      </c>
      <c r="HI45" s="86">
        <f t="shared" si="58"/>
        <v>1.2227573217884125E-23</v>
      </c>
      <c r="HJ45" s="86">
        <f t="shared" si="58"/>
        <v>2.6026144908529239E-25</v>
      </c>
      <c r="HK45" s="86">
        <f t="shared" si="58"/>
        <v>4.0147825788406335E-24</v>
      </c>
      <c r="HL45" s="86">
        <f t="shared" si="58"/>
        <v>5.6778146285663709E-25</v>
      </c>
      <c r="HM45" s="86">
        <f t="shared" si="58"/>
        <v>6.9914658947864117E-26</v>
      </c>
      <c r="HN45" s="86">
        <f t="shared" si="58"/>
        <v>4.3907497016477818E-25</v>
      </c>
      <c r="HO45" s="86">
        <f t="shared" si="58"/>
        <v>1.5293931507814153E-25</v>
      </c>
      <c r="HP45" s="86">
        <f t="shared" si="58"/>
        <v>5.2775661255898618E-29</v>
      </c>
      <c r="HQ45" s="86">
        <f t="shared" si="58"/>
        <v>9.725349310551242E-33</v>
      </c>
      <c r="HS45" s="86">
        <f t="shared" si="55"/>
        <v>4.0432666560982974E-81</v>
      </c>
      <c r="HT45" s="86">
        <f t="shared" si="55"/>
        <v>5.7397921317963453E-78</v>
      </c>
      <c r="HU45" s="86">
        <f t="shared" si="55"/>
        <v>3.8173398020583066E-98</v>
      </c>
      <c r="HV45" s="86">
        <f t="shared" si="55"/>
        <v>1.3505135108036252E-110</v>
      </c>
      <c r="HW45" s="86">
        <f t="shared" si="55"/>
        <v>1.4375930919463119E-109</v>
      </c>
      <c r="HX45" s="86">
        <f t="shared" si="55"/>
        <v>1.5423819225494952E-99</v>
      </c>
      <c r="HY45" s="86">
        <f t="shared" si="55"/>
        <v>3.0243614121602264E-101</v>
      </c>
      <c r="HZ45" s="86">
        <f t="shared" si="55"/>
        <v>3.5079384546826457E-110</v>
      </c>
      <c r="IA45" s="86">
        <f t="shared" si="55"/>
        <v>6.5010459815898251E-102</v>
      </c>
      <c r="IB45" s="86">
        <f t="shared" si="55"/>
        <v>1.0668810903244883E-106</v>
      </c>
      <c r="IC45" s="86">
        <f t="shared" si="55"/>
        <v>1.8139712349840465E-112</v>
      </c>
      <c r="ID45" s="86">
        <f t="shared" si="55"/>
        <v>3.276899536254764E-109</v>
      </c>
      <c r="IE45" s="86">
        <f t="shared" si="55"/>
        <v>1.6373470162430443E-111</v>
      </c>
      <c r="IF45" s="86">
        <f t="shared" si="55"/>
        <v>6.5316700414662549E-51</v>
      </c>
      <c r="IG45" s="86">
        <f t="shared" si="55"/>
        <v>3.0339365527754087E-47</v>
      </c>
      <c r="II45" s="86">
        <f t="shared" si="56"/>
        <v>7.6707952435285549E-224</v>
      </c>
      <c r="IJ45" s="86">
        <f t="shared" si="56"/>
        <v>1.0318689119211025E-144</v>
      </c>
      <c r="IK45" s="86">
        <f t="shared" si="56"/>
        <v>4.8424048244434879E-275</v>
      </c>
      <c r="IL45" s="86">
        <f t="shared" si="56"/>
        <v>1.2186601764979811E-304</v>
      </c>
      <c r="IM45" s="86">
        <f t="shared" si="56"/>
        <v>3.2151436274557371E-302</v>
      </c>
      <c r="IN45" s="86">
        <f t="shared" si="56"/>
        <v>1.6287492558822377E-285</v>
      </c>
      <c r="IO45" s="86">
        <f t="shared" si="56"/>
        <v>9.7619634722099078E-288</v>
      </c>
      <c r="IP45" s="86">
        <f t="shared" si="56"/>
        <v>1.7290468711823061E-303</v>
      </c>
      <c r="IQ45" s="86">
        <f t="shared" si="56"/>
        <v>7.9121439749490626E-282</v>
      </c>
      <c r="IR45" s="86">
        <f t="shared" si="56"/>
        <v>1.317811072898103E-299</v>
      </c>
      <c r="IS45" s="86">
        <f t="shared" si="56"/>
        <v>0</v>
      </c>
      <c r="IT45" s="86">
        <f t="shared" si="56"/>
        <v>8.4591108347444863E-307</v>
      </c>
      <c r="IU45" s="86">
        <f t="shared" si="56"/>
        <v>0</v>
      </c>
      <c r="IV45" s="86">
        <f t="shared" si="56"/>
        <v>8.0079709054647552E-217</v>
      </c>
      <c r="IW45" s="86">
        <f t="shared" si="56"/>
        <v>1.4656586496431128E-148</v>
      </c>
      <c r="IY45" s="86">
        <f t="shared" si="57"/>
        <v>3.2692900129421621E-7</v>
      </c>
      <c r="IZ45" s="86">
        <f t="shared" si="57"/>
        <v>5.136013769174567E-7</v>
      </c>
      <c r="JA45" s="86">
        <f t="shared" si="57"/>
        <v>4.4980082673512685E-8</v>
      </c>
      <c r="JB45" s="86">
        <f t="shared" si="57"/>
        <v>8.158261589400552E-8</v>
      </c>
      <c r="JC45" s="86">
        <f t="shared" si="57"/>
        <v>3.3248193262112664E-8</v>
      </c>
      <c r="JD45" s="86">
        <f t="shared" si="57"/>
        <v>1.5752978378215961E-7</v>
      </c>
      <c r="JE45" s="86">
        <f t="shared" si="57"/>
        <v>3.3690101309251254E-8</v>
      </c>
      <c r="JF45" s="86">
        <f t="shared" si="57"/>
        <v>3.3199983656602198E-9</v>
      </c>
      <c r="JG45" s="86">
        <f t="shared" si="57"/>
        <v>4.6409707753984945E-9</v>
      </c>
      <c r="JH45" s="86">
        <f t="shared" si="57"/>
        <v>7.4353600724549136E-9</v>
      </c>
      <c r="JI45" s="86">
        <f t="shared" si="57"/>
        <v>1.0561368319985308E-8</v>
      </c>
      <c r="JJ45" s="86">
        <f t="shared" si="57"/>
        <v>7.0688046800205947E-9</v>
      </c>
      <c r="JK45" s="86">
        <f t="shared" si="57"/>
        <v>2.4425973113531095E-9</v>
      </c>
      <c r="JL45" s="86">
        <f t="shared" si="57"/>
        <v>5.9641937621252684E-10</v>
      </c>
      <c r="JM45" s="86">
        <f t="shared" si="57"/>
        <v>8.4626689119924226E-12</v>
      </c>
    </row>
    <row r="46" spans="2:273" x14ac:dyDescent="0.25">
      <c r="B46" s="2">
        <v>19</v>
      </c>
      <c r="C46" s="37">
        <v>96.432000000000002</v>
      </c>
      <c r="D46" s="37">
        <v>95.795000000000002</v>
      </c>
      <c r="E46" s="37">
        <v>91.41</v>
      </c>
      <c r="F46" s="37">
        <v>92.308000000000007</v>
      </c>
      <c r="G46" s="37">
        <v>94.179000000000002</v>
      </c>
      <c r="H46" s="37">
        <v>94.820999999999998</v>
      </c>
      <c r="I46" s="37">
        <v>93.667000000000002</v>
      </c>
      <c r="J46" s="37">
        <v>94.923000000000002</v>
      </c>
      <c r="K46" s="37">
        <v>92.897000000000006</v>
      </c>
      <c r="L46" s="37">
        <v>93.923000000000002</v>
      </c>
      <c r="M46" s="37">
        <v>95.872</v>
      </c>
      <c r="N46" s="37">
        <v>99.614999999999995</v>
      </c>
      <c r="O46" s="37">
        <v>98.718000000000004</v>
      </c>
      <c r="P46" s="37">
        <v>94.872</v>
      </c>
      <c r="Q46" s="37">
        <v>100.051</v>
      </c>
      <c r="S46" s="4">
        <f t="shared" si="59"/>
        <v>95.632963950541949</v>
      </c>
      <c r="T46" s="4">
        <f t="shared" si="59"/>
        <v>92.775840104241013</v>
      </c>
      <c r="U46" s="4">
        <f t="shared" si="59"/>
        <v>93.786537982134803</v>
      </c>
      <c r="V46" s="4">
        <f t="shared" si="59"/>
        <v>94.583311929721759</v>
      </c>
      <c r="W46" s="4">
        <f t="shared" si="59"/>
        <v>94.6945991191985</v>
      </c>
      <c r="X46" s="4">
        <f t="shared" si="59"/>
        <v>94.868805972653874</v>
      </c>
      <c r="Y46" s="4">
        <f t="shared" si="59"/>
        <v>93.33801413416171</v>
      </c>
      <c r="Z46" s="4">
        <f t="shared" si="59"/>
        <v>94.318404863709333</v>
      </c>
      <c r="AA46" s="4">
        <f t="shared" si="59"/>
        <v>94.298756651383101</v>
      </c>
      <c r="AB46" s="4">
        <f t="shared" si="59"/>
        <v>94.853954360385046</v>
      </c>
      <c r="AC46" s="4">
        <f t="shared" si="59"/>
        <v>97.700954815951192</v>
      </c>
      <c r="AD46" s="4">
        <f t="shared" si="59"/>
        <v>99.080342815943823</v>
      </c>
      <c r="AE46" s="4">
        <f t="shared" si="59"/>
        <v>99.209236852217288</v>
      </c>
      <c r="AF46" s="4">
        <f t="shared" si="59"/>
        <v>96.036194557244016</v>
      </c>
      <c r="AG46" s="4">
        <f t="shared" si="59"/>
        <v>99.170142415676324</v>
      </c>
      <c r="AI46" s="4">
        <f t="shared" si="60"/>
        <v>0.79903604945805284</v>
      </c>
      <c r="AJ46" s="4">
        <f t="shared" si="60"/>
        <v>3.0191598957589889</v>
      </c>
      <c r="AK46" s="4">
        <f t="shared" si="60"/>
        <v>-2.3765379821348063</v>
      </c>
      <c r="AL46" s="4">
        <f t="shared" si="60"/>
        <v>-2.2753119297217523</v>
      </c>
      <c r="AM46" s="4">
        <f t="shared" si="60"/>
        <v>-0.5155991191984981</v>
      </c>
      <c r="AN46" s="4">
        <f t="shared" si="60"/>
        <v>-4.7805972653875983E-2</v>
      </c>
      <c r="AO46" s="4">
        <f t="shared" si="60"/>
        <v>0.32898586583829115</v>
      </c>
      <c r="AP46" s="4">
        <f t="shared" si="60"/>
        <v>0.60459513629066919</v>
      </c>
      <c r="AQ46" s="4">
        <f t="shared" si="60"/>
        <v>-1.4017566513830957</v>
      </c>
      <c r="AR46" s="4">
        <f t="shared" si="60"/>
        <v>-0.93095436038504431</v>
      </c>
      <c r="AS46" s="4">
        <f t="shared" si="60"/>
        <v>-1.8289548159511924</v>
      </c>
      <c r="AT46" s="4">
        <f t="shared" si="60"/>
        <v>0.53465718405617224</v>
      </c>
      <c r="AU46" s="4">
        <f t="shared" si="60"/>
        <v>-0.49123685221728408</v>
      </c>
      <c r="AV46" s="4">
        <f t="shared" si="60"/>
        <v>-1.1641945572440164</v>
      </c>
      <c r="AW46" s="4">
        <f t="shared" si="60"/>
        <v>0.88085758432367811</v>
      </c>
      <c r="AY46" s="2">
        <f t="shared" si="51"/>
        <v>95.632259280394948</v>
      </c>
      <c r="AZ46" s="2">
        <f t="shared" si="51"/>
        <v>92.774727703811976</v>
      </c>
      <c r="BA46" s="2">
        <f t="shared" si="51"/>
        <v>93.786419397220129</v>
      </c>
      <c r="BB46" s="2">
        <f t="shared" si="51"/>
        <v>94.583114329863974</v>
      </c>
      <c r="BC46" s="2">
        <f t="shared" si="51"/>
        <v>94.69451242006096</v>
      </c>
      <c r="BD46" s="2">
        <f t="shared" si="51"/>
        <v>94.86845726481782</v>
      </c>
      <c r="BE46" s="2">
        <f t="shared" si="51"/>
        <v>93.337928157640533</v>
      </c>
      <c r="BF46" s="2">
        <f t="shared" si="51"/>
        <v>94.318394605574625</v>
      </c>
      <c r="BG46" s="2">
        <f t="shared" si="51"/>
        <v>94.298742862898592</v>
      </c>
      <c r="BH46" s="2">
        <f t="shared" si="51"/>
        <v>94.853933512922922</v>
      </c>
      <c r="BI46" s="2">
        <f t="shared" si="51"/>
        <v>97.700925984929128</v>
      </c>
      <c r="BJ46" s="2">
        <f t="shared" si="51"/>
        <v>99.080323543425479</v>
      </c>
      <c r="BK46" s="2">
        <f t="shared" si="51"/>
        <v>99.209229175861168</v>
      </c>
      <c r="BL46" s="2">
        <f t="shared" si="51"/>
        <v>96.036192657956434</v>
      </c>
      <c r="BM46" s="2">
        <f t="shared" si="51"/>
        <v>99.17014238529886</v>
      </c>
      <c r="BO46" s="2">
        <f t="shared" si="10"/>
        <v>96.432000000000002</v>
      </c>
      <c r="BP46" s="2">
        <f t="shared" si="11"/>
        <v>95.795000000000002</v>
      </c>
      <c r="BQ46" s="2">
        <f t="shared" si="12"/>
        <v>91.41</v>
      </c>
      <c r="BR46" s="2">
        <f t="shared" si="13"/>
        <v>92.308000000000007</v>
      </c>
      <c r="BS46" s="2">
        <f t="shared" si="14"/>
        <v>94.179000000000002</v>
      </c>
      <c r="BT46" s="2">
        <f t="shared" si="15"/>
        <v>94.820999999999998</v>
      </c>
      <c r="BU46" s="2">
        <f t="shared" si="16"/>
        <v>93.667000000000002</v>
      </c>
      <c r="BV46" s="2">
        <f t="shared" si="17"/>
        <v>94.923000000000002</v>
      </c>
      <c r="BW46" s="2">
        <f t="shared" si="18"/>
        <v>92.897000000000006</v>
      </c>
      <c r="BX46" s="2">
        <f t="shared" si="19"/>
        <v>93.923000000000002</v>
      </c>
      <c r="BY46" s="2">
        <f t="shared" si="20"/>
        <v>95.872</v>
      </c>
      <c r="BZ46" s="2">
        <f t="shared" si="21"/>
        <v>99.614999999999995</v>
      </c>
      <c r="CA46" s="2">
        <f t="shared" si="22"/>
        <v>98.718000000000004</v>
      </c>
      <c r="CB46" s="2">
        <f t="shared" si="23"/>
        <v>94.872</v>
      </c>
      <c r="CC46" s="2">
        <f t="shared" si="24"/>
        <v>100.051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96.314692307692312</v>
      </c>
      <c r="DL46" s="2">
        <f t="shared" si="61"/>
        <v>95.265564102564085</v>
      </c>
      <c r="DM46" s="2">
        <f t="shared" si="61"/>
        <v>94.027545403377118</v>
      </c>
      <c r="DN46" s="2">
        <f t="shared" si="61"/>
        <v>94.375435897435921</v>
      </c>
      <c r="DO46" s="2">
        <f t="shared" si="61"/>
        <v>94.435251407129456</v>
      </c>
      <c r="DP46" s="2">
        <f t="shared" si="61"/>
        <v>94.851384615384646</v>
      </c>
      <c r="DQ46" s="2">
        <f t="shared" si="61"/>
        <v>93.76271163227014</v>
      </c>
      <c r="DR46" s="2">
        <f t="shared" si="61"/>
        <v>94.519313601050456</v>
      </c>
      <c r="DS46" s="2">
        <f t="shared" si="61"/>
        <v>94.750623044096727</v>
      </c>
      <c r="DT46" s="2">
        <f t="shared" si="61"/>
        <v>94.965959623591203</v>
      </c>
      <c r="DU46" s="2">
        <f t="shared" si="61"/>
        <v>97.838743184885288</v>
      </c>
      <c r="DV46" s="2">
        <f t="shared" si="61"/>
        <v>99.699661669766925</v>
      </c>
      <c r="DW46" s="2">
        <f t="shared" si="61"/>
        <v>99.305223802750106</v>
      </c>
      <c r="DX46" s="2">
        <f t="shared" si="61"/>
        <v>95.777127155727158</v>
      </c>
      <c r="DY46" s="2">
        <f t="shared" si="61"/>
        <v>98.8935340909091</v>
      </c>
      <c r="EA46" s="2">
        <f t="shared" si="62"/>
        <v>91.178550877192976</v>
      </c>
      <c r="EB46" s="2">
        <f t="shared" si="62"/>
        <v>77.172651190476202</v>
      </c>
      <c r="EC46" s="2">
        <f t="shared" si="62"/>
        <v>92.07757425059576</v>
      </c>
      <c r="ED46" s="2">
        <f t="shared" si="62"/>
        <v>95.959717201015195</v>
      </c>
      <c r="EE46" s="2">
        <f t="shared" si="62"/>
        <v>96.584537334203091</v>
      </c>
      <c r="EF46" s="2">
        <f t="shared" si="62"/>
        <v>94.982295363686859</v>
      </c>
      <c r="EG46" s="2">
        <f t="shared" si="62"/>
        <v>90.260709523809524</v>
      </c>
      <c r="EH46" s="2">
        <f t="shared" si="62"/>
        <v>92.644174694969848</v>
      </c>
      <c r="EI46" s="2">
        <f t="shared" si="62"/>
        <v>90.700380066524119</v>
      </c>
      <c r="EJ46" s="2">
        <f t="shared" si="62"/>
        <v>93.981859787234029</v>
      </c>
      <c r="EK46" s="2">
        <f t="shared" si="62"/>
        <v>96.656842004845544</v>
      </c>
      <c r="EL46" s="2">
        <f t="shared" si="62"/>
        <v>94.246507285490182</v>
      </c>
      <c r="EM46" s="2">
        <f t="shared" si="62"/>
        <v>98.422223742737202</v>
      </c>
      <c r="EN46" s="2">
        <f t="shared" si="62"/>
        <v>98.290892636396947</v>
      </c>
      <c r="EO46" s="2">
        <f t="shared" si="62"/>
        <v>101.8555593910806</v>
      </c>
      <c r="EQ46" s="2">
        <f t="shared" si="63"/>
        <v>92.860998952660253</v>
      </c>
      <c r="ER46" s="2">
        <f t="shared" si="63"/>
        <v>91.224241921699956</v>
      </c>
      <c r="ES46" s="2">
        <f t="shared" si="63"/>
        <v>90.575033191958696</v>
      </c>
      <c r="ET46" s="2">
        <f t="shared" si="63"/>
        <v>92.375803957889133</v>
      </c>
      <c r="EU46" s="2">
        <f t="shared" si="63"/>
        <v>91.814981221383775</v>
      </c>
      <c r="EV46" s="2">
        <f t="shared" si="63"/>
        <v>93.217895635803515</v>
      </c>
      <c r="EW46" s="2">
        <f t="shared" si="63"/>
        <v>91.126630688736199</v>
      </c>
      <c r="EX46" s="2">
        <f t="shared" si="63"/>
        <v>91.460713230487841</v>
      </c>
      <c r="EY46" s="2">
        <f t="shared" si="63"/>
        <v>93.628841757304329</v>
      </c>
      <c r="EZ46" s="2">
        <f t="shared" si="63"/>
        <v>93.557035374706061</v>
      </c>
      <c r="FA46" s="2">
        <f t="shared" si="63"/>
        <v>95.771845900732743</v>
      </c>
      <c r="FB46" s="2">
        <f t="shared" si="63"/>
        <v>96.438274599281129</v>
      </c>
      <c r="FC46" s="2">
        <f t="shared" si="63"/>
        <v>99.09919568257979</v>
      </c>
      <c r="FD46" s="2">
        <f t="shared" si="63"/>
        <v>97.798323136373497</v>
      </c>
      <c r="FE46" s="2">
        <f t="shared" si="63"/>
        <v>99.591023115517842</v>
      </c>
      <c r="FG46" s="2">
        <f t="shared" si="64"/>
        <v>0.13287158286603501</v>
      </c>
      <c r="FH46" s="2">
        <f t="shared" si="64"/>
        <v>0.13775088071771699</v>
      </c>
      <c r="FI46" s="2">
        <f t="shared" si="64"/>
        <v>0.12364689762420669</v>
      </c>
      <c r="FJ46" s="2">
        <f t="shared" si="64"/>
        <v>0.13111211389446398</v>
      </c>
      <c r="FK46" s="2">
        <f t="shared" si="64"/>
        <v>0.12064892827425323</v>
      </c>
      <c r="FL46" s="2">
        <f t="shared" si="64"/>
        <v>0.13053250766277866</v>
      </c>
      <c r="FM46" s="2">
        <f t="shared" si="64"/>
        <v>0.12129972581687989</v>
      </c>
      <c r="FN46" s="2">
        <f t="shared" si="64"/>
        <v>0.10714200017539842</v>
      </c>
      <c r="FO46" s="2">
        <f t="shared" si="64"/>
        <v>0.11157949082384945</v>
      </c>
      <c r="FP46" s="2">
        <f t="shared" si="64"/>
        <v>0.11383036204104</v>
      </c>
      <c r="FQ46" s="2">
        <f t="shared" si="64"/>
        <v>0.11659789917564475</v>
      </c>
      <c r="FR46" s="2">
        <f t="shared" si="64"/>
        <v>0.11357831069400556</v>
      </c>
      <c r="FS46" s="2">
        <f t="shared" si="64"/>
        <v>0.10872116841904944</v>
      </c>
      <c r="FT46" s="2">
        <f t="shared" si="64"/>
        <v>0.10306031524404165</v>
      </c>
      <c r="FU46" s="2">
        <f t="shared" si="64"/>
        <v>9.3390552748369854E-2</v>
      </c>
      <c r="FW46" s="2">
        <f t="shared" si="53"/>
        <v>8.4486392744864212E-6</v>
      </c>
      <c r="FX46" s="2">
        <f t="shared" si="53"/>
        <v>1.0520443309458135E-4</v>
      </c>
      <c r="FY46" s="2">
        <f t="shared" si="53"/>
        <v>1.2061340196510484E-5</v>
      </c>
      <c r="FZ46" s="2">
        <f t="shared" si="53"/>
        <v>1.1171667665907953E-5</v>
      </c>
      <c r="GA46" s="2">
        <f t="shared" si="53"/>
        <v>1.0070271474797827E-5</v>
      </c>
      <c r="GB46" s="2">
        <f t="shared" si="53"/>
        <v>8.761519565844383E-6</v>
      </c>
      <c r="GC46" s="2">
        <f t="shared" si="53"/>
        <v>9.7248307792105237E-6</v>
      </c>
      <c r="GD46" s="2">
        <f t="shared" si="53"/>
        <v>1.086851750468585E-5</v>
      </c>
      <c r="GE46" s="2">
        <f t="shared" si="53"/>
        <v>1.4979862098588963E-5</v>
      </c>
      <c r="GF46" s="2">
        <f t="shared" si="53"/>
        <v>1.3346717023004153E-5</v>
      </c>
      <c r="GG46" s="2">
        <f t="shared" si="53"/>
        <v>1.130550774215176E-5</v>
      </c>
      <c r="GH46" s="2">
        <f t="shared" si="53"/>
        <v>1.0008625544601874E-5</v>
      </c>
      <c r="GI46" s="2">
        <f t="shared" si="53"/>
        <v>9.1161086456821289E-6</v>
      </c>
      <c r="GJ46" s="2">
        <f t="shared" si="53"/>
        <v>8.0408107883740607E-6</v>
      </c>
      <c r="GK46" s="2">
        <f t="shared" si="53"/>
        <v>7.456558810588888E-6</v>
      </c>
      <c r="GM46" s="86">
        <f t="shared" si="54"/>
        <v>6.189863172178619E-7</v>
      </c>
      <c r="GN46" s="86">
        <f t="shared" si="54"/>
        <v>9.5540160848453006E-7</v>
      </c>
      <c r="GO46" s="86">
        <f t="shared" si="54"/>
        <v>9.4664148590815222E-8</v>
      </c>
      <c r="GP46" s="86">
        <f t="shared" si="54"/>
        <v>1.689544494796123E-7</v>
      </c>
      <c r="GQ46" s="86">
        <f t="shared" si="54"/>
        <v>7.0681733723496747E-8</v>
      </c>
      <c r="GR46" s="86">
        <f t="shared" si="54"/>
        <v>3.1133965143097368E-7</v>
      </c>
      <c r="GS46" s="86">
        <f t="shared" si="54"/>
        <v>7.1716165544298615E-8</v>
      </c>
      <c r="GT46" s="86">
        <f t="shared" si="54"/>
        <v>7.7978334229565545E-9</v>
      </c>
      <c r="GU46" s="86">
        <f t="shared" si="54"/>
        <v>1.0857655031216229E-8</v>
      </c>
      <c r="GV46" s="86">
        <f t="shared" si="54"/>
        <v>1.7018343790523274E-8</v>
      </c>
      <c r="GW46" s="86">
        <f t="shared" si="54"/>
        <v>2.3870871719403251E-8</v>
      </c>
      <c r="GX46" s="86">
        <f t="shared" si="54"/>
        <v>1.6217130723926222E-8</v>
      </c>
      <c r="GY46" s="86">
        <f t="shared" si="54"/>
        <v>5.8879062923474191E-9</v>
      </c>
      <c r="GZ46" s="86">
        <f t="shared" si="54"/>
        <v>1.5348950974655199E-9</v>
      </c>
      <c r="HA46" s="86">
        <f t="shared" si="54"/>
        <v>2.7041848333037447E-11</v>
      </c>
      <c r="HC46" s="86">
        <f t="shared" si="58"/>
        <v>1.5976476682803797E-18</v>
      </c>
      <c r="HD46" s="86">
        <f t="shared" si="58"/>
        <v>4.6084649484069687E-19</v>
      </c>
      <c r="HE46" s="86">
        <f t="shared" si="58"/>
        <v>7.431046856319781E-23</v>
      </c>
      <c r="HF46" s="86">
        <f t="shared" si="58"/>
        <v>2.0798966769037902E-24</v>
      </c>
      <c r="HG46" s="86">
        <f t="shared" si="58"/>
        <v>1.4681353295556995E-24</v>
      </c>
      <c r="HH46" s="86">
        <f t="shared" si="58"/>
        <v>1.0581501683872195E-22</v>
      </c>
      <c r="HI46" s="86">
        <f t="shared" si="58"/>
        <v>6.1682669530594098E-23</v>
      </c>
      <c r="HJ46" s="86">
        <f t="shared" si="58"/>
        <v>1.4824550291908827E-24</v>
      </c>
      <c r="HK46" s="86">
        <f t="shared" si="58"/>
        <v>2.1559786833399213E-23</v>
      </c>
      <c r="HL46" s="86">
        <f t="shared" si="58"/>
        <v>3.2583195331393446E-24</v>
      </c>
      <c r="HM46" s="86">
        <f t="shared" si="58"/>
        <v>4.2877885123377801E-25</v>
      </c>
      <c r="HN46" s="86">
        <f t="shared" si="58"/>
        <v>2.4732829183283075E-24</v>
      </c>
      <c r="HO46" s="86">
        <f t="shared" si="58"/>
        <v>8.7175776843768732E-25</v>
      </c>
      <c r="HP46" s="86">
        <f t="shared" si="58"/>
        <v>3.9095461681997549E-28</v>
      </c>
      <c r="HQ46" s="86">
        <f t="shared" si="58"/>
        <v>9.6446572839763236E-32</v>
      </c>
      <c r="HS46" s="86">
        <f t="shared" si="55"/>
        <v>1.5037589648940902E-79</v>
      </c>
      <c r="HT46" s="86">
        <f t="shared" si="55"/>
        <v>2.1349580124854214E-76</v>
      </c>
      <c r="HU46" s="86">
        <f t="shared" si="55"/>
        <v>3.6376510688546649E-96</v>
      </c>
      <c r="HV46" s="86">
        <f t="shared" si="55"/>
        <v>2.1366047635169502E-108</v>
      </c>
      <c r="HW46" s="86">
        <f t="shared" si="55"/>
        <v>2.0810546392880348E-107</v>
      </c>
      <c r="HX46" s="86">
        <f t="shared" si="55"/>
        <v>1.459511550399277E-97</v>
      </c>
      <c r="HY46" s="86">
        <f t="shared" si="55"/>
        <v>3.1585250892815426E-99</v>
      </c>
      <c r="HZ46" s="86">
        <f t="shared" si="55"/>
        <v>5.3790486326106625E-108</v>
      </c>
      <c r="IA46" s="86">
        <f t="shared" si="55"/>
        <v>7.8446194274837289E-100</v>
      </c>
      <c r="IB46" s="86">
        <f t="shared" si="55"/>
        <v>1.5959695421813327E-104</v>
      </c>
      <c r="IC46" s="86">
        <f t="shared" si="55"/>
        <v>3.4220831081463589E-110</v>
      </c>
      <c r="ID46" s="86">
        <f t="shared" si="55"/>
        <v>4.8717448666133904E-107</v>
      </c>
      <c r="IE46" s="86">
        <f t="shared" si="55"/>
        <v>2.5323531376953035E-109</v>
      </c>
      <c r="IF46" s="86">
        <f t="shared" si="55"/>
        <v>6.0373173455814469E-50</v>
      </c>
      <c r="IG46" s="86">
        <f t="shared" si="55"/>
        <v>2.3531662885104313E-46</v>
      </c>
      <c r="II46" s="86">
        <f t="shared" si="56"/>
        <v>2.1898555194726589E-220</v>
      </c>
      <c r="IJ46" s="86">
        <f t="shared" si="56"/>
        <v>6.9296157785966171E-142</v>
      </c>
      <c r="IK46" s="86">
        <f t="shared" si="56"/>
        <v>1.1747041042212674E-270</v>
      </c>
      <c r="IL46" s="86">
        <f t="shared" si="56"/>
        <v>8.1985519530619094E-300</v>
      </c>
      <c r="IM46" s="86">
        <f t="shared" si="56"/>
        <v>1.7936771640893757E-297</v>
      </c>
      <c r="IN46" s="86">
        <f t="shared" si="56"/>
        <v>4.3790007946653883E-281</v>
      </c>
      <c r="IO46" s="86">
        <f t="shared" si="56"/>
        <v>3.1163398885057246E-283</v>
      </c>
      <c r="IP46" s="86">
        <f t="shared" si="56"/>
        <v>1.0860502103198625E-298</v>
      </c>
      <c r="IQ46" s="86">
        <f t="shared" si="56"/>
        <v>3.01101949957096E-277</v>
      </c>
      <c r="IR46" s="86">
        <f t="shared" si="56"/>
        <v>8.7446228008249159E-295</v>
      </c>
      <c r="IS46" s="86">
        <f t="shared" si="56"/>
        <v>0</v>
      </c>
      <c r="IT46" s="86">
        <f t="shared" si="56"/>
        <v>5.5427903136491156E-302</v>
      </c>
      <c r="IU46" s="86">
        <f t="shared" si="56"/>
        <v>3.4875888651284253E-305</v>
      </c>
      <c r="IV46" s="86">
        <f t="shared" si="56"/>
        <v>1.7213705913658449E-213</v>
      </c>
      <c r="IW46" s="86">
        <f t="shared" si="56"/>
        <v>2.666235121847865E-146</v>
      </c>
      <c r="IY46" s="86">
        <f t="shared" si="57"/>
        <v>6.1898631721945951E-7</v>
      </c>
      <c r="IZ46" s="86">
        <f t="shared" si="57"/>
        <v>9.5540160848499084E-7</v>
      </c>
      <c r="JA46" s="86">
        <f t="shared" si="57"/>
        <v>9.4664148590815302E-8</v>
      </c>
      <c r="JB46" s="86">
        <f t="shared" si="57"/>
        <v>1.689544494796123E-7</v>
      </c>
      <c r="JC46" s="86">
        <f t="shared" si="57"/>
        <v>7.0681733723496747E-8</v>
      </c>
      <c r="JD46" s="86">
        <f t="shared" si="57"/>
        <v>3.1133965143097379E-7</v>
      </c>
      <c r="JE46" s="86">
        <f t="shared" si="57"/>
        <v>7.1716165544298682E-8</v>
      </c>
      <c r="JF46" s="86">
        <f t="shared" si="57"/>
        <v>7.7978334229565562E-9</v>
      </c>
      <c r="JG46" s="86">
        <f t="shared" si="57"/>
        <v>1.0857655031216251E-8</v>
      </c>
      <c r="JH46" s="86">
        <f t="shared" si="57"/>
        <v>1.7018343790523277E-8</v>
      </c>
      <c r="JI46" s="86">
        <f t="shared" si="57"/>
        <v>2.3870871719403251E-8</v>
      </c>
      <c r="JJ46" s="86">
        <f t="shared" si="57"/>
        <v>1.6217130723926225E-8</v>
      </c>
      <c r="JK46" s="86">
        <f t="shared" si="57"/>
        <v>5.8879062923474199E-9</v>
      </c>
      <c r="JL46" s="86">
        <f t="shared" si="57"/>
        <v>1.5348950974655199E-9</v>
      </c>
      <c r="JM46" s="86">
        <f t="shared" si="57"/>
        <v>2.7041848333037447E-11</v>
      </c>
    </row>
    <row r="47" spans="2:273" x14ac:dyDescent="0.25">
      <c r="B47" s="2">
        <v>20</v>
      </c>
      <c r="C47" s="37">
        <v>96.114000000000004</v>
      </c>
      <c r="D47" s="37">
        <v>91.641000000000005</v>
      </c>
      <c r="E47" s="37">
        <v>90.179000000000002</v>
      </c>
      <c r="F47" s="37">
        <v>93.128</v>
      </c>
      <c r="G47" s="37">
        <v>91.436000000000007</v>
      </c>
      <c r="H47" s="37">
        <v>94.795000000000002</v>
      </c>
      <c r="I47" s="37">
        <v>90.102999999999994</v>
      </c>
      <c r="J47" s="37">
        <v>91.897000000000006</v>
      </c>
      <c r="K47" s="37">
        <v>93.230999999999995</v>
      </c>
      <c r="L47" s="37">
        <v>94.718000000000004</v>
      </c>
      <c r="M47" s="37">
        <v>96.718000000000004</v>
      </c>
      <c r="N47" s="37">
        <v>97.436000000000007</v>
      </c>
      <c r="O47" s="37">
        <v>99.308000000000007</v>
      </c>
      <c r="P47" s="37">
        <v>97.563999999999993</v>
      </c>
      <c r="Q47" s="37">
        <v>97.486999999999995</v>
      </c>
      <c r="S47" s="4">
        <f t="shared" si="59"/>
        <v>95.634409472484947</v>
      </c>
      <c r="T47" s="4">
        <f t="shared" si="59"/>
        <v>92.751428075673459</v>
      </c>
      <c r="U47" s="4">
        <f t="shared" si="59"/>
        <v>93.938780562482023</v>
      </c>
      <c r="V47" s="4">
        <f t="shared" si="59"/>
        <v>94.736233339486461</v>
      </c>
      <c r="W47" s="4">
        <f t="shared" si="59"/>
        <v>94.849266643171433</v>
      </c>
      <c r="X47" s="4">
        <f t="shared" si="59"/>
        <v>94.988550189444723</v>
      </c>
      <c r="Y47" s="4">
        <f t="shared" si="59"/>
        <v>93.422614340413134</v>
      </c>
      <c r="Z47" s="4">
        <f t="shared" si="59"/>
        <v>94.528431468509098</v>
      </c>
      <c r="AA47" s="4">
        <f t="shared" si="59"/>
        <v>94.376701182321668</v>
      </c>
      <c r="AB47" s="4">
        <f t="shared" si="59"/>
        <v>94.933611598991533</v>
      </c>
      <c r="AC47" s="4">
        <f t="shared" si="59"/>
        <v>97.736242237942818</v>
      </c>
      <c r="AD47" s="4">
        <f t="shared" si="59"/>
        <v>99.120811125678244</v>
      </c>
      <c r="AE47" s="4">
        <f t="shared" si="59"/>
        <v>99.447612006578893</v>
      </c>
      <c r="AF47" s="4">
        <f t="shared" si="59"/>
        <v>96.097536158975217</v>
      </c>
      <c r="AG47" s="4">
        <f t="shared" si="59"/>
        <v>99.243249850106267</v>
      </c>
      <c r="AI47" s="4">
        <f t="shared" si="60"/>
        <v>0.47959052751505737</v>
      </c>
      <c r="AJ47" s="4">
        <f t="shared" si="60"/>
        <v>-1.1104280756734539</v>
      </c>
      <c r="AK47" s="4">
        <f t="shared" si="60"/>
        <v>-3.7597805624820211</v>
      </c>
      <c r="AL47" s="4">
        <f t="shared" si="60"/>
        <v>-1.6082333394864605</v>
      </c>
      <c r="AM47" s="4">
        <f t="shared" si="60"/>
        <v>-3.4132666431714256</v>
      </c>
      <c r="AN47" s="4">
        <f t="shared" si="60"/>
        <v>-0.19355018944472135</v>
      </c>
      <c r="AO47" s="4">
        <f t="shared" si="60"/>
        <v>-3.3196143404131391</v>
      </c>
      <c r="AP47" s="4">
        <f t="shared" si="60"/>
        <v>-2.631431468509092</v>
      </c>
      <c r="AQ47" s="4">
        <f t="shared" si="60"/>
        <v>-1.1457011823216732</v>
      </c>
      <c r="AR47" s="4">
        <f t="shared" si="60"/>
        <v>-0.21561159899152926</v>
      </c>
      <c r="AS47" s="4">
        <f t="shared" si="60"/>
        <v>-1.0182422379428147</v>
      </c>
      <c r="AT47" s="4">
        <f t="shared" si="60"/>
        <v>-1.6848111256782374</v>
      </c>
      <c r="AU47" s="4">
        <f t="shared" si="60"/>
        <v>-0.13961200657888639</v>
      </c>
      <c r="AV47" s="4">
        <f t="shared" si="60"/>
        <v>1.4664638410247761</v>
      </c>
      <c r="AW47" s="4">
        <f t="shared" si="60"/>
        <v>-1.756249850106272</v>
      </c>
      <c r="AY47" s="2">
        <f t="shared" si="51"/>
        <v>95.633124357028819</v>
      </c>
      <c r="AZ47" s="2">
        <f t="shared" si="51"/>
        <v>92.74943429563713</v>
      </c>
      <c r="BA47" s="2">
        <f t="shared" si="51"/>
        <v>93.938541024495777</v>
      </c>
      <c r="BB47" s="2">
        <f t="shared" si="51"/>
        <v>94.735840657738365</v>
      </c>
      <c r="BC47" s="2">
        <f t="shared" si="51"/>
        <v>94.849089749397848</v>
      </c>
      <c r="BD47" s="2">
        <f t="shared" si="51"/>
        <v>94.98788745277669</v>
      </c>
      <c r="BE47" s="2">
        <f t="shared" si="51"/>
        <v>93.422438712658945</v>
      </c>
      <c r="BF47" s="2">
        <f t="shared" si="51"/>
        <v>94.528408395479559</v>
      </c>
      <c r="BG47" s="2">
        <f t="shared" si="51"/>
        <v>94.376670305474548</v>
      </c>
      <c r="BH47" s="2">
        <f t="shared" si="51"/>
        <v>94.933565900602503</v>
      </c>
      <c r="BI47" s="2">
        <f t="shared" si="51"/>
        <v>97.736179821918697</v>
      </c>
      <c r="BJ47" s="2">
        <f t="shared" si="51"/>
        <v>99.120768783483186</v>
      </c>
      <c r="BK47" s="2">
        <f t="shared" si="51"/>
        <v>99.447594308698427</v>
      </c>
      <c r="BL47" s="2">
        <f t="shared" si="51"/>
        <v>96.097531491766517</v>
      </c>
      <c r="BM47" s="2">
        <f t="shared" si="51"/>
        <v>99.243249757997077</v>
      </c>
      <c r="BO47" s="2">
        <f t="shared" si="10"/>
        <v>96.114000000000004</v>
      </c>
      <c r="BP47" s="2">
        <f t="shared" si="11"/>
        <v>91.641000000000005</v>
      </c>
      <c r="BQ47" s="2">
        <f t="shared" si="12"/>
        <v>90.179000000000002</v>
      </c>
      <c r="BR47" s="2">
        <f t="shared" si="13"/>
        <v>93.128</v>
      </c>
      <c r="BS47" s="2">
        <f t="shared" si="14"/>
        <v>91.436000000000007</v>
      </c>
      <c r="BT47" s="2">
        <f t="shared" si="15"/>
        <v>94.795000000000002</v>
      </c>
      <c r="BU47" s="2">
        <f t="shared" si="16"/>
        <v>90.102999999999994</v>
      </c>
      <c r="BV47" s="2">
        <f t="shared" si="17"/>
        <v>91.897000000000006</v>
      </c>
      <c r="BW47" s="2">
        <f t="shared" si="18"/>
        <v>93.230999999999995</v>
      </c>
      <c r="BX47" s="2">
        <f t="shared" si="19"/>
        <v>94.718000000000004</v>
      </c>
      <c r="BY47" s="2">
        <f t="shared" si="20"/>
        <v>96.718000000000004</v>
      </c>
      <c r="BZ47" s="2">
        <f t="shared" si="21"/>
        <v>97.436000000000007</v>
      </c>
      <c r="CA47" s="2">
        <f t="shared" si="22"/>
        <v>99.308000000000007</v>
      </c>
      <c r="CB47" s="2">
        <f t="shared" si="23"/>
        <v>97.563999999999993</v>
      </c>
      <c r="CC47" s="2">
        <f t="shared" si="24"/>
        <v>97.486999999999995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96.402645951417</v>
      </c>
      <c r="DL47" s="2">
        <f t="shared" si="61"/>
        <v>95.466018960863678</v>
      </c>
      <c r="DM47" s="2">
        <f t="shared" si="61"/>
        <v>94.249354596622908</v>
      </c>
      <c r="DN47" s="2">
        <f t="shared" si="61"/>
        <v>94.56588569500677</v>
      </c>
      <c r="DO47" s="2">
        <f t="shared" si="61"/>
        <v>94.61844859287055</v>
      </c>
      <c r="DP47" s="2">
        <f t="shared" si="61"/>
        <v>95.014579554655896</v>
      </c>
      <c r="DQ47" s="2">
        <f t="shared" si="61"/>
        <v>93.918088367729808</v>
      </c>
      <c r="DR47" s="2">
        <f t="shared" si="61"/>
        <v>94.794885654885661</v>
      </c>
      <c r="DS47" s="2">
        <f t="shared" si="61"/>
        <v>94.896595542911342</v>
      </c>
      <c r="DT47" s="2">
        <f t="shared" si="61"/>
        <v>95.08725998468104</v>
      </c>
      <c r="DU47" s="2">
        <f t="shared" si="61"/>
        <v>97.914781848852897</v>
      </c>
      <c r="DV47" s="2">
        <f t="shared" si="61"/>
        <v>99.820070686070679</v>
      </c>
      <c r="DW47" s="2">
        <f t="shared" si="61"/>
        <v>99.601046230440957</v>
      </c>
      <c r="DX47" s="2">
        <f t="shared" si="61"/>
        <v>95.838839639639644</v>
      </c>
      <c r="DY47" s="2">
        <f t="shared" si="61"/>
        <v>98.967335227272727</v>
      </c>
      <c r="EA47" s="2">
        <f t="shared" si="62"/>
        <v>91.052947368421044</v>
      </c>
      <c r="EB47" s="2">
        <f t="shared" si="62"/>
        <v>77.230497619047625</v>
      </c>
      <c r="EC47" s="2">
        <f t="shared" si="62"/>
        <v>91.9296136335131</v>
      </c>
      <c r="ED47" s="2">
        <f t="shared" si="62"/>
        <v>95.763345133889274</v>
      </c>
      <c r="EE47" s="2">
        <f t="shared" si="62"/>
        <v>96.382605262013485</v>
      </c>
      <c r="EF47" s="2">
        <f t="shared" si="62"/>
        <v>94.825855663520286</v>
      </c>
      <c r="EG47" s="2">
        <f t="shared" si="62"/>
        <v>90.147788269454125</v>
      </c>
      <c r="EH47" s="2">
        <f t="shared" si="62"/>
        <v>92.503258720007267</v>
      </c>
      <c r="EI47" s="2">
        <f t="shared" si="62"/>
        <v>90.600772867664531</v>
      </c>
      <c r="EJ47" s="2">
        <f t="shared" si="62"/>
        <v>93.842386595744671</v>
      </c>
      <c r="EK47" s="2">
        <f t="shared" si="62"/>
        <v>96.502154875832829</v>
      </c>
      <c r="EL47" s="2">
        <f t="shared" si="62"/>
        <v>94.143094259352821</v>
      </c>
      <c r="EM47" s="2">
        <f t="shared" si="62"/>
        <v>98.300251355258396</v>
      </c>
      <c r="EN47" s="2">
        <f t="shared" si="62"/>
        <v>98.150879824124075</v>
      </c>
      <c r="EO47" s="2">
        <f t="shared" si="62"/>
        <v>101.6862519860973</v>
      </c>
      <c r="EQ47" s="2">
        <f t="shared" si="63"/>
        <v>92.713246334310867</v>
      </c>
      <c r="ER47" s="2">
        <f t="shared" si="63"/>
        <v>91.094004619471065</v>
      </c>
      <c r="ES47" s="2">
        <f t="shared" si="63"/>
        <v>90.446915821932834</v>
      </c>
      <c r="ET47" s="2">
        <f t="shared" si="63"/>
        <v>92.228105254975134</v>
      </c>
      <c r="EU47" s="2">
        <f t="shared" si="63"/>
        <v>91.677145646414743</v>
      </c>
      <c r="EV47" s="2">
        <f t="shared" si="63"/>
        <v>93.083923463973974</v>
      </c>
      <c r="EW47" s="2">
        <f t="shared" si="63"/>
        <v>91.002702816683922</v>
      </c>
      <c r="EX47" s="2">
        <f t="shared" si="63"/>
        <v>91.335237685360795</v>
      </c>
      <c r="EY47" s="2">
        <f t="shared" si="63"/>
        <v>93.489598528470893</v>
      </c>
      <c r="EZ47" s="2">
        <f t="shared" si="63"/>
        <v>93.423132114741406</v>
      </c>
      <c r="FA47" s="2">
        <f t="shared" si="63"/>
        <v>95.628513507534905</v>
      </c>
      <c r="FB47" s="2">
        <f t="shared" si="63"/>
        <v>96.306666162283847</v>
      </c>
      <c r="FC47" s="2">
        <f t="shared" si="63"/>
        <v>98.968751401746488</v>
      </c>
      <c r="FD47" s="2">
        <f t="shared" si="63"/>
        <v>97.664466110523165</v>
      </c>
      <c r="FE47" s="2">
        <f t="shared" si="63"/>
        <v>99.452228674810897</v>
      </c>
      <c r="FG47" s="2">
        <f t="shared" si="64"/>
        <v>0.14384679118447782</v>
      </c>
      <c r="FH47" s="2">
        <f t="shared" si="64"/>
        <v>0.14905983843941298</v>
      </c>
      <c r="FI47" s="2">
        <f t="shared" si="64"/>
        <v>0.1339778744346819</v>
      </c>
      <c r="FJ47" s="2">
        <f t="shared" si="64"/>
        <v>0.14196578360027931</v>
      </c>
      <c r="FK47" s="2">
        <f t="shared" si="64"/>
        <v>0.13076679492906806</v>
      </c>
      <c r="FL47" s="2">
        <f t="shared" si="64"/>
        <v>0.14134600188750948</v>
      </c>
      <c r="FM47" s="2">
        <f t="shared" si="64"/>
        <v>0.13146401033124472</v>
      </c>
      <c r="FN47" s="2">
        <f t="shared" si="64"/>
        <v>0.11627692795474326</v>
      </c>
      <c r="FO47" s="2">
        <f t="shared" si="64"/>
        <v>0.12104146886512154</v>
      </c>
      <c r="FP47" s="2">
        <f t="shared" si="64"/>
        <v>0.12345669039209727</v>
      </c>
      <c r="FQ47" s="2">
        <f t="shared" si="64"/>
        <v>0.12642488108076205</v>
      </c>
      <c r="FR47" s="2">
        <f t="shared" si="64"/>
        <v>0.12318628677581284</v>
      </c>
      <c r="FS47" s="2">
        <f t="shared" si="64"/>
        <v>0.11797294618321998</v>
      </c>
      <c r="FT47" s="2">
        <f t="shared" si="64"/>
        <v>0.11189084963226914</v>
      </c>
      <c r="FU47" s="2">
        <f t="shared" si="64"/>
        <v>0.10148629783821216</v>
      </c>
      <c r="FW47" s="2">
        <f t="shared" si="53"/>
        <v>9.2637412005900883E-6</v>
      </c>
      <c r="FX47" s="2">
        <f t="shared" si="53"/>
        <v>1.1535319619849275E-4</v>
      </c>
      <c r="FY47" s="2">
        <f t="shared" si="53"/>
        <v>1.3224981152405843E-5</v>
      </c>
      <c r="FZ47" s="2">
        <f t="shared" si="53"/>
        <v>1.2249476807466086E-5</v>
      </c>
      <c r="GA47" s="2">
        <f t="shared" si="53"/>
        <v>1.1041822373547583E-5</v>
      </c>
      <c r="GB47" s="2">
        <f t="shared" si="53"/>
        <v>9.6068070484385244E-6</v>
      </c>
      <c r="GC47" s="2">
        <f t="shared" si="53"/>
        <v>1.0663054906144421E-5</v>
      </c>
      <c r="GD47" s="2">
        <f t="shared" si="53"/>
        <v>1.1917079972336868E-5</v>
      </c>
      <c r="GE47" s="2">
        <f t="shared" si="53"/>
        <v>1.6425068434331623E-5</v>
      </c>
      <c r="GF47" s="2">
        <f t="shared" si="53"/>
        <v>1.4634365361625136E-5</v>
      </c>
      <c r="GG47" s="2">
        <f t="shared" si="53"/>
        <v>1.23962292145964E-5</v>
      </c>
      <c r="GH47" s="2">
        <f t="shared" si="53"/>
        <v>1.0974229086146915E-5</v>
      </c>
      <c r="GI47" s="2">
        <f t="shared" si="53"/>
        <v>9.9956055724705784E-6</v>
      </c>
      <c r="GJ47" s="2">
        <f t="shared" si="53"/>
        <v>8.8165668691993877E-6</v>
      </c>
      <c r="GK47" s="2">
        <f t="shared" si="53"/>
        <v>8.1759482723309592E-6</v>
      </c>
      <c r="GM47" s="86">
        <f t="shared" si="54"/>
        <v>1.1551927972668808E-6</v>
      </c>
      <c r="GN47" s="86">
        <f t="shared" si="54"/>
        <v>1.752457924497131E-6</v>
      </c>
      <c r="GO47" s="86">
        <f t="shared" si="54"/>
        <v>1.9581569919551496E-7</v>
      </c>
      <c r="GP47" s="86">
        <f t="shared" si="54"/>
        <v>3.4394896610225939E-7</v>
      </c>
      <c r="GQ47" s="86">
        <f t="shared" si="54"/>
        <v>1.4766420565411444E-7</v>
      </c>
      <c r="GR47" s="86">
        <f t="shared" si="54"/>
        <v>6.0577726476330087E-7</v>
      </c>
      <c r="GS47" s="86">
        <f t="shared" si="54"/>
        <v>1.5001261512963962E-7</v>
      </c>
      <c r="GT47" s="86">
        <f t="shared" si="54"/>
        <v>1.7957978182728678E-8</v>
      </c>
      <c r="GU47" s="86">
        <f t="shared" si="54"/>
        <v>2.4902207605476958E-8</v>
      </c>
      <c r="GV47" s="86">
        <f t="shared" si="54"/>
        <v>3.820662152268774E-8</v>
      </c>
      <c r="GW47" s="86">
        <f t="shared" si="54"/>
        <v>5.2932018018729135E-8</v>
      </c>
      <c r="GX47" s="86">
        <f t="shared" si="54"/>
        <v>3.6490820951550746E-8</v>
      </c>
      <c r="GY47" s="86">
        <f t="shared" si="54"/>
        <v>1.3903627529042504E-8</v>
      </c>
      <c r="GZ47" s="86">
        <f t="shared" si="54"/>
        <v>3.8634392537624904E-9</v>
      </c>
      <c r="HA47" s="86">
        <f t="shared" si="54"/>
        <v>8.4034941478360121E-11</v>
      </c>
      <c r="HC47" s="86">
        <f t="shared" si="58"/>
        <v>5.5111521668721668E-18</v>
      </c>
      <c r="HD47" s="86">
        <f t="shared" si="58"/>
        <v>1.662828772360448E-18</v>
      </c>
      <c r="HE47" s="86">
        <f t="shared" si="58"/>
        <v>3.6193523502990746E-22</v>
      </c>
      <c r="HF47" s="86">
        <f t="shared" si="58"/>
        <v>1.1544895776845471E-23</v>
      </c>
      <c r="HG47" s="86">
        <f t="shared" si="58"/>
        <v>8.0164335949931371E-24</v>
      </c>
      <c r="HH47" s="86">
        <f t="shared" si="58"/>
        <v>5.0550907221604506E-22</v>
      </c>
      <c r="HI47" s="86">
        <f t="shared" si="58"/>
        <v>3.0325764193948106E-22</v>
      </c>
      <c r="HJ47" s="86">
        <f t="shared" si="58"/>
        <v>8.2134571495504336E-24</v>
      </c>
      <c r="HK47" s="86">
        <f t="shared" si="58"/>
        <v>1.126733125033112E-22</v>
      </c>
      <c r="HL47" s="86">
        <f t="shared" si="58"/>
        <v>1.8176095233648187E-23</v>
      </c>
      <c r="HM47" s="86">
        <f t="shared" si="58"/>
        <v>2.5534294894715014E-24</v>
      </c>
      <c r="HN47" s="86">
        <f t="shared" si="58"/>
        <v>1.3552602264738683E-23</v>
      </c>
      <c r="HO47" s="86">
        <f t="shared" si="58"/>
        <v>4.8344879335804955E-24</v>
      </c>
      <c r="HP47" s="86">
        <f t="shared" si="58"/>
        <v>2.8053440565886835E-27</v>
      </c>
      <c r="HQ47" s="86">
        <f t="shared" si="58"/>
        <v>9.2182329653156271E-31</v>
      </c>
      <c r="HS47" s="86">
        <f t="shared" si="55"/>
        <v>5.3949888510547224E-78</v>
      </c>
      <c r="HT47" s="86">
        <f t="shared" si="55"/>
        <v>7.6489024276764548E-75</v>
      </c>
      <c r="HU47" s="86">
        <f t="shared" si="55"/>
        <v>3.3068067495888171E-94</v>
      </c>
      <c r="HV47" s="86">
        <f t="shared" si="55"/>
        <v>3.210347669713407E-106</v>
      </c>
      <c r="HW47" s="86">
        <f t="shared" si="55"/>
        <v>2.8648982843856735E-105</v>
      </c>
      <c r="HX47" s="86">
        <f t="shared" si="55"/>
        <v>1.3185796972551941E-95</v>
      </c>
      <c r="HY47" s="86">
        <f t="shared" si="55"/>
        <v>3.1455341966058967E-97</v>
      </c>
      <c r="HZ47" s="86">
        <f t="shared" si="55"/>
        <v>7.8370656472787552E-106</v>
      </c>
      <c r="IA47" s="86">
        <f t="shared" si="55"/>
        <v>9.0023803114439355E-98</v>
      </c>
      <c r="IB47" s="86">
        <f t="shared" si="55"/>
        <v>2.2657520658374139E-102</v>
      </c>
      <c r="IC47" s="86">
        <f t="shared" si="55"/>
        <v>6.1146144283453213E-108</v>
      </c>
      <c r="ID47" s="86">
        <f t="shared" si="55"/>
        <v>6.8829508583076043E-105</v>
      </c>
      <c r="IE47" s="86">
        <f t="shared" si="55"/>
        <v>3.7230413952221893E-107</v>
      </c>
      <c r="IF47" s="86">
        <f t="shared" si="55"/>
        <v>5.4595870700797329E-49</v>
      </c>
      <c r="IG47" s="86">
        <f t="shared" si="55"/>
        <v>1.7889327061908538E-45</v>
      </c>
      <c r="II47" s="86">
        <f t="shared" si="56"/>
        <v>5.8736142956505184E-217</v>
      </c>
      <c r="IJ47" s="86">
        <f t="shared" si="56"/>
        <v>4.361090330110048E-139</v>
      </c>
      <c r="IK47" s="86">
        <f t="shared" si="56"/>
        <v>2.6262607216069313E-266</v>
      </c>
      <c r="IL47" s="86">
        <f t="shared" si="56"/>
        <v>5.0443669282405613E-295</v>
      </c>
      <c r="IM47" s="86">
        <f t="shared" si="56"/>
        <v>9.1727472719589973E-293</v>
      </c>
      <c r="IN47" s="86">
        <f t="shared" si="56"/>
        <v>1.0865604940084157E-276</v>
      </c>
      <c r="IO47" s="86">
        <f t="shared" si="56"/>
        <v>9.162299503667331E-279</v>
      </c>
      <c r="IP47" s="86">
        <f t="shared" si="56"/>
        <v>6.2436727793010378E-294</v>
      </c>
      <c r="IQ47" s="86">
        <f t="shared" si="56"/>
        <v>1.0504432056722472E-272</v>
      </c>
      <c r="IR47" s="86">
        <f t="shared" si="56"/>
        <v>5.3000683211528656E-290</v>
      </c>
      <c r="IS47" s="86">
        <f t="shared" si="56"/>
        <v>0</v>
      </c>
      <c r="IT47" s="86">
        <f t="shared" si="56"/>
        <v>3.3251158928865893E-297</v>
      </c>
      <c r="IU47" s="86">
        <f t="shared" si="56"/>
        <v>2.1521557846718448E-300</v>
      </c>
      <c r="IV47" s="86">
        <f t="shared" si="56"/>
        <v>3.4851252835754749E-210</v>
      </c>
      <c r="IW47" s="86">
        <f t="shared" si="56"/>
        <v>4.6585995010919119E-144</v>
      </c>
      <c r="IY47" s="86">
        <f t="shared" si="57"/>
        <v>1.155192797272392E-6</v>
      </c>
      <c r="IZ47" s="86">
        <f t="shared" si="57"/>
        <v>1.7524579244987938E-6</v>
      </c>
      <c r="JA47" s="86">
        <f t="shared" si="57"/>
        <v>1.9581569919551533E-7</v>
      </c>
      <c r="JB47" s="86">
        <f t="shared" si="57"/>
        <v>3.4394896610225939E-7</v>
      </c>
      <c r="JC47" s="86">
        <f t="shared" si="57"/>
        <v>1.4766420565411444E-7</v>
      </c>
      <c r="JD47" s="86">
        <f t="shared" si="57"/>
        <v>6.057772647633014E-7</v>
      </c>
      <c r="JE47" s="86">
        <f t="shared" si="57"/>
        <v>1.5001261512963992E-7</v>
      </c>
      <c r="JF47" s="86">
        <f t="shared" si="57"/>
        <v>1.7957978182728685E-8</v>
      </c>
      <c r="JG47" s="86">
        <f t="shared" si="57"/>
        <v>2.4902207605477071E-8</v>
      </c>
      <c r="JH47" s="86">
        <f t="shared" si="57"/>
        <v>3.820662152268776E-8</v>
      </c>
      <c r="JI47" s="86">
        <f t="shared" si="57"/>
        <v>5.2932018018729135E-8</v>
      </c>
      <c r="JJ47" s="86">
        <f t="shared" si="57"/>
        <v>3.6490820951550759E-8</v>
      </c>
      <c r="JK47" s="86">
        <f t="shared" si="57"/>
        <v>1.3903627529042509E-8</v>
      </c>
      <c r="JL47" s="86">
        <f t="shared" si="57"/>
        <v>3.8634392537624904E-9</v>
      </c>
      <c r="JM47" s="86">
        <f t="shared" si="57"/>
        <v>8.4034941478360121E-11</v>
      </c>
    </row>
    <row r="48" spans="2:273" x14ac:dyDescent="0.25">
      <c r="B48" s="2">
        <v>21</v>
      </c>
      <c r="C48" s="37">
        <v>94.159000000000006</v>
      </c>
      <c r="D48" s="37">
        <v>94.744</v>
      </c>
      <c r="E48" s="37">
        <v>93.179000000000002</v>
      </c>
      <c r="F48" s="37">
        <v>93.102999999999994</v>
      </c>
      <c r="G48" s="37">
        <v>94.358999999999995</v>
      </c>
      <c r="H48" s="37">
        <v>94.614999999999995</v>
      </c>
      <c r="I48" s="37">
        <v>92.204999999999998</v>
      </c>
      <c r="J48" s="37">
        <v>93.872</v>
      </c>
      <c r="K48" s="37">
        <v>90.820999999999998</v>
      </c>
      <c r="L48" s="37">
        <v>95.691999999999993</v>
      </c>
      <c r="M48" s="37">
        <v>96.462000000000003</v>
      </c>
      <c r="N48" s="37">
        <v>97.385000000000005</v>
      </c>
      <c r="O48" s="37">
        <v>97.872</v>
      </c>
      <c r="P48" s="37">
        <v>97.051000000000002</v>
      </c>
      <c r="Q48" s="37">
        <v>100.64100000000001</v>
      </c>
      <c r="S48" s="4">
        <f t="shared" si="59"/>
        <v>95.627472312265795</v>
      </c>
      <c r="T48" s="4">
        <f t="shared" si="59"/>
        <v>92.710572464362187</v>
      </c>
      <c r="U48" s="4">
        <f t="shared" si="59"/>
        <v>94.081560361110249</v>
      </c>
      <c r="V48" s="4">
        <f t="shared" si="59"/>
        <v>94.881536158602444</v>
      </c>
      <c r="W48" s="4">
        <f t="shared" si="59"/>
        <v>94.99720958951545</v>
      </c>
      <c r="X48" s="4">
        <f t="shared" si="59"/>
        <v>95.101268880310769</v>
      </c>
      <c r="Y48" s="4">
        <f t="shared" si="59"/>
        <v>93.498965037581542</v>
      </c>
      <c r="Z48" s="4">
        <f t="shared" si="59"/>
        <v>94.729052424935333</v>
      </c>
      <c r="AA48" s="4">
        <f t="shared" si="59"/>
        <v>94.446912588392152</v>
      </c>
      <c r="AB48" s="4">
        <f t="shared" si="59"/>
        <v>95.007235194181987</v>
      </c>
      <c r="AC48" s="4">
        <f t="shared" si="59"/>
        <v>97.765881346036366</v>
      </c>
      <c r="AD48" s="4">
        <f t="shared" si="59"/>
        <v>99.152930627636465</v>
      </c>
      <c r="AE48" s="4">
        <f t="shared" si="59"/>
        <v>99.677109870586548</v>
      </c>
      <c r="AF48" s="4">
        <f t="shared" si="59"/>
        <v>96.156699478143707</v>
      </c>
      <c r="AG48" s="4">
        <f t="shared" si="59"/>
        <v>99.313947320297046</v>
      </c>
      <c r="AI48" s="4">
        <f t="shared" si="60"/>
        <v>-1.4684723122657886</v>
      </c>
      <c r="AJ48" s="4">
        <f t="shared" si="60"/>
        <v>2.0334275356378129</v>
      </c>
      <c r="AK48" s="4">
        <f t="shared" si="60"/>
        <v>-0.90256036111024684</v>
      </c>
      <c r="AL48" s="4">
        <f t="shared" si="60"/>
        <v>-1.7785361586024493</v>
      </c>
      <c r="AM48" s="4">
        <f t="shared" si="60"/>
        <v>-0.63820958951545492</v>
      </c>
      <c r="AN48" s="4">
        <f t="shared" si="60"/>
        <v>-0.48626888031077442</v>
      </c>
      <c r="AO48" s="4">
        <f t="shared" si="60"/>
        <v>-1.2939650375815432</v>
      </c>
      <c r="AP48" s="4">
        <f t="shared" si="60"/>
        <v>-0.85705242493533262</v>
      </c>
      <c r="AQ48" s="4">
        <f t="shared" si="60"/>
        <v>-3.6259125883921541</v>
      </c>
      <c r="AR48" s="4">
        <f t="shared" si="60"/>
        <v>0.68476480581800558</v>
      </c>
      <c r="AS48" s="4">
        <f t="shared" si="60"/>
        <v>-1.3038813460363627</v>
      </c>
      <c r="AT48" s="4">
        <f t="shared" si="60"/>
        <v>-1.7679306276364599</v>
      </c>
      <c r="AU48" s="4">
        <f t="shared" si="60"/>
        <v>-1.8051098705865485</v>
      </c>
      <c r="AV48" s="4">
        <f t="shared" si="60"/>
        <v>0.89430052185629449</v>
      </c>
      <c r="AW48" s="4">
        <f t="shared" si="60"/>
        <v>1.3270526797029589</v>
      </c>
      <c r="AY48" s="2">
        <f t="shared" si="51"/>
        <v>95.625163270844297</v>
      </c>
      <c r="AZ48" s="2">
        <f t="shared" si="51"/>
        <v>92.707050525416221</v>
      </c>
      <c r="BA48" s="2">
        <f t="shared" si="51"/>
        <v>94.081085037565614</v>
      </c>
      <c r="BB48" s="2">
        <f t="shared" si="51"/>
        <v>94.880769478534006</v>
      </c>
      <c r="BC48" s="2">
        <f t="shared" si="51"/>
        <v>94.996855091065626</v>
      </c>
      <c r="BD48" s="2">
        <f t="shared" si="51"/>
        <v>95.100029495131167</v>
      </c>
      <c r="BE48" s="2">
        <f t="shared" si="51"/>
        <v>93.498612685887991</v>
      </c>
      <c r="BF48" s="2">
        <f t="shared" si="51"/>
        <v>94.729001566489018</v>
      </c>
      <c r="BG48" s="2">
        <f t="shared" si="51"/>
        <v>94.446844840943967</v>
      </c>
      <c r="BH48" s="2">
        <f t="shared" si="51"/>
        <v>95.00713699126446</v>
      </c>
      <c r="BI48" s="2">
        <f t="shared" si="51"/>
        <v>97.765748850144547</v>
      </c>
      <c r="BJ48" s="2">
        <f t="shared" si="51"/>
        <v>99.152839435052343</v>
      </c>
      <c r="BK48" s="2">
        <f t="shared" si="51"/>
        <v>99.677069920881451</v>
      </c>
      <c r="BL48" s="2">
        <f t="shared" si="51"/>
        <v>96.156688266785935</v>
      </c>
      <c r="BM48" s="2">
        <f t="shared" si="51"/>
        <v>99.313947048839182</v>
      </c>
      <c r="BO48" s="2">
        <f t="shared" si="10"/>
        <v>94.159000000000006</v>
      </c>
      <c r="BP48" s="2">
        <f t="shared" si="11"/>
        <v>94.744</v>
      </c>
      <c r="BQ48" s="2">
        <f t="shared" si="12"/>
        <v>93.179000000000002</v>
      </c>
      <c r="BR48" s="2">
        <f t="shared" si="13"/>
        <v>93.102999999999994</v>
      </c>
      <c r="BS48" s="2">
        <f t="shared" si="14"/>
        <v>94.358999999999995</v>
      </c>
      <c r="BT48" s="2">
        <f t="shared" si="15"/>
        <v>94.614999999999995</v>
      </c>
      <c r="BU48" s="2">
        <f t="shared" si="16"/>
        <v>92.204999999999998</v>
      </c>
      <c r="BV48" s="2">
        <f t="shared" si="17"/>
        <v>93.872</v>
      </c>
      <c r="BW48" s="2">
        <f t="shared" si="18"/>
        <v>90.820999999999998</v>
      </c>
      <c r="BX48" s="2">
        <f t="shared" si="19"/>
        <v>95.691999999999993</v>
      </c>
      <c r="BY48" s="2">
        <f t="shared" si="20"/>
        <v>96.462000000000003</v>
      </c>
      <c r="BZ48" s="2">
        <f t="shared" si="21"/>
        <v>97.385000000000005</v>
      </c>
      <c r="CA48" s="2">
        <f t="shared" si="22"/>
        <v>97.872</v>
      </c>
      <c r="CB48" s="2">
        <f t="shared" si="23"/>
        <v>97.051000000000002</v>
      </c>
      <c r="CC48" s="2">
        <f t="shared" si="24"/>
        <v>100.64100000000001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96.490599595141703</v>
      </c>
      <c r="DL48" s="2">
        <f t="shared" si="61"/>
        <v>95.666473819163272</v>
      </c>
      <c r="DM48" s="2">
        <f t="shared" si="61"/>
        <v>94.471163789868683</v>
      </c>
      <c r="DN48" s="2">
        <f t="shared" si="61"/>
        <v>94.75633549257762</v>
      </c>
      <c r="DO48" s="2">
        <f t="shared" si="61"/>
        <v>94.801645778611629</v>
      </c>
      <c r="DP48" s="2">
        <f t="shared" si="61"/>
        <v>95.17777449392716</v>
      </c>
      <c r="DQ48" s="2">
        <f t="shared" si="61"/>
        <v>94.073465103189477</v>
      </c>
      <c r="DR48" s="2">
        <f t="shared" si="61"/>
        <v>95.07045770872088</v>
      </c>
      <c r="DS48" s="2">
        <f t="shared" si="61"/>
        <v>95.042568041725943</v>
      </c>
      <c r="DT48" s="2">
        <f t="shared" si="61"/>
        <v>95.208560345770877</v>
      </c>
      <c r="DU48" s="2">
        <f t="shared" si="61"/>
        <v>97.990820512820505</v>
      </c>
      <c r="DV48" s="2">
        <f t="shared" si="61"/>
        <v>99.940479702374432</v>
      </c>
      <c r="DW48" s="2">
        <f t="shared" si="61"/>
        <v>99.896868658131808</v>
      </c>
      <c r="DX48" s="2">
        <f t="shared" si="61"/>
        <v>95.900552123552117</v>
      </c>
      <c r="DY48" s="2">
        <f t="shared" si="61"/>
        <v>99.041136363636369</v>
      </c>
      <c r="EA48" s="2">
        <f t="shared" si="62"/>
        <v>90.927343859649113</v>
      </c>
      <c r="EB48" s="2">
        <f t="shared" si="62"/>
        <v>77.288344047619063</v>
      </c>
      <c r="EC48" s="2">
        <f t="shared" si="62"/>
        <v>91.781653016430454</v>
      </c>
      <c r="ED48" s="2">
        <f t="shared" si="62"/>
        <v>95.566973066763367</v>
      </c>
      <c r="EE48" s="2">
        <f t="shared" si="62"/>
        <v>96.180673189823878</v>
      </c>
      <c r="EF48" s="2">
        <f t="shared" si="62"/>
        <v>94.669415963353714</v>
      </c>
      <c r="EG48" s="2">
        <f t="shared" si="62"/>
        <v>90.034867015098712</v>
      </c>
      <c r="EH48" s="2">
        <f t="shared" si="62"/>
        <v>92.362342745044685</v>
      </c>
      <c r="EI48" s="2">
        <f t="shared" si="62"/>
        <v>90.501165668804944</v>
      </c>
      <c r="EJ48" s="2">
        <f t="shared" si="62"/>
        <v>93.702913404255312</v>
      </c>
      <c r="EK48" s="2">
        <f t="shared" si="62"/>
        <v>96.347467746820101</v>
      </c>
      <c r="EL48" s="2">
        <f t="shared" si="62"/>
        <v>94.039681233215461</v>
      </c>
      <c r="EM48" s="2">
        <f t="shared" si="62"/>
        <v>98.17827896777959</v>
      </c>
      <c r="EN48" s="2">
        <f t="shared" si="62"/>
        <v>98.010867011851204</v>
      </c>
      <c r="EO48" s="2">
        <f t="shared" si="62"/>
        <v>101.516944581114</v>
      </c>
      <c r="EQ48" s="2">
        <f t="shared" si="63"/>
        <v>92.565493715961466</v>
      </c>
      <c r="ER48" s="2">
        <f t="shared" si="63"/>
        <v>90.963767317242173</v>
      </c>
      <c r="ES48" s="2">
        <f t="shared" si="63"/>
        <v>90.318798451906957</v>
      </c>
      <c r="ET48" s="2">
        <f t="shared" si="63"/>
        <v>92.080406552061135</v>
      </c>
      <c r="EU48" s="2">
        <f t="shared" si="63"/>
        <v>91.539310071445712</v>
      </c>
      <c r="EV48" s="2">
        <f t="shared" si="63"/>
        <v>92.949951292144434</v>
      </c>
      <c r="EW48" s="2">
        <f t="shared" si="63"/>
        <v>90.878774944631644</v>
      </c>
      <c r="EX48" s="2">
        <f t="shared" si="63"/>
        <v>91.209762140233735</v>
      </c>
      <c r="EY48" s="2">
        <f t="shared" si="63"/>
        <v>93.350355299637442</v>
      </c>
      <c r="EZ48" s="2">
        <f t="shared" si="63"/>
        <v>93.289228854776752</v>
      </c>
      <c r="FA48" s="2">
        <f t="shared" si="63"/>
        <v>95.485181114337053</v>
      </c>
      <c r="FB48" s="2">
        <f t="shared" si="63"/>
        <v>96.175057725286564</v>
      </c>
      <c r="FC48" s="2">
        <f t="shared" si="63"/>
        <v>98.838307120913186</v>
      </c>
      <c r="FD48" s="2">
        <f t="shared" si="63"/>
        <v>97.530609084672847</v>
      </c>
      <c r="FE48" s="2">
        <f t="shared" si="63"/>
        <v>99.313434234103937</v>
      </c>
      <c r="FG48" s="2">
        <f t="shared" si="64"/>
        <v>0.15556591408377501</v>
      </c>
      <c r="FH48" s="2">
        <f t="shared" si="64"/>
        <v>0.16112373836782909</v>
      </c>
      <c r="FI48" s="2">
        <f t="shared" si="64"/>
        <v>0.14502917908696369</v>
      </c>
      <c r="FJ48" s="2">
        <f t="shared" si="64"/>
        <v>0.15355914767697823</v>
      </c>
      <c r="FK48" s="2">
        <f t="shared" si="64"/>
        <v>0.14159653704853656</v>
      </c>
      <c r="FL48" s="2">
        <f t="shared" si="64"/>
        <v>0.15289777173284069</v>
      </c>
      <c r="FM48" s="2">
        <f t="shared" si="64"/>
        <v>0.14234203839082907</v>
      </c>
      <c r="FN48" s="2">
        <f t="shared" si="64"/>
        <v>0.12608071897519771</v>
      </c>
      <c r="FO48" s="2">
        <f t="shared" si="64"/>
        <v>0.13118734366885454</v>
      </c>
      <c r="FP48" s="2">
        <f t="shared" si="64"/>
        <v>0.13377420089078326</v>
      </c>
      <c r="FQ48" s="2">
        <f t="shared" si="64"/>
        <v>0.13695169228310608</v>
      </c>
      <c r="FR48" s="2">
        <f t="shared" si="64"/>
        <v>0.13348464049454456</v>
      </c>
      <c r="FS48" s="2">
        <f t="shared" si="64"/>
        <v>0.12789903975441175</v>
      </c>
      <c r="FT48" s="2">
        <f t="shared" si="64"/>
        <v>0.12137562379277579</v>
      </c>
      <c r="FU48" s="2">
        <f t="shared" si="64"/>
        <v>0.1101985352413154</v>
      </c>
      <c r="FW48" s="2">
        <f t="shared" si="53"/>
        <v>1.0157481162921294E-5</v>
      </c>
      <c r="FX48" s="2">
        <f t="shared" si="53"/>
        <v>1.2648085687298082E-4</v>
      </c>
      <c r="FY48" s="2">
        <f t="shared" si="53"/>
        <v>1.4500884976014715E-5</v>
      </c>
      <c r="FZ48" s="2">
        <f t="shared" si="53"/>
        <v>1.3431268360375523E-5</v>
      </c>
      <c r="GA48" s="2">
        <f t="shared" si="53"/>
        <v>1.210710458064167E-5</v>
      </c>
      <c r="GB48" s="2">
        <f t="shared" si="53"/>
        <v>1.0533644700086147E-5</v>
      </c>
      <c r="GC48" s="2">
        <f t="shared" si="53"/>
        <v>1.1691795180903752E-5</v>
      </c>
      <c r="GD48" s="2">
        <f t="shared" si="53"/>
        <v>1.3066803327956746E-5</v>
      </c>
      <c r="GE48" s="2">
        <f t="shared" si="53"/>
        <v>1.8009700869134207E-5</v>
      </c>
      <c r="GF48" s="2">
        <f t="shared" si="53"/>
        <v>1.604623987777433E-5</v>
      </c>
      <c r="GG48" s="2">
        <f t="shared" si="53"/>
        <v>1.3592178792416668E-5</v>
      </c>
      <c r="GH48" s="2">
        <f t="shared" si="53"/>
        <v>1.2032990172225392E-5</v>
      </c>
      <c r="GI48" s="2">
        <f t="shared" si="53"/>
        <v>1.0959952998143005E-5</v>
      </c>
      <c r="GJ48" s="2">
        <f t="shared" si="53"/>
        <v>9.6671651139623374E-6</v>
      </c>
      <c r="GK48" s="2">
        <f t="shared" si="53"/>
        <v>8.9647419420103463E-6</v>
      </c>
      <c r="GM48" s="86">
        <f t="shared" si="54"/>
        <v>2.1251156841555719E-6</v>
      </c>
      <c r="GN48" s="86">
        <f t="shared" si="54"/>
        <v>3.1697131672284176E-6</v>
      </c>
      <c r="GO48" s="86">
        <f t="shared" si="54"/>
        <v>3.9812186792380909E-7</v>
      </c>
      <c r="GP48" s="86">
        <f t="shared" si="54"/>
        <v>6.8830512238439783E-7</v>
      </c>
      <c r="GQ48" s="86">
        <f t="shared" si="54"/>
        <v>3.0316699706127176E-7</v>
      </c>
      <c r="GR48" s="86">
        <f t="shared" si="54"/>
        <v>1.1603999485618644E-6</v>
      </c>
      <c r="GS48" s="86">
        <f t="shared" si="54"/>
        <v>3.083502524269155E-7</v>
      </c>
      <c r="GT48" s="86">
        <f t="shared" si="54"/>
        <v>4.0550683810665943E-8</v>
      </c>
      <c r="GU48" s="86">
        <f t="shared" si="54"/>
        <v>5.5991808900167305E-8</v>
      </c>
      <c r="GV48" s="86">
        <f t="shared" si="54"/>
        <v>8.4134903545159455E-8</v>
      </c>
      <c r="GW48" s="86">
        <f t="shared" si="54"/>
        <v>1.1515451355435667E-7</v>
      </c>
      <c r="GX48" s="86">
        <f t="shared" si="54"/>
        <v>8.053506313865436E-8</v>
      </c>
      <c r="GY48" s="86">
        <f t="shared" si="54"/>
        <v>3.216354463269391E-8</v>
      </c>
      <c r="GZ48" s="86">
        <f t="shared" si="54"/>
        <v>9.5114867792969295E-9</v>
      </c>
      <c r="HA48" s="86">
        <f t="shared" si="54"/>
        <v>2.5397409446812395E-10</v>
      </c>
      <c r="HC48" s="86">
        <f t="shared" si="58"/>
        <v>1.8644844917806699E-17</v>
      </c>
      <c r="HD48" s="86">
        <f t="shared" si="58"/>
        <v>5.8794747205085042E-18</v>
      </c>
      <c r="HE48" s="86">
        <f t="shared" si="58"/>
        <v>1.7184285849023573E-21</v>
      </c>
      <c r="HF48" s="86">
        <f t="shared" si="58"/>
        <v>6.2317705098120743E-23</v>
      </c>
      <c r="HG48" s="86">
        <f t="shared" si="58"/>
        <v>4.2597112765197649E-23</v>
      </c>
      <c r="HH48" s="86">
        <f t="shared" si="58"/>
        <v>2.3551792280318242E-21</v>
      </c>
      <c r="HI48" s="86">
        <f t="shared" si="58"/>
        <v>1.4530799413999723E-21</v>
      </c>
      <c r="HJ48" s="86">
        <f t="shared" si="58"/>
        <v>4.4263599827193386E-23</v>
      </c>
      <c r="HK48" s="86">
        <f t="shared" si="58"/>
        <v>5.7305390585544912E-22</v>
      </c>
      <c r="HL48" s="86">
        <f t="shared" si="58"/>
        <v>9.8561123641880679E-23</v>
      </c>
      <c r="HM48" s="86">
        <f t="shared" si="58"/>
        <v>1.4765340799689467E-23</v>
      </c>
      <c r="HN48" s="86">
        <f t="shared" si="58"/>
        <v>7.2241853368169465E-23</v>
      </c>
      <c r="HO48" s="86">
        <f t="shared" si="58"/>
        <v>2.6084738858487885E-23</v>
      </c>
      <c r="HP48" s="86">
        <f t="shared" si="58"/>
        <v>1.9499188631979702E-26</v>
      </c>
      <c r="HQ48" s="86">
        <f t="shared" si="58"/>
        <v>8.4916382344355573E-30</v>
      </c>
      <c r="HS48" s="86">
        <f t="shared" si="55"/>
        <v>1.8671113500240111E-76</v>
      </c>
      <c r="HT48" s="86">
        <f t="shared" si="55"/>
        <v>2.6395293428632564E-73</v>
      </c>
      <c r="HU48" s="86">
        <f t="shared" si="55"/>
        <v>2.8676433070174841E-92</v>
      </c>
      <c r="HV48" s="86">
        <f t="shared" si="55"/>
        <v>4.5812447449417098E-104</v>
      </c>
      <c r="HW48" s="86">
        <f t="shared" si="55"/>
        <v>3.7507149670465237E-103</v>
      </c>
      <c r="HX48" s="86">
        <f t="shared" si="55"/>
        <v>1.1373376165073344E-93</v>
      </c>
      <c r="HY48" s="86">
        <f t="shared" si="55"/>
        <v>2.9872039366233033E-95</v>
      </c>
      <c r="HZ48" s="86">
        <f t="shared" si="55"/>
        <v>1.0849180499258813E-103</v>
      </c>
      <c r="IA48" s="86">
        <f t="shared" si="55"/>
        <v>9.8251838394224026E-96</v>
      </c>
      <c r="IB48" s="86">
        <f t="shared" si="55"/>
        <v>3.0526736927718183E-100</v>
      </c>
      <c r="IC48" s="86">
        <f t="shared" si="55"/>
        <v>1.0348250998572408E-105</v>
      </c>
      <c r="ID48" s="86">
        <f t="shared" si="55"/>
        <v>9.2413296128915935E-103</v>
      </c>
      <c r="IE48" s="86">
        <f t="shared" si="55"/>
        <v>5.2031029882758843E-105</v>
      </c>
      <c r="IF48" s="86">
        <f t="shared" si="55"/>
        <v>4.8302815224825557E-48</v>
      </c>
      <c r="IG48" s="86">
        <f t="shared" si="55"/>
        <v>1.3330040445073145E-44</v>
      </c>
      <c r="II48" s="86">
        <f t="shared" si="56"/>
        <v>1.4801669465377823E-213</v>
      </c>
      <c r="IJ48" s="86">
        <f t="shared" si="56"/>
        <v>2.5720724000854291E-136</v>
      </c>
      <c r="IK48" s="86">
        <f t="shared" si="56"/>
        <v>5.4111505716889994E-262</v>
      </c>
      <c r="IL48" s="86">
        <f t="shared" si="56"/>
        <v>2.8385178443023053E-290</v>
      </c>
      <c r="IM48" s="86">
        <f t="shared" si="56"/>
        <v>4.2999783840106512E-288</v>
      </c>
      <c r="IN48" s="86">
        <f t="shared" si="56"/>
        <v>2.4882345773091184E-272</v>
      </c>
      <c r="IO48" s="86">
        <f t="shared" si="56"/>
        <v>2.4809420367491769E-274</v>
      </c>
      <c r="IP48" s="86">
        <f t="shared" si="56"/>
        <v>3.2853217830008893E-289</v>
      </c>
      <c r="IQ48" s="86">
        <f t="shared" si="56"/>
        <v>3.3594772382882906E-268</v>
      </c>
      <c r="IR48" s="86">
        <f t="shared" si="56"/>
        <v>2.9340992141794994E-285</v>
      </c>
      <c r="IS48" s="86">
        <f t="shared" si="56"/>
        <v>7.4779779188045553E-305</v>
      </c>
      <c r="IT48" s="86">
        <f t="shared" si="56"/>
        <v>1.8262497678959278E-292</v>
      </c>
      <c r="IU48" s="86">
        <f t="shared" si="56"/>
        <v>1.2164902809275257E-295</v>
      </c>
      <c r="IV48" s="86">
        <f t="shared" si="56"/>
        <v>6.6459176258721379E-207</v>
      </c>
      <c r="IW48" s="86">
        <f t="shared" si="56"/>
        <v>7.8181507028897853E-142</v>
      </c>
      <c r="IY48" s="86">
        <f t="shared" si="57"/>
        <v>2.1251156841742168E-6</v>
      </c>
      <c r="IZ48" s="86">
        <f t="shared" si="57"/>
        <v>3.1697131672342973E-6</v>
      </c>
      <c r="JA48" s="86">
        <f t="shared" si="57"/>
        <v>3.9812186792381078E-7</v>
      </c>
      <c r="JB48" s="86">
        <f t="shared" si="57"/>
        <v>6.8830512238439794E-7</v>
      </c>
      <c r="JC48" s="86">
        <f t="shared" si="57"/>
        <v>3.0316699706127182E-7</v>
      </c>
      <c r="JD48" s="86">
        <f t="shared" si="57"/>
        <v>1.1603999485618668E-6</v>
      </c>
      <c r="JE48" s="86">
        <f t="shared" si="57"/>
        <v>3.0835025242691693E-7</v>
      </c>
      <c r="JF48" s="86">
        <f t="shared" si="57"/>
        <v>4.055068381066599E-8</v>
      </c>
      <c r="JG48" s="86">
        <f t="shared" si="57"/>
        <v>5.5991808900167881E-8</v>
      </c>
      <c r="JH48" s="86">
        <f t="shared" si="57"/>
        <v>8.4134903545159548E-8</v>
      </c>
      <c r="JI48" s="86">
        <f t="shared" si="57"/>
        <v>1.1515451355435668E-7</v>
      </c>
      <c r="JJ48" s="86">
        <f t="shared" si="57"/>
        <v>8.0535063138654426E-8</v>
      </c>
      <c r="JK48" s="86">
        <f t="shared" si="57"/>
        <v>3.2163544632693936E-8</v>
      </c>
      <c r="JL48" s="86">
        <f t="shared" si="57"/>
        <v>9.5114867792969295E-9</v>
      </c>
      <c r="JM48" s="86">
        <f t="shared" si="57"/>
        <v>2.5397409446812395E-10</v>
      </c>
    </row>
    <row r="49" spans="2:273" x14ac:dyDescent="0.25">
      <c r="B49" s="2">
        <v>22</v>
      </c>
      <c r="C49" s="37">
        <v>96.295000000000002</v>
      </c>
      <c r="D49" s="37">
        <v>93.179000000000002</v>
      </c>
      <c r="E49" s="37">
        <v>91.641000000000005</v>
      </c>
      <c r="F49" s="37">
        <v>93.820999999999998</v>
      </c>
      <c r="G49" s="37">
        <v>94.308000000000007</v>
      </c>
      <c r="H49" s="37">
        <v>94.358999999999995</v>
      </c>
      <c r="I49" s="37">
        <v>93</v>
      </c>
      <c r="J49" s="37">
        <v>93.744</v>
      </c>
      <c r="K49" s="37">
        <v>93.308000000000007</v>
      </c>
      <c r="L49" s="37">
        <v>95</v>
      </c>
      <c r="M49" s="37">
        <v>98.179000000000002</v>
      </c>
      <c r="N49" s="37">
        <v>99.923000000000002</v>
      </c>
      <c r="O49" s="37">
        <v>98.204999999999998</v>
      </c>
      <c r="P49" s="37">
        <v>98.332999999999998</v>
      </c>
      <c r="Q49" s="37">
        <v>98.332999999999998</v>
      </c>
      <c r="S49" s="4">
        <f t="shared" si="59"/>
        <v>95.611851541513204</v>
      </c>
      <c r="T49" s="4">
        <f t="shared" si="59"/>
        <v>92.652981596169681</v>
      </c>
      <c r="U49" s="4">
        <f t="shared" si="59"/>
        <v>94.214098849424516</v>
      </c>
      <c r="V49" s="4">
        <f t="shared" si="59"/>
        <v>95.018523190237687</v>
      </c>
      <c r="W49" s="4">
        <f t="shared" si="59"/>
        <v>95.137710522873505</v>
      </c>
      <c r="X49" s="4">
        <f t="shared" si="59"/>
        <v>95.206436085521602</v>
      </c>
      <c r="Y49" s="4">
        <f t="shared" si="59"/>
        <v>93.566454417947952</v>
      </c>
      <c r="Z49" s="4">
        <f t="shared" si="59"/>
        <v>94.919354575033935</v>
      </c>
      <c r="AA49" s="4">
        <f t="shared" si="59"/>
        <v>94.50876894439817</v>
      </c>
      <c r="AB49" s="4">
        <f t="shared" si="59"/>
        <v>95.074262381729028</v>
      </c>
      <c r="AC49" s="4">
        <f t="shared" si="59"/>
        <v>97.789372005421612</v>
      </c>
      <c r="AD49" s="4">
        <f t="shared" si="59"/>
        <v>99.176088837881451</v>
      </c>
      <c r="AE49" s="4">
        <f t="shared" si="59"/>
        <v>99.896835717712278</v>
      </c>
      <c r="AF49" s="4">
        <f t="shared" si="59"/>
        <v>96.213351929729157</v>
      </c>
      <c r="AG49" s="4">
        <f t="shared" si="59"/>
        <v>99.381856631830331</v>
      </c>
      <c r="AI49" s="4">
        <f t="shared" si="60"/>
        <v>0.68314845848679795</v>
      </c>
      <c r="AJ49" s="4">
        <f t="shared" si="60"/>
        <v>0.52601840383032084</v>
      </c>
      <c r="AK49" s="4">
        <f t="shared" si="60"/>
        <v>-2.5730988494245111</v>
      </c>
      <c r="AL49" s="4">
        <f t="shared" si="60"/>
        <v>-1.1975231902376891</v>
      </c>
      <c r="AM49" s="4">
        <f t="shared" si="60"/>
        <v>-0.82971052287349778</v>
      </c>
      <c r="AN49" s="4">
        <f t="shared" si="60"/>
        <v>-0.84743608552160765</v>
      </c>
      <c r="AO49" s="4">
        <f t="shared" si="60"/>
        <v>-0.56645441794795204</v>
      </c>
      <c r="AP49" s="4">
        <f t="shared" si="60"/>
        <v>-1.1753545750339356</v>
      </c>
      <c r="AQ49" s="4">
        <f t="shared" si="60"/>
        <v>-1.2007689443981633</v>
      </c>
      <c r="AR49" s="4">
        <f t="shared" si="60"/>
        <v>-7.4262381729027993E-2</v>
      </c>
      <c r="AS49" s="4">
        <f t="shared" si="60"/>
        <v>0.38962799457839026</v>
      </c>
      <c r="AT49" s="4">
        <f t="shared" si="60"/>
        <v>0.74691116211855046</v>
      </c>
      <c r="AU49" s="4">
        <f t="shared" si="60"/>
        <v>-1.69183571771228</v>
      </c>
      <c r="AV49" s="4">
        <f t="shared" si="60"/>
        <v>2.1196480702708413</v>
      </c>
      <c r="AW49" s="4">
        <f t="shared" si="60"/>
        <v>-1.0488566318303327</v>
      </c>
      <c r="AY49" s="2">
        <f t="shared" si="51"/>
        <v>95.607764071272939</v>
      </c>
      <c r="AZ49" s="2">
        <f t="shared" si="51"/>
        <v>92.646849981034848</v>
      </c>
      <c r="BA49" s="2">
        <f t="shared" si="51"/>
        <v>94.213172287938292</v>
      </c>
      <c r="BB49" s="2">
        <f t="shared" si="51"/>
        <v>95.017052548120162</v>
      </c>
      <c r="BC49" s="2">
        <f t="shared" si="51"/>
        <v>95.137012740236486</v>
      </c>
      <c r="BD49" s="2">
        <f t="shared" si="51"/>
        <v>95.20415544097628</v>
      </c>
      <c r="BE49" s="2">
        <f t="shared" si="51"/>
        <v>93.565760146165331</v>
      </c>
      <c r="BF49" s="2">
        <f t="shared" si="51"/>
        <v>94.919244713970699</v>
      </c>
      <c r="BG49" s="2">
        <f t="shared" si="51"/>
        <v>94.508623299083752</v>
      </c>
      <c r="BH49" s="2">
        <f t="shared" si="51"/>
        <v>95.074055499258549</v>
      </c>
      <c r="BI49" s="2">
        <f t="shared" si="51"/>
        <v>97.78909621512986</v>
      </c>
      <c r="BJ49" s="2">
        <f t="shared" si="51"/>
        <v>99.175896308538</v>
      </c>
      <c r="BK49" s="2">
        <f t="shared" si="51"/>
        <v>99.896747423532787</v>
      </c>
      <c r="BL49" s="2">
        <f t="shared" si="51"/>
        <v>96.213325603194377</v>
      </c>
      <c r="BM49" s="2">
        <f t="shared" si="51"/>
        <v>99.381855854241707</v>
      </c>
      <c r="BO49" s="2">
        <f t="shared" si="10"/>
        <v>96.295000000000002</v>
      </c>
      <c r="BP49" s="2">
        <f t="shared" si="11"/>
        <v>93.179000000000002</v>
      </c>
      <c r="BQ49" s="2">
        <f t="shared" si="12"/>
        <v>91.641000000000005</v>
      </c>
      <c r="BR49" s="2">
        <f t="shared" si="13"/>
        <v>93.820999999999998</v>
      </c>
      <c r="BS49" s="2">
        <f t="shared" si="14"/>
        <v>94.308000000000007</v>
      </c>
      <c r="BT49" s="2">
        <f t="shared" si="15"/>
        <v>94.358999999999995</v>
      </c>
      <c r="BU49" s="2">
        <f t="shared" si="16"/>
        <v>93</v>
      </c>
      <c r="BV49" s="2">
        <f t="shared" si="17"/>
        <v>93.744</v>
      </c>
      <c r="BW49" s="2">
        <f t="shared" si="18"/>
        <v>93.308000000000007</v>
      </c>
      <c r="BX49" s="2">
        <f t="shared" si="19"/>
        <v>95</v>
      </c>
      <c r="BY49" s="2">
        <f t="shared" si="20"/>
        <v>98.179000000000002</v>
      </c>
      <c r="BZ49" s="2">
        <f t="shared" si="21"/>
        <v>99.923000000000002</v>
      </c>
      <c r="CA49" s="2">
        <f t="shared" si="22"/>
        <v>98.204999999999998</v>
      </c>
      <c r="CB49" s="2">
        <f t="shared" si="23"/>
        <v>98.332999999999998</v>
      </c>
      <c r="CC49" s="2">
        <f t="shared" si="24"/>
        <v>98.332999999999998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96.578553238866391</v>
      </c>
      <c r="DL49" s="2">
        <f t="shared" si="61"/>
        <v>95.866928677462866</v>
      </c>
      <c r="DM49" s="2">
        <f t="shared" si="61"/>
        <v>94.692972983114458</v>
      </c>
      <c r="DN49" s="2">
        <f t="shared" si="61"/>
        <v>94.946785290148469</v>
      </c>
      <c r="DO49" s="2">
        <f t="shared" si="61"/>
        <v>94.984842964352723</v>
      </c>
      <c r="DP49" s="2">
        <f t="shared" si="61"/>
        <v>95.34096943319841</v>
      </c>
      <c r="DQ49" s="2">
        <f t="shared" si="61"/>
        <v>94.228841838649132</v>
      </c>
      <c r="DR49" s="2">
        <f t="shared" si="61"/>
        <v>95.346029762556086</v>
      </c>
      <c r="DS49" s="2">
        <f t="shared" si="61"/>
        <v>95.188540540540544</v>
      </c>
      <c r="DT49" s="2">
        <f t="shared" si="61"/>
        <v>95.329860706860714</v>
      </c>
      <c r="DU49" s="2">
        <f t="shared" si="61"/>
        <v>98.066859176788114</v>
      </c>
      <c r="DV49" s="2">
        <f t="shared" si="61"/>
        <v>100.06088871867819</v>
      </c>
      <c r="DW49" s="2">
        <f t="shared" si="61"/>
        <v>100.19269108582264</v>
      </c>
      <c r="DX49" s="2">
        <f t="shared" si="61"/>
        <v>95.962264607464604</v>
      </c>
      <c r="DY49" s="2">
        <f t="shared" si="61"/>
        <v>99.114937500000011</v>
      </c>
      <c r="EA49" s="2">
        <f t="shared" si="62"/>
        <v>90.801740350877182</v>
      </c>
      <c r="EB49" s="2">
        <f t="shared" si="62"/>
        <v>77.346190476190486</v>
      </c>
      <c r="EC49" s="2">
        <f t="shared" si="62"/>
        <v>91.633692399347794</v>
      </c>
      <c r="ED49" s="2">
        <f t="shared" si="62"/>
        <v>95.37060099963746</v>
      </c>
      <c r="EE49" s="2">
        <f t="shared" si="62"/>
        <v>95.978741117634272</v>
      </c>
      <c r="EF49" s="2">
        <f t="shared" si="62"/>
        <v>94.512976263187127</v>
      </c>
      <c r="EG49" s="2">
        <f t="shared" si="62"/>
        <v>89.921945760743313</v>
      </c>
      <c r="EH49" s="2">
        <f t="shared" si="62"/>
        <v>92.221426770082104</v>
      </c>
      <c r="EI49" s="2">
        <f t="shared" si="62"/>
        <v>90.401558469945357</v>
      </c>
      <c r="EJ49" s="2">
        <f t="shared" si="62"/>
        <v>93.563440212765954</v>
      </c>
      <c r="EK49" s="2">
        <f t="shared" si="62"/>
        <v>96.192780617807387</v>
      </c>
      <c r="EL49" s="2">
        <f t="shared" si="62"/>
        <v>93.936268207078101</v>
      </c>
      <c r="EM49" s="2">
        <f t="shared" si="62"/>
        <v>98.056306580300785</v>
      </c>
      <c r="EN49" s="2">
        <f t="shared" si="62"/>
        <v>97.870854199578332</v>
      </c>
      <c r="EO49" s="2">
        <f t="shared" si="62"/>
        <v>101.3476371761307</v>
      </c>
      <c r="EQ49" s="2">
        <f t="shared" si="63"/>
        <v>92.41774109761208</v>
      </c>
      <c r="ER49" s="2">
        <f t="shared" si="63"/>
        <v>90.833530015013281</v>
      </c>
      <c r="ES49" s="2">
        <f t="shared" si="63"/>
        <v>90.190681081881095</v>
      </c>
      <c r="ET49" s="2">
        <f t="shared" si="63"/>
        <v>91.932707849147121</v>
      </c>
      <c r="EU49" s="2">
        <f t="shared" si="63"/>
        <v>91.401474496476695</v>
      </c>
      <c r="EV49" s="2">
        <f t="shared" si="63"/>
        <v>92.815979120314893</v>
      </c>
      <c r="EW49" s="2">
        <f t="shared" si="63"/>
        <v>90.754847072579366</v>
      </c>
      <c r="EX49" s="2">
        <f t="shared" si="63"/>
        <v>91.08428659510669</v>
      </c>
      <c r="EY49" s="2">
        <f t="shared" si="63"/>
        <v>93.211112070804006</v>
      </c>
      <c r="EZ49" s="2">
        <f t="shared" si="63"/>
        <v>93.155325594812098</v>
      </c>
      <c r="FA49" s="2">
        <f t="shared" si="63"/>
        <v>95.341848721139215</v>
      </c>
      <c r="FB49" s="2">
        <f t="shared" si="63"/>
        <v>96.043449288289295</v>
      </c>
      <c r="FC49" s="2">
        <f t="shared" si="63"/>
        <v>98.707862840079898</v>
      </c>
      <c r="FD49" s="2">
        <f t="shared" si="63"/>
        <v>97.396752058822514</v>
      </c>
      <c r="FE49" s="2">
        <f t="shared" si="63"/>
        <v>99.174639793396992</v>
      </c>
      <c r="FG49" s="2">
        <f t="shared" si="64"/>
        <v>0.16805238191676164</v>
      </c>
      <c r="FH49" s="2">
        <f t="shared" si="64"/>
        <v>0.17396440196208504</v>
      </c>
      <c r="FI49" s="2">
        <f t="shared" si="64"/>
        <v>0.15682698540708701</v>
      </c>
      <c r="FJ49" s="2">
        <f t="shared" si="64"/>
        <v>0.16591619070159633</v>
      </c>
      <c r="FK49" s="2">
        <f t="shared" si="64"/>
        <v>0.1531651299793986</v>
      </c>
      <c r="FL49" s="2">
        <f t="shared" si="64"/>
        <v>0.16521198124491185</v>
      </c>
      <c r="FM49" s="2">
        <f t="shared" si="64"/>
        <v>0.15396061527938121</v>
      </c>
      <c r="FN49" s="2">
        <f t="shared" si="64"/>
        <v>0.13658335388459653</v>
      </c>
      <c r="FO49" s="2">
        <f t="shared" si="64"/>
        <v>0.14204622291749106</v>
      </c>
      <c r="FP49" s="2">
        <f t="shared" si="64"/>
        <v>0.14481151456073549</v>
      </c>
      <c r="FQ49" s="2">
        <f t="shared" si="64"/>
        <v>0.14820631635574155</v>
      </c>
      <c r="FR49" s="2">
        <f t="shared" si="64"/>
        <v>0.14450204880320233</v>
      </c>
      <c r="FS49" s="2">
        <f t="shared" si="64"/>
        <v>0.13852913251146393</v>
      </c>
      <c r="FT49" s="2">
        <f t="shared" si="64"/>
        <v>0.13154531606340103</v>
      </c>
      <c r="FU49" s="2">
        <f t="shared" si="64"/>
        <v>0.11955916725740526</v>
      </c>
      <c r="FW49" s="2">
        <f t="shared" si="53"/>
        <v>1.1137445708454838E-5</v>
      </c>
      <c r="FX49" s="2">
        <f t="shared" si="53"/>
        <v>1.3868180950585239E-4</v>
      </c>
      <c r="FY49" s="2">
        <f t="shared" si="53"/>
        <v>1.589988195673989E-5</v>
      </c>
      <c r="FZ49" s="2">
        <f t="shared" si="53"/>
        <v>1.4727073819995877E-5</v>
      </c>
      <c r="GA49" s="2">
        <f t="shared" si="53"/>
        <v>1.3275160684760544E-5</v>
      </c>
      <c r="GB49" s="2">
        <f t="shared" si="53"/>
        <v>1.1549900001780995E-5</v>
      </c>
      <c r="GC49" s="2">
        <f t="shared" si="53"/>
        <v>1.2819784028874149E-5</v>
      </c>
      <c r="GD49" s="2">
        <f t="shared" si="53"/>
        <v>1.432744688033346E-5</v>
      </c>
      <c r="GE49" s="2">
        <f t="shared" si="53"/>
        <v>1.9747210010431157E-5</v>
      </c>
      <c r="GF49" s="2">
        <f t="shared" si="53"/>
        <v>1.7594324918072399E-5</v>
      </c>
      <c r="GG49" s="2">
        <f t="shared" si="53"/>
        <v>1.4903508140265797E-5</v>
      </c>
      <c r="GH49" s="2">
        <f t="shared" si="53"/>
        <v>1.3193896041176924E-5</v>
      </c>
      <c r="GI49" s="2">
        <f t="shared" si="53"/>
        <v>1.2017336786128154E-5</v>
      </c>
      <c r="GJ49" s="2">
        <f t="shared" si="53"/>
        <v>1.0599825879829251E-5</v>
      </c>
      <c r="GK49" s="2">
        <f t="shared" si="53"/>
        <v>9.829635571791899E-6</v>
      </c>
      <c r="GM49" s="86">
        <f t="shared" si="54"/>
        <v>3.8536720431202257E-6</v>
      </c>
      <c r="GN49" s="86">
        <f t="shared" si="54"/>
        <v>5.6534360548261981E-6</v>
      </c>
      <c r="GO49" s="86">
        <f t="shared" si="54"/>
        <v>7.9561248860786254E-7</v>
      </c>
      <c r="GP49" s="86">
        <f t="shared" si="54"/>
        <v>1.3540712509143394E-6</v>
      </c>
      <c r="GQ49" s="86">
        <f t="shared" si="54"/>
        <v>6.1169879499702001E-7</v>
      </c>
      <c r="GR49" s="86">
        <f t="shared" si="54"/>
        <v>2.1884096796324098E-6</v>
      </c>
      <c r="GS49" s="86">
        <f t="shared" si="54"/>
        <v>6.2284084950111533E-7</v>
      </c>
      <c r="GT49" s="86">
        <f t="shared" si="54"/>
        <v>8.9785594988089784E-8</v>
      </c>
      <c r="GU49" s="86">
        <f t="shared" si="54"/>
        <v>1.2342606429380683E-7</v>
      </c>
      <c r="GV49" s="86">
        <f t="shared" si="54"/>
        <v>1.8173593385652705E-7</v>
      </c>
      <c r="GW49" s="86">
        <f t="shared" si="54"/>
        <v>2.4579143119633761E-7</v>
      </c>
      <c r="GX49" s="86">
        <f t="shared" si="54"/>
        <v>1.7433675300916536E-7</v>
      </c>
      <c r="GY49" s="86">
        <f t="shared" si="54"/>
        <v>7.289189234235467E-8</v>
      </c>
      <c r="GZ49" s="86">
        <f t="shared" si="54"/>
        <v>2.2904079773533215E-8</v>
      </c>
      <c r="HA49" s="86">
        <f t="shared" si="54"/>
        <v>7.4651269970168462E-10</v>
      </c>
      <c r="HC49" s="86">
        <f t="shared" si="58"/>
        <v>6.186334615667578E-17</v>
      </c>
      <c r="HD49" s="86">
        <f t="shared" si="58"/>
        <v>2.037195084834525E-17</v>
      </c>
      <c r="HE49" s="86">
        <f t="shared" si="58"/>
        <v>7.9534483792435639E-21</v>
      </c>
      <c r="HF49" s="86">
        <f t="shared" si="58"/>
        <v>3.2712203379012025E-22</v>
      </c>
      <c r="HG49" s="86">
        <f t="shared" si="58"/>
        <v>2.2027567152924342E-22</v>
      </c>
      <c r="HH49" s="86">
        <f t="shared" si="58"/>
        <v>1.0701283414571128E-20</v>
      </c>
      <c r="HI49" s="86">
        <f t="shared" si="58"/>
        <v>6.7857842005035489E-21</v>
      </c>
      <c r="HJ49" s="86">
        <f t="shared" si="58"/>
        <v>2.3203173212773417E-22</v>
      </c>
      <c r="HK49" s="86">
        <f t="shared" si="58"/>
        <v>2.8364264603874415E-21</v>
      </c>
      <c r="HL49" s="86">
        <f t="shared" si="58"/>
        <v>5.1953247942604127E-22</v>
      </c>
      <c r="HM49" s="86">
        <f t="shared" si="58"/>
        <v>8.29079246803411E-23</v>
      </c>
      <c r="HN49" s="86">
        <f t="shared" si="58"/>
        <v>3.7460712882134616E-22</v>
      </c>
      <c r="HO49" s="86">
        <f t="shared" si="58"/>
        <v>1.3693277593273837E-22</v>
      </c>
      <c r="HP49" s="86">
        <f t="shared" si="58"/>
        <v>1.3128685275102128E-25</v>
      </c>
      <c r="HQ49" s="86">
        <f t="shared" si="58"/>
        <v>7.5391437697492613E-29</v>
      </c>
      <c r="HS49" s="86">
        <f t="shared" si="55"/>
        <v>6.2333013963798946E-75</v>
      </c>
      <c r="HT49" s="86">
        <f t="shared" si="55"/>
        <v>8.7734917334498257E-72</v>
      </c>
      <c r="HU49" s="86">
        <f t="shared" si="55"/>
        <v>2.3723075601859776E-90</v>
      </c>
      <c r="HV49" s="86">
        <f t="shared" si="55"/>
        <v>6.2089681904746777E-102</v>
      </c>
      <c r="HW49" s="86">
        <f t="shared" si="55"/>
        <v>4.6698075706132132E-101</v>
      </c>
      <c r="HX49" s="86">
        <f t="shared" si="55"/>
        <v>9.3660733437261194E-92</v>
      </c>
      <c r="HY49" s="86">
        <f t="shared" si="55"/>
        <v>2.7051832589820721E-93</v>
      </c>
      <c r="HZ49" s="86">
        <f t="shared" si="55"/>
        <v>1.4270420732850752E-101</v>
      </c>
      <c r="IA49" s="86">
        <f t="shared" si="55"/>
        <v>1.019818570337272E-93</v>
      </c>
      <c r="IB49" s="86">
        <f t="shared" si="55"/>
        <v>3.903279392043439E-98</v>
      </c>
      <c r="IC49" s="86">
        <f t="shared" si="55"/>
        <v>1.6587662907821196E-103</v>
      </c>
      <c r="ID49" s="86">
        <f t="shared" si="55"/>
        <v>1.1791386536563293E-100</v>
      </c>
      <c r="IE49" s="86">
        <f t="shared" si="55"/>
        <v>6.9122409125835146E-103</v>
      </c>
      <c r="IF49" s="86">
        <f t="shared" si="55"/>
        <v>4.1810253449671378E-47</v>
      </c>
      <c r="IG49" s="86">
        <f t="shared" si="55"/>
        <v>9.7356700184614984E-44</v>
      </c>
      <c r="II49" s="86">
        <f t="shared" si="56"/>
        <v>3.5045457271950236E-210</v>
      </c>
      <c r="IJ49" s="86">
        <f t="shared" si="56"/>
        <v>1.42159007675803E-133</v>
      </c>
      <c r="IK49" s="86">
        <f t="shared" si="56"/>
        <v>1.0275058600745104E-257</v>
      </c>
      <c r="IL49" s="86">
        <f t="shared" si="56"/>
        <v>1.4608058550289179E-285</v>
      </c>
      <c r="IM49" s="86">
        <f t="shared" si="56"/>
        <v>1.8477587611494769E-283</v>
      </c>
      <c r="IN49" s="86">
        <f t="shared" si="56"/>
        <v>5.2588126161790228E-268</v>
      </c>
      <c r="IO49" s="86">
        <f t="shared" si="56"/>
        <v>6.187022179073162E-270</v>
      </c>
      <c r="IP49" s="86">
        <f t="shared" si="56"/>
        <v>1.5822084807139198E-284</v>
      </c>
      <c r="IQ49" s="86">
        <f t="shared" si="56"/>
        <v>9.8494381371675109E-264</v>
      </c>
      <c r="IR49" s="86">
        <f t="shared" si="56"/>
        <v>1.4836161625432189E-280</v>
      </c>
      <c r="IS49" s="86">
        <f t="shared" si="56"/>
        <v>6.7417042638212258E-300</v>
      </c>
      <c r="IT49" s="86">
        <f t="shared" si="56"/>
        <v>9.1830947988180645E-288</v>
      </c>
      <c r="IU49" s="86">
        <f t="shared" si="56"/>
        <v>6.2984044455173389E-291</v>
      </c>
      <c r="IV49" s="86">
        <f t="shared" si="56"/>
        <v>1.1936705714895777E-203</v>
      </c>
      <c r="IW49" s="86">
        <f t="shared" si="56"/>
        <v>1.2602155957545226E-139</v>
      </c>
      <c r="IY49" s="86">
        <f t="shared" si="57"/>
        <v>3.8536720431820888E-6</v>
      </c>
      <c r="IZ49" s="86">
        <f t="shared" si="57"/>
        <v>5.6534360548465701E-6</v>
      </c>
      <c r="JA49" s="86">
        <f t="shared" si="57"/>
        <v>7.9561248860787048E-7</v>
      </c>
      <c r="JB49" s="86">
        <f t="shared" si="57"/>
        <v>1.3540712509143399E-6</v>
      </c>
      <c r="JC49" s="86">
        <f t="shared" si="57"/>
        <v>6.1169879499702022E-7</v>
      </c>
      <c r="JD49" s="86">
        <f t="shared" si="57"/>
        <v>2.1884096796324204E-6</v>
      </c>
      <c r="JE49" s="86">
        <f t="shared" si="57"/>
        <v>6.228408495011221E-7</v>
      </c>
      <c r="JF49" s="86">
        <f t="shared" si="57"/>
        <v>8.9785594988090023E-8</v>
      </c>
      <c r="JG49" s="86">
        <f t="shared" si="57"/>
        <v>1.2342606429380966E-7</v>
      </c>
      <c r="JH49" s="86">
        <f t="shared" si="57"/>
        <v>1.8173593385652758E-7</v>
      </c>
      <c r="JI49" s="86">
        <f t="shared" si="57"/>
        <v>2.4579143119633772E-7</v>
      </c>
      <c r="JJ49" s="86">
        <f t="shared" si="57"/>
        <v>1.7433675300916573E-7</v>
      </c>
      <c r="JK49" s="86">
        <f t="shared" si="57"/>
        <v>7.2891892342354803E-8</v>
      </c>
      <c r="JL49" s="86">
        <f t="shared" si="57"/>
        <v>2.2904079773533215E-8</v>
      </c>
      <c r="JM49" s="86">
        <f t="shared" si="57"/>
        <v>7.4651269970168462E-10</v>
      </c>
    </row>
    <row r="50" spans="2:273" x14ac:dyDescent="0.25">
      <c r="B50" s="2">
        <v>23</v>
      </c>
      <c r="C50" s="37">
        <v>96.909000000000006</v>
      </c>
      <c r="D50" s="37">
        <v>94.744</v>
      </c>
      <c r="E50" s="37">
        <v>91.436000000000007</v>
      </c>
      <c r="F50" s="37">
        <v>91.486999999999995</v>
      </c>
      <c r="G50" s="37">
        <v>93.614999999999995</v>
      </c>
      <c r="H50" s="37">
        <v>94.795000000000002</v>
      </c>
      <c r="I50" s="37">
        <v>93.332999999999998</v>
      </c>
      <c r="J50" s="37">
        <v>94.308000000000007</v>
      </c>
      <c r="K50" s="37">
        <v>93.948999999999998</v>
      </c>
      <c r="L50" s="37">
        <v>96.974000000000004</v>
      </c>
      <c r="M50" s="37">
        <v>98.385000000000005</v>
      </c>
      <c r="N50" s="37">
        <v>100.077</v>
      </c>
      <c r="O50" s="37">
        <v>99.744</v>
      </c>
      <c r="P50" s="37">
        <v>93.795000000000002</v>
      </c>
      <c r="Q50" s="37">
        <v>98.41</v>
      </c>
      <c r="S50" s="4">
        <f t="shared" si="59"/>
        <v>95.587446021814145</v>
      </c>
      <c r="T50" s="4">
        <f t="shared" si="59"/>
        <v>92.578691450982475</v>
      </c>
      <c r="U50" s="4">
        <f t="shared" si="59"/>
        <v>94.335669848866658</v>
      </c>
      <c r="V50" s="4">
        <f t="shared" si="59"/>
        <v>95.146575903083331</v>
      </c>
      <c r="W50" s="4">
        <f t="shared" si="59"/>
        <v>95.27007273507455</v>
      </c>
      <c r="X50" s="4">
        <f t="shared" si="59"/>
        <v>95.303640043013985</v>
      </c>
      <c r="Y50" s="4">
        <f t="shared" si="59"/>
        <v>93.624519348864553</v>
      </c>
      <c r="Z50" s="4">
        <f t="shared" si="59"/>
        <v>95.09839785513897</v>
      </c>
      <c r="AA50" s="4">
        <f t="shared" si="59"/>
        <v>94.56165195586604</v>
      </c>
      <c r="AB50" s="4">
        <f t="shared" si="59"/>
        <v>95.134132405863085</v>
      </c>
      <c r="AC50" s="4">
        <f t="shared" si="59"/>
        <v>97.806227586420505</v>
      </c>
      <c r="AD50" s="4">
        <f t="shared" si="59"/>
        <v>99.189688092003919</v>
      </c>
      <c r="AE50" s="4">
        <f t="shared" si="59"/>
        <v>100.10586487536708</v>
      </c>
      <c r="AF50" s="4">
        <f t="shared" si="59"/>
        <v>96.267139005331074</v>
      </c>
      <c r="AG50" s="4">
        <f t="shared" si="59"/>
        <v>99.446566956668619</v>
      </c>
      <c r="AI50" s="4">
        <f t="shared" si="60"/>
        <v>1.321553978185861</v>
      </c>
      <c r="AJ50" s="4">
        <f t="shared" si="60"/>
        <v>2.1653085490175243</v>
      </c>
      <c r="AK50" s="4">
        <f t="shared" si="60"/>
        <v>-2.899669848866651</v>
      </c>
      <c r="AL50" s="4">
        <f t="shared" si="60"/>
        <v>-3.6595759030833364</v>
      </c>
      <c r="AM50" s="4">
        <f t="shared" si="60"/>
        <v>-1.6550727350745547</v>
      </c>
      <c r="AN50" s="4">
        <f t="shared" si="60"/>
        <v>-0.50864004301398325</v>
      </c>
      <c r="AO50" s="4">
        <f t="shared" si="60"/>
        <v>-0.29151934886455422</v>
      </c>
      <c r="AP50" s="4">
        <f t="shared" si="60"/>
        <v>-0.79039785513896277</v>
      </c>
      <c r="AQ50" s="4">
        <f t="shared" si="60"/>
        <v>-0.61265195586604193</v>
      </c>
      <c r="AR50" s="4">
        <f t="shared" si="60"/>
        <v>1.8398675941369191</v>
      </c>
      <c r="AS50" s="4">
        <f t="shared" si="60"/>
        <v>0.57877241357950027</v>
      </c>
      <c r="AT50" s="4">
        <f t="shared" si="60"/>
        <v>0.88731190799607873</v>
      </c>
      <c r="AU50" s="4">
        <f t="shared" si="60"/>
        <v>-0.36186487536707546</v>
      </c>
      <c r="AV50" s="4">
        <f t="shared" si="60"/>
        <v>-2.4721390053310728</v>
      </c>
      <c r="AW50" s="4">
        <f t="shared" si="60"/>
        <v>-1.0365669566686222</v>
      </c>
      <c r="AY50" s="2">
        <f t="shared" si="51"/>
        <v>95.580317314455073</v>
      </c>
      <c r="AZ50" s="2">
        <f t="shared" si="51"/>
        <v>92.568170465131601</v>
      </c>
      <c r="BA50" s="2">
        <f t="shared" si="51"/>
        <v>94.333895540316149</v>
      </c>
      <c r="BB50" s="2">
        <f t="shared" si="51"/>
        <v>95.143804375562837</v>
      </c>
      <c r="BC50" s="2">
        <f t="shared" si="51"/>
        <v>95.268723679001454</v>
      </c>
      <c r="BD50" s="2">
        <f t="shared" si="51"/>
        <v>95.299510567339439</v>
      </c>
      <c r="BE50" s="2">
        <f t="shared" si="51"/>
        <v>93.623175802674396</v>
      </c>
      <c r="BF50" s="2">
        <f t="shared" si="51"/>
        <v>95.098165288857231</v>
      </c>
      <c r="BG50" s="2">
        <f t="shared" si="51"/>
        <v>94.561345164116972</v>
      </c>
      <c r="BH50" s="2">
        <f t="shared" si="51"/>
        <v>95.133705139405549</v>
      </c>
      <c r="BI50" s="2">
        <f t="shared" si="51"/>
        <v>97.805664693501456</v>
      </c>
      <c r="BJ50" s="2">
        <f t="shared" si="51"/>
        <v>99.189289631214962</v>
      </c>
      <c r="BK50" s="2">
        <f t="shared" si="51"/>
        <v>100.10567381229805</v>
      </c>
      <c r="BL50" s="2">
        <f t="shared" si="51"/>
        <v>96.267078573788126</v>
      </c>
      <c r="BM50" s="2">
        <f t="shared" si="51"/>
        <v>99.44656479173122</v>
      </c>
      <c r="BO50" s="2">
        <f t="shared" si="10"/>
        <v>96.909000000000006</v>
      </c>
      <c r="BP50" s="2">
        <f t="shared" si="11"/>
        <v>94.744</v>
      </c>
      <c r="BQ50" s="2">
        <f t="shared" si="12"/>
        <v>91.436000000000007</v>
      </c>
      <c r="BR50" s="2">
        <f t="shared" si="13"/>
        <v>91.486999999999995</v>
      </c>
      <c r="BS50" s="2">
        <f t="shared" si="14"/>
        <v>93.614999999999995</v>
      </c>
      <c r="BT50" s="2">
        <f t="shared" si="15"/>
        <v>94.795000000000002</v>
      </c>
      <c r="BU50" s="2">
        <f t="shared" si="16"/>
        <v>93.332999999999998</v>
      </c>
      <c r="BV50" s="2">
        <f t="shared" si="17"/>
        <v>94.308000000000007</v>
      </c>
      <c r="BW50" s="2">
        <f t="shared" si="18"/>
        <v>93.948999999999998</v>
      </c>
      <c r="BX50" s="2">
        <f t="shared" si="19"/>
        <v>96.974000000000004</v>
      </c>
      <c r="BY50" s="2">
        <f t="shared" si="20"/>
        <v>98.385000000000005</v>
      </c>
      <c r="BZ50" s="2">
        <f t="shared" si="21"/>
        <v>100.077</v>
      </c>
      <c r="CA50" s="2">
        <f t="shared" si="22"/>
        <v>99.744</v>
      </c>
      <c r="CB50" s="2">
        <f t="shared" si="23"/>
        <v>93.795000000000002</v>
      </c>
      <c r="CC50" s="2">
        <f t="shared" si="24"/>
        <v>98.41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96.666506882591094</v>
      </c>
      <c r="DL50" s="2">
        <f t="shared" si="61"/>
        <v>96.06738353576246</v>
      </c>
      <c r="DM50" s="2">
        <f t="shared" si="61"/>
        <v>94.914782176360234</v>
      </c>
      <c r="DN50" s="2">
        <f t="shared" si="61"/>
        <v>95.137235087719318</v>
      </c>
      <c r="DO50" s="2">
        <f t="shared" si="61"/>
        <v>95.168040150093816</v>
      </c>
      <c r="DP50" s="2">
        <f t="shared" si="61"/>
        <v>95.50416437246966</v>
      </c>
      <c r="DQ50" s="2">
        <f t="shared" si="61"/>
        <v>94.3842185741088</v>
      </c>
      <c r="DR50" s="2">
        <f t="shared" si="61"/>
        <v>95.621601816391305</v>
      </c>
      <c r="DS50" s="2">
        <f t="shared" si="61"/>
        <v>95.334513039355144</v>
      </c>
      <c r="DT50" s="2">
        <f t="shared" si="61"/>
        <v>95.451161067950551</v>
      </c>
      <c r="DU50" s="2">
        <f t="shared" si="61"/>
        <v>98.142897840755737</v>
      </c>
      <c r="DV50" s="2">
        <f t="shared" si="61"/>
        <v>100.18129773498194</v>
      </c>
      <c r="DW50" s="2">
        <f t="shared" si="61"/>
        <v>100.4885135135135</v>
      </c>
      <c r="DX50" s="2">
        <f t="shared" si="61"/>
        <v>96.023977091377091</v>
      </c>
      <c r="DY50" s="2">
        <f t="shared" si="61"/>
        <v>99.188738636363638</v>
      </c>
      <c r="EA50" s="2">
        <f t="shared" si="62"/>
        <v>90.676136842105251</v>
      </c>
      <c r="EB50" s="2">
        <f t="shared" si="62"/>
        <v>77.404036904761909</v>
      </c>
      <c r="EC50" s="2">
        <f t="shared" si="62"/>
        <v>91.485731782265148</v>
      </c>
      <c r="ED50" s="2">
        <f t="shared" si="62"/>
        <v>95.174228932511539</v>
      </c>
      <c r="EE50" s="2">
        <f t="shared" si="62"/>
        <v>95.776809045444665</v>
      </c>
      <c r="EF50" s="2">
        <f t="shared" si="62"/>
        <v>94.356536563020555</v>
      </c>
      <c r="EG50" s="2">
        <f t="shared" si="62"/>
        <v>89.809024506387914</v>
      </c>
      <c r="EH50" s="2">
        <f t="shared" si="62"/>
        <v>92.080510795119523</v>
      </c>
      <c r="EI50" s="2">
        <f t="shared" si="62"/>
        <v>90.30195127108577</v>
      </c>
      <c r="EJ50" s="2">
        <f t="shared" si="62"/>
        <v>93.423967021276596</v>
      </c>
      <c r="EK50" s="2">
        <f t="shared" si="62"/>
        <v>96.038093488794658</v>
      </c>
      <c r="EL50" s="2">
        <f t="shared" si="62"/>
        <v>93.83285518094074</v>
      </c>
      <c r="EM50" s="2">
        <f t="shared" si="62"/>
        <v>97.934334192821993</v>
      </c>
      <c r="EN50" s="2">
        <f t="shared" si="62"/>
        <v>97.730841387305446</v>
      </c>
      <c r="EO50" s="2">
        <f t="shared" si="62"/>
        <v>101.1783297711474</v>
      </c>
      <c r="EQ50" s="2">
        <f t="shared" si="63"/>
        <v>92.269988479262679</v>
      </c>
      <c r="ER50" s="2">
        <f t="shared" si="63"/>
        <v>90.703292712784375</v>
      </c>
      <c r="ES50" s="2">
        <f t="shared" si="63"/>
        <v>90.062563711855219</v>
      </c>
      <c r="ET50" s="2">
        <f t="shared" si="63"/>
        <v>91.785009146233122</v>
      </c>
      <c r="EU50" s="2">
        <f t="shared" si="63"/>
        <v>91.263638921507663</v>
      </c>
      <c r="EV50" s="2">
        <f t="shared" si="63"/>
        <v>92.682006948485352</v>
      </c>
      <c r="EW50" s="2">
        <f t="shared" si="63"/>
        <v>90.630919200527103</v>
      </c>
      <c r="EX50" s="2">
        <f t="shared" si="63"/>
        <v>90.95881104997963</v>
      </c>
      <c r="EY50" s="2">
        <f t="shared" si="63"/>
        <v>93.07186884197057</v>
      </c>
      <c r="EZ50" s="2">
        <f t="shared" si="63"/>
        <v>93.021422334847443</v>
      </c>
      <c r="FA50" s="2">
        <f t="shared" si="63"/>
        <v>95.198516327941363</v>
      </c>
      <c r="FB50" s="2">
        <f t="shared" si="63"/>
        <v>95.911840851292013</v>
      </c>
      <c r="FC50" s="2">
        <f t="shared" si="63"/>
        <v>98.577418559246595</v>
      </c>
      <c r="FD50" s="2">
        <f t="shared" si="63"/>
        <v>97.262895032972182</v>
      </c>
      <c r="FE50" s="2">
        <f t="shared" si="63"/>
        <v>99.035845352690046</v>
      </c>
      <c r="FG50" s="2">
        <f t="shared" si="64"/>
        <v>0.18132586548686769</v>
      </c>
      <c r="FH50" s="2">
        <f t="shared" si="64"/>
        <v>0.18759954571131746</v>
      </c>
      <c r="FI50" s="2">
        <f t="shared" si="64"/>
        <v>0.16939436811711553</v>
      </c>
      <c r="FJ50" s="2">
        <f t="shared" si="64"/>
        <v>0.1790572630967831</v>
      </c>
      <c r="FK50" s="2">
        <f t="shared" si="64"/>
        <v>0.16549666541002156</v>
      </c>
      <c r="FL50" s="2">
        <f t="shared" si="64"/>
        <v>0.1783092017014552</v>
      </c>
      <c r="FM50" s="2">
        <f t="shared" si="64"/>
        <v>0.1663436158579025</v>
      </c>
      <c r="FN50" s="2">
        <f t="shared" si="64"/>
        <v>0.14781289235734435</v>
      </c>
      <c r="FO50" s="2">
        <f t="shared" si="64"/>
        <v>0.15364497964464296</v>
      </c>
      <c r="FP50" s="2">
        <f t="shared" si="64"/>
        <v>0.15659485744347135</v>
      </c>
      <c r="FQ50" s="2">
        <f t="shared" si="64"/>
        <v>0.16021414394992686</v>
      </c>
      <c r="FR50" s="2">
        <f t="shared" si="64"/>
        <v>0.15626481165955849</v>
      </c>
      <c r="FS50" s="2">
        <f t="shared" si="64"/>
        <v>0.14989087565803683</v>
      </c>
      <c r="FT50" s="2">
        <f t="shared" si="64"/>
        <v>0.14242896853698372</v>
      </c>
      <c r="FU50" s="2">
        <f t="shared" si="64"/>
        <v>0.12959911335262492</v>
      </c>
      <c r="FW50" s="2">
        <f t="shared" si="53"/>
        <v>1.2211953258052996E-5</v>
      </c>
      <c r="FX50" s="2">
        <f t="shared" si="53"/>
        <v>1.520595458029761E-4</v>
      </c>
      <c r="FY50" s="2">
        <f t="shared" si="53"/>
        <v>1.7433847143434897E-5</v>
      </c>
      <c r="FZ50" s="2">
        <f t="shared" si="53"/>
        <v>1.6147892393020678E-5</v>
      </c>
      <c r="GA50" s="2">
        <f t="shared" si="53"/>
        <v>1.4555905598463769E-5</v>
      </c>
      <c r="GB50" s="2">
        <f t="shared" si="53"/>
        <v>1.2664199407698418E-5</v>
      </c>
      <c r="GC50" s="2">
        <f t="shared" si="53"/>
        <v>1.4056596281310241E-5</v>
      </c>
      <c r="GD50" s="2">
        <f t="shared" si="53"/>
        <v>1.5709711395367587E-5</v>
      </c>
      <c r="GE50" s="2">
        <f t="shared" si="53"/>
        <v>2.1652343959589444E-5</v>
      </c>
      <c r="GF50" s="2">
        <f t="shared" si="53"/>
        <v>1.9291760901364223E-5</v>
      </c>
      <c r="GG50" s="2">
        <f t="shared" si="53"/>
        <v>1.6341348225214423E-5</v>
      </c>
      <c r="GH50" s="2">
        <f t="shared" si="53"/>
        <v>1.4466800916202559E-5</v>
      </c>
      <c r="GI50" s="2">
        <f t="shared" si="53"/>
        <v>1.3176732484450668E-5</v>
      </c>
      <c r="GJ50" s="2">
        <f t="shared" si="53"/>
        <v>1.1622466074407914E-5</v>
      </c>
      <c r="GK50" s="2">
        <f t="shared" si="53"/>
        <v>1.0777970859263024E-5</v>
      </c>
      <c r="GM50" s="86">
        <f t="shared" si="54"/>
        <v>6.8887585588706438E-6</v>
      </c>
      <c r="GN50" s="86">
        <f t="shared" si="54"/>
        <v>9.9434056592357994E-6</v>
      </c>
      <c r="GO50" s="86">
        <f t="shared" si="54"/>
        <v>1.5628429504294909E-6</v>
      </c>
      <c r="GP50" s="86">
        <f t="shared" si="54"/>
        <v>2.6187085516852558E-6</v>
      </c>
      <c r="GQ50" s="86">
        <f t="shared" si="54"/>
        <v>1.212979251161406E-6</v>
      </c>
      <c r="GR50" s="86">
        <f t="shared" si="54"/>
        <v>4.0633700413529205E-6</v>
      </c>
      <c r="GS50" s="86">
        <f t="shared" si="54"/>
        <v>1.2363380676620929E-6</v>
      </c>
      <c r="GT50" s="86">
        <f t="shared" si="54"/>
        <v>1.9493689905136892E-7</v>
      </c>
      <c r="GU50" s="86">
        <f t="shared" si="54"/>
        <v>2.667451973731489E-7</v>
      </c>
      <c r="GV50" s="86">
        <f t="shared" si="54"/>
        <v>3.8507380959817662E-7</v>
      </c>
      <c r="GW50" s="86">
        <f t="shared" si="54"/>
        <v>5.1473939389221674E-7</v>
      </c>
      <c r="GX50" s="86">
        <f t="shared" si="54"/>
        <v>3.7017494372724605E-7</v>
      </c>
      <c r="GY50" s="86">
        <f t="shared" si="54"/>
        <v>1.6183997720520341E-7</v>
      </c>
      <c r="GZ50" s="86">
        <f t="shared" si="54"/>
        <v>5.3948495967419553E-8</v>
      </c>
      <c r="HA50" s="86">
        <f t="shared" si="54"/>
        <v>2.13410790185181E-9</v>
      </c>
      <c r="HC50" s="86">
        <f t="shared" si="58"/>
        <v>2.0131202894695539E-16</v>
      </c>
      <c r="HD50" s="86">
        <f t="shared" si="58"/>
        <v>6.9172473002205908E-17</v>
      </c>
      <c r="HE50" s="86">
        <f t="shared" si="58"/>
        <v>3.5884472552875039E-20</v>
      </c>
      <c r="HF50" s="86">
        <f t="shared" si="58"/>
        <v>1.6698942408021579E-21</v>
      </c>
      <c r="HG50" s="86">
        <f t="shared" si="58"/>
        <v>1.1085212716514132E-21</v>
      </c>
      <c r="HH50" s="86">
        <f t="shared" si="58"/>
        <v>4.7420744682785355E-20</v>
      </c>
      <c r="HI50" s="86">
        <f t="shared" si="58"/>
        <v>3.0884968139606107E-20</v>
      </c>
      <c r="HJ50" s="86">
        <f t="shared" si="58"/>
        <v>1.1831281120927114E-21</v>
      </c>
      <c r="HK50" s="86">
        <f t="shared" si="58"/>
        <v>1.3663225138003153E-20</v>
      </c>
      <c r="HL50" s="86">
        <f t="shared" si="58"/>
        <v>2.6621088741248633E-21</v>
      </c>
      <c r="HM50" s="86">
        <f t="shared" si="58"/>
        <v>4.5204912949925698E-22</v>
      </c>
      <c r="HN50" s="86">
        <f t="shared" si="58"/>
        <v>1.8896789587171131E-21</v>
      </c>
      <c r="HO50" s="86">
        <f t="shared" si="58"/>
        <v>6.9938603391360218E-22</v>
      </c>
      <c r="HP50" s="86">
        <f t="shared" si="58"/>
        <v>8.5625686458067131E-25</v>
      </c>
      <c r="HQ50" s="86">
        <f t="shared" si="58"/>
        <v>6.4512415656540852E-28</v>
      </c>
      <c r="HS50" s="86">
        <f t="shared" si="55"/>
        <v>2.0074059020971627E-73</v>
      </c>
      <c r="HT50" s="86">
        <f t="shared" si="55"/>
        <v>2.8089117631124048E-70</v>
      </c>
      <c r="HU50" s="86">
        <f t="shared" si="55"/>
        <v>1.8721793225432388E-88</v>
      </c>
      <c r="HV50" s="86">
        <f t="shared" si="55"/>
        <v>7.992099551713079E-100</v>
      </c>
      <c r="HW50" s="86">
        <f t="shared" si="55"/>
        <v>5.5292336992202552E-99</v>
      </c>
      <c r="HX50" s="86">
        <f t="shared" si="55"/>
        <v>7.3639669220846511E-90</v>
      </c>
      <c r="HY50" s="86">
        <f t="shared" si="55"/>
        <v>2.3360969937933528E-91</v>
      </c>
      <c r="HZ50" s="86">
        <f t="shared" si="55"/>
        <v>1.7835036397360629E-99</v>
      </c>
      <c r="IA50" s="86">
        <f t="shared" si="55"/>
        <v>1.0067117358818034E-91</v>
      </c>
      <c r="IB50" s="86">
        <f t="shared" si="55"/>
        <v>4.7365401563293781E-96</v>
      </c>
      <c r="IC50" s="86">
        <f t="shared" si="55"/>
        <v>2.5184009073029274E-101</v>
      </c>
      <c r="ID50" s="86">
        <f t="shared" si="55"/>
        <v>1.4297724063106137E-98</v>
      </c>
      <c r="IE50" s="86">
        <f t="shared" si="55"/>
        <v>8.7290735356198019E-101</v>
      </c>
      <c r="IF50" s="86">
        <f t="shared" si="55"/>
        <v>3.5407213320142067E-46</v>
      </c>
      <c r="IG50" s="86">
        <f t="shared" si="55"/>
        <v>6.969441907576424E-43</v>
      </c>
      <c r="II50" s="86">
        <f t="shared" si="56"/>
        <v>7.7959484421279476E-207</v>
      </c>
      <c r="IJ50" s="86">
        <f t="shared" si="56"/>
        <v>7.3632509056985071E-131</v>
      </c>
      <c r="IK50" s="86">
        <f t="shared" si="56"/>
        <v>1.7981354204219843E-253</v>
      </c>
      <c r="IL50" s="86">
        <f t="shared" si="56"/>
        <v>6.875586789000492E-281</v>
      </c>
      <c r="IM50" s="86">
        <f t="shared" si="56"/>
        <v>7.2784162719788171E-279</v>
      </c>
      <c r="IN50" s="86">
        <f t="shared" si="56"/>
        <v>1.0257546356223259E-263</v>
      </c>
      <c r="IO50" s="86">
        <f t="shared" si="56"/>
        <v>1.4210197500139209E-265</v>
      </c>
      <c r="IP50" s="86">
        <f t="shared" si="56"/>
        <v>6.9742578104349587E-280</v>
      </c>
      <c r="IQ50" s="86">
        <f t="shared" si="56"/>
        <v>2.6472341703596487E-259</v>
      </c>
      <c r="IR50" s="86">
        <f t="shared" si="56"/>
        <v>6.8520773441211067E-276</v>
      </c>
      <c r="IS50" s="86">
        <f t="shared" si="56"/>
        <v>5.5324922034180907E-295</v>
      </c>
      <c r="IT50" s="86">
        <f t="shared" si="56"/>
        <v>4.2276004633064551E-283</v>
      </c>
      <c r="IU50" s="86">
        <f t="shared" si="56"/>
        <v>2.9870319372821945E-286</v>
      </c>
      <c r="IV50" s="86">
        <f t="shared" si="56"/>
        <v>2.019330636072072E-200</v>
      </c>
      <c r="IW50" s="86">
        <f t="shared" si="56"/>
        <v>1.9510942186701119E-137</v>
      </c>
      <c r="IY50" s="86">
        <f t="shared" si="57"/>
        <v>6.8887585590719556E-6</v>
      </c>
      <c r="IZ50" s="86">
        <f t="shared" si="57"/>
        <v>9.9434056593049715E-6</v>
      </c>
      <c r="JA50" s="86">
        <f t="shared" si="57"/>
        <v>1.5628429504295266E-6</v>
      </c>
      <c r="JB50" s="86">
        <f t="shared" si="57"/>
        <v>2.6187085516852575E-6</v>
      </c>
      <c r="JC50" s="86">
        <f t="shared" si="57"/>
        <v>1.2129792511614071E-6</v>
      </c>
      <c r="JD50" s="86">
        <f t="shared" si="57"/>
        <v>4.0633700413529679E-6</v>
      </c>
      <c r="JE50" s="86">
        <f t="shared" si="57"/>
        <v>1.2363380676621238E-6</v>
      </c>
      <c r="JF50" s="86">
        <f t="shared" si="57"/>
        <v>1.9493689905137011E-7</v>
      </c>
      <c r="JG50" s="86">
        <f t="shared" si="57"/>
        <v>2.6674519737316256E-7</v>
      </c>
      <c r="JH50" s="86">
        <f t="shared" si="57"/>
        <v>3.8507380959817927E-7</v>
      </c>
      <c r="JI50" s="86">
        <f t="shared" si="57"/>
        <v>5.1473939389221716E-7</v>
      </c>
      <c r="JJ50" s="86">
        <f t="shared" si="57"/>
        <v>3.7017494372724795E-7</v>
      </c>
      <c r="JK50" s="86">
        <f t="shared" si="57"/>
        <v>1.618399772052041E-7</v>
      </c>
      <c r="JL50" s="86">
        <f t="shared" si="57"/>
        <v>5.3948495967419553E-8</v>
      </c>
      <c r="JM50" s="86">
        <f t="shared" si="57"/>
        <v>2.13410790185181E-9</v>
      </c>
    </row>
    <row r="51" spans="2:273" x14ac:dyDescent="0.25">
      <c r="B51" s="2">
        <v>24</v>
      </c>
      <c r="C51" s="37">
        <v>97.840999999999994</v>
      </c>
      <c r="D51" s="37">
        <v>92.537999999999997</v>
      </c>
      <c r="E51" s="37">
        <v>95.332999999999998</v>
      </c>
      <c r="F51" s="37">
        <v>95.358999999999995</v>
      </c>
      <c r="G51" s="37">
        <v>91.358999999999995</v>
      </c>
      <c r="H51" s="37">
        <v>91.897000000000006</v>
      </c>
      <c r="I51" s="37">
        <v>94.59</v>
      </c>
      <c r="J51" s="37">
        <v>93.744</v>
      </c>
      <c r="K51" s="37">
        <v>93.256</v>
      </c>
      <c r="L51" s="37">
        <v>94.179000000000002</v>
      </c>
      <c r="M51" s="37">
        <v>97.744</v>
      </c>
      <c r="N51" s="37">
        <v>102.64100000000001</v>
      </c>
      <c r="O51" s="37">
        <v>96.614999999999995</v>
      </c>
      <c r="P51" s="37">
        <v>95.230999999999995</v>
      </c>
      <c r="Q51" s="37">
        <v>98.59</v>
      </c>
      <c r="S51" s="4">
        <f t="shared" si="59"/>
        <v>95.554473848209327</v>
      </c>
      <c r="T51" s="4">
        <f t="shared" si="59"/>
        <v>92.488223691611481</v>
      </c>
      <c r="U51" s="4">
        <f t="shared" si="59"/>
        <v>94.445665761723319</v>
      </c>
      <c r="V51" s="4">
        <f t="shared" si="59"/>
        <v>95.265241095700318</v>
      </c>
      <c r="W51" s="4">
        <f t="shared" si="59"/>
        <v>95.393672758874487</v>
      </c>
      <c r="X51" s="4">
        <f t="shared" si="59"/>
        <v>95.392677537889483</v>
      </c>
      <c r="Y51" s="4">
        <f t="shared" si="59"/>
        <v>93.67270002363091</v>
      </c>
      <c r="Z51" s="4">
        <f t="shared" si="59"/>
        <v>95.265236638032917</v>
      </c>
      <c r="AA51" s="4">
        <f t="shared" si="59"/>
        <v>94.604972083695031</v>
      </c>
      <c r="AB51" s="4">
        <f t="shared" si="59"/>
        <v>95.186314396390031</v>
      </c>
      <c r="AC51" s="4">
        <f t="shared" si="59"/>
        <v>97.816007862605389</v>
      </c>
      <c r="AD51" s="4">
        <f t="shared" si="59"/>
        <v>99.193174634256252</v>
      </c>
      <c r="AE51" s="4">
        <f t="shared" si="59"/>
        <v>100.30326267866246</v>
      </c>
      <c r="AF51" s="4">
        <f t="shared" si="59"/>
        <v>96.317691022976561</v>
      </c>
      <c r="AG51" s="4">
        <f t="shared" si="59"/>
        <v>99.507635601594075</v>
      </c>
      <c r="AI51" s="4">
        <f t="shared" si="60"/>
        <v>2.2865261517906674</v>
      </c>
      <c r="AJ51" s="4">
        <f t="shared" si="60"/>
        <v>4.97763083885161E-2</v>
      </c>
      <c r="AK51" s="4">
        <f t="shared" si="60"/>
        <v>0.88733423827667934</v>
      </c>
      <c r="AL51" s="4">
        <f t="shared" si="60"/>
        <v>9.375890429967626E-2</v>
      </c>
      <c r="AM51" s="4">
        <f t="shared" si="60"/>
        <v>-4.0346727588744926</v>
      </c>
      <c r="AN51" s="4">
        <f t="shared" si="60"/>
        <v>-3.4956775378894775</v>
      </c>
      <c r="AO51" s="4">
        <f t="shared" si="60"/>
        <v>0.91729997636909388</v>
      </c>
      <c r="AP51" s="4">
        <f t="shared" si="60"/>
        <v>-1.5212366380329172</v>
      </c>
      <c r="AQ51" s="4">
        <f t="shared" si="60"/>
        <v>-1.3489720836950312</v>
      </c>
      <c r="AR51" s="4">
        <f t="shared" si="60"/>
        <v>-1.0073143963900293</v>
      </c>
      <c r="AS51" s="4">
        <f t="shared" si="60"/>
        <v>-7.200786260538905E-2</v>
      </c>
      <c r="AT51" s="4">
        <f t="shared" si="60"/>
        <v>3.4478253657437534</v>
      </c>
      <c r="AU51" s="4">
        <f t="shared" si="60"/>
        <v>-3.6882626786624684</v>
      </c>
      <c r="AV51" s="4">
        <f t="shared" si="60"/>
        <v>-1.0866910229765665</v>
      </c>
      <c r="AW51" s="4">
        <f t="shared" si="60"/>
        <v>-0.9176356015940712</v>
      </c>
      <c r="AY51" s="2">
        <f t="shared" si="51"/>
        <v>95.54222485840576</v>
      </c>
      <c r="AZ51" s="2">
        <f t="shared" si="51"/>
        <v>92.470431621958753</v>
      </c>
      <c r="BA51" s="2">
        <f t="shared" si="51"/>
        <v>94.442328009984351</v>
      </c>
      <c r="BB51" s="2">
        <f t="shared" si="51"/>
        <v>95.260109519756924</v>
      </c>
      <c r="BC51" s="2">
        <f t="shared" si="51"/>
        <v>95.391110966854313</v>
      </c>
      <c r="BD51" s="2">
        <f t="shared" si="51"/>
        <v>95.385320241921775</v>
      </c>
      <c r="BE51" s="2">
        <f t="shared" si="51"/>
        <v>93.670146466228687</v>
      </c>
      <c r="BF51" s="2">
        <f t="shared" si="51"/>
        <v>95.264754166222673</v>
      </c>
      <c r="BG51" s="2">
        <f t="shared" si="51"/>
        <v>94.604338893158555</v>
      </c>
      <c r="BH51" s="2">
        <f t="shared" si="51"/>
        <v>95.185449329461278</v>
      </c>
      <c r="BI51" s="2">
        <f t="shared" si="51"/>
        <v>97.81488133238588</v>
      </c>
      <c r="BJ51" s="2">
        <f t="shared" si="51"/>
        <v>99.192366235745951</v>
      </c>
      <c r="BK51" s="2">
        <f t="shared" si="51"/>
        <v>100.30285787204726</v>
      </c>
      <c r="BL51" s="2">
        <f t="shared" si="51"/>
        <v>96.317555420330692</v>
      </c>
      <c r="BM51" s="2">
        <f t="shared" si="51"/>
        <v>99.507629743062452</v>
      </c>
      <c r="BO51" s="2">
        <f t="shared" si="10"/>
        <v>97.840999999999994</v>
      </c>
      <c r="BP51" s="2">
        <f t="shared" si="11"/>
        <v>92.537999999999997</v>
      </c>
      <c r="BQ51" s="2">
        <f t="shared" si="12"/>
        <v>95.332999999999998</v>
      </c>
      <c r="BR51" s="2">
        <f t="shared" si="13"/>
        <v>95.358999999999995</v>
      </c>
      <c r="BS51" s="2">
        <f t="shared" si="14"/>
        <v>91.358999999999995</v>
      </c>
      <c r="BT51" s="2">
        <f t="shared" si="15"/>
        <v>91.897000000000006</v>
      </c>
      <c r="BU51" s="2">
        <f t="shared" si="16"/>
        <v>94.59</v>
      </c>
      <c r="BV51" s="2">
        <f t="shared" si="17"/>
        <v>93.744</v>
      </c>
      <c r="BW51" s="2">
        <f t="shared" si="18"/>
        <v>93.256</v>
      </c>
      <c r="BX51" s="2">
        <f t="shared" si="19"/>
        <v>94.179000000000002</v>
      </c>
      <c r="BY51" s="2">
        <f t="shared" si="20"/>
        <v>97.744</v>
      </c>
      <c r="BZ51" s="2">
        <f t="shared" si="21"/>
        <v>102.64100000000001</v>
      </c>
      <c r="CA51" s="2">
        <f t="shared" si="22"/>
        <v>96.614999999999995</v>
      </c>
      <c r="CB51" s="2">
        <f t="shared" si="23"/>
        <v>95.230999999999995</v>
      </c>
      <c r="CC51" s="2">
        <f t="shared" si="24"/>
        <v>98.59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96.754460526315782</v>
      </c>
      <c r="DL51" s="2">
        <f t="shared" si="61"/>
        <v>96.267838394062053</v>
      </c>
      <c r="DM51" s="2">
        <f t="shared" si="61"/>
        <v>95.136591369606009</v>
      </c>
      <c r="DN51" s="2">
        <f t="shared" si="61"/>
        <v>95.327684885290168</v>
      </c>
      <c r="DO51" s="2">
        <f t="shared" si="61"/>
        <v>95.351237335834895</v>
      </c>
      <c r="DP51" s="2">
        <f t="shared" si="61"/>
        <v>95.667359311740924</v>
      </c>
      <c r="DQ51" s="2">
        <f t="shared" si="61"/>
        <v>94.539595309568455</v>
      </c>
      <c r="DR51" s="2">
        <f t="shared" si="61"/>
        <v>95.89717387022651</v>
      </c>
      <c r="DS51" s="2">
        <f t="shared" si="61"/>
        <v>95.480485538169759</v>
      </c>
      <c r="DT51" s="2">
        <f t="shared" si="61"/>
        <v>95.572461429040388</v>
      </c>
      <c r="DU51" s="2">
        <f t="shared" si="61"/>
        <v>98.218936504723345</v>
      </c>
      <c r="DV51" s="2">
        <f t="shared" si="61"/>
        <v>100.30170675128569</v>
      </c>
      <c r="DW51" s="2">
        <f t="shared" si="61"/>
        <v>100.78433594120435</v>
      </c>
      <c r="DX51" s="2">
        <f t="shared" si="61"/>
        <v>96.085689575289578</v>
      </c>
      <c r="DY51" s="2">
        <f t="shared" si="61"/>
        <v>99.26253977272728</v>
      </c>
      <c r="EA51" s="2">
        <f t="shared" si="62"/>
        <v>90.55053333333332</v>
      </c>
      <c r="EB51" s="2">
        <f t="shared" si="62"/>
        <v>77.461883333333347</v>
      </c>
      <c r="EC51" s="2">
        <f t="shared" si="62"/>
        <v>91.337771165182488</v>
      </c>
      <c r="ED51" s="2">
        <f t="shared" si="62"/>
        <v>94.977856865385633</v>
      </c>
      <c r="EE51" s="2">
        <f t="shared" si="62"/>
        <v>95.574876973255058</v>
      </c>
      <c r="EF51" s="2">
        <f t="shared" si="62"/>
        <v>94.200096862853982</v>
      </c>
      <c r="EG51" s="2">
        <f t="shared" si="62"/>
        <v>89.696103252032515</v>
      </c>
      <c r="EH51" s="2">
        <f t="shared" si="62"/>
        <v>91.939594820156941</v>
      </c>
      <c r="EI51" s="2">
        <f t="shared" si="62"/>
        <v>90.202344072226182</v>
      </c>
      <c r="EJ51" s="2">
        <f t="shared" si="62"/>
        <v>93.284493829787223</v>
      </c>
      <c r="EK51" s="2">
        <f t="shared" si="62"/>
        <v>95.883406359781944</v>
      </c>
      <c r="EL51" s="2">
        <f t="shared" si="62"/>
        <v>93.72944215480338</v>
      </c>
      <c r="EM51" s="2">
        <f t="shared" si="62"/>
        <v>97.812361805343187</v>
      </c>
      <c r="EN51" s="2">
        <f t="shared" si="62"/>
        <v>97.590828575032589</v>
      </c>
      <c r="EO51" s="2">
        <f t="shared" si="62"/>
        <v>101.0090223661641</v>
      </c>
      <c r="EQ51" s="2">
        <f t="shared" si="63"/>
        <v>92.122235860913293</v>
      </c>
      <c r="ER51" s="2">
        <f t="shared" si="63"/>
        <v>90.573055410555483</v>
      </c>
      <c r="ES51" s="2">
        <f t="shared" si="63"/>
        <v>89.934446341829357</v>
      </c>
      <c r="ET51" s="2">
        <f t="shared" si="63"/>
        <v>91.637310443319123</v>
      </c>
      <c r="EU51" s="2">
        <f t="shared" si="63"/>
        <v>91.125803346538632</v>
      </c>
      <c r="EV51" s="2">
        <f t="shared" si="63"/>
        <v>92.548034776655811</v>
      </c>
      <c r="EW51" s="2">
        <f t="shared" si="63"/>
        <v>90.506991328474825</v>
      </c>
      <c r="EX51" s="2">
        <f t="shared" si="63"/>
        <v>90.833335504852585</v>
      </c>
      <c r="EY51" s="2">
        <f t="shared" si="63"/>
        <v>92.932625613137134</v>
      </c>
      <c r="EZ51" s="2">
        <f t="shared" si="63"/>
        <v>92.887519074882789</v>
      </c>
      <c r="FA51" s="2">
        <f t="shared" si="63"/>
        <v>95.055183934743525</v>
      </c>
      <c r="FB51" s="2">
        <f t="shared" si="63"/>
        <v>95.780232414294744</v>
      </c>
      <c r="FC51" s="2">
        <f t="shared" si="63"/>
        <v>98.446974278413308</v>
      </c>
      <c r="FD51" s="2">
        <f t="shared" si="63"/>
        <v>97.129038007121849</v>
      </c>
      <c r="FE51" s="2">
        <f t="shared" si="63"/>
        <v>98.897050911983087</v>
      </c>
      <c r="FG51" s="2">
        <f t="shared" si="64"/>
        <v>0.19540150544869436</v>
      </c>
      <c r="FH51" s="2">
        <f t="shared" si="64"/>
        <v>0.20204199963130051</v>
      </c>
      <c r="FI51" s="2">
        <f t="shared" si="64"/>
        <v>0.18275056375003404</v>
      </c>
      <c r="FJ51" s="2">
        <f t="shared" si="64"/>
        <v>0.19299831544977342</v>
      </c>
      <c r="FK51" s="2">
        <f t="shared" si="64"/>
        <v>0.1786116255270776</v>
      </c>
      <c r="FL51" s="2">
        <f t="shared" si="64"/>
        <v>0.19220564766473058</v>
      </c>
      <c r="FM51" s="2">
        <f t="shared" si="64"/>
        <v>0.17951125572433177</v>
      </c>
      <c r="FN51" s="2">
        <f t="shared" si="64"/>
        <v>0.15979482413902749</v>
      </c>
      <c r="FO51" s="2">
        <f t="shared" si="64"/>
        <v>0.16600757501963367</v>
      </c>
      <c r="FP51" s="2">
        <f t="shared" si="64"/>
        <v>0.16914737014456466</v>
      </c>
      <c r="FQ51" s="2">
        <f t="shared" si="64"/>
        <v>0.17299726710994098</v>
      </c>
      <c r="FR51" s="2">
        <f t="shared" si="64"/>
        <v>0.16879616301719741</v>
      </c>
      <c r="FS51" s="2">
        <f t="shared" si="64"/>
        <v>0.1620092288881442</v>
      </c>
      <c r="FT51" s="2">
        <f t="shared" si="64"/>
        <v>0.15405336652082996</v>
      </c>
      <c r="FU51" s="2">
        <f t="shared" si="64"/>
        <v>0.14034776533578136</v>
      </c>
      <c r="FW51" s="2">
        <f t="shared" si="53"/>
        <v>1.339012470370101E-5</v>
      </c>
      <c r="FX51" s="2">
        <f t="shared" si="53"/>
        <v>1.6672753052371928E-4</v>
      </c>
      <c r="FY51" s="2">
        <f t="shared" si="53"/>
        <v>1.9115801115157277E-5</v>
      </c>
      <c r="FZ51" s="2">
        <f t="shared" si="53"/>
        <v>1.7705784338426358E-5</v>
      </c>
      <c r="GA51" s="2">
        <f t="shared" si="53"/>
        <v>1.5960210700471E-5</v>
      </c>
      <c r="GB51" s="2">
        <f t="shared" si="53"/>
        <v>1.3886001555968625E-5</v>
      </c>
      <c r="GC51" s="2">
        <f t="shared" si="53"/>
        <v>1.5412730432391794E-5</v>
      </c>
      <c r="GD51" s="2">
        <f t="shared" si="53"/>
        <v>1.7225329905244153E-5</v>
      </c>
      <c r="GE51" s="2">
        <f t="shared" si="53"/>
        <v>2.374127345205866E-5</v>
      </c>
      <c r="GF51" s="2">
        <f t="shared" si="53"/>
        <v>2.1152955822946741E-5</v>
      </c>
      <c r="GG51" s="2">
        <f t="shared" si="53"/>
        <v>1.7917903775453962E-5</v>
      </c>
      <c r="GH51" s="2">
        <f t="shared" si="53"/>
        <v>1.586250963276623E-5</v>
      </c>
      <c r="GI51" s="2">
        <f t="shared" si="53"/>
        <v>1.4447981498364168E-5</v>
      </c>
      <c r="GJ51" s="2">
        <f t="shared" si="53"/>
        <v>1.2743766346231375E-5</v>
      </c>
      <c r="GK51" s="2">
        <f t="shared" si="53"/>
        <v>1.1817797757239321E-5</v>
      </c>
      <c r="GM51" s="86">
        <f t="shared" si="54"/>
        <v>1.2139248215026349E-5</v>
      </c>
      <c r="GN51" s="86">
        <f t="shared" si="54"/>
        <v>1.7246405738197293E-5</v>
      </c>
      <c r="GO51" s="86">
        <f t="shared" si="54"/>
        <v>3.0176520039372593E-6</v>
      </c>
      <c r="GP51" s="86">
        <f t="shared" si="54"/>
        <v>4.9788647009809829E-6</v>
      </c>
      <c r="GQ51" s="86">
        <f t="shared" si="54"/>
        <v>2.3639642851675911E-6</v>
      </c>
      <c r="GR51" s="86">
        <f t="shared" si="54"/>
        <v>7.4283480655206346E-6</v>
      </c>
      <c r="GS51" s="86">
        <f t="shared" si="54"/>
        <v>2.4117740254685033E-6</v>
      </c>
      <c r="GT51" s="86">
        <f t="shared" si="54"/>
        <v>4.1502308199830088E-7</v>
      </c>
      <c r="GU51" s="86">
        <f t="shared" si="54"/>
        <v>5.652050999826214E-7</v>
      </c>
      <c r="GV51" s="86">
        <f t="shared" si="54"/>
        <v>8.0038330472081518E-7</v>
      </c>
      <c r="GW51" s="86">
        <f t="shared" si="54"/>
        <v>1.0576826541312861E-6</v>
      </c>
      <c r="GX51" s="86">
        <f t="shared" si="54"/>
        <v>7.7099490293021449E-7</v>
      </c>
      <c r="GY51" s="86">
        <f t="shared" si="54"/>
        <v>3.5204336890297482E-7</v>
      </c>
      <c r="GZ51" s="86">
        <f t="shared" si="54"/>
        <v>1.2429699821479949E-7</v>
      </c>
      <c r="HA51" s="86">
        <f t="shared" si="54"/>
        <v>5.9339107896329926E-9</v>
      </c>
      <c r="HC51" s="86">
        <f t="shared" si="58"/>
        <v>6.4249731936470446E-16</v>
      </c>
      <c r="HD51" s="86">
        <f t="shared" si="58"/>
        <v>2.3016762420205402E-16</v>
      </c>
      <c r="HE51" s="86">
        <f t="shared" si="58"/>
        <v>1.5782970317501759E-19</v>
      </c>
      <c r="HF51" s="86">
        <f t="shared" si="58"/>
        <v>8.2899720160679894E-21</v>
      </c>
      <c r="HG51" s="86">
        <f t="shared" si="58"/>
        <v>5.4289589392045749E-21</v>
      </c>
      <c r="HH51" s="86">
        <f t="shared" si="58"/>
        <v>2.0493935066809269E-19</v>
      </c>
      <c r="HI51" s="86">
        <f t="shared" si="58"/>
        <v>1.3700449841140936E-19</v>
      </c>
      <c r="HJ51" s="86">
        <f t="shared" si="58"/>
        <v>5.8681866243232427E-21</v>
      </c>
      <c r="HK51" s="86">
        <f t="shared" si="58"/>
        <v>6.4053781425151247E-20</v>
      </c>
      <c r="HL51" s="86">
        <f t="shared" si="58"/>
        <v>1.3260174177462724E-20</v>
      </c>
      <c r="HM51" s="86">
        <f t="shared" si="58"/>
        <v>2.393406789158466E-21</v>
      </c>
      <c r="HN51" s="86">
        <f t="shared" si="58"/>
        <v>9.2731843939704673E-21</v>
      </c>
      <c r="HO51" s="86">
        <f t="shared" si="58"/>
        <v>3.475513826693702E-21</v>
      </c>
      <c r="HP51" s="86">
        <f t="shared" si="58"/>
        <v>5.4096486586876867E-24</v>
      </c>
      <c r="HQ51" s="86">
        <f t="shared" si="58"/>
        <v>5.3205866634852426E-27</v>
      </c>
      <c r="HS51" s="86">
        <f t="shared" si="55"/>
        <v>6.2362336704977429E-72</v>
      </c>
      <c r="HT51" s="86">
        <f t="shared" si="55"/>
        <v>8.6621250664138799E-69</v>
      </c>
      <c r="HU51" s="86">
        <f t="shared" si="55"/>
        <v>1.4094691026452421E-86</v>
      </c>
      <c r="HV51" s="86">
        <f t="shared" si="55"/>
        <v>9.7703218359379819E-98</v>
      </c>
      <c r="HW51" s="86">
        <f t="shared" si="55"/>
        <v>6.2260548846264086E-97</v>
      </c>
      <c r="HX51" s="86">
        <f t="shared" si="55"/>
        <v>5.5278118239412343E-88</v>
      </c>
      <c r="HY51" s="86">
        <f t="shared" si="55"/>
        <v>1.9237491819734658E-89</v>
      </c>
      <c r="HZ51" s="86">
        <f t="shared" si="55"/>
        <v>2.1179203335825734E-97</v>
      </c>
      <c r="IA51" s="86">
        <f t="shared" si="55"/>
        <v>9.4512325759775058E-90</v>
      </c>
      <c r="IB51" s="86">
        <f t="shared" si="55"/>
        <v>5.4547675597990231E-94</v>
      </c>
      <c r="IC51" s="86">
        <f t="shared" si="55"/>
        <v>3.6214878738007932E-99</v>
      </c>
      <c r="ID51" s="86">
        <f t="shared" si="55"/>
        <v>1.6475613377991607E-96</v>
      </c>
      <c r="IE51" s="86">
        <f t="shared" si="55"/>
        <v>1.0478793089118216E-98</v>
      </c>
      <c r="IF51" s="86">
        <f t="shared" si="55"/>
        <v>2.9335952408323736E-45</v>
      </c>
      <c r="IG51" s="86">
        <f t="shared" si="55"/>
        <v>4.8902248395900412E-42</v>
      </c>
      <c r="II51" s="86">
        <f t="shared" si="56"/>
        <v>1.6293817246163357E-203</v>
      </c>
      <c r="IJ51" s="86">
        <f t="shared" si="56"/>
        <v>3.5741255329100997E-128</v>
      </c>
      <c r="IK51" s="86">
        <f t="shared" si="56"/>
        <v>2.9000426768052179E-249</v>
      </c>
      <c r="IL51" s="86">
        <f t="shared" si="56"/>
        <v>2.9596743305850951E-276</v>
      </c>
      <c r="IM51" s="86">
        <f t="shared" si="56"/>
        <v>2.6280983518671524E-274</v>
      </c>
      <c r="IN51" s="86">
        <f t="shared" si="56"/>
        <v>1.8465418729543204E-259</v>
      </c>
      <c r="IO51" s="86">
        <f t="shared" si="56"/>
        <v>3.0058853877491392E-261</v>
      </c>
      <c r="IP51" s="86">
        <f t="shared" si="56"/>
        <v>2.8137225574027912E-275</v>
      </c>
      <c r="IQ51" s="86">
        <f t="shared" si="56"/>
        <v>6.522512920566422E-255</v>
      </c>
      <c r="IR51" s="86">
        <f t="shared" si="56"/>
        <v>2.890529565122676E-271</v>
      </c>
      <c r="IS51" s="86">
        <f t="shared" si="56"/>
        <v>4.1327393343103844E-290</v>
      </c>
      <c r="IT51" s="86">
        <f t="shared" si="56"/>
        <v>1.7818669034992048E-278</v>
      </c>
      <c r="IU51" s="86">
        <f t="shared" si="56"/>
        <v>1.2975887606254954E-281</v>
      </c>
      <c r="IV51" s="86">
        <f t="shared" si="56"/>
        <v>3.2175421640141968E-197</v>
      </c>
      <c r="IW51" s="86">
        <f t="shared" si="56"/>
        <v>2.9013802725569505E-135</v>
      </c>
      <c r="IY51" s="86">
        <f t="shared" si="57"/>
        <v>1.2139248215668846E-5</v>
      </c>
      <c r="IZ51" s="86">
        <f t="shared" si="57"/>
        <v>1.7246405738427459E-5</v>
      </c>
      <c r="JA51" s="86">
        <f t="shared" si="57"/>
        <v>3.0176520039374173E-6</v>
      </c>
      <c r="JB51" s="86">
        <f t="shared" si="57"/>
        <v>4.9788647009809914E-6</v>
      </c>
      <c r="JC51" s="86">
        <f t="shared" si="57"/>
        <v>2.3639642851675966E-6</v>
      </c>
      <c r="JD51" s="86">
        <f t="shared" si="57"/>
        <v>7.4283480655208396E-6</v>
      </c>
      <c r="JE51" s="86">
        <f t="shared" si="57"/>
        <v>2.4117740254686401E-6</v>
      </c>
      <c r="JF51" s="86">
        <f t="shared" si="57"/>
        <v>4.1502308199830676E-7</v>
      </c>
      <c r="JG51" s="86">
        <f t="shared" si="57"/>
        <v>5.6520509998268546E-7</v>
      </c>
      <c r="JH51" s="86">
        <f t="shared" si="57"/>
        <v>8.0038330472082842E-7</v>
      </c>
      <c r="JI51" s="86">
        <f t="shared" si="57"/>
        <v>1.0576826541312884E-6</v>
      </c>
      <c r="JJ51" s="86">
        <f t="shared" si="57"/>
        <v>7.709949029302238E-7</v>
      </c>
      <c r="JK51" s="86">
        <f t="shared" si="57"/>
        <v>3.5204336890297832E-7</v>
      </c>
      <c r="JL51" s="86">
        <f t="shared" si="57"/>
        <v>1.2429699821479949E-7</v>
      </c>
      <c r="JM51" s="86">
        <f t="shared" si="57"/>
        <v>5.9339107896329926E-9</v>
      </c>
    </row>
    <row r="52" spans="2:273" x14ac:dyDescent="0.25">
      <c r="B52" s="2">
        <v>25</v>
      </c>
      <c r="C52" s="37">
        <v>94.340999999999994</v>
      </c>
      <c r="D52" s="37">
        <v>96</v>
      </c>
      <c r="E52" s="37">
        <v>93.076999999999998</v>
      </c>
      <c r="F52" s="37">
        <v>93.281999999999996</v>
      </c>
      <c r="G52" s="37">
        <v>96.281999999999996</v>
      </c>
      <c r="H52" s="37">
        <v>93.691999999999993</v>
      </c>
      <c r="I52" s="37">
        <v>91.923000000000002</v>
      </c>
      <c r="J52" s="37">
        <v>94.537999999999997</v>
      </c>
      <c r="K52" s="37">
        <v>93.872</v>
      </c>
      <c r="L52" s="37">
        <v>95.769000000000005</v>
      </c>
      <c r="M52" s="37">
        <v>94.537999999999997</v>
      </c>
      <c r="N52" s="37">
        <v>100.872</v>
      </c>
      <c r="O52" s="37">
        <v>99.051000000000002</v>
      </c>
      <c r="P52" s="37">
        <v>94.128</v>
      </c>
      <c r="Q52" s="37">
        <v>97.59</v>
      </c>
      <c r="S52" s="4">
        <f t="shared" si="59"/>
        <v>95.513645674688888</v>
      </c>
      <c r="T52" s="4">
        <f t="shared" si="59"/>
        <v>92.382807532693306</v>
      </c>
      <c r="U52" s="4">
        <f t="shared" si="59"/>
        <v>94.543701747508905</v>
      </c>
      <c r="V52" s="4">
        <f t="shared" si="59"/>
        <v>95.374366407925635</v>
      </c>
      <c r="W52" s="4">
        <f t="shared" si="59"/>
        <v>95.508044986493147</v>
      </c>
      <c r="X52" s="4">
        <f t="shared" si="59"/>
        <v>95.473696445727882</v>
      </c>
      <c r="Y52" s="4">
        <f t="shared" si="59"/>
        <v>93.710726476031411</v>
      </c>
      <c r="Z52" s="4">
        <f t="shared" si="59"/>
        <v>95.418954964133263</v>
      </c>
      <c r="AA52" s="4">
        <f t="shared" si="59"/>
        <v>94.638209979184836</v>
      </c>
      <c r="AB52" s="4">
        <f t="shared" si="59"/>
        <v>95.230354119032114</v>
      </c>
      <c r="AC52" s="4">
        <f t="shared" si="59"/>
        <v>97.818373881347753</v>
      </c>
      <c r="AD52" s="4">
        <f t="shared" si="59"/>
        <v>99.186085744293464</v>
      </c>
      <c r="AE52" s="4">
        <f t="shared" si="59"/>
        <v>100.48811795525519</v>
      </c>
      <c r="AF52" s="4">
        <f t="shared" si="59"/>
        <v>96.364636389979736</v>
      </c>
      <c r="AG52" s="4">
        <f t="shared" si="59"/>
        <v>99.564590204776351</v>
      </c>
      <c r="AI52" s="4">
        <f t="shared" si="60"/>
        <v>-1.1726456746888942</v>
      </c>
      <c r="AJ52" s="4">
        <f t="shared" si="60"/>
        <v>3.617192467306694</v>
      </c>
      <c r="AK52" s="4">
        <f t="shared" si="60"/>
        <v>-1.4667017475089068</v>
      </c>
      <c r="AL52" s="4">
        <f t="shared" si="60"/>
        <v>-2.0923664079256383</v>
      </c>
      <c r="AM52" s="4">
        <f t="shared" si="60"/>
        <v>0.77395501350684981</v>
      </c>
      <c r="AN52" s="4">
        <f t="shared" si="60"/>
        <v>-1.7816964457278885</v>
      </c>
      <c r="AO52" s="4">
        <f t="shared" si="60"/>
        <v>-1.7877264760314091</v>
      </c>
      <c r="AP52" s="4">
        <f t="shared" si="60"/>
        <v>-0.88095496413326657</v>
      </c>
      <c r="AQ52" s="4">
        <f t="shared" si="60"/>
        <v>-0.76620997918483624</v>
      </c>
      <c r="AR52" s="4">
        <f t="shared" si="60"/>
        <v>0.53864588096789134</v>
      </c>
      <c r="AS52" s="4">
        <f t="shared" si="60"/>
        <v>-3.2803738813477565</v>
      </c>
      <c r="AT52" s="4">
        <f t="shared" si="60"/>
        <v>1.6859142557065354</v>
      </c>
      <c r="AU52" s="4">
        <f t="shared" si="60"/>
        <v>-1.4371179552551894</v>
      </c>
      <c r="AV52" s="4">
        <f t="shared" si="60"/>
        <v>-2.2366363899797364</v>
      </c>
      <c r="AW52" s="4">
        <f t="shared" si="60"/>
        <v>-1.9745902047763479</v>
      </c>
      <c r="AY52" s="2">
        <f t="shared" si="51"/>
        <v>95.492909766439084</v>
      </c>
      <c r="AZ52" s="2">
        <f t="shared" si="51"/>
        <v>92.353153416277578</v>
      </c>
      <c r="BA52" s="2">
        <f t="shared" si="51"/>
        <v>94.537533683095873</v>
      </c>
      <c r="BB52" s="2">
        <f t="shared" si="51"/>
        <v>95.365031679341755</v>
      </c>
      <c r="BC52" s="2">
        <f t="shared" si="51"/>
        <v>95.503266814700908</v>
      </c>
      <c r="BD52" s="2">
        <f t="shared" si="51"/>
        <v>95.460798292039783</v>
      </c>
      <c r="BE52" s="2">
        <f t="shared" si="51"/>
        <v>93.705959877398726</v>
      </c>
      <c r="BF52" s="2">
        <f t="shared" si="51"/>
        <v>95.417974076226628</v>
      </c>
      <c r="BG52" s="2">
        <f t="shared" si="51"/>
        <v>94.636929511162009</v>
      </c>
      <c r="BH52" s="2">
        <f t="shared" si="51"/>
        <v>95.228637094809429</v>
      </c>
      <c r="BI52" s="2">
        <f t="shared" si="51"/>
        <v>97.816163179588926</v>
      </c>
      <c r="BJ52" s="2">
        <f t="shared" si="51"/>
        <v>99.184478001128767</v>
      </c>
      <c r="BK52" s="2">
        <f t="shared" si="51"/>
        <v>100.48727821566358</v>
      </c>
      <c r="BL52" s="2">
        <f t="shared" si="51"/>
        <v>96.364338944659153</v>
      </c>
      <c r="BM52" s="2">
        <f t="shared" si="51"/>
        <v>99.564574795572497</v>
      </c>
      <c r="BO52" s="2">
        <f t="shared" si="10"/>
        <v>94.340999999999994</v>
      </c>
      <c r="BP52" s="2">
        <f t="shared" si="11"/>
        <v>96</v>
      </c>
      <c r="BQ52" s="2">
        <f t="shared" si="12"/>
        <v>93.076999999999998</v>
      </c>
      <c r="BR52" s="2">
        <f t="shared" si="13"/>
        <v>93.281999999999996</v>
      </c>
      <c r="BS52" s="2">
        <f t="shared" si="14"/>
        <v>96.281999999999996</v>
      </c>
      <c r="BT52" s="2">
        <f t="shared" si="15"/>
        <v>93.691999999999993</v>
      </c>
      <c r="BU52" s="2">
        <f t="shared" si="16"/>
        <v>91.923000000000002</v>
      </c>
      <c r="BV52" s="2">
        <f t="shared" si="17"/>
        <v>94.537999999999997</v>
      </c>
      <c r="BW52" s="2">
        <f t="shared" si="18"/>
        <v>93.872</v>
      </c>
      <c r="BX52" s="2">
        <f t="shared" si="19"/>
        <v>95.769000000000005</v>
      </c>
      <c r="BY52" s="2">
        <f t="shared" si="20"/>
        <v>94.537999999999997</v>
      </c>
      <c r="BZ52" s="2">
        <f t="shared" si="21"/>
        <v>100.872</v>
      </c>
      <c r="CA52" s="2">
        <f t="shared" si="22"/>
        <v>99.051000000000002</v>
      </c>
      <c r="CB52" s="2">
        <f t="shared" si="23"/>
        <v>94.128</v>
      </c>
      <c r="CC52" s="2">
        <f t="shared" si="24"/>
        <v>97.59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96.842414170040485</v>
      </c>
      <c r="DL52" s="2">
        <f t="shared" si="61"/>
        <v>96.468293252361647</v>
      </c>
      <c r="DM52" s="2">
        <f t="shared" si="61"/>
        <v>95.358400562851799</v>
      </c>
      <c r="DN52" s="2">
        <f t="shared" si="61"/>
        <v>95.518134682861017</v>
      </c>
      <c r="DO52" s="2">
        <f t="shared" si="61"/>
        <v>95.534434521575989</v>
      </c>
      <c r="DP52" s="2">
        <f t="shared" si="61"/>
        <v>95.830554251012174</v>
      </c>
      <c r="DQ52" s="2">
        <f t="shared" si="61"/>
        <v>94.694972045028123</v>
      </c>
      <c r="DR52" s="2">
        <f t="shared" si="61"/>
        <v>96.172745924061729</v>
      </c>
      <c r="DS52" s="2">
        <f t="shared" si="61"/>
        <v>95.62645803698436</v>
      </c>
      <c r="DT52" s="2">
        <f t="shared" si="61"/>
        <v>95.69376179013021</v>
      </c>
      <c r="DU52" s="2">
        <f t="shared" si="61"/>
        <v>98.294975168690954</v>
      </c>
      <c r="DV52" s="2">
        <f t="shared" si="61"/>
        <v>100.42211576758945</v>
      </c>
      <c r="DW52" s="2">
        <f t="shared" si="61"/>
        <v>101.0801583688952</v>
      </c>
      <c r="DX52" s="2">
        <f t="shared" si="61"/>
        <v>96.147402059202065</v>
      </c>
      <c r="DY52" s="2">
        <f t="shared" si="61"/>
        <v>99.336340909090907</v>
      </c>
      <c r="EA52" s="2">
        <f t="shared" si="62"/>
        <v>90.424929824561389</v>
      </c>
      <c r="EB52" s="2">
        <f t="shared" si="62"/>
        <v>77.51972976190477</v>
      </c>
      <c r="EC52" s="2">
        <f t="shared" si="62"/>
        <v>91.189810548099842</v>
      </c>
      <c r="ED52" s="2">
        <f t="shared" si="62"/>
        <v>94.781484798259712</v>
      </c>
      <c r="EE52" s="2">
        <f t="shared" si="62"/>
        <v>95.372944901065452</v>
      </c>
      <c r="EF52" s="2">
        <f t="shared" si="62"/>
        <v>94.04365716268741</v>
      </c>
      <c r="EG52" s="2">
        <f t="shared" si="62"/>
        <v>89.583181997677116</v>
      </c>
      <c r="EH52" s="2">
        <f t="shared" si="62"/>
        <v>91.79867884519436</v>
      </c>
      <c r="EI52" s="2">
        <f t="shared" si="62"/>
        <v>90.102736873366595</v>
      </c>
      <c r="EJ52" s="2">
        <f t="shared" si="62"/>
        <v>93.145020638297865</v>
      </c>
      <c r="EK52" s="2">
        <f t="shared" si="62"/>
        <v>95.728719230769229</v>
      </c>
      <c r="EL52" s="2">
        <f t="shared" si="62"/>
        <v>93.626029128666019</v>
      </c>
      <c r="EM52" s="2">
        <f t="shared" si="62"/>
        <v>97.690389417864381</v>
      </c>
      <c r="EN52" s="2">
        <f t="shared" si="62"/>
        <v>97.450815762759703</v>
      </c>
      <c r="EO52" s="2">
        <f t="shared" si="62"/>
        <v>100.8397149611808</v>
      </c>
      <c r="EQ52" s="2">
        <f t="shared" si="63"/>
        <v>91.974483242563892</v>
      </c>
      <c r="ER52" s="2">
        <f t="shared" si="63"/>
        <v>90.442818108326591</v>
      </c>
      <c r="ES52" s="2">
        <f t="shared" si="63"/>
        <v>89.806328971803481</v>
      </c>
      <c r="ET52" s="2">
        <f t="shared" si="63"/>
        <v>91.489611740405124</v>
      </c>
      <c r="EU52" s="2">
        <f t="shared" si="63"/>
        <v>90.987967771569615</v>
      </c>
      <c r="EV52" s="2">
        <f t="shared" si="63"/>
        <v>92.41406260482627</v>
      </c>
      <c r="EW52" s="2">
        <f t="shared" si="63"/>
        <v>90.383063456422548</v>
      </c>
      <c r="EX52" s="2">
        <f t="shared" si="63"/>
        <v>90.707859959725525</v>
      </c>
      <c r="EY52" s="2">
        <f t="shared" si="63"/>
        <v>92.793382384303683</v>
      </c>
      <c r="EZ52" s="2">
        <f t="shared" si="63"/>
        <v>92.753615814918135</v>
      </c>
      <c r="FA52" s="2">
        <f t="shared" si="63"/>
        <v>94.911851541545687</v>
      </c>
      <c r="FB52" s="2">
        <f t="shared" si="63"/>
        <v>95.648623977297461</v>
      </c>
      <c r="FC52" s="2">
        <f t="shared" si="63"/>
        <v>98.316529997580005</v>
      </c>
      <c r="FD52" s="2">
        <f t="shared" si="63"/>
        <v>96.995180981271517</v>
      </c>
      <c r="FE52" s="2">
        <f t="shared" si="63"/>
        <v>98.758256471276141</v>
      </c>
      <c r="FG52" s="2">
        <f t="shared" si="64"/>
        <v>0.21028912287642026</v>
      </c>
      <c r="FH52" s="2">
        <f t="shared" si="64"/>
        <v>0.21729891609055346</v>
      </c>
      <c r="FI52" s="2">
        <f t="shared" si="64"/>
        <v>0.19691019722471062</v>
      </c>
      <c r="FJ52" s="2">
        <f t="shared" si="64"/>
        <v>0.20775011085001302</v>
      </c>
      <c r="FK52" s="2">
        <f t="shared" si="64"/>
        <v>0.19252611836080716</v>
      </c>
      <c r="FL52" s="2">
        <f t="shared" si="64"/>
        <v>0.20691239003458559</v>
      </c>
      <c r="FM52" s="2">
        <f t="shared" si="64"/>
        <v>0.19347932450723432</v>
      </c>
      <c r="FN52" s="2">
        <f t="shared" si="64"/>
        <v>0.17255136506772062</v>
      </c>
      <c r="FO52" s="2">
        <f t="shared" si="64"/>
        <v>0.17915433068840123</v>
      </c>
      <c r="FP52" s="2">
        <f t="shared" si="64"/>
        <v>0.18248836954565709</v>
      </c>
      <c r="FQ52" s="2">
        <f t="shared" si="64"/>
        <v>0.18657372921746987</v>
      </c>
      <c r="FR52" s="2">
        <f t="shared" si="64"/>
        <v>0.18211553368081379</v>
      </c>
      <c r="FS52" s="2">
        <f t="shared" si="64"/>
        <v>0.17490574757075408</v>
      </c>
      <c r="FT52" s="2">
        <f t="shared" si="64"/>
        <v>0.16644235944525726</v>
      </c>
      <c r="FU52" s="2">
        <f t="shared" si="64"/>
        <v>0.15183237836540597</v>
      </c>
      <c r="FW52" s="2">
        <f t="shared" si="53"/>
        <v>1.4681960814280778E-5</v>
      </c>
      <c r="FX52" s="2">
        <f t="shared" si="53"/>
        <v>1.8281016131015479E-4</v>
      </c>
      <c r="FY52" s="2">
        <f t="shared" si="53"/>
        <v>2.096002046889394E-5</v>
      </c>
      <c r="FZ52" s="2">
        <f t="shared" si="53"/>
        <v>1.9413973309319096E-5</v>
      </c>
      <c r="GA52" s="2">
        <f t="shared" si="53"/>
        <v>1.7499996092207686E-5</v>
      </c>
      <c r="GB52" s="2">
        <f t="shared" si="53"/>
        <v>1.5225677539944824E-5</v>
      </c>
      <c r="GC52" s="2">
        <f t="shared" si="53"/>
        <v>1.6899697732427525E-5</v>
      </c>
      <c r="GD52" s="2">
        <f t="shared" si="53"/>
        <v>1.8887167274480157E-5</v>
      </c>
      <c r="GE52" s="2">
        <f t="shared" si="53"/>
        <v>2.6031729062783342E-5</v>
      </c>
      <c r="GF52" s="2">
        <f t="shared" si="53"/>
        <v>2.3193707510145535E-5</v>
      </c>
      <c r="GG52" s="2">
        <f t="shared" si="53"/>
        <v>1.9646556847628813E-5</v>
      </c>
      <c r="GH52" s="2">
        <f t="shared" si="53"/>
        <v>1.7392869330630189E-5</v>
      </c>
      <c r="GI52" s="2">
        <f t="shared" si="53"/>
        <v>1.5841874609006772E-5</v>
      </c>
      <c r="GJ52" s="2">
        <f t="shared" si="53"/>
        <v>1.3973244755343231E-5</v>
      </c>
      <c r="GK52" s="2">
        <f t="shared" si="53"/>
        <v>1.2957942793117152E-5</v>
      </c>
      <c r="GM52" s="86">
        <f t="shared" si="54"/>
        <v>2.1088150098733537E-5</v>
      </c>
      <c r="GN52" s="86">
        <f t="shared" si="54"/>
        <v>2.949946166726329E-5</v>
      </c>
      <c r="GO52" s="86">
        <f t="shared" si="54"/>
        <v>5.7276400209958769E-6</v>
      </c>
      <c r="GP52" s="86">
        <f t="shared" si="54"/>
        <v>9.3064531984925925E-6</v>
      </c>
      <c r="GQ52" s="86">
        <f t="shared" si="54"/>
        <v>4.5280662001210589E-6</v>
      </c>
      <c r="GR52" s="86">
        <f t="shared" si="54"/>
        <v>1.3370827109260809E-5</v>
      </c>
      <c r="GS52" s="86">
        <f t="shared" si="54"/>
        <v>4.6236807108920544E-6</v>
      </c>
      <c r="GT52" s="86">
        <f t="shared" si="54"/>
        <v>8.6647086604736245E-7</v>
      </c>
      <c r="GU52" s="86">
        <f t="shared" si="54"/>
        <v>1.1742173793079864E-6</v>
      </c>
      <c r="GV52" s="86">
        <f t="shared" si="54"/>
        <v>1.6319845984368473E-6</v>
      </c>
      <c r="GW52" s="86">
        <f t="shared" si="54"/>
        <v>2.1324748544359568E-6</v>
      </c>
      <c r="GX52" s="86">
        <f t="shared" si="54"/>
        <v>1.5751994716138686E-6</v>
      </c>
      <c r="GY52" s="86">
        <f t="shared" si="54"/>
        <v>7.50280528993408E-7</v>
      </c>
      <c r="GZ52" s="86">
        <f t="shared" si="54"/>
        <v>2.8013694053712147E-7</v>
      </c>
      <c r="HA52" s="86">
        <f t="shared" si="54"/>
        <v>1.6048195870201838E-8</v>
      </c>
      <c r="HC52" s="86">
        <f t="shared" si="58"/>
        <v>2.0111383455495549E-15</v>
      </c>
      <c r="HD52" s="86">
        <f t="shared" si="58"/>
        <v>7.5053206253061748E-16</v>
      </c>
      <c r="HE52" s="86">
        <f t="shared" si="58"/>
        <v>6.767155078961786E-19</v>
      </c>
      <c r="HF52" s="86">
        <f t="shared" si="58"/>
        <v>4.0022701606146706E-20</v>
      </c>
      <c r="HG52" s="86">
        <f t="shared" si="58"/>
        <v>2.5875467429082869E-20</v>
      </c>
      <c r="HH52" s="86">
        <f t="shared" si="58"/>
        <v>8.6379542024508662E-19</v>
      </c>
      <c r="HI52" s="86">
        <f t="shared" si="58"/>
        <v>5.9233477174301587E-19</v>
      </c>
      <c r="HJ52" s="86">
        <f t="shared" si="58"/>
        <v>2.8311835285388505E-20</v>
      </c>
      <c r="HK52" s="86">
        <f t="shared" si="58"/>
        <v>2.922473582801535E-19</v>
      </c>
      <c r="HL52" s="86">
        <f t="shared" si="58"/>
        <v>6.4207745177465133E-20</v>
      </c>
      <c r="HM52" s="86">
        <f t="shared" si="58"/>
        <v>1.230532726702584E-20</v>
      </c>
      <c r="HN52" s="86">
        <f t="shared" si="58"/>
        <v>4.4269324197590931E-20</v>
      </c>
      <c r="HO52" s="86">
        <f t="shared" si="58"/>
        <v>1.6804194384398415E-20</v>
      </c>
      <c r="HP52" s="86">
        <f t="shared" si="58"/>
        <v>3.3107047540743444E-23</v>
      </c>
      <c r="HQ52" s="86">
        <f t="shared" si="58"/>
        <v>4.2293642640735077E-26</v>
      </c>
      <c r="HS52" s="86">
        <f t="shared" si="55"/>
        <v>1.8688767281194339E-70</v>
      </c>
      <c r="HT52" s="86">
        <f t="shared" si="55"/>
        <v>2.57295768786163E-67</v>
      </c>
      <c r="HU52" s="86">
        <f t="shared" si="55"/>
        <v>1.0122701960791344E-84</v>
      </c>
      <c r="HV52" s="86">
        <f t="shared" si="55"/>
        <v>1.1343953765422013E-95</v>
      </c>
      <c r="HW52" s="86">
        <f t="shared" si="55"/>
        <v>6.6672081122007916E-95</v>
      </c>
      <c r="HX52" s="86">
        <f t="shared" si="55"/>
        <v>3.961711758751321E-86</v>
      </c>
      <c r="HY52" s="86">
        <f t="shared" si="55"/>
        <v>1.5106730945481264E-87</v>
      </c>
      <c r="HZ52" s="86">
        <f t="shared" si="55"/>
        <v>2.3897071773023452E-95</v>
      </c>
      <c r="IA52" s="86">
        <f t="shared" si="55"/>
        <v>8.4386704763766062E-88</v>
      </c>
      <c r="IB52" s="86">
        <f t="shared" si="55"/>
        <v>5.9617788466582419E-92</v>
      </c>
      <c r="IC52" s="86">
        <f t="shared" si="55"/>
        <v>4.9325650837353341E-97</v>
      </c>
      <c r="ID52" s="86">
        <f t="shared" si="55"/>
        <v>1.8042220196161321E-94</v>
      </c>
      <c r="IE52" s="86">
        <f t="shared" si="55"/>
        <v>1.1957743166793744E-96</v>
      </c>
      <c r="IF52" s="86">
        <f t="shared" si="55"/>
        <v>2.377984774503985E-44</v>
      </c>
      <c r="IG52" s="86">
        <f t="shared" si="55"/>
        <v>3.3632506591996919E-41</v>
      </c>
      <c r="II52" s="86">
        <f t="shared" si="56"/>
        <v>3.1995864384247943E-200</v>
      </c>
      <c r="IJ52" s="86">
        <f t="shared" si="56"/>
        <v>1.6258331915092741E-125</v>
      </c>
      <c r="IK52" s="86">
        <f t="shared" si="56"/>
        <v>4.3105313041168597E-245</v>
      </c>
      <c r="IL52" s="86">
        <f t="shared" si="56"/>
        <v>1.1651865959990155E-271</v>
      </c>
      <c r="IM52" s="86">
        <f t="shared" si="56"/>
        <v>8.6988117675032516E-270</v>
      </c>
      <c r="IN52" s="86">
        <f t="shared" si="56"/>
        <v>3.0678575251049383E-255</v>
      </c>
      <c r="IO52" s="86">
        <f t="shared" si="56"/>
        <v>5.8559730643404851E-257</v>
      </c>
      <c r="IP52" s="86">
        <f t="shared" si="56"/>
        <v>1.0389963827750716E-270</v>
      </c>
      <c r="IQ52" s="86">
        <f t="shared" si="56"/>
        <v>1.4732612639434116E-250</v>
      </c>
      <c r="IR52" s="86">
        <f t="shared" si="56"/>
        <v>1.1137496127787523E-266</v>
      </c>
      <c r="IS52" s="86">
        <f t="shared" si="56"/>
        <v>2.8101002642246727E-285</v>
      </c>
      <c r="IT52" s="86">
        <f t="shared" si="56"/>
        <v>6.8759630316668286E-274</v>
      </c>
      <c r="IU52" s="86">
        <f t="shared" si="56"/>
        <v>5.1632440342146678E-277</v>
      </c>
      <c r="IV52" s="86">
        <f t="shared" si="56"/>
        <v>4.8287574034487065E-194</v>
      </c>
      <c r="IW52" s="86">
        <f t="shared" si="56"/>
        <v>4.1440456943617724E-133</v>
      </c>
      <c r="IY52" s="86">
        <f t="shared" si="57"/>
        <v>2.1088150100744675E-5</v>
      </c>
      <c r="IZ52" s="86">
        <f t="shared" si="57"/>
        <v>2.9499461668013822E-5</v>
      </c>
      <c r="JA52" s="86">
        <f t="shared" si="57"/>
        <v>5.7276400209965537E-6</v>
      </c>
      <c r="JB52" s="86">
        <f t="shared" si="57"/>
        <v>9.3064531984926331E-6</v>
      </c>
      <c r="JC52" s="86">
        <f t="shared" si="57"/>
        <v>4.5280662001210852E-6</v>
      </c>
      <c r="JD52" s="86">
        <f t="shared" si="57"/>
        <v>1.3370827109261673E-5</v>
      </c>
      <c r="JE52" s="86">
        <f t="shared" si="57"/>
        <v>4.6236807108926465E-6</v>
      </c>
      <c r="JF52" s="86">
        <f t="shared" si="57"/>
        <v>8.6647086604739072E-7</v>
      </c>
      <c r="JG52" s="86">
        <f t="shared" si="57"/>
        <v>1.1742173793082787E-6</v>
      </c>
      <c r="JH52" s="86">
        <f t="shared" si="57"/>
        <v>1.6319845984369115E-6</v>
      </c>
      <c r="JI52" s="86">
        <f t="shared" si="57"/>
        <v>2.1324748544359691E-6</v>
      </c>
      <c r="JJ52" s="86">
        <f t="shared" si="57"/>
        <v>1.5751994716139128E-6</v>
      </c>
      <c r="JK52" s="86">
        <f t="shared" si="57"/>
        <v>7.5028052899342483E-7</v>
      </c>
      <c r="JL52" s="86">
        <f t="shared" si="57"/>
        <v>2.8013694053712152E-7</v>
      </c>
      <c r="JM52" s="86">
        <f t="shared" si="57"/>
        <v>1.6048195870201838E-8</v>
      </c>
    </row>
    <row r="53" spans="2:273" x14ac:dyDescent="0.25">
      <c r="B53" s="2">
        <v>26</v>
      </c>
      <c r="C53" s="37">
        <v>94.704999999999998</v>
      </c>
      <c r="D53" s="37">
        <v>95.563999999999993</v>
      </c>
      <c r="E53" s="37">
        <v>95.102999999999994</v>
      </c>
      <c r="F53" s="37">
        <v>91.872</v>
      </c>
      <c r="G53" s="37">
        <v>92.59</v>
      </c>
      <c r="H53" s="37">
        <v>93.563999999999993</v>
      </c>
      <c r="I53" s="37">
        <v>92.820999999999998</v>
      </c>
      <c r="J53" s="37">
        <v>94.486999999999995</v>
      </c>
      <c r="K53" s="37">
        <v>93.486999999999995</v>
      </c>
      <c r="L53" s="37">
        <v>94.076999999999998</v>
      </c>
      <c r="M53" s="37">
        <v>94.513000000000005</v>
      </c>
      <c r="N53" s="37">
        <v>101.333</v>
      </c>
      <c r="O53" s="37">
        <v>98.281999999999996</v>
      </c>
      <c r="P53" s="37">
        <v>95.332999999999998</v>
      </c>
      <c r="Q53" s="37">
        <v>97.769000000000005</v>
      </c>
      <c r="S53" s="4">
        <f t="shared" si="59"/>
        <v>95.466411518211288</v>
      </c>
      <c r="T53" s="4">
        <f t="shared" si="59"/>
        <v>92.264686583228908</v>
      </c>
      <c r="U53" s="4">
        <f t="shared" si="59"/>
        <v>94.629776740521322</v>
      </c>
      <c r="V53" s="4">
        <f t="shared" si="59"/>
        <v>95.474307529540368</v>
      </c>
      <c r="W53" s="4">
        <f t="shared" si="59"/>
        <v>95.613014977262978</v>
      </c>
      <c r="X53" s="4">
        <f t="shared" si="59"/>
        <v>95.547406522244458</v>
      </c>
      <c r="Y53" s="4">
        <f t="shared" si="59"/>
        <v>93.738653476111949</v>
      </c>
      <c r="Z53" s="4">
        <f t="shared" si="59"/>
        <v>95.558724299023183</v>
      </c>
      <c r="AA53" s="4">
        <f t="shared" si="59"/>
        <v>94.660984651597232</v>
      </c>
      <c r="AB53" s="4">
        <f t="shared" si="59"/>
        <v>95.265951244550081</v>
      </c>
      <c r="AC53" s="4">
        <f t="shared" si="59"/>
        <v>97.81317804016939</v>
      </c>
      <c r="AD53" s="4">
        <f t="shared" si="59"/>
        <v>99.16812596333385</v>
      </c>
      <c r="AE53" s="4">
        <f t="shared" si="59"/>
        <v>100.65959883497108</v>
      </c>
      <c r="AF53" s="4">
        <f t="shared" si="59"/>
        <v>96.407626460814967</v>
      </c>
      <c r="AG53" s="4">
        <f t="shared" si="59"/>
        <v>99.61693338961598</v>
      </c>
      <c r="AI53" s="4">
        <f t="shared" si="60"/>
        <v>-0.76141151821128972</v>
      </c>
      <c r="AJ53" s="4">
        <f t="shared" si="60"/>
        <v>3.2993134167710849</v>
      </c>
      <c r="AK53" s="4">
        <f t="shared" si="60"/>
        <v>0.47322325947867228</v>
      </c>
      <c r="AL53" s="4">
        <f t="shared" si="60"/>
        <v>-3.6023075295403686</v>
      </c>
      <c r="AM53" s="4">
        <f t="shared" si="60"/>
        <v>-3.0230149772629744</v>
      </c>
      <c r="AN53" s="4">
        <f t="shared" si="60"/>
        <v>-1.983406522244465</v>
      </c>
      <c r="AO53" s="4">
        <f t="shared" si="60"/>
        <v>-0.91765347611195125</v>
      </c>
      <c r="AP53" s="4">
        <f t="shared" si="60"/>
        <v>-1.0717242990231881</v>
      </c>
      <c r="AQ53" s="4">
        <f t="shared" si="60"/>
        <v>-1.1739846515972374</v>
      </c>
      <c r="AR53" s="4">
        <f t="shared" si="60"/>
        <v>-1.1889512445500827</v>
      </c>
      <c r="AS53" s="4">
        <f t="shared" si="60"/>
        <v>-3.300178040169385</v>
      </c>
      <c r="AT53" s="4">
        <f t="shared" si="60"/>
        <v>2.1648740366661485</v>
      </c>
      <c r="AU53" s="4">
        <f t="shared" si="60"/>
        <v>-2.3775988349710815</v>
      </c>
      <c r="AV53" s="4">
        <f t="shared" si="60"/>
        <v>-1.0746264608149687</v>
      </c>
      <c r="AW53" s="4">
        <f t="shared" si="60"/>
        <v>-1.8479333896159744</v>
      </c>
      <c r="AY53" s="2">
        <f t="shared" si="51"/>
        <v>95.431827205041657</v>
      </c>
      <c r="AZ53" s="2">
        <f t="shared" si="51"/>
        <v>92.215975028543866</v>
      </c>
      <c r="BA53" s="2">
        <f t="shared" si="51"/>
        <v>94.618579429175469</v>
      </c>
      <c r="BB53" s="2">
        <f t="shared" si="51"/>
        <v>95.457624612174001</v>
      </c>
      <c r="BC53" s="2">
        <f t="shared" si="51"/>
        <v>95.604261438158801</v>
      </c>
      <c r="BD53" s="2">
        <f t="shared" si="51"/>
        <v>95.525156888145588</v>
      </c>
      <c r="BE53" s="2">
        <f t="shared" si="51"/>
        <v>93.729914883783906</v>
      </c>
      <c r="BF53" s="2">
        <f t="shared" si="51"/>
        <v>95.556770008800626</v>
      </c>
      <c r="BG53" s="2">
        <f t="shared" si="51"/>
        <v>94.658447498693334</v>
      </c>
      <c r="BH53" s="2">
        <f t="shared" si="51"/>
        <v>95.26261022560989</v>
      </c>
      <c r="BI53" s="2">
        <f t="shared" si="51"/>
        <v>97.808924135854497</v>
      </c>
      <c r="BJ53" s="2">
        <f t="shared" si="51"/>
        <v>99.164991529601366</v>
      </c>
      <c r="BK53" s="2">
        <f t="shared" si="51"/>
        <v>100.65789327169904</v>
      </c>
      <c r="BL53" s="2">
        <f t="shared" si="51"/>
        <v>96.40698866654202</v>
      </c>
      <c r="BM53" s="2">
        <f t="shared" si="51"/>
        <v>99.61689399656575</v>
      </c>
      <c r="BO53" s="2">
        <f t="shared" si="10"/>
        <v>94.704999999999998</v>
      </c>
      <c r="BP53" s="2">
        <f t="shared" si="11"/>
        <v>95.563999999999993</v>
      </c>
      <c r="BQ53" s="2">
        <f t="shared" si="12"/>
        <v>95.102999999999994</v>
      </c>
      <c r="BR53" s="2">
        <f t="shared" si="13"/>
        <v>91.872</v>
      </c>
      <c r="BS53" s="2">
        <f t="shared" si="14"/>
        <v>92.59</v>
      </c>
      <c r="BT53" s="2">
        <f t="shared" si="15"/>
        <v>93.563999999999993</v>
      </c>
      <c r="BU53" s="2">
        <f t="shared" si="16"/>
        <v>92.820999999999998</v>
      </c>
      <c r="BV53" s="2">
        <f t="shared" si="17"/>
        <v>94.486999999999995</v>
      </c>
      <c r="BW53" s="2">
        <f t="shared" si="18"/>
        <v>93.486999999999995</v>
      </c>
      <c r="BX53" s="2">
        <f t="shared" si="19"/>
        <v>94.076999999999998</v>
      </c>
      <c r="BY53" s="2">
        <f t="shared" si="20"/>
        <v>94.513000000000005</v>
      </c>
      <c r="BZ53" s="2">
        <f t="shared" si="21"/>
        <v>101.333</v>
      </c>
      <c r="CA53" s="2">
        <f t="shared" si="22"/>
        <v>98.281999999999996</v>
      </c>
      <c r="CB53" s="2">
        <f t="shared" si="23"/>
        <v>95.332999999999998</v>
      </c>
      <c r="CC53" s="2">
        <f t="shared" si="24"/>
        <v>97.769000000000005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96.930367813765173</v>
      </c>
      <c r="DL53" s="2">
        <f t="shared" si="61"/>
        <v>96.668748110661241</v>
      </c>
      <c r="DM53" s="2">
        <f t="shared" si="61"/>
        <v>95.580209756097574</v>
      </c>
      <c r="DN53" s="2">
        <f t="shared" si="61"/>
        <v>95.708584480431881</v>
      </c>
      <c r="DO53" s="2">
        <f t="shared" si="61"/>
        <v>95.717631707317068</v>
      </c>
      <c r="DP53" s="2">
        <f t="shared" si="61"/>
        <v>95.993749190283424</v>
      </c>
      <c r="DQ53" s="2">
        <f t="shared" si="61"/>
        <v>94.850348780487778</v>
      </c>
      <c r="DR53" s="2">
        <f t="shared" si="61"/>
        <v>96.448317977896934</v>
      </c>
      <c r="DS53" s="2">
        <f t="shared" si="61"/>
        <v>95.772430535798961</v>
      </c>
      <c r="DT53" s="2">
        <f t="shared" si="61"/>
        <v>95.815062151220047</v>
      </c>
      <c r="DU53" s="2">
        <f t="shared" si="61"/>
        <v>98.371013832658562</v>
      </c>
      <c r="DV53" s="2">
        <f t="shared" si="61"/>
        <v>100.5425247838932</v>
      </c>
      <c r="DW53" s="2">
        <f t="shared" si="61"/>
        <v>101.37598079658605</v>
      </c>
      <c r="DX53" s="2">
        <f t="shared" si="61"/>
        <v>96.209114543114538</v>
      </c>
      <c r="DY53" s="2">
        <f t="shared" si="61"/>
        <v>99.410142045454549</v>
      </c>
      <c r="EA53" s="2">
        <f t="shared" si="62"/>
        <v>90.299326315789457</v>
      </c>
      <c r="EB53" s="2">
        <f t="shared" si="62"/>
        <v>77.577576190476208</v>
      </c>
      <c r="EC53" s="2">
        <f t="shared" si="62"/>
        <v>91.041849931017182</v>
      </c>
      <c r="ED53" s="2">
        <f t="shared" si="62"/>
        <v>94.585112731133805</v>
      </c>
      <c r="EE53" s="2">
        <f t="shared" si="62"/>
        <v>95.171012828875845</v>
      </c>
      <c r="EF53" s="2">
        <f t="shared" si="62"/>
        <v>93.887217462520837</v>
      </c>
      <c r="EG53" s="2">
        <f t="shared" si="62"/>
        <v>89.470260743321717</v>
      </c>
      <c r="EH53" s="2">
        <f t="shared" si="62"/>
        <v>91.657762870231792</v>
      </c>
      <c r="EI53" s="2">
        <f t="shared" si="62"/>
        <v>90.003129674507008</v>
      </c>
      <c r="EJ53" s="2">
        <f t="shared" si="62"/>
        <v>93.005547446808507</v>
      </c>
      <c r="EK53" s="2">
        <f t="shared" si="62"/>
        <v>95.574032101756501</v>
      </c>
      <c r="EL53" s="2">
        <f t="shared" si="62"/>
        <v>93.522616102528659</v>
      </c>
      <c r="EM53" s="2">
        <f t="shared" si="62"/>
        <v>97.568417030385575</v>
      </c>
      <c r="EN53" s="2">
        <f t="shared" si="62"/>
        <v>97.310802950486831</v>
      </c>
      <c r="EO53" s="2">
        <f t="shared" si="62"/>
        <v>100.67040755619752</v>
      </c>
      <c r="EQ53" s="2">
        <f t="shared" si="63"/>
        <v>91.826730624214505</v>
      </c>
      <c r="ER53" s="2">
        <f t="shared" si="63"/>
        <v>90.312580806097699</v>
      </c>
      <c r="ES53" s="2">
        <f t="shared" si="63"/>
        <v>89.678211601777619</v>
      </c>
      <c r="ET53" s="2">
        <f t="shared" si="63"/>
        <v>91.341913037491125</v>
      </c>
      <c r="EU53" s="2">
        <f t="shared" si="63"/>
        <v>90.850132196600583</v>
      </c>
      <c r="EV53" s="2">
        <f t="shared" si="63"/>
        <v>92.28009043299673</v>
      </c>
      <c r="EW53" s="2">
        <f t="shared" si="63"/>
        <v>90.25913558437027</v>
      </c>
      <c r="EX53" s="2">
        <f t="shared" si="63"/>
        <v>90.582384414598479</v>
      </c>
      <c r="EY53" s="2">
        <f t="shared" si="63"/>
        <v>92.654139155470247</v>
      </c>
      <c r="EZ53" s="2">
        <f t="shared" si="63"/>
        <v>92.61971255495348</v>
      </c>
      <c r="FA53" s="2">
        <f t="shared" si="63"/>
        <v>94.768519148347835</v>
      </c>
      <c r="FB53" s="2">
        <f t="shared" si="63"/>
        <v>95.517015540300193</v>
      </c>
      <c r="FC53" s="2">
        <f t="shared" si="63"/>
        <v>98.186085716746717</v>
      </c>
      <c r="FD53" s="2">
        <f t="shared" si="63"/>
        <v>96.861323955421184</v>
      </c>
      <c r="FE53" s="2">
        <f t="shared" si="63"/>
        <v>98.619462030569181</v>
      </c>
      <c r="FG53" s="2">
        <f t="shared" si="64"/>
        <v>0.22599243240868336</v>
      </c>
      <c r="FH53" s="2">
        <f t="shared" si="64"/>
        <v>0.23337099229554628</v>
      </c>
      <c r="FI53" s="2">
        <f t="shared" si="64"/>
        <v>0.21188249161187434</v>
      </c>
      <c r="FJ53" s="2">
        <f t="shared" si="64"/>
        <v>0.22331743593653541</v>
      </c>
      <c r="FK53" s="2">
        <f t="shared" si="64"/>
        <v>0.2072510905409729</v>
      </c>
      <c r="FL53" s="2">
        <f t="shared" si="64"/>
        <v>0.22243456655378013</v>
      </c>
      <c r="FM53" s="2">
        <f t="shared" si="64"/>
        <v>0.20825839780113262</v>
      </c>
      <c r="FN53" s="2">
        <f t="shared" si="64"/>
        <v>0.18610070830897707</v>
      </c>
      <c r="FO53" s="2">
        <f t="shared" si="64"/>
        <v>0.19310116287153575</v>
      </c>
      <c r="FP53" s="2">
        <f t="shared" si="64"/>
        <v>0.1966325758841147</v>
      </c>
      <c r="FQ53" s="2">
        <f t="shared" si="64"/>
        <v>0.20095674499759722</v>
      </c>
      <c r="FR53" s="2">
        <f t="shared" si="64"/>
        <v>0.19623777911544751</v>
      </c>
      <c r="FS53" s="2">
        <f t="shared" si="64"/>
        <v>0.18859782738690872</v>
      </c>
      <c r="FT53" s="2">
        <f t="shared" si="64"/>
        <v>0.17961613167816157</v>
      </c>
      <c r="FU53" s="2">
        <f t="shared" si="64"/>
        <v>0.16407740222578818</v>
      </c>
      <c r="FW53" s="2">
        <f t="shared" si="53"/>
        <v>1.6098427106241064E-5</v>
      </c>
      <c r="FX53" s="2">
        <f t="shared" si="53"/>
        <v>2.0044382064333206E-4</v>
      </c>
      <c r="FY53" s="2">
        <f t="shared" si="53"/>
        <v>2.2982158960680713E-5</v>
      </c>
      <c r="FZ53" s="2">
        <f t="shared" si="53"/>
        <v>2.1286958563165914E-5</v>
      </c>
      <c r="GA53" s="2">
        <f t="shared" si="53"/>
        <v>1.9188331750730297E-5</v>
      </c>
      <c r="GB53" s="2">
        <f t="shared" si="53"/>
        <v>1.6694598920593797E-5</v>
      </c>
      <c r="GC53" s="2">
        <f t="shared" si="53"/>
        <v>1.853011987253969E-5</v>
      </c>
      <c r="GD53" s="2">
        <f t="shared" si="53"/>
        <v>2.0709329366840128E-5</v>
      </c>
      <c r="GE53" s="2">
        <f t="shared" si="53"/>
        <v>2.8543151639287215E-5</v>
      </c>
      <c r="GF53" s="2">
        <f t="shared" si="53"/>
        <v>2.5431337665221736E-5</v>
      </c>
      <c r="GG53" s="2">
        <f t="shared" si="53"/>
        <v>2.1541980380656407E-5</v>
      </c>
      <c r="GH53" s="2">
        <f t="shared" si="53"/>
        <v>1.9070869987860837E-5</v>
      </c>
      <c r="GI53" s="2">
        <f t="shared" si="53"/>
        <v>1.737024354620844E-5</v>
      </c>
      <c r="GJ53" s="2">
        <f t="shared" si="53"/>
        <v>1.5321337548704765E-5</v>
      </c>
      <c r="GK53" s="2">
        <f t="shared" si="53"/>
        <v>1.4208083977160378E-5</v>
      </c>
      <c r="GM53" s="86">
        <f t="shared" si="54"/>
        <v>3.6115448113217501E-5</v>
      </c>
      <c r="GN53" s="86">
        <f t="shared" si="54"/>
        <v>4.9761519578186912E-5</v>
      </c>
      <c r="GO53" s="86">
        <f t="shared" si="54"/>
        <v>1.0686821212750258E-5</v>
      </c>
      <c r="GP53" s="86">
        <f t="shared" si="54"/>
        <v>1.7102629671227499E-5</v>
      </c>
      <c r="GQ53" s="86">
        <f t="shared" si="54"/>
        <v>8.5247629633086729E-6</v>
      </c>
      <c r="GR53" s="86">
        <f t="shared" si="54"/>
        <v>2.3697213679596729E-5</v>
      </c>
      <c r="GS53" s="86">
        <f t="shared" si="54"/>
        <v>8.7117297637253978E-6</v>
      </c>
      <c r="GT53" s="86">
        <f t="shared" si="54"/>
        <v>1.7739965514256152E-6</v>
      </c>
      <c r="GU53" s="86">
        <f t="shared" si="54"/>
        <v>2.3918726767667015E-6</v>
      </c>
      <c r="GV53" s="86">
        <f t="shared" si="54"/>
        <v>3.2644657994337854E-6</v>
      </c>
      <c r="GW53" s="86">
        <f t="shared" si="54"/>
        <v>4.2187830108216865E-6</v>
      </c>
      <c r="GX53" s="86">
        <f t="shared" si="54"/>
        <v>3.1569900952420835E-6</v>
      </c>
      <c r="GY53" s="86">
        <f t="shared" si="54"/>
        <v>1.5666884347956133E-6</v>
      </c>
      <c r="GZ53" s="86">
        <f t="shared" si="54"/>
        <v>6.1762258104828753E-7</v>
      </c>
      <c r="HA53" s="86">
        <f t="shared" si="54"/>
        <v>4.2217081617649804E-8</v>
      </c>
      <c r="HC53" s="86">
        <f t="shared" si="58"/>
        <v>6.1742689410464739E-15</v>
      </c>
      <c r="HD53" s="86">
        <f t="shared" si="58"/>
        <v>2.3983489169133441E-15</v>
      </c>
      <c r="HE53" s="86">
        <f t="shared" si="58"/>
        <v>2.828544963366105E-18</v>
      </c>
      <c r="HF53" s="86">
        <f t="shared" si="58"/>
        <v>1.8791156328313877E-19</v>
      </c>
      <c r="HG53" s="86">
        <f t="shared" si="58"/>
        <v>1.2002266599410916E-19</v>
      </c>
      <c r="HH53" s="86">
        <f t="shared" si="58"/>
        <v>3.5508249968493309E-18</v>
      </c>
      <c r="HI53" s="86">
        <f t="shared" si="58"/>
        <v>2.4960239277935425E-18</v>
      </c>
      <c r="HJ53" s="86">
        <f t="shared" si="58"/>
        <v>1.328704830483283E-19</v>
      </c>
      <c r="HK53" s="86">
        <f t="shared" si="58"/>
        <v>1.297703068770236E-18</v>
      </c>
      <c r="HL53" s="86">
        <f t="shared" si="58"/>
        <v>3.0223522675666E-19</v>
      </c>
      <c r="HM53" s="86">
        <f t="shared" si="58"/>
        <v>6.1435627433510448E-20</v>
      </c>
      <c r="HN53" s="86">
        <f t="shared" si="58"/>
        <v>2.0559591484668072E-19</v>
      </c>
      <c r="HO53" s="86">
        <f t="shared" si="58"/>
        <v>7.9052803662924664E-20</v>
      </c>
      <c r="HP53" s="86">
        <f t="shared" si="58"/>
        <v>1.9627396382674068E-22</v>
      </c>
      <c r="HQ53" s="86">
        <f t="shared" si="58"/>
        <v>3.2403704016346938E-25</v>
      </c>
      <c r="HS53" s="86">
        <f t="shared" si="55"/>
        <v>5.4027022898074774E-69</v>
      </c>
      <c r="HT53" s="86">
        <f t="shared" si="55"/>
        <v>7.361457863697178E-66</v>
      </c>
      <c r="HU53" s="86">
        <f t="shared" si="55"/>
        <v>6.9353959718167772E-83</v>
      </c>
      <c r="HV53" s="86">
        <f t="shared" si="55"/>
        <v>1.2509176268607364E-93</v>
      </c>
      <c r="HW53" s="86">
        <f t="shared" si="55"/>
        <v>6.7898348438422771E-93</v>
      </c>
      <c r="HX53" s="86">
        <f t="shared" si="55"/>
        <v>2.7108269279930448E-84</v>
      </c>
      <c r="HY53" s="86">
        <f t="shared" si="55"/>
        <v>1.1312487554914911E-85</v>
      </c>
      <c r="HZ53" s="86">
        <f t="shared" si="55"/>
        <v>2.5620068620797492E-93</v>
      </c>
      <c r="IA53" s="86">
        <f t="shared" si="55"/>
        <v>7.1657732173241664E-86</v>
      </c>
      <c r="IB53" s="86">
        <f t="shared" si="55"/>
        <v>6.1838827540720498E-90</v>
      </c>
      <c r="IC53" s="86">
        <f t="shared" si="55"/>
        <v>6.3633145214169038E-95</v>
      </c>
      <c r="ID53" s="86">
        <f t="shared" si="55"/>
        <v>1.8776436190079736E-92</v>
      </c>
      <c r="IE53" s="86">
        <f t="shared" si="55"/>
        <v>1.2971287032164476E-94</v>
      </c>
      <c r="IF53" s="86">
        <f t="shared" si="55"/>
        <v>1.8859029626314759E-43</v>
      </c>
      <c r="IG53" s="86">
        <f t="shared" si="55"/>
        <v>2.2672017731411336E-40</v>
      </c>
      <c r="II53" s="86">
        <f t="shared" si="56"/>
        <v>5.9031314989744676E-197</v>
      </c>
      <c r="IJ53" s="86">
        <f t="shared" si="56"/>
        <v>6.9308927097131109E-123</v>
      </c>
      <c r="IK53" s="86">
        <f t="shared" si="56"/>
        <v>5.9047589017807579E-241</v>
      </c>
      <c r="IL53" s="86">
        <f t="shared" si="56"/>
        <v>4.1953186293961792E-267</v>
      </c>
      <c r="IM53" s="86">
        <f t="shared" si="56"/>
        <v>2.6393218540390132E-265</v>
      </c>
      <c r="IN53" s="86">
        <f t="shared" si="56"/>
        <v>4.7040513430552543E-251</v>
      </c>
      <c r="IO53" s="86">
        <f t="shared" si="56"/>
        <v>1.0507044551488659E-252</v>
      </c>
      <c r="IP53" s="86">
        <f t="shared" si="56"/>
        <v>3.5115333964089104E-266</v>
      </c>
      <c r="IQ53" s="86">
        <f t="shared" si="56"/>
        <v>3.0506149208241276E-246</v>
      </c>
      <c r="IR53" s="86">
        <f t="shared" si="56"/>
        <v>3.9197038290679227E-262</v>
      </c>
      <c r="IS53" s="86">
        <f t="shared" si="56"/>
        <v>1.7392929572187033E-280</v>
      </c>
      <c r="IT53" s="86">
        <f t="shared" si="56"/>
        <v>2.4292334714402524E-269</v>
      </c>
      <c r="IU53" s="86">
        <f t="shared" si="56"/>
        <v>1.8819023657551567E-272</v>
      </c>
      <c r="IV53" s="86">
        <f t="shared" si="56"/>
        <v>6.8256077742202912E-191</v>
      </c>
      <c r="IW53" s="86">
        <f t="shared" si="56"/>
        <v>5.6851031443949112E-131</v>
      </c>
      <c r="IY53" s="86">
        <f t="shared" si="57"/>
        <v>3.6115448119391768E-5</v>
      </c>
      <c r="IZ53" s="86">
        <f t="shared" si="57"/>
        <v>4.9761519580585262E-5</v>
      </c>
      <c r="JA53" s="86">
        <f t="shared" si="57"/>
        <v>1.0686821212753087E-5</v>
      </c>
      <c r="JB53" s="86">
        <f t="shared" si="57"/>
        <v>1.7102629671227685E-5</v>
      </c>
      <c r="JC53" s="86">
        <f t="shared" si="57"/>
        <v>8.5247629633087932E-6</v>
      </c>
      <c r="JD53" s="86">
        <f t="shared" si="57"/>
        <v>2.369721367960028E-5</v>
      </c>
      <c r="JE53" s="86">
        <f t="shared" si="57"/>
        <v>8.7117297637278931E-6</v>
      </c>
      <c r="JF53" s="86">
        <f t="shared" si="57"/>
        <v>1.7739965514257479E-6</v>
      </c>
      <c r="JG53" s="86">
        <f t="shared" si="57"/>
        <v>2.3918726767679992E-6</v>
      </c>
      <c r="JH53" s="86">
        <f t="shared" si="57"/>
        <v>3.2644657994340878E-6</v>
      </c>
      <c r="JI53" s="86">
        <f t="shared" si="57"/>
        <v>4.2187830108217483E-6</v>
      </c>
      <c r="JJ53" s="86">
        <f t="shared" si="57"/>
        <v>3.1569900952422889E-6</v>
      </c>
      <c r="JK53" s="86">
        <f t="shared" si="57"/>
        <v>1.5666884347956923E-6</v>
      </c>
      <c r="JL53" s="86">
        <f t="shared" si="57"/>
        <v>6.1762258104828775E-7</v>
      </c>
      <c r="JM53" s="86">
        <f t="shared" si="57"/>
        <v>4.2217081617649804E-8</v>
      </c>
    </row>
    <row r="54" spans="2:273" x14ac:dyDescent="0.25">
      <c r="B54" s="2">
        <v>27</v>
      </c>
      <c r="C54" s="37">
        <v>95.272999999999996</v>
      </c>
      <c r="D54" s="37">
        <v>93.230999999999995</v>
      </c>
      <c r="E54" s="37">
        <v>94.436000000000007</v>
      </c>
      <c r="F54" s="37">
        <v>92.872</v>
      </c>
      <c r="G54" s="37">
        <v>95.204999999999998</v>
      </c>
      <c r="H54" s="37">
        <v>95.436000000000007</v>
      </c>
      <c r="I54" s="37">
        <v>91.820999999999998</v>
      </c>
      <c r="J54" s="37">
        <v>95.462000000000003</v>
      </c>
      <c r="K54" s="37">
        <v>93.820999999999998</v>
      </c>
      <c r="L54" s="37">
        <v>96.308000000000007</v>
      </c>
      <c r="M54" s="37">
        <v>94.667000000000002</v>
      </c>
      <c r="N54" s="37">
        <v>98.769000000000005</v>
      </c>
      <c r="O54" s="37">
        <v>98.948999999999998</v>
      </c>
      <c r="P54" s="37">
        <v>92.179000000000002</v>
      </c>
      <c r="Q54" s="37">
        <v>98.025999999999996</v>
      </c>
      <c r="S54" s="4">
        <f t="shared" si="59"/>
        <v>95.415304965941615</v>
      </c>
      <c r="T54" s="4">
        <f t="shared" si="59"/>
        <v>92.137535571580528</v>
      </c>
      <c r="U54" s="4">
        <f t="shared" si="59"/>
        <v>94.70451748689743</v>
      </c>
      <c r="V54" s="4">
        <f t="shared" si="59"/>
        <v>95.566237703217951</v>
      </c>
      <c r="W54" s="4">
        <f t="shared" si="59"/>
        <v>95.70890478576483</v>
      </c>
      <c r="X54" s="4">
        <f t="shared" si="59"/>
        <v>95.615384167409729</v>
      </c>
      <c r="Y54" s="4">
        <f t="shared" si="59"/>
        <v>93.757067075955348</v>
      </c>
      <c r="Z54" s="4">
        <f t="shared" si="59"/>
        <v>95.683897407624272</v>
      </c>
      <c r="AA54" s="4">
        <f t="shared" si="59"/>
        <v>94.673164641584478</v>
      </c>
      <c r="AB54" s="4">
        <f t="shared" si="59"/>
        <v>95.293084891779642</v>
      </c>
      <c r="AC54" s="4">
        <f t="shared" si="59"/>
        <v>97.8006092234139</v>
      </c>
      <c r="AD54" s="4">
        <f t="shared" si="59"/>
        <v>99.139289346715984</v>
      </c>
      <c r="AE54" s="4">
        <f t="shared" si="59"/>
        <v>100.81704498010649</v>
      </c>
      <c r="AF54" s="4">
        <f t="shared" si="59"/>
        <v>96.44638069830846</v>
      </c>
      <c r="AG54" s="4">
        <f t="shared" si="59"/>
        <v>99.664151913231251</v>
      </c>
      <c r="AI54" s="4">
        <f t="shared" si="60"/>
        <v>-0.14230496594161934</v>
      </c>
      <c r="AJ54" s="4">
        <f t="shared" si="60"/>
        <v>1.0934644284194661</v>
      </c>
      <c r="AK54" s="4">
        <f t="shared" si="60"/>
        <v>-0.26851748689742294</v>
      </c>
      <c r="AL54" s="4">
        <f t="shared" si="60"/>
        <v>-2.6942377032179508</v>
      </c>
      <c r="AM54" s="4">
        <f t="shared" si="60"/>
        <v>-0.50390478576483133</v>
      </c>
      <c r="AN54" s="4">
        <f t="shared" si="60"/>
        <v>-0.17938416740972229</v>
      </c>
      <c r="AO54" s="4">
        <f t="shared" si="60"/>
        <v>-1.93606707595535</v>
      </c>
      <c r="AP54" s="4">
        <f t="shared" si="60"/>
        <v>-0.22189740762426879</v>
      </c>
      <c r="AQ54" s="4">
        <f t="shared" si="60"/>
        <v>-0.85216464158447991</v>
      </c>
      <c r="AR54" s="4">
        <f t="shared" si="60"/>
        <v>1.0149151082203645</v>
      </c>
      <c r="AS54" s="4">
        <f t="shared" si="60"/>
        <v>-3.1336092234138988</v>
      </c>
      <c r="AT54" s="4">
        <f t="shared" si="60"/>
        <v>-0.37028934671597824</v>
      </c>
      <c r="AU54" s="4">
        <f t="shared" si="60"/>
        <v>-1.8680449801064896</v>
      </c>
      <c r="AV54" s="4">
        <f t="shared" si="60"/>
        <v>-4.2673806983084575</v>
      </c>
      <c r="AW54" s="4">
        <f t="shared" si="60"/>
        <v>-1.6381519132312548</v>
      </c>
      <c r="AY54" s="2">
        <f t="shared" si="51"/>
        <v>95.358476157379414</v>
      </c>
      <c r="AZ54" s="2">
        <f t="shared" si="51"/>
        <v>92.058673627680704</v>
      </c>
      <c r="BA54" s="2">
        <f t="shared" si="51"/>
        <v>94.684548842092028</v>
      </c>
      <c r="BB54" s="2">
        <f t="shared" si="51"/>
        <v>95.536944850253334</v>
      </c>
      <c r="BC54" s="2">
        <f t="shared" si="51"/>
        <v>95.693153731899699</v>
      </c>
      <c r="BD54" s="2">
        <f t="shared" si="51"/>
        <v>95.577617887769634</v>
      </c>
      <c r="BE54" s="2">
        <f t="shared" si="51"/>
        <v>93.74133288885551</v>
      </c>
      <c r="BF54" s="2">
        <f t="shared" si="51"/>
        <v>95.680081648241639</v>
      </c>
      <c r="BG54" s="2">
        <f t="shared" si="51"/>
        <v>94.668238939662572</v>
      </c>
      <c r="BH54" s="2">
        <f t="shared" si="51"/>
        <v>95.286711696049608</v>
      </c>
      <c r="BI54" s="2">
        <f t="shared" si="51"/>
        <v>97.792582920858692</v>
      </c>
      <c r="BJ54" s="2">
        <f t="shared" si="51"/>
        <v>99.133298988871772</v>
      </c>
      <c r="BK54" s="2">
        <f t="shared" si="51"/>
        <v>100.81365328177272</v>
      </c>
      <c r="BL54" s="2">
        <f t="shared" si="51"/>
        <v>96.445043830129109</v>
      </c>
      <c r="BM54" s="2">
        <f t="shared" si="51"/>
        <v>99.66405403029114</v>
      </c>
      <c r="BO54" s="2">
        <f t="shared" si="10"/>
        <v>95.272999999999996</v>
      </c>
      <c r="BP54" s="2">
        <f t="shared" si="11"/>
        <v>93.230999999999995</v>
      </c>
      <c r="BQ54" s="2">
        <f t="shared" si="12"/>
        <v>94.436000000000007</v>
      </c>
      <c r="BR54" s="2">
        <f t="shared" si="13"/>
        <v>92.872</v>
      </c>
      <c r="BS54" s="2">
        <f t="shared" si="14"/>
        <v>95.204999999999998</v>
      </c>
      <c r="BT54" s="2">
        <f t="shared" si="15"/>
        <v>95.436000000000007</v>
      </c>
      <c r="BU54" s="2">
        <f t="shared" si="16"/>
        <v>91.820999999999998</v>
      </c>
      <c r="BV54" s="2">
        <f t="shared" si="17"/>
        <v>95.462000000000003</v>
      </c>
      <c r="BW54" s="2">
        <f t="shared" si="18"/>
        <v>93.820999999999998</v>
      </c>
      <c r="BX54" s="2">
        <f t="shared" si="19"/>
        <v>96.308000000000007</v>
      </c>
      <c r="BY54" s="2">
        <f t="shared" si="20"/>
        <v>94.667000000000002</v>
      </c>
      <c r="BZ54" s="2">
        <f t="shared" si="21"/>
        <v>98.769000000000005</v>
      </c>
      <c r="CA54" s="2">
        <f t="shared" si="22"/>
        <v>98.948999999999998</v>
      </c>
      <c r="CB54" s="2">
        <f t="shared" si="23"/>
        <v>92.179000000000002</v>
      </c>
      <c r="CC54" s="2">
        <f t="shared" si="24"/>
        <v>98.025999999999996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97.018321457489876</v>
      </c>
      <c r="DL54" s="2">
        <f t="shared" si="61"/>
        <v>96.869202968960849</v>
      </c>
      <c r="DM54" s="2">
        <f t="shared" si="61"/>
        <v>95.802018949343349</v>
      </c>
      <c r="DN54" s="2">
        <f t="shared" si="61"/>
        <v>95.899034278002731</v>
      </c>
      <c r="DO54" s="2">
        <f t="shared" si="61"/>
        <v>95.900828893058161</v>
      </c>
      <c r="DP54" s="2">
        <f t="shared" si="61"/>
        <v>96.156944129554688</v>
      </c>
      <c r="DQ54" s="2">
        <f t="shared" si="61"/>
        <v>95.005725515947447</v>
      </c>
      <c r="DR54" s="2">
        <f t="shared" si="61"/>
        <v>96.72389003173214</v>
      </c>
      <c r="DS54" s="2">
        <f t="shared" si="61"/>
        <v>95.918403034613561</v>
      </c>
      <c r="DT54" s="2">
        <f t="shared" si="61"/>
        <v>95.936362512309884</v>
      </c>
      <c r="DU54" s="2">
        <f t="shared" si="61"/>
        <v>98.447052496626185</v>
      </c>
      <c r="DV54" s="2">
        <f t="shared" si="61"/>
        <v>100.66293380019695</v>
      </c>
      <c r="DW54" s="2">
        <f t="shared" si="61"/>
        <v>101.6718032242769</v>
      </c>
      <c r="DX54" s="2">
        <f t="shared" si="61"/>
        <v>96.270827027027025</v>
      </c>
      <c r="DY54" s="2">
        <f t="shared" si="61"/>
        <v>99.483943181818191</v>
      </c>
      <c r="EA54" s="2">
        <f t="shared" si="62"/>
        <v>90.173722807017541</v>
      </c>
      <c r="EB54" s="2">
        <f t="shared" si="62"/>
        <v>77.635422619047631</v>
      </c>
      <c r="EC54" s="2">
        <f t="shared" si="62"/>
        <v>90.893889313934523</v>
      </c>
      <c r="ED54" s="2">
        <f t="shared" si="62"/>
        <v>94.388740664007884</v>
      </c>
      <c r="EE54" s="2">
        <f t="shared" si="62"/>
        <v>94.969080756686239</v>
      </c>
      <c r="EF54" s="2">
        <f t="shared" si="62"/>
        <v>93.730777762354265</v>
      </c>
      <c r="EG54" s="2">
        <f t="shared" si="62"/>
        <v>89.357339488966318</v>
      </c>
      <c r="EH54" s="2">
        <f t="shared" si="62"/>
        <v>91.516846895269211</v>
      </c>
      <c r="EI54" s="2">
        <f t="shared" si="62"/>
        <v>89.903522475647421</v>
      </c>
      <c r="EJ54" s="2">
        <f t="shared" si="62"/>
        <v>92.866074255319148</v>
      </c>
      <c r="EK54" s="2">
        <f t="shared" si="62"/>
        <v>95.419344972743787</v>
      </c>
      <c r="EL54" s="2">
        <f t="shared" si="62"/>
        <v>93.419203076391284</v>
      </c>
      <c r="EM54" s="2">
        <f t="shared" si="62"/>
        <v>97.446444642906783</v>
      </c>
      <c r="EN54" s="2">
        <f t="shared" si="62"/>
        <v>97.17079013821396</v>
      </c>
      <c r="EO54" s="2">
        <f t="shared" si="62"/>
        <v>100.50110015121422</v>
      </c>
      <c r="EQ54" s="2">
        <f t="shared" si="63"/>
        <v>91.678978005865105</v>
      </c>
      <c r="ER54" s="2">
        <f t="shared" si="63"/>
        <v>90.182343503868793</v>
      </c>
      <c r="ES54" s="2">
        <f t="shared" si="63"/>
        <v>89.550094231751743</v>
      </c>
      <c r="ET54" s="2">
        <f t="shared" si="63"/>
        <v>91.194214334577126</v>
      </c>
      <c r="EU54" s="2">
        <f t="shared" si="63"/>
        <v>90.712296621631552</v>
      </c>
      <c r="EV54" s="2">
        <f t="shared" si="63"/>
        <v>92.146118261167189</v>
      </c>
      <c r="EW54" s="2">
        <f t="shared" si="63"/>
        <v>90.135207712317992</v>
      </c>
      <c r="EX54" s="2">
        <f t="shared" si="63"/>
        <v>90.45690886947142</v>
      </c>
      <c r="EY54" s="2">
        <f t="shared" si="63"/>
        <v>92.514895926636811</v>
      </c>
      <c r="EZ54" s="2">
        <f t="shared" si="63"/>
        <v>92.485809294988826</v>
      </c>
      <c r="FA54" s="2">
        <f t="shared" si="63"/>
        <v>94.625186755149997</v>
      </c>
      <c r="FB54" s="2">
        <f t="shared" si="63"/>
        <v>95.38540710330291</v>
      </c>
      <c r="FC54" s="2">
        <f t="shared" si="63"/>
        <v>98.055641435913415</v>
      </c>
      <c r="FD54" s="2">
        <f t="shared" si="63"/>
        <v>96.727466929570852</v>
      </c>
      <c r="FE54" s="2">
        <f t="shared" si="63"/>
        <v>98.480667589862236</v>
      </c>
      <c r="FG54" s="2">
        <f t="shared" si="64"/>
        <v>0.24250828353225118</v>
      </c>
      <c r="FH54" s="2">
        <f t="shared" si="64"/>
        <v>0.25025173373368653</v>
      </c>
      <c r="FI54" s="2">
        <f t="shared" si="64"/>
        <v>0.22767048294454406</v>
      </c>
      <c r="FJ54" s="2">
        <f t="shared" si="64"/>
        <v>0.23969833555028242</v>
      </c>
      <c r="FK54" s="2">
        <f t="shared" si="64"/>
        <v>0.22279153801238313</v>
      </c>
      <c r="FL54" s="2">
        <f t="shared" si="64"/>
        <v>0.23877061443654066</v>
      </c>
      <c r="FM54" s="2">
        <f t="shared" si="64"/>
        <v>0.22385304857904437</v>
      </c>
      <c r="FN54" s="2">
        <f t="shared" si="64"/>
        <v>0.20045624509404084</v>
      </c>
      <c r="FO54" s="2">
        <f t="shared" si="64"/>
        <v>0.20785879461386511</v>
      </c>
      <c r="FP54" s="2">
        <f t="shared" si="64"/>
        <v>0.21158932264877015</v>
      </c>
      <c r="FQ54" s="2">
        <f t="shared" si="64"/>
        <v>0.21615390931240383</v>
      </c>
      <c r="FR54" s="2">
        <f t="shared" si="64"/>
        <v>0.21117238954066572</v>
      </c>
      <c r="FS54" s="2">
        <f t="shared" si="64"/>
        <v>0.20309792146101094</v>
      </c>
      <c r="FT54" s="2">
        <f t="shared" si="64"/>
        <v>0.19359043558476816</v>
      </c>
      <c r="FU54" s="2">
        <f t="shared" si="64"/>
        <v>0.17710376065284014</v>
      </c>
      <c r="FW54" s="2">
        <f t="shared" si="53"/>
        <v>1.7651546898742968E-5</v>
      </c>
      <c r="FX54" s="2">
        <f t="shared" si="53"/>
        <v>2.1977802871881759E-4</v>
      </c>
      <c r="FY54" s="2">
        <f t="shared" si="53"/>
        <v>2.519938032667066E-5</v>
      </c>
      <c r="FZ54" s="2">
        <f t="shared" si="53"/>
        <v>2.3340637991407954E-5</v>
      </c>
      <c r="GA54" s="2">
        <f t="shared" si="53"/>
        <v>2.1039548435455205E-5</v>
      </c>
      <c r="GB54" s="2">
        <f t="shared" si="53"/>
        <v>1.8305234226190447E-5</v>
      </c>
      <c r="GC54" s="2">
        <f t="shared" si="53"/>
        <v>2.0317836088896229E-5</v>
      </c>
      <c r="GD54" s="2">
        <f t="shared" si="53"/>
        <v>2.270728273836563E-5</v>
      </c>
      <c r="GE54" s="2">
        <f t="shared" si="53"/>
        <v>3.129685723665876E-5</v>
      </c>
      <c r="GF54" s="2">
        <f t="shared" si="53"/>
        <v>2.7884838831278163E-5</v>
      </c>
      <c r="GG54" s="2">
        <f t="shared" si="53"/>
        <v>2.362026269840017E-5</v>
      </c>
      <c r="GH54" s="2">
        <f t="shared" si="53"/>
        <v>2.0910754648989631E-5</v>
      </c>
      <c r="GI54" s="2">
        <f t="shared" si="53"/>
        <v>1.9046061391776906E-5</v>
      </c>
      <c r="GJ54" s="2">
        <f t="shared" si="53"/>
        <v>1.6799487725321718E-5</v>
      </c>
      <c r="GK54" s="2">
        <f t="shared" si="53"/>
        <v>1.5578832934926031E-5</v>
      </c>
      <c r="GM54" s="86">
        <f t="shared" si="54"/>
        <v>6.0977288361019886E-5</v>
      </c>
      <c r="GN54" s="86">
        <f t="shared" si="54"/>
        <v>8.2784686524094991E-5</v>
      </c>
      <c r="GO54" s="86">
        <f t="shared" si="54"/>
        <v>1.960207733174125E-5</v>
      </c>
      <c r="GP54" s="86">
        <f t="shared" si="54"/>
        <v>3.0901637424565639E-5</v>
      </c>
      <c r="GQ54" s="86">
        <f t="shared" si="54"/>
        <v>1.5774798869744375E-5</v>
      </c>
      <c r="GR54" s="86">
        <f t="shared" si="54"/>
        <v>4.135451794459603E-5</v>
      </c>
      <c r="GS54" s="86">
        <f t="shared" si="54"/>
        <v>1.6132463959513827E-5</v>
      </c>
      <c r="GT54" s="86">
        <f t="shared" si="54"/>
        <v>3.5619120877291349E-6</v>
      </c>
      <c r="GU54" s="86">
        <f t="shared" si="54"/>
        <v>4.7773810932230214E-6</v>
      </c>
      <c r="GV54" s="86">
        <f t="shared" si="54"/>
        <v>6.4062111164308423E-6</v>
      </c>
      <c r="GW54" s="86">
        <f t="shared" si="54"/>
        <v>8.1899332089441371E-6</v>
      </c>
      <c r="GX54" s="86">
        <f t="shared" si="54"/>
        <v>6.2069683337630296E-6</v>
      </c>
      <c r="GY54" s="86">
        <f t="shared" si="54"/>
        <v>3.2054453549390875E-6</v>
      </c>
      <c r="GZ54" s="86">
        <f t="shared" si="54"/>
        <v>1.3320933206525758E-6</v>
      </c>
      <c r="HA54" s="86">
        <f t="shared" si="54"/>
        <v>1.0803001736651751E-7</v>
      </c>
      <c r="HC54" s="86">
        <f t="shared" si="58"/>
        <v>1.8591149215611703E-14</v>
      </c>
      <c r="HD54" s="86">
        <f t="shared" si="58"/>
        <v>7.5106547054460825E-15</v>
      </c>
      <c r="HE54" s="86">
        <f t="shared" si="58"/>
        <v>1.1525617046979889E-17</v>
      </c>
      <c r="HF54" s="86">
        <f t="shared" si="58"/>
        <v>8.5802341841443388E-19</v>
      </c>
      <c r="HG54" s="86">
        <f t="shared" si="58"/>
        <v>5.4180906662727055E-19</v>
      </c>
      <c r="HH54" s="86">
        <f t="shared" si="58"/>
        <v>1.4235901047110312E-17</v>
      </c>
      <c r="HI54" s="86">
        <f t="shared" si="58"/>
        <v>1.0251419002934485E-17</v>
      </c>
      <c r="HJ54" s="86">
        <f t="shared" si="58"/>
        <v>6.0658272668534157E-19</v>
      </c>
      <c r="HK54" s="86">
        <f t="shared" si="58"/>
        <v>5.6082049001782465E-18</v>
      </c>
      <c r="HL54" s="86">
        <f t="shared" si="58"/>
        <v>1.3830158629241718E-18</v>
      </c>
      <c r="HM54" s="86">
        <f t="shared" si="58"/>
        <v>2.9785360783415552E-19</v>
      </c>
      <c r="HN54" s="86">
        <f t="shared" si="58"/>
        <v>9.2889870074570789E-19</v>
      </c>
      <c r="HO54" s="86">
        <f t="shared" si="58"/>
        <v>3.6184474764591685E-19</v>
      </c>
      <c r="HP54" s="86">
        <f t="shared" si="58"/>
        <v>1.1271986526938882E-21</v>
      </c>
      <c r="HQ54" s="86">
        <f t="shared" si="58"/>
        <v>2.3928920320048915E-24</v>
      </c>
      <c r="HS54" s="86">
        <f t="shared" si="55"/>
        <v>1.5066575959279012E-67</v>
      </c>
      <c r="HT54" s="86">
        <f t="shared" si="55"/>
        <v>2.0287063912927005E-64</v>
      </c>
      <c r="HU54" s="86">
        <f t="shared" si="55"/>
        <v>4.5329526224446012E-81</v>
      </c>
      <c r="HV54" s="86">
        <f t="shared" si="55"/>
        <v>1.3100950085696405E-91</v>
      </c>
      <c r="HW54" s="86">
        <f t="shared" si="55"/>
        <v>6.5759672373469439E-91</v>
      </c>
      <c r="HX54" s="86">
        <f t="shared" si="55"/>
        <v>1.7709696798318833E-82</v>
      </c>
      <c r="HY54" s="86">
        <f t="shared" si="55"/>
        <v>8.0781599837181704E-84</v>
      </c>
      <c r="HZ54" s="86">
        <f t="shared" si="55"/>
        <v>2.6098619877396732E-91</v>
      </c>
      <c r="IA54" s="86">
        <f t="shared" si="55"/>
        <v>5.7870439192220762E-84</v>
      </c>
      <c r="IB54" s="86">
        <f t="shared" si="55"/>
        <v>6.0874250781374477E-88</v>
      </c>
      <c r="IC54" s="86">
        <f t="shared" si="55"/>
        <v>7.775349612572894E-93</v>
      </c>
      <c r="ID54" s="86">
        <f t="shared" si="55"/>
        <v>1.8570016203563564E-90</v>
      </c>
      <c r="IE54" s="86">
        <f t="shared" si="55"/>
        <v>1.3375619104678265E-92</v>
      </c>
      <c r="IF54" s="86">
        <f t="shared" si="55"/>
        <v>1.4632953929020798E-42</v>
      </c>
      <c r="IG54" s="86">
        <f t="shared" si="55"/>
        <v>1.4980372413841209E-39</v>
      </c>
      <c r="II54" s="86">
        <f t="shared" si="56"/>
        <v>1.0232674608513205E-193</v>
      </c>
      <c r="IJ54" s="86">
        <f t="shared" si="56"/>
        <v>2.7689201574832082E-120</v>
      </c>
      <c r="IK54" s="86">
        <f t="shared" si="56"/>
        <v>7.4545087954204628E-237</v>
      </c>
      <c r="IL54" s="86">
        <f t="shared" si="56"/>
        <v>1.3815063029773681E-262</v>
      </c>
      <c r="IM54" s="86">
        <f t="shared" si="56"/>
        <v>7.3407324140883188E-261</v>
      </c>
      <c r="IN54" s="86">
        <f t="shared" si="56"/>
        <v>6.6568728026716103E-247</v>
      </c>
      <c r="IO54" s="86">
        <f t="shared" si="56"/>
        <v>1.7362707136905448E-248</v>
      </c>
      <c r="IP54" s="86">
        <f t="shared" si="56"/>
        <v>1.0862507865707135E-261</v>
      </c>
      <c r="IQ54" s="86">
        <f t="shared" si="56"/>
        <v>5.7907976065289822E-242</v>
      </c>
      <c r="IR54" s="86">
        <f t="shared" si="56"/>
        <v>1.2600130333023428E-257</v>
      </c>
      <c r="IS54" s="86">
        <f t="shared" si="56"/>
        <v>9.7992156829754277E-276</v>
      </c>
      <c r="IT54" s="86">
        <f t="shared" si="56"/>
        <v>7.8574739285571137E-265</v>
      </c>
      <c r="IU54" s="86">
        <f t="shared" si="56"/>
        <v>6.2829107164342858E-268</v>
      </c>
      <c r="IV54" s="86">
        <f t="shared" si="56"/>
        <v>9.0874609223244442E-188</v>
      </c>
      <c r="IW54" s="86">
        <f t="shared" si="56"/>
        <v>7.4911167434454057E-129</v>
      </c>
      <c r="IY54" s="86">
        <f t="shared" si="57"/>
        <v>6.0977288379611033E-5</v>
      </c>
      <c r="IZ54" s="86">
        <f t="shared" si="57"/>
        <v>8.2784686531605652E-5</v>
      </c>
      <c r="JA54" s="86">
        <f t="shared" si="57"/>
        <v>1.9602077331752777E-5</v>
      </c>
      <c r="JB54" s="86">
        <f t="shared" si="57"/>
        <v>3.09016374245665E-5</v>
      </c>
      <c r="JC54" s="86">
        <f t="shared" si="57"/>
        <v>1.5774798869744917E-5</v>
      </c>
      <c r="JD54" s="86">
        <f t="shared" si="57"/>
        <v>4.1354517944610267E-5</v>
      </c>
      <c r="JE54" s="86">
        <f t="shared" si="57"/>
        <v>1.613246395952408E-5</v>
      </c>
      <c r="JF54" s="86">
        <f t="shared" si="57"/>
        <v>3.5619120877297414E-6</v>
      </c>
      <c r="JG54" s="86">
        <f t="shared" si="57"/>
        <v>4.7773810932286296E-6</v>
      </c>
      <c r="JH54" s="86">
        <f t="shared" si="57"/>
        <v>6.4062111164322255E-6</v>
      </c>
      <c r="JI54" s="86">
        <f t="shared" si="57"/>
        <v>8.1899332089444353E-6</v>
      </c>
      <c r="JJ54" s="86">
        <f t="shared" si="57"/>
        <v>6.2069683337639587E-6</v>
      </c>
      <c r="JK54" s="86">
        <f t="shared" si="57"/>
        <v>3.2054453549394491E-6</v>
      </c>
      <c r="JL54" s="86">
        <f t="shared" si="57"/>
        <v>1.3320933206525769E-6</v>
      </c>
      <c r="JM54" s="86">
        <f t="shared" si="57"/>
        <v>1.0803001736651751E-7</v>
      </c>
    </row>
    <row r="55" spans="2:273" x14ac:dyDescent="0.25">
      <c r="B55" s="2">
        <v>28</v>
      </c>
      <c r="C55" s="37">
        <v>95.590999999999994</v>
      </c>
      <c r="D55" s="37">
        <v>98.563999999999993</v>
      </c>
      <c r="E55" s="37">
        <v>93.872</v>
      </c>
      <c r="F55" s="37">
        <v>94.641000000000005</v>
      </c>
      <c r="G55" s="37">
        <v>93.820999999999998</v>
      </c>
      <c r="H55" s="37">
        <v>94.795000000000002</v>
      </c>
      <c r="I55" s="37">
        <v>95.051000000000002</v>
      </c>
      <c r="J55" s="37">
        <v>95.385000000000005</v>
      </c>
      <c r="K55" s="37">
        <v>96.025999999999996</v>
      </c>
      <c r="L55" s="37">
        <v>96.025999999999996</v>
      </c>
      <c r="M55" s="37">
        <v>98.718000000000004</v>
      </c>
      <c r="N55" s="37">
        <v>98.076999999999998</v>
      </c>
      <c r="O55" s="37">
        <v>97.795000000000002</v>
      </c>
      <c r="P55" s="37">
        <v>94.897000000000006</v>
      </c>
      <c r="Q55" s="37">
        <v>99.025999999999996</v>
      </c>
      <c r="S55" s="4">
        <f t="shared" si="59"/>
        <v>95.364412429256021</v>
      </c>
      <c r="T55" s="4">
        <f t="shared" si="59"/>
        <v>92.007014489227018</v>
      </c>
      <c r="U55" s="4">
        <f t="shared" si="59"/>
        <v>94.76954036648182</v>
      </c>
      <c r="V55" s="4">
        <f t="shared" si="59"/>
        <v>95.652598583599314</v>
      </c>
      <c r="W55" s="4">
        <f t="shared" si="59"/>
        <v>95.796841837356212</v>
      </c>
      <c r="X55" s="4">
        <f t="shared" si="59"/>
        <v>95.680502586530153</v>
      </c>
      <c r="Y55" s="4">
        <f t="shared" si="59"/>
        <v>93.767394265889919</v>
      </c>
      <c r="Z55" s="4">
        <f t="shared" si="59"/>
        <v>95.794159037269154</v>
      </c>
      <c r="AA55" s="4">
        <f t="shared" si="59"/>
        <v>94.675046698847325</v>
      </c>
      <c r="AB55" s="4">
        <f t="shared" si="59"/>
        <v>95.312213524007376</v>
      </c>
      <c r="AC55" s="4">
        <f t="shared" si="59"/>
        <v>97.781421656050014</v>
      </c>
      <c r="AD55" s="4">
        <f t="shared" si="59"/>
        <v>99.100052694500349</v>
      </c>
      <c r="AE55" s="4">
        <f t="shared" si="59"/>
        <v>100.96011808105877</v>
      </c>
      <c r="AF55" s="4">
        <f t="shared" si="59"/>
        <v>96.480766569968509</v>
      </c>
      <c r="AG55" s="4">
        <f t="shared" si="59"/>
        <v>99.705734312121635</v>
      </c>
      <c r="AI55" s="4">
        <f t="shared" si="60"/>
        <v>0.22658757074397329</v>
      </c>
      <c r="AJ55" s="4">
        <f t="shared" si="60"/>
        <v>6.5569855107729751</v>
      </c>
      <c r="AK55" s="4">
        <f t="shared" si="60"/>
        <v>-0.89754036648182023</v>
      </c>
      <c r="AL55" s="4">
        <f t="shared" si="60"/>
        <v>-1.0115985835993087</v>
      </c>
      <c r="AM55" s="4">
        <f t="shared" si="60"/>
        <v>-1.9758418373562137</v>
      </c>
      <c r="AN55" s="4">
        <f t="shared" si="60"/>
        <v>-0.88550258653015135</v>
      </c>
      <c r="AO55" s="4">
        <f t="shared" si="60"/>
        <v>1.2836057341100826</v>
      </c>
      <c r="AP55" s="4">
        <f t="shared" si="60"/>
        <v>-0.40915903726914848</v>
      </c>
      <c r="AQ55" s="4">
        <f t="shared" si="60"/>
        <v>1.3509533011526713</v>
      </c>
      <c r="AR55" s="4">
        <f t="shared" si="60"/>
        <v>0.71378647599262024</v>
      </c>
      <c r="AS55" s="4">
        <f t="shared" si="60"/>
        <v>0.93657834394998929</v>
      </c>
      <c r="AT55" s="4">
        <f t="shared" si="60"/>
        <v>-1.0230526945003504</v>
      </c>
      <c r="AU55" s="4">
        <f t="shared" si="60"/>
        <v>-3.1651180810587647</v>
      </c>
      <c r="AV55" s="4">
        <f t="shared" si="60"/>
        <v>-1.5837665699685033</v>
      </c>
      <c r="AW55" s="4">
        <f t="shared" si="60"/>
        <v>-0.6797343121216386</v>
      </c>
      <c r="AY55" s="2">
        <f t="shared" si="51"/>
        <v>95.272411704205766</v>
      </c>
      <c r="AZ55" s="2">
        <f t="shared" si="51"/>
        <v>91.881182387740125</v>
      </c>
      <c r="BA55" s="2">
        <f t="shared" si="51"/>
        <v>94.734557659369528</v>
      </c>
      <c r="BB55" s="2">
        <f t="shared" si="51"/>
        <v>95.602066091827453</v>
      </c>
      <c r="BC55" s="2">
        <f t="shared" si="51"/>
        <v>95.769003737927491</v>
      </c>
      <c r="BD55" s="2">
        <f t="shared" si="51"/>
        <v>95.617425512234902</v>
      </c>
      <c r="BE55" s="2">
        <f t="shared" si="51"/>
        <v>93.739570425255934</v>
      </c>
      <c r="BF55" s="2">
        <f t="shared" si="51"/>
        <v>95.786857822143531</v>
      </c>
      <c r="BG55" s="2">
        <f t="shared" si="51"/>
        <v>94.665676836841953</v>
      </c>
      <c r="BH55" s="2">
        <f t="shared" si="51"/>
        <v>95.300295304539489</v>
      </c>
      <c r="BI55" s="2">
        <f t="shared" si="51"/>
        <v>97.766572096030927</v>
      </c>
      <c r="BJ55" s="2">
        <f t="shared" si="51"/>
        <v>99.088829985712707</v>
      </c>
      <c r="BK55" s="2">
        <f t="shared" si="51"/>
        <v>100.9535142983018</v>
      </c>
      <c r="BL55" s="2">
        <f t="shared" si="51"/>
        <v>96.478027323856409</v>
      </c>
      <c r="BM55" s="2">
        <f t="shared" si="51"/>
        <v>99.705497914888738</v>
      </c>
      <c r="BO55" s="2">
        <f t="shared" si="10"/>
        <v>95.590999999999994</v>
      </c>
      <c r="BP55" s="2">
        <f t="shared" si="11"/>
        <v>98.563999999999993</v>
      </c>
      <c r="BQ55" s="2">
        <f t="shared" si="12"/>
        <v>93.872</v>
      </c>
      <c r="BR55" s="2">
        <f t="shared" si="13"/>
        <v>94.641000000000005</v>
      </c>
      <c r="BS55" s="2">
        <f t="shared" si="14"/>
        <v>93.820999999999998</v>
      </c>
      <c r="BT55" s="2">
        <f t="shared" si="15"/>
        <v>94.795000000000002</v>
      </c>
      <c r="BU55" s="2">
        <f t="shared" si="16"/>
        <v>95.051000000000002</v>
      </c>
      <c r="BV55" s="2">
        <f t="shared" si="17"/>
        <v>95.385000000000005</v>
      </c>
      <c r="BW55" s="2">
        <f t="shared" si="18"/>
        <v>96.025999999999996</v>
      </c>
      <c r="BX55" s="2">
        <f t="shared" si="19"/>
        <v>96.025999999999996</v>
      </c>
      <c r="BY55" s="2">
        <f t="shared" si="20"/>
        <v>98.718000000000004</v>
      </c>
      <c r="BZ55" s="2">
        <f t="shared" si="21"/>
        <v>98.076999999999998</v>
      </c>
      <c r="CA55" s="2">
        <f t="shared" si="22"/>
        <v>97.795000000000002</v>
      </c>
      <c r="CB55" s="2">
        <f t="shared" si="23"/>
        <v>94.897000000000006</v>
      </c>
      <c r="CC55" s="2">
        <f t="shared" si="24"/>
        <v>99.025999999999996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97.106275101214578</v>
      </c>
      <c r="DL55" s="2">
        <f t="shared" si="61"/>
        <v>97.069657827260443</v>
      </c>
      <c r="DM55" s="2">
        <f t="shared" si="61"/>
        <v>96.023828142589124</v>
      </c>
      <c r="DN55" s="2">
        <f t="shared" si="61"/>
        <v>96.08948407557358</v>
      </c>
      <c r="DO55" s="2">
        <f t="shared" si="61"/>
        <v>96.084026078799255</v>
      </c>
      <c r="DP55" s="2">
        <f t="shared" si="61"/>
        <v>96.320139068825938</v>
      </c>
      <c r="DQ55" s="2">
        <f t="shared" si="61"/>
        <v>95.161102251407101</v>
      </c>
      <c r="DR55" s="2">
        <f t="shared" si="61"/>
        <v>96.999462085567359</v>
      </c>
      <c r="DS55" s="2">
        <f t="shared" si="61"/>
        <v>96.064375533428162</v>
      </c>
      <c r="DT55" s="2">
        <f t="shared" si="61"/>
        <v>96.057662873399721</v>
      </c>
      <c r="DU55" s="2">
        <f t="shared" si="61"/>
        <v>98.523091160593793</v>
      </c>
      <c r="DV55" s="2">
        <f t="shared" si="61"/>
        <v>100.78334281650071</v>
      </c>
      <c r="DW55" s="2">
        <f t="shared" si="61"/>
        <v>101.96762565196774</v>
      </c>
      <c r="DX55" s="2">
        <f t="shared" si="61"/>
        <v>96.332539510939512</v>
      </c>
      <c r="DY55" s="2">
        <f t="shared" si="61"/>
        <v>99.557744318181818</v>
      </c>
      <c r="EA55" s="2">
        <f t="shared" si="62"/>
        <v>90.048119298245609</v>
      </c>
      <c r="EB55" s="2">
        <f t="shared" si="62"/>
        <v>77.693269047619054</v>
      </c>
      <c r="EC55" s="2">
        <f t="shared" si="62"/>
        <v>90.745928696851877</v>
      </c>
      <c r="ED55" s="2">
        <f t="shared" si="62"/>
        <v>94.192368596881977</v>
      </c>
      <c r="EE55" s="2">
        <f t="shared" si="62"/>
        <v>94.767148684496632</v>
      </c>
      <c r="EF55" s="2">
        <f t="shared" si="62"/>
        <v>93.574338062187692</v>
      </c>
      <c r="EG55" s="2">
        <f t="shared" si="62"/>
        <v>89.244418234610919</v>
      </c>
      <c r="EH55" s="2">
        <f t="shared" si="62"/>
        <v>91.375930920306629</v>
      </c>
      <c r="EI55" s="2">
        <f t="shared" si="62"/>
        <v>89.803915276787833</v>
      </c>
      <c r="EJ55" s="2">
        <f t="shared" si="62"/>
        <v>92.726601063829776</v>
      </c>
      <c r="EK55" s="2">
        <f t="shared" si="62"/>
        <v>95.264657843731072</v>
      </c>
      <c r="EL55" s="2">
        <f t="shared" si="62"/>
        <v>93.315790050253923</v>
      </c>
      <c r="EM55" s="2">
        <f t="shared" si="62"/>
        <v>97.324472255427978</v>
      </c>
      <c r="EN55" s="2">
        <f t="shared" si="62"/>
        <v>97.030777325941088</v>
      </c>
      <c r="EO55" s="2">
        <f t="shared" si="62"/>
        <v>100.33179274623092</v>
      </c>
      <c r="EQ55" s="2">
        <f t="shared" si="63"/>
        <v>91.531225387515718</v>
      </c>
      <c r="ER55" s="2">
        <f t="shared" si="63"/>
        <v>90.052106201639901</v>
      </c>
      <c r="ES55" s="2">
        <f t="shared" si="63"/>
        <v>89.421976861725881</v>
      </c>
      <c r="ET55" s="2">
        <f t="shared" si="63"/>
        <v>91.046515631663112</v>
      </c>
      <c r="EU55" s="2">
        <f t="shared" si="63"/>
        <v>90.57446104666252</v>
      </c>
      <c r="EV55" s="2">
        <f t="shared" si="63"/>
        <v>92.012146089337648</v>
      </c>
      <c r="EW55" s="2">
        <f t="shared" si="63"/>
        <v>90.011279840265715</v>
      </c>
      <c r="EX55" s="2">
        <f t="shared" si="63"/>
        <v>90.331433324344374</v>
      </c>
      <c r="EY55" s="2">
        <f t="shared" si="63"/>
        <v>92.375652697803375</v>
      </c>
      <c r="EZ55" s="2">
        <f t="shared" si="63"/>
        <v>92.351906035024172</v>
      </c>
      <c r="FA55" s="2">
        <f t="shared" si="63"/>
        <v>94.481854361952159</v>
      </c>
      <c r="FB55" s="2">
        <f t="shared" si="63"/>
        <v>95.253798666305642</v>
      </c>
      <c r="FC55" s="2">
        <f t="shared" si="63"/>
        <v>97.925197155080127</v>
      </c>
      <c r="FD55" s="2">
        <f t="shared" si="63"/>
        <v>96.59360990372052</v>
      </c>
      <c r="FE55" s="2">
        <f t="shared" si="63"/>
        <v>98.341873149155276</v>
      </c>
      <c r="FG55" s="2">
        <f t="shared" si="64"/>
        <v>0.25982595921432655</v>
      </c>
      <c r="FH55" s="2">
        <f t="shared" si="64"/>
        <v>0.26792678916790535</v>
      </c>
      <c r="FI55" s="2">
        <f t="shared" si="64"/>
        <v>0.24427026604390908</v>
      </c>
      <c r="FJ55" s="2">
        <f t="shared" si="64"/>
        <v>0.25688339964391121</v>
      </c>
      <c r="FK55" s="2">
        <f t="shared" si="64"/>
        <v>0.23914573947184739</v>
      </c>
      <c r="FL55" s="2">
        <f t="shared" si="64"/>
        <v>0.25591155358278839</v>
      </c>
      <c r="FM55" s="2">
        <f t="shared" si="64"/>
        <v>0.24026108311249017</v>
      </c>
      <c r="FN55" s="2">
        <f t="shared" si="64"/>
        <v>0.21562577354031659</v>
      </c>
      <c r="FO55" s="2">
        <f t="shared" si="64"/>
        <v>0.22343196690760875</v>
      </c>
      <c r="FP55" s="2">
        <f t="shared" si="64"/>
        <v>0.22736177106368285</v>
      </c>
      <c r="FQ55" s="2">
        <f t="shared" si="64"/>
        <v>0.23216641776465871</v>
      </c>
      <c r="FR55" s="2">
        <f t="shared" si="64"/>
        <v>0.22692270396545272</v>
      </c>
      <c r="FS55" s="2">
        <f t="shared" si="64"/>
        <v>0.21841274933793559</v>
      </c>
      <c r="FT55" s="2">
        <f t="shared" si="64"/>
        <v>0.20837580337345768</v>
      </c>
      <c r="FU55" s="2">
        <f t="shared" si="64"/>
        <v>0.1909280902974469</v>
      </c>
      <c r="FW55" s="2">
        <f t="shared" si="53"/>
        <v>1.9354503342156408E-5</v>
      </c>
      <c r="FX55" s="2">
        <f t="shared" si="53"/>
        <v>2.4097670686256599E-4</v>
      </c>
      <c r="FY55" s="2">
        <f t="shared" si="53"/>
        <v>2.7630503909488153E-5</v>
      </c>
      <c r="FZ55" s="2">
        <f t="shared" si="53"/>
        <v>2.5592443010983486E-5</v>
      </c>
      <c r="GA55" s="2">
        <f t="shared" si="53"/>
        <v>2.3069359288658943E-5</v>
      </c>
      <c r="GB55" s="2">
        <f t="shared" si="53"/>
        <v>2.0071254757352334E-5</v>
      </c>
      <c r="GC55" s="2">
        <f t="shared" si="53"/>
        <v>2.2278020594282175E-5</v>
      </c>
      <c r="GD55" s="2">
        <f t="shared" si="53"/>
        <v>2.4897985870822705E-5</v>
      </c>
      <c r="GE55" s="2">
        <f t="shared" si="53"/>
        <v>3.4316217951206346E-5</v>
      </c>
      <c r="GF55" s="2">
        <f t="shared" si="53"/>
        <v>3.0575035526088877E-5</v>
      </c>
      <c r="GG55" s="2">
        <f t="shared" si="53"/>
        <v>2.5899044016183805E-5</v>
      </c>
      <c r="GH55" s="2">
        <f t="shared" si="53"/>
        <v>2.2928140281555515E-5</v>
      </c>
      <c r="GI55" s="2">
        <f t="shared" si="53"/>
        <v>2.0883552664340744E-5</v>
      </c>
      <c r="GJ55" s="2">
        <f t="shared" si="53"/>
        <v>1.8420242141951584E-5</v>
      </c>
      <c r="GK55" s="2">
        <f t="shared" si="53"/>
        <v>1.7081824960218465E-5</v>
      </c>
      <c r="GM55" s="86">
        <f t="shared" si="54"/>
        <v>1.0150264721890529E-4</v>
      </c>
      <c r="GN55" s="86">
        <f t="shared" si="54"/>
        <v>1.3583035474129366E-4</v>
      </c>
      <c r="GO55" s="86">
        <f t="shared" si="54"/>
        <v>3.5346941778592337E-5</v>
      </c>
      <c r="GP55" s="86">
        <f t="shared" si="54"/>
        <v>5.4897952819472898E-5</v>
      </c>
      <c r="GQ55" s="86">
        <f t="shared" si="54"/>
        <v>2.8692778562120612E-5</v>
      </c>
      <c r="GR55" s="86">
        <f t="shared" si="54"/>
        <v>7.1064044580189389E-5</v>
      </c>
      <c r="GS55" s="86">
        <f t="shared" si="54"/>
        <v>2.9362442694688231E-5</v>
      </c>
      <c r="GT55" s="86">
        <f t="shared" si="54"/>
        <v>7.0139198467312978E-6</v>
      </c>
      <c r="GU55" s="86">
        <f t="shared" si="54"/>
        <v>9.3566467724338106E-6</v>
      </c>
      <c r="GV55" s="86">
        <f t="shared" si="54"/>
        <v>1.2333874551397352E-5</v>
      </c>
      <c r="GW55" s="86">
        <f t="shared" si="54"/>
        <v>1.5601979032840013E-5</v>
      </c>
      <c r="GX55" s="86">
        <f t="shared" si="54"/>
        <v>1.1972107371647269E-5</v>
      </c>
      <c r="GY55" s="86">
        <f t="shared" si="54"/>
        <v>6.4262457897357891E-6</v>
      </c>
      <c r="GZ55" s="86">
        <f t="shared" si="54"/>
        <v>2.8107462720242249E-6</v>
      </c>
      <c r="HA55" s="86">
        <f t="shared" si="54"/>
        <v>2.6891420466924644E-7</v>
      </c>
      <c r="HC55" s="86">
        <f t="shared" si="58"/>
        <v>5.4904552964026818E-14</v>
      </c>
      <c r="HD55" s="86">
        <f t="shared" si="58"/>
        <v>2.3049948866277859E-14</v>
      </c>
      <c r="HE55" s="86">
        <f t="shared" si="58"/>
        <v>4.5784052770516939E-17</v>
      </c>
      <c r="HF55" s="86">
        <f t="shared" si="58"/>
        <v>3.8102048126148679E-18</v>
      </c>
      <c r="HG55" s="86">
        <f t="shared" si="58"/>
        <v>2.3803561888339331E-18</v>
      </c>
      <c r="HH55" s="86">
        <f t="shared" si="58"/>
        <v>5.5665061574607254E-17</v>
      </c>
      <c r="HI55" s="86">
        <f t="shared" si="58"/>
        <v>4.1037206971102722E-17</v>
      </c>
      <c r="HJ55" s="86">
        <f t="shared" si="58"/>
        <v>2.6937512511355038E-18</v>
      </c>
      <c r="HK55" s="86">
        <f t="shared" si="58"/>
        <v>2.3588556291830653E-17</v>
      </c>
      <c r="HL55" s="86">
        <f t="shared" si="58"/>
        <v>6.1523192588191401E-18</v>
      </c>
      <c r="HM55" s="86">
        <f t="shared" si="58"/>
        <v>1.4023166513645731E-18</v>
      </c>
      <c r="HN55" s="86">
        <f t="shared" si="58"/>
        <v>4.0829066769683731E-18</v>
      </c>
      <c r="HO55" s="86">
        <f t="shared" si="58"/>
        <v>1.611526411864812E-18</v>
      </c>
      <c r="HP55" s="86">
        <f t="shared" si="58"/>
        <v>6.2710271260433431E-21</v>
      </c>
      <c r="HQ55" s="86">
        <f t="shared" si="58"/>
        <v>1.7031997316875211E-23</v>
      </c>
      <c r="HS55" s="86">
        <f t="shared" si="55"/>
        <v>4.0531466614374688E-66</v>
      </c>
      <c r="HT55" s="86">
        <f t="shared" si="55"/>
        <v>5.38517689247479E-63</v>
      </c>
      <c r="HU55" s="86">
        <f t="shared" si="55"/>
        <v>2.8263596824857643E-79</v>
      </c>
      <c r="HV55" s="86">
        <f t="shared" si="55"/>
        <v>1.3031303307849004E-89</v>
      </c>
      <c r="HW55" s="86">
        <f t="shared" si="55"/>
        <v>6.0568446807714521E-89</v>
      </c>
      <c r="HX55" s="86">
        <f t="shared" si="55"/>
        <v>1.1046178116311302E-80</v>
      </c>
      <c r="HY55" s="86">
        <f t="shared" si="55"/>
        <v>5.5009117827833152E-82</v>
      </c>
      <c r="HZ55" s="86">
        <f t="shared" si="55"/>
        <v>2.5261411017773593E-89</v>
      </c>
      <c r="IA55" s="86">
        <f t="shared" si="55"/>
        <v>4.4448433696574674E-82</v>
      </c>
      <c r="IB55" s="86">
        <f t="shared" si="55"/>
        <v>5.6871446620413591E-86</v>
      </c>
      <c r="IC55" s="86">
        <f t="shared" si="55"/>
        <v>8.9987806796772269E-91</v>
      </c>
      <c r="ID55" s="86">
        <f t="shared" si="55"/>
        <v>1.7453739810690041E-88</v>
      </c>
      <c r="IE55" s="86">
        <f t="shared" si="55"/>
        <v>1.3111211082489646E-90</v>
      </c>
      <c r="IF55" s="86">
        <f t="shared" si="55"/>
        <v>1.1108312319128213E-41</v>
      </c>
      <c r="IG55" s="86">
        <f t="shared" si="55"/>
        <v>9.701916936091561E-39</v>
      </c>
      <c r="II55" s="86">
        <f t="shared" si="56"/>
        <v>1.6665351223110016E-190</v>
      </c>
      <c r="IJ55" s="86">
        <f t="shared" si="56"/>
        <v>1.0366707618245365E-117</v>
      </c>
      <c r="IK55" s="86">
        <f t="shared" si="56"/>
        <v>8.6732516489897522E-233</v>
      </c>
      <c r="IL55" s="86">
        <f t="shared" si="56"/>
        <v>4.1606366197244132E-258</v>
      </c>
      <c r="IM55" s="86">
        <f t="shared" si="56"/>
        <v>1.8715506423414342E-256</v>
      </c>
      <c r="IN55" s="86">
        <f t="shared" si="56"/>
        <v>8.694213760265405E-243</v>
      </c>
      <c r="IO55" s="86">
        <f t="shared" si="56"/>
        <v>2.642470786914192E-244</v>
      </c>
      <c r="IP55" s="86">
        <f t="shared" si="56"/>
        <v>3.0754911429913847E-257</v>
      </c>
      <c r="IQ55" s="86">
        <f t="shared" si="56"/>
        <v>1.0077048584707724E-237</v>
      </c>
      <c r="IR55" s="86">
        <f t="shared" si="56"/>
        <v>3.6995891202625722E-253</v>
      </c>
      <c r="IS55" s="86">
        <f t="shared" si="56"/>
        <v>5.0254863716080525E-271</v>
      </c>
      <c r="IT55" s="86">
        <f t="shared" si="56"/>
        <v>2.3268861794128406E-260</v>
      </c>
      <c r="IU55" s="86">
        <f t="shared" si="56"/>
        <v>1.9213857650585541E-263</v>
      </c>
      <c r="IV55" s="86">
        <f t="shared" si="56"/>
        <v>1.1395662230338978E-184</v>
      </c>
      <c r="IW55" s="86">
        <f t="shared" si="56"/>
        <v>9.4809022787058134E-127</v>
      </c>
      <c r="IY55" s="86">
        <f t="shared" si="57"/>
        <v>1.0150264727380985E-4</v>
      </c>
      <c r="IZ55" s="86">
        <f t="shared" si="57"/>
        <v>1.3583035476434361E-4</v>
      </c>
      <c r="JA55" s="86">
        <f t="shared" si="57"/>
        <v>3.5346941778638124E-5</v>
      </c>
      <c r="JB55" s="86">
        <f t="shared" si="57"/>
        <v>5.4897952819476706E-5</v>
      </c>
      <c r="JC55" s="86">
        <f t="shared" si="57"/>
        <v>2.8692778562122994E-5</v>
      </c>
      <c r="JD55" s="86">
        <f t="shared" si="57"/>
        <v>7.106404458024505E-5</v>
      </c>
      <c r="JE55" s="86">
        <f t="shared" si="57"/>
        <v>2.9362442694729268E-5</v>
      </c>
      <c r="JF55" s="86">
        <f t="shared" si="57"/>
        <v>7.0139198467339914E-6</v>
      </c>
      <c r="JG55" s="86">
        <f t="shared" si="57"/>
        <v>9.3566467724573988E-6</v>
      </c>
      <c r="JH55" s="86">
        <f t="shared" si="57"/>
        <v>1.2333874551403505E-5</v>
      </c>
      <c r="JI55" s="86">
        <f t="shared" si="57"/>
        <v>1.5601979032841415E-5</v>
      </c>
      <c r="JJ55" s="86">
        <f t="shared" si="57"/>
        <v>1.1972107371651351E-5</v>
      </c>
      <c r="JK55" s="86">
        <f t="shared" si="57"/>
        <v>6.426245789737401E-6</v>
      </c>
      <c r="JL55" s="86">
        <f t="shared" si="57"/>
        <v>2.8107462720242313E-6</v>
      </c>
      <c r="JM55" s="86">
        <f t="shared" si="57"/>
        <v>2.6891420466924644E-7</v>
      </c>
    </row>
    <row r="56" spans="2:273" x14ac:dyDescent="0.25">
      <c r="B56" s="2">
        <v>29</v>
      </c>
      <c r="C56" s="37">
        <v>96.340999999999994</v>
      </c>
      <c r="D56" s="37">
        <v>95.897000000000006</v>
      </c>
      <c r="E56" s="37">
        <v>94.923000000000002</v>
      </c>
      <c r="F56" s="37">
        <v>95.385000000000005</v>
      </c>
      <c r="G56" s="37">
        <v>96</v>
      </c>
      <c r="H56" s="37">
        <v>96.462000000000003</v>
      </c>
      <c r="I56" s="37">
        <v>94.846000000000004</v>
      </c>
      <c r="J56" s="37">
        <v>96.332999999999998</v>
      </c>
      <c r="K56" s="37">
        <v>94.025999999999996</v>
      </c>
      <c r="L56" s="37">
        <v>94.923000000000002</v>
      </c>
      <c r="M56" s="37">
        <v>98.641000000000005</v>
      </c>
      <c r="N56" s="37">
        <v>98.385000000000005</v>
      </c>
      <c r="O56" s="37">
        <v>100.256</v>
      </c>
      <c r="P56" s="37">
        <v>96</v>
      </c>
      <c r="Q56" s="37">
        <v>100.821</v>
      </c>
      <c r="S56" s="4">
        <f t="shared" si="59"/>
        <v>95.31999712739271</v>
      </c>
      <c r="T56" s="4">
        <f t="shared" si="59"/>
        <v>91.881487949618815</v>
      </c>
      <c r="U56" s="4">
        <f t="shared" si="59"/>
        <v>94.827974910986782</v>
      </c>
      <c r="V56" s="4">
        <f t="shared" si="59"/>
        <v>95.737739487470208</v>
      </c>
      <c r="W56" s="4">
        <f t="shared" si="59"/>
        <v>95.879211988059751</v>
      </c>
      <c r="X56" s="4">
        <f t="shared" si="59"/>
        <v>95.747523411543483</v>
      </c>
      <c r="Y56" s="4">
        <f t="shared" si="59"/>
        <v>93.772356284165781</v>
      </c>
      <c r="Z56" s="4">
        <f t="shared" si="59"/>
        <v>95.889763747126864</v>
      </c>
      <c r="AA56" s="4">
        <f t="shared" si="59"/>
        <v>94.667637359429207</v>
      </c>
      <c r="AB56" s="4">
        <f t="shared" si="59"/>
        <v>95.32458592342951</v>
      </c>
      <c r="AC56" s="4">
        <f t="shared" si="59"/>
        <v>97.757287057178544</v>
      </c>
      <c r="AD56" s="4">
        <f t="shared" si="59"/>
        <v>99.05167502013046</v>
      </c>
      <c r="AE56" s="4">
        <f t="shared" si="59"/>
        <v>101.0890431819637</v>
      </c>
      <c r="AF56" s="4">
        <f t="shared" si="59"/>
        <v>96.51093721374329</v>
      </c>
      <c r="AG56" s="4">
        <f t="shared" si="59"/>
        <v>99.741204710448827</v>
      </c>
      <c r="AI56" s="4">
        <f t="shared" si="60"/>
        <v>1.0210028726072835</v>
      </c>
      <c r="AJ56" s="4">
        <f t="shared" si="60"/>
        <v>4.0155120503811901</v>
      </c>
      <c r="AK56" s="4">
        <f t="shared" si="60"/>
        <v>9.5025089013219599E-2</v>
      </c>
      <c r="AL56" s="4">
        <f t="shared" si="60"/>
        <v>-0.35273948747020256</v>
      </c>
      <c r="AM56" s="4">
        <f t="shared" si="60"/>
        <v>0.12078801194024891</v>
      </c>
      <c r="AN56" s="4">
        <f t="shared" si="60"/>
        <v>0.71447658845652029</v>
      </c>
      <c r="AO56" s="4">
        <f t="shared" si="60"/>
        <v>1.0736437158342227</v>
      </c>
      <c r="AP56" s="4">
        <f t="shared" si="60"/>
        <v>0.44323625287313462</v>
      </c>
      <c r="AQ56" s="4">
        <f t="shared" si="60"/>
        <v>-0.64163735942921107</v>
      </c>
      <c r="AR56" s="4">
        <f t="shared" si="60"/>
        <v>-0.40158592342950783</v>
      </c>
      <c r="AS56" s="4">
        <f t="shared" si="60"/>
        <v>0.88371294282146096</v>
      </c>
      <c r="AT56" s="4">
        <f t="shared" si="60"/>
        <v>-0.66667502013045521</v>
      </c>
      <c r="AU56" s="4">
        <f t="shared" si="60"/>
        <v>-0.83304318196370275</v>
      </c>
      <c r="AV56" s="4">
        <f t="shared" si="60"/>
        <v>-0.51093721374328993</v>
      </c>
      <c r="AW56" s="4">
        <f t="shared" si="60"/>
        <v>1.0797952895511713</v>
      </c>
      <c r="AY56" s="2">
        <f t="shared" si="51"/>
        <v>95.173257553959772</v>
      </c>
      <c r="AZ56" s="2">
        <f t="shared" si="51"/>
        <v>91.683607036383776</v>
      </c>
      <c r="BA56" s="2">
        <f t="shared" si="51"/>
        <v>94.767770512697922</v>
      </c>
      <c r="BB56" s="2">
        <f t="shared" si="51"/>
        <v>95.652095057029726</v>
      </c>
      <c r="BC56" s="2">
        <f t="shared" si="51"/>
        <v>95.830886797963345</v>
      </c>
      <c r="BD56" s="2">
        <f t="shared" si="51"/>
        <v>95.643860146537918</v>
      </c>
      <c r="BE56" s="2">
        <f t="shared" si="51"/>
        <v>93.724032628607802</v>
      </c>
      <c r="BF56" s="2">
        <f t="shared" si="51"/>
        <v>95.876072861216912</v>
      </c>
      <c r="BG56" s="2">
        <f t="shared" si="51"/>
        <v>94.650173434949352</v>
      </c>
      <c r="BH56" s="2">
        <f t="shared" si="51"/>
        <v>95.302736433467331</v>
      </c>
      <c r="BI56" s="2">
        <f t="shared" si="51"/>
        <v>97.730348030828949</v>
      </c>
      <c r="BJ56" s="2">
        <f t="shared" si="51"/>
        <v>99.031064266386892</v>
      </c>
      <c r="BK56" s="2">
        <f t="shared" si="51"/>
        <v>101.07645408684469</v>
      </c>
      <c r="BL56" s="2">
        <f t="shared" si="51"/>
        <v>96.505450554122746</v>
      </c>
      <c r="BM56" s="2">
        <f t="shared" si="51"/>
        <v>99.740649796350837</v>
      </c>
      <c r="BO56" s="2">
        <f t="shared" si="10"/>
        <v>96.340999999999994</v>
      </c>
      <c r="BP56" s="2">
        <f t="shared" si="11"/>
        <v>95.897000000000006</v>
      </c>
      <c r="BQ56" s="2">
        <f t="shared" si="12"/>
        <v>94.923000000000002</v>
      </c>
      <c r="BR56" s="2">
        <f t="shared" si="13"/>
        <v>95.385000000000005</v>
      </c>
      <c r="BS56" s="2">
        <f t="shared" si="14"/>
        <v>96</v>
      </c>
      <c r="BT56" s="2">
        <f t="shared" si="15"/>
        <v>96.462000000000003</v>
      </c>
      <c r="BU56" s="2">
        <f t="shared" si="16"/>
        <v>94.846000000000004</v>
      </c>
      <c r="BV56" s="2">
        <f t="shared" si="17"/>
        <v>96.332999999999998</v>
      </c>
      <c r="BW56" s="2">
        <f t="shared" si="18"/>
        <v>94.025999999999996</v>
      </c>
      <c r="BX56" s="2">
        <f t="shared" si="19"/>
        <v>94.923000000000002</v>
      </c>
      <c r="BY56" s="2">
        <f t="shared" si="20"/>
        <v>98.641000000000005</v>
      </c>
      <c r="BZ56" s="2">
        <f t="shared" si="21"/>
        <v>98.385000000000005</v>
      </c>
      <c r="CA56" s="2">
        <f t="shared" si="22"/>
        <v>100.256</v>
      </c>
      <c r="CB56" s="2">
        <f t="shared" si="23"/>
        <v>96</v>
      </c>
      <c r="CC56" s="2">
        <f t="shared" si="24"/>
        <v>100.821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97.194228744939267</v>
      </c>
      <c r="DL56" s="2">
        <f t="shared" si="61"/>
        <v>97.270112685560036</v>
      </c>
      <c r="DM56" s="2">
        <f t="shared" si="61"/>
        <v>96.245637335834914</v>
      </c>
      <c r="DN56" s="2">
        <f t="shared" si="61"/>
        <v>96.279933873144429</v>
      </c>
      <c r="DO56" s="2">
        <f t="shared" si="61"/>
        <v>96.267223264540334</v>
      </c>
      <c r="DP56" s="2">
        <f t="shared" si="61"/>
        <v>96.483334008097188</v>
      </c>
      <c r="DQ56" s="2">
        <f t="shared" si="61"/>
        <v>95.31647898686677</v>
      </c>
      <c r="DR56" s="2">
        <f t="shared" si="61"/>
        <v>97.275034139402564</v>
      </c>
      <c r="DS56" s="2">
        <f t="shared" si="61"/>
        <v>96.210348032242777</v>
      </c>
      <c r="DT56" s="2">
        <f t="shared" si="61"/>
        <v>96.178963234489558</v>
      </c>
      <c r="DU56" s="2">
        <f t="shared" si="61"/>
        <v>98.599129824561402</v>
      </c>
      <c r="DV56" s="2">
        <f t="shared" si="61"/>
        <v>100.90375183280446</v>
      </c>
      <c r="DW56" s="2">
        <f t="shared" si="61"/>
        <v>102.26344807965859</v>
      </c>
      <c r="DX56" s="2">
        <f t="shared" si="61"/>
        <v>96.394251994851999</v>
      </c>
      <c r="DY56" s="2">
        <f t="shared" si="61"/>
        <v>99.63154545454546</v>
      </c>
      <c r="EA56" s="2">
        <f t="shared" si="62"/>
        <v>89.922515789473678</v>
      </c>
      <c r="EB56" s="2">
        <f t="shared" si="62"/>
        <v>77.751115476190492</v>
      </c>
      <c r="EC56" s="2">
        <f t="shared" si="62"/>
        <v>90.597968079769217</v>
      </c>
      <c r="ED56" s="2">
        <f t="shared" si="62"/>
        <v>93.99599652975607</v>
      </c>
      <c r="EE56" s="2">
        <f t="shared" si="62"/>
        <v>94.565216612307026</v>
      </c>
      <c r="EF56" s="2">
        <f t="shared" si="62"/>
        <v>93.41789836202112</v>
      </c>
      <c r="EG56" s="2">
        <f t="shared" si="62"/>
        <v>89.13149698025552</v>
      </c>
      <c r="EH56" s="2">
        <f t="shared" si="62"/>
        <v>91.235014945344048</v>
      </c>
      <c r="EI56" s="2">
        <f t="shared" si="62"/>
        <v>89.704308077928246</v>
      </c>
      <c r="EJ56" s="2">
        <f t="shared" si="62"/>
        <v>92.587127872340417</v>
      </c>
      <c r="EK56" s="2">
        <f t="shared" si="62"/>
        <v>95.109970714718344</v>
      </c>
      <c r="EL56" s="2">
        <f t="shared" si="62"/>
        <v>93.212377024116563</v>
      </c>
      <c r="EM56" s="2">
        <f t="shared" si="62"/>
        <v>97.202499867949172</v>
      </c>
      <c r="EN56" s="2">
        <f t="shared" si="62"/>
        <v>96.890764513668216</v>
      </c>
      <c r="EO56" s="2">
        <f t="shared" si="62"/>
        <v>100.16248534124762</v>
      </c>
      <c r="EQ56" s="2">
        <f t="shared" si="63"/>
        <v>91.383472769166332</v>
      </c>
      <c r="ER56" s="2">
        <f t="shared" si="63"/>
        <v>89.92186889941101</v>
      </c>
      <c r="ES56" s="2">
        <f t="shared" si="63"/>
        <v>89.293859491700005</v>
      </c>
      <c r="ET56" s="2">
        <f t="shared" si="63"/>
        <v>90.898816928749113</v>
      </c>
      <c r="EU56" s="2">
        <f t="shared" si="63"/>
        <v>90.436625471693503</v>
      </c>
      <c r="EV56" s="2">
        <f t="shared" si="63"/>
        <v>91.878173917508107</v>
      </c>
      <c r="EW56" s="2">
        <f t="shared" si="63"/>
        <v>89.887351968213437</v>
      </c>
      <c r="EX56" s="2">
        <f t="shared" si="63"/>
        <v>90.205957779217314</v>
      </c>
      <c r="EY56" s="2">
        <f t="shared" si="63"/>
        <v>92.236409468969924</v>
      </c>
      <c r="EZ56" s="2">
        <f t="shared" si="63"/>
        <v>92.218002775059517</v>
      </c>
      <c r="FA56" s="2">
        <f t="shared" si="63"/>
        <v>94.338521968754307</v>
      </c>
      <c r="FB56" s="2">
        <f t="shared" si="63"/>
        <v>95.122190229308359</v>
      </c>
      <c r="FC56" s="2">
        <f t="shared" si="63"/>
        <v>97.794752874246825</v>
      </c>
      <c r="FD56" s="2">
        <f t="shared" si="63"/>
        <v>96.459752877870187</v>
      </c>
      <c r="FE56" s="2">
        <f t="shared" si="63"/>
        <v>98.203078708448331</v>
      </c>
      <c r="FG56" s="2">
        <f t="shared" si="64"/>
        <v>0.27792656385399878</v>
      </c>
      <c r="FH56" s="2">
        <f t="shared" si="64"/>
        <v>0.28637339000345374</v>
      </c>
      <c r="FI56" s="2">
        <f t="shared" si="64"/>
        <v>0.2616703009054035</v>
      </c>
      <c r="FJ56" s="2">
        <f t="shared" si="64"/>
        <v>0.27485513403794043</v>
      </c>
      <c r="FK56" s="2">
        <f t="shared" si="64"/>
        <v>0.25630454106623346</v>
      </c>
      <c r="FL56" s="2">
        <f t="shared" si="64"/>
        <v>0.27384035183260741</v>
      </c>
      <c r="FM56" s="2">
        <f t="shared" si="64"/>
        <v>0.25747283016536876</v>
      </c>
      <c r="FN56" s="2">
        <f t="shared" si="64"/>
        <v>0.23161071843399159</v>
      </c>
      <c r="FO56" s="2">
        <f t="shared" si="64"/>
        <v>0.23981867361323728</v>
      </c>
      <c r="FP56" s="2">
        <f t="shared" si="64"/>
        <v>0.24394615505631645</v>
      </c>
      <c r="FQ56" s="2">
        <f t="shared" si="64"/>
        <v>0.24898832613787422</v>
      </c>
      <c r="FR56" s="2">
        <f t="shared" si="64"/>
        <v>0.24348515395364528</v>
      </c>
      <c r="FS56" s="2">
        <f t="shared" si="64"/>
        <v>0.23454252143162937</v>
      </c>
      <c r="FT56" s="2">
        <f t="shared" si="64"/>
        <v>0.22397675859654501</v>
      </c>
      <c r="FU56" s="2">
        <f t="shared" si="64"/>
        <v>0.20556195506880848</v>
      </c>
      <c r="FW56" s="2">
        <f t="shared" si="53"/>
        <v>2.1221751284742543E-5</v>
      </c>
      <c r="FX56" s="2">
        <f t="shared" si="53"/>
        <v>2.6421956201312549E-4</v>
      </c>
      <c r="FY56" s="2">
        <f t="shared" si="53"/>
        <v>3.0296164323470134E-5</v>
      </c>
      <c r="FZ56" s="2">
        <f t="shared" si="53"/>
        <v>2.8061486460606848E-5</v>
      </c>
      <c r="GA56" s="2">
        <f t="shared" si="53"/>
        <v>2.5294993160190141E-5</v>
      </c>
      <c r="GB56" s="2">
        <f t="shared" si="53"/>
        <v>2.2007650594211118E-5</v>
      </c>
      <c r="GC56" s="2">
        <f t="shared" si="53"/>
        <v>2.442731133218274E-5</v>
      </c>
      <c r="GD56" s="2">
        <f t="shared" si="53"/>
        <v>2.7300033057480354E-5</v>
      </c>
      <c r="GE56" s="2">
        <f t="shared" si="53"/>
        <v>3.7626860183835377E-5</v>
      </c>
      <c r="GF56" s="2">
        <f t="shared" si="53"/>
        <v>3.3524760908506199E-5</v>
      </c>
      <c r="GG56" s="2">
        <f t="shared" si="53"/>
        <v>2.839766610764726E-5</v>
      </c>
      <c r="GH56" s="2">
        <f t="shared" si="53"/>
        <v>2.5140150285175868E-5</v>
      </c>
      <c r="GI56" s="2">
        <f t="shared" si="53"/>
        <v>2.2898314018762944E-5</v>
      </c>
      <c r="GJ56" s="2">
        <f t="shared" si="53"/>
        <v>2.0197357982558012E-5</v>
      </c>
      <c r="GK56" s="2">
        <f t="shared" si="53"/>
        <v>1.8729817752031194E-5</v>
      </c>
      <c r="GM56" s="86">
        <f t="shared" si="54"/>
        <v>1.6658476825343814E-4</v>
      </c>
      <c r="GN56" s="86">
        <f t="shared" si="54"/>
        <v>2.1981060625637355E-4</v>
      </c>
      <c r="GO56" s="86">
        <f t="shared" si="54"/>
        <v>6.2663456847248284E-5</v>
      </c>
      <c r="GP56" s="86">
        <f t="shared" si="54"/>
        <v>9.58968127483622E-5</v>
      </c>
      <c r="GQ56" s="86">
        <f t="shared" si="54"/>
        <v>5.1300902775855265E-5</v>
      </c>
      <c r="GR56" s="86">
        <f t="shared" si="54"/>
        <v>1.2025240891836034E-4</v>
      </c>
      <c r="GS56" s="86">
        <f t="shared" si="54"/>
        <v>5.2528542400176899E-5</v>
      </c>
      <c r="GT56" s="86">
        <f t="shared" si="54"/>
        <v>1.3545725275959026E-5</v>
      </c>
      <c r="GU56" s="86">
        <f t="shared" si="54"/>
        <v>1.7969936296453967E-5</v>
      </c>
      <c r="GV56" s="86">
        <f t="shared" si="54"/>
        <v>2.3298300228187773E-5</v>
      </c>
      <c r="GW56" s="86">
        <f t="shared" si="54"/>
        <v>2.916772934130448E-5</v>
      </c>
      <c r="GX56" s="86">
        <f t="shared" si="54"/>
        <v>2.2654982435052486E-5</v>
      </c>
      <c r="GY56" s="86">
        <f t="shared" si="54"/>
        <v>1.2624295519194251E-5</v>
      </c>
      <c r="GZ56" s="86">
        <f t="shared" si="54"/>
        <v>5.8023271579192523E-6</v>
      </c>
      <c r="HA56" s="86">
        <f t="shared" si="54"/>
        <v>6.5120302001397314E-7</v>
      </c>
      <c r="HC56" s="86">
        <f t="shared" si="58"/>
        <v>1.5903637225784232E-13</v>
      </c>
      <c r="HD56" s="86">
        <f t="shared" si="58"/>
        <v>6.9325581795061504E-14</v>
      </c>
      <c r="HE56" s="86">
        <f t="shared" si="58"/>
        <v>1.7730390091438862E-16</v>
      </c>
      <c r="HF56" s="86">
        <f t="shared" si="58"/>
        <v>1.6455319721476897E-17</v>
      </c>
      <c r="HG56" s="86">
        <f t="shared" si="58"/>
        <v>1.0177832646454674E-17</v>
      </c>
      <c r="HH56" s="86">
        <f t="shared" si="58"/>
        <v>2.1228897213576582E-16</v>
      </c>
      <c r="HI56" s="86">
        <f t="shared" si="58"/>
        <v>1.6011620006244802E-16</v>
      </c>
      <c r="HJ56" s="86">
        <f t="shared" si="58"/>
        <v>1.1636865478212059E-17</v>
      </c>
      <c r="HK56" s="86">
        <f t="shared" si="58"/>
        <v>9.656354881674313E-17</v>
      </c>
      <c r="HL56" s="86">
        <f t="shared" si="58"/>
        <v>2.6606373079381914E-17</v>
      </c>
      <c r="HM56" s="86">
        <f t="shared" si="58"/>
        <v>6.4114384884285307E-18</v>
      </c>
      <c r="HN56" s="86">
        <f t="shared" si="58"/>
        <v>1.74591451099151E-17</v>
      </c>
      <c r="HO56" s="86">
        <f t="shared" si="58"/>
        <v>6.9834130907501741E-18</v>
      </c>
      <c r="HP56" s="86">
        <f t="shared" si="58"/>
        <v>3.3797341070722407E-20</v>
      </c>
      <c r="HQ56" s="86">
        <f t="shared" si="58"/>
        <v>1.16849676175863E-22</v>
      </c>
      <c r="HS56" s="86">
        <f t="shared" si="55"/>
        <v>1.0518296496016716E-64</v>
      </c>
      <c r="HT56" s="86">
        <f t="shared" si="55"/>
        <v>1.3769159461259063E-61</v>
      </c>
      <c r="HU56" s="86">
        <f t="shared" si="55"/>
        <v>1.6811686266461168E-77</v>
      </c>
      <c r="HV56" s="86">
        <f t="shared" si="55"/>
        <v>1.2310766708508337E-87</v>
      </c>
      <c r="HW56" s="86">
        <f t="shared" si="55"/>
        <v>5.3054322321986752E-87</v>
      </c>
      <c r="HX56" s="86">
        <f t="shared" si="55"/>
        <v>6.5781798150849599E-79</v>
      </c>
      <c r="HY56" s="86">
        <f t="shared" si="55"/>
        <v>3.5721198758692175E-80</v>
      </c>
      <c r="HZ56" s="86">
        <f t="shared" si="55"/>
        <v>2.3232806418458943E-87</v>
      </c>
      <c r="IA56" s="86">
        <f t="shared" si="55"/>
        <v>3.2468590074426363E-80</v>
      </c>
      <c r="IB56" s="86">
        <f t="shared" si="55"/>
        <v>5.0424836186346523E-84</v>
      </c>
      <c r="IC56" s="86">
        <f t="shared" si="55"/>
        <v>9.8645184786677483E-89</v>
      </c>
      <c r="ID56" s="86">
        <f t="shared" si="55"/>
        <v>1.5589888777589117E-86</v>
      </c>
      <c r="IE56" s="86">
        <f t="shared" si="55"/>
        <v>1.2217180037659908E-88</v>
      </c>
      <c r="IF56" s="86">
        <f t="shared" si="55"/>
        <v>8.2502788901427746E-41</v>
      </c>
      <c r="IG56" s="86">
        <f t="shared" si="55"/>
        <v>6.1587990391031891E-38</v>
      </c>
      <c r="II56" s="86">
        <f t="shared" si="56"/>
        <v>2.5501098880211896E-187</v>
      </c>
      <c r="IJ56" s="86">
        <f t="shared" si="56"/>
        <v>3.6373203848692755E-115</v>
      </c>
      <c r="IK56" s="86">
        <f t="shared" si="56"/>
        <v>9.3001829075543512E-229</v>
      </c>
      <c r="IL56" s="86">
        <f t="shared" si="56"/>
        <v>1.146004336947027E-253</v>
      </c>
      <c r="IM56" s="86">
        <f t="shared" si="56"/>
        <v>4.3740069446013753E-252</v>
      </c>
      <c r="IN56" s="86">
        <f t="shared" si="56"/>
        <v>1.047979391856853E-238</v>
      </c>
      <c r="IO56" s="86">
        <f t="shared" si="56"/>
        <v>3.7039010653672671E-240</v>
      </c>
      <c r="IP56" s="86">
        <f t="shared" si="56"/>
        <v>7.9698562829895262E-253</v>
      </c>
      <c r="IQ56" s="86">
        <f t="shared" si="56"/>
        <v>1.6075811254915197E-233</v>
      </c>
      <c r="IR56" s="86">
        <f t="shared" si="56"/>
        <v>9.9217712954605583E-249</v>
      </c>
      <c r="IS56" s="86">
        <f t="shared" si="56"/>
        <v>2.3460304805583099E-266</v>
      </c>
      <c r="IT56" s="86">
        <f t="shared" si="56"/>
        <v>6.3087944088357662E-256</v>
      </c>
      <c r="IU56" s="86">
        <f t="shared" si="56"/>
        <v>5.3821854799784437E-259</v>
      </c>
      <c r="IV56" s="86">
        <f t="shared" si="56"/>
        <v>1.3459622330050638E-181</v>
      </c>
      <c r="IW56" s="86">
        <f t="shared" si="56"/>
        <v>1.1525191752173795E-124</v>
      </c>
      <c r="IY56" s="86">
        <f t="shared" si="57"/>
        <v>1.6658476841247452E-4</v>
      </c>
      <c r="IZ56" s="86">
        <f t="shared" si="57"/>
        <v>2.1981060632569915E-4</v>
      </c>
      <c r="JA56" s="86">
        <f t="shared" si="57"/>
        <v>6.2663456847425591E-5</v>
      </c>
      <c r="JB56" s="86">
        <f t="shared" si="57"/>
        <v>9.5896812748378653E-5</v>
      </c>
      <c r="JC56" s="86">
        <f t="shared" si="57"/>
        <v>5.1300902775865443E-5</v>
      </c>
      <c r="JD56" s="86">
        <f t="shared" si="57"/>
        <v>1.2025240891857263E-4</v>
      </c>
      <c r="JE56" s="86">
        <f t="shared" si="57"/>
        <v>5.2528542400337016E-5</v>
      </c>
      <c r="JF56" s="86">
        <f t="shared" si="57"/>
        <v>1.3545725275970663E-5</v>
      </c>
      <c r="JG56" s="86">
        <f t="shared" si="57"/>
        <v>1.7969936296550532E-5</v>
      </c>
      <c r="JH56" s="86">
        <f t="shared" si="57"/>
        <v>2.329830022821438E-5</v>
      </c>
      <c r="JI56" s="86">
        <f t="shared" si="57"/>
        <v>2.9167729341310891E-5</v>
      </c>
      <c r="JJ56" s="86">
        <f t="shared" si="57"/>
        <v>2.2654982435069945E-5</v>
      </c>
      <c r="JK56" s="86">
        <f t="shared" si="57"/>
        <v>1.2624295519201234E-5</v>
      </c>
      <c r="JL56" s="86">
        <f t="shared" si="57"/>
        <v>5.8023271579192862E-6</v>
      </c>
      <c r="JM56" s="86">
        <f t="shared" si="57"/>
        <v>6.5120302001397324E-7</v>
      </c>
    </row>
    <row r="57" spans="2:273" x14ac:dyDescent="0.25">
      <c r="B57" s="2">
        <v>30</v>
      </c>
      <c r="C57" s="37">
        <v>98.840999999999994</v>
      </c>
      <c r="D57" s="37">
        <v>96.563999999999993</v>
      </c>
      <c r="E57" s="37">
        <v>95.769000000000005</v>
      </c>
      <c r="F57" s="37">
        <v>97.385000000000005</v>
      </c>
      <c r="G57" s="37">
        <v>94.102999999999994</v>
      </c>
      <c r="H57" s="37">
        <v>94.769000000000005</v>
      </c>
      <c r="I57" s="37">
        <v>96.41</v>
      </c>
      <c r="J57" s="37">
        <v>96.41</v>
      </c>
      <c r="K57" s="37">
        <v>94.179000000000002</v>
      </c>
      <c r="L57" s="37">
        <v>93.846000000000004</v>
      </c>
      <c r="M57" s="37">
        <v>97.923000000000002</v>
      </c>
      <c r="N57" s="37">
        <v>100.026</v>
      </c>
      <c r="O57" s="37">
        <v>102.51300000000001</v>
      </c>
      <c r="P57" s="37">
        <v>97.436000000000007</v>
      </c>
      <c r="Q57" s="37">
        <v>98.486999999999995</v>
      </c>
      <c r="S57" s="4">
        <f t="shared" si="59"/>
        <v>95.291306361417455</v>
      </c>
      <c r="T57" s="4">
        <f t="shared" si="59"/>
        <v>91.772933865091986</v>
      </c>
      <c r="U57" s="4">
        <f t="shared" si="59"/>
        <v>94.885201134971666</v>
      </c>
      <c r="V57" s="4">
        <f t="shared" si="59"/>
        <v>95.828797481828232</v>
      </c>
      <c r="W57" s="4">
        <f t="shared" si="59"/>
        <v>95.960306221123801</v>
      </c>
      <c r="X57" s="4">
        <f t="shared" si="59"/>
        <v>95.823887785712586</v>
      </c>
      <c r="Y57" s="4">
        <f t="shared" si="59"/>
        <v>93.776614862635526</v>
      </c>
      <c r="Z57" s="4">
        <f t="shared" si="59"/>
        <v>95.971903480450436</v>
      </c>
      <c r="AA57" s="4">
        <f t="shared" si="59"/>
        <v>94.653086221565019</v>
      </c>
      <c r="AB57" s="4">
        <f t="shared" si="59"/>
        <v>95.332712505180581</v>
      </c>
      <c r="AC57" s="4">
        <f t="shared" si="59"/>
        <v>97.7313220388411</v>
      </c>
      <c r="AD57" s="4">
        <f t="shared" si="59"/>
        <v>98.996650722683682</v>
      </c>
      <c r="AE57" s="4">
        <f t="shared" si="59"/>
        <v>101.20498727852039</v>
      </c>
      <c r="AF57" s="4">
        <f t="shared" si="59"/>
        <v>96.537562129819264</v>
      </c>
      <c r="AG57" s="4">
        <f t="shared" si="59"/>
        <v>99.770186955413337</v>
      </c>
      <c r="AI57" s="4">
        <f t="shared" si="60"/>
        <v>3.5496936385825393</v>
      </c>
      <c r="AJ57" s="4">
        <f t="shared" si="60"/>
        <v>4.7910661349080073</v>
      </c>
      <c r="AK57" s="4">
        <f t="shared" si="60"/>
        <v>0.88379886502833926</v>
      </c>
      <c r="AL57" s="4">
        <f t="shared" si="60"/>
        <v>1.5562025181717729</v>
      </c>
      <c r="AM57" s="4">
        <f t="shared" si="60"/>
        <v>-1.8573062211238067</v>
      </c>
      <c r="AN57" s="4">
        <f t="shared" si="60"/>
        <v>-1.0548877857125802</v>
      </c>
      <c r="AO57" s="4">
        <f t="shared" si="60"/>
        <v>2.6333851373644706</v>
      </c>
      <c r="AP57" s="4">
        <f t="shared" si="60"/>
        <v>0.43809651954956053</v>
      </c>
      <c r="AQ57" s="4">
        <f t="shared" si="60"/>
        <v>-0.47408622156501679</v>
      </c>
      <c r="AR57" s="4">
        <f t="shared" si="60"/>
        <v>-1.4867125051805772</v>
      </c>
      <c r="AS57" s="4">
        <f t="shared" si="60"/>
        <v>0.19167796115890212</v>
      </c>
      <c r="AT57" s="4">
        <f t="shared" si="60"/>
        <v>1.0293492773163138</v>
      </c>
      <c r="AU57" s="4">
        <f t="shared" si="60"/>
        <v>1.3080127214796136</v>
      </c>
      <c r="AV57" s="4">
        <f t="shared" si="60"/>
        <v>0.89843787018074295</v>
      </c>
      <c r="AW57" s="4">
        <f t="shared" si="60"/>
        <v>-1.2831869554133419</v>
      </c>
      <c r="AY57" s="2">
        <f t="shared" si="51"/>
        <v>95.060718438208568</v>
      </c>
      <c r="AZ57" s="2">
        <f t="shared" si="51"/>
        <v>91.466240170761893</v>
      </c>
      <c r="BA57" s="2">
        <f t="shared" si="51"/>
        <v>94.783418659188072</v>
      </c>
      <c r="BB57" s="2">
        <f t="shared" si="51"/>
        <v>95.686188491070084</v>
      </c>
      <c r="BC57" s="2">
        <f t="shared" si="51"/>
        <v>95.877909185978652</v>
      </c>
      <c r="BD57" s="2">
        <f t="shared" si="51"/>
        <v>95.656252966292953</v>
      </c>
      <c r="BE57" s="2">
        <f t="shared" si="51"/>
        <v>93.694187307414992</v>
      </c>
      <c r="BF57" s="2">
        <f t="shared" si="51"/>
        <v>95.946744664364019</v>
      </c>
      <c r="BG57" s="2">
        <f t="shared" si="51"/>
        <v>94.621193316770359</v>
      </c>
      <c r="BH57" s="2">
        <f t="shared" si="51"/>
        <v>95.293443759269564</v>
      </c>
      <c r="BI57" s="2">
        <f t="shared" si="51"/>
        <v>97.683401636719637</v>
      </c>
      <c r="BJ57" s="2">
        <f t="shared" si="51"/>
        <v>98.959544964640358</v>
      </c>
      <c r="BK57" s="2">
        <f t="shared" si="51"/>
        <v>101.18148973681816</v>
      </c>
      <c r="BL57" s="2">
        <f t="shared" si="51"/>
        <v>96.526819280613722</v>
      </c>
      <c r="BM57" s="2">
        <f t="shared" si="51"/>
        <v>99.768920887170808</v>
      </c>
      <c r="BO57" s="2">
        <f t="shared" si="10"/>
        <v>98.840999999999994</v>
      </c>
      <c r="BP57" s="2">
        <f t="shared" si="11"/>
        <v>96.563999999999993</v>
      </c>
      <c r="BQ57" s="2">
        <f t="shared" si="12"/>
        <v>95.769000000000005</v>
      </c>
      <c r="BR57" s="2">
        <f t="shared" si="13"/>
        <v>97.385000000000005</v>
      </c>
      <c r="BS57" s="2">
        <f t="shared" si="14"/>
        <v>94.102999999999994</v>
      </c>
      <c r="BT57" s="2">
        <f t="shared" si="15"/>
        <v>94.769000000000005</v>
      </c>
      <c r="BU57" s="2">
        <f t="shared" si="16"/>
        <v>96.41</v>
      </c>
      <c r="BV57" s="2">
        <f t="shared" si="17"/>
        <v>96.41</v>
      </c>
      <c r="BW57" s="2">
        <f t="shared" si="18"/>
        <v>94.179000000000002</v>
      </c>
      <c r="BX57" s="2">
        <f t="shared" si="19"/>
        <v>93.846000000000004</v>
      </c>
      <c r="BY57" s="2">
        <f t="shared" si="20"/>
        <v>97.923000000000002</v>
      </c>
      <c r="BZ57" s="2">
        <f t="shared" si="21"/>
        <v>100.026</v>
      </c>
      <c r="CA57" s="2">
        <f t="shared" si="22"/>
        <v>102.51300000000001</v>
      </c>
      <c r="CB57" s="2">
        <f t="shared" si="23"/>
        <v>97.436000000000007</v>
      </c>
      <c r="CC57" s="2">
        <f t="shared" si="24"/>
        <v>98.486999999999995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97.282182388663969</v>
      </c>
      <c r="DL57" s="2">
        <f t="shared" si="61"/>
        <v>97.47056754385963</v>
      </c>
      <c r="DM57" s="2">
        <f t="shared" si="61"/>
        <v>96.467446529080689</v>
      </c>
      <c r="DN57" s="2">
        <f t="shared" si="61"/>
        <v>96.470383670715279</v>
      </c>
      <c r="DO57" s="2">
        <f t="shared" si="61"/>
        <v>96.450420450281428</v>
      </c>
      <c r="DP57" s="2">
        <f t="shared" si="61"/>
        <v>96.646528947368452</v>
      </c>
      <c r="DQ57" s="2">
        <f t="shared" si="61"/>
        <v>95.471855722326424</v>
      </c>
      <c r="DR57" s="2">
        <f t="shared" si="61"/>
        <v>97.550606193237783</v>
      </c>
      <c r="DS57" s="2">
        <f t="shared" si="61"/>
        <v>96.356320531057378</v>
      </c>
      <c r="DT57" s="2">
        <f t="shared" si="61"/>
        <v>96.300263595579395</v>
      </c>
      <c r="DU57" s="2">
        <f t="shared" si="61"/>
        <v>98.67516848852901</v>
      </c>
      <c r="DV57" s="2">
        <f t="shared" si="61"/>
        <v>101.02416084910821</v>
      </c>
      <c r="DW57" s="2">
        <f t="shared" si="61"/>
        <v>102.55927050734944</v>
      </c>
      <c r="DX57" s="2">
        <f t="shared" si="61"/>
        <v>96.455964478764471</v>
      </c>
      <c r="DY57" s="2">
        <f t="shared" si="61"/>
        <v>99.705346590909102</v>
      </c>
      <c r="EA57" s="2">
        <f t="shared" si="62"/>
        <v>89.796912280701747</v>
      </c>
      <c r="EB57" s="2">
        <f t="shared" si="62"/>
        <v>77.808961904761915</v>
      </c>
      <c r="EC57" s="2">
        <f t="shared" si="62"/>
        <v>90.450007462686571</v>
      </c>
      <c r="ED57" s="2">
        <f t="shared" si="62"/>
        <v>93.799624462630149</v>
      </c>
      <c r="EE57" s="2">
        <f t="shared" si="62"/>
        <v>94.363284540117419</v>
      </c>
      <c r="EF57" s="2">
        <f t="shared" si="62"/>
        <v>93.261458661854533</v>
      </c>
      <c r="EG57" s="2">
        <f t="shared" si="62"/>
        <v>89.018575725900106</v>
      </c>
      <c r="EH57" s="2">
        <f t="shared" si="62"/>
        <v>91.094098970381467</v>
      </c>
      <c r="EI57" s="2">
        <f t="shared" si="62"/>
        <v>89.604700879068673</v>
      </c>
      <c r="EJ57" s="2">
        <f t="shared" si="62"/>
        <v>92.447654680851059</v>
      </c>
      <c r="EK57" s="2">
        <f t="shared" si="62"/>
        <v>94.955283585705629</v>
      </c>
      <c r="EL57" s="2">
        <f t="shared" si="62"/>
        <v>93.108963997979203</v>
      </c>
      <c r="EM57" s="2">
        <f t="shared" si="62"/>
        <v>97.080527480470366</v>
      </c>
      <c r="EN57" s="2">
        <f t="shared" si="62"/>
        <v>96.750751701395345</v>
      </c>
      <c r="EO57" s="2">
        <f t="shared" si="62"/>
        <v>99.993177936264317</v>
      </c>
      <c r="EQ57" s="2">
        <f t="shared" si="63"/>
        <v>91.235720150816931</v>
      </c>
      <c r="ER57" s="2">
        <f t="shared" si="63"/>
        <v>89.791631597182118</v>
      </c>
      <c r="ES57" s="2">
        <f t="shared" si="63"/>
        <v>89.165742121674143</v>
      </c>
      <c r="ET57" s="2">
        <f t="shared" si="63"/>
        <v>90.751118225835114</v>
      </c>
      <c r="EU57" s="2">
        <f t="shared" si="63"/>
        <v>90.298789896724472</v>
      </c>
      <c r="EV57" s="2">
        <f t="shared" si="63"/>
        <v>91.744201745678566</v>
      </c>
      <c r="EW57" s="2">
        <f t="shared" si="63"/>
        <v>89.76342409616116</v>
      </c>
      <c r="EX57" s="2">
        <f t="shared" si="63"/>
        <v>90.080482234090269</v>
      </c>
      <c r="EY57" s="2">
        <f t="shared" si="63"/>
        <v>92.097166240136488</v>
      </c>
      <c r="EZ57" s="2">
        <f t="shared" si="63"/>
        <v>92.084099515094863</v>
      </c>
      <c r="FA57" s="2">
        <f t="shared" si="63"/>
        <v>94.195189575556469</v>
      </c>
      <c r="FB57" s="2">
        <f t="shared" si="63"/>
        <v>94.99058179231109</v>
      </c>
      <c r="FC57" s="2">
        <f t="shared" si="63"/>
        <v>97.664308593413537</v>
      </c>
      <c r="FD57" s="2">
        <f t="shared" si="63"/>
        <v>96.325895852019869</v>
      </c>
      <c r="FE57" s="2">
        <f t="shared" si="63"/>
        <v>98.064284267741371</v>
      </c>
      <c r="FG57" s="2">
        <f t="shared" si="64"/>
        <v>0.29678253399486848</v>
      </c>
      <c r="FH57" s="2">
        <f t="shared" si="64"/>
        <v>0.30555992760549983</v>
      </c>
      <c r="FI57" s="2">
        <f t="shared" si="64"/>
        <v>0.27985081183525656</v>
      </c>
      <c r="FJ57" s="2">
        <f t="shared" si="64"/>
        <v>0.29358744832637218</v>
      </c>
      <c r="FK57" s="2">
        <f t="shared" si="64"/>
        <v>0.27425072386098154</v>
      </c>
      <c r="FL57" s="2">
        <f t="shared" si="64"/>
        <v>0.29253140550795925</v>
      </c>
      <c r="FM57" s="2">
        <f t="shared" si="64"/>
        <v>0.27547051513001614</v>
      </c>
      <c r="FN57" s="2">
        <f t="shared" si="64"/>
        <v>0.24840538887390221</v>
      </c>
      <c r="FO57" s="2">
        <f t="shared" si="64"/>
        <v>0.25700944885501953</v>
      </c>
      <c r="FP57" s="2">
        <f t="shared" si="64"/>
        <v>0.26133108619413159</v>
      </c>
      <c r="FQ57" s="2">
        <f t="shared" si="64"/>
        <v>0.26660587905656918</v>
      </c>
      <c r="FR57" s="2">
        <f t="shared" si="64"/>
        <v>0.2608485665168444</v>
      </c>
      <c r="FS57" s="2">
        <f t="shared" si="64"/>
        <v>0.25148020650445346</v>
      </c>
      <c r="FT57" s="2">
        <f t="shared" si="64"/>
        <v>0.24039105236736716</v>
      </c>
      <c r="FU57" s="2">
        <f t="shared" si="64"/>
        <v>0.22101105592255504</v>
      </c>
      <c r="FW57" s="2">
        <f t="shared" si="53"/>
        <v>2.3269139925612418E-5</v>
      </c>
      <c r="FX57" s="2">
        <f t="shared" si="53"/>
        <v>2.897036037837052E-4</v>
      </c>
      <c r="FY57" s="2">
        <f t="shared" si="53"/>
        <v>3.3218986511039768E-5</v>
      </c>
      <c r="FZ57" s="2">
        <f t="shared" si="53"/>
        <v>3.0768724754589616E-5</v>
      </c>
      <c r="GA57" s="2">
        <f t="shared" si="53"/>
        <v>2.7735340785989202E-5</v>
      </c>
      <c r="GB57" s="2">
        <f t="shared" si="53"/>
        <v>2.413085778884285E-5</v>
      </c>
      <c r="GC57" s="2">
        <f t="shared" si="53"/>
        <v>2.6783951144323507E-5</v>
      </c>
      <c r="GD57" s="2">
        <f t="shared" si="53"/>
        <v>2.9933812160106409E-5</v>
      </c>
      <c r="GE57" s="2">
        <f t="shared" si="53"/>
        <v>4.1256882011342373E-5</v>
      </c>
      <c r="GF57" s="2">
        <f t="shared" si="53"/>
        <v>3.6759050473306644E-5</v>
      </c>
      <c r="GG57" s="2">
        <f t="shared" si="53"/>
        <v>3.113733639969772E-5</v>
      </c>
      <c r="GH57" s="2">
        <f t="shared" si="53"/>
        <v>2.7565559775844883E-5</v>
      </c>
      <c r="GI57" s="2">
        <f t="shared" si="53"/>
        <v>2.5107446582942943E-5</v>
      </c>
      <c r="GJ57" s="2">
        <f t="shared" si="53"/>
        <v>2.2145919493931318E-5</v>
      </c>
      <c r="GK57" s="2">
        <f t="shared" si="53"/>
        <v>2.053679967244995E-5</v>
      </c>
      <c r="GM57" s="86">
        <f t="shared" si="54"/>
        <v>2.6956118220048395E-4</v>
      </c>
      <c r="GN57" s="86">
        <f t="shared" si="54"/>
        <v>3.5084957429745624E-4</v>
      </c>
      <c r="GO57" s="86">
        <f t="shared" si="54"/>
        <v>1.0922130892586429E-4</v>
      </c>
      <c r="GP57" s="86">
        <f t="shared" si="54"/>
        <v>1.6471916715344906E-4</v>
      </c>
      <c r="GQ57" s="86">
        <f t="shared" si="54"/>
        <v>9.0165123885775324E-5</v>
      </c>
      <c r="GR57" s="86">
        <f t="shared" si="54"/>
        <v>2.0038779897685744E-4</v>
      </c>
      <c r="GS57" s="86">
        <f t="shared" si="54"/>
        <v>9.2369357272934147E-5</v>
      </c>
      <c r="GT57" s="86">
        <f t="shared" si="54"/>
        <v>2.5658159881005127E-5</v>
      </c>
      <c r="GU57" s="86">
        <f t="shared" si="54"/>
        <v>3.3844455687835356E-5</v>
      </c>
      <c r="GV57" s="86">
        <f t="shared" si="54"/>
        <v>4.3181123226804505E-5</v>
      </c>
      <c r="GW57" s="86">
        <f t="shared" si="54"/>
        <v>5.3514059107145905E-5</v>
      </c>
      <c r="GX57" s="86">
        <f t="shared" si="54"/>
        <v>4.2060795738652156E-5</v>
      </c>
      <c r="GY57" s="86">
        <f t="shared" si="54"/>
        <v>2.4302828216746319E-5</v>
      </c>
      <c r="GZ57" s="86">
        <f t="shared" si="54"/>
        <v>1.1719141768978277E-5</v>
      </c>
      <c r="HA57" s="86">
        <f t="shared" si="54"/>
        <v>1.53417317598617E-6</v>
      </c>
      <c r="HC57" s="86">
        <f t="shared" si="58"/>
        <v>4.5183026474371308E-13</v>
      </c>
      <c r="HD57" s="86">
        <f t="shared" si="58"/>
        <v>2.0433998227244141E-13</v>
      </c>
      <c r="HE57" s="86">
        <f t="shared" si="58"/>
        <v>6.693938016861344E-16</v>
      </c>
      <c r="HF57" s="86">
        <f t="shared" si="58"/>
        <v>6.9116019449653929E-17</v>
      </c>
      <c r="HG57" s="86">
        <f t="shared" si="58"/>
        <v>4.2353723906544598E-17</v>
      </c>
      <c r="HH57" s="86">
        <f t="shared" si="58"/>
        <v>7.8963140120052818E-16</v>
      </c>
      <c r="HI57" s="86">
        <f t="shared" si="58"/>
        <v>6.0892218556825738E-16</v>
      </c>
      <c r="HJ57" s="86">
        <f t="shared" si="58"/>
        <v>4.8902497441026254E-17</v>
      </c>
      <c r="HK57" s="86">
        <f t="shared" si="58"/>
        <v>3.8473806759819989E-16</v>
      </c>
      <c r="HL57" s="86">
        <f t="shared" si="58"/>
        <v>1.1185963224082165E-16</v>
      </c>
      <c r="HM57" s="86">
        <f t="shared" si="58"/>
        <v>2.8466681272074722E-17</v>
      </c>
      <c r="HN57" s="86">
        <f t="shared" si="58"/>
        <v>7.2633069651340439E-17</v>
      </c>
      <c r="HO57" s="86">
        <f t="shared" si="58"/>
        <v>2.9445466879340355E-17</v>
      </c>
      <c r="HP57" s="86">
        <f t="shared" si="58"/>
        <v>1.7645643194290416E-19</v>
      </c>
      <c r="HQ57" s="86">
        <f t="shared" si="58"/>
        <v>7.7270661499938922E-22</v>
      </c>
      <c r="HS57" s="86">
        <f t="shared" si="55"/>
        <v>2.6331462659209818E-63</v>
      </c>
      <c r="HT57" s="86">
        <f t="shared" si="55"/>
        <v>3.3911178229348522E-60</v>
      </c>
      <c r="HU57" s="86">
        <f t="shared" si="55"/>
        <v>9.539684953440236E-76</v>
      </c>
      <c r="HV57" s="86">
        <f t="shared" si="55"/>
        <v>1.1045764578333736E-85</v>
      </c>
      <c r="HW57" s="86">
        <f t="shared" si="55"/>
        <v>4.4196090732446351E-85</v>
      </c>
      <c r="HX57" s="86">
        <f t="shared" si="55"/>
        <v>3.7401882819537974E-77</v>
      </c>
      <c r="HY57" s="86">
        <f t="shared" si="55"/>
        <v>2.2120133522948659E-78</v>
      </c>
      <c r="HZ57" s="86">
        <f t="shared" si="55"/>
        <v>2.0302568484617817E-85</v>
      </c>
      <c r="IA57" s="86">
        <f t="shared" si="55"/>
        <v>2.2556881119862009E-78</v>
      </c>
      <c r="IB57" s="86">
        <f t="shared" si="55"/>
        <v>4.2431232505507378E-82</v>
      </c>
      <c r="IC57" s="86">
        <f t="shared" si="55"/>
        <v>1.0242310020702312E-86</v>
      </c>
      <c r="ID57" s="86">
        <f t="shared" si="55"/>
        <v>1.3233572114576029E-84</v>
      </c>
      <c r="IE57" s="86">
        <f t="shared" si="55"/>
        <v>1.0821801916277425E-86</v>
      </c>
      <c r="IF57" s="86">
        <f t="shared" si="55"/>
        <v>5.9950766433814311E-40</v>
      </c>
      <c r="IG57" s="86">
        <f t="shared" si="55"/>
        <v>3.8321201905360056E-37</v>
      </c>
      <c r="II57" s="86">
        <f t="shared" si="56"/>
        <v>3.6662575268117611E-184</v>
      </c>
      <c r="IJ57" s="86">
        <f t="shared" si="56"/>
        <v>1.1960069960100906E-112</v>
      </c>
      <c r="IK57" s="86">
        <f t="shared" si="56"/>
        <v>9.1906927415046545E-225</v>
      </c>
      <c r="IL57" s="86">
        <f t="shared" si="56"/>
        <v>2.8869074983507926E-249</v>
      </c>
      <c r="IM57" s="86">
        <f t="shared" si="56"/>
        <v>9.3707339467572592E-248</v>
      </c>
      <c r="IN57" s="86">
        <f t="shared" si="56"/>
        <v>1.1658376654583285E-234</v>
      </c>
      <c r="IO57" s="86">
        <f t="shared" si="56"/>
        <v>4.7815152163595764E-236</v>
      </c>
      <c r="IP57" s="86">
        <f t="shared" si="56"/>
        <v>1.8903346862746485E-248</v>
      </c>
      <c r="IQ57" s="86">
        <f t="shared" si="56"/>
        <v>2.3510271840976135E-229</v>
      </c>
      <c r="IR57" s="86">
        <f t="shared" si="56"/>
        <v>2.4304282161128501E-244</v>
      </c>
      <c r="IS57" s="86">
        <f t="shared" si="56"/>
        <v>9.9691595597074151E-262</v>
      </c>
      <c r="IT57" s="86">
        <f t="shared" si="56"/>
        <v>1.5660196641471126E-251</v>
      </c>
      <c r="IU57" s="86">
        <f t="shared" si="56"/>
        <v>1.3810000884178579E-254</v>
      </c>
      <c r="IV57" s="86">
        <f t="shared" si="56"/>
        <v>1.4973488613897148E-178</v>
      </c>
      <c r="IW57" s="86">
        <f t="shared" si="56"/>
        <v>1.3456823079902071E-122</v>
      </c>
      <c r="IY57" s="86">
        <f t="shared" si="57"/>
        <v>2.695611826523142E-4</v>
      </c>
      <c r="IZ57" s="86">
        <f t="shared" si="57"/>
        <v>3.5084957450179621E-4</v>
      </c>
      <c r="JA57" s="86">
        <f t="shared" si="57"/>
        <v>1.0922130892653369E-4</v>
      </c>
      <c r="JB57" s="86">
        <f t="shared" si="57"/>
        <v>1.6471916715351818E-4</v>
      </c>
      <c r="JC57" s="86">
        <f t="shared" si="57"/>
        <v>9.0165123885817676E-5</v>
      </c>
      <c r="JD57" s="86">
        <f t="shared" si="57"/>
        <v>2.0038779897764707E-4</v>
      </c>
      <c r="JE57" s="86">
        <f t="shared" si="57"/>
        <v>9.2369357273543076E-5</v>
      </c>
      <c r="JF57" s="86">
        <f t="shared" si="57"/>
        <v>2.5658159881054028E-5</v>
      </c>
      <c r="JG57" s="86">
        <f t="shared" si="57"/>
        <v>3.3844455688220092E-5</v>
      </c>
      <c r="JH57" s="86">
        <f t="shared" si="57"/>
        <v>4.3181123226916368E-5</v>
      </c>
      <c r="JI57" s="86">
        <f t="shared" si="57"/>
        <v>5.3514059107174372E-5</v>
      </c>
      <c r="JJ57" s="86">
        <f t="shared" si="57"/>
        <v>4.2060795738724791E-5</v>
      </c>
      <c r="JK57" s="86">
        <f t="shared" si="57"/>
        <v>2.4302828216775766E-5</v>
      </c>
      <c r="JL57" s="86">
        <f t="shared" si="57"/>
        <v>1.1719141768978453E-5</v>
      </c>
      <c r="JM57" s="86">
        <f t="shared" si="57"/>
        <v>1.5341731759861709E-6</v>
      </c>
    </row>
    <row r="58" spans="2:273" x14ac:dyDescent="0.25">
      <c r="B58" s="2">
        <v>31</v>
      </c>
      <c r="C58" s="37">
        <v>99.114000000000004</v>
      </c>
      <c r="D58" s="37">
        <v>99.332999999999998</v>
      </c>
      <c r="E58" s="37">
        <v>94.59</v>
      </c>
      <c r="F58" s="37">
        <v>96.436000000000007</v>
      </c>
      <c r="G58" s="37">
        <v>95.846000000000004</v>
      </c>
      <c r="H58" s="37">
        <v>97.486999999999995</v>
      </c>
      <c r="I58" s="37">
        <v>95.923000000000002</v>
      </c>
      <c r="J58" s="37">
        <v>96.691999999999993</v>
      </c>
      <c r="K58" s="37">
        <v>94.795000000000002</v>
      </c>
      <c r="L58" s="37">
        <v>96.872</v>
      </c>
      <c r="M58" s="37">
        <v>98.204999999999998</v>
      </c>
      <c r="N58" s="37">
        <v>101.256</v>
      </c>
      <c r="O58" s="37">
        <v>100.23099999999999</v>
      </c>
      <c r="P58" s="37">
        <v>97.358999999999995</v>
      </c>
      <c r="Q58" s="37">
        <v>99.691999999999993</v>
      </c>
      <c r="S58" s="4">
        <f t="shared" si="59"/>
        <v>95.29158449445643</v>
      </c>
      <c r="T58" s="4">
        <f t="shared" si="59"/>
        <v>91.698056030101142</v>
      </c>
      <c r="U58" s="4">
        <f t="shared" si="59"/>
        <v>94.949857578003943</v>
      </c>
      <c r="V58" s="4">
        <f t="shared" si="59"/>
        <v>95.936870529139028</v>
      </c>
      <c r="W58" s="4">
        <f t="shared" si="59"/>
        <v>96.047216824643172</v>
      </c>
      <c r="X58" s="4">
        <f t="shared" si="59"/>
        <v>95.920741892558468</v>
      </c>
      <c r="Y58" s="4">
        <f t="shared" si="59"/>
        <v>93.787666924758682</v>
      </c>
      <c r="Z58" s="4">
        <f t="shared" si="59"/>
        <v>96.043261754051841</v>
      </c>
      <c r="AA58" s="4">
        <f t="shared" si="59"/>
        <v>94.635334597970314</v>
      </c>
      <c r="AB58" s="4">
        <f t="shared" si="59"/>
        <v>95.341059318467984</v>
      </c>
      <c r="AC58" s="4">
        <f t="shared" si="59"/>
        <v>97.708854804030352</v>
      </c>
      <c r="AD58" s="4">
        <f t="shared" si="59"/>
        <v>98.939376766530302</v>
      </c>
      <c r="AE58" s="4">
        <f t="shared" si="59"/>
        <v>101.31063810489597</v>
      </c>
      <c r="AF58" s="4">
        <f t="shared" si="59"/>
        <v>96.562202384977127</v>
      </c>
      <c r="AG58" s="4">
        <f t="shared" si="59"/>
        <v>99.792524166439549</v>
      </c>
      <c r="AI58" s="4">
        <f t="shared" si="60"/>
        <v>3.8224155055435745</v>
      </c>
      <c r="AJ58" s="4">
        <f t="shared" si="60"/>
        <v>7.6349439698988562</v>
      </c>
      <c r="AK58" s="4">
        <f t="shared" si="60"/>
        <v>-0.35985757800393969</v>
      </c>
      <c r="AL58" s="4">
        <f t="shared" si="60"/>
        <v>0.49912947086097859</v>
      </c>
      <c r="AM58" s="4">
        <f t="shared" si="60"/>
        <v>-0.20121682464316848</v>
      </c>
      <c r="AN58" s="4">
        <f t="shared" si="60"/>
        <v>1.5662581074415272</v>
      </c>
      <c r="AO58" s="4">
        <f t="shared" si="60"/>
        <v>2.13533307524132</v>
      </c>
      <c r="AP58" s="4">
        <f t="shared" si="60"/>
        <v>0.64873824594815233</v>
      </c>
      <c r="AQ58" s="4">
        <f t="shared" si="60"/>
        <v>0.15966540202968815</v>
      </c>
      <c r="AR58" s="4">
        <f t="shared" si="60"/>
        <v>1.5309406815320159</v>
      </c>
      <c r="AS58" s="4">
        <f t="shared" si="60"/>
        <v>0.49614519596964612</v>
      </c>
      <c r="AT58" s="4">
        <f t="shared" si="60"/>
        <v>2.3166232334696986</v>
      </c>
      <c r="AU58" s="4">
        <f t="shared" si="60"/>
        <v>-1.0796381048959773</v>
      </c>
      <c r="AV58" s="4">
        <f t="shared" si="60"/>
        <v>0.79679761502286794</v>
      </c>
      <c r="AW58" s="4">
        <f t="shared" si="60"/>
        <v>-0.10052416643955553</v>
      </c>
      <c r="AY58" s="2">
        <f t="shared" si="51"/>
        <v>94.93459193302759</v>
      </c>
      <c r="AZ58" s="2">
        <f t="shared" si="51"/>
        <v>91.229572559363675</v>
      </c>
      <c r="BA58" s="2">
        <f t="shared" si="51"/>
        <v>94.780818239292671</v>
      </c>
      <c r="BB58" s="2">
        <f t="shared" si="51"/>
        <v>95.703570895635977</v>
      </c>
      <c r="BC58" s="2">
        <f t="shared" si="51"/>
        <v>95.909224915482611</v>
      </c>
      <c r="BD58" s="2">
        <f t="shared" si="51"/>
        <v>95.654001009884112</v>
      </c>
      <c r="BE58" s="2">
        <f t="shared" si="51"/>
        <v>93.649579225465445</v>
      </c>
      <c r="BF58" s="2">
        <f t="shared" si="51"/>
        <v>95.997954150480012</v>
      </c>
      <c r="BG58" s="2">
        <f t="shared" si="51"/>
        <v>94.578266960958146</v>
      </c>
      <c r="BH58" s="2">
        <f t="shared" si="51"/>
        <v>95.271871671105202</v>
      </c>
      <c r="BI58" s="2">
        <f t="shared" si="51"/>
        <v>97.625269627873905</v>
      </c>
      <c r="BJ58" s="2">
        <f t="shared" si="51"/>
        <v>98.873892043409384</v>
      </c>
      <c r="BK58" s="2">
        <f t="shared" si="51"/>
        <v>101.26769667317777</v>
      </c>
      <c r="BL58" s="2">
        <f t="shared" si="51"/>
        <v>96.541640381050726</v>
      </c>
      <c r="BM58" s="2">
        <f t="shared" si="51"/>
        <v>99.789716558518762</v>
      </c>
      <c r="BO58" s="2">
        <f t="shared" si="10"/>
        <v>99.114000000000004</v>
      </c>
      <c r="BP58" s="2">
        <f t="shared" si="11"/>
        <v>99.332999999999998</v>
      </c>
      <c r="BQ58" s="2">
        <f t="shared" si="12"/>
        <v>94.59</v>
      </c>
      <c r="BR58" s="2">
        <f t="shared" si="13"/>
        <v>96.436000000000007</v>
      </c>
      <c r="BS58" s="2">
        <f t="shared" si="14"/>
        <v>95.846000000000004</v>
      </c>
      <c r="BT58" s="2">
        <f t="shared" si="15"/>
        <v>97.486999999999995</v>
      </c>
      <c r="BU58" s="2">
        <f t="shared" si="16"/>
        <v>95.923000000000002</v>
      </c>
      <c r="BV58" s="2">
        <f t="shared" si="17"/>
        <v>96.691999999999993</v>
      </c>
      <c r="BW58" s="2">
        <f t="shared" si="18"/>
        <v>94.795000000000002</v>
      </c>
      <c r="BX58" s="2">
        <f t="shared" si="19"/>
        <v>96.872</v>
      </c>
      <c r="BY58" s="2">
        <f t="shared" si="20"/>
        <v>98.204999999999998</v>
      </c>
      <c r="BZ58" s="2">
        <f t="shared" si="21"/>
        <v>101.256</v>
      </c>
      <c r="CA58" s="2">
        <f t="shared" si="22"/>
        <v>100.23099999999999</v>
      </c>
      <c r="CB58" s="2">
        <f t="shared" si="23"/>
        <v>97.358999999999995</v>
      </c>
      <c r="CC58" s="2">
        <f t="shared" si="24"/>
        <v>99.691999999999993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97.370136032388658</v>
      </c>
      <c r="DL58" s="2">
        <f t="shared" si="61"/>
        <v>97.671022402159224</v>
      </c>
      <c r="DM58" s="2">
        <f t="shared" si="61"/>
        <v>96.689255722326465</v>
      </c>
      <c r="DN58" s="2">
        <f t="shared" si="61"/>
        <v>96.660833468286128</v>
      </c>
      <c r="DO58" s="2">
        <f t="shared" si="61"/>
        <v>96.633617636022521</v>
      </c>
      <c r="DP58" s="2">
        <f t="shared" si="61"/>
        <v>96.809723886639702</v>
      </c>
      <c r="DQ58" s="2">
        <f t="shared" si="61"/>
        <v>95.627232457786093</v>
      </c>
      <c r="DR58" s="2">
        <f t="shared" si="61"/>
        <v>97.826178247072988</v>
      </c>
      <c r="DS58" s="2">
        <f t="shared" si="61"/>
        <v>96.502293029871979</v>
      </c>
      <c r="DT58" s="2">
        <f t="shared" si="61"/>
        <v>96.421563956669232</v>
      </c>
      <c r="DU58" s="2">
        <f t="shared" si="61"/>
        <v>98.751207152496619</v>
      </c>
      <c r="DV58" s="2">
        <f t="shared" si="61"/>
        <v>101.14456986541197</v>
      </c>
      <c r="DW58" s="2">
        <f t="shared" si="61"/>
        <v>102.85509293504029</v>
      </c>
      <c r="DX58" s="2">
        <f t="shared" si="61"/>
        <v>96.517676962676958</v>
      </c>
      <c r="DY58" s="2">
        <f t="shared" si="61"/>
        <v>99.779147727272729</v>
      </c>
      <c r="EA58" s="2">
        <f t="shared" si="62"/>
        <v>89.671308771929816</v>
      </c>
      <c r="EB58" s="2">
        <f t="shared" si="62"/>
        <v>77.866808333333339</v>
      </c>
      <c r="EC58" s="2">
        <f t="shared" si="62"/>
        <v>90.302046845603911</v>
      </c>
      <c r="ED58" s="2">
        <f t="shared" si="62"/>
        <v>93.603252395504242</v>
      </c>
      <c r="EE58" s="2">
        <f t="shared" si="62"/>
        <v>94.161352467927813</v>
      </c>
      <c r="EF58" s="2">
        <f t="shared" si="62"/>
        <v>93.105018961687961</v>
      </c>
      <c r="EG58" s="2">
        <f t="shared" si="62"/>
        <v>88.905654471544707</v>
      </c>
      <c r="EH58" s="2">
        <f t="shared" si="62"/>
        <v>90.953182995418885</v>
      </c>
      <c r="EI58" s="2">
        <f t="shared" si="62"/>
        <v>89.505093680209086</v>
      </c>
      <c r="EJ58" s="2">
        <f t="shared" si="62"/>
        <v>92.308181489361701</v>
      </c>
      <c r="EK58" s="2">
        <f t="shared" si="62"/>
        <v>94.800596456692915</v>
      </c>
      <c r="EL58" s="2">
        <f t="shared" si="62"/>
        <v>93.005550971841842</v>
      </c>
      <c r="EM58" s="2">
        <f t="shared" si="62"/>
        <v>96.958555092991574</v>
      </c>
      <c r="EN58" s="2">
        <f t="shared" si="62"/>
        <v>96.610738889122473</v>
      </c>
      <c r="EO58" s="2">
        <f t="shared" si="62"/>
        <v>99.823870531281017</v>
      </c>
      <c r="EQ58" s="2">
        <f t="shared" si="63"/>
        <v>91.087967532467545</v>
      </c>
      <c r="ER58" s="2">
        <f t="shared" si="63"/>
        <v>89.661394294953226</v>
      </c>
      <c r="ES58" s="2">
        <f t="shared" si="63"/>
        <v>89.037624751648266</v>
      </c>
      <c r="ET58" s="2">
        <f t="shared" si="63"/>
        <v>90.603419522921115</v>
      </c>
      <c r="EU58" s="2">
        <f t="shared" si="63"/>
        <v>90.16095432175544</v>
      </c>
      <c r="EV58" s="2">
        <f t="shared" si="63"/>
        <v>91.61022957384904</v>
      </c>
      <c r="EW58" s="2">
        <f t="shared" si="63"/>
        <v>89.639496224108882</v>
      </c>
      <c r="EX58" s="2">
        <f t="shared" si="63"/>
        <v>89.955006688963209</v>
      </c>
      <c r="EY58" s="2">
        <f t="shared" si="63"/>
        <v>91.957923011303052</v>
      </c>
      <c r="EZ58" s="2">
        <f t="shared" si="63"/>
        <v>91.950196255130209</v>
      </c>
      <c r="FA58" s="2">
        <f t="shared" si="63"/>
        <v>94.051857182358617</v>
      </c>
      <c r="FB58" s="2">
        <f t="shared" si="63"/>
        <v>94.858973355313807</v>
      </c>
      <c r="FC58" s="2">
        <f t="shared" si="63"/>
        <v>97.533864312580235</v>
      </c>
      <c r="FD58" s="2">
        <f t="shared" si="63"/>
        <v>96.192038826169536</v>
      </c>
      <c r="FE58" s="2">
        <f t="shared" si="63"/>
        <v>97.925489827034426</v>
      </c>
      <c r="FG58" s="2">
        <f t="shared" si="64"/>
        <v>0.31635730503642212</v>
      </c>
      <c r="FH58" s="2">
        <f t="shared" si="64"/>
        <v>0.32544570107020021</v>
      </c>
      <c r="FI58" s="2">
        <f t="shared" si="64"/>
        <v>0.29878331284255738</v>
      </c>
      <c r="FJ58" s="2">
        <f t="shared" si="64"/>
        <v>0.31304529433481088</v>
      </c>
      <c r="FK58" s="2">
        <f t="shared" si="64"/>
        <v>0.29295848734938723</v>
      </c>
      <c r="FL58" s="2">
        <f t="shared" si="64"/>
        <v>0.31195016868744901</v>
      </c>
      <c r="FM58" s="2">
        <f t="shared" si="64"/>
        <v>0.29422775244016253</v>
      </c>
      <c r="FN58" s="2">
        <f t="shared" si="64"/>
        <v>0.26599630406147778</v>
      </c>
      <c r="FO58" s="2">
        <f t="shared" si="64"/>
        <v>0.27498673849722893</v>
      </c>
      <c r="FP58" s="2">
        <f t="shared" si="64"/>
        <v>0.27949695074059544</v>
      </c>
      <c r="FQ58" s="2">
        <f t="shared" si="64"/>
        <v>0.28499694056935693</v>
      </c>
      <c r="FR58" s="2">
        <f t="shared" si="64"/>
        <v>0.27899355822903771</v>
      </c>
      <c r="FS58" s="2">
        <f t="shared" si="64"/>
        <v>0.26921087296911367</v>
      </c>
      <c r="FT58" s="2">
        <f t="shared" si="64"/>
        <v>0.25760895308621284</v>
      </c>
      <c r="FU58" s="2">
        <f t="shared" si="64"/>
        <v>0.23727446039900221</v>
      </c>
      <c r="FW58" s="2">
        <f t="shared" si="53"/>
        <v>2.5514047293304716E-5</v>
      </c>
      <c r="FX58" s="2">
        <f t="shared" si="53"/>
        <v>3.1764480669482586E-4</v>
      </c>
      <c r="FY58" s="2">
        <f t="shared" si="53"/>
        <v>3.6423777672476986E-5</v>
      </c>
      <c r="FZ58" s="2">
        <f t="shared" si="53"/>
        <v>3.3737135667478146E-5</v>
      </c>
      <c r="GA58" s="2">
        <f t="shared" si="53"/>
        <v>3.0411115058683932E-5</v>
      </c>
      <c r="GB58" s="2">
        <f t="shared" si="53"/>
        <v>2.6458897820695007E-5</v>
      </c>
      <c r="GC58" s="2">
        <f t="shared" si="53"/>
        <v>2.9367942547575249E-5</v>
      </c>
      <c r="GD58" s="2">
        <f t="shared" si="53"/>
        <v>3.2821677573303837E-5</v>
      </c>
      <c r="GE58" s="2">
        <f t="shared" si="53"/>
        <v>4.5237091505042348E-5</v>
      </c>
      <c r="GF58" s="2">
        <f t="shared" si="53"/>
        <v>4.0305354414109078E-5</v>
      </c>
      <c r="GG58" s="2">
        <f t="shared" si="53"/>
        <v>3.4141307885227083E-5</v>
      </c>
      <c r="GH58" s="2">
        <f t="shared" si="53"/>
        <v>3.0224954876169119E-5</v>
      </c>
      <c r="GI58" s="2">
        <f t="shared" si="53"/>
        <v>2.7529701053249364E-5</v>
      </c>
      <c r="GJ58" s="2">
        <f t="shared" si="53"/>
        <v>2.4282465976760906E-5</v>
      </c>
      <c r="GK58" s="2">
        <f t="shared" si="53"/>
        <v>2.2518108443071438E-5</v>
      </c>
      <c r="GM58" s="86">
        <f t="shared" si="54"/>
        <v>4.3009076302626695E-4</v>
      </c>
      <c r="GN58" s="86">
        <f t="shared" si="54"/>
        <v>5.5237034216608068E-4</v>
      </c>
      <c r="GO58" s="86">
        <f t="shared" si="54"/>
        <v>1.8717593023045626E-4</v>
      </c>
      <c r="GP58" s="86">
        <f t="shared" si="54"/>
        <v>2.7822490281780043E-4</v>
      </c>
      <c r="GQ58" s="86">
        <f t="shared" si="54"/>
        <v>1.5578734435673817E-4</v>
      </c>
      <c r="GR58" s="86">
        <f t="shared" si="54"/>
        <v>3.2885186432985857E-4</v>
      </c>
      <c r="GS58" s="86">
        <f t="shared" si="54"/>
        <v>1.5966470344141572E-4</v>
      </c>
      <c r="GT58" s="86">
        <f t="shared" si="54"/>
        <v>4.7670509337470708E-5</v>
      </c>
      <c r="GU58" s="86">
        <f t="shared" si="54"/>
        <v>6.2511999132760872E-5</v>
      </c>
      <c r="GV58" s="86">
        <f t="shared" si="54"/>
        <v>7.8528731090704649E-5</v>
      </c>
      <c r="GW58" s="86">
        <f t="shared" si="54"/>
        <v>9.6359750382305883E-5</v>
      </c>
      <c r="GX58" s="86">
        <f t="shared" si="54"/>
        <v>7.6618183076925436E-5</v>
      </c>
      <c r="GY58" s="86">
        <f t="shared" si="54"/>
        <v>4.5848672205067155E-5</v>
      </c>
      <c r="GZ58" s="86">
        <f t="shared" si="54"/>
        <v>2.3159191673588422E-5</v>
      </c>
      <c r="HA58" s="86">
        <f t="shared" si="54"/>
        <v>3.5165066996116416E-6</v>
      </c>
      <c r="HC58" s="86">
        <f t="shared" si="58"/>
        <v>1.2590702327408934E-12</v>
      </c>
      <c r="HD58" s="86">
        <f t="shared" si="58"/>
        <v>5.902752729060893E-13</v>
      </c>
      <c r="HE58" s="86">
        <f t="shared" si="58"/>
        <v>2.4638260271728412E-15</v>
      </c>
      <c r="HF58" s="86">
        <f t="shared" si="58"/>
        <v>2.823393257253924E-16</v>
      </c>
      <c r="HG58" s="86">
        <f t="shared" si="58"/>
        <v>1.7153643549216226E-16</v>
      </c>
      <c r="HH58" s="86">
        <f t="shared" si="58"/>
        <v>2.8646998941570073E-15</v>
      </c>
      <c r="HI58" s="86">
        <f t="shared" si="58"/>
        <v>2.2571635425001849E-15</v>
      </c>
      <c r="HJ58" s="86">
        <f t="shared" si="58"/>
        <v>1.9991633743326685E-16</v>
      </c>
      <c r="HK58" s="86">
        <f t="shared" si="58"/>
        <v>1.4919807427833236E-15</v>
      </c>
      <c r="HL58" s="86">
        <f t="shared" si="58"/>
        <v>4.5720198443606814E-16</v>
      </c>
      <c r="HM58" s="86">
        <f t="shared" si="58"/>
        <v>1.2274287707744668E-16</v>
      </c>
      <c r="HN58" s="86">
        <f t="shared" si="58"/>
        <v>2.9397439561097319E-16</v>
      </c>
      <c r="HO58" s="86">
        <f t="shared" si="58"/>
        <v>1.2080783596615486E-16</v>
      </c>
      <c r="HP58" s="86">
        <f t="shared" si="58"/>
        <v>8.9250225838761088E-19</v>
      </c>
      <c r="HQ58" s="86">
        <f t="shared" si="58"/>
        <v>4.9253033069712937E-21</v>
      </c>
      <c r="HS58" s="86">
        <f t="shared" si="55"/>
        <v>6.3589034484789045E-62</v>
      </c>
      <c r="HT58" s="86">
        <f t="shared" si="55"/>
        <v>8.0446598000171004E-59</v>
      </c>
      <c r="HU58" s="86">
        <f t="shared" si="55"/>
        <v>5.1641286407986497E-74</v>
      </c>
      <c r="HV58" s="86">
        <f t="shared" si="55"/>
        <v>9.4128510439877003E-84</v>
      </c>
      <c r="HW58" s="86">
        <f t="shared" si="55"/>
        <v>3.5013614415563528E-83</v>
      </c>
      <c r="HX58" s="86">
        <f t="shared" si="55"/>
        <v>2.0303761351881642E-75</v>
      </c>
      <c r="HY58" s="86">
        <f t="shared" si="55"/>
        <v>1.3062344763406434E-76</v>
      </c>
      <c r="HZ58" s="86">
        <f t="shared" si="55"/>
        <v>1.6858029697062045E-83</v>
      </c>
      <c r="IA58" s="86">
        <f t="shared" si="55"/>
        <v>1.4904065093385336E-76</v>
      </c>
      <c r="IB58" s="86">
        <f t="shared" si="55"/>
        <v>3.3885908364854245E-80</v>
      </c>
      <c r="IC58" s="86">
        <f t="shared" si="55"/>
        <v>1.0072820942691366E-84</v>
      </c>
      <c r="ID58" s="86">
        <f t="shared" si="55"/>
        <v>1.0675592858251698E-82</v>
      </c>
      <c r="IE58" s="86">
        <f t="shared" si="55"/>
        <v>9.112338882893321E-85</v>
      </c>
      <c r="IF58" s="86">
        <f t="shared" si="55"/>
        <v>4.2621383063391277E-39</v>
      </c>
      <c r="IG58" s="86">
        <f t="shared" si="55"/>
        <v>2.3371571733861786E-36</v>
      </c>
      <c r="II58" s="86">
        <f t="shared" si="56"/>
        <v>4.952303267859151E-181</v>
      </c>
      <c r="IJ58" s="86">
        <f t="shared" si="56"/>
        <v>3.685518086094007E-110</v>
      </c>
      <c r="IK58" s="86">
        <f t="shared" si="56"/>
        <v>8.370527410529792E-221</v>
      </c>
      <c r="IL58" s="86">
        <f t="shared" si="56"/>
        <v>6.651202959298249E-245</v>
      </c>
      <c r="IM58" s="86">
        <f t="shared" si="56"/>
        <v>1.8402828340856501E-243</v>
      </c>
      <c r="IN58" s="86">
        <f t="shared" si="56"/>
        <v>1.19697997352609E-230</v>
      </c>
      <c r="IO58" s="86">
        <f t="shared" si="56"/>
        <v>5.6849841201913088E-232</v>
      </c>
      <c r="IP58" s="86">
        <f t="shared" si="56"/>
        <v>4.1037387697661751E-244</v>
      </c>
      <c r="IQ58" s="86">
        <f t="shared" si="56"/>
        <v>3.1520148322996878E-225</v>
      </c>
      <c r="IR58" s="86">
        <f t="shared" si="56"/>
        <v>5.4379458097902424E-240</v>
      </c>
      <c r="IS58" s="86">
        <f t="shared" si="56"/>
        <v>3.8561452419323915E-257</v>
      </c>
      <c r="IT58" s="86">
        <f t="shared" si="56"/>
        <v>3.5590019157667514E-247</v>
      </c>
      <c r="IU58" s="86">
        <f t="shared" si="56"/>
        <v>3.2457888586330454E-250</v>
      </c>
      <c r="IV58" s="86">
        <f t="shared" si="56"/>
        <v>1.5689549462434715E-175</v>
      </c>
      <c r="IW58" s="86">
        <f t="shared" si="56"/>
        <v>1.5091532410065479E-120</v>
      </c>
      <c r="IY58" s="86">
        <f t="shared" si="57"/>
        <v>4.3009076428533716E-4</v>
      </c>
      <c r="IZ58" s="86">
        <f t="shared" si="57"/>
        <v>5.523703427563559E-4</v>
      </c>
      <c r="JA58" s="86">
        <f t="shared" si="57"/>
        <v>1.8717593023292008E-4</v>
      </c>
      <c r="JB58" s="86">
        <f t="shared" si="57"/>
        <v>2.7822490281808276E-4</v>
      </c>
      <c r="JC58" s="86">
        <f t="shared" si="57"/>
        <v>1.5578734435690972E-4</v>
      </c>
      <c r="JD58" s="86">
        <f t="shared" si="57"/>
        <v>3.2885186433272325E-4</v>
      </c>
      <c r="JE58" s="86">
        <f t="shared" si="57"/>
        <v>1.5966470344367289E-4</v>
      </c>
      <c r="JF58" s="86">
        <f t="shared" si="57"/>
        <v>4.7670509337670621E-5</v>
      </c>
      <c r="JG58" s="86">
        <f t="shared" si="57"/>
        <v>6.2511999134252856E-5</v>
      </c>
      <c r="JH58" s="86">
        <f t="shared" si="57"/>
        <v>7.8528731091161857E-5</v>
      </c>
      <c r="JI58" s="86">
        <f t="shared" si="57"/>
        <v>9.6359750382428628E-5</v>
      </c>
      <c r="JJ58" s="86">
        <f t="shared" si="57"/>
        <v>7.6618183077219404E-5</v>
      </c>
      <c r="JK58" s="86">
        <f t="shared" si="57"/>
        <v>4.5848672205187962E-5</v>
      </c>
      <c r="JL58" s="86">
        <f t="shared" si="57"/>
        <v>2.3159191673589313E-5</v>
      </c>
      <c r="JM58" s="86">
        <f t="shared" si="57"/>
        <v>3.5165066996116467E-6</v>
      </c>
    </row>
    <row r="59" spans="2:273" x14ac:dyDescent="0.25">
      <c r="B59" s="2">
        <v>32</v>
      </c>
      <c r="C59" s="37">
        <v>97.272999999999996</v>
      </c>
      <c r="D59" s="37">
        <v>99.718000000000004</v>
      </c>
      <c r="E59" s="37">
        <v>97.281999999999996</v>
      </c>
      <c r="F59" s="37">
        <v>95.563999999999993</v>
      </c>
      <c r="G59" s="37">
        <v>97.820999999999998</v>
      </c>
      <c r="H59" s="37">
        <v>95.128</v>
      </c>
      <c r="I59" s="37">
        <v>93.204999999999998</v>
      </c>
      <c r="J59" s="37">
        <v>100</v>
      </c>
      <c r="K59" s="37">
        <v>97.051000000000002</v>
      </c>
      <c r="L59" s="37">
        <v>95.385000000000005</v>
      </c>
      <c r="M59" s="37">
        <v>95.923000000000002</v>
      </c>
      <c r="N59" s="37">
        <v>100.077</v>
      </c>
      <c r="O59" s="37">
        <v>100.846</v>
      </c>
      <c r="P59" s="37">
        <v>97.513000000000005</v>
      </c>
      <c r="Q59" s="37">
        <v>96.718000000000004</v>
      </c>
      <c r="S59" s="4">
        <f t="shared" si="59"/>
        <v>95.339300787093592</v>
      </c>
      <c r="T59" s="4">
        <f t="shared" si="59"/>
        <v>91.679597912604265</v>
      </c>
      <c r="U59" s="4">
        <f t="shared" si="59"/>
        <v>95.035174719101406</v>
      </c>
      <c r="V59" s="4">
        <f t="shared" si="59"/>
        <v>96.078525971734749</v>
      </c>
      <c r="W59" s="4">
        <f t="shared" si="59"/>
        <v>96.151039634319687</v>
      </c>
      <c r="X59" s="4">
        <f t="shared" si="59"/>
        <v>96.054221134675373</v>
      </c>
      <c r="Y59" s="4">
        <f t="shared" si="59"/>
        <v>93.817043711059341</v>
      </c>
      <c r="Z59" s="4">
        <f t="shared" si="59"/>
        <v>96.108825925548743</v>
      </c>
      <c r="AA59" s="4">
        <f t="shared" si="59"/>
        <v>94.621057184682286</v>
      </c>
      <c r="AB59" s="4">
        <f t="shared" si="59"/>
        <v>95.357038034356535</v>
      </c>
      <c r="AC59" s="4">
        <f t="shared" si="59"/>
        <v>97.698503956256772</v>
      </c>
      <c r="AD59" s="4">
        <f t="shared" si="59"/>
        <v>98.887105079366265</v>
      </c>
      <c r="AE59" s="4">
        <f t="shared" si="59"/>
        <v>101.41106323708246</v>
      </c>
      <c r="AF59" s="4">
        <f t="shared" si="59"/>
        <v>96.587901566330828</v>
      </c>
      <c r="AG59" s="4">
        <f t="shared" si="59"/>
        <v>99.808496057227714</v>
      </c>
      <c r="AI59" s="4">
        <f t="shared" si="60"/>
        <v>1.9336992129064043</v>
      </c>
      <c r="AJ59" s="4">
        <f t="shared" si="60"/>
        <v>8.0384020873957382</v>
      </c>
      <c r="AK59" s="4">
        <f t="shared" si="60"/>
        <v>2.2468252808985909</v>
      </c>
      <c r="AL59" s="4">
        <f t="shared" si="60"/>
        <v>-0.51452597173475567</v>
      </c>
      <c r="AM59" s="4">
        <f t="shared" si="60"/>
        <v>1.6699603656803106</v>
      </c>
      <c r="AN59" s="4">
        <f t="shared" si="60"/>
        <v>-0.92622113467537304</v>
      </c>
      <c r="AO59" s="4">
        <f t="shared" si="60"/>
        <v>-0.61204371105934285</v>
      </c>
      <c r="AP59" s="4">
        <f t="shared" si="60"/>
        <v>3.8911740744512571</v>
      </c>
      <c r="AQ59" s="4">
        <f t="shared" si="60"/>
        <v>2.4299428153177161</v>
      </c>
      <c r="AR59" s="4">
        <f t="shared" si="60"/>
        <v>2.7961965643470421E-2</v>
      </c>
      <c r="AS59" s="4">
        <f t="shared" si="60"/>
        <v>-1.7755039562567703</v>
      </c>
      <c r="AT59" s="4">
        <f t="shared" si="60"/>
        <v>1.1898949206337335</v>
      </c>
      <c r="AU59" s="4">
        <f t="shared" si="60"/>
        <v>-0.56506323708245532</v>
      </c>
      <c r="AV59" s="4">
        <f t="shared" si="60"/>
        <v>0.92509843366917721</v>
      </c>
      <c r="AW59" s="4">
        <f t="shared" si="60"/>
        <v>-3.0904960572277105</v>
      </c>
      <c r="AY59" s="2">
        <f t="shared" ref="AY59:BM75" si="65">IF(OR($B59 &lt; C$230, $B59 &gt; C$233), #N/A, ((1-FG59)*DK59) + (FG59 - FW59)*EA59 + (FW59*EQ59))</f>
        <v>94.794779227580349</v>
      </c>
      <c r="AZ59" s="2">
        <f t="shared" si="65"/>
        <v>90.974300674969939</v>
      </c>
      <c r="BA59" s="2">
        <f t="shared" si="65"/>
        <v>94.759388510896756</v>
      </c>
      <c r="BB59" s="2">
        <f t="shared" si="65"/>
        <v>95.70355247217573</v>
      </c>
      <c r="BC59" s="2">
        <f t="shared" si="65"/>
        <v>95.924053313210123</v>
      </c>
      <c r="BD59" s="2">
        <f t="shared" si="65"/>
        <v>95.636582235441352</v>
      </c>
      <c r="BE59" s="2">
        <f t="shared" si="65"/>
        <v>93.589844141319361</v>
      </c>
      <c r="BF59" s="2">
        <f t="shared" si="65"/>
        <v>96.028865660338738</v>
      </c>
      <c r="BG59" s="2">
        <f t="shared" si="65"/>
        <v>94.521004375713119</v>
      </c>
      <c r="BH59" s="2">
        <f t="shared" si="65"/>
        <v>95.237533083464569</v>
      </c>
      <c r="BI59" s="2">
        <f t="shared" si="65"/>
        <v>97.55554600354813</v>
      </c>
      <c r="BJ59" s="2">
        <f t="shared" si="65"/>
        <v>98.773815507337133</v>
      </c>
      <c r="BK59" s="2">
        <f t="shared" si="65"/>
        <v>101.33422864524722</v>
      </c>
      <c r="BL59" s="2">
        <f t="shared" si="65"/>
        <v>96.549429466363591</v>
      </c>
      <c r="BM59" s="2">
        <f t="shared" si="65"/>
        <v>99.802444546749939</v>
      </c>
      <c r="BO59" s="2">
        <f t="shared" si="10"/>
        <v>97.272999999999996</v>
      </c>
      <c r="BP59" s="2">
        <f t="shared" si="11"/>
        <v>99.718000000000004</v>
      </c>
      <c r="BQ59" s="2">
        <f t="shared" si="12"/>
        <v>97.281999999999996</v>
      </c>
      <c r="BR59" s="2">
        <f t="shared" si="13"/>
        <v>95.563999999999993</v>
      </c>
      <c r="BS59" s="2">
        <f t="shared" si="14"/>
        <v>97.820999999999998</v>
      </c>
      <c r="BT59" s="2">
        <f t="shared" si="15"/>
        <v>95.128</v>
      </c>
      <c r="BU59" s="2">
        <f t="shared" si="16"/>
        <v>93.204999999999998</v>
      </c>
      <c r="BV59" s="2">
        <f t="shared" si="17"/>
        <v>100</v>
      </c>
      <c r="BW59" s="2">
        <f t="shared" si="18"/>
        <v>97.051000000000002</v>
      </c>
      <c r="BX59" s="2">
        <f t="shared" si="19"/>
        <v>95.385000000000005</v>
      </c>
      <c r="BY59" s="2">
        <f t="shared" si="20"/>
        <v>95.923000000000002</v>
      </c>
      <c r="BZ59" s="2">
        <f t="shared" si="21"/>
        <v>100.077</v>
      </c>
      <c r="CA59" s="2">
        <f t="shared" si="22"/>
        <v>100.846</v>
      </c>
      <c r="CB59" s="2">
        <f t="shared" si="23"/>
        <v>97.513000000000005</v>
      </c>
      <c r="CC59" s="2">
        <f t="shared" si="24"/>
        <v>96.718000000000004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97.45808967611336</v>
      </c>
      <c r="DL59" s="2">
        <f t="shared" si="61"/>
        <v>97.871477260458818</v>
      </c>
      <c r="DM59" s="2">
        <f t="shared" si="61"/>
        <v>96.91106491557224</v>
      </c>
      <c r="DN59" s="2">
        <f t="shared" si="61"/>
        <v>96.851283265856978</v>
      </c>
      <c r="DO59" s="2">
        <f t="shared" si="61"/>
        <v>96.8168148217636</v>
      </c>
      <c r="DP59" s="2">
        <f t="shared" si="61"/>
        <v>96.972918825910966</v>
      </c>
      <c r="DQ59" s="2">
        <f t="shared" si="61"/>
        <v>95.782609193245762</v>
      </c>
      <c r="DR59" s="2">
        <f t="shared" si="61"/>
        <v>98.101750300908208</v>
      </c>
      <c r="DS59" s="2">
        <f t="shared" si="61"/>
        <v>96.648265528686579</v>
      </c>
      <c r="DT59" s="2">
        <f t="shared" si="61"/>
        <v>96.542864317759054</v>
      </c>
      <c r="DU59" s="2">
        <f t="shared" si="61"/>
        <v>98.827245816464227</v>
      </c>
      <c r="DV59" s="2">
        <f t="shared" si="61"/>
        <v>101.26497888171572</v>
      </c>
      <c r="DW59" s="2">
        <f t="shared" si="61"/>
        <v>103.15091536273114</v>
      </c>
      <c r="DX59" s="2">
        <f t="shared" si="61"/>
        <v>96.579389446589445</v>
      </c>
      <c r="DY59" s="2">
        <f t="shared" si="61"/>
        <v>99.852948863636371</v>
      </c>
      <c r="EA59" s="2">
        <f t="shared" si="62"/>
        <v>89.545705263157885</v>
      </c>
      <c r="EB59" s="2">
        <f t="shared" si="62"/>
        <v>77.924654761904776</v>
      </c>
      <c r="EC59" s="2">
        <f t="shared" si="62"/>
        <v>90.154086228521265</v>
      </c>
      <c r="ED59" s="2">
        <f t="shared" si="62"/>
        <v>93.406880328378321</v>
      </c>
      <c r="EE59" s="2">
        <f t="shared" si="62"/>
        <v>93.959420395738206</v>
      </c>
      <c r="EF59" s="2">
        <f t="shared" si="62"/>
        <v>92.948579261521388</v>
      </c>
      <c r="EG59" s="2">
        <f t="shared" si="62"/>
        <v>88.792733217189308</v>
      </c>
      <c r="EH59" s="2">
        <f t="shared" si="62"/>
        <v>90.812267020456304</v>
      </c>
      <c r="EI59" s="2">
        <f t="shared" si="62"/>
        <v>89.405486481349499</v>
      </c>
      <c r="EJ59" s="2">
        <f t="shared" si="62"/>
        <v>92.168708297872328</v>
      </c>
      <c r="EK59" s="2">
        <f t="shared" si="62"/>
        <v>94.645909327680187</v>
      </c>
      <c r="EL59" s="2">
        <f t="shared" si="62"/>
        <v>92.902137945704482</v>
      </c>
      <c r="EM59" s="2">
        <f t="shared" si="62"/>
        <v>96.836582705512768</v>
      </c>
      <c r="EN59" s="2">
        <f t="shared" si="62"/>
        <v>96.470726076849601</v>
      </c>
      <c r="EO59" s="2">
        <f t="shared" si="62"/>
        <v>99.654563126297717</v>
      </c>
      <c r="EQ59" s="2">
        <f t="shared" si="63"/>
        <v>90.940214914118144</v>
      </c>
      <c r="ER59" s="2">
        <f t="shared" si="63"/>
        <v>89.531156992724334</v>
      </c>
      <c r="ES59" s="2">
        <f t="shared" si="63"/>
        <v>88.909507381622404</v>
      </c>
      <c r="ET59" s="2">
        <f t="shared" si="63"/>
        <v>90.455720820007116</v>
      </c>
      <c r="EU59" s="2">
        <f t="shared" si="63"/>
        <v>90.023118746786423</v>
      </c>
      <c r="EV59" s="2">
        <f t="shared" si="63"/>
        <v>91.476257402019499</v>
      </c>
      <c r="EW59" s="2">
        <f t="shared" si="63"/>
        <v>89.515568352056604</v>
      </c>
      <c r="EX59" s="2">
        <f t="shared" si="63"/>
        <v>89.829531143836164</v>
      </c>
      <c r="EY59" s="2">
        <f t="shared" si="63"/>
        <v>91.818679782469616</v>
      </c>
      <c r="EZ59" s="2">
        <f t="shared" si="63"/>
        <v>91.816292995165554</v>
      </c>
      <c r="FA59" s="2">
        <f t="shared" si="63"/>
        <v>93.908524789160779</v>
      </c>
      <c r="FB59" s="2">
        <f t="shared" si="63"/>
        <v>94.727364918316539</v>
      </c>
      <c r="FC59" s="2">
        <f t="shared" si="63"/>
        <v>97.403420031746947</v>
      </c>
      <c r="FD59" s="2">
        <f t="shared" si="63"/>
        <v>96.058181800319204</v>
      </c>
      <c r="FE59" s="2">
        <f t="shared" si="63"/>
        <v>97.786695386327466</v>
      </c>
      <c r="FG59" s="2">
        <f t="shared" si="64"/>
        <v>0.33660516497599174</v>
      </c>
      <c r="FH59" s="2">
        <f t="shared" si="64"/>
        <v>0.34598086476125367</v>
      </c>
      <c r="FI59" s="2">
        <f t="shared" si="64"/>
        <v>0.31843029239315535</v>
      </c>
      <c r="FJ59" s="2">
        <f t="shared" si="64"/>
        <v>0.33318448668051981</v>
      </c>
      <c r="FK59" s="2">
        <f t="shared" si="64"/>
        <v>0.31239308243186908</v>
      </c>
      <c r="FL59" s="2">
        <f t="shared" si="64"/>
        <v>0.33205296292182185</v>
      </c>
      <c r="FM59" s="2">
        <f t="shared" si="64"/>
        <v>0.31370918963498862</v>
      </c>
      <c r="FN59" s="2">
        <f t="shared" si="64"/>
        <v>0.28436161988216979</v>
      </c>
      <c r="FO59" s="2">
        <f t="shared" si="64"/>
        <v>0.2937243890110568</v>
      </c>
      <c r="FP59" s="2">
        <f t="shared" si="64"/>
        <v>0.29841543232545586</v>
      </c>
      <c r="FQ59" s="2">
        <f t="shared" si="64"/>
        <v>0.3041305602361058</v>
      </c>
      <c r="FR59" s="2">
        <f t="shared" si="64"/>
        <v>0.29789205404220137</v>
      </c>
      <c r="FS59" s="2">
        <f t="shared" si="64"/>
        <v>0.28771113694061512</v>
      </c>
      <c r="FT59" s="2">
        <f t="shared" si="64"/>
        <v>0.27561262136155124</v>
      </c>
      <c r="FU59" s="2">
        <f t="shared" si="64"/>
        <v>0.25434388006120157</v>
      </c>
      <c r="FW59" s="2">
        <f t="shared" ref="FW59:GK75" si="67">POWER(10,($B59-C$232)/C$229)/(1+POWER(10,($B59-C$232)/C$229))</f>
        <v>2.7975527689335196E-5</v>
      </c>
      <c r="FX59" s="2">
        <f t="shared" si="67"/>
        <v>3.4827993134258265E-4</v>
      </c>
      <c r="FY59" s="2">
        <f t="shared" si="67"/>
        <v>3.9937737693819375E-5</v>
      </c>
      <c r="FZ59" s="2">
        <f t="shared" si="67"/>
        <v>3.6991913254810153E-5</v>
      </c>
      <c r="GA59" s="2">
        <f t="shared" si="67"/>
        <v>3.3345026747622556E-5</v>
      </c>
      <c r="GB59" s="2">
        <f t="shared" si="67"/>
        <v>2.9011530496443249E-5</v>
      </c>
      <c r="GC59" s="2">
        <f t="shared" si="67"/>
        <v>3.2201217431163452E-5</v>
      </c>
      <c r="GD59" s="2">
        <f t="shared" si="67"/>
        <v>3.5988139860780565E-5</v>
      </c>
      <c r="GE59" s="2">
        <f t="shared" si="67"/>
        <v>4.9601268012786845E-5</v>
      </c>
      <c r="GF59" s="2">
        <f t="shared" si="67"/>
        <v>4.4193770451533601E-5</v>
      </c>
      <c r="GG59" s="2">
        <f t="shared" si="67"/>
        <v>3.7435076376871885E-5</v>
      </c>
      <c r="GH59" s="2">
        <f t="shared" si="67"/>
        <v>3.3140907360617154E-5</v>
      </c>
      <c r="GI59" s="2">
        <f t="shared" si="67"/>
        <v>3.0185636777696815E-5</v>
      </c>
      <c r="GJ59" s="2">
        <f t="shared" si="67"/>
        <v>2.662513211665077E-5</v>
      </c>
      <c r="GK59" s="2">
        <f t="shared" si="67"/>
        <v>2.4690561285811116E-5</v>
      </c>
      <c r="GM59" s="86">
        <f t="shared" ref="GM59:HA75" si="68" xml:space="preserve"> _xlfn.NORM.DIST($B59, C$7, ABS(C$11), TRUE) * _xlfn.NORM.DIST(($B59 - C$7)*C$15, 0, ABS(C$11), TRUE) * 2</f>
        <v>6.7664565663642852E-4</v>
      </c>
      <c r="GN59" s="86">
        <f t="shared" si="68"/>
        <v>8.5781688278660745E-4</v>
      </c>
      <c r="GO59" s="86">
        <f t="shared" si="68"/>
        <v>3.1540074878475487E-4</v>
      </c>
      <c r="GP59" s="86">
        <f t="shared" si="68"/>
        <v>4.6214815450096715E-4</v>
      </c>
      <c r="GQ59" s="86">
        <f t="shared" si="68"/>
        <v>2.6462204856043622E-4</v>
      </c>
      <c r="GR59" s="86">
        <f t="shared" si="68"/>
        <v>5.3149612459067633E-4</v>
      </c>
      <c r="GS59" s="86">
        <f t="shared" si="68"/>
        <v>2.7130561884442401E-4</v>
      </c>
      <c r="GT59" s="86">
        <f t="shared" si="68"/>
        <v>8.687520774569212E-5</v>
      </c>
      <c r="GU59" s="86">
        <f t="shared" si="68"/>
        <v>1.1323894837227205E-4</v>
      </c>
      <c r="GV59" s="86">
        <f t="shared" si="68"/>
        <v>1.4013598488204343E-4</v>
      </c>
      <c r="GW59" s="86">
        <f t="shared" si="68"/>
        <v>1.7029725622822234E-4</v>
      </c>
      <c r="GX59" s="86">
        <f t="shared" si="68"/>
        <v>1.3694568209958642E-4</v>
      </c>
      <c r="GY59" s="86">
        <f t="shared" si="68"/>
        <v>8.4769383280415585E-5</v>
      </c>
      <c r="GZ59" s="86">
        <f t="shared" si="68"/>
        <v>4.4782425659339914E-5</v>
      </c>
      <c r="HA59" s="86">
        <f t="shared" si="68"/>
        <v>7.8424792342010582E-6</v>
      </c>
      <c r="HC59" s="86">
        <f t="shared" si="58"/>
        <v>3.4413248014170186E-12</v>
      </c>
      <c r="HD59" s="86">
        <f t="shared" ref="HD59:HQ77" si="69" xml:space="preserve"> _xlfn.NORM.DIST($B59, D$8, ABS(D$12), TRUE) * _xlfn.NORM.DIST(($B59 - D$8)*D$16, 0, ABS(D$12), TRUE) * 2</f>
        <v>1.6711008161394783E-12</v>
      </c>
      <c r="HE59" s="86">
        <f t="shared" si="69"/>
        <v>8.8411604671785579E-15</v>
      </c>
      <c r="HF59" s="86">
        <f t="shared" si="69"/>
        <v>1.1217355686732436E-15</v>
      </c>
      <c r="HG59" s="86">
        <f t="shared" si="69"/>
        <v>6.7616937354250278E-16</v>
      </c>
      <c r="HH59" s="86">
        <f t="shared" si="69"/>
        <v>1.0136719027455263E-14</v>
      </c>
      <c r="HI59" s="86">
        <f t="shared" si="69"/>
        <v>8.1553938506193784E-15</v>
      </c>
      <c r="HJ59" s="86">
        <f t="shared" si="69"/>
        <v>7.950488189386828E-16</v>
      </c>
      <c r="HK59" s="86">
        <f t="shared" si="69"/>
        <v>5.6313661531094125E-15</v>
      </c>
      <c r="HL59" s="86">
        <f t="shared" si="69"/>
        <v>1.8167547015792515E-15</v>
      </c>
      <c r="HM59" s="86">
        <f t="shared" si="69"/>
        <v>5.1397304178172577E-16</v>
      </c>
      <c r="HN59" s="86">
        <f t="shared" si="69"/>
        <v>1.1575890181567049E-15</v>
      </c>
      <c r="HO59" s="86">
        <f t="shared" si="69"/>
        <v>4.8228478182453681E-16</v>
      </c>
      <c r="HP59" s="86">
        <f t="shared" si="69"/>
        <v>4.3732481074531471E-18</v>
      </c>
      <c r="HQ59" s="86">
        <f t="shared" si="69"/>
        <v>3.0261395956604864E-20</v>
      </c>
      <c r="HS59" s="86">
        <f t="shared" ref="HS59:IG75" si="70" xml:space="preserve"> _xlfn.NORM.DIST($B59, C$9, ABS(C$13), TRUE) * _xlfn.NORM.DIST(($B59 - C$9)*C$17, 0, ABS(C$13), TRUE) * 2</f>
        <v>1.4813864773537404E-60</v>
      </c>
      <c r="HT59" s="86">
        <f t="shared" si="70"/>
        <v>1.838244383853252E-57</v>
      </c>
      <c r="HU59" s="86">
        <f t="shared" si="70"/>
        <v>2.6668693472149139E-72</v>
      </c>
      <c r="HV59" s="86">
        <f t="shared" si="70"/>
        <v>7.6183802461848835E-82</v>
      </c>
      <c r="HW59" s="86">
        <f t="shared" si="70"/>
        <v>2.6380397335512449E-81</v>
      </c>
      <c r="HX59" s="86">
        <f t="shared" si="70"/>
        <v>1.0523402335713373E-73</v>
      </c>
      <c r="HY59" s="86">
        <f t="shared" si="70"/>
        <v>7.3557602951158358E-75</v>
      </c>
      <c r="HZ59" s="86">
        <f t="shared" si="70"/>
        <v>1.330057718065291E-81</v>
      </c>
      <c r="IA59" s="86">
        <f t="shared" si="70"/>
        <v>9.3657370347559808E-75</v>
      </c>
      <c r="IB59" s="86">
        <f t="shared" si="70"/>
        <v>2.5683038645328346E-78</v>
      </c>
      <c r="IC59" s="86">
        <f t="shared" si="70"/>
        <v>9.3828958611309758E-83</v>
      </c>
      <c r="ID59" s="86">
        <f t="shared" si="70"/>
        <v>8.1844423576145089E-81</v>
      </c>
      <c r="IE59" s="86">
        <f t="shared" si="70"/>
        <v>7.2939552886592608E-83</v>
      </c>
      <c r="IF59" s="86">
        <f t="shared" si="70"/>
        <v>2.9646142323507698E-38</v>
      </c>
      <c r="IG59" s="86">
        <f t="shared" si="70"/>
        <v>1.3971517031716786E-35</v>
      </c>
      <c r="II59" s="86">
        <f t="shared" ref="II59:IW75" si="71" xml:space="preserve"> _xlfn.NORM.DIST($B59, C$10, ABS(C$14), TRUE) * _xlfn.NORM.DIST(($B59 - C$10)*C$18, 0, ABS(C$14), TRUE) * 2</f>
        <v>6.2851007930860594E-178</v>
      </c>
      <c r="IJ59" s="86">
        <f t="shared" si="71"/>
        <v>1.064332402646379E-107</v>
      </c>
      <c r="IK59" s="86">
        <f t="shared" si="71"/>
        <v>7.0259626519459179E-217</v>
      </c>
      <c r="IL59" s="86">
        <f t="shared" si="71"/>
        <v>1.401486322491454E-240</v>
      </c>
      <c r="IM59" s="86">
        <f t="shared" si="71"/>
        <v>3.3129353407953018E-239</v>
      </c>
      <c r="IN59" s="86">
        <f t="shared" si="71"/>
        <v>1.1342263033081378E-226</v>
      </c>
      <c r="IO59" s="86">
        <f t="shared" si="71"/>
        <v>6.2251683650121735E-228</v>
      </c>
      <c r="IP59" s="86">
        <f t="shared" si="71"/>
        <v>8.1540637723936657E-240</v>
      </c>
      <c r="IQ59" s="86">
        <f t="shared" si="71"/>
        <v>3.8740512769582353E-221</v>
      </c>
      <c r="IR59" s="86">
        <f t="shared" si="71"/>
        <v>1.1113377892294109E-235</v>
      </c>
      <c r="IS59" s="86">
        <f t="shared" si="71"/>
        <v>1.3577467386259708E-252</v>
      </c>
      <c r="IT59" s="86">
        <f t="shared" si="71"/>
        <v>7.4052546064882434E-243</v>
      </c>
      <c r="IU59" s="86">
        <f t="shared" si="71"/>
        <v>6.9877749462251277E-246</v>
      </c>
      <c r="IV59" s="86">
        <f t="shared" si="71"/>
        <v>1.5484452428637711E-172</v>
      </c>
      <c r="IW59" s="86">
        <f t="shared" si="71"/>
        <v>1.6256276931834697E-118</v>
      </c>
      <c r="IY59" s="86">
        <f t="shared" ref="IY59:JM75" si="72">GM59+HC59+HS59+II59</f>
        <v>6.7664566007775333E-4</v>
      </c>
      <c r="IZ59" s="86">
        <f t="shared" si="72"/>
        <v>8.5781688445770831E-4</v>
      </c>
      <c r="JA59" s="86">
        <f t="shared" si="72"/>
        <v>3.1540074879359605E-4</v>
      </c>
      <c r="JB59" s="86">
        <f t="shared" si="72"/>
        <v>4.6214815450208886E-4</v>
      </c>
      <c r="JC59" s="86">
        <f t="shared" si="72"/>
        <v>2.6462204856111238E-4</v>
      </c>
      <c r="JD59" s="86">
        <f t="shared" si="72"/>
        <v>5.3149612460081307E-4</v>
      </c>
      <c r="JE59" s="86">
        <f t="shared" si="72"/>
        <v>2.7130561885257938E-4</v>
      </c>
      <c r="JF59" s="86">
        <f t="shared" si="72"/>
        <v>8.6875207746487165E-5</v>
      </c>
      <c r="JG59" s="86">
        <f t="shared" si="72"/>
        <v>1.1323894837790341E-4</v>
      </c>
      <c r="JH59" s="86">
        <f t="shared" si="72"/>
        <v>1.4013598488386018E-4</v>
      </c>
      <c r="JI59" s="86">
        <f t="shared" si="72"/>
        <v>1.7029725622873631E-4</v>
      </c>
      <c r="JJ59" s="86">
        <f t="shared" si="72"/>
        <v>1.3694568210074399E-4</v>
      </c>
      <c r="JK59" s="86">
        <f t="shared" si="72"/>
        <v>8.4769383280897866E-5</v>
      </c>
      <c r="JL59" s="86">
        <f t="shared" si="72"/>
        <v>4.4782425659344285E-5</v>
      </c>
      <c r="JM59" s="86">
        <f t="shared" si="72"/>
        <v>7.8424792342010887E-6</v>
      </c>
    </row>
    <row r="60" spans="2:273" x14ac:dyDescent="0.25">
      <c r="B60" s="2">
        <v>33</v>
      </c>
      <c r="C60" s="37">
        <v>96</v>
      </c>
      <c r="D60" s="37">
        <v>98.102999999999994</v>
      </c>
      <c r="E60" s="37">
        <v>98.667000000000002</v>
      </c>
      <c r="F60" s="37">
        <v>98.846000000000004</v>
      </c>
      <c r="G60" s="37">
        <v>98.436000000000007</v>
      </c>
      <c r="H60" s="37">
        <v>97.102999999999994</v>
      </c>
      <c r="I60" s="37">
        <v>94.820999999999998</v>
      </c>
      <c r="J60" s="37">
        <v>95.462000000000003</v>
      </c>
      <c r="K60" s="37">
        <v>95.846000000000004</v>
      </c>
      <c r="L60" s="37">
        <v>94.667000000000002</v>
      </c>
      <c r="M60" s="37">
        <v>95.923000000000002</v>
      </c>
      <c r="N60" s="37">
        <v>101.35899999999999</v>
      </c>
      <c r="O60" s="37">
        <v>102.333</v>
      </c>
      <c r="P60" s="37">
        <v>93.385000000000005</v>
      </c>
      <c r="Q60" s="37">
        <v>99.537999999999997</v>
      </c>
      <c r="S60" s="4">
        <f t="shared" si="59"/>
        <v>95.459578790744999</v>
      </c>
      <c r="T60" s="4">
        <f t="shared" si="59"/>
        <v>91.747828203044548</v>
      </c>
      <c r="U60" s="4">
        <f t="shared" si="59"/>
        <v>95.160674534743279</v>
      </c>
      <c r="V60" s="4">
        <f t="shared" si="59"/>
        <v>96.277662226065672</v>
      </c>
      <c r="W60" s="4">
        <f t="shared" si="59"/>
        <v>96.288429669686593</v>
      </c>
      <c r="X60" s="4">
        <f t="shared" si="59"/>
        <v>96.24699559394908</v>
      </c>
      <c r="Y60" s="4">
        <f t="shared" si="59"/>
        <v>93.881860610507104</v>
      </c>
      <c r="Z60" s="4">
        <f t="shared" si="59"/>
        <v>96.177040566322304</v>
      </c>
      <c r="AA60" s="4">
        <f t="shared" si="59"/>
        <v>94.620983179325393</v>
      </c>
      <c r="AB60" s="4">
        <f t="shared" si="59"/>
        <v>95.392369634088908</v>
      </c>
      <c r="AC60" s="4">
        <f t="shared" si="59"/>
        <v>97.713642843717736</v>
      </c>
      <c r="AD60" s="4">
        <f t="shared" si="59"/>
        <v>98.851256113052131</v>
      </c>
      <c r="AE60" s="4">
        <f t="shared" si="59"/>
        <v>101.51494378728793</v>
      </c>
      <c r="AF60" s="4">
        <f t="shared" si="59"/>
        <v>96.620084888371878</v>
      </c>
      <c r="AG60" s="4">
        <f t="shared" si="59"/>
        <v>99.819201839142579</v>
      </c>
      <c r="AI60" s="4">
        <f t="shared" si="60"/>
        <v>0.54042120925500114</v>
      </c>
      <c r="AJ60" s="4">
        <f t="shared" si="60"/>
        <v>6.355171796955446</v>
      </c>
      <c r="AK60" s="4">
        <f t="shared" si="60"/>
        <v>3.5063254652567224</v>
      </c>
      <c r="AL60" s="4">
        <f t="shared" si="60"/>
        <v>2.5683377739343314</v>
      </c>
      <c r="AM60" s="4">
        <f t="shared" si="60"/>
        <v>2.1475703303134139</v>
      </c>
      <c r="AN60" s="4">
        <f t="shared" si="60"/>
        <v>0.85600440605091421</v>
      </c>
      <c r="AO60" s="4">
        <f t="shared" si="60"/>
        <v>0.93913938949289388</v>
      </c>
      <c r="AP60" s="4">
        <f t="shared" si="60"/>
        <v>-0.71504056632230117</v>
      </c>
      <c r="AQ60" s="4">
        <f t="shared" si="60"/>
        <v>1.225016820674611</v>
      </c>
      <c r="AR60" s="4">
        <f t="shared" si="60"/>
        <v>-0.72536963408890642</v>
      </c>
      <c r="AS60" s="4">
        <f t="shared" si="60"/>
        <v>-1.790642843717734</v>
      </c>
      <c r="AT60" s="4">
        <f t="shared" si="60"/>
        <v>2.5077438869478641</v>
      </c>
      <c r="AU60" s="4">
        <f t="shared" si="60"/>
        <v>0.81805621271206519</v>
      </c>
      <c r="AV60" s="4">
        <f t="shared" si="60"/>
        <v>-3.2350848883718726</v>
      </c>
      <c r="AW60" s="4">
        <f t="shared" si="60"/>
        <v>-0.28120183914258234</v>
      </c>
      <c r="AY60" s="2">
        <f t="shared" si="65"/>
        <v>94.64129434405946</v>
      </c>
      <c r="AZ60" s="2">
        <f t="shared" si="65"/>
        <v>90.701329779898231</v>
      </c>
      <c r="BA60" s="2">
        <f t="shared" si="65"/>
        <v>94.718669428452444</v>
      </c>
      <c r="BB60" s="2">
        <f t="shared" si="65"/>
        <v>95.685546678593099</v>
      </c>
      <c r="BC60" s="2">
        <f t="shared" si="65"/>
        <v>95.921696853646225</v>
      </c>
      <c r="BD60" s="2">
        <f t="shared" si="65"/>
        <v>95.603570038195201</v>
      </c>
      <c r="BE60" s="2">
        <f t="shared" si="65"/>
        <v>93.514722091797012</v>
      </c>
      <c r="BF60" s="2">
        <f t="shared" si="65"/>
        <v>96.038747755953352</v>
      </c>
      <c r="BG60" s="2">
        <f t="shared" si="65"/>
        <v>94.449108356450921</v>
      </c>
      <c r="BH60" s="2">
        <f t="shared" si="65"/>
        <v>95.190012259849595</v>
      </c>
      <c r="BI60" s="2">
        <f t="shared" si="65"/>
        <v>97.473893389246186</v>
      </c>
      <c r="BJ60" s="2">
        <f t="shared" si="65"/>
        <v>98.659127905926255</v>
      </c>
      <c r="BK60" s="2">
        <f t="shared" si="65"/>
        <v>101.38033815452529</v>
      </c>
      <c r="BL60" s="2">
        <f t="shared" si="65"/>
        <v>96.54971921563542</v>
      </c>
      <c r="BM60" s="2">
        <f t="shared" si="65"/>
        <v>99.806524178944599</v>
      </c>
      <c r="BO60" s="2">
        <f t="shared" si="10"/>
        <v>96</v>
      </c>
      <c r="BP60" s="2">
        <f t="shared" si="11"/>
        <v>98.102999999999994</v>
      </c>
      <c r="BQ60" s="2">
        <f t="shared" si="12"/>
        <v>98.667000000000002</v>
      </c>
      <c r="BR60" s="2">
        <f t="shared" si="13"/>
        <v>98.846000000000004</v>
      </c>
      <c r="BS60" s="2">
        <f t="shared" si="14"/>
        <v>98.436000000000007</v>
      </c>
      <c r="BT60" s="2">
        <f t="shared" si="15"/>
        <v>97.102999999999994</v>
      </c>
      <c r="BU60" s="2">
        <f t="shared" si="16"/>
        <v>94.820999999999998</v>
      </c>
      <c r="BV60" s="2">
        <f t="shared" si="17"/>
        <v>95.462000000000003</v>
      </c>
      <c r="BW60" s="2">
        <f t="shared" si="18"/>
        <v>95.846000000000004</v>
      </c>
      <c r="BX60" s="2">
        <f t="shared" si="19"/>
        <v>94.667000000000002</v>
      </c>
      <c r="BY60" s="2">
        <f t="shared" si="20"/>
        <v>95.923000000000002</v>
      </c>
      <c r="BZ60" s="2">
        <f t="shared" si="21"/>
        <v>101.35899999999999</v>
      </c>
      <c r="CA60" s="2">
        <f t="shared" si="22"/>
        <v>102.333</v>
      </c>
      <c r="CB60" s="2">
        <f t="shared" si="23"/>
        <v>93.385000000000005</v>
      </c>
      <c r="CC60" s="2">
        <f t="shared" si="24"/>
        <v>99.537999999999997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97.546043319838049</v>
      </c>
      <c r="DL60" s="2">
        <f t="shared" si="61"/>
        <v>98.071932118758411</v>
      </c>
      <c r="DM60" s="2">
        <f t="shared" si="61"/>
        <v>97.132874108818029</v>
      </c>
      <c r="DN60" s="2">
        <f t="shared" si="61"/>
        <v>97.041733063427827</v>
      </c>
      <c r="DO60" s="2">
        <f t="shared" si="61"/>
        <v>97.000012007504694</v>
      </c>
      <c r="DP60" s="2">
        <f t="shared" si="61"/>
        <v>97.136113765182216</v>
      </c>
      <c r="DQ60" s="2">
        <f t="shared" si="61"/>
        <v>95.937985928705416</v>
      </c>
      <c r="DR60" s="2">
        <f t="shared" si="61"/>
        <v>98.377322354743413</v>
      </c>
      <c r="DS60" s="2">
        <f t="shared" si="61"/>
        <v>96.794238027501194</v>
      </c>
      <c r="DT60" s="2">
        <f t="shared" si="61"/>
        <v>96.664164678848891</v>
      </c>
      <c r="DU60" s="2">
        <f t="shared" si="61"/>
        <v>98.90328448043185</v>
      </c>
      <c r="DV60" s="2">
        <f t="shared" si="61"/>
        <v>101.38538789801947</v>
      </c>
      <c r="DW60" s="2">
        <f t="shared" si="61"/>
        <v>103.44673779042199</v>
      </c>
      <c r="DX60" s="2">
        <f t="shared" si="61"/>
        <v>96.641101930501932</v>
      </c>
      <c r="DY60" s="2">
        <f t="shared" si="61"/>
        <v>99.926749999999998</v>
      </c>
      <c r="EA60" s="2">
        <f t="shared" si="62"/>
        <v>89.420101754385954</v>
      </c>
      <c r="EB60" s="2">
        <f t="shared" si="62"/>
        <v>77.982501190476199</v>
      </c>
      <c r="EC60" s="2">
        <f t="shared" si="62"/>
        <v>90.006125611438605</v>
      </c>
      <c r="ED60" s="2">
        <f t="shared" si="62"/>
        <v>93.210508261252414</v>
      </c>
      <c r="EE60" s="2">
        <f t="shared" si="62"/>
        <v>93.7574883235486</v>
      </c>
      <c r="EF60" s="2">
        <f t="shared" si="62"/>
        <v>92.792139561354816</v>
      </c>
      <c r="EG60" s="2">
        <f t="shared" si="62"/>
        <v>88.679811962833909</v>
      </c>
      <c r="EH60" s="2">
        <f t="shared" si="62"/>
        <v>90.671351045493722</v>
      </c>
      <c r="EI60" s="2">
        <f t="shared" si="62"/>
        <v>89.305879282489911</v>
      </c>
      <c r="EJ60" s="2">
        <f t="shared" si="62"/>
        <v>92.02923510638297</v>
      </c>
      <c r="EK60" s="2">
        <f t="shared" si="62"/>
        <v>94.491222198667472</v>
      </c>
      <c r="EL60" s="2">
        <f t="shared" si="62"/>
        <v>92.798724919567121</v>
      </c>
      <c r="EM60" s="2">
        <f t="shared" si="62"/>
        <v>96.714610318033962</v>
      </c>
      <c r="EN60" s="2">
        <f t="shared" si="62"/>
        <v>96.33071326457673</v>
      </c>
      <c r="EO60" s="2">
        <f t="shared" si="62"/>
        <v>99.485255721314417</v>
      </c>
      <c r="EQ60" s="2">
        <f t="shared" si="63"/>
        <v>90.792462295768757</v>
      </c>
      <c r="ER60" s="2">
        <f t="shared" si="63"/>
        <v>89.400919690495428</v>
      </c>
      <c r="ES60" s="2">
        <f t="shared" si="63"/>
        <v>88.781390011596528</v>
      </c>
      <c r="ET60" s="2">
        <f t="shared" si="63"/>
        <v>90.308022117093117</v>
      </c>
      <c r="EU60" s="2">
        <f t="shared" si="63"/>
        <v>89.885283171817392</v>
      </c>
      <c r="EV60" s="2">
        <f t="shared" si="63"/>
        <v>91.342285230189958</v>
      </c>
      <c r="EW60" s="2">
        <f t="shared" si="63"/>
        <v>89.391640480004327</v>
      </c>
      <c r="EX60" s="2">
        <f t="shared" si="63"/>
        <v>89.704055598709104</v>
      </c>
      <c r="EY60" s="2">
        <f t="shared" si="63"/>
        <v>91.679436553636165</v>
      </c>
      <c r="EZ60" s="2">
        <f t="shared" si="63"/>
        <v>91.6823897352009</v>
      </c>
      <c r="FA60" s="2">
        <f t="shared" si="63"/>
        <v>93.765192395962941</v>
      </c>
      <c r="FB60" s="2">
        <f t="shared" si="63"/>
        <v>94.595756481319256</v>
      </c>
      <c r="FC60" s="2">
        <f t="shared" si="63"/>
        <v>97.272975750913645</v>
      </c>
      <c r="FD60" s="2">
        <f t="shared" si="63"/>
        <v>95.924324774468872</v>
      </c>
      <c r="FE60" s="2">
        <f t="shared" si="63"/>
        <v>97.64790094562052</v>
      </c>
      <c r="FG60" s="2">
        <f t="shared" si="64"/>
        <v>0.35747132179307312</v>
      </c>
      <c r="FH60" s="2">
        <f t="shared" si="64"/>
        <v>0.36710659947294738</v>
      </c>
      <c r="FI60" s="2">
        <f t="shared" si="64"/>
        <v>0.33874508820347504</v>
      </c>
      <c r="FJ60" s="2">
        <f t="shared" si="64"/>
        <v>0.35395173294151921</v>
      </c>
      <c r="FK60" s="2">
        <f t="shared" si="64"/>
        <v>0.33251062550967109</v>
      </c>
      <c r="FL60" s="2">
        <f t="shared" si="64"/>
        <v>0.35278699518041351</v>
      </c>
      <c r="FM60" s="2">
        <f t="shared" si="64"/>
        <v>0.33387033452467046</v>
      </c>
      <c r="FN60" s="2">
        <f t="shared" si="64"/>
        <v>0.30347068985754683</v>
      </c>
      <c r="FO60" s="2">
        <f t="shared" si="64"/>
        <v>0.31318728712927107</v>
      </c>
      <c r="FP60" s="2">
        <f t="shared" si="64"/>
        <v>0.31804919336133947</v>
      </c>
      <c r="FQ60" s="2">
        <f t="shared" si="64"/>
        <v>0.32396670736966521</v>
      </c>
      <c r="FR60" s="2">
        <f t="shared" si="64"/>
        <v>0.31750696397030842</v>
      </c>
      <c r="FS60" s="2">
        <f t="shared" si="64"/>
        <v>0.30694875060483418</v>
      </c>
      <c r="FT60" s="2">
        <f t="shared" si="64"/>
        <v>0.29437560346829778</v>
      </c>
      <c r="FU60" s="2">
        <f t="shared" si="64"/>
        <v>0.27220302706227284</v>
      </c>
      <c r="FW60" s="2">
        <f t="shared" si="67"/>
        <v>3.067447334567985E-5</v>
      </c>
      <c r="FX60" s="2">
        <f t="shared" si="67"/>
        <v>3.8186851954705674E-4</v>
      </c>
      <c r="FY60" s="2">
        <f t="shared" si="67"/>
        <v>4.3790689853736844E-5</v>
      </c>
      <c r="FZ60" s="2">
        <f t="shared" si="67"/>
        <v>4.0560681559973211E-5</v>
      </c>
      <c r="GA60" s="2">
        <f t="shared" si="67"/>
        <v>3.6561977156211568E-5</v>
      </c>
      <c r="GB60" s="2">
        <f t="shared" si="67"/>
        <v>3.181042158935513E-5</v>
      </c>
      <c r="GC60" s="2">
        <f t="shared" si="67"/>
        <v>3.5307823111179855E-5</v>
      </c>
      <c r="GD60" s="2">
        <f t="shared" si="67"/>
        <v>3.9460073668927192E-5</v>
      </c>
      <c r="GE60" s="2">
        <f t="shared" si="67"/>
        <v>5.4386448613941491E-5</v>
      </c>
      <c r="GF60" s="2">
        <f t="shared" si="67"/>
        <v>4.8457299096369064E-5</v>
      </c>
      <c r="GG60" s="2">
        <f t="shared" si="67"/>
        <v>4.1046596771488427E-5</v>
      </c>
      <c r="GH60" s="2">
        <f t="shared" si="67"/>
        <v>3.6338166134575366E-5</v>
      </c>
      <c r="GI60" s="2">
        <f t="shared" si="67"/>
        <v>3.3097796174194036E-5</v>
      </c>
      <c r="GJ60" s="2">
        <f t="shared" si="67"/>
        <v>2.9193801843914901E-5</v>
      </c>
      <c r="GK60" s="2">
        <f t="shared" si="67"/>
        <v>2.7072597610772101E-5</v>
      </c>
      <c r="GM60" s="86">
        <f t="shared" si="68"/>
        <v>1.0497355068404034E-3</v>
      </c>
      <c r="GN60" s="86">
        <f t="shared" si="68"/>
        <v>1.3141128950904576E-3</v>
      </c>
      <c r="GO60" s="86">
        <f t="shared" si="68"/>
        <v>5.2259782717841005E-4</v>
      </c>
      <c r="GP60" s="86">
        <f t="shared" si="68"/>
        <v>7.5495823306282914E-4</v>
      </c>
      <c r="GQ60" s="86">
        <f t="shared" si="68"/>
        <v>4.4191824455599397E-4</v>
      </c>
      <c r="GR60" s="86">
        <f t="shared" si="68"/>
        <v>8.4604077192412916E-4</v>
      </c>
      <c r="GS60" s="86">
        <f t="shared" si="68"/>
        <v>4.53210056963695E-4</v>
      </c>
      <c r="GT60" s="86">
        <f t="shared" si="68"/>
        <v>1.5530521995716346E-4</v>
      </c>
      <c r="GU60" s="86">
        <f t="shared" si="68"/>
        <v>2.0119088314802239E-4</v>
      </c>
      <c r="GV60" s="86">
        <f t="shared" si="68"/>
        <v>2.4540329527319982E-4</v>
      </c>
      <c r="GW60" s="86">
        <f t="shared" si="68"/>
        <v>2.9541140952839989E-4</v>
      </c>
      <c r="GX60" s="86">
        <f t="shared" si="68"/>
        <v>2.4018737702146293E-4</v>
      </c>
      <c r="GY60" s="86">
        <f t="shared" si="68"/>
        <v>1.5360925725976628E-4</v>
      </c>
      <c r="GZ60" s="86">
        <f t="shared" si="68"/>
        <v>8.4736969318377107E-5</v>
      </c>
      <c r="HA60" s="86">
        <f t="shared" si="68"/>
        <v>1.7018770365225647E-5</v>
      </c>
      <c r="HC60" s="86">
        <f t="shared" ref="HC60:HH122" si="73" xml:space="preserve"> _xlfn.NORM.DIST($B60, C$8, ABS(C$12), TRUE) * _xlfn.NORM.DIST(($B60 - C$8)*C$16, 0, ABS(C$12), TRUE) * 2</f>
        <v>9.225884445167085E-12</v>
      </c>
      <c r="HD60" s="86">
        <f t="shared" si="69"/>
        <v>4.636638466658509E-12</v>
      </c>
      <c r="HE60" s="86">
        <f t="shared" si="69"/>
        <v>3.0930407898748866E-14</v>
      </c>
      <c r="HF60" s="86">
        <f t="shared" si="69"/>
        <v>4.3345361120211866E-15</v>
      </c>
      <c r="HG60" s="86">
        <f t="shared" si="69"/>
        <v>2.5941502263852083E-15</v>
      </c>
      <c r="HH60" s="86">
        <f t="shared" si="69"/>
        <v>3.498528154886169E-14</v>
      </c>
      <c r="HI60" s="86">
        <f t="shared" si="69"/>
        <v>2.8721944983711783E-14</v>
      </c>
      <c r="HJ60" s="86">
        <f t="shared" si="69"/>
        <v>3.0759123088819611E-15</v>
      </c>
      <c r="HK60" s="86">
        <f t="shared" si="69"/>
        <v>2.0688239897294715E-14</v>
      </c>
      <c r="HL60" s="86">
        <f t="shared" si="69"/>
        <v>7.0185076159531698E-15</v>
      </c>
      <c r="HM60" s="86">
        <f t="shared" si="69"/>
        <v>2.0901421305244352E-15</v>
      </c>
      <c r="HN60" s="86">
        <f t="shared" si="69"/>
        <v>4.4348151426491265E-15</v>
      </c>
      <c r="HO60" s="86">
        <f t="shared" si="69"/>
        <v>1.8734839493884122E-15</v>
      </c>
      <c r="HP60" s="86">
        <f t="shared" si="69"/>
        <v>2.0760045969864191E-17</v>
      </c>
      <c r="HQ60" s="86">
        <f t="shared" si="69"/>
        <v>1.7922117975127777E-19</v>
      </c>
      <c r="HS60" s="86">
        <f t="shared" si="70"/>
        <v>3.3291601483192319E-59</v>
      </c>
      <c r="HT60" s="86">
        <f t="shared" si="70"/>
        <v>4.046048007505137E-56</v>
      </c>
      <c r="HU60" s="86">
        <f t="shared" si="70"/>
        <v>1.3138613840660196E-70</v>
      </c>
      <c r="HV60" s="86">
        <f t="shared" si="70"/>
        <v>5.8562760540726681E-80</v>
      </c>
      <c r="HW60" s="86">
        <f t="shared" si="70"/>
        <v>1.8902461431112438E-79</v>
      </c>
      <c r="HX60" s="86">
        <f t="shared" si="70"/>
        <v>5.2075549983108652E-72</v>
      </c>
      <c r="HY60" s="86">
        <f t="shared" si="70"/>
        <v>3.9501029907793081E-73</v>
      </c>
      <c r="HZ60" s="86">
        <f t="shared" si="70"/>
        <v>9.9711068977127779E-80</v>
      </c>
      <c r="IA60" s="86">
        <f t="shared" si="70"/>
        <v>5.5974759057017593E-73</v>
      </c>
      <c r="IB60" s="86">
        <f t="shared" si="70"/>
        <v>1.8474341734519685E-76</v>
      </c>
      <c r="IC60" s="86">
        <f t="shared" si="70"/>
        <v>8.278596781418882E-81</v>
      </c>
      <c r="ID60" s="86">
        <f t="shared" si="70"/>
        <v>5.9630677812796154E-79</v>
      </c>
      <c r="IE60" s="86">
        <f t="shared" si="70"/>
        <v>5.5500973810904135E-81</v>
      </c>
      <c r="IF60" s="86">
        <f t="shared" si="70"/>
        <v>2.0175202090103622E-37</v>
      </c>
      <c r="IG60" s="86">
        <f t="shared" si="70"/>
        <v>8.1866690024997072E-35</v>
      </c>
      <c r="II60" s="86">
        <f t="shared" si="71"/>
        <v>7.4944296057670917E-175</v>
      </c>
      <c r="IJ60" s="86">
        <f t="shared" si="71"/>
        <v>2.8805221698358062E-105</v>
      </c>
      <c r="IK60" s="86">
        <f t="shared" si="71"/>
        <v>5.4351048420722405E-213</v>
      </c>
      <c r="IL60" s="86">
        <f t="shared" si="71"/>
        <v>2.7008438860160523E-236</v>
      </c>
      <c r="IM60" s="86">
        <f t="shared" si="71"/>
        <v>5.467129565052635E-235</v>
      </c>
      <c r="IN60" s="86">
        <f t="shared" si="71"/>
        <v>9.9192115702421993E-223</v>
      </c>
      <c r="IO60" s="86">
        <f t="shared" si="71"/>
        <v>6.2781498605959733E-224</v>
      </c>
      <c r="IP60" s="86">
        <f t="shared" si="71"/>
        <v>1.4829363510735602E-235</v>
      </c>
      <c r="IQ60" s="86">
        <f t="shared" si="71"/>
        <v>4.3650544654912267E-217</v>
      </c>
      <c r="IR60" s="86">
        <f t="shared" si="71"/>
        <v>2.0745173684729421E-231</v>
      </c>
      <c r="IS60" s="86">
        <f t="shared" si="71"/>
        <v>4.3516637258692268E-248</v>
      </c>
      <c r="IT60" s="86">
        <f t="shared" si="71"/>
        <v>1.4106950240095443E-238</v>
      </c>
      <c r="IU60" s="86">
        <f t="shared" si="71"/>
        <v>1.3780032015739993E-241</v>
      </c>
      <c r="IV60" s="86">
        <f t="shared" si="71"/>
        <v>1.4393940388807034E-169</v>
      </c>
      <c r="IW60" s="86">
        <f t="shared" si="71"/>
        <v>1.681923878975858E-116</v>
      </c>
      <c r="IY60" s="86">
        <f t="shared" si="72"/>
        <v>1.0497355160662878E-3</v>
      </c>
      <c r="IZ60" s="86">
        <f t="shared" si="72"/>
        <v>1.3141128997270961E-3</v>
      </c>
      <c r="JA60" s="86">
        <f t="shared" si="72"/>
        <v>5.2259782720934049E-4</v>
      </c>
      <c r="JB60" s="86">
        <f t="shared" si="72"/>
        <v>7.5495823306716368E-4</v>
      </c>
      <c r="JC60" s="86">
        <f t="shared" si="72"/>
        <v>4.4191824455858814E-4</v>
      </c>
      <c r="JD60" s="86">
        <f t="shared" si="72"/>
        <v>8.4604077195911441E-4</v>
      </c>
      <c r="JE60" s="86">
        <f t="shared" si="72"/>
        <v>4.5321005699241692E-4</v>
      </c>
      <c r="JF60" s="86">
        <f t="shared" si="72"/>
        <v>1.5530521996023937E-4</v>
      </c>
      <c r="JG60" s="86">
        <f t="shared" si="72"/>
        <v>2.0119088316871063E-4</v>
      </c>
      <c r="JH60" s="86">
        <f t="shared" si="72"/>
        <v>2.4540329528021835E-4</v>
      </c>
      <c r="JI60" s="86">
        <f t="shared" si="72"/>
        <v>2.9541140953049001E-4</v>
      </c>
      <c r="JJ60" s="86">
        <f t="shared" si="72"/>
        <v>2.4018737702589775E-4</v>
      </c>
      <c r="JK60" s="86">
        <f t="shared" si="72"/>
        <v>1.5360925726163975E-4</v>
      </c>
      <c r="JL60" s="86">
        <f t="shared" si="72"/>
        <v>8.4736969318397869E-5</v>
      </c>
      <c r="JM60" s="86">
        <f t="shared" si="72"/>
        <v>1.7018770365225826E-5</v>
      </c>
    </row>
    <row r="61" spans="2:273" x14ac:dyDescent="0.25">
      <c r="B61" s="2">
        <v>34</v>
      </c>
      <c r="C61" s="37">
        <v>98.817999999999998</v>
      </c>
      <c r="D61" s="37">
        <v>98.974000000000004</v>
      </c>
      <c r="E61" s="37">
        <v>98.41</v>
      </c>
      <c r="F61" s="37">
        <v>99.128</v>
      </c>
      <c r="G61" s="37">
        <v>98.308000000000007</v>
      </c>
      <c r="H61" s="37">
        <v>99.179000000000002</v>
      </c>
      <c r="I61" s="37">
        <v>98.41</v>
      </c>
      <c r="J61" s="37">
        <v>97.769000000000005</v>
      </c>
      <c r="K61" s="37">
        <v>97.667000000000002</v>
      </c>
      <c r="L61" s="37">
        <v>98.897000000000006</v>
      </c>
      <c r="M61" s="37">
        <v>101</v>
      </c>
      <c r="N61" s="37">
        <v>103.333</v>
      </c>
      <c r="O61" s="37">
        <v>101.51300000000001</v>
      </c>
      <c r="P61" s="37">
        <v>97.102999999999994</v>
      </c>
      <c r="Q61" s="37">
        <v>99.744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95.68578080715875</v>
      </c>
      <c r="T61" s="4">
        <f t="shared" si="74"/>
        <v>91.942131495951401</v>
      </c>
      <c r="U61" s="4">
        <f t="shared" si="74"/>
        <v>95.354246175902574</v>
      </c>
      <c r="V61" s="4">
        <f t="shared" si="74"/>
        <v>96.567697913970903</v>
      </c>
      <c r="W61" s="4">
        <f t="shared" si="74"/>
        <v>96.483533070749701</v>
      </c>
      <c r="X61" s="4">
        <f t="shared" si="74"/>
        <v>96.530044245939465</v>
      </c>
      <c r="Y61" s="4">
        <f t="shared" si="74"/>
        <v>94.006738935133768</v>
      </c>
      <c r="Z61" s="4">
        <f t="shared" si="74"/>
        <v>96.26138815442873</v>
      </c>
      <c r="AA61" s="4">
        <f t="shared" si="74"/>
        <v>94.651680462677902</v>
      </c>
      <c r="AB61" s="4">
        <f t="shared" si="74"/>
        <v>95.464891108068329</v>
      </c>
      <c r="AC61" s="4">
        <f t="shared" si="74"/>
        <v>97.774308804923905</v>
      </c>
      <c r="AD61" s="4">
        <f t="shared" si="74"/>
        <v>98.849161981370074</v>
      </c>
      <c r="AE61" s="4">
        <f t="shared" si="74"/>
        <v>101.63628175296425</v>
      </c>
      <c r="AF61" s="4">
        <f t="shared" si="74"/>
        <v>96.66787683560959</v>
      </c>
      <c r="AG61" s="4">
        <f t="shared" si="74"/>
        <v>99.827210882496004</v>
      </c>
      <c r="AI61" s="4">
        <f t="shared" ref="AI61:AW77" si="75">IF(OR($B61 &lt; C$230, $B61 &gt; C$233), 0, C61-S61)</f>
        <v>3.1322191928412479</v>
      </c>
      <c r="AJ61" s="4">
        <f t="shared" si="75"/>
        <v>7.0318685040486031</v>
      </c>
      <c r="AK61" s="4">
        <f t="shared" si="75"/>
        <v>3.0557538240974225</v>
      </c>
      <c r="AL61" s="4">
        <f t="shared" si="75"/>
        <v>2.5603020860290968</v>
      </c>
      <c r="AM61" s="4">
        <f t="shared" si="75"/>
        <v>1.8244669292503062</v>
      </c>
      <c r="AN61" s="4">
        <f t="shared" si="75"/>
        <v>2.6489557540605375</v>
      </c>
      <c r="AO61" s="4">
        <f t="shared" si="75"/>
        <v>4.4032610648662285</v>
      </c>
      <c r="AP61" s="4">
        <f t="shared" si="75"/>
        <v>1.5076118455712759</v>
      </c>
      <c r="AQ61" s="4">
        <f t="shared" si="75"/>
        <v>3.0153195373220996</v>
      </c>
      <c r="AR61" s="4">
        <f t="shared" si="75"/>
        <v>3.4321088919316765</v>
      </c>
      <c r="AS61" s="4">
        <f t="shared" si="75"/>
        <v>3.2256911950760951</v>
      </c>
      <c r="AT61" s="4">
        <f t="shared" si="75"/>
        <v>4.4838380186299247</v>
      </c>
      <c r="AU61" s="4">
        <f t="shared" si="75"/>
        <v>-0.12328175296424604</v>
      </c>
      <c r="AV61" s="4">
        <f t="shared" si="75"/>
        <v>0.43512316439040433</v>
      </c>
      <c r="AW61" s="4">
        <f t="shared" si="75"/>
        <v>-8.3210882496004501E-2</v>
      </c>
      <c r="AY61" s="2">
        <f t="shared" si="65"/>
        <v>94.474271323441883</v>
      </c>
      <c r="AZ61" s="2">
        <f t="shared" si="65"/>
        <v>90.411772012796533</v>
      </c>
      <c r="BA61" s="2">
        <f t="shared" si="65"/>
        <v>94.658337880188427</v>
      </c>
      <c r="BB61" s="2">
        <f t="shared" si="65"/>
        <v>95.649086742384497</v>
      </c>
      <c r="BC61" s="2">
        <f t="shared" si="65"/>
        <v>95.901558665720756</v>
      </c>
      <c r="BD61" s="2">
        <f t="shared" si="65"/>
        <v>95.554646661560781</v>
      </c>
      <c r="BE61" s="2">
        <f t="shared" si="65"/>
        <v>93.424069369869358</v>
      </c>
      <c r="BF61" s="2">
        <f t="shared" si="65"/>
        <v>96.026993759939984</v>
      </c>
      <c r="BG61" s="2">
        <f t="shared" si="65"/>
        <v>94.362386864405508</v>
      </c>
      <c r="BH61" s="2">
        <f t="shared" si="65"/>
        <v>95.12897720723069</v>
      </c>
      <c r="BI61" s="2">
        <f t="shared" si="65"/>
        <v>97.380053827551976</v>
      </c>
      <c r="BJ61" s="2">
        <f t="shared" si="65"/>
        <v>98.529755608284034</v>
      </c>
      <c r="BK61" s="2">
        <f t="shared" si="65"/>
        <v>101.40539667981527</v>
      </c>
      <c r="BL61" s="2">
        <f t="shared" si="65"/>
        <v>96.542068246348734</v>
      </c>
      <c r="BM61" s="2">
        <f t="shared" si="65"/>
        <v>99.801396460129197</v>
      </c>
      <c r="BO61" s="2">
        <f t="shared" si="10"/>
        <v>98.817999999999998</v>
      </c>
      <c r="BP61" s="2">
        <f t="shared" si="11"/>
        <v>98.974000000000004</v>
      </c>
      <c r="BQ61" s="2">
        <f t="shared" si="12"/>
        <v>98.41</v>
      </c>
      <c r="BR61" s="2">
        <f t="shared" si="13"/>
        <v>99.128</v>
      </c>
      <c r="BS61" s="2">
        <f t="shared" si="14"/>
        <v>98.308000000000007</v>
      </c>
      <c r="BT61" s="2">
        <f t="shared" si="15"/>
        <v>99.179000000000002</v>
      </c>
      <c r="BU61" s="2">
        <f t="shared" si="16"/>
        <v>98.41</v>
      </c>
      <c r="BV61" s="2">
        <f t="shared" si="17"/>
        <v>97.769000000000005</v>
      </c>
      <c r="BW61" s="2">
        <f t="shared" si="18"/>
        <v>97.667000000000002</v>
      </c>
      <c r="BX61" s="2">
        <f t="shared" si="19"/>
        <v>98.897000000000006</v>
      </c>
      <c r="BY61" s="2">
        <f t="shared" si="20"/>
        <v>101</v>
      </c>
      <c r="BZ61" s="2">
        <f t="shared" si="21"/>
        <v>103.333</v>
      </c>
      <c r="CA61" s="2">
        <f t="shared" si="22"/>
        <v>101.51300000000001</v>
      </c>
      <c r="CB61" s="2">
        <f t="shared" si="23"/>
        <v>97.102999999999994</v>
      </c>
      <c r="CC61" s="2">
        <f t="shared" si="24"/>
        <v>99.744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97.633996963562751</v>
      </c>
      <c r="DL61" s="2">
        <f t="shared" si="76"/>
        <v>98.272386977058005</v>
      </c>
      <c r="DM61" s="2">
        <f t="shared" si="76"/>
        <v>97.354683302063805</v>
      </c>
      <c r="DN61" s="2">
        <f t="shared" si="76"/>
        <v>97.232182860998677</v>
      </c>
      <c r="DO61" s="2">
        <f t="shared" si="76"/>
        <v>97.183209193245773</v>
      </c>
      <c r="DP61" s="2">
        <f t="shared" si="76"/>
        <v>97.299308704453466</v>
      </c>
      <c r="DQ61" s="2">
        <f t="shared" si="76"/>
        <v>96.093362664165085</v>
      </c>
      <c r="DR61" s="2">
        <f t="shared" si="76"/>
        <v>98.652894408578632</v>
      </c>
      <c r="DS61" s="2">
        <f t="shared" si="76"/>
        <v>96.940210526315795</v>
      </c>
      <c r="DT61" s="2">
        <f t="shared" si="76"/>
        <v>96.785465039938728</v>
      </c>
      <c r="DU61" s="2">
        <f t="shared" si="76"/>
        <v>98.979323144399459</v>
      </c>
      <c r="DV61" s="2">
        <f t="shared" si="76"/>
        <v>101.50579691432321</v>
      </c>
      <c r="DW61" s="2">
        <f t="shared" si="76"/>
        <v>103.74256021811283</v>
      </c>
      <c r="DX61" s="2">
        <f t="shared" si="76"/>
        <v>96.702814414414419</v>
      </c>
      <c r="DY61" s="2">
        <f t="shared" si="76"/>
        <v>100.00055113636364</v>
      </c>
      <c r="EA61" s="2">
        <f t="shared" ref="EA61:EO77" si="77">CE$228*$B61+CE$229</f>
        <v>89.294498245614022</v>
      </c>
      <c r="EB61" s="2">
        <f t="shared" si="77"/>
        <v>78.040347619047623</v>
      </c>
      <c r="EC61" s="2">
        <f t="shared" si="77"/>
        <v>89.858164994355946</v>
      </c>
      <c r="ED61" s="2">
        <f t="shared" si="77"/>
        <v>93.014136194126493</v>
      </c>
      <c r="EE61" s="2">
        <f t="shared" si="77"/>
        <v>93.555556251358993</v>
      </c>
      <c r="EF61" s="2">
        <f t="shared" si="77"/>
        <v>92.635699861188243</v>
      </c>
      <c r="EG61" s="2">
        <f t="shared" si="77"/>
        <v>88.56689070847851</v>
      </c>
      <c r="EH61" s="2">
        <f t="shared" si="77"/>
        <v>90.530435070531141</v>
      </c>
      <c r="EI61" s="2">
        <f t="shared" si="77"/>
        <v>89.206272083630324</v>
      </c>
      <c r="EJ61" s="2">
        <f t="shared" si="77"/>
        <v>91.889761914893612</v>
      </c>
      <c r="EK61" s="2">
        <f t="shared" si="77"/>
        <v>94.336535069654744</v>
      </c>
      <c r="EL61" s="2">
        <f t="shared" si="77"/>
        <v>92.695311893429761</v>
      </c>
      <c r="EM61" s="2">
        <f t="shared" si="77"/>
        <v>96.592637930555156</v>
      </c>
      <c r="EN61" s="2">
        <f t="shared" si="77"/>
        <v>96.190700452303858</v>
      </c>
      <c r="EO61" s="2">
        <f t="shared" si="77"/>
        <v>99.315948316331117</v>
      </c>
      <c r="EQ61" s="2">
        <f t="shared" ref="EQ61:FE77" si="78">CU$228*$B61+CU$229</f>
        <v>90.644709677419371</v>
      </c>
      <c r="ER61" s="2">
        <f t="shared" si="78"/>
        <v>89.270682388266536</v>
      </c>
      <c r="ES61" s="2">
        <f t="shared" si="78"/>
        <v>88.653272641570666</v>
      </c>
      <c r="ET61" s="2">
        <f t="shared" si="78"/>
        <v>90.160323414179103</v>
      </c>
      <c r="EU61" s="2">
        <f t="shared" si="78"/>
        <v>89.74744759684836</v>
      </c>
      <c r="EV61" s="2">
        <f t="shared" si="78"/>
        <v>91.208313058360417</v>
      </c>
      <c r="EW61" s="2">
        <f t="shared" si="78"/>
        <v>89.267712607952049</v>
      </c>
      <c r="EX61" s="2">
        <f t="shared" si="78"/>
        <v>89.578580053582058</v>
      </c>
      <c r="EY61" s="2">
        <f t="shared" si="78"/>
        <v>91.540193324802729</v>
      </c>
      <c r="EZ61" s="2">
        <f t="shared" si="78"/>
        <v>91.548486475236245</v>
      </c>
      <c r="FA61" s="2">
        <f t="shared" si="78"/>
        <v>93.621860002765089</v>
      </c>
      <c r="FB61" s="2">
        <f t="shared" si="78"/>
        <v>94.464148044321973</v>
      </c>
      <c r="FC61" s="2">
        <f t="shared" si="78"/>
        <v>97.142531470080343</v>
      </c>
      <c r="FD61" s="2">
        <f t="shared" si="78"/>
        <v>95.790467748618539</v>
      </c>
      <c r="FE61" s="2">
        <f t="shared" si="78"/>
        <v>97.509106504913561</v>
      </c>
      <c r="FG61" s="2">
        <f t="shared" ref="FG61:FU77" si="79">POWER(10,($B61-C$231)/C$229)/(1+POWER(10,($B61-C$231)/C$229))</f>
        <v>0.37889220440195559</v>
      </c>
      <c r="FH61" s="2">
        <f t="shared" si="79"/>
        <v>0.3887555234050642</v>
      </c>
      <c r="FI61" s="2">
        <f t="shared" si="79"/>
        <v>0.3596719780960988</v>
      </c>
      <c r="FJ61" s="2">
        <f t="shared" si="79"/>
        <v>0.37528489462921272</v>
      </c>
      <c r="FK61" s="2">
        <f t="shared" si="79"/>
        <v>0.35325812136950174</v>
      </c>
      <c r="FL61" s="2">
        <f t="shared" si="79"/>
        <v>0.37409060563077934</v>
      </c>
      <c r="FM61" s="2">
        <f t="shared" si="79"/>
        <v>0.35465759278973802</v>
      </c>
      <c r="FN61" s="2">
        <f t="shared" si="79"/>
        <v>0.3232837931830832</v>
      </c>
      <c r="FO61" s="2">
        <f t="shared" si="79"/>
        <v>0.33333118181707655</v>
      </c>
      <c r="FP61" s="2">
        <f t="shared" si="79"/>
        <v>0.33835174595150075</v>
      </c>
      <c r="FQ61" s="2">
        <f t="shared" si="79"/>
        <v>0.34445620305372293</v>
      </c>
      <c r="FR61" s="2">
        <f t="shared" si="79"/>
        <v>0.33779204848021244</v>
      </c>
      <c r="FS61" s="2">
        <f t="shared" si="79"/>
        <v>0.3268823632522494</v>
      </c>
      <c r="FT61" s="2">
        <f t="shared" si="79"/>
        <v>0.31386247671035589</v>
      </c>
      <c r="FU61" s="2">
        <f t="shared" si="79"/>
        <v>0.29082708298784082</v>
      </c>
      <c r="FW61" s="2">
        <f t="shared" si="67"/>
        <v>3.3633791665269616E-5</v>
      </c>
      <c r="FX61" s="2">
        <f t="shared" si="67"/>
        <v>4.1869507991858246E-4</v>
      </c>
      <c r="FY61" s="2">
        <f t="shared" si="67"/>
        <v>4.8015333761263514E-5</v>
      </c>
      <c r="FZ61" s="2">
        <f t="shared" si="67"/>
        <v>4.4473728915670213E-5</v>
      </c>
      <c r="GA61" s="2">
        <f t="shared" si="67"/>
        <v>4.008926934743541E-5</v>
      </c>
      <c r="GB61" s="2">
        <f t="shared" si="67"/>
        <v>3.4879326637775065E-5</v>
      </c>
      <c r="GC61" s="2">
        <f t="shared" si="67"/>
        <v>3.8714126317531009E-5</v>
      </c>
      <c r="GD61" s="2">
        <f t="shared" si="67"/>
        <v>4.3266945677331198E-5</v>
      </c>
      <c r="GE61" s="2">
        <f t="shared" si="67"/>
        <v>5.9633242168878534E-5</v>
      </c>
      <c r="GF61" s="2">
        <f t="shared" si="67"/>
        <v>5.3132123506611749E-5</v>
      </c>
      <c r="GG61" s="2">
        <f t="shared" si="67"/>
        <v>4.500652015542517E-5</v>
      </c>
      <c r="GH61" s="2">
        <f t="shared" si="67"/>
        <v>3.9843867168138598E-5</v>
      </c>
      <c r="GI61" s="2">
        <f t="shared" si="67"/>
        <v>3.6290895960737364E-5</v>
      </c>
      <c r="GJ61" s="2">
        <f t="shared" si="67"/>
        <v>3.2010277025340635E-5</v>
      </c>
      <c r="GK61" s="2">
        <f t="shared" si="67"/>
        <v>2.9684435459936142E-5</v>
      </c>
      <c r="GM61" s="86">
        <f t="shared" si="68"/>
        <v>1.6059656228146818E-3</v>
      </c>
      <c r="GN61" s="86">
        <f t="shared" si="68"/>
        <v>1.9859348639323583E-3</v>
      </c>
      <c r="GO61" s="86">
        <f t="shared" si="68"/>
        <v>8.5150737302847838E-4</v>
      </c>
      <c r="GP61" s="86">
        <f t="shared" si="68"/>
        <v>1.2129587528890565E-3</v>
      </c>
      <c r="GQ61" s="86">
        <f t="shared" si="68"/>
        <v>7.2561017382497743E-4</v>
      </c>
      <c r="GR61" s="86">
        <f t="shared" si="68"/>
        <v>1.3264658217280781E-3</v>
      </c>
      <c r="GS61" s="86">
        <f t="shared" si="68"/>
        <v>7.4431176961796245E-4</v>
      </c>
      <c r="GT61" s="86">
        <f t="shared" si="68"/>
        <v>2.7236074456583577E-4</v>
      </c>
      <c r="GU61" s="86">
        <f t="shared" si="68"/>
        <v>3.506114761543498E-4</v>
      </c>
      <c r="GV61" s="86">
        <f t="shared" si="68"/>
        <v>4.2174095518188274E-4</v>
      </c>
      <c r="GW61" s="86">
        <f t="shared" si="68"/>
        <v>5.0301368192856913E-4</v>
      </c>
      <c r="GX61" s="86">
        <f t="shared" si="68"/>
        <v>4.1339233888687348E-4</v>
      </c>
      <c r="GY61" s="86">
        <f t="shared" si="68"/>
        <v>2.7282714727173697E-4</v>
      </c>
      <c r="GZ61" s="86">
        <f t="shared" si="68"/>
        <v>1.5690826876924019E-4</v>
      </c>
      <c r="HA61" s="86">
        <f t="shared" si="68"/>
        <v>3.5939028752921487E-5</v>
      </c>
      <c r="HC61" s="86">
        <f t="shared" si="73"/>
        <v>2.426067413547502E-11</v>
      </c>
      <c r="HD61" s="86">
        <f t="shared" si="69"/>
        <v>1.260846884292654E-11</v>
      </c>
      <c r="HE61" s="86">
        <f t="shared" si="69"/>
        <v>1.0549837605221308E-13</v>
      </c>
      <c r="HF61" s="86">
        <f t="shared" si="69"/>
        <v>1.6290511118634256E-14</v>
      </c>
      <c r="HG61" s="86">
        <f t="shared" si="69"/>
        <v>9.6868324607714839E-15</v>
      </c>
      <c r="HH61" s="86">
        <f t="shared" si="69"/>
        <v>1.1777402136501262E-13</v>
      </c>
      <c r="HI61" s="86">
        <f t="shared" si="69"/>
        <v>9.8599887133530163E-14</v>
      </c>
      <c r="HJ61" s="86">
        <f t="shared" si="69"/>
        <v>1.1576985615916854E-14</v>
      </c>
      <c r="HK61" s="86">
        <f t="shared" si="69"/>
        <v>7.397750525463085E-14</v>
      </c>
      <c r="HL61" s="86">
        <f t="shared" si="69"/>
        <v>2.6360933543994495E-14</v>
      </c>
      <c r="HM61" s="86">
        <f t="shared" si="69"/>
        <v>8.2548653653965036E-15</v>
      </c>
      <c r="HN61" s="86">
        <f t="shared" si="69"/>
        <v>1.6530260429936672E-14</v>
      </c>
      <c r="HO61" s="86">
        <f t="shared" si="69"/>
        <v>7.0817547526392188E-15</v>
      </c>
      <c r="HP61" s="86">
        <f t="shared" si="69"/>
        <v>9.5474791176831981E-17</v>
      </c>
      <c r="HQ61" s="86">
        <f t="shared" si="69"/>
        <v>1.0231546208519857E-18</v>
      </c>
      <c r="HS61" s="86">
        <f t="shared" si="70"/>
        <v>7.2174282715879191E-58</v>
      </c>
      <c r="HT61" s="86">
        <f t="shared" si="70"/>
        <v>8.578128428906366E-55</v>
      </c>
      <c r="HU61" s="86">
        <f t="shared" si="70"/>
        <v>6.1750714120803788E-69</v>
      </c>
      <c r="HV61" s="86">
        <f t="shared" si="70"/>
        <v>4.2756219785245642E-78</v>
      </c>
      <c r="HW61" s="86">
        <f t="shared" si="70"/>
        <v>1.2880995163398652E-77</v>
      </c>
      <c r="HX61" s="86">
        <f t="shared" si="70"/>
        <v>2.4604299001659131E-70</v>
      </c>
      <c r="HY61" s="86">
        <f t="shared" si="70"/>
        <v>2.0228568063094709E-71</v>
      </c>
      <c r="HZ61" s="86">
        <f t="shared" si="70"/>
        <v>7.1027558341427871E-78</v>
      </c>
      <c r="IA61" s="86">
        <f t="shared" si="70"/>
        <v>3.1816846467753808E-71</v>
      </c>
      <c r="IB61" s="86">
        <f t="shared" si="70"/>
        <v>1.2612128769152976E-74</v>
      </c>
      <c r="IC61" s="86">
        <f t="shared" si="70"/>
        <v>6.9185030277928172E-79</v>
      </c>
      <c r="ID61" s="86">
        <f t="shared" si="70"/>
        <v>4.1289097316869003E-77</v>
      </c>
      <c r="IE61" s="86">
        <f t="shared" si="70"/>
        <v>4.0146135697933091E-79</v>
      </c>
      <c r="IF61" s="86">
        <f t="shared" si="70"/>
        <v>1.3433150906576684E-36</v>
      </c>
      <c r="IG61" s="86">
        <f t="shared" si="70"/>
        <v>4.7019730446714218E-34</v>
      </c>
      <c r="II61" s="86">
        <f t="shared" si="71"/>
        <v>8.3962784666892409E-172</v>
      </c>
      <c r="IJ61" s="86">
        <f t="shared" si="71"/>
        <v>7.3060341174801372E-103</v>
      </c>
      <c r="IK61" s="86">
        <f t="shared" si="71"/>
        <v>3.8748932664685677E-209</v>
      </c>
      <c r="IL61" s="86">
        <f t="shared" si="71"/>
        <v>4.760282153353747E-232</v>
      </c>
      <c r="IM61" s="86">
        <f t="shared" si="71"/>
        <v>8.2703600290976338E-231</v>
      </c>
      <c r="IN61" s="86">
        <f t="shared" si="71"/>
        <v>8.0060776401156087E-219</v>
      </c>
      <c r="IO61" s="86">
        <f t="shared" si="71"/>
        <v>5.8313834441081562E-220</v>
      </c>
      <c r="IP61" s="86">
        <f t="shared" si="71"/>
        <v>2.4684569905073051E-231</v>
      </c>
      <c r="IQ61" s="86">
        <f t="shared" si="71"/>
        <v>4.508809202647916E-213</v>
      </c>
      <c r="IR61" s="86">
        <f t="shared" si="71"/>
        <v>3.537109705570179E-227</v>
      </c>
      <c r="IS61" s="86">
        <f t="shared" si="71"/>
        <v>1.2695906204062762E-243</v>
      </c>
      <c r="IT61" s="86">
        <f t="shared" si="71"/>
        <v>2.4604144006811145E-234</v>
      </c>
      <c r="IU61" s="86">
        <f t="shared" si="71"/>
        <v>2.4891715039924371E-237</v>
      </c>
      <c r="IV61" s="86">
        <f t="shared" si="71"/>
        <v>1.2602670884889797E-166</v>
      </c>
      <c r="IW61" s="86">
        <f t="shared" si="71"/>
        <v>1.6714355931049386E-114</v>
      </c>
      <c r="IY61" s="86">
        <f t="shared" si="72"/>
        <v>1.605965647075356E-3</v>
      </c>
      <c r="IZ61" s="86">
        <f t="shared" si="72"/>
        <v>1.9859348765408273E-3</v>
      </c>
      <c r="JA61" s="86">
        <f t="shared" si="72"/>
        <v>8.5150737313397678E-4</v>
      </c>
      <c r="JB61" s="86">
        <f t="shared" si="72"/>
        <v>1.2129587529053471E-3</v>
      </c>
      <c r="JC61" s="86">
        <f t="shared" si="72"/>
        <v>7.2561017383466423E-4</v>
      </c>
      <c r="JD61" s="86">
        <f t="shared" si="72"/>
        <v>1.3264658218458522E-3</v>
      </c>
      <c r="JE61" s="86">
        <f t="shared" si="72"/>
        <v>7.4431176971656229E-4</v>
      </c>
      <c r="JF61" s="86">
        <f t="shared" si="72"/>
        <v>2.7236074457741277E-4</v>
      </c>
      <c r="JG61" s="86">
        <f t="shared" si="72"/>
        <v>3.506114762283273E-4</v>
      </c>
      <c r="JH61" s="86">
        <f t="shared" si="72"/>
        <v>4.2174095520824365E-4</v>
      </c>
      <c r="JI61" s="86">
        <f t="shared" si="72"/>
        <v>5.0301368193682403E-4</v>
      </c>
      <c r="JJ61" s="86">
        <f t="shared" si="72"/>
        <v>4.1339233890340371E-4</v>
      </c>
      <c r="JK61" s="86">
        <f t="shared" si="72"/>
        <v>2.7282714727881871E-4</v>
      </c>
      <c r="JL61" s="86">
        <f t="shared" si="72"/>
        <v>1.5690826876933565E-4</v>
      </c>
      <c r="JM61" s="86">
        <f t="shared" si="72"/>
        <v>3.5939028752922511E-5</v>
      </c>
    </row>
    <row r="62" spans="2:273" x14ac:dyDescent="0.25">
      <c r="B62" s="2">
        <v>35</v>
      </c>
      <c r="C62" s="37">
        <v>99.295000000000002</v>
      </c>
      <c r="D62" s="37">
        <v>100.69199999999999</v>
      </c>
      <c r="E62" s="37">
        <v>98.051000000000002</v>
      </c>
      <c r="F62" s="37">
        <v>96.025999999999996</v>
      </c>
      <c r="G62" s="37">
        <v>98.718000000000004</v>
      </c>
      <c r="H62" s="37">
        <v>100.205</v>
      </c>
      <c r="I62" s="37">
        <v>97.872</v>
      </c>
      <c r="J62" s="37">
        <v>99</v>
      </c>
      <c r="K62" s="37">
        <v>96.923000000000002</v>
      </c>
      <c r="L62" s="37">
        <v>96.486999999999995</v>
      </c>
      <c r="M62" s="37">
        <v>97</v>
      </c>
      <c r="N62" s="37">
        <v>100.205</v>
      </c>
      <c r="O62" s="37">
        <v>104.256</v>
      </c>
      <c r="P62" s="37">
        <v>95.486999999999995</v>
      </c>
      <c r="Q62" s="37">
        <v>99.872</v>
      </c>
      <c r="S62" s="4">
        <f t="shared" si="74"/>
        <v>96.061156492845825</v>
      </c>
      <c r="T62" s="4">
        <f t="shared" si="74"/>
        <v>92.312590260477776</v>
      </c>
      <c r="U62" s="4">
        <f t="shared" si="74"/>
        <v>95.654555045004329</v>
      </c>
      <c r="V62" s="4">
        <f t="shared" si="74"/>
        <v>96.993996202464928</v>
      </c>
      <c r="W62" s="4">
        <f t="shared" si="74"/>
        <v>96.770273379085111</v>
      </c>
      <c r="X62" s="4">
        <f t="shared" si="74"/>
        <v>96.944574910853831</v>
      </c>
      <c r="Y62" s="4">
        <f t="shared" si="74"/>
        <v>94.226075236728875</v>
      </c>
      <c r="Z62" s="4">
        <f t="shared" si="74"/>
        <v>96.382470588201315</v>
      </c>
      <c r="AA62" s="4">
        <f t="shared" si="74"/>
        <v>94.73786349758295</v>
      </c>
      <c r="AB62" s="4">
        <f t="shared" si="74"/>
        <v>95.600845399717997</v>
      </c>
      <c r="AC62" s="4">
        <f t="shared" si="74"/>
        <v>97.909580215779997</v>
      </c>
      <c r="AD62" s="4">
        <f t="shared" si="74"/>
        <v>98.906280130221987</v>
      </c>
      <c r="AE62" s="4">
        <f t="shared" si="74"/>
        <v>101.79666651942431</v>
      </c>
      <c r="AF62" s="4">
        <f t="shared" si="74"/>
        <v>96.745954591226905</v>
      </c>
      <c r="AG62" s="4">
        <f t="shared" si="74"/>
        <v>99.837624541257284</v>
      </c>
      <c r="AI62" s="4">
        <f t="shared" si="75"/>
        <v>3.2338435071541767</v>
      </c>
      <c r="AJ62" s="4">
        <f t="shared" si="75"/>
        <v>8.3794097395222167</v>
      </c>
      <c r="AK62" s="4">
        <f t="shared" si="75"/>
        <v>2.3964449549956726</v>
      </c>
      <c r="AL62" s="4">
        <f t="shared" si="75"/>
        <v>-0.96799620246493134</v>
      </c>
      <c r="AM62" s="4">
        <f t="shared" si="75"/>
        <v>1.9477266209148922</v>
      </c>
      <c r="AN62" s="4">
        <f t="shared" si="75"/>
        <v>3.2604250891461675</v>
      </c>
      <c r="AO62" s="4">
        <f t="shared" si="75"/>
        <v>3.6459247632711254</v>
      </c>
      <c r="AP62" s="4">
        <f t="shared" si="75"/>
        <v>2.6175294117986851</v>
      </c>
      <c r="AQ62" s="4">
        <f t="shared" si="75"/>
        <v>2.1851365024170519</v>
      </c>
      <c r="AR62" s="4">
        <f t="shared" si="75"/>
        <v>0.88615460028199777</v>
      </c>
      <c r="AS62" s="4">
        <f t="shared" si="75"/>
        <v>-0.90958021577999659</v>
      </c>
      <c r="AT62" s="4">
        <f t="shared" si="75"/>
        <v>1.2987198697780116</v>
      </c>
      <c r="AU62" s="4">
        <f t="shared" si="75"/>
        <v>2.4593334805756939</v>
      </c>
      <c r="AV62" s="4">
        <f t="shared" si="75"/>
        <v>-1.2589545912269102</v>
      </c>
      <c r="AW62" s="4">
        <f t="shared" si="75"/>
        <v>3.4375458742715637E-2</v>
      </c>
      <c r="AY62" s="2">
        <f t="shared" si="65"/>
        <v>94.2939689327509</v>
      </c>
      <c r="AZ62" s="2">
        <f t="shared" si="65"/>
        <v>90.106939104396631</v>
      </c>
      <c r="BA62" s="2">
        <f t="shared" si="65"/>
        <v>94.578221873852897</v>
      </c>
      <c r="BB62" s="2">
        <f t="shared" si="65"/>
        <v>95.593840446661758</v>
      </c>
      <c r="BC62" s="2">
        <f t="shared" si="65"/>
        <v>95.86315906276792</v>
      </c>
      <c r="BD62" s="2">
        <f t="shared" si="65"/>
        <v>95.4896149217046</v>
      </c>
      <c r="BE62" s="2">
        <f t="shared" si="65"/>
        <v>93.317868638481386</v>
      </c>
      <c r="BF62" s="2">
        <f t="shared" si="65"/>
        <v>95.993141293635119</v>
      </c>
      <c r="BG62" s="2">
        <f t="shared" si="65"/>
        <v>94.260763993556751</v>
      </c>
      <c r="BH62" s="2">
        <f t="shared" si="65"/>
        <v>95.054191160631248</v>
      </c>
      <c r="BI62" s="2">
        <f t="shared" si="65"/>
        <v>97.273858580600972</v>
      </c>
      <c r="BJ62" s="2">
        <f t="shared" si="65"/>
        <v>98.385748316313936</v>
      </c>
      <c r="BK62" s="2">
        <f t="shared" si="65"/>
        <v>101.40891397524057</v>
      </c>
      <c r="BL62" s="2">
        <f t="shared" si="65"/>
        <v>96.526070282998106</v>
      </c>
      <c r="BM62" s="2">
        <f t="shared" si="65"/>
        <v>99.786534800033579</v>
      </c>
      <c r="BO62" s="2">
        <f t="shared" si="10"/>
        <v>99.295000000000002</v>
      </c>
      <c r="BP62" s="2">
        <f t="shared" si="11"/>
        <v>100.69199999999999</v>
      </c>
      <c r="BQ62" s="2">
        <f t="shared" si="12"/>
        <v>98.051000000000002</v>
      </c>
      <c r="BR62" s="2">
        <f t="shared" si="13"/>
        <v>96.025999999999996</v>
      </c>
      <c r="BS62" s="2">
        <f t="shared" si="14"/>
        <v>98.718000000000004</v>
      </c>
      <c r="BT62" s="2">
        <f t="shared" si="15"/>
        <v>100.205</v>
      </c>
      <c r="BU62" s="2">
        <f t="shared" si="16"/>
        <v>97.872</v>
      </c>
      <c r="BV62" s="2">
        <f t="shared" si="17"/>
        <v>99</v>
      </c>
      <c r="BW62" s="2">
        <f t="shared" si="18"/>
        <v>96.923000000000002</v>
      </c>
      <c r="BX62" s="2">
        <f t="shared" si="19"/>
        <v>96.486999999999995</v>
      </c>
      <c r="BY62" s="2">
        <f t="shared" si="20"/>
        <v>97</v>
      </c>
      <c r="BZ62" s="2">
        <f t="shared" si="21"/>
        <v>100.205</v>
      </c>
      <c r="CA62" s="2">
        <f t="shared" si="22"/>
        <v>104.256</v>
      </c>
      <c r="CB62" s="2">
        <f t="shared" si="23"/>
        <v>95.486999999999995</v>
      </c>
      <c r="CC62" s="2">
        <f t="shared" si="24"/>
        <v>99.872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97.72195060728744</v>
      </c>
      <c r="DL62" s="2">
        <f t="shared" si="76"/>
        <v>98.472841835357599</v>
      </c>
      <c r="DM62" s="2">
        <f t="shared" si="76"/>
        <v>97.57649249530958</v>
      </c>
      <c r="DN62" s="2">
        <f t="shared" si="76"/>
        <v>97.422632658569526</v>
      </c>
      <c r="DO62" s="2">
        <f t="shared" si="76"/>
        <v>97.366406378986866</v>
      </c>
      <c r="DP62" s="2">
        <f t="shared" si="76"/>
        <v>97.46250364372473</v>
      </c>
      <c r="DQ62" s="2">
        <f t="shared" si="76"/>
        <v>96.248739399624739</v>
      </c>
      <c r="DR62" s="2">
        <f t="shared" si="76"/>
        <v>98.928466462413837</v>
      </c>
      <c r="DS62" s="2">
        <f t="shared" si="76"/>
        <v>97.086183025130396</v>
      </c>
      <c r="DT62" s="2">
        <f t="shared" si="76"/>
        <v>96.906765401028565</v>
      </c>
      <c r="DU62" s="2">
        <f t="shared" si="76"/>
        <v>99.055361808367067</v>
      </c>
      <c r="DV62" s="2">
        <f t="shared" si="76"/>
        <v>101.62620593062698</v>
      </c>
      <c r="DW62" s="2">
        <f t="shared" si="76"/>
        <v>104.03838264580368</v>
      </c>
      <c r="DX62" s="2">
        <f t="shared" si="76"/>
        <v>96.764526898326892</v>
      </c>
      <c r="DY62" s="2">
        <f t="shared" si="76"/>
        <v>100.07435227272728</v>
      </c>
      <c r="EA62" s="2">
        <f t="shared" si="77"/>
        <v>89.168894736842091</v>
      </c>
      <c r="EB62" s="2">
        <f t="shared" si="77"/>
        <v>78.09819404761906</v>
      </c>
      <c r="EC62" s="2">
        <f t="shared" si="77"/>
        <v>89.7102043772733</v>
      </c>
      <c r="ED62" s="2">
        <f t="shared" si="77"/>
        <v>92.817764127000586</v>
      </c>
      <c r="EE62" s="2">
        <f t="shared" si="77"/>
        <v>93.353624179169401</v>
      </c>
      <c r="EF62" s="2">
        <f t="shared" si="77"/>
        <v>92.479260161021671</v>
      </c>
      <c r="EG62" s="2">
        <f t="shared" si="77"/>
        <v>88.453969454123111</v>
      </c>
      <c r="EH62" s="2">
        <f t="shared" si="77"/>
        <v>90.389519095568559</v>
      </c>
      <c r="EI62" s="2">
        <f t="shared" si="77"/>
        <v>89.106664884770737</v>
      </c>
      <c r="EJ62" s="2">
        <f t="shared" si="77"/>
        <v>91.750288723404253</v>
      </c>
      <c r="EK62" s="2">
        <f t="shared" si="77"/>
        <v>94.181847940642029</v>
      </c>
      <c r="EL62" s="2">
        <f t="shared" si="77"/>
        <v>92.5918988672924</v>
      </c>
      <c r="EM62" s="2">
        <f t="shared" si="77"/>
        <v>96.470665543076365</v>
      </c>
      <c r="EN62" s="2">
        <f t="shared" si="77"/>
        <v>96.050687640030986</v>
      </c>
      <c r="EO62" s="2">
        <f t="shared" si="77"/>
        <v>99.146640911347816</v>
      </c>
      <c r="EQ62" s="2">
        <f t="shared" si="78"/>
        <v>90.49695705906997</v>
      </c>
      <c r="ER62" s="2">
        <f t="shared" si="78"/>
        <v>89.140445086037644</v>
      </c>
      <c r="ES62" s="2">
        <f t="shared" si="78"/>
        <v>88.52515527154479</v>
      </c>
      <c r="ET62" s="2">
        <f t="shared" si="78"/>
        <v>90.012624711265104</v>
      </c>
      <c r="EU62" s="2">
        <f t="shared" si="78"/>
        <v>89.609612021879343</v>
      </c>
      <c r="EV62" s="2">
        <f t="shared" si="78"/>
        <v>91.074340886530877</v>
      </c>
      <c r="EW62" s="2">
        <f t="shared" si="78"/>
        <v>89.143784735899771</v>
      </c>
      <c r="EX62" s="2">
        <f t="shared" si="78"/>
        <v>89.453104508454999</v>
      </c>
      <c r="EY62" s="2">
        <f t="shared" si="78"/>
        <v>91.400950095969293</v>
      </c>
      <c r="EZ62" s="2">
        <f t="shared" si="78"/>
        <v>91.414583215271591</v>
      </c>
      <c r="FA62" s="2">
        <f t="shared" si="78"/>
        <v>93.478527609567251</v>
      </c>
      <c r="FB62" s="2">
        <f t="shared" si="78"/>
        <v>94.332539607324705</v>
      </c>
      <c r="FC62" s="2">
        <f t="shared" si="78"/>
        <v>97.012087189247055</v>
      </c>
      <c r="FD62" s="2">
        <f t="shared" si="78"/>
        <v>95.656610722768207</v>
      </c>
      <c r="FE62" s="2">
        <f t="shared" si="78"/>
        <v>97.370312064206615</v>
      </c>
      <c r="FG62" s="2">
        <f t="shared" si="79"/>
        <v>0.40079600829692708</v>
      </c>
      <c r="FH62" s="2">
        <f t="shared" si="79"/>
        <v>0.41085234948430277</v>
      </c>
      <c r="FI62" s="2">
        <f t="shared" si="79"/>
        <v>0.38114650602265193</v>
      </c>
      <c r="FJ62" s="2">
        <f t="shared" si="79"/>
        <v>0.39711349169036791</v>
      </c>
      <c r="FK62" s="2">
        <f t="shared" si="79"/>
        <v>0.37457371629713537</v>
      </c>
      <c r="FL62" s="2">
        <f t="shared" si="79"/>
        <v>0.3958937584977068</v>
      </c>
      <c r="FM62" s="2">
        <f t="shared" si="79"/>
        <v>0.37600853695869468</v>
      </c>
      <c r="FN62" s="2">
        <f t="shared" si="79"/>
        <v>0.34375205961227534</v>
      </c>
      <c r="FO62" s="2">
        <f t="shared" si="79"/>
        <v>0.35410271602909571</v>
      </c>
      <c r="FP62" s="2">
        <f t="shared" si="79"/>
        <v>0.35926753842071874</v>
      </c>
      <c r="FQ62" s="2">
        <f t="shared" si="79"/>
        <v>0.36554087427411724</v>
      </c>
      <c r="FR62" s="2">
        <f t="shared" si="79"/>
        <v>0.35869199887680314</v>
      </c>
      <c r="FS62" s="2">
        <f t="shared" si="79"/>
        <v>0.34746148397719306</v>
      </c>
      <c r="FT62" s="2">
        <f t="shared" si="79"/>
        <v>0.33402867811461989</v>
      </c>
      <c r="FU62" s="2">
        <f t="shared" si="79"/>
        <v>0.31018231347602687</v>
      </c>
      <c r="FW62" s="2">
        <f t="shared" si="67"/>
        <v>3.6878599546206858E-5</v>
      </c>
      <c r="FX62" s="2">
        <f t="shared" si="67"/>
        <v>4.5907148179541598E-4</v>
      </c>
      <c r="FY62" s="2">
        <f t="shared" si="67"/>
        <v>5.2647522663652957E-5</v>
      </c>
      <c r="FZ62" s="2">
        <f t="shared" si="67"/>
        <v>4.8764264822182706E-5</v>
      </c>
      <c r="GA62" s="2">
        <f t="shared" si="67"/>
        <v>4.3956839725129686E-5</v>
      </c>
      <c r="GB62" s="2">
        <f t="shared" si="67"/>
        <v>3.8244292458817758E-5</v>
      </c>
      <c r="GC62" s="2">
        <f t="shared" si="67"/>
        <v>4.2449036839821144E-5</v>
      </c>
      <c r="GD62" s="2">
        <f t="shared" si="67"/>
        <v>4.7441064514869259E-5</v>
      </c>
      <c r="GE62" s="2">
        <f t="shared" si="67"/>
        <v>6.5386173616729758E-5</v>
      </c>
      <c r="GF62" s="2">
        <f t="shared" si="67"/>
        <v>5.8257916304380965E-5</v>
      </c>
      <c r="GG62" s="2">
        <f t="shared" si="67"/>
        <v>4.9348453756418733E-5</v>
      </c>
      <c r="GH62" s="2">
        <f t="shared" si="67"/>
        <v>4.3687763661310956E-5</v>
      </c>
      <c r="GI62" s="2">
        <f t="shared" si="67"/>
        <v>3.9792036816379509E-5</v>
      </c>
      <c r="GJ62" s="2">
        <f t="shared" si="67"/>
        <v>3.5098462416425763E-5</v>
      </c>
      <c r="GK62" s="2">
        <f t="shared" si="67"/>
        <v>3.2548243031700742E-5</v>
      </c>
      <c r="GM62" s="86">
        <f t="shared" si="68"/>
        <v>2.4229934077742918E-3</v>
      </c>
      <c r="GN62" s="86">
        <f t="shared" si="68"/>
        <v>2.9608297651008641E-3</v>
      </c>
      <c r="GO62" s="86">
        <f t="shared" si="68"/>
        <v>1.3644285790976973E-3</v>
      </c>
      <c r="GP62" s="86">
        <f t="shared" si="68"/>
        <v>1.9168028856705369E-3</v>
      </c>
      <c r="GQ62" s="86">
        <f t="shared" si="68"/>
        <v>1.1714820712087042E-3</v>
      </c>
      <c r="GR62" s="86">
        <f t="shared" si="68"/>
        <v>2.0485109593819779E-3</v>
      </c>
      <c r="GS62" s="86">
        <f t="shared" si="68"/>
        <v>1.2018504285064809E-3</v>
      </c>
      <c r="GT62" s="86">
        <f t="shared" si="68"/>
        <v>4.6859464109650972E-4</v>
      </c>
      <c r="GU62" s="86">
        <f t="shared" si="68"/>
        <v>5.9934477771456573E-4</v>
      </c>
      <c r="GV62" s="86">
        <f t="shared" si="68"/>
        <v>7.1133291749213702E-4</v>
      </c>
      <c r="GW62" s="86">
        <f t="shared" si="68"/>
        <v>8.4079979819484164E-4</v>
      </c>
      <c r="GX62" s="86">
        <f t="shared" si="68"/>
        <v>6.9825199538169189E-4</v>
      </c>
      <c r="GY62" s="86">
        <f t="shared" si="68"/>
        <v>4.7498232911041019E-4</v>
      </c>
      <c r="GZ62" s="86">
        <f t="shared" si="68"/>
        <v>2.8435119144768107E-4</v>
      </c>
      <c r="HA62" s="86">
        <f t="shared" si="68"/>
        <v>7.3858603107642627E-5</v>
      </c>
      <c r="HC62" s="86">
        <f t="shared" si="73"/>
        <v>6.2577241754327865E-11</v>
      </c>
      <c r="HD62" s="86">
        <f t="shared" si="69"/>
        <v>3.3603641455841374E-11</v>
      </c>
      <c r="HE62" s="86">
        <f t="shared" si="69"/>
        <v>3.5082994066058123E-13</v>
      </c>
      <c r="HF62" s="86">
        <f t="shared" si="69"/>
        <v>5.9548947347249732E-14</v>
      </c>
      <c r="HG62" s="86">
        <f t="shared" si="69"/>
        <v>3.520646326758677E-14</v>
      </c>
      <c r="HH62" s="86">
        <f t="shared" si="69"/>
        <v>3.8672001657771421E-13</v>
      </c>
      <c r="HI62" s="86">
        <f t="shared" si="69"/>
        <v>3.2994360308541843E-13</v>
      </c>
      <c r="HJ62" s="86">
        <f t="shared" si="69"/>
        <v>4.2390210119893399E-14</v>
      </c>
      <c r="HK62" s="86">
        <f t="shared" si="69"/>
        <v>2.5748369644575202E-13</v>
      </c>
      <c r="HL62" s="86">
        <f t="shared" si="69"/>
        <v>9.6261358981607802E-14</v>
      </c>
      <c r="HM62" s="86">
        <f t="shared" si="69"/>
        <v>3.1662890610109755E-14</v>
      </c>
      <c r="HN62" s="86">
        <f t="shared" si="69"/>
        <v>5.994792267459383E-14</v>
      </c>
      <c r="HO62" s="86">
        <f t="shared" si="69"/>
        <v>2.6048527345202632E-14</v>
      </c>
      <c r="HP62" s="86">
        <f t="shared" si="69"/>
        <v>4.2539516484438669E-16</v>
      </c>
      <c r="HQ62" s="86">
        <f t="shared" si="69"/>
        <v>5.6305701604865027E-18</v>
      </c>
      <c r="HS62" s="86">
        <f t="shared" si="70"/>
        <v>1.5094304282733658E-56</v>
      </c>
      <c r="HT62" s="86">
        <f t="shared" si="70"/>
        <v>1.7518194765692869E-53</v>
      </c>
      <c r="HU62" s="86">
        <f t="shared" si="70"/>
        <v>2.7687300133928079E-67</v>
      </c>
      <c r="HV62" s="86">
        <f t="shared" si="70"/>
        <v>2.9648136896282483E-76</v>
      </c>
      <c r="HW62" s="86">
        <f t="shared" si="70"/>
        <v>8.347875042575901E-76</v>
      </c>
      <c r="HX62" s="86">
        <f t="shared" si="70"/>
        <v>1.1099132672841041E-68</v>
      </c>
      <c r="HY62" s="86">
        <f t="shared" si="70"/>
        <v>9.8786871675691663E-70</v>
      </c>
      <c r="HZ62" s="86">
        <f t="shared" si="70"/>
        <v>4.807535450834712E-76</v>
      </c>
      <c r="IA62" s="86">
        <f t="shared" si="70"/>
        <v>1.7200389866067934E-69</v>
      </c>
      <c r="IB62" s="86">
        <f t="shared" si="70"/>
        <v>8.1715848471307714E-73</v>
      </c>
      <c r="IC62" s="86">
        <f t="shared" si="70"/>
        <v>5.4765201027111022E-77</v>
      </c>
      <c r="ID62" s="86">
        <f t="shared" si="70"/>
        <v>2.7169866438003689E-75</v>
      </c>
      <c r="IE62" s="86">
        <f t="shared" si="70"/>
        <v>2.7605393764852601E-77</v>
      </c>
      <c r="IF62" s="86">
        <f t="shared" si="70"/>
        <v>8.7508345515528168E-36</v>
      </c>
      <c r="IG62" s="86">
        <f t="shared" si="70"/>
        <v>2.6470584396053924E-33</v>
      </c>
      <c r="II62" s="86">
        <f t="shared" si="71"/>
        <v>8.8380732695631466E-169</v>
      </c>
      <c r="IJ62" s="86">
        <f t="shared" si="71"/>
        <v>1.7366411499356384E-100</v>
      </c>
      <c r="IK62" s="86">
        <f t="shared" si="71"/>
        <v>2.5460209012460486E-205</v>
      </c>
      <c r="IL62" s="86">
        <f t="shared" si="71"/>
        <v>7.673423390287902E-228</v>
      </c>
      <c r="IM62" s="86">
        <f t="shared" si="71"/>
        <v>1.1468556180043621E-226</v>
      </c>
      <c r="IN62" s="86">
        <f t="shared" si="71"/>
        <v>5.9638712366916594E-215</v>
      </c>
      <c r="IO62" s="86">
        <f t="shared" si="71"/>
        <v>4.988517463036543E-216</v>
      </c>
      <c r="IP62" s="86">
        <f t="shared" si="71"/>
        <v>3.760831855288664E-227</v>
      </c>
      <c r="IQ62" s="86">
        <f t="shared" si="71"/>
        <v>4.2695554223970884E-209</v>
      </c>
      <c r="IR62" s="86">
        <f t="shared" si="71"/>
        <v>5.5085987613970948E-223</v>
      </c>
      <c r="IS62" s="86">
        <f t="shared" si="71"/>
        <v>3.371666110760232E-239</v>
      </c>
      <c r="IT62" s="86">
        <f t="shared" si="71"/>
        <v>3.9288550768599256E-230</v>
      </c>
      <c r="IU62" s="86">
        <f t="shared" si="71"/>
        <v>4.1186350489836977E-233</v>
      </c>
      <c r="IV62" s="86">
        <f t="shared" si="71"/>
        <v>1.0393100634141247E-163</v>
      </c>
      <c r="IW62" s="86">
        <f t="shared" si="71"/>
        <v>1.5954073780594658E-112</v>
      </c>
      <c r="IY62" s="86">
        <f t="shared" si="72"/>
        <v>2.4229934703515334E-3</v>
      </c>
      <c r="IZ62" s="86">
        <f t="shared" si="72"/>
        <v>2.9608297987045056E-3</v>
      </c>
      <c r="JA62" s="86">
        <f t="shared" si="72"/>
        <v>1.3644285794485273E-3</v>
      </c>
      <c r="JB62" s="86">
        <f t="shared" si="72"/>
        <v>1.9168028857300858E-3</v>
      </c>
      <c r="JC62" s="86">
        <f t="shared" si="72"/>
        <v>1.1714820712439107E-3</v>
      </c>
      <c r="JD62" s="86">
        <f t="shared" si="72"/>
        <v>2.048510959768698E-3</v>
      </c>
      <c r="JE62" s="86">
        <f t="shared" si="72"/>
        <v>1.2018504288364245E-3</v>
      </c>
      <c r="JF62" s="86">
        <f t="shared" si="72"/>
        <v>4.6859464113889991E-4</v>
      </c>
      <c r="JG62" s="86">
        <f t="shared" si="72"/>
        <v>5.9934477797204944E-4</v>
      </c>
      <c r="JH62" s="86">
        <f t="shared" si="72"/>
        <v>7.1133291758839834E-4</v>
      </c>
      <c r="JI62" s="86">
        <f t="shared" si="72"/>
        <v>8.4079979822650457E-4</v>
      </c>
      <c r="JJ62" s="86">
        <f t="shared" si="72"/>
        <v>6.9825199544163981E-4</v>
      </c>
      <c r="JK62" s="86">
        <f t="shared" si="72"/>
        <v>4.7498232913645874E-4</v>
      </c>
      <c r="JL62" s="86">
        <f t="shared" si="72"/>
        <v>2.8435119144810646E-4</v>
      </c>
      <c r="JM62" s="86">
        <f t="shared" si="72"/>
        <v>7.3858603107648251E-5</v>
      </c>
    </row>
    <row r="63" spans="2:273" x14ac:dyDescent="0.25">
      <c r="B63" s="2">
        <v>36</v>
      </c>
      <c r="C63" s="37">
        <v>97.022999999999996</v>
      </c>
      <c r="D63" s="37">
        <v>99.846000000000004</v>
      </c>
      <c r="E63" s="37">
        <v>99.486999999999995</v>
      </c>
      <c r="F63" s="37">
        <v>101.333</v>
      </c>
      <c r="G63" s="37">
        <v>98.897000000000006</v>
      </c>
      <c r="H63" s="37">
        <v>97.332999999999998</v>
      </c>
      <c r="I63" s="37">
        <v>96.051000000000002</v>
      </c>
      <c r="J63" s="37">
        <v>99.718000000000004</v>
      </c>
      <c r="K63" s="37">
        <v>99.974000000000004</v>
      </c>
      <c r="L63" s="37">
        <v>97.513000000000005</v>
      </c>
      <c r="M63" s="37">
        <v>100.462</v>
      </c>
      <c r="N63" s="37">
        <v>100.718</v>
      </c>
      <c r="O63" s="37">
        <v>105.35899999999999</v>
      </c>
      <c r="P63" s="37">
        <v>97.41</v>
      </c>
      <c r="Q63" s="37">
        <v>99.795000000000002</v>
      </c>
      <c r="S63" s="4">
        <f t="shared" si="74"/>
        <v>96.640410315082391</v>
      </c>
      <c r="T63" s="4">
        <f t="shared" si="74"/>
        <v>92.921389339939438</v>
      </c>
      <c r="U63" s="4">
        <f t="shared" si="74"/>
        <v>96.113664634069337</v>
      </c>
      <c r="V63" s="4">
        <f t="shared" si="74"/>
        <v>97.616342077422601</v>
      </c>
      <c r="W63" s="4">
        <f t="shared" si="74"/>
        <v>97.194900768918217</v>
      </c>
      <c r="X63" s="4">
        <f t="shared" si="74"/>
        <v>97.543941393818173</v>
      </c>
      <c r="Y63" s="4">
        <f t="shared" si="74"/>
        <v>94.586563488114919</v>
      </c>
      <c r="Z63" s="4">
        <f t="shared" si="74"/>
        <v>96.570627199999294</v>
      </c>
      <c r="AA63" s="4">
        <f t="shared" si="74"/>
        <v>94.91523273597673</v>
      </c>
      <c r="AB63" s="4">
        <f t="shared" si="74"/>
        <v>95.837636678309451</v>
      </c>
      <c r="AC63" s="4">
        <f t="shared" si="74"/>
        <v>98.160377638495717</v>
      </c>
      <c r="AD63" s="4">
        <f t="shared" si="74"/>
        <v>99.058862845150969</v>
      </c>
      <c r="AE63" s="4">
        <f t="shared" si="74"/>
        <v>102.02814292784299</v>
      </c>
      <c r="AF63" s="4">
        <f t="shared" si="74"/>
        <v>96.877038672696756</v>
      </c>
      <c r="AG63" s="4">
        <f t="shared" si="74"/>
        <v>99.859733340663468</v>
      </c>
      <c r="AI63" s="4">
        <f t="shared" si="75"/>
        <v>0.3825896849176047</v>
      </c>
      <c r="AJ63" s="4">
        <f t="shared" si="75"/>
        <v>6.9246106600605657</v>
      </c>
      <c r="AK63" s="4">
        <f t="shared" si="75"/>
        <v>3.3733353659306573</v>
      </c>
      <c r="AL63" s="4">
        <f t="shared" si="75"/>
        <v>3.7166579225773972</v>
      </c>
      <c r="AM63" s="4">
        <f t="shared" si="75"/>
        <v>1.7020992310817888</v>
      </c>
      <c r="AN63" s="4">
        <f t="shared" si="75"/>
        <v>-0.21094139381817456</v>
      </c>
      <c r="AO63" s="4">
        <f t="shared" si="75"/>
        <v>1.4644365118850828</v>
      </c>
      <c r="AP63" s="4">
        <f t="shared" si="75"/>
        <v>3.14737280000071</v>
      </c>
      <c r="AQ63" s="4">
        <f t="shared" si="75"/>
        <v>5.0587672640232739</v>
      </c>
      <c r="AR63" s="4">
        <f t="shared" si="75"/>
        <v>1.6753633216905541</v>
      </c>
      <c r="AS63" s="4">
        <f t="shared" si="75"/>
        <v>2.3016223615042861</v>
      </c>
      <c r="AT63" s="4">
        <f t="shared" si="75"/>
        <v>1.6591371548490343</v>
      </c>
      <c r="AU63" s="4">
        <f t="shared" si="75"/>
        <v>3.3308570721570021</v>
      </c>
      <c r="AV63" s="4">
        <f t="shared" si="75"/>
        <v>0.53296132730324075</v>
      </c>
      <c r="AW63" s="4">
        <f t="shared" si="75"/>
        <v>-6.473334066346581E-2</v>
      </c>
      <c r="AY63" s="2">
        <f t="shared" si="65"/>
        <v>94.100772522951786</v>
      </c>
      <c r="AZ63" s="2">
        <f t="shared" si="65"/>
        <v>89.788329570972323</v>
      </c>
      <c r="BA63" s="2">
        <f t="shared" si="65"/>
        <v>94.478311979089455</v>
      </c>
      <c r="BB63" s="2">
        <f t="shared" si="65"/>
        <v>95.519622517482262</v>
      </c>
      <c r="BC63" s="2">
        <f t="shared" si="65"/>
        <v>95.806150417745087</v>
      </c>
      <c r="BD63" s="2">
        <f t="shared" si="65"/>
        <v>95.408407685571092</v>
      </c>
      <c r="BE63" s="2">
        <f t="shared" si="65"/>
        <v>93.196236645712546</v>
      </c>
      <c r="BF63" s="2">
        <f t="shared" si="65"/>
        <v>95.936890020191271</v>
      </c>
      <c r="BG63" s="2">
        <f t="shared" si="65"/>
        <v>94.144288991357982</v>
      </c>
      <c r="BH63" s="2">
        <f t="shared" si="65"/>
        <v>94.965522659913631</v>
      </c>
      <c r="BI63" s="2">
        <f t="shared" si="65"/>
        <v>97.155236499611618</v>
      </c>
      <c r="BJ63" s="2">
        <f t="shared" si="65"/>
        <v>98.227286299222243</v>
      </c>
      <c r="BK63" s="2">
        <f t="shared" si="65"/>
        <v>101.39055566459731</v>
      </c>
      <c r="BL63" s="2">
        <f t="shared" si="65"/>
        <v>96.501363340204563</v>
      </c>
      <c r="BM63" s="2">
        <f t="shared" si="65"/>
        <v>99.761456093899341</v>
      </c>
      <c r="BO63" s="2">
        <f t="shared" si="10"/>
        <v>97.022999999999996</v>
      </c>
      <c r="BP63" s="2">
        <f t="shared" si="11"/>
        <v>99.846000000000004</v>
      </c>
      <c r="BQ63" s="2">
        <f t="shared" si="12"/>
        <v>99.486999999999995</v>
      </c>
      <c r="BR63" s="2">
        <f t="shared" si="13"/>
        <v>101.333</v>
      </c>
      <c r="BS63" s="2">
        <f t="shared" si="14"/>
        <v>98.897000000000006</v>
      </c>
      <c r="BT63" s="2">
        <f t="shared" si="15"/>
        <v>97.332999999999998</v>
      </c>
      <c r="BU63" s="2">
        <f t="shared" si="16"/>
        <v>96.051000000000002</v>
      </c>
      <c r="BV63" s="2">
        <f t="shared" si="17"/>
        <v>99.718000000000004</v>
      </c>
      <c r="BW63" s="2">
        <f t="shared" si="18"/>
        <v>99.974000000000004</v>
      </c>
      <c r="BX63" s="2">
        <f t="shared" si="19"/>
        <v>97.513000000000005</v>
      </c>
      <c r="BY63" s="2">
        <f t="shared" si="20"/>
        <v>100.462</v>
      </c>
      <c r="BZ63" s="2">
        <f t="shared" si="21"/>
        <v>100.718</v>
      </c>
      <c r="CA63" s="2">
        <f t="shared" si="22"/>
        <v>105.35899999999999</v>
      </c>
      <c r="CB63" s="2">
        <f t="shared" si="23"/>
        <v>97.41</v>
      </c>
      <c r="CC63" s="2">
        <f t="shared" si="24"/>
        <v>99.795000000000002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97.809904251012142</v>
      </c>
      <c r="DL63" s="2">
        <f t="shared" si="76"/>
        <v>98.673296693657193</v>
      </c>
      <c r="DM63" s="2">
        <f t="shared" si="76"/>
        <v>97.798301688555355</v>
      </c>
      <c r="DN63" s="2">
        <f t="shared" si="76"/>
        <v>97.613082456140376</v>
      </c>
      <c r="DO63" s="2">
        <f t="shared" si="76"/>
        <v>97.54960356472796</v>
      </c>
      <c r="DP63" s="2">
        <f t="shared" si="76"/>
        <v>97.62569858299598</v>
      </c>
      <c r="DQ63" s="2">
        <f t="shared" si="76"/>
        <v>96.404116135084408</v>
      </c>
      <c r="DR63" s="2">
        <f t="shared" si="76"/>
        <v>99.204038516249057</v>
      </c>
      <c r="DS63" s="2">
        <f t="shared" si="76"/>
        <v>97.232155523944996</v>
      </c>
      <c r="DT63" s="2">
        <f t="shared" si="76"/>
        <v>97.028065762118402</v>
      </c>
      <c r="DU63" s="2">
        <f t="shared" si="76"/>
        <v>99.131400472334676</v>
      </c>
      <c r="DV63" s="2">
        <f t="shared" si="76"/>
        <v>101.74661494693072</v>
      </c>
      <c r="DW63" s="2">
        <f t="shared" si="76"/>
        <v>104.33420507349453</v>
      </c>
      <c r="DX63" s="2">
        <f t="shared" si="76"/>
        <v>96.826239382239379</v>
      </c>
      <c r="DY63" s="2">
        <f t="shared" si="76"/>
        <v>100.14815340909091</v>
      </c>
      <c r="EA63" s="2">
        <f t="shared" si="77"/>
        <v>89.04329122807016</v>
      </c>
      <c r="EB63" s="2">
        <f t="shared" si="77"/>
        <v>78.156040476190483</v>
      </c>
      <c r="EC63" s="2">
        <f t="shared" si="77"/>
        <v>89.56224376019064</v>
      </c>
      <c r="ED63" s="2">
        <f t="shared" si="77"/>
        <v>92.62139205987468</v>
      </c>
      <c r="EE63" s="2">
        <f t="shared" si="77"/>
        <v>93.151692106979795</v>
      </c>
      <c r="EF63" s="2">
        <f t="shared" si="77"/>
        <v>92.322820460855098</v>
      </c>
      <c r="EG63" s="2">
        <f t="shared" si="77"/>
        <v>88.341048199767712</v>
      </c>
      <c r="EH63" s="2">
        <f t="shared" si="77"/>
        <v>90.248603120605992</v>
      </c>
      <c r="EI63" s="2">
        <f t="shared" si="77"/>
        <v>89.00705768591115</v>
      </c>
      <c r="EJ63" s="2">
        <f t="shared" si="77"/>
        <v>91.610815531914881</v>
      </c>
      <c r="EK63" s="2">
        <f t="shared" si="77"/>
        <v>94.027160811629315</v>
      </c>
      <c r="EL63" s="2">
        <f t="shared" si="77"/>
        <v>92.48848584115504</v>
      </c>
      <c r="EM63" s="2">
        <f t="shared" si="77"/>
        <v>96.348693155597559</v>
      </c>
      <c r="EN63" s="2">
        <f t="shared" si="77"/>
        <v>95.910674827758115</v>
      </c>
      <c r="EO63" s="2">
        <f t="shared" si="77"/>
        <v>98.977333506364516</v>
      </c>
      <c r="EQ63" s="2">
        <f t="shared" si="78"/>
        <v>90.349204440720584</v>
      </c>
      <c r="ER63" s="2">
        <f t="shared" si="78"/>
        <v>89.010207783808752</v>
      </c>
      <c r="ES63" s="2">
        <f t="shared" si="78"/>
        <v>88.397037901518928</v>
      </c>
      <c r="ET63" s="2">
        <f t="shared" si="78"/>
        <v>89.864926008351105</v>
      </c>
      <c r="EU63" s="2">
        <f t="shared" si="78"/>
        <v>89.471776446910312</v>
      </c>
      <c r="EV63" s="2">
        <f t="shared" si="78"/>
        <v>90.940368714701336</v>
      </c>
      <c r="EW63" s="2">
        <f t="shared" si="78"/>
        <v>89.019856863847494</v>
      </c>
      <c r="EX63" s="2">
        <f t="shared" si="78"/>
        <v>89.327628963327953</v>
      </c>
      <c r="EY63" s="2">
        <f t="shared" si="78"/>
        <v>91.261706867135842</v>
      </c>
      <c r="EZ63" s="2">
        <f t="shared" si="78"/>
        <v>91.280679955306937</v>
      </c>
      <c r="FA63" s="2">
        <f t="shared" si="78"/>
        <v>93.335195216369414</v>
      </c>
      <c r="FB63" s="2">
        <f t="shared" si="78"/>
        <v>94.200931170327422</v>
      </c>
      <c r="FC63" s="2">
        <f t="shared" si="78"/>
        <v>96.881642908413752</v>
      </c>
      <c r="FD63" s="2">
        <f t="shared" si="78"/>
        <v>95.522753696917874</v>
      </c>
      <c r="FE63" s="2">
        <f t="shared" si="78"/>
        <v>97.23151762349967</v>
      </c>
      <c r="FG63" s="2">
        <f t="shared" si="79"/>
        <v>0.42310348646964674</v>
      </c>
      <c r="FH63" s="2">
        <f t="shared" si="79"/>
        <v>0.43331478441543547</v>
      </c>
      <c r="FI63" s="2">
        <f t="shared" si="79"/>
        <v>0.40309605335552184</v>
      </c>
      <c r="FJ63" s="2">
        <f t="shared" si="79"/>
        <v>0.41935945297476851</v>
      </c>
      <c r="FK63" s="2">
        <f t="shared" si="79"/>
        <v>0.39638719445628373</v>
      </c>
      <c r="FL63" s="2">
        <f t="shared" si="79"/>
        <v>0.41811877904649219</v>
      </c>
      <c r="FM63" s="2">
        <f t="shared" si="79"/>
        <v>0.39785241917199382</v>
      </c>
      <c r="FN63" s="2">
        <f t="shared" si="79"/>
        <v>0.36481761574064064</v>
      </c>
      <c r="FO63" s="2">
        <f t="shared" si="79"/>
        <v>0.37543968939366196</v>
      </c>
      <c r="FP63" s="2">
        <f t="shared" si="79"/>
        <v>0.380732276727199</v>
      </c>
      <c r="FQ63" s="2">
        <f t="shared" si="79"/>
        <v>0.38715394698245786</v>
      </c>
      <c r="FR63" s="2">
        <f t="shared" si="79"/>
        <v>0.38014275215586146</v>
      </c>
      <c r="FS63" s="2">
        <f t="shared" si="79"/>
        <v>0.36862666943054656</v>
      </c>
      <c r="FT63" s="2">
        <f t="shared" si="79"/>
        <v>0.35482054374807087</v>
      </c>
      <c r="FU63" s="2">
        <f t="shared" si="79"/>
        <v>0.33022586056454106</v>
      </c>
      <c r="FW63" s="2">
        <f t="shared" si="67"/>
        <v>4.0436436434648909E-5</v>
      </c>
      <c r="FX63" s="2">
        <f t="shared" si="67"/>
        <v>5.0333957715441541E-4</v>
      </c>
      <c r="FY63" s="2">
        <f t="shared" si="67"/>
        <v>5.7726567468900926E-5</v>
      </c>
      <c r="FZ63" s="2">
        <f t="shared" si="67"/>
        <v>5.3468701574900392E-5</v>
      </c>
      <c r="GA63" s="2">
        <f t="shared" si="67"/>
        <v>4.8197511930264523E-5</v>
      </c>
      <c r="GB63" s="2">
        <f t="shared" si="67"/>
        <v>4.1933878082894928E-5</v>
      </c>
      <c r="GC63" s="2">
        <f t="shared" si="67"/>
        <v>4.6544252724507419E-5</v>
      </c>
      <c r="GD63" s="2">
        <f t="shared" si="67"/>
        <v>5.2017854755181619E-5</v>
      </c>
      <c r="GE63" s="2">
        <f t="shared" si="67"/>
        <v>7.1694061429455511E-5</v>
      </c>
      <c r="GF63" s="2">
        <f t="shared" si="67"/>
        <v>6.3878175945619552E-5</v>
      </c>
      <c r="GG63" s="2">
        <f t="shared" si="67"/>
        <v>5.4109245940478757E-5</v>
      </c>
      <c r="GH63" s="2">
        <f t="shared" si="67"/>
        <v>4.790247838793116E-5</v>
      </c>
      <c r="GI63" s="2">
        <f t="shared" si="67"/>
        <v>4.3630933247344808E-5</v>
      </c>
      <c r="GJ63" s="2">
        <f t="shared" si="67"/>
        <v>3.8484568439917647E-5</v>
      </c>
      <c r="GK63" s="2">
        <f t="shared" si="67"/>
        <v>3.5688326738696349E-5</v>
      </c>
      <c r="GM63" s="86">
        <f t="shared" si="68"/>
        <v>3.6053825128656153E-3</v>
      </c>
      <c r="GN63" s="86">
        <f t="shared" si="68"/>
        <v>4.3551337557903719E-3</v>
      </c>
      <c r="GO63" s="86">
        <f t="shared" si="68"/>
        <v>2.1502179796573416E-3</v>
      </c>
      <c r="GP63" s="86">
        <f t="shared" si="68"/>
        <v>2.9795198195789086E-3</v>
      </c>
      <c r="GQ63" s="86">
        <f t="shared" si="68"/>
        <v>1.8597995303795641E-3</v>
      </c>
      <c r="GR63" s="86">
        <f t="shared" si="68"/>
        <v>3.1163318595877911E-3</v>
      </c>
      <c r="GS63" s="86">
        <f t="shared" si="68"/>
        <v>1.9081556347972008E-3</v>
      </c>
      <c r="GT63" s="86">
        <f t="shared" si="68"/>
        <v>7.9099310814977183E-4</v>
      </c>
      <c r="GU63" s="86">
        <f t="shared" si="68"/>
        <v>1.0050549057124738E-3</v>
      </c>
      <c r="GV63" s="86">
        <f t="shared" si="68"/>
        <v>1.1775818303904821E-3</v>
      </c>
      <c r="GW63" s="86">
        <f t="shared" si="68"/>
        <v>1.3797337335559987E-3</v>
      </c>
      <c r="GX63" s="86">
        <f t="shared" si="68"/>
        <v>1.1575208457808997E-3</v>
      </c>
      <c r="GY63" s="86">
        <f t="shared" si="68"/>
        <v>8.1061978844272154E-4</v>
      </c>
      <c r="GZ63" s="86">
        <f t="shared" si="68"/>
        <v>5.0434972789017627E-4</v>
      </c>
      <c r="HA63" s="86">
        <f t="shared" si="68"/>
        <v>1.477300169792644E-4</v>
      </c>
      <c r="HC63" s="86">
        <f t="shared" si="73"/>
        <v>1.5832708018001431E-10</v>
      </c>
      <c r="HD63" s="86">
        <f t="shared" si="69"/>
        <v>8.7777238273561671E-11</v>
      </c>
      <c r="HE63" s="86">
        <f t="shared" si="69"/>
        <v>1.1374850055319321E-12</v>
      </c>
      <c r="HF63" s="86">
        <f t="shared" si="69"/>
        <v>2.1172324578960488E-13</v>
      </c>
      <c r="HG63" s="86">
        <f t="shared" si="69"/>
        <v>1.2454441764800942E-13</v>
      </c>
      <c r="HH63" s="86">
        <f t="shared" si="69"/>
        <v>1.2386085281882791E-12</v>
      </c>
      <c r="HI63" s="86">
        <f t="shared" si="69"/>
        <v>1.0762451441082641E-12</v>
      </c>
      <c r="HJ63" s="86">
        <f t="shared" si="69"/>
        <v>1.5100514439203832E-13</v>
      </c>
      <c r="HK63" s="86">
        <f t="shared" si="69"/>
        <v>8.7233182437244832E-13</v>
      </c>
      <c r="HL63" s="86">
        <f t="shared" si="69"/>
        <v>3.4176415609776471E-13</v>
      </c>
      <c r="HM63" s="86">
        <f t="shared" si="69"/>
        <v>1.1795210124681338E-13</v>
      </c>
      <c r="HN63" s="86">
        <f t="shared" si="69"/>
        <v>2.1152733527985871E-13</v>
      </c>
      <c r="HO63" s="86">
        <f t="shared" si="69"/>
        <v>9.3236113131529317E-14</v>
      </c>
      <c r="HP63" s="86">
        <f t="shared" si="69"/>
        <v>1.8363161521224091E-15</v>
      </c>
      <c r="HQ63" s="86">
        <f t="shared" si="69"/>
        <v>2.9869689946642243E-17</v>
      </c>
      <c r="HS63" s="86">
        <f t="shared" si="70"/>
        <v>3.0452851478344377E-55</v>
      </c>
      <c r="HT63" s="86">
        <f t="shared" si="70"/>
        <v>3.4460618928458923E-52</v>
      </c>
      <c r="HU63" s="86">
        <f t="shared" si="70"/>
        <v>1.1843144803680086E-65</v>
      </c>
      <c r="HV63" s="86">
        <f t="shared" si="70"/>
        <v>1.9526184740654526E-74</v>
      </c>
      <c r="HW63" s="86">
        <f t="shared" si="70"/>
        <v>5.1451663058107831E-74</v>
      </c>
      <c r="HX63" s="86">
        <f t="shared" si="70"/>
        <v>4.7804583002643146E-67</v>
      </c>
      <c r="HY63" s="86">
        <f t="shared" si="70"/>
        <v>4.6005763958111059E-68</v>
      </c>
      <c r="HZ63" s="86">
        <f t="shared" si="70"/>
        <v>3.0919447359796019E-74</v>
      </c>
      <c r="IA63" s="86">
        <f t="shared" si="70"/>
        <v>8.8437692459022602E-68</v>
      </c>
      <c r="IB63" s="86">
        <f t="shared" si="70"/>
        <v>5.0248644072307108E-71</v>
      </c>
      <c r="IC63" s="86">
        <f t="shared" si="70"/>
        <v>4.1061613995607784E-75</v>
      </c>
      <c r="ID63" s="86">
        <f t="shared" si="70"/>
        <v>1.699133990955981E-73</v>
      </c>
      <c r="IE63" s="86">
        <f t="shared" si="70"/>
        <v>1.8044824505623178E-75</v>
      </c>
      <c r="IF63" s="86">
        <f t="shared" si="70"/>
        <v>5.5774278273565633E-35</v>
      </c>
      <c r="IG63" s="86">
        <f t="shared" si="70"/>
        <v>1.4606922051145517E-32</v>
      </c>
      <c r="II63" s="86">
        <f t="shared" si="71"/>
        <v>8.7408063025116276E-166</v>
      </c>
      <c r="IJ63" s="86">
        <f t="shared" si="71"/>
        <v>3.8686356339601358E-98</v>
      </c>
      <c r="IK63" s="86">
        <f t="shared" si="71"/>
        <v>1.5417546883338926E-201</v>
      </c>
      <c r="IL63" s="86">
        <f t="shared" si="71"/>
        <v>1.1312785622465047E-223</v>
      </c>
      <c r="IM63" s="86">
        <f t="shared" si="71"/>
        <v>1.4578505777631503E-222</v>
      </c>
      <c r="IN63" s="86">
        <f t="shared" si="71"/>
        <v>4.1001822822725757E-211</v>
      </c>
      <c r="IO63" s="86">
        <f t="shared" si="71"/>
        <v>3.9303571707062556E-212</v>
      </c>
      <c r="IP63" s="86">
        <f t="shared" si="71"/>
        <v>5.2444293379541835E-223</v>
      </c>
      <c r="IQ63" s="86">
        <f t="shared" si="71"/>
        <v>3.7064043646532663E-205</v>
      </c>
      <c r="IR63" s="86">
        <f t="shared" si="71"/>
        <v>7.8360215080215891E-219</v>
      </c>
      <c r="IS63" s="86">
        <f t="shared" si="71"/>
        <v>8.1507687852461973E-235</v>
      </c>
      <c r="IT63" s="86">
        <f t="shared" si="71"/>
        <v>5.7439021923951878E-226</v>
      </c>
      <c r="IU63" s="86">
        <f t="shared" si="71"/>
        <v>6.242324403156787E-229</v>
      </c>
      <c r="IV63" s="86">
        <f t="shared" si="71"/>
        <v>8.0728693350362087E-161</v>
      </c>
      <c r="IW63" s="86">
        <f t="shared" si="71"/>
        <v>1.4626916410642601E-110</v>
      </c>
      <c r="IY63" s="86">
        <f t="shared" si="72"/>
        <v>3.6053826711926955E-3</v>
      </c>
      <c r="IZ63" s="86">
        <f t="shared" si="72"/>
        <v>4.3551338435676105E-3</v>
      </c>
      <c r="JA63" s="86">
        <f t="shared" si="72"/>
        <v>2.1502179807948267E-3</v>
      </c>
      <c r="JB63" s="86">
        <f t="shared" si="72"/>
        <v>2.979519819790632E-3</v>
      </c>
      <c r="JC63" s="86">
        <f t="shared" si="72"/>
        <v>1.8597995305041086E-3</v>
      </c>
      <c r="JD63" s="86">
        <f t="shared" si="72"/>
        <v>3.1163318608263997E-3</v>
      </c>
      <c r="JE63" s="86">
        <f t="shared" si="72"/>
        <v>1.908155635873446E-3</v>
      </c>
      <c r="JF63" s="86">
        <f t="shared" si="72"/>
        <v>7.9099310830077702E-4</v>
      </c>
      <c r="JG63" s="86">
        <f t="shared" si="72"/>
        <v>1.0050549065848055E-3</v>
      </c>
      <c r="JH63" s="86">
        <f t="shared" si="72"/>
        <v>1.1775818307322463E-3</v>
      </c>
      <c r="JI63" s="86">
        <f t="shared" si="72"/>
        <v>1.3797337336739508E-3</v>
      </c>
      <c r="JJ63" s="86">
        <f t="shared" si="72"/>
        <v>1.1575208459924271E-3</v>
      </c>
      <c r="JK63" s="86">
        <f t="shared" si="72"/>
        <v>8.1061978853595761E-4</v>
      </c>
      <c r="JL63" s="86">
        <f t="shared" si="72"/>
        <v>5.0434972789201258E-4</v>
      </c>
      <c r="JM63" s="86">
        <f t="shared" si="72"/>
        <v>1.4773001697929427E-4</v>
      </c>
    </row>
    <row r="64" spans="2:273" x14ac:dyDescent="0.25">
      <c r="B64" s="2">
        <v>37</v>
      </c>
      <c r="C64" s="37">
        <v>98.590999999999994</v>
      </c>
      <c r="D64" s="37">
        <v>101.051</v>
      </c>
      <c r="E64" s="37">
        <v>101.718</v>
      </c>
      <c r="F64" s="37">
        <v>100.667</v>
      </c>
      <c r="G64" s="37">
        <v>100</v>
      </c>
      <c r="H64" s="37">
        <v>101.38500000000001</v>
      </c>
      <c r="I64" s="37">
        <v>97.179000000000002</v>
      </c>
      <c r="J64" s="37">
        <v>98.486999999999995</v>
      </c>
      <c r="K64" s="37">
        <v>96.614999999999995</v>
      </c>
      <c r="L64" s="37">
        <v>97.256</v>
      </c>
      <c r="M64" s="37">
        <v>101.48699999999999</v>
      </c>
      <c r="N64" s="37">
        <v>103.43600000000001</v>
      </c>
      <c r="O64" s="37">
        <v>106.89700000000001</v>
      </c>
      <c r="P64" s="37">
        <v>98.691999999999993</v>
      </c>
      <c r="Q64" s="37">
        <v>99.744</v>
      </c>
      <c r="S64" s="4">
        <f t="shared" si="74"/>
        <v>97.490982004372555</v>
      </c>
      <c r="T64" s="4">
        <f t="shared" si="74"/>
        <v>93.843816472919272</v>
      </c>
      <c r="U64" s="4">
        <f t="shared" si="74"/>
        <v>96.799647549483637</v>
      </c>
      <c r="V64" s="4">
        <f t="shared" si="74"/>
        <v>98.511180558470897</v>
      </c>
      <c r="W64" s="4">
        <f t="shared" si="74"/>
        <v>97.818617589443875</v>
      </c>
      <c r="X64" s="4">
        <f t="shared" si="74"/>
        <v>98.395332124999101</v>
      </c>
      <c r="Y64" s="4">
        <f t="shared" si="74"/>
        <v>95.149779498224831</v>
      </c>
      <c r="Z64" s="4">
        <f t="shared" si="74"/>
        <v>96.869052486888293</v>
      </c>
      <c r="AA64" s="4">
        <f t="shared" si="74"/>
        <v>95.233761461555204</v>
      </c>
      <c r="AB64" s="4">
        <f t="shared" si="74"/>
        <v>96.22693880544756</v>
      </c>
      <c r="AC64" s="4">
        <f t="shared" si="74"/>
        <v>98.582543084313883</v>
      </c>
      <c r="AD64" s="4">
        <f t="shared" si="74"/>
        <v>99.356977081232586</v>
      </c>
      <c r="AE64" s="4">
        <f t="shared" si="74"/>
        <v>102.37663903966606</v>
      </c>
      <c r="AF64" s="4">
        <f t="shared" si="74"/>
        <v>97.095069087661415</v>
      </c>
      <c r="AG64" s="4">
        <f t="shared" si="74"/>
        <v>99.909478810428951</v>
      </c>
      <c r="AI64" s="4">
        <f t="shared" si="75"/>
        <v>1.1000179956274394</v>
      </c>
      <c r="AJ64" s="4">
        <f t="shared" si="75"/>
        <v>7.2071835270807298</v>
      </c>
      <c r="AK64" s="4">
        <f t="shared" si="75"/>
        <v>4.918352450516366</v>
      </c>
      <c r="AL64" s="4">
        <f t="shared" si="75"/>
        <v>2.1558194415291041</v>
      </c>
      <c r="AM64" s="4">
        <f t="shared" si="75"/>
        <v>2.1813824105561253</v>
      </c>
      <c r="AN64" s="4">
        <f t="shared" si="75"/>
        <v>2.9896678750009045</v>
      </c>
      <c r="AO64" s="4">
        <f t="shared" si="75"/>
        <v>2.0292205017751712</v>
      </c>
      <c r="AP64" s="4">
        <f t="shared" si="75"/>
        <v>1.6179475131117016</v>
      </c>
      <c r="AQ64" s="4">
        <f t="shared" si="75"/>
        <v>1.3812385384447907</v>
      </c>
      <c r="AR64" s="4">
        <f t="shared" si="75"/>
        <v>1.0290611945524404</v>
      </c>
      <c r="AS64" s="4">
        <f t="shared" si="75"/>
        <v>2.9044569156861115</v>
      </c>
      <c r="AT64" s="4">
        <f t="shared" si="75"/>
        <v>4.0790229187674214</v>
      </c>
      <c r="AU64" s="4">
        <f t="shared" si="75"/>
        <v>4.5203609603339459</v>
      </c>
      <c r="AV64" s="4">
        <f t="shared" si="75"/>
        <v>1.5969309123385784</v>
      </c>
      <c r="AW64" s="4">
        <f t="shared" si="75"/>
        <v>-0.16547881042895085</v>
      </c>
      <c r="AY64" s="2">
        <f t="shared" si="65"/>
        <v>93.895192770646403</v>
      </c>
      <c r="AZ64" s="2">
        <f t="shared" si="65"/>
        <v>89.457610486802466</v>
      </c>
      <c r="BA64" s="2">
        <f t="shared" si="65"/>
        <v>94.358769396706251</v>
      </c>
      <c r="BB64" s="2">
        <f t="shared" si="65"/>
        <v>95.426403995510853</v>
      </c>
      <c r="BC64" s="2">
        <f t="shared" si="65"/>
        <v>95.730329714504705</v>
      </c>
      <c r="BD64" s="2">
        <f t="shared" si="65"/>
        <v>95.311094599228042</v>
      </c>
      <c r="BE64" s="2">
        <f t="shared" si="65"/>
        <v>93.059429066209105</v>
      </c>
      <c r="BF64" s="2">
        <f t="shared" si="65"/>
        <v>95.858116786840839</v>
      </c>
      <c r="BG64" s="2">
        <f t="shared" si="65"/>
        <v>94.013142829062033</v>
      </c>
      <c r="BH64" s="2">
        <f t="shared" si="65"/>
        <v>94.862953731580916</v>
      </c>
      <c r="BI64" s="2">
        <f t="shared" si="65"/>
        <v>97.024220536640442</v>
      </c>
      <c r="BJ64" s="2">
        <f t="shared" si="65"/>
        <v>98.054684881866095</v>
      </c>
      <c r="BK64" s="2">
        <f t="shared" si="65"/>
        <v>101.35015834309614</v>
      </c>
      <c r="BL64" s="2">
        <f t="shared" si="65"/>
        <v>96.467638599578748</v>
      </c>
      <c r="BM64" s="2">
        <f t="shared" si="65"/>
        <v>99.72573181497097</v>
      </c>
      <c r="BO64" s="2">
        <f t="shared" si="10"/>
        <v>98.590999999999994</v>
      </c>
      <c r="BP64" s="2">
        <f t="shared" si="11"/>
        <v>101.051</v>
      </c>
      <c r="BQ64" s="2">
        <f t="shared" si="12"/>
        <v>101.718</v>
      </c>
      <c r="BR64" s="2">
        <f t="shared" si="13"/>
        <v>100.667</v>
      </c>
      <c r="BS64" s="2">
        <f t="shared" si="14"/>
        <v>100</v>
      </c>
      <c r="BT64" s="2">
        <f t="shared" si="15"/>
        <v>101.38500000000001</v>
      </c>
      <c r="BU64" s="2">
        <f t="shared" si="16"/>
        <v>97.179000000000002</v>
      </c>
      <c r="BV64" s="2">
        <f t="shared" si="17"/>
        <v>98.486999999999995</v>
      </c>
      <c r="BW64" s="2">
        <f t="shared" si="18"/>
        <v>96.614999999999995</v>
      </c>
      <c r="BX64" s="2">
        <f t="shared" si="19"/>
        <v>97.256</v>
      </c>
      <c r="BY64" s="2">
        <f t="shared" si="20"/>
        <v>101.48699999999999</v>
      </c>
      <c r="BZ64" s="2">
        <f t="shared" si="21"/>
        <v>103.43600000000001</v>
      </c>
      <c r="CA64" s="2">
        <f t="shared" si="22"/>
        <v>106.89700000000001</v>
      </c>
      <c r="CB64" s="2">
        <f t="shared" si="23"/>
        <v>98.691999999999993</v>
      </c>
      <c r="CC64" s="2">
        <f t="shared" si="24"/>
        <v>99.744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97.897857894736845</v>
      </c>
      <c r="DL64" s="2">
        <f t="shared" si="76"/>
        <v>98.873751551956786</v>
      </c>
      <c r="DM64" s="2">
        <f t="shared" si="76"/>
        <v>98.020110881801145</v>
      </c>
      <c r="DN64" s="2">
        <f t="shared" si="76"/>
        <v>97.803532253711225</v>
      </c>
      <c r="DO64" s="2">
        <f t="shared" si="76"/>
        <v>97.732800750469039</v>
      </c>
      <c r="DP64" s="2">
        <f t="shared" si="76"/>
        <v>97.78889352226723</v>
      </c>
      <c r="DQ64" s="2">
        <f t="shared" si="76"/>
        <v>96.559492870544062</v>
      </c>
      <c r="DR64" s="2">
        <f t="shared" si="76"/>
        <v>99.479610570084262</v>
      </c>
      <c r="DS64" s="2">
        <f t="shared" si="76"/>
        <v>97.378128022759597</v>
      </c>
      <c r="DT64" s="2">
        <f t="shared" si="76"/>
        <v>97.149366123208239</v>
      </c>
      <c r="DU64" s="2">
        <f t="shared" si="76"/>
        <v>99.207439136302298</v>
      </c>
      <c r="DV64" s="2">
        <f t="shared" si="76"/>
        <v>101.86702396323447</v>
      </c>
      <c r="DW64" s="2">
        <f t="shared" si="76"/>
        <v>104.63002750118538</v>
      </c>
      <c r="DX64" s="2">
        <f t="shared" si="76"/>
        <v>96.887951866151866</v>
      </c>
      <c r="DY64" s="2">
        <f t="shared" si="76"/>
        <v>100.22195454545455</v>
      </c>
      <c r="EA64" s="2">
        <f t="shared" si="77"/>
        <v>88.917687719298243</v>
      </c>
      <c r="EB64" s="2">
        <f t="shared" si="77"/>
        <v>78.213886904761921</v>
      </c>
      <c r="EC64" s="2">
        <f t="shared" si="77"/>
        <v>89.414283143107994</v>
      </c>
      <c r="ED64" s="2">
        <f t="shared" si="77"/>
        <v>92.425019992748759</v>
      </c>
      <c r="EE64" s="2">
        <f t="shared" si="77"/>
        <v>92.949760034790188</v>
      </c>
      <c r="EF64" s="2">
        <f t="shared" si="77"/>
        <v>92.166380760688526</v>
      </c>
      <c r="EG64" s="2">
        <f t="shared" si="77"/>
        <v>88.228126945412313</v>
      </c>
      <c r="EH64" s="2">
        <f t="shared" si="77"/>
        <v>90.107687145643411</v>
      </c>
      <c r="EI64" s="2">
        <f t="shared" si="77"/>
        <v>88.907450487051563</v>
      </c>
      <c r="EJ64" s="2">
        <f t="shared" si="77"/>
        <v>91.471342340425522</v>
      </c>
      <c r="EK64" s="2">
        <f t="shared" si="77"/>
        <v>93.872473682616587</v>
      </c>
      <c r="EL64" s="2">
        <f t="shared" si="77"/>
        <v>92.385072815017679</v>
      </c>
      <c r="EM64" s="2">
        <f t="shared" si="77"/>
        <v>96.226720768118753</v>
      </c>
      <c r="EN64" s="2">
        <f t="shared" si="77"/>
        <v>95.770662015485243</v>
      </c>
      <c r="EO64" s="2">
        <f t="shared" si="77"/>
        <v>98.80802610138123</v>
      </c>
      <c r="EQ64" s="2">
        <f t="shared" si="78"/>
        <v>90.201451822371183</v>
      </c>
      <c r="ER64" s="2">
        <f t="shared" si="78"/>
        <v>88.879970481579846</v>
      </c>
      <c r="ES64" s="2">
        <f t="shared" si="78"/>
        <v>88.268920531493052</v>
      </c>
      <c r="ET64" s="2">
        <f t="shared" si="78"/>
        <v>89.717227305437106</v>
      </c>
      <c r="EU64" s="2">
        <f t="shared" si="78"/>
        <v>89.33394087194128</v>
      </c>
      <c r="EV64" s="2">
        <f t="shared" si="78"/>
        <v>90.806396542871795</v>
      </c>
      <c r="EW64" s="2">
        <f t="shared" si="78"/>
        <v>88.895928991795216</v>
      </c>
      <c r="EX64" s="2">
        <f t="shared" si="78"/>
        <v>89.202153418200908</v>
      </c>
      <c r="EY64" s="2">
        <f t="shared" si="78"/>
        <v>91.122463638302406</v>
      </c>
      <c r="EZ64" s="2">
        <f t="shared" si="78"/>
        <v>91.146776695342282</v>
      </c>
      <c r="FA64" s="2">
        <f t="shared" si="78"/>
        <v>93.191862823171562</v>
      </c>
      <c r="FB64" s="2">
        <f t="shared" si="78"/>
        <v>94.069322733330154</v>
      </c>
      <c r="FC64" s="2">
        <f t="shared" si="78"/>
        <v>96.751198627580465</v>
      </c>
      <c r="FD64" s="2">
        <f t="shared" si="78"/>
        <v>95.388896671067542</v>
      </c>
      <c r="FE64" s="2">
        <f t="shared" si="78"/>
        <v>97.09272318279271</v>
      </c>
      <c r="FG64" s="2">
        <f t="shared" si="79"/>
        <v>0.44572897448273374</v>
      </c>
      <c r="FH64" s="2">
        <f t="shared" si="79"/>
        <v>0.45605465287538716</v>
      </c>
      <c r="FI64" s="2">
        <f t="shared" si="79"/>
        <v>0.4254406548545977</v>
      </c>
      <c r="FJ64" s="2">
        <f t="shared" si="79"/>
        <v>0.44193810355156965</v>
      </c>
      <c r="FK64" s="2">
        <f t="shared" si="79"/>
        <v>0.41862072033182995</v>
      </c>
      <c r="FL64" s="2">
        <f t="shared" si="79"/>
        <v>0.44068132823396938</v>
      </c>
      <c r="FM64" s="2">
        <f t="shared" si="79"/>
        <v>0.42011092979841447</v>
      </c>
      <c r="FN64" s="2">
        <f t="shared" si="79"/>
        <v>0.38641396979781295</v>
      </c>
      <c r="FO64" s="2">
        <f t="shared" si="79"/>
        <v>0.39727156448243622</v>
      </c>
      <c r="FP64" s="2">
        <f t="shared" si="79"/>
        <v>0.40267349104616335</v>
      </c>
      <c r="FQ64" s="2">
        <f t="shared" si="79"/>
        <v>0.4092206853914378</v>
      </c>
      <c r="FR64" s="2">
        <f t="shared" si="79"/>
        <v>0.4020720508835503</v>
      </c>
      <c r="FS64" s="2">
        <f t="shared" si="79"/>
        <v>0.39030995218711545</v>
      </c>
      <c r="FT64" s="2">
        <f t="shared" si="79"/>
        <v>0.3761755795443798</v>
      </c>
      <c r="FU64" s="2">
        <f t="shared" si="79"/>
        <v>0.35090574099845462</v>
      </c>
      <c r="FW64" s="2">
        <f t="shared" si="67"/>
        <v>4.4337497909348381E-5</v>
      </c>
      <c r="FX64" s="2">
        <f t="shared" si="67"/>
        <v>5.5187407188644162E-4</v>
      </c>
      <c r="FY64" s="2">
        <f t="shared" si="67"/>
        <v>6.329557005233251E-5</v>
      </c>
      <c r="FZ64" s="2">
        <f t="shared" si="67"/>
        <v>5.8626963022031413E-5</v>
      </c>
      <c r="GA64" s="2">
        <f t="shared" si="67"/>
        <v>5.2847275199580244E-5</v>
      </c>
      <c r="GB64" s="2">
        <f t="shared" si="67"/>
        <v>4.5979396978548532E-5</v>
      </c>
      <c r="GC64" s="2">
        <f t="shared" si="67"/>
        <v>5.1034529097364655E-5</v>
      </c>
      <c r="GD64" s="2">
        <f t="shared" si="67"/>
        <v>5.7036157308179809E-5</v>
      </c>
      <c r="GE64" s="2">
        <f t="shared" si="67"/>
        <v>7.8610431408776413E-5</v>
      </c>
      <c r="GF64" s="2">
        <f t="shared" si="67"/>
        <v>7.0040595484002793E-5</v>
      </c>
      <c r="GG64" s="2">
        <f t="shared" si="67"/>
        <v>5.9329298663041571E-5</v>
      </c>
      <c r="GH64" s="2">
        <f t="shared" si="67"/>
        <v>5.2523780352587627E-5</v>
      </c>
      <c r="GI64" s="2">
        <f t="shared" si="67"/>
        <v>4.784016560308542E-5</v>
      </c>
      <c r="GJ64" s="2">
        <f t="shared" si="67"/>
        <v>4.2197333506952858E-5</v>
      </c>
      <c r="GK64" s="2">
        <f t="shared" si="67"/>
        <v>3.9131337390930524E-5</v>
      </c>
      <c r="GM64" s="86">
        <f t="shared" si="68"/>
        <v>5.2912571754452796E-3</v>
      </c>
      <c r="GN64" s="86">
        <f t="shared" si="68"/>
        <v>6.3205440185836554E-3</v>
      </c>
      <c r="GO64" s="86">
        <f t="shared" si="68"/>
        <v>3.3328319944095929E-3</v>
      </c>
      <c r="GP64" s="86">
        <f t="shared" si="68"/>
        <v>4.5560028407046179E-3</v>
      </c>
      <c r="GQ64" s="86">
        <f t="shared" si="68"/>
        <v>2.9035172230766834E-3</v>
      </c>
      <c r="GR64" s="86">
        <f t="shared" si="68"/>
        <v>4.6702490006412089E-3</v>
      </c>
      <c r="GS64" s="86">
        <f t="shared" si="68"/>
        <v>2.9790302098665115E-3</v>
      </c>
      <c r="GT64" s="86">
        <f t="shared" si="68"/>
        <v>1.3100903867514883E-3</v>
      </c>
      <c r="GU64" s="86">
        <f t="shared" si="68"/>
        <v>1.6534746268671323E-3</v>
      </c>
      <c r="GV64" s="86">
        <f t="shared" si="68"/>
        <v>1.9135161763131905E-3</v>
      </c>
      <c r="GW64" s="86">
        <f t="shared" si="68"/>
        <v>2.2229001940343787E-3</v>
      </c>
      <c r="GX64" s="86">
        <f t="shared" si="68"/>
        <v>1.883406938753337E-3</v>
      </c>
      <c r="GY64" s="86">
        <f t="shared" si="68"/>
        <v>1.3562495974181726E-3</v>
      </c>
      <c r="GZ64" s="86">
        <f t="shared" si="68"/>
        <v>8.756085260183381E-4</v>
      </c>
      <c r="HA64" s="86">
        <f t="shared" si="68"/>
        <v>2.8761335569362347E-4</v>
      </c>
      <c r="HC64" s="86">
        <f t="shared" si="73"/>
        <v>3.9293989808050667E-10</v>
      </c>
      <c r="HD64" s="86">
        <f t="shared" si="69"/>
        <v>2.2472746065395983E-10</v>
      </c>
      <c r="HE64" s="86">
        <f t="shared" si="69"/>
        <v>3.5958429529583443E-12</v>
      </c>
      <c r="HF64" s="86">
        <f t="shared" si="69"/>
        <v>7.3219428120196888E-13</v>
      </c>
      <c r="HG64" s="86">
        <f t="shared" si="69"/>
        <v>4.2883985226081081E-13</v>
      </c>
      <c r="HH64" s="86">
        <f t="shared" si="69"/>
        <v>3.8696298780118768E-12</v>
      </c>
      <c r="HI64" s="86">
        <f t="shared" si="69"/>
        <v>3.422148234348612E-12</v>
      </c>
      <c r="HJ64" s="86">
        <f t="shared" si="69"/>
        <v>5.233377209537416E-13</v>
      </c>
      <c r="HK64" s="86">
        <f t="shared" si="69"/>
        <v>2.8767633067186714E-12</v>
      </c>
      <c r="HL64" s="86">
        <f t="shared" si="69"/>
        <v>1.1797581637387346E-12</v>
      </c>
      <c r="HM64" s="86">
        <f t="shared" si="69"/>
        <v>4.2676031885566144E-13</v>
      </c>
      <c r="HN64" s="86">
        <f t="shared" si="69"/>
        <v>7.2621445455356226E-13</v>
      </c>
      <c r="HO64" s="86">
        <f t="shared" si="69"/>
        <v>3.2475180907875573E-13</v>
      </c>
      <c r="HP64" s="86">
        <f t="shared" si="69"/>
        <v>7.6800057835506542E-15</v>
      </c>
      <c r="HQ64" s="86">
        <f t="shared" si="69"/>
        <v>1.5275128265924923E-16</v>
      </c>
      <c r="HS64" s="86">
        <f t="shared" si="70"/>
        <v>5.9269125924515658E-54</v>
      </c>
      <c r="HT64" s="86">
        <f t="shared" si="70"/>
        <v>6.5297325819334681E-51</v>
      </c>
      <c r="HU64" s="86">
        <f t="shared" si="70"/>
        <v>4.8328459922456498E-64</v>
      </c>
      <c r="HV64" s="86">
        <f t="shared" si="70"/>
        <v>1.2214082567400133E-72</v>
      </c>
      <c r="HW64" s="86">
        <f t="shared" si="70"/>
        <v>3.0159309374061401E-72</v>
      </c>
      <c r="HX64" s="86">
        <f t="shared" si="70"/>
        <v>1.9658666518427987E-65</v>
      </c>
      <c r="HY64" s="86">
        <f t="shared" si="70"/>
        <v>2.0431760722457589E-66</v>
      </c>
      <c r="HZ64" s="86">
        <f t="shared" si="70"/>
        <v>1.8895402384511354E-72</v>
      </c>
      <c r="IA64" s="86">
        <f t="shared" si="70"/>
        <v>4.3247023780230909E-66</v>
      </c>
      <c r="IB64" s="86">
        <f t="shared" si="70"/>
        <v>2.932542382241278E-69</v>
      </c>
      <c r="IC64" s="86">
        <f t="shared" si="70"/>
        <v>2.9161363030253126E-73</v>
      </c>
      <c r="ID64" s="86">
        <f t="shared" si="70"/>
        <v>1.0098511263390305E-71</v>
      </c>
      <c r="IE64" s="86">
        <f t="shared" si="70"/>
        <v>1.1212989500840431E-73</v>
      </c>
      <c r="IF64" s="86">
        <f t="shared" si="70"/>
        <v>3.478025212205311E-34</v>
      </c>
      <c r="IG64" s="86">
        <f t="shared" si="70"/>
        <v>7.9007264139111689E-32</v>
      </c>
      <c r="II64" s="86">
        <f t="shared" si="71"/>
        <v>8.1221156026983878E-163</v>
      </c>
      <c r="IJ64" s="86">
        <f t="shared" si="71"/>
        <v>8.0765595469552359E-96</v>
      </c>
      <c r="IK64" s="86">
        <f t="shared" si="71"/>
        <v>8.6043960942761674E-198</v>
      </c>
      <c r="IL64" s="86">
        <f t="shared" si="71"/>
        <v>1.5253678111371537E-219</v>
      </c>
      <c r="IM64" s="86">
        <f t="shared" si="71"/>
        <v>1.6987829375316953E-218</v>
      </c>
      <c r="IN64" s="86">
        <f t="shared" si="71"/>
        <v>2.6016277870081938E-207</v>
      </c>
      <c r="IO64" s="86">
        <f t="shared" si="71"/>
        <v>2.8520283027726475E-208</v>
      </c>
      <c r="IP64" s="86">
        <f t="shared" si="71"/>
        <v>6.6937458398581708E-219</v>
      </c>
      <c r="IQ64" s="86">
        <f t="shared" si="71"/>
        <v>2.9496673942967513E-201</v>
      </c>
      <c r="IR64" s="86">
        <f t="shared" si="71"/>
        <v>1.0181521941664303E-214</v>
      </c>
      <c r="IS64" s="86">
        <f t="shared" si="71"/>
        <v>1.7936034956831679E-230</v>
      </c>
      <c r="IT64" s="86">
        <f t="shared" si="71"/>
        <v>7.6883299488862793E-222</v>
      </c>
      <c r="IU64" s="86">
        <f t="shared" si="71"/>
        <v>8.6663164894677745E-225</v>
      </c>
      <c r="IV64" s="86">
        <f t="shared" si="71"/>
        <v>5.9062468506718543E-158</v>
      </c>
      <c r="IW64" s="86">
        <f t="shared" si="71"/>
        <v>1.288053213170928E-108</v>
      </c>
      <c r="IY64" s="86">
        <f t="shared" si="72"/>
        <v>5.2912575683851781E-3</v>
      </c>
      <c r="IZ64" s="86">
        <f t="shared" si="72"/>
        <v>6.320544243311116E-3</v>
      </c>
      <c r="JA64" s="86">
        <f t="shared" si="72"/>
        <v>3.3328319980054357E-3</v>
      </c>
      <c r="JB64" s="86">
        <f t="shared" si="72"/>
        <v>4.5560028414368126E-3</v>
      </c>
      <c r="JC64" s="86">
        <f t="shared" si="72"/>
        <v>2.9035172235055231E-3</v>
      </c>
      <c r="JD64" s="86">
        <f t="shared" si="72"/>
        <v>4.6702490045108392E-3</v>
      </c>
      <c r="JE64" s="86">
        <f t="shared" si="72"/>
        <v>2.9790302132886599E-3</v>
      </c>
      <c r="JF64" s="86">
        <f t="shared" si="72"/>
        <v>1.310090387274826E-3</v>
      </c>
      <c r="JG64" s="86">
        <f t="shared" si="72"/>
        <v>1.6534746297438955E-3</v>
      </c>
      <c r="JH64" s="86">
        <f t="shared" si="72"/>
        <v>1.9135161774929486E-3</v>
      </c>
      <c r="JI64" s="86">
        <f t="shared" si="72"/>
        <v>2.2229001944611389E-3</v>
      </c>
      <c r="JJ64" s="86">
        <f t="shared" si="72"/>
        <v>1.8834069394795515E-3</v>
      </c>
      <c r="JK64" s="86">
        <f t="shared" si="72"/>
        <v>1.3562495977429243E-3</v>
      </c>
      <c r="JL64" s="86">
        <f t="shared" si="72"/>
        <v>8.7560852602601815E-4</v>
      </c>
      <c r="JM64" s="86">
        <f t="shared" si="72"/>
        <v>2.8761335569377623E-4</v>
      </c>
    </row>
    <row r="65" spans="2:273" x14ac:dyDescent="0.25">
      <c r="B65" s="2">
        <v>38</v>
      </c>
      <c r="C65" s="37">
        <v>101.477</v>
      </c>
      <c r="D65" s="37">
        <v>104.026</v>
      </c>
      <c r="E65" s="37">
        <v>103.282</v>
      </c>
      <c r="F65" s="37">
        <v>104.077</v>
      </c>
      <c r="G65" s="37">
        <v>100.69199999999999</v>
      </c>
      <c r="H65" s="37">
        <v>101.949</v>
      </c>
      <c r="I65" s="37">
        <v>97.614999999999995</v>
      </c>
      <c r="J65" s="37">
        <v>102.077</v>
      </c>
      <c r="K65" s="37">
        <v>99.281999999999996</v>
      </c>
      <c r="L65" s="37">
        <v>97.872</v>
      </c>
      <c r="M65" s="37">
        <v>101.821</v>
      </c>
      <c r="N65" s="37">
        <v>102.077</v>
      </c>
      <c r="O65" s="37">
        <v>106.41</v>
      </c>
      <c r="P65" s="37">
        <v>94.513000000000005</v>
      </c>
      <c r="Q65" s="37">
        <v>100.35899999999999</v>
      </c>
      <c r="S65" s="4">
        <f t="shared" si="74"/>
        <v>98.69377411871821</v>
      </c>
      <c r="T65" s="4">
        <f t="shared" si="74"/>
        <v>95.168579434296461</v>
      </c>
      <c r="U65" s="4">
        <f t="shared" si="74"/>
        <v>97.798840029552721</v>
      </c>
      <c r="V65" s="4">
        <f t="shared" si="74"/>
        <v>99.773204884202428</v>
      </c>
      <c r="W65" s="4">
        <f t="shared" si="74"/>
        <v>98.719976299142843</v>
      </c>
      <c r="X65" s="4">
        <f t="shared" si="74"/>
        <v>99.580923381812624</v>
      </c>
      <c r="Y65" s="4">
        <f t="shared" si="74"/>
        <v>95.994519373335152</v>
      </c>
      <c r="Z65" s="4">
        <f t="shared" si="74"/>
        <v>97.337262293077728</v>
      </c>
      <c r="AA65" s="4">
        <f t="shared" si="74"/>
        <v>95.761209786727875</v>
      </c>
      <c r="AB65" s="4">
        <f t="shared" si="74"/>
        <v>96.837911898357959</v>
      </c>
      <c r="AC65" s="4">
        <f t="shared" si="74"/>
        <v>99.249913019433819</v>
      </c>
      <c r="AD65" s="4">
        <f t="shared" si="74"/>
        <v>99.867640257962464</v>
      </c>
      <c r="AE65" s="4">
        <f t="shared" si="74"/>
        <v>102.90577719955061</v>
      </c>
      <c r="AF65" s="4">
        <f t="shared" si="74"/>
        <v>97.449009679813244</v>
      </c>
      <c r="AG65" s="4">
        <f t="shared" si="74"/>
        <v>100.01291340060405</v>
      </c>
      <c r="AI65" s="4">
        <f t="shared" si="75"/>
        <v>2.783225881281794</v>
      </c>
      <c r="AJ65" s="4">
        <f t="shared" si="75"/>
        <v>8.857420565703535</v>
      </c>
      <c r="AK65" s="4">
        <f t="shared" si="75"/>
        <v>5.4831599704472751</v>
      </c>
      <c r="AL65" s="4">
        <f t="shared" si="75"/>
        <v>4.3037951157975698</v>
      </c>
      <c r="AM65" s="4">
        <f t="shared" si="75"/>
        <v>1.9720237008571502</v>
      </c>
      <c r="AN65" s="4">
        <f t="shared" si="75"/>
        <v>2.3680766181873736</v>
      </c>
      <c r="AO65" s="4">
        <f t="shared" si="75"/>
        <v>1.6204806266648433</v>
      </c>
      <c r="AP65" s="4">
        <f t="shared" si="75"/>
        <v>4.7397377069222699</v>
      </c>
      <c r="AQ65" s="4">
        <f t="shared" si="75"/>
        <v>3.5207902132721216</v>
      </c>
      <c r="AR65" s="4">
        <f t="shared" si="75"/>
        <v>1.0340881016420411</v>
      </c>
      <c r="AS65" s="4">
        <f t="shared" si="75"/>
        <v>2.5710869805661787</v>
      </c>
      <c r="AT65" s="4">
        <f t="shared" si="75"/>
        <v>2.2093597420375346</v>
      </c>
      <c r="AU65" s="4">
        <f t="shared" si="75"/>
        <v>3.5042228004493836</v>
      </c>
      <c r="AV65" s="4">
        <f t="shared" si="75"/>
        <v>-2.9360096798132389</v>
      </c>
      <c r="AW65" s="4">
        <f t="shared" si="75"/>
        <v>0.34608659939594588</v>
      </c>
      <c r="AY65" s="2">
        <f t="shared" si="65"/>
        <v>93.677861166681453</v>
      </c>
      <c r="AZ65" s="2">
        <f t="shared" si="65"/>
        <v>89.116594204368468</v>
      </c>
      <c r="BA65" s="2">
        <f t="shared" si="65"/>
        <v>94.219930132526073</v>
      </c>
      <c r="BB65" s="2">
        <f t="shared" si="65"/>
        <v>95.314318072818978</v>
      </c>
      <c r="BC65" s="2">
        <f t="shared" si="65"/>
        <v>95.635648156840887</v>
      </c>
      <c r="BD65" s="2">
        <f t="shared" si="65"/>
        <v>95.197885656678835</v>
      </c>
      <c r="BE65" s="2">
        <f t="shared" si="65"/>
        <v>92.907842089003935</v>
      </c>
      <c r="BF65" s="2">
        <f t="shared" si="65"/>
        <v>95.756887396095095</v>
      </c>
      <c r="BG65" s="2">
        <f t="shared" si="65"/>
        <v>93.867641882359791</v>
      </c>
      <c r="BH65" s="2">
        <f t="shared" si="65"/>
        <v>94.746585730296388</v>
      </c>
      <c r="BI65" s="2">
        <f t="shared" si="65"/>
        <v>96.880952021820931</v>
      </c>
      <c r="BJ65" s="2">
        <f t="shared" si="65"/>
        <v>97.86839580372687</v>
      </c>
      <c r="BK65" s="2">
        <f t="shared" si="65"/>
        <v>101.2877414317614</v>
      </c>
      <c r="BL65" s="2">
        <f t="shared" si="65"/>
        <v>96.424648637155272</v>
      </c>
      <c r="BM65" s="2">
        <f t="shared" si="65"/>
        <v>99.678998731309647</v>
      </c>
      <c r="BO65" s="2">
        <f t="shared" si="10"/>
        <v>101.477</v>
      </c>
      <c r="BP65" s="2">
        <f t="shared" si="11"/>
        <v>104.026</v>
      </c>
      <c r="BQ65" s="2">
        <f t="shared" si="12"/>
        <v>103.282</v>
      </c>
      <c r="BR65" s="2">
        <f t="shared" si="13"/>
        <v>104.077</v>
      </c>
      <c r="BS65" s="2">
        <f t="shared" si="14"/>
        <v>100.69199999999999</v>
      </c>
      <c r="BT65" s="2">
        <f t="shared" si="15"/>
        <v>101.949</v>
      </c>
      <c r="BU65" s="2">
        <f t="shared" si="16"/>
        <v>97.614999999999995</v>
      </c>
      <c r="BV65" s="2">
        <f t="shared" si="17"/>
        <v>102.077</v>
      </c>
      <c r="BW65" s="2">
        <f t="shared" si="18"/>
        <v>99.281999999999996</v>
      </c>
      <c r="BX65" s="2">
        <f t="shared" si="19"/>
        <v>97.872</v>
      </c>
      <c r="BY65" s="2">
        <f t="shared" si="20"/>
        <v>101.821</v>
      </c>
      <c r="BZ65" s="2">
        <f t="shared" si="21"/>
        <v>102.077</v>
      </c>
      <c r="CA65" s="2">
        <f t="shared" si="22"/>
        <v>106.41</v>
      </c>
      <c r="CB65" s="2">
        <f t="shared" si="23"/>
        <v>94.513000000000005</v>
      </c>
      <c r="CC65" s="2">
        <f t="shared" si="24"/>
        <v>100.35899999999999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97.985811538461533</v>
      </c>
      <c r="DL65" s="2">
        <f t="shared" si="76"/>
        <v>99.07420641025638</v>
      </c>
      <c r="DM65" s="2">
        <f t="shared" si="76"/>
        <v>98.24192007504692</v>
      </c>
      <c r="DN65" s="2">
        <f t="shared" si="76"/>
        <v>97.993982051282075</v>
      </c>
      <c r="DO65" s="2">
        <f t="shared" si="76"/>
        <v>97.915997936210132</v>
      </c>
      <c r="DP65" s="2">
        <f t="shared" si="76"/>
        <v>97.952088461538494</v>
      </c>
      <c r="DQ65" s="2">
        <f t="shared" si="76"/>
        <v>96.714869606003731</v>
      </c>
      <c r="DR65" s="2">
        <f t="shared" si="76"/>
        <v>99.755182623919467</v>
      </c>
      <c r="DS65" s="2">
        <f t="shared" si="76"/>
        <v>97.524100521574212</v>
      </c>
      <c r="DT65" s="2">
        <f t="shared" si="76"/>
        <v>97.270666484298076</v>
      </c>
      <c r="DU65" s="2">
        <f t="shared" si="76"/>
        <v>99.283477800269907</v>
      </c>
      <c r="DV65" s="2">
        <f t="shared" si="76"/>
        <v>101.98743297953823</v>
      </c>
      <c r="DW65" s="2">
        <f t="shared" si="76"/>
        <v>104.92584992887623</v>
      </c>
      <c r="DX65" s="2">
        <f t="shared" si="76"/>
        <v>96.949664350064353</v>
      </c>
      <c r="DY65" s="2">
        <f t="shared" si="76"/>
        <v>100.29575568181818</v>
      </c>
      <c r="EA65" s="2">
        <f t="shared" si="77"/>
        <v>88.792084210526312</v>
      </c>
      <c r="EB65" s="2">
        <f t="shared" si="77"/>
        <v>78.271733333333344</v>
      </c>
      <c r="EC65" s="2">
        <f t="shared" si="77"/>
        <v>89.266322526025334</v>
      </c>
      <c r="ED65" s="2">
        <f t="shared" si="77"/>
        <v>92.228647925622852</v>
      </c>
      <c r="EE65" s="2">
        <f t="shared" si="77"/>
        <v>92.747827962600581</v>
      </c>
      <c r="EF65" s="2">
        <f t="shared" si="77"/>
        <v>92.009941060521953</v>
      </c>
      <c r="EG65" s="2">
        <f t="shared" si="77"/>
        <v>88.1152056910569</v>
      </c>
      <c r="EH65" s="2">
        <f t="shared" si="77"/>
        <v>89.966771170680829</v>
      </c>
      <c r="EI65" s="2">
        <f t="shared" si="77"/>
        <v>88.807843288191975</v>
      </c>
      <c r="EJ65" s="2">
        <f t="shared" si="77"/>
        <v>91.331869148936164</v>
      </c>
      <c r="EK65" s="2">
        <f t="shared" si="77"/>
        <v>93.717786553603872</v>
      </c>
      <c r="EL65" s="2">
        <f t="shared" si="77"/>
        <v>92.281659788880319</v>
      </c>
      <c r="EM65" s="2">
        <f t="shared" si="77"/>
        <v>96.104748380639947</v>
      </c>
      <c r="EN65" s="2">
        <f t="shared" si="77"/>
        <v>95.630649203212371</v>
      </c>
      <c r="EO65" s="2">
        <f t="shared" si="77"/>
        <v>98.63871869639793</v>
      </c>
      <c r="EQ65" s="2">
        <f t="shared" si="78"/>
        <v>90.053699204021797</v>
      </c>
      <c r="ER65" s="2">
        <f t="shared" si="78"/>
        <v>88.749733179350955</v>
      </c>
      <c r="ES65" s="2">
        <f t="shared" si="78"/>
        <v>88.14080316146719</v>
      </c>
      <c r="ET65" s="2">
        <f t="shared" si="78"/>
        <v>89.569528602523107</v>
      </c>
      <c r="EU65" s="2">
        <f t="shared" si="78"/>
        <v>89.196105296972263</v>
      </c>
      <c r="EV65" s="2">
        <f t="shared" si="78"/>
        <v>90.672424371042254</v>
      </c>
      <c r="EW65" s="2">
        <f t="shared" si="78"/>
        <v>88.772001119742953</v>
      </c>
      <c r="EX65" s="2">
        <f t="shared" si="78"/>
        <v>89.076677873073848</v>
      </c>
      <c r="EY65" s="2">
        <f t="shared" si="78"/>
        <v>90.98322040946897</v>
      </c>
      <c r="EZ65" s="2">
        <f t="shared" si="78"/>
        <v>91.012873435377628</v>
      </c>
      <c r="FA65" s="2">
        <f t="shared" si="78"/>
        <v>93.048530429973724</v>
      </c>
      <c r="FB65" s="2">
        <f t="shared" si="78"/>
        <v>93.937714296332871</v>
      </c>
      <c r="FC65" s="2">
        <f t="shared" si="78"/>
        <v>96.620754346747162</v>
      </c>
      <c r="FD65" s="2">
        <f t="shared" si="78"/>
        <v>95.255039645217209</v>
      </c>
      <c r="FE65" s="2">
        <f t="shared" si="78"/>
        <v>96.953928742085765</v>
      </c>
      <c r="FG65" s="2">
        <f t="shared" si="79"/>
        <v>0.46858162651468971</v>
      </c>
      <c r="FH65" s="2">
        <f t="shared" si="79"/>
        <v>0.47897921831688239</v>
      </c>
      <c r="FI65" s="2">
        <f t="shared" si="79"/>
        <v>0.44809404694199884</v>
      </c>
      <c r="FJ65" s="2">
        <f t="shared" si="79"/>
        <v>0.46475936769055731</v>
      </c>
      <c r="FK65" s="2">
        <f t="shared" si="79"/>
        <v>0.44118981851384637</v>
      </c>
      <c r="FL65" s="2">
        <f t="shared" si="79"/>
        <v>0.46349159451015048</v>
      </c>
      <c r="FM65" s="2">
        <f t="shared" si="79"/>
        <v>0.44269919238630312</v>
      </c>
      <c r="FN65" s="2">
        <f t="shared" si="79"/>
        <v>0.40846664259801896</v>
      </c>
      <c r="FO65" s="2">
        <f t="shared" si="79"/>
        <v>0.41952021902255476</v>
      </c>
      <c r="FP65" s="2">
        <f t="shared" si="79"/>
        <v>0.42501134714763605</v>
      </c>
      <c r="FQ65" s="2">
        <f t="shared" si="79"/>
        <v>0.43165927373886209</v>
      </c>
      <c r="FR65" s="2">
        <f t="shared" si="79"/>
        <v>0.42440024803237425</v>
      </c>
      <c r="FS65" s="2">
        <f t="shared" si="79"/>
        <v>0.4124355155134436</v>
      </c>
      <c r="FT65" s="2">
        <f t="shared" si="79"/>
        <v>0.39802297597451025</v>
      </c>
      <c r="FU65" s="2">
        <f t="shared" si="79"/>
        <v>0.37216107274653065</v>
      </c>
      <c r="FW65" s="2">
        <f t="shared" si="67"/>
        <v>4.8614891773994993E-5</v>
      </c>
      <c r="FX65" s="2">
        <f t="shared" si="67"/>
        <v>6.0508566977080772E-4</v>
      </c>
      <c r="FY65" s="2">
        <f t="shared" si="67"/>
        <v>6.9401788662929283E-5</v>
      </c>
      <c r="FZ65" s="2">
        <f t="shared" si="67"/>
        <v>6.4282823061726893E-5</v>
      </c>
      <c r="GA65" s="2">
        <f t="shared" si="67"/>
        <v>5.7945589539968535E-5</v>
      </c>
      <c r="GB65" s="2">
        <f t="shared" si="67"/>
        <v>5.0415182616572422E-5</v>
      </c>
      <c r="GC65" s="2">
        <f t="shared" si="67"/>
        <v>5.5957972884343731E-5</v>
      </c>
      <c r="GD65" s="2">
        <f t="shared" si="67"/>
        <v>6.2538558746434676E-5</v>
      </c>
      <c r="GE65" s="2">
        <f t="shared" si="67"/>
        <v>8.6193970317459105E-5</v>
      </c>
      <c r="GF65" s="2">
        <f t="shared" si="67"/>
        <v>7.6797466842635652E-5</v>
      </c>
      <c r="GG65" s="2">
        <f t="shared" si="67"/>
        <v>6.5052910014694635E-5</v>
      </c>
      <c r="GH65" s="2">
        <f t="shared" si="67"/>
        <v>5.759088809958369E-5</v>
      </c>
      <c r="GI65" s="2">
        <f t="shared" si="67"/>
        <v>5.2455456373778664E-5</v>
      </c>
      <c r="GJ65" s="2">
        <f t="shared" si="67"/>
        <v>4.626826776196461E-5</v>
      </c>
      <c r="GK65" s="2">
        <f t="shared" si="67"/>
        <v>4.290649624928829E-5</v>
      </c>
      <c r="GM65" s="86">
        <f t="shared" si="68"/>
        <v>7.6595283169623978E-3</v>
      </c>
      <c r="GN65" s="86">
        <f t="shared" si="68"/>
        <v>9.0510620577858893E-3</v>
      </c>
      <c r="GO65" s="86">
        <f t="shared" si="68"/>
        <v>5.081314245180552E-3</v>
      </c>
      <c r="GP65" s="86">
        <f t="shared" si="68"/>
        <v>6.8536936807313074E-3</v>
      </c>
      <c r="GQ65" s="86">
        <f t="shared" si="68"/>
        <v>4.4580249629948355E-3</v>
      </c>
      <c r="GR65" s="86">
        <f t="shared" si="68"/>
        <v>6.8953650930090411E-3</v>
      </c>
      <c r="GS65" s="86">
        <f t="shared" si="68"/>
        <v>4.5736839791544765E-3</v>
      </c>
      <c r="GT65" s="86">
        <f t="shared" si="68"/>
        <v>2.1291988124261547E-3</v>
      </c>
      <c r="GU65" s="86">
        <f t="shared" si="68"/>
        <v>2.6689164474560344E-3</v>
      </c>
      <c r="GV65" s="86">
        <f t="shared" si="68"/>
        <v>3.0523234577886148E-3</v>
      </c>
      <c r="GW65" s="86">
        <f t="shared" si="68"/>
        <v>3.5164262548844361E-3</v>
      </c>
      <c r="GX65" s="86">
        <f t="shared" si="68"/>
        <v>3.0081036234580584E-3</v>
      </c>
      <c r="GY65" s="86">
        <f t="shared" si="68"/>
        <v>2.2247457238014955E-3</v>
      </c>
      <c r="GZ65" s="86">
        <f t="shared" si="68"/>
        <v>1.4880810809910299E-3</v>
      </c>
      <c r="HA65" s="86">
        <f t="shared" si="68"/>
        <v>5.4508667950760119E-4</v>
      </c>
      <c r="HC65" s="86">
        <f t="shared" si="73"/>
        <v>9.5661347815209553E-10</v>
      </c>
      <c r="HD65" s="86">
        <f t="shared" si="69"/>
        <v>5.6391874812588229E-10</v>
      </c>
      <c r="HE65" s="86">
        <f t="shared" si="69"/>
        <v>1.1083325404688527E-11</v>
      </c>
      <c r="HF65" s="86">
        <f t="shared" si="69"/>
        <v>2.4629535928721311E-12</v>
      </c>
      <c r="HG65" s="86">
        <f t="shared" si="69"/>
        <v>1.4372861288029675E-12</v>
      </c>
      <c r="HH65" s="86">
        <f t="shared" si="69"/>
        <v>1.1792635680863406E-11</v>
      </c>
      <c r="HI65" s="86">
        <f t="shared" si="69"/>
        <v>1.0607449130176801E-11</v>
      </c>
      <c r="HJ65" s="86">
        <f t="shared" si="69"/>
        <v>1.7645947203920395E-12</v>
      </c>
      <c r="HK65" s="86">
        <f t="shared" si="69"/>
        <v>9.2347685428323619E-12</v>
      </c>
      <c r="HL65" s="86">
        <f t="shared" si="69"/>
        <v>3.9596846847686725E-12</v>
      </c>
      <c r="HM65" s="86">
        <f t="shared" si="69"/>
        <v>1.4996669786459986E-12</v>
      </c>
      <c r="HN65" s="86">
        <f t="shared" si="69"/>
        <v>2.4259280975197293E-12</v>
      </c>
      <c r="HO65" s="86">
        <f t="shared" si="69"/>
        <v>1.100762551266679E-12</v>
      </c>
      <c r="HP65" s="86">
        <f t="shared" si="69"/>
        <v>3.1120276619002869E-14</v>
      </c>
      <c r="HQ65" s="86">
        <f t="shared" si="69"/>
        <v>7.5305023992174572E-16</v>
      </c>
      <c r="HS65" s="86">
        <f t="shared" si="70"/>
        <v>1.1127978598015343E-52</v>
      </c>
      <c r="HT65" s="86">
        <f t="shared" si="70"/>
        <v>1.1918128504654283E-49</v>
      </c>
      <c r="HU65" s="86">
        <f t="shared" si="70"/>
        <v>1.8814388180519811E-62</v>
      </c>
      <c r="HV65" s="86">
        <f t="shared" si="70"/>
        <v>7.2565372643167599E-71</v>
      </c>
      <c r="HW65" s="86">
        <f t="shared" si="70"/>
        <v>1.6812932356259849E-70</v>
      </c>
      <c r="HX65" s="86">
        <f t="shared" si="70"/>
        <v>7.7187015789370827E-64</v>
      </c>
      <c r="HY65" s="86">
        <f t="shared" si="70"/>
        <v>8.6532956880581647E-65</v>
      </c>
      <c r="HZ65" s="86">
        <f t="shared" si="70"/>
        <v>1.0972292997552969E-70</v>
      </c>
      <c r="IA65" s="86">
        <f t="shared" si="70"/>
        <v>2.0113913813336173E-64</v>
      </c>
      <c r="IB65" s="86">
        <f t="shared" si="70"/>
        <v>1.6243063999631449E-67</v>
      </c>
      <c r="IC65" s="86">
        <f t="shared" si="70"/>
        <v>1.9616515029700173E-71</v>
      </c>
      <c r="ID65" s="86">
        <f t="shared" si="70"/>
        <v>5.7039844646147373E-70</v>
      </c>
      <c r="IE65" s="86">
        <f t="shared" si="70"/>
        <v>6.6237171466867852E-72</v>
      </c>
      <c r="IF65" s="86">
        <f t="shared" si="70"/>
        <v>2.1220088675821395E-33</v>
      </c>
      <c r="IG65" s="86">
        <f t="shared" si="70"/>
        <v>4.1888021912047275E-31</v>
      </c>
      <c r="II65" s="86">
        <f t="shared" si="71"/>
        <v>7.0910616724541717E-160</v>
      </c>
      <c r="IJ65" s="86">
        <f t="shared" si="71"/>
        <v>1.5802192165362473E-93</v>
      </c>
      <c r="IK65" s="86">
        <f t="shared" si="71"/>
        <v>4.4256599930816634E-194</v>
      </c>
      <c r="IL65" s="86">
        <f t="shared" si="71"/>
        <v>1.8810699123784961E-215</v>
      </c>
      <c r="IM65" s="86">
        <f t="shared" si="71"/>
        <v>1.8146132174545727E-214</v>
      </c>
      <c r="IN65" s="86">
        <f t="shared" si="71"/>
        <v>1.5235436990613224E-203</v>
      </c>
      <c r="IO65" s="86">
        <f t="shared" si="71"/>
        <v>1.9060646144765895E-204</v>
      </c>
      <c r="IP65" s="86">
        <f t="shared" si="71"/>
        <v>7.8198345721862453E-215</v>
      </c>
      <c r="IQ65" s="86">
        <f t="shared" si="71"/>
        <v>2.1520095009865206E-197</v>
      </c>
      <c r="IR65" s="86">
        <f t="shared" si="71"/>
        <v>1.2083510996424845E-210</v>
      </c>
      <c r="IS65" s="86">
        <f t="shared" si="71"/>
        <v>3.5927655925601362E-226</v>
      </c>
      <c r="IT65" s="86">
        <f t="shared" si="71"/>
        <v>9.4219681435141804E-218</v>
      </c>
      <c r="IU65" s="86">
        <f t="shared" si="71"/>
        <v>1.1020939425154842E-220</v>
      </c>
      <c r="IV65" s="86">
        <f t="shared" si="71"/>
        <v>4.0700223126672557E-155</v>
      </c>
      <c r="IW65" s="86">
        <f t="shared" si="71"/>
        <v>1.0894700582225152E-106</v>
      </c>
      <c r="IY65" s="86">
        <f t="shared" si="72"/>
        <v>7.6595292735758764E-3</v>
      </c>
      <c r="IZ65" s="86">
        <f t="shared" si="72"/>
        <v>9.0510626217046378E-3</v>
      </c>
      <c r="JA65" s="86">
        <f t="shared" si="72"/>
        <v>5.0813142562638773E-3</v>
      </c>
      <c r="JB65" s="86">
        <f t="shared" si="72"/>
        <v>6.8536936831942608E-3</v>
      </c>
      <c r="JC65" s="86">
        <f t="shared" si="72"/>
        <v>4.4580249644321215E-3</v>
      </c>
      <c r="JD65" s="86">
        <f t="shared" si="72"/>
        <v>6.8953651048016765E-3</v>
      </c>
      <c r="JE65" s="86">
        <f t="shared" si="72"/>
        <v>4.5736839897619255E-3</v>
      </c>
      <c r="JF65" s="86">
        <f t="shared" si="72"/>
        <v>2.1291988141907492E-3</v>
      </c>
      <c r="JG65" s="86">
        <f t="shared" si="72"/>
        <v>2.6689164566908027E-3</v>
      </c>
      <c r="JH65" s="86">
        <f t="shared" si="72"/>
        <v>3.0523234617482993E-3</v>
      </c>
      <c r="JI65" s="86">
        <f t="shared" si="72"/>
        <v>3.5164262563841032E-3</v>
      </c>
      <c r="JJ65" s="86">
        <f t="shared" si="72"/>
        <v>3.0081036258839864E-3</v>
      </c>
      <c r="JK65" s="86">
        <f t="shared" si="72"/>
        <v>2.2247457249022582E-3</v>
      </c>
      <c r="JL65" s="86">
        <f t="shared" si="72"/>
        <v>1.4880810810221502E-3</v>
      </c>
      <c r="JM65" s="86">
        <f t="shared" si="72"/>
        <v>5.4508667950835428E-4</v>
      </c>
    </row>
    <row r="66" spans="2:273" x14ac:dyDescent="0.25">
      <c r="B66" s="2">
        <v>39</v>
      </c>
      <c r="C66" s="37">
        <v>98.772999999999996</v>
      </c>
      <c r="D66" s="37">
        <v>104.821</v>
      </c>
      <c r="E66" s="37">
        <v>104.077</v>
      </c>
      <c r="F66" s="37">
        <v>104.872</v>
      </c>
      <c r="G66" s="37">
        <v>102.128</v>
      </c>
      <c r="H66" s="37">
        <v>101.205</v>
      </c>
      <c r="I66" s="37">
        <v>103.30800000000001</v>
      </c>
      <c r="J66" s="37">
        <v>101.10299999999999</v>
      </c>
      <c r="K66" s="37">
        <v>100.48699999999999</v>
      </c>
      <c r="L66" s="37">
        <v>100</v>
      </c>
      <c r="M66" s="37">
        <v>105.51300000000001</v>
      </c>
      <c r="N66" s="37">
        <v>103.51300000000001</v>
      </c>
      <c r="O66" s="37">
        <v>107.48699999999999</v>
      </c>
      <c r="P66" s="37">
        <v>96.846000000000004</v>
      </c>
      <c r="Q66" s="37">
        <v>100.256</v>
      </c>
      <c r="S66" s="4">
        <f t="shared" si="74"/>
        <v>100.34301115299952</v>
      </c>
      <c r="T66" s="4">
        <f t="shared" si="74"/>
        <v>96.997122713926473</v>
      </c>
      <c r="U66" s="4">
        <f t="shared" si="74"/>
        <v>99.217266261287975</v>
      </c>
      <c r="V66" s="4">
        <f t="shared" si="74"/>
        <v>101.5157735008986</v>
      </c>
      <c r="W66" s="4">
        <f t="shared" si="74"/>
        <v>99.996617356742036</v>
      </c>
      <c r="X66" s="4">
        <f t="shared" si="74"/>
        <v>101.19811700470714</v>
      </c>
      <c r="Y66" s="4">
        <f t="shared" si="74"/>
        <v>97.218455882444502</v>
      </c>
      <c r="Z66" s="4">
        <f t="shared" si="74"/>
        <v>98.054599036675782</v>
      </c>
      <c r="AA66" s="4">
        <f t="shared" si="74"/>
        <v>96.586467454304881</v>
      </c>
      <c r="AB66" s="4">
        <f t="shared" si="74"/>
        <v>97.76011543021221</v>
      </c>
      <c r="AC66" s="4">
        <f t="shared" si="74"/>
        <v>100.25693444857838</v>
      </c>
      <c r="AD66" s="4">
        <f t="shared" si="74"/>
        <v>100.67767558955042</v>
      </c>
      <c r="AE66" s="4">
        <f t="shared" si="74"/>
        <v>103.70070533847246</v>
      </c>
      <c r="AF66" s="4">
        <f t="shared" si="74"/>
        <v>98.007053639773915</v>
      </c>
      <c r="AG66" s="4">
        <f t="shared" si="74"/>
        <v>100.21076064197561</v>
      </c>
      <c r="AI66" s="4">
        <f t="shared" si="75"/>
        <v>-1.5700111529995269</v>
      </c>
      <c r="AJ66" s="4">
        <f t="shared" si="75"/>
        <v>7.8238772860735253</v>
      </c>
      <c r="AK66" s="4">
        <f t="shared" si="75"/>
        <v>4.8597337387120234</v>
      </c>
      <c r="AL66" s="4">
        <f t="shared" si="75"/>
        <v>3.3562264991013961</v>
      </c>
      <c r="AM66" s="4">
        <f t="shared" si="75"/>
        <v>2.1313826432579646</v>
      </c>
      <c r="AN66" s="4">
        <f t="shared" si="75"/>
        <v>6.8829952928552984E-3</v>
      </c>
      <c r="AO66" s="4">
        <f t="shared" si="75"/>
        <v>6.089544117555505</v>
      </c>
      <c r="AP66" s="4">
        <f t="shared" si="75"/>
        <v>3.0484009633242124</v>
      </c>
      <c r="AQ66" s="4">
        <f t="shared" si="75"/>
        <v>3.9005325456951141</v>
      </c>
      <c r="AR66" s="4">
        <f t="shared" si="75"/>
        <v>2.2398845697877903</v>
      </c>
      <c r="AS66" s="4">
        <f t="shared" si="75"/>
        <v>5.2560655514216279</v>
      </c>
      <c r="AT66" s="4">
        <f t="shared" si="75"/>
        <v>2.8353244104495872</v>
      </c>
      <c r="AU66" s="4">
        <f t="shared" si="75"/>
        <v>3.7862946615275348</v>
      </c>
      <c r="AV66" s="4">
        <f t="shared" si="75"/>
        <v>-1.1610536397739111</v>
      </c>
      <c r="AW66" s="4">
        <f t="shared" si="75"/>
        <v>4.5239358024389276E-2</v>
      </c>
      <c r="AY66" s="2">
        <f t="shared" si="65"/>
        <v>93.449522262986505</v>
      </c>
      <c r="AZ66" s="2">
        <f t="shared" si="65"/>
        <v>88.767210653887616</v>
      </c>
      <c r="BA66" s="2">
        <f t="shared" si="65"/>
        <v>94.062304902772411</v>
      </c>
      <c r="BB66" s="2">
        <f t="shared" si="65"/>
        <v>95.183662013138544</v>
      </c>
      <c r="BC66" s="2">
        <f t="shared" si="65"/>
        <v>95.522217310901993</v>
      </c>
      <c r="BD66" s="2">
        <f t="shared" si="65"/>
        <v>95.069131325273631</v>
      </c>
      <c r="BE66" s="2">
        <f t="shared" si="65"/>
        <v>92.742010499296768</v>
      </c>
      <c r="BF66" s="2">
        <f t="shared" si="65"/>
        <v>95.633464322611246</v>
      </c>
      <c r="BG66" s="2">
        <f t="shared" si="65"/>
        <v>93.708238382011629</v>
      </c>
      <c r="BH66" s="2">
        <f t="shared" si="65"/>
        <v>94.61664246851484</v>
      </c>
      <c r="BI66" s="2">
        <f t="shared" si="65"/>
        <v>96.725682405484079</v>
      </c>
      <c r="BJ66" s="2">
        <f t="shared" si="65"/>
        <v>97.669005181988439</v>
      </c>
      <c r="BK66" s="2">
        <f t="shared" si="65"/>
        <v>101.2035151142136</v>
      </c>
      <c r="BL66" s="2">
        <f t="shared" si="65"/>
        <v>96.372214654059732</v>
      </c>
      <c r="BM66" s="2">
        <f t="shared" si="65"/>
        <v>99.62096883182771</v>
      </c>
      <c r="BO66" s="2" t="str">
        <f t="shared" si="10"/>
        <v/>
      </c>
      <c r="BP66" s="2" t="str">
        <f t="shared" si="11"/>
        <v/>
      </c>
      <c r="BQ66" s="2">
        <f t="shared" si="12"/>
        <v>104.077</v>
      </c>
      <c r="BR66" s="2" t="str">
        <f t="shared" si="13"/>
        <v/>
      </c>
      <c r="BS66" s="2">
        <f t="shared" si="14"/>
        <v>102.128</v>
      </c>
      <c r="BT66" s="2" t="str">
        <f t="shared" si="15"/>
        <v/>
      </c>
      <c r="BU66" s="2">
        <f t="shared" si="16"/>
        <v>103.30800000000001</v>
      </c>
      <c r="BV66" s="2">
        <f t="shared" si="17"/>
        <v>101.10299999999999</v>
      </c>
      <c r="BW66" s="2">
        <f t="shared" si="18"/>
        <v>100.48699999999999</v>
      </c>
      <c r="BX66" s="2">
        <f t="shared" si="19"/>
        <v>100</v>
      </c>
      <c r="BY66" s="2">
        <f t="shared" si="20"/>
        <v>105.51300000000001</v>
      </c>
      <c r="BZ66" s="2">
        <f t="shared" si="21"/>
        <v>103.51300000000001</v>
      </c>
      <c r="CA66" s="2">
        <f t="shared" si="22"/>
        <v>107.48699999999999</v>
      </c>
      <c r="CB66" s="2">
        <f t="shared" si="23"/>
        <v>96.846000000000004</v>
      </c>
      <c r="CC66" s="2">
        <f t="shared" si="24"/>
        <v>100.256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98.073765182186236</v>
      </c>
      <c r="DL66" s="2">
        <f t="shared" si="76"/>
        <v>99.274661268555988</v>
      </c>
      <c r="DM66" s="2">
        <f t="shared" si="76"/>
        <v>98.463729268292695</v>
      </c>
      <c r="DN66" s="2">
        <f t="shared" si="76"/>
        <v>98.184431848852924</v>
      </c>
      <c r="DO66" s="2">
        <f t="shared" si="76"/>
        <v>98.099195121951226</v>
      </c>
      <c r="DP66" s="2">
        <f t="shared" si="76"/>
        <v>98.115283400809744</v>
      </c>
      <c r="DQ66" s="2">
        <f t="shared" si="76"/>
        <v>96.870246341463385</v>
      </c>
      <c r="DR66" s="2">
        <f t="shared" si="76"/>
        <v>100.03075467775469</v>
      </c>
      <c r="DS66" s="2">
        <f t="shared" si="76"/>
        <v>97.670073020388813</v>
      </c>
      <c r="DT66" s="2">
        <f t="shared" si="76"/>
        <v>97.391966845387898</v>
      </c>
      <c r="DU66" s="2">
        <f t="shared" si="76"/>
        <v>99.359516464237515</v>
      </c>
      <c r="DV66" s="2">
        <f t="shared" si="76"/>
        <v>102.10784199584198</v>
      </c>
      <c r="DW66" s="2">
        <f t="shared" si="76"/>
        <v>105.22167235656708</v>
      </c>
      <c r="DX66" s="2">
        <f t="shared" si="76"/>
        <v>97.01137683397684</v>
      </c>
      <c r="DY66" s="2">
        <f t="shared" si="76"/>
        <v>100.36955681818182</v>
      </c>
      <c r="EA66" s="2">
        <f t="shared" si="77"/>
        <v>88.666480701754381</v>
      </c>
      <c r="EB66" s="2">
        <f t="shared" si="77"/>
        <v>78.329579761904768</v>
      </c>
      <c r="EC66" s="2">
        <f t="shared" si="77"/>
        <v>89.118361908942688</v>
      </c>
      <c r="ED66" s="2">
        <f t="shared" si="77"/>
        <v>92.032275858496931</v>
      </c>
      <c r="EE66" s="2">
        <f t="shared" si="77"/>
        <v>92.545895890410975</v>
      </c>
      <c r="EF66" s="2">
        <f t="shared" si="77"/>
        <v>91.853501360355367</v>
      </c>
      <c r="EG66" s="2">
        <f t="shared" si="77"/>
        <v>88.002284436701501</v>
      </c>
      <c r="EH66" s="2">
        <f t="shared" si="77"/>
        <v>89.825855195718248</v>
      </c>
      <c r="EI66" s="2">
        <f t="shared" si="77"/>
        <v>88.708236089332388</v>
      </c>
      <c r="EJ66" s="2">
        <f t="shared" si="77"/>
        <v>91.192395957446806</v>
      </c>
      <c r="EK66" s="2">
        <f t="shared" si="77"/>
        <v>93.563099424591144</v>
      </c>
      <c r="EL66" s="2">
        <f t="shared" si="77"/>
        <v>92.178246762742958</v>
      </c>
      <c r="EM66" s="2">
        <f t="shared" si="77"/>
        <v>95.982775993161155</v>
      </c>
      <c r="EN66" s="2">
        <f t="shared" si="77"/>
        <v>95.4906363909395</v>
      </c>
      <c r="EO66" s="2">
        <f t="shared" si="77"/>
        <v>98.46941129141463</v>
      </c>
      <c r="EQ66" s="2">
        <f t="shared" si="78"/>
        <v>89.905946585672396</v>
      </c>
      <c r="ER66" s="2">
        <f t="shared" si="78"/>
        <v>88.619495877122063</v>
      </c>
      <c r="ES66" s="2">
        <f t="shared" si="78"/>
        <v>88.012685791441314</v>
      </c>
      <c r="ET66" s="2">
        <f t="shared" si="78"/>
        <v>89.421829899609108</v>
      </c>
      <c r="EU66" s="2">
        <f t="shared" si="78"/>
        <v>89.058269722003232</v>
      </c>
      <c r="EV66" s="2">
        <f t="shared" si="78"/>
        <v>90.538452199212713</v>
      </c>
      <c r="EW66" s="2">
        <f t="shared" si="78"/>
        <v>88.648073247690675</v>
      </c>
      <c r="EX66" s="2">
        <f t="shared" si="78"/>
        <v>88.951202327946802</v>
      </c>
      <c r="EY66" s="2">
        <f t="shared" si="78"/>
        <v>90.843977180635534</v>
      </c>
      <c r="EZ66" s="2">
        <f t="shared" si="78"/>
        <v>90.878970175412974</v>
      </c>
      <c r="FA66" s="2">
        <f t="shared" si="78"/>
        <v>92.905198036775872</v>
      </c>
      <c r="FB66" s="2">
        <f t="shared" si="78"/>
        <v>93.806105859335602</v>
      </c>
      <c r="FC66" s="2">
        <f t="shared" si="78"/>
        <v>96.490310065913874</v>
      </c>
      <c r="FD66" s="2">
        <f t="shared" si="78"/>
        <v>95.121182619366891</v>
      </c>
      <c r="FE66" s="2">
        <f t="shared" si="78"/>
        <v>96.815134301378805</v>
      </c>
      <c r="FG66" s="2">
        <f t="shared" si="79"/>
        <v>0.49156682764798931</v>
      </c>
      <c r="FH66" s="2">
        <f t="shared" si="79"/>
        <v>0.50199266085135097</v>
      </c>
      <c r="FI66" s="2">
        <f t="shared" si="79"/>
        <v>0.47096492386023198</v>
      </c>
      <c r="FJ66" s="2">
        <f t="shared" si="79"/>
        <v>0.48772915462850169</v>
      </c>
      <c r="FK66" s="2">
        <f t="shared" si="79"/>
        <v>0.46400457003535528</v>
      </c>
      <c r="FL66" s="2">
        <f t="shared" si="79"/>
        <v>0.48645567051241539</v>
      </c>
      <c r="FM66" s="2">
        <f t="shared" si="79"/>
        <v>0.46552697336289051</v>
      </c>
      <c r="FN66" s="2">
        <f t="shared" si="79"/>
        <v>0.43089404127928882</v>
      </c>
      <c r="FO66" s="2">
        <f t="shared" si="79"/>
        <v>0.44210093484867835</v>
      </c>
      <c r="FP66" s="2">
        <f t="shared" si="79"/>
        <v>0.44765969043133014</v>
      </c>
      <c r="FQ66" s="2">
        <f t="shared" si="79"/>
        <v>0.45438192482031364</v>
      </c>
      <c r="FR66" s="2">
        <f t="shared" si="79"/>
        <v>0.44704134496372611</v>
      </c>
      <c r="FS66" s="2">
        <f t="shared" si="79"/>
        <v>0.43492060908758229</v>
      </c>
      <c r="FT66" s="2">
        <f t="shared" si="79"/>
        <v>0.42028436854173196</v>
      </c>
      <c r="FU66" s="2">
        <f t="shared" si="79"/>
        <v>0.39392254380235242</v>
      </c>
      <c r="FW66" s="2">
        <f t="shared" si="67"/>
        <v>5.3304918823208033E-5</v>
      </c>
      <c r="FX66" s="2">
        <f t="shared" si="67"/>
        <v>6.6342451458873764E-4</v>
      </c>
      <c r="FY66" s="2">
        <f t="shared" si="67"/>
        <v>7.6097038514779853E-5</v>
      </c>
      <c r="FZ66" s="2">
        <f t="shared" si="67"/>
        <v>7.0484276737925515E-5</v>
      </c>
      <c r="GA66" s="2">
        <f t="shared" si="67"/>
        <v>6.3535720297686345E-5</v>
      </c>
      <c r="GB66" s="2">
        <f t="shared" si="67"/>
        <v>5.5278879619064363E-5</v>
      </c>
      <c r="GC66" s="2">
        <f t="shared" si="67"/>
        <v>6.1356365921951783E-5</v>
      </c>
      <c r="GD66" s="2">
        <f t="shared" si="67"/>
        <v>6.8571752348657187E-5</v>
      </c>
      <c r="GE66" s="2">
        <f t="shared" si="67"/>
        <v>9.450902317030732E-5</v>
      </c>
      <c r="GF66" s="2">
        <f t="shared" si="67"/>
        <v>8.4206124005138812E-5</v>
      </c>
      <c r="GG66" s="2">
        <f t="shared" si="67"/>
        <v>7.1328649754803718E-5</v>
      </c>
      <c r="GH66" s="2">
        <f t="shared" si="67"/>
        <v>6.3146802237348622E-5</v>
      </c>
      <c r="GI66" s="2">
        <f t="shared" si="67"/>
        <v>5.7515973105302508E-5</v>
      </c>
      <c r="GJ66" s="2">
        <f t="shared" si="67"/>
        <v>5.073192031315448E-5</v>
      </c>
      <c r="GK66" s="2">
        <f t="shared" si="67"/>
        <v>4.704584286203154E-5</v>
      </c>
      <c r="GM66" s="86">
        <f t="shared" si="68"/>
        <v>1.0937301074672189E-2</v>
      </c>
      <c r="GN66" s="86">
        <f t="shared" si="68"/>
        <v>1.2789868356954191E-2</v>
      </c>
      <c r="GO66" s="86">
        <f t="shared" si="68"/>
        <v>7.6208877898563702E-3</v>
      </c>
      <c r="GP66" s="86">
        <f t="shared" si="68"/>
        <v>1.0143910316568404E-2</v>
      </c>
      <c r="GQ66" s="86">
        <f t="shared" si="68"/>
        <v>6.7321708611639578E-3</v>
      </c>
      <c r="GR66" s="86">
        <f t="shared" si="68"/>
        <v>1.0030620129417852E-2</v>
      </c>
      <c r="GS66" s="86">
        <f t="shared" si="68"/>
        <v>6.9059377524043611E-3</v>
      </c>
      <c r="GT66" s="86">
        <f t="shared" si="68"/>
        <v>3.3958904550809898E-3</v>
      </c>
      <c r="GU66" s="86">
        <f t="shared" si="68"/>
        <v>4.2270775363939129E-3</v>
      </c>
      <c r="GV66" s="86">
        <f t="shared" si="68"/>
        <v>4.7799558366613971E-3</v>
      </c>
      <c r="GW66" s="86">
        <f t="shared" si="68"/>
        <v>5.4623289645280735E-3</v>
      </c>
      <c r="GX66" s="86">
        <f t="shared" si="68"/>
        <v>4.7164180952971339E-3</v>
      </c>
      <c r="GY66" s="86">
        <f t="shared" si="68"/>
        <v>3.5783129538894953E-3</v>
      </c>
      <c r="GZ66" s="86">
        <f t="shared" si="68"/>
        <v>2.4758365596173858E-3</v>
      </c>
      <c r="HA66" s="86">
        <f t="shared" si="68"/>
        <v>1.0057410658548213E-3</v>
      </c>
      <c r="HC66" s="86">
        <f t="shared" si="73"/>
        <v>2.2845151071750184E-9</v>
      </c>
      <c r="HD66" s="86">
        <f t="shared" si="69"/>
        <v>1.3869826172648318E-9</v>
      </c>
      <c r="HE66" s="86">
        <f t="shared" si="69"/>
        <v>3.3309079426152819E-11</v>
      </c>
      <c r="HF66" s="86">
        <f t="shared" si="69"/>
        <v>8.0587477254924932E-12</v>
      </c>
      <c r="HG66" s="86">
        <f t="shared" si="69"/>
        <v>4.6889681869108258E-12</v>
      </c>
      <c r="HH66" s="86">
        <f t="shared" si="69"/>
        <v>3.5056380511870443E-11</v>
      </c>
      <c r="HI66" s="86">
        <f t="shared" si="69"/>
        <v>3.2052104912271223E-11</v>
      </c>
      <c r="HJ66" s="86">
        <f t="shared" si="69"/>
        <v>5.7888141449857529E-12</v>
      </c>
      <c r="HK66" s="86">
        <f t="shared" si="69"/>
        <v>2.885738569437451E-11</v>
      </c>
      <c r="HL66" s="86">
        <f t="shared" si="69"/>
        <v>1.292227915644997E-11</v>
      </c>
      <c r="HM66" s="86">
        <f t="shared" si="69"/>
        <v>5.1185611041081656E-12</v>
      </c>
      <c r="HN66" s="86">
        <f t="shared" si="69"/>
        <v>7.8852372137891461E-12</v>
      </c>
      <c r="HO66" s="86">
        <f t="shared" si="69"/>
        <v>3.630940104980866E-12</v>
      </c>
      <c r="HP66" s="86">
        <f t="shared" si="69"/>
        <v>1.2218062080489321E-13</v>
      </c>
      <c r="HQ66" s="86">
        <f t="shared" si="69"/>
        <v>3.5789669579622299E-15</v>
      </c>
      <c r="HS66" s="86">
        <f t="shared" si="70"/>
        <v>2.0155464146239788E-51</v>
      </c>
      <c r="HT66" s="86">
        <f t="shared" si="70"/>
        <v>2.0953804670407966E-48</v>
      </c>
      <c r="HU66" s="86">
        <f t="shared" si="70"/>
        <v>6.9876361317642788E-61</v>
      </c>
      <c r="HV66" s="86">
        <f t="shared" si="70"/>
        <v>4.0947259499008178E-69</v>
      </c>
      <c r="HW66" s="86">
        <f t="shared" si="70"/>
        <v>8.9138905363284418E-69</v>
      </c>
      <c r="HX66" s="86">
        <f t="shared" si="70"/>
        <v>2.8936221797574189E-62</v>
      </c>
      <c r="HY66" s="86">
        <f t="shared" si="70"/>
        <v>3.4949521222262549E-63</v>
      </c>
      <c r="HZ66" s="86">
        <f t="shared" si="70"/>
        <v>6.0542057150367402E-69</v>
      </c>
      <c r="IA66" s="86">
        <f t="shared" si="70"/>
        <v>8.897343926220568E-63</v>
      </c>
      <c r="IB66" s="86">
        <f t="shared" si="70"/>
        <v>8.5388070815239291E-66</v>
      </c>
      <c r="IC66" s="86">
        <f t="shared" si="70"/>
        <v>1.2499134754786853E-69</v>
      </c>
      <c r="ID66" s="86">
        <f t="shared" si="70"/>
        <v>3.0619090144616153E-68</v>
      </c>
      <c r="IE66" s="86">
        <f t="shared" si="70"/>
        <v>3.7195926727352793E-70</v>
      </c>
      <c r="IF66" s="86">
        <f t="shared" si="70"/>
        <v>1.2667147754526923E-32</v>
      </c>
      <c r="IG66" s="86">
        <f t="shared" si="70"/>
        <v>2.1768506512698927E-30</v>
      </c>
      <c r="II66" s="86">
        <f t="shared" si="71"/>
        <v>5.8167239910784437E-157</v>
      </c>
      <c r="IJ66" s="86">
        <f t="shared" si="71"/>
        <v>2.8975586751468824E-91</v>
      </c>
      <c r="IK66" s="86">
        <f t="shared" si="71"/>
        <v>2.0979202897995723E-190</v>
      </c>
      <c r="IL66" s="86">
        <f t="shared" si="71"/>
        <v>2.1215895659737093E-211</v>
      </c>
      <c r="IM66" s="86">
        <f t="shared" si="71"/>
        <v>1.7768561267937186E-210</v>
      </c>
      <c r="IN66" s="86">
        <f t="shared" si="71"/>
        <v>8.2344217232015961E-200</v>
      </c>
      <c r="IO66" s="86">
        <f t="shared" si="71"/>
        <v>1.1732325034779747E-200</v>
      </c>
      <c r="IP66" s="86">
        <f t="shared" si="71"/>
        <v>8.3614964453804312E-211</v>
      </c>
      <c r="IQ66" s="86">
        <f t="shared" si="71"/>
        <v>1.4393519963282929E-193</v>
      </c>
      <c r="IR66" s="86">
        <f t="shared" si="71"/>
        <v>1.3098987167242511E-206</v>
      </c>
      <c r="IS66" s="86">
        <f t="shared" si="71"/>
        <v>6.5509854606047394E-222</v>
      </c>
      <c r="IT66" s="86">
        <f t="shared" si="71"/>
        <v>1.0571499713183219E-213</v>
      </c>
      <c r="IU66" s="86">
        <f t="shared" si="71"/>
        <v>1.2838055119726658E-216</v>
      </c>
      <c r="IV66" s="86">
        <f t="shared" si="71"/>
        <v>2.6417041155065918E-152</v>
      </c>
      <c r="IW66" s="86">
        <f t="shared" si="71"/>
        <v>8.8511133633217591E-105</v>
      </c>
      <c r="IY66" s="86">
        <f t="shared" si="72"/>
        <v>1.0937303359187295E-2</v>
      </c>
      <c r="IZ66" s="86">
        <f t="shared" si="72"/>
        <v>1.2789869743936809E-2</v>
      </c>
      <c r="JA66" s="86">
        <f t="shared" si="72"/>
        <v>7.6208878231654497E-3</v>
      </c>
      <c r="JB66" s="86">
        <f t="shared" si="72"/>
        <v>1.0143910324627152E-2</v>
      </c>
      <c r="JC66" s="86">
        <f t="shared" si="72"/>
        <v>6.7321708658529258E-3</v>
      </c>
      <c r="JD66" s="86">
        <f t="shared" si="72"/>
        <v>1.0030620164474232E-2</v>
      </c>
      <c r="JE66" s="86">
        <f t="shared" si="72"/>
        <v>6.9059377844564659E-3</v>
      </c>
      <c r="JF66" s="86">
        <f t="shared" si="72"/>
        <v>3.3958904608698041E-3</v>
      </c>
      <c r="JG66" s="86">
        <f t="shared" si="72"/>
        <v>4.227077565251299E-3</v>
      </c>
      <c r="JH66" s="86">
        <f t="shared" si="72"/>
        <v>4.7799558495836766E-3</v>
      </c>
      <c r="JI66" s="86">
        <f t="shared" si="72"/>
        <v>5.4623289696466345E-3</v>
      </c>
      <c r="JJ66" s="86">
        <f t="shared" si="72"/>
        <v>4.7164181031823715E-3</v>
      </c>
      <c r="JK66" s="86">
        <f t="shared" si="72"/>
        <v>3.5783129575204355E-3</v>
      </c>
      <c r="JL66" s="86">
        <f t="shared" si="72"/>
        <v>2.4758365597395663E-3</v>
      </c>
      <c r="JM66" s="86">
        <f t="shared" si="72"/>
        <v>1.0057410658584002E-3</v>
      </c>
    </row>
    <row r="67" spans="2:273" x14ac:dyDescent="0.25">
      <c r="B67" s="2">
        <v>40</v>
      </c>
      <c r="C67" s="37">
        <v>100.705</v>
      </c>
      <c r="D67" s="37">
        <v>108.051</v>
      </c>
      <c r="E67" s="37">
        <v>106.89700000000001</v>
      </c>
      <c r="F67" s="37">
        <v>107.974</v>
      </c>
      <c r="G67" s="37">
        <v>106.949</v>
      </c>
      <c r="H67" s="37">
        <v>101.23099999999999</v>
      </c>
      <c r="I67" s="37">
        <v>100.872</v>
      </c>
      <c r="J67" s="37">
        <v>105.538</v>
      </c>
      <c r="K67" s="37">
        <v>102.154</v>
      </c>
      <c r="L67" s="37">
        <v>100.974</v>
      </c>
      <c r="M67" s="37">
        <v>103.846</v>
      </c>
      <c r="N67" s="37">
        <v>107.051</v>
      </c>
      <c r="O67" s="37">
        <v>111.282</v>
      </c>
      <c r="P67" s="37">
        <v>98</v>
      </c>
      <c r="Q67" s="37">
        <v>100.64100000000001</v>
      </c>
      <c r="S67" s="4">
        <f t="shared" si="74"/>
        <v>102.54488773085561</v>
      </c>
      <c r="T67" s="4">
        <f t="shared" si="74"/>
        <v>99.441616463028694</v>
      </c>
      <c r="U67" s="4">
        <f t="shared" si="74"/>
        <v>101.18064664164115</v>
      </c>
      <c r="V67" s="4">
        <f t="shared" si="74"/>
        <v>103.86955874509523</v>
      </c>
      <c r="W67" s="4">
        <f t="shared" si="74"/>
        <v>101.76579406391824</v>
      </c>
      <c r="X67" s="4">
        <f t="shared" si="74"/>
        <v>103.35843387649322</v>
      </c>
      <c r="Y67" s="4">
        <f t="shared" si="74"/>
        <v>98.938557870150973</v>
      </c>
      <c r="Z67" s="4">
        <f t="shared" si="74"/>
        <v>99.123273124957322</v>
      </c>
      <c r="AA67" s="4">
        <f t="shared" si="74"/>
        <v>97.822121884557205</v>
      </c>
      <c r="AB67" s="4">
        <f t="shared" si="74"/>
        <v>99.105523055663724</v>
      </c>
      <c r="AC67" s="4">
        <f t="shared" si="74"/>
        <v>101.72019906443755</v>
      </c>
      <c r="AD67" s="4">
        <f t="shared" si="74"/>
        <v>101.89571118180686</v>
      </c>
      <c r="AE67" s="4">
        <f t="shared" si="74"/>
        <v>104.87135738552932</v>
      </c>
      <c r="AF67" s="4">
        <f t="shared" si="74"/>
        <v>98.860768126453863</v>
      </c>
      <c r="AG67" s="4">
        <f t="shared" si="74"/>
        <v>100.5639728525905</v>
      </c>
      <c r="AI67" s="4">
        <f t="shared" si="75"/>
        <v>-1.8398877308556081</v>
      </c>
      <c r="AJ67" s="4">
        <f t="shared" si="75"/>
        <v>8.6093835369713076</v>
      </c>
      <c r="AK67" s="4">
        <f t="shared" si="75"/>
        <v>5.7163533583588588</v>
      </c>
      <c r="AL67" s="4">
        <f t="shared" si="75"/>
        <v>4.1044412549047706</v>
      </c>
      <c r="AM67" s="4">
        <f t="shared" si="75"/>
        <v>5.1832059360817624</v>
      </c>
      <c r="AN67" s="4">
        <f t="shared" si="75"/>
        <v>-2.1274338764932281</v>
      </c>
      <c r="AO67" s="4">
        <f t="shared" si="75"/>
        <v>1.933442129849027</v>
      </c>
      <c r="AP67" s="4">
        <f t="shared" si="75"/>
        <v>6.4147268750426747</v>
      </c>
      <c r="AQ67" s="4">
        <f t="shared" si="75"/>
        <v>4.331878115442791</v>
      </c>
      <c r="AR67" s="4">
        <f t="shared" si="75"/>
        <v>1.8684769443362796</v>
      </c>
      <c r="AS67" s="4">
        <f t="shared" si="75"/>
        <v>2.1258009355624523</v>
      </c>
      <c r="AT67" s="4">
        <f t="shared" si="75"/>
        <v>5.1552888181931422</v>
      </c>
      <c r="AU67" s="4">
        <f t="shared" si="75"/>
        <v>6.4106426144706745</v>
      </c>
      <c r="AV67" s="4">
        <f t="shared" si="75"/>
        <v>-0.86076812645386269</v>
      </c>
      <c r="AW67" s="4">
        <f t="shared" si="75"/>
        <v>7.7027147409509666E-2</v>
      </c>
      <c r="AY67" s="2">
        <f t="shared" si="65"/>
        <v>93.211022845320258</v>
      </c>
      <c r="AZ67" s="2">
        <f t="shared" si="65"/>
        <v>88.411476091475762</v>
      </c>
      <c r="BA67" s="2">
        <f t="shared" si="65"/>
        <v>93.886574581288286</v>
      </c>
      <c r="BB67" s="2">
        <f t="shared" si="65"/>
        <v>95.034894943588611</v>
      </c>
      <c r="BC67" s="2">
        <f t="shared" si="65"/>
        <v>95.390311390223999</v>
      </c>
      <c r="BD67" s="2">
        <f t="shared" si="65"/>
        <v>94.92531909536288</v>
      </c>
      <c r="BE67" s="2">
        <f t="shared" si="65"/>
        <v>92.562602154698695</v>
      </c>
      <c r="BF67" s="2">
        <f t="shared" si="65"/>
        <v>95.48830983029913</v>
      </c>
      <c r="BG67" s="2">
        <f t="shared" si="65"/>
        <v>93.535517423341133</v>
      </c>
      <c r="BH67" s="2">
        <f t="shared" si="65"/>
        <v>94.473470365854567</v>
      </c>
      <c r="BI67" s="2">
        <f t="shared" si="65"/>
        <v>96.558772265738767</v>
      </c>
      <c r="BJ67" s="2">
        <f t="shared" si="65"/>
        <v>97.457227955834924</v>
      </c>
      <c r="BK67" s="2">
        <f t="shared" si="65"/>
        <v>101.09788381962548</v>
      </c>
      <c r="BL67" s="2">
        <f t="shared" si="65"/>
        <v>96.310232379838354</v>
      </c>
      <c r="BM67" s="2">
        <f t="shared" si="65"/>
        <v>99.551438040616077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>
        <f t="shared" si="17"/>
        <v>105.538</v>
      </c>
      <c r="BW67" s="2">
        <f t="shared" si="18"/>
        <v>102.154</v>
      </c>
      <c r="BX67" s="2">
        <f t="shared" si="19"/>
        <v>100.974</v>
      </c>
      <c r="BY67" s="2">
        <f t="shared" si="20"/>
        <v>103.846</v>
      </c>
      <c r="BZ67" s="2">
        <f t="shared" si="21"/>
        <v>107.051</v>
      </c>
      <c r="CA67" s="2">
        <f t="shared" si="22"/>
        <v>111.282</v>
      </c>
      <c r="CB67" s="2">
        <f t="shared" si="23"/>
        <v>98</v>
      </c>
      <c r="CC67" s="2">
        <f t="shared" si="24"/>
        <v>100.64100000000001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98.161718825910924</v>
      </c>
      <c r="DL67" s="2">
        <f t="shared" si="76"/>
        <v>99.475116126855582</v>
      </c>
      <c r="DM67" s="2">
        <f t="shared" si="76"/>
        <v>98.685538461538471</v>
      </c>
      <c r="DN67" s="2">
        <f t="shared" si="76"/>
        <v>98.374881646423773</v>
      </c>
      <c r="DO67" s="2">
        <f t="shared" si="76"/>
        <v>98.282392307692305</v>
      </c>
      <c r="DP67" s="2">
        <f t="shared" si="76"/>
        <v>98.278478340080994</v>
      </c>
      <c r="DQ67" s="2">
        <f t="shared" si="76"/>
        <v>97.025623076923054</v>
      </c>
      <c r="DR67" s="2">
        <f t="shared" si="76"/>
        <v>100.30632673158991</v>
      </c>
      <c r="DS67" s="2">
        <f t="shared" si="76"/>
        <v>97.816045519203414</v>
      </c>
      <c r="DT67" s="2">
        <f t="shared" si="76"/>
        <v>97.513267206477735</v>
      </c>
      <c r="DU67" s="2">
        <f t="shared" si="76"/>
        <v>99.435555128205124</v>
      </c>
      <c r="DV67" s="2">
        <f t="shared" si="76"/>
        <v>102.22825101214573</v>
      </c>
      <c r="DW67" s="2">
        <f t="shared" si="76"/>
        <v>105.51749478425793</v>
      </c>
      <c r="DX67" s="2">
        <f t="shared" si="76"/>
        <v>97.073089317889313</v>
      </c>
      <c r="DY67" s="2">
        <f t="shared" si="76"/>
        <v>100.44335795454546</v>
      </c>
      <c r="EA67" s="2">
        <f t="shared" si="77"/>
        <v>88.54087719298245</v>
      </c>
      <c r="EB67" s="2">
        <f t="shared" si="77"/>
        <v>78.387426190476205</v>
      </c>
      <c r="EC67" s="2">
        <f t="shared" si="77"/>
        <v>88.970401291860028</v>
      </c>
      <c r="ED67" s="2">
        <f t="shared" si="77"/>
        <v>91.835903791371024</v>
      </c>
      <c r="EE67" s="2">
        <f t="shared" si="77"/>
        <v>92.343963818221368</v>
      </c>
      <c r="EF67" s="2">
        <f t="shared" si="77"/>
        <v>91.697061660188794</v>
      </c>
      <c r="EG67" s="2">
        <f t="shared" si="77"/>
        <v>87.889363182346102</v>
      </c>
      <c r="EH67" s="2">
        <f t="shared" si="77"/>
        <v>89.684939220755666</v>
      </c>
      <c r="EI67" s="2">
        <f t="shared" si="77"/>
        <v>88.608628890472801</v>
      </c>
      <c r="EJ67" s="2">
        <f t="shared" si="77"/>
        <v>91.052922765957447</v>
      </c>
      <c r="EK67" s="2">
        <f t="shared" si="77"/>
        <v>93.40841229557843</v>
      </c>
      <c r="EL67" s="2">
        <f t="shared" si="77"/>
        <v>92.074833736605598</v>
      </c>
      <c r="EM67" s="2">
        <f t="shared" si="77"/>
        <v>95.860803605682349</v>
      </c>
      <c r="EN67" s="2">
        <f t="shared" si="77"/>
        <v>95.350623578666628</v>
      </c>
      <c r="EO67" s="2">
        <f t="shared" si="77"/>
        <v>98.30010388643133</v>
      </c>
      <c r="EQ67" s="2">
        <f t="shared" si="78"/>
        <v>89.75819396732301</v>
      </c>
      <c r="ER67" s="2">
        <f t="shared" si="78"/>
        <v>88.489258574893171</v>
      </c>
      <c r="ES67" s="2">
        <f t="shared" si="78"/>
        <v>87.884568421415452</v>
      </c>
      <c r="ET67" s="2">
        <f t="shared" si="78"/>
        <v>89.274131196695095</v>
      </c>
      <c r="EU67" s="2">
        <f t="shared" si="78"/>
        <v>88.9204341470342</v>
      </c>
      <c r="EV67" s="2">
        <f t="shared" si="78"/>
        <v>90.404480027383173</v>
      </c>
      <c r="EW67" s="2">
        <f t="shared" si="78"/>
        <v>88.524145375638398</v>
      </c>
      <c r="EX67" s="2">
        <f t="shared" si="78"/>
        <v>88.825726782819743</v>
      </c>
      <c r="EY67" s="2">
        <f t="shared" si="78"/>
        <v>90.704733951802083</v>
      </c>
      <c r="EZ67" s="2">
        <f t="shared" si="78"/>
        <v>90.745066915448319</v>
      </c>
      <c r="FA67" s="2">
        <f t="shared" si="78"/>
        <v>92.761865643578034</v>
      </c>
      <c r="FB67" s="2">
        <f t="shared" si="78"/>
        <v>93.67449742233832</v>
      </c>
      <c r="FC67" s="2">
        <f t="shared" si="78"/>
        <v>96.359865785080572</v>
      </c>
      <c r="FD67" s="2">
        <f t="shared" si="78"/>
        <v>94.987325593516559</v>
      </c>
      <c r="FE67" s="2">
        <f t="shared" si="78"/>
        <v>96.67633986067186</v>
      </c>
      <c r="FG67" s="2">
        <f t="shared" si="79"/>
        <v>0.51458773758659082</v>
      </c>
      <c r="FH67" s="2">
        <f t="shared" si="79"/>
        <v>0.52499766354704014</v>
      </c>
      <c r="FI67" s="2">
        <f t="shared" si="79"/>
        <v>0.49395836585432246</v>
      </c>
      <c r="FJ67" s="2">
        <f t="shared" si="79"/>
        <v>0.51075088384904777</v>
      </c>
      <c r="FK67" s="2">
        <f t="shared" si="79"/>
        <v>0.48697099275369182</v>
      </c>
      <c r="FL67" s="2">
        <f t="shared" si="79"/>
        <v>0.509477071906274</v>
      </c>
      <c r="FM67" s="2">
        <f t="shared" si="79"/>
        <v>0.48850007322746425</v>
      </c>
      <c r="FN67" s="2">
        <f t="shared" si="79"/>
        <v>0.45360856054140691</v>
      </c>
      <c r="FO67" s="2">
        <f t="shared" si="79"/>
        <v>0.46492360232487695</v>
      </c>
      <c r="FP67" s="2">
        <f t="shared" si="79"/>
        <v>0.47052729842118529</v>
      </c>
      <c r="FQ67" s="2">
        <f t="shared" si="79"/>
        <v>0.47729618761117909</v>
      </c>
      <c r="FR67" s="2">
        <f t="shared" si="79"/>
        <v>0.46990423868332926</v>
      </c>
      <c r="FS67" s="2">
        <f t="shared" si="79"/>
        <v>0.45767668822472091</v>
      </c>
      <c r="FT67" s="2">
        <f t="shared" si="79"/>
        <v>0.44287483449100923</v>
      </c>
      <c r="FU67" s="2">
        <f t="shared" si="79"/>
        <v>0.41611312729140476</v>
      </c>
      <c r="FW67" s="2">
        <f t="shared" si="67"/>
        <v>5.844738065583772E-5</v>
      </c>
      <c r="FX67" s="2">
        <f t="shared" si="67"/>
        <v>7.2738395809548225E-4</v>
      </c>
      <c r="FY67" s="2">
        <f t="shared" si="67"/>
        <v>8.3438130944380606E-5</v>
      </c>
      <c r="FZ67" s="2">
        <f t="shared" si="67"/>
        <v>7.7283947068079449E-5</v>
      </c>
      <c r="GA67" s="2">
        <f t="shared" si="67"/>
        <v>6.966510494869068E-5</v>
      </c>
      <c r="GB67" s="2">
        <f t="shared" si="67"/>
        <v>6.0611762954474202E-5</v>
      </c>
      <c r="GC67" s="2">
        <f t="shared" si="67"/>
        <v>6.7275519187101916E-5</v>
      </c>
      <c r="GD67" s="2">
        <f t="shared" si="67"/>
        <v>7.5186933909015234E-5</v>
      </c>
      <c r="GE67" s="2">
        <f t="shared" si="67"/>
        <v>1.0362613837567817E-4</v>
      </c>
      <c r="GF67" s="2">
        <f t="shared" si="67"/>
        <v>9.2329428864010483E-5</v>
      </c>
      <c r="GG67" s="2">
        <f t="shared" si="67"/>
        <v>7.8209771003465549E-5</v>
      </c>
      <c r="GH67" s="2">
        <f t="shared" si="67"/>
        <v>6.9238669987391267E-5</v>
      </c>
      <c r="GI67" s="2">
        <f t="shared" si="67"/>
        <v>6.3064660491766455E-5</v>
      </c>
      <c r="GJ67" s="2">
        <f t="shared" si="67"/>
        <v>5.562617220820369E-5</v>
      </c>
      <c r="GK67" s="2">
        <f t="shared" si="67"/>
        <v>5.1584506780578554E-5</v>
      </c>
      <c r="GM67" s="86">
        <f t="shared" si="68"/>
        <v>1.5406889594107916E-2</v>
      </c>
      <c r="GN67" s="86">
        <f t="shared" si="68"/>
        <v>1.7835516594348497E-2</v>
      </c>
      <c r="GO67" s="86">
        <f t="shared" si="68"/>
        <v>1.1244500110174733E-2</v>
      </c>
      <c r="GP67" s="86">
        <f t="shared" si="68"/>
        <v>1.477291913190177E-2</v>
      </c>
      <c r="GQ67" s="86">
        <f t="shared" si="68"/>
        <v>1.0000000124712971E-2</v>
      </c>
      <c r="GR67" s="86">
        <f t="shared" si="68"/>
        <v>1.4377608328007861E-2</v>
      </c>
      <c r="GS67" s="86">
        <f t="shared" si="68"/>
        <v>1.0256107537311484E-2</v>
      </c>
      <c r="GT67" s="86">
        <f t="shared" si="68"/>
        <v>5.31560785207479E-3</v>
      </c>
      <c r="GU67" s="86">
        <f t="shared" si="68"/>
        <v>6.5698394509711381E-3</v>
      </c>
      <c r="GV67" s="86">
        <f t="shared" si="68"/>
        <v>7.3494189188011245E-3</v>
      </c>
      <c r="GW67" s="86">
        <f t="shared" si="68"/>
        <v>8.3327866789341676E-3</v>
      </c>
      <c r="GX67" s="86">
        <f t="shared" si="68"/>
        <v>7.2601169991318264E-3</v>
      </c>
      <c r="GY67" s="86">
        <f t="shared" si="68"/>
        <v>5.6438545295232224E-3</v>
      </c>
      <c r="GZ67" s="86">
        <f t="shared" si="68"/>
        <v>4.0331112237249091E-3</v>
      </c>
      <c r="HA67" s="86">
        <f t="shared" si="68"/>
        <v>1.8068562265958262E-3</v>
      </c>
      <c r="HC67" s="86">
        <f t="shared" si="73"/>
        <v>5.3518869787576198E-9</v>
      </c>
      <c r="HD67" s="86">
        <f t="shared" si="69"/>
        <v>3.3437054603812114E-9</v>
      </c>
      <c r="HE67" s="86">
        <f t="shared" si="69"/>
        <v>9.7608526418164823E-11</v>
      </c>
      <c r="HF67" s="86">
        <f t="shared" si="69"/>
        <v>2.5648989397507121E-11</v>
      </c>
      <c r="HG67" s="86">
        <f t="shared" si="69"/>
        <v>1.4890407237756878E-11</v>
      </c>
      <c r="HH67" s="86">
        <f t="shared" si="69"/>
        <v>1.0165931815111443E-10</v>
      </c>
      <c r="HI67" s="86">
        <f t="shared" si="69"/>
        <v>9.4415893466560855E-11</v>
      </c>
      <c r="HJ67" s="86">
        <f t="shared" si="69"/>
        <v>1.8476749190576281E-11</v>
      </c>
      <c r="HK67" s="86">
        <f t="shared" si="69"/>
        <v>8.7782365138629779E-11</v>
      </c>
      <c r="HL67" s="86">
        <f t="shared" si="69"/>
        <v>4.100520097945258E-11</v>
      </c>
      <c r="HM67" s="86">
        <f t="shared" si="69"/>
        <v>1.6968899729948864E-11</v>
      </c>
      <c r="HN67" s="86">
        <f t="shared" si="69"/>
        <v>2.4939351037515882E-11</v>
      </c>
      <c r="HO67" s="86">
        <f t="shared" si="69"/>
        <v>1.1655668048625026E-11</v>
      </c>
      <c r="HP67" s="86">
        <f t="shared" si="69"/>
        <v>4.6478055009009421E-13</v>
      </c>
      <c r="HQ67" s="86">
        <f t="shared" si="69"/>
        <v>1.6398209943722217E-14</v>
      </c>
      <c r="HS67" s="86">
        <f t="shared" si="70"/>
        <v>3.5217596018148196E-50</v>
      </c>
      <c r="HT67" s="86">
        <f t="shared" si="70"/>
        <v>3.5486385069588665E-47</v>
      </c>
      <c r="HU67" s="86">
        <f t="shared" si="70"/>
        <v>2.4758559892084711E-59</v>
      </c>
      <c r="HV67" s="86">
        <f t="shared" si="70"/>
        <v>2.1945670867444281E-67</v>
      </c>
      <c r="HW67" s="86">
        <f t="shared" si="70"/>
        <v>4.4946368398884373E-67</v>
      </c>
      <c r="HX67" s="86">
        <f t="shared" si="70"/>
        <v>1.0357347516767269E-60</v>
      </c>
      <c r="HY67" s="86">
        <f t="shared" si="70"/>
        <v>1.3461289158110605E-61</v>
      </c>
      <c r="HZ67" s="86">
        <f t="shared" si="70"/>
        <v>3.1742215677703877E-67</v>
      </c>
      <c r="IA67" s="86">
        <f t="shared" si="70"/>
        <v>3.7432564156020046E-61</v>
      </c>
      <c r="IB67" s="86">
        <f t="shared" si="70"/>
        <v>4.2602392572825471E-64</v>
      </c>
      <c r="IC67" s="86">
        <f t="shared" si="70"/>
        <v>7.5436929310843007E-68</v>
      </c>
      <c r="ID67" s="86">
        <f t="shared" si="70"/>
        <v>1.5620717404406445E-66</v>
      </c>
      <c r="IE67" s="86">
        <f t="shared" si="70"/>
        <v>1.9856555952658764E-68</v>
      </c>
      <c r="IF67" s="86">
        <f t="shared" si="70"/>
        <v>7.3982529459538042E-32</v>
      </c>
      <c r="IG67" s="86">
        <f t="shared" si="70"/>
        <v>1.1088807811858157E-29</v>
      </c>
      <c r="II67" s="86">
        <f t="shared" si="71"/>
        <v>4.483027880748512E-154</v>
      </c>
      <c r="IJ67" s="86">
        <f t="shared" si="71"/>
        <v>4.9793511328981636E-89</v>
      </c>
      <c r="IK67" s="86">
        <f t="shared" si="71"/>
        <v>9.1654539737434914E-187</v>
      </c>
      <c r="IL67" s="86">
        <f t="shared" si="71"/>
        <v>2.188490348029679E-207</v>
      </c>
      <c r="IM67" s="86">
        <f t="shared" si="71"/>
        <v>1.5949357960609318E-206</v>
      </c>
      <c r="IN67" s="86">
        <f t="shared" si="71"/>
        <v>4.1075270672685147E-196</v>
      </c>
      <c r="IO67" s="86">
        <f t="shared" si="71"/>
        <v>6.6511073459012072E-197</v>
      </c>
      <c r="IP67" s="86">
        <f t="shared" si="71"/>
        <v>8.1833155781960437E-207</v>
      </c>
      <c r="IQ67" s="86">
        <f t="shared" si="71"/>
        <v>8.8255619345089387E-190</v>
      </c>
      <c r="IR67" s="86">
        <f t="shared" si="71"/>
        <v>1.2970216529010177E-202</v>
      </c>
      <c r="IS67" s="86">
        <f t="shared" si="71"/>
        <v>1.0873277183412752E-217</v>
      </c>
      <c r="IT67" s="86">
        <f t="shared" si="71"/>
        <v>1.0859695714222061E-209</v>
      </c>
      <c r="IU67" s="86">
        <f t="shared" si="71"/>
        <v>1.3698629432597872E-212</v>
      </c>
      <c r="IV67" s="86">
        <f t="shared" si="71"/>
        <v>1.6150070507633987E-149</v>
      </c>
      <c r="IW67" s="86">
        <f t="shared" si="71"/>
        <v>6.9068858350935232E-103</v>
      </c>
      <c r="IY67" s="86">
        <f t="shared" si="72"/>
        <v>1.5406894945994894E-2</v>
      </c>
      <c r="IZ67" s="86">
        <f t="shared" si="72"/>
        <v>1.7835519938053958E-2</v>
      </c>
      <c r="JA67" s="86">
        <f t="shared" si="72"/>
        <v>1.124450020778326E-2</v>
      </c>
      <c r="JB67" s="86">
        <f t="shared" si="72"/>
        <v>1.477291915755076E-2</v>
      </c>
      <c r="JC67" s="86">
        <f t="shared" si="72"/>
        <v>1.0000000139603378E-2</v>
      </c>
      <c r="JD67" s="86">
        <f t="shared" si="72"/>
        <v>1.4377608429667179E-2</v>
      </c>
      <c r="JE67" s="86">
        <f t="shared" si="72"/>
        <v>1.0256107631727377E-2</v>
      </c>
      <c r="JF67" s="86">
        <f t="shared" si="72"/>
        <v>5.3156078705515388E-3</v>
      </c>
      <c r="JG67" s="86">
        <f t="shared" si="72"/>
        <v>6.5698395387535028E-3</v>
      </c>
      <c r="JH67" s="86">
        <f t="shared" si="72"/>
        <v>7.3494189598063255E-3</v>
      </c>
      <c r="JI67" s="86">
        <f t="shared" si="72"/>
        <v>8.3327866959030678E-3</v>
      </c>
      <c r="JJ67" s="86">
        <f t="shared" si="72"/>
        <v>7.2601170240711773E-3</v>
      </c>
      <c r="JK67" s="86">
        <f t="shared" si="72"/>
        <v>5.6438545411788901E-3</v>
      </c>
      <c r="JL67" s="86">
        <f t="shared" si="72"/>
        <v>4.0331112241896892E-3</v>
      </c>
      <c r="JM67" s="86">
        <f t="shared" si="72"/>
        <v>1.8068562266122243E-3</v>
      </c>
    </row>
    <row r="68" spans="2:273" x14ac:dyDescent="0.25">
      <c r="B68" s="2">
        <v>41</v>
      </c>
      <c r="C68" s="37">
        <v>105.432</v>
      </c>
      <c r="D68" s="37">
        <v>112.026</v>
      </c>
      <c r="E68" s="37">
        <v>107.256</v>
      </c>
      <c r="F68" s="37">
        <v>110.59</v>
      </c>
      <c r="G68" s="37">
        <v>108.154</v>
      </c>
      <c r="H68" s="37">
        <v>105.051</v>
      </c>
      <c r="I68" s="37">
        <v>101.821</v>
      </c>
      <c r="J68" s="37">
        <v>105.538</v>
      </c>
      <c r="K68" s="37">
        <v>104.51300000000001</v>
      </c>
      <c r="L68" s="37">
        <v>104.538</v>
      </c>
      <c r="M68" s="37">
        <v>104.538</v>
      </c>
      <c r="N68" s="37">
        <v>108.69199999999999</v>
      </c>
      <c r="O68" s="37">
        <v>113.56399999999999</v>
      </c>
      <c r="P68" s="37">
        <v>102.51300000000001</v>
      </c>
      <c r="Q68" s="37">
        <v>103.56399999999999</v>
      </c>
      <c r="S68" s="4">
        <f t="shared" si="74"/>
        <v>105.41467313671161</v>
      </c>
      <c r="T68" s="4">
        <f t="shared" si="74"/>
        <v>102.62132046684962</v>
      </c>
      <c r="U68" s="4">
        <f t="shared" si="74"/>
        <v>103.83233722831615</v>
      </c>
      <c r="V68" s="4">
        <f t="shared" si="74"/>
        <v>106.97881913044847</v>
      </c>
      <c r="W68" s="4">
        <f t="shared" si="74"/>
        <v>104.16304620263951</v>
      </c>
      <c r="X68" s="4">
        <f t="shared" si="74"/>
        <v>106.18462969928684</v>
      </c>
      <c r="Y68" s="4">
        <f t="shared" si="74"/>
        <v>101.28963625836514</v>
      </c>
      <c r="Z68" s="4">
        <f t="shared" si="74"/>
        <v>100.670231285865</v>
      </c>
      <c r="AA68" s="4">
        <f t="shared" si="74"/>
        <v>99.605445984326337</v>
      </c>
      <c r="AB68" s="4">
        <f t="shared" si="74"/>
        <v>101.00887486339958</v>
      </c>
      <c r="AC68" s="4">
        <f t="shared" si="74"/>
        <v>103.77812116089146</v>
      </c>
      <c r="AD68" s="4">
        <f t="shared" si="74"/>
        <v>103.65258005422776</v>
      </c>
      <c r="AE68" s="4">
        <f t="shared" si="74"/>
        <v>106.55431053065379</v>
      </c>
      <c r="AF68" s="4">
        <f t="shared" si="74"/>
        <v>100.12843218762542</v>
      </c>
      <c r="AG68" s="4">
        <f t="shared" si="74"/>
        <v>101.15983603485711</v>
      </c>
      <c r="AI68" s="4">
        <f t="shared" si="75"/>
        <v>1.732686328838895E-2</v>
      </c>
      <c r="AJ68" s="4">
        <f t="shared" si="75"/>
        <v>9.4046795331503716</v>
      </c>
      <c r="AK68" s="4">
        <f t="shared" si="75"/>
        <v>3.4236627716838512</v>
      </c>
      <c r="AL68" s="4">
        <f t="shared" si="75"/>
        <v>3.6111808695515322</v>
      </c>
      <c r="AM68" s="4">
        <f t="shared" si="75"/>
        <v>3.9909537973604898</v>
      </c>
      <c r="AN68" s="4">
        <f t="shared" si="75"/>
        <v>-1.1336296992868427</v>
      </c>
      <c r="AO68" s="4">
        <f t="shared" si="75"/>
        <v>0.53136374163486266</v>
      </c>
      <c r="AP68" s="4">
        <f t="shared" si="75"/>
        <v>4.8677687141349963</v>
      </c>
      <c r="AQ68" s="4">
        <f t="shared" si="75"/>
        <v>4.9075540156736679</v>
      </c>
      <c r="AR68" s="4">
        <f t="shared" si="75"/>
        <v>3.5291251366004133</v>
      </c>
      <c r="AS68" s="4">
        <f t="shared" si="75"/>
        <v>0.75987883910853782</v>
      </c>
      <c r="AT68" s="4">
        <f t="shared" si="75"/>
        <v>5.039419945772238</v>
      </c>
      <c r="AU68" s="4">
        <f t="shared" si="75"/>
        <v>7.0096894693461991</v>
      </c>
      <c r="AV68" s="4">
        <f t="shared" si="75"/>
        <v>2.3845678123745842</v>
      </c>
      <c r="AW68" s="4">
        <f t="shared" si="75"/>
        <v>2.4041639651428852</v>
      </c>
      <c r="AY68" s="2">
        <f t="shared" si="65"/>
        <v>92.963298352534693</v>
      </c>
      <c r="AZ68" s="2">
        <f t="shared" si="65"/>
        <v>88.051459358174341</v>
      </c>
      <c r="BA68" s="2">
        <f t="shared" si="65"/>
        <v>93.693581204628785</v>
      </c>
      <c r="BB68" s="2">
        <f t="shared" si="65"/>
        <v>94.868631496633085</v>
      </c>
      <c r="BC68" s="2">
        <f t="shared" si="65"/>
        <v>95.240365458880987</v>
      </c>
      <c r="BD68" s="2">
        <f t="shared" si="65"/>
        <v>94.767066488750345</v>
      </c>
      <c r="BE68" s="2">
        <f t="shared" si="65"/>
        <v>92.370408924989874</v>
      </c>
      <c r="BF68" s="2">
        <f t="shared" si="65"/>
        <v>95.32208412755736</v>
      </c>
      <c r="BG68" s="2">
        <f t="shared" si="65"/>
        <v>93.350190475753081</v>
      </c>
      <c r="BH68" s="2">
        <f t="shared" si="65"/>
        <v>94.317535477312575</v>
      </c>
      <c r="BI68" s="2">
        <f t="shared" si="65"/>
        <v>96.380687502631773</v>
      </c>
      <c r="BJ68" s="2">
        <f t="shared" si="65"/>
        <v>97.233898851006842</v>
      </c>
      <c r="BK68" s="2">
        <f t="shared" si="65"/>
        <v>100.97144489394395</v>
      </c>
      <c r="BL68" s="2">
        <f t="shared" si="65"/>
        <v>96.23867635661405</v>
      </c>
      <c r="BM68" s="2">
        <f t="shared" si="65"/>
        <v>99.470293318051205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>
        <f t="shared" si="17"/>
        <v>105.538</v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>
        <f t="shared" si="22"/>
        <v>113.56399999999999</v>
      </c>
      <c r="CB68" s="2">
        <f t="shared" si="23"/>
        <v>102.51300000000001</v>
      </c>
      <c r="CC68" s="2">
        <f t="shared" si="24"/>
        <v>103.56399999999999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98.249672469635627</v>
      </c>
      <c r="DL68" s="2">
        <f t="shared" si="76"/>
        <v>99.675570985155176</v>
      </c>
      <c r="DM68" s="2">
        <f t="shared" si="76"/>
        <v>98.907347654784246</v>
      </c>
      <c r="DN68" s="2">
        <f t="shared" si="76"/>
        <v>98.565331443994637</v>
      </c>
      <c r="DO68" s="2">
        <f t="shared" si="76"/>
        <v>98.465589493433399</v>
      </c>
      <c r="DP68" s="2">
        <f t="shared" si="76"/>
        <v>98.441673279352258</v>
      </c>
      <c r="DQ68" s="2">
        <f t="shared" si="76"/>
        <v>97.180999812382709</v>
      </c>
      <c r="DR68" s="2">
        <f t="shared" si="76"/>
        <v>100.58189878542511</v>
      </c>
      <c r="DS68" s="2">
        <f t="shared" si="76"/>
        <v>97.962018018018014</v>
      </c>
      <c r="DT68" s="2">
        <f t="shared" si="76"/>
        <v>97.634567567567572</v>
      </c>
      <c r="DU68" s="2">
        <f t="shared" si="76"/>
        <v>99.511593792172732</v>
      </c>
      <c r="DV68" s="2">
        <f t="shared" si="76"/>
        <v>102.34866002844949</v>
      </c>
      <c r="DW68" s="2">
        <f t="shared" si="76"/>
        <v>105.81331721194877</v>
      </c>
      <c r="DX68" s="2">
        <f t="shared" si="76"/>
        <v>97.1348018018018</v>
      </c>
      <c r="DY68" s="2">
        <f t="shared" si="76"/>
        <v>100.51715909090909</v>
      </c>
      <c r="EA68" s="2">
        <f t="shared" si="77"/>
        <v>88.415273684210518</v>
      </c>
      <c r="EB68" s="2">
        <f t="shared" si="77"/>
        <v>78.445272619047628</v>
      </c>
      <c r="EC68" s="2">
        <f t="shared" si="77"/>
        <v>88.822440674777368</v>
      </c>
      <c r="ED68" s="2">
        <f t="shared" si="77"/>
        <v>91.639531724245103</v>
      </c>
      <c r="EE68" s="2">
        <f t="shared" si="77"/>
        <v>92.142031746031762</v>
      </c>
      <c r="EF68" s="2">
        <f t="shared" si="77"/>
        <v>91.540621960022222</v>
      </c>
      <c r="EG68" s="2">
        <f t="shared" si="77"/>
        <v>87.776441927990703</v>
      </c>
      <c r="EH68" s="2">
        <f t="shared" si="77"/>
        <v>89.544023245793085</v>
      </c>
      <c r="EI68" s="2">
        <f t="shared" si="77"/>
        <v>88.509021691613214</v>
      </c>
      <c r="EJ68" s="2">
        <f t="shared" si="77"/>
        <v>90.913449574468075</v>
      </c>
      <c r="EK68" s="2">
        <f t="shared" si="77"/>
        <v>93.253725166565715</v>
      </c>
      <c r="EL68" s="2">
        <f t="shared" si="77"/>
        <v>91.971420710468237</v>
      </c>
      <c r="EM68" s="2">
        <f t="shared" si="77"/>
        <v>95.738831218203543</v>
      </c>
      <c r="EN68" s="2">
        <f t="shared" si="77"/>
        <v>95.210610766393756</v>
      </c>
      <c r="EO68" s="2">
        <f t="shared" si="77"/>
        <v>98.13079648144803</v>
      </c>
      <c r="EQ68" s="2">
        <f t="shared" si="78"/>
        <v>89.610441348973623</v>
      </c>
      <c r="ER68" s="2">
        <f t="shared" si="78"/>
        <v>88.359021272664279</v>
      </c>
      <c r="ES68" s="2">
        <f t="shared" si="78"/>
        <v>87.756451051389575</v>
      </c>
      <c r="ET68" s="2">
        <f t="shared" si="78"/>
        <v>89.126432493781095</v>
      </c>
      <c r="EU68" s="2">
        <f t="shared" si="78"/>
        <v>88.782598572065169</v>
      </c>
      <c r="EV68" s="2">
        <f t="shared" si="78"/>
        <v>90.270507855553632</v>
      </c>
      <c r="EW68" s="2">
        <f t="shared" si="78"/>
        <v>88.40021750358612</v>
      </c>
      <c r="EX68" s="2">
        <f t="shared" si="78"/>
        <v>88.700251237692697</v>
      </c>
      <c r="EY68" s="2">
        <f t="shared" si="78"/>
        <v>90.565490722968647</v>
      </c>
      <c r="EZ68" s="2">
        <f t="shared" si="78"/>
        <v>90.611163655483665</v>
      </c>
      <c r="FA68" s="2">
        <f t="shared" si="78"/>
        <v>92.618533250380196</v>
      </c>
      <c r="FB68" s="2">
        <f t="shared" si="78"/>
        <v>93.542888985341051</v>
      </c>
      <c r="FC68" s="2">
        <f t="shared" si="78"/>
        <v>96.229421504247284</v>
      </c>
      <c r="FD68" s="2">
        <f t="shared" si="78"/>
        <v>94.853468567666226</v>
      </c>
      <c r="FE68" s="2">
        <f t="shared" si="78"/>
        <v>96.5375454199649</v>
      </c>
      <c r="FG68" s="2">
        <f t="shared" si="79"/>
        <v>0.53754691322377013</v>
      </c>
      <c r="FH68" s="2">
        <f t="shared" si="79"/>
        <v>0.5478970520046017</v>
      </c>
      <c r="FI68" s="2">
        <f t="shared" si="79"/>
        <v>0.516977393635908</v>
      </c>
      <c r="FJ68" s="2">
        <f t="shared" si="79"/>
        <v>0.53372709839853738</v>
      </c>
      <c r="FK68" s="2">
        <f t="shared" si="79"/>
        <v>0.50999256281600402</v>
      </c>
      <c r="FL68" s="2">
        <f t="shared" si="79"/>
        <v>0.53245834727885522</v>
      </c>
      <c r="FM68" s="2">
        <f t="shared" si="79"/>
        <v>0.51152185565197117</v>
      </c>
      <c r="FN68" s="2">
        <f t="shared" si="79"/>
        <v>0.47651788409999574</v>
      </c>
      <c r="FO68" s="2">
        <f t="shared" si="79"/>
        <v>0.48789410727630034</v>
      </c>
      <c r="FP68" s="2">
        <f t="shared" si="79"/>
        <v>0.49351930606654992</v>
      </c>
      <c r="FQ68" s="2">
        <f t="shared" si="79"/>
        <v>0.50030641520050545</v>
      </c>
      <c r="FR68" s="2">
        <f t="shared" si="79"/>
        <v>0.4928941430114997</v>
      </c>
      <c r="FS68" s="2">
        <f t="shared" si="79"/>
        <v>0.48061074725247138</v>
      </c>
      <c r="FT68" s="2">
        <f t="shared" si="79"/>
        <v>0.46570410405305368</v>
      </c>
      <c r="FU68" s="2">
        <f t="shared" si="79"/>
        <v>0.4386490354926883</v>
      </c>
      <c r="FW68" s="2">
        <f t="shared" si="67"/>
        <v>6.4085917136866324E-5</v>
      </c>
      <c r="FX68" s="2">
        <f t="shared" si="67"/>
        <v>7.9750468403530072E-4</v>
      </c>
      <c r="FY68" s="2">
        <f t="shared" si="67"/>
        <v>9.1487354837873114E-5</v>
      </c>
      <c r="FZ68" s="2">
        <f t="shared" si="67"/>
        <v>8.4739531035802736E-5</v>
      </c>
      <c r="GA68" s="2">
        <f t="shared" si="67"/>
        <v>7.6385755207103987E-5</v>
      </c>
      <c r="GB68" s="2">
        <f t="shared" si="67"/>
        <v>6.6459087875671145E-5</v>
      </c>
      <c r="GC68" s="2">
        <f t="shared" si="67"/>
        <v>7.376566113793995E-5</v>
      </c>
      <c r="GD68" s="2">
        <f t="shared" si="67"/>
        <v>8.2440235652888496E-5</v>
      </c>
      <c r="GE68" s="2">
        <f t="shared" si="67"/>
        <v>1.1362266531834155E-4</v>
      </c>
      <c r="GF68" s="2">
        <f t="shared" si="67"/>
        <v>1.0123630382134749E-4</v>
      </c>
      <c r="GG68" s="2">
        <f t="shared" si="67"/>
        <v>8.5754661565625747E-5</v>
      </c>
      <c r="GH68" s="2">
        <f t="shared" si="67"/>
        <v>7.5918184835984369E-5</v>
      </c>
      <c r="GI68" s="2">
        <f t="shared" si="67"/>
        <v>6.9148604451067645E-5</v>
      </c>
      <c r="GJ68" s="2">
        <f t="shared" si="67"/>
        <v>6.0992557631664539E-5</v>
      </c>
      <c r="GK68" s="2">
        <f t="shared" si="67"/>
        <v>5.6561005452014609E-5</v>
      </c>
      <c r="GM68" s="86">
        <f t="shared" si="68"/>
        <v>2.1411675544029406E-2</v>
      </c>
      <c r="GN68" s="86">
        <f t="shared" si="68"/>
        <v>2.4546668452619092E-2</v>
      </c>
      <c r="GO68" s="86">
        <f t="shared" si="68"/>
        <v>1.6323802107048552E-2</v>
      </c>
      <c r="GP68" s="86">
        <f t="shared" si="68"/>
        <v>2.1171477581517856E-2</v>
      </c>
      <c r="GQ68" s="86">
        <f t="shared" si="68"/>
        <v>1.4612283674168489E-2</v>
      </c>
      <c r="GR68" s="86">
        <f t="shared" si="68"/>
        <v>2.0308219351966264E-2</v>
      </c>
      <c r="GS68" s="86">
        <f t="shared" si="68"/>
        <v>1.498260523285851E-2</v>
      </c>
      <c r="GT68" s="86">
        <f t="shared" si="68"/>
        <v>8.1668926054274289E-3</v>
      </c>
      <c r="GU68" s="86">
        <f t="shared" si="68"/>
        <v>1.0021296390567156E-2</v>
      </c>
      <c r="GV68" s="86">
        <f t="shared" si="68"/>
        <v>1.1095898657398353E-2</v>
      </c>
      <c r="GW68" s="86">
        <f t="shared" si="68"/>
        <v>1.2484862595791504E-2</v>
      </c>
      <c r="GX68" s="86">
        <f t="shared" si="68"/>
        <v>1.0973152270221873E-2</v>
      </c>
      <c r="GY68" s="86">
        <f t="shared" si="68"/>
        <v>8.7300983138264027E-3</v>
      </c>
      <c r="GZ68" s="86">
        <f t="shared" si="68"/>
        <v>6.4332367945827808E-3</v>
      </c>
      <c r="HA68" s="86">
        <f t="shared" si="68"/>
        <v>3.1610833371610832E-3</v>
      </c>
      <c r="HC68" s="86">
        <f t="shared" si="73"/>
        <v>1.2299398607955824E-8</v>
      </c>
      <c r="HD68" s="86">
        <f t="shared" si="69"/>
        <v>7.9012618071566805E-9</v>
      </c>
      <c r="HE68" s="86">
        <f t="shared" si="69"/>
        <v>2.7890446721280469E-10</v>
      </c>
      <c r="HF68" s="86">
        <f t="shared" si="69"/>
        <v>7.9409946727989852E-11</v>
      </c>
      <c r="HG68" s="86">
        <f t="shared" si="69"/>
        <v>4.6030000642519754E-11</v>
      </c>
      <c r="HH68" s="86">
        <f t="shared" si="69"/>
        <v>2.8758154331840598E-10</v>
      </c>
      <c r="HI68" s="86">
        <f t="shared" si="69"/>
        <v>2.7113571082163754E-10</v>
      </c>
      <c r="HJ68" s="86">
        <f t="shared" si="69"/>
        <v>5.7380338611409517E-11</v>
      </c>
      <c r="HK68" s="86">
        <f t="shared" si="69"/>
        <v>2.5994879877697562E-10</v>
      </c>
      <c r="HL68" s="86">
        <f t="shared" si="69"/>
        <v>1.2652349676373963E-10</v>
      </c>
      <c r="HM68" s="86">
        <f t="shared" si="69"/>
        <v>5.4641594823058863E-11</v>
      </c>
      <c r="HN68" s="86">
        <f t="shared" si="69"/>
        <v>7.6753725073544995E-11</v>
      </c>
      <c r="HO68" s="86">
        <f t="shared" si="69"/>
        <v>3.6413110066867987E-11</v>
      </c>
      <c r="HP68" s="86">
        <f t="shared" si="69"/>
        <v>1.7131315346465666E-12</v>
      </c>
      <c r="HQ68" s="86">
        <f t="shared" si="69"/>
        <v>7.2435469245241438E-14</v>
      </c>
      <c r="HS68" s="86">
        <f t="shared" si="70"/>
        <v>5.9363387025348053E-49</v>
      </c>
      <c r="HT68" s="86">
        <f t="shared" si="70"/>
        <v>5.7890410599909085E-46</v>
      </c>
      <c r="HU68" s="86">
        <f t="shared" si="70"/>
        <v>8.3690728338117016E-58</v>
      </c>
      <c r="HV68" s="86">
        <f t="shared" si="70"/>
        <v>1.1171290302606905E-65</v>
      </c>
      <c r="HW68" s="86">
        <f t="shared" si="70"/>
        <v>2.155396558423231E-65</v>
      </c>
      <c r="HX68" s="86">
        <f t="shared" si="70"/>
        <v>3.5396984011370884E-59</v>
      </c>
      <c r="HY68" s="86">
        <f t="shared" si="70"/>
        <v>4.9444692598494522E-60</v>
      </c>
      <c r="HZ68" s="86">
        <f t="shared" si="70"/>
        <v>1.5813915665535639E-65</v>
      </c>
      <c r="IA68" s="86">
        <f t="shared" si="70"/>
        <v>1.4978427871791602E-59</v>
      </c>
      <c r="IB68" s="86">
        <f t="shared" si="70"/>
        <v>2.0173458200468986E-62</v>
      </c>
      <c r="IC68" s="86">
        <f t="shared" si="70"/>
        <v>4.3125682682833487E-66</v>
      </c>
      <c r="ID68" s="86">
        <f t="shared" si="70"/>
        <v>7.5736680224917648E-65</v>
      </c>
      <c r="IE68" s="86">
        <f t="shared" si="70"/>
        <v>1.0076951237504662E-66</v>
      </c>
      <c r="IF68" s="86">
        <f t="shared" si="70"/>
        <v>4.2276574570771383E-31</v>
      </c>
      <c r="IG68" s="86">
        <f t="shared" si="70"/>
        <v>5.5368155915596419E-29</v>
      </c>
      <c r="II68" s="86">
        <f t="shared" si="71"/>
        <v>3.2463169752171504E-151</v>
      </c>
      <c r="IJ68" s="86">
        <f t="shared" si="71"/>
        <v>8.0193763393660469E-87</v>
      </c>
      <c r="IK68" s="86">
        <f t="shared" si="71"/>
        <v>3.6904033425612252E-183</v>
      </c>
      <c r="IL68" s="86">
        <f t="shared" si="71"/>
        <v>2.0646931144867233E-203</v>
      </c>
      <c r="IM68" s="86">
        <f t="shared" si="71"/>
        <v>1.3123740875238418E-202</v>
      </c>
      <c r="IN68" s="86">
        <f t="shared" si="71"/>
        <v>1.8910265309192239E-192</v>
      </c>
      <c r="IO68" s="86">
        <f t="shared" si="71"/>
        <v>3.4727056730572405E-193</v>
      </c>
      <c r="IP68" s="86">
        <f t="shared" si="71"/>
        <v>7.3305102828734904E-203</v>
      </c>
      <c r="IQ68" s="86">
        <f t="shared" si="71"/>
        <v>4.9610213495914346E-186</v>
      </c>
      <c r="IR68" s="86">
        <f t="shared" si="71"/>
        <v>1.1730661265600059E-198</v>
      </c>
      <c r="IS68" s="86">
        <f t="shared" si="71"/>
        <v>1.6428243669776456E-213</v>
      </c>
      <c r="IT68" s="86">
        <f t="shared" si="71"/>
        <v>1.0213757593776093E-205</v>
      </c>
      <c r="IU68" s="86">
        <f t="shared" si="71"/>
        <v>1.3389149499764098E-208</v>
      </c>
      <c r="IV68" s="86">
        <f t="shared" si="71"/>
        <v>9.299685023009884E-147</v>
      </c>
      <c r="IW68" s="86">
        <f t="shared" si="71"/>
        <v>5.1768919490595968E-101</v>
      </c>
      <c r="IY68" s="86">
        <f t="shared" si="72"/>
        <v>2.1411687843428014E-2</v>
      </c>
      <c r="IZ68" s="86">
        <f t="shared" si="72"/>
        <v>2.45466763538809E-2</v>
      </c>
      <c r="JA68" s="86">
        <f t="shared" si="72"/>
        <v>1.6323802385953018E-2</v>
      </c>
      <c r="JB68" s="86">
        <f t="shared" si="72"/>
        <v>2.1171477660927803E-2</v>
      </c>
      <c r="JC68" s="86">
        <f t="shared" si="72"/>
        <v>1.461228372019849E-2</v>
      </c>
      <c r="JD68" s="86">
        <f t="shared" si="72"/>
        <v>2.0308219639547806E-2</v>
      </c>
      <c r="JE68" s="86">
        <f t="shared" si="72"/>
        <v>1.4982605503994221E-2</v>
      </c>
      <c r="JF68" s="86">
        <f t="shared" si="72"/>
        <v>8.1668926628077673E-3</v>
      </c>
      <c r="JG68" s="86">
        <f t="shared" si="72"/>
        <v>1.0021296650515954E-2</v>
      </c>
      <c r="JH68" s="86">
        <f t="shared" si="72"/>
        <v>1.1095898783921849E-2</v>
      </c>
      <c r="JI68" s="86">
        <f t="shared" si="72"/>
        <v>1.2484862650433099E-2</v>
      </c>
      <c r="JJ68" s="86">
        <f t="shared" si="72"/>
        <v>1.0973152346975597E-2</v>
      </c>
      <c r="JK68" s="86">
        <f t="shared" si="72"/>
        <v>8.7300983502395131E-3</v>
      </c>
      <c r="JL68" s="86">
        <f t="shared" si="72"/>
        <v>6.4332367962959122E-3</v>
      </c>
      <c r="JM68" s="86">
        <f t="shared" si="72"/>
        <v>3.1610833372335187E-3</v>
      </c>
    </row>
    <row r="69" spans="2:273" x14ac:dyDescent="0.25">
      <c r="B69" s="2">
        <v>42</v>
      </c>
      <c r="C69" s="37">
        <v>104.295</v>
      </c>
      <c r="D69" s="37">
        <v>114.61499999999999</v>
      </c>
      <c r="E69" s="37">
        <v>111.76900000000001</v>
      </c>
      <c r="F69" s="37">
        <v>110.872</v>
      </c>
      <c r="G69" s="37">
        <v>109.744</v>
      </c>
      <c r="H69" s="37">
        <v>108.64100000000001</v>
      </c>
      <c r="I69" s="37">
        <v>102.923</v>
      </c>
      <c r="J69" s="37">
        <v>105.51300000000001</v>
      </c>
      <c r="K69" s="37">
        <v>107.128</v>
      </c>
      <c r="L69" s="37">
        <v>103.154</v>
      </c>
      <c r="M69" s="37">
        <v>103.76900000000001</v>
      </c>
      <c r="N69" s="37">
        <v>111.43600000000001</v>
      </c>
      <c r="O69" s="37">
        <v>116.872</v>
      </c>
      <c r="P69" s="37">
        <v>103.76900000000001</v>
      </c>
      <c r="Q69" s="37">
        <v>102.051</v>
      </c>
      <c r="S69" s="4">
        <f t="shared" si="74"/>
        <v>109.07199895393947</v>
      </c>
      <c r="T69" s="4">
        <f t="shared" si="74"/>
        <v>106.65710714022737</v>
      </c>
      <c r="U69" s="4">
        <f t="shared" si="74"/>
        <v>107.32856007692395</v>
      </c>
      <c r="V69" s="4">
        <f t="shared" si="74"/>
        <v>110.99477250994268</v>
      </c>
      <c r="W69" s="4">
        <f t="shared" si="74"/>
        <v>107.3383680566664</v>
      </c>
      <c r="X69" s="4">
        <f t="shared" si="74"/>
        <v>109.80565831635116</v>
      </c>
      <c r="Y69" s="4">
        <f t="shared" si="74"/>
        <v>104.42036936889144</v>
      </c>
      <c r="Z69" s="4">
        <f t="shared" si="74"/>
        <v>102.8469617395905</v>
      </c>
      <c r="AA69" s="4">
        <f t="shared" si="74"/>
        <v>102.09684859365383</v>
      </c>
      <c r="AB69" s="4">
        <f t="shared" si="74"/>
        <v>103.62549116632827</v>
      </c>
      <c r="AC69" s="4">
        <f t="shared" si="74"/>
        <v>106.58790579710228</v>
      </c>
      <c r="AD69" s="4">
        <f t="shared" si="74"/>
        <v>106.09926639330766</v>
      </c>
      <c r="AE69" s="4">
        <f t="shared" si="74"/>
        <v>108.91220158236487</v>
      </c>
      <c r="AF69" s="4">
        <f t="shared" si="74"/>
        <v>101.95653099554865</v>
      </c>
      <c r="AG69" s="4">
        <f t="shared" si="74"/>
        <v>102.11768065802515</v>
      </c>
      <c r="AI69" s="4">
        <f t="shared" si="75"/>
        <v>-4.7769989539394686</v>
      </c>
      <c r="AJ69" s="4">
        <f t="shared" si="75"/>
        <v>7.9578928597726275</v>
      </c>
      <c r="AK69" s="4">
        <f t="shared" si="75"/>
        <v>4.4404399230760561</v>
      </c>
      <c r="AL69" s="4">
        <f t="shared" si="75"/>
        <v>-0.12277250994267774</v>
      </c>
      <c r="AM69" s="4">
        <f t="shared" si="75"/>
        <v>2.4056319433336029</v>
      </c>
      <c r="AN69" s="4">
        <f t="shared" si="75"/>
        <v>-1.1646583163511508</v>
      </c>
      <c r="AO69" s="4">
        <f t="shared" si="75"/>
        <v>-1.4973693688914409</v>
      </c>
      <c r="AP69" s="4">
        <f t="shared" si="75"/>
        <v>2.6660382604095076</v>
      </c>
      <c r="AQ69" s="4">
        <f t="shared" si="75"/>
        <v>5.0311514063461686</v>
      </c>
      <c r="AR69" s="4">
        <f t="shared" si="75"/>
        <v>-0.4714911663282777</v>
      </c>
      <c r="AS69" s="4">
        <f t="shared" si="75"/>
        <v>-2.8189057971022748</v>
      </c>
      <c r="AT69" s="4">
        <f t="shared" si="75"/>
        <v>5.3367336066923485</v>
      </c>
      <c r="AU69" s="4">
        <f t="shared" si="75"/>
        <v>7.9597984176351275</v>
      </c>
      <c r="AV69" s="4">
        <f t="shared" si="75"/>
        <v>1.8124690044513585</v>
      </c>
      <c r="AW69" s="4">
        <f t="shared" si="75"/>
        <v>-6.6680658025148887E-2</v>
      </c>
      <c r="AY69" s="2">
        <f t="shared" si="65"/>
        <v>92.707357000563874</v>
      </c>
      <c r="AZ69" s="2">
        <f t="shared" si="65"/>
        <v>87.689246843997537</v>
      </c>
      <c r="BA69" s="2">
        <f t="shared" si="65"/>
        <v>93.484314764590295</v>
      </c>
      <c r="BB69" s="2">
        <f t="shared" si="65"/>
        <v>94.685631479045412</v>
      </c>
      <c r="BC69" s="2">
        <f t="shared" si="65"/>
        <v>95.07296951622962</v>
      </c>
      <c r="BD69" s="2">
        <f t="shared" si="65"/>
        <v>94.595110730655449</v>
      </c>
      <c r="BE69" s="2">
        <f t="shared" si="65"/>
        <v>92.16633433652855</v>
      </c>
      <c r="BF69" s="2">
        <f t="shared" si="65"/>
        <v>95.135638417072215</v>
      </c>
      <c r="BG69" s="2">
        <f t="shared" si="65"/>
        <v>93.153085498854793</v>
      </c>
      <c r="BH69" s="2">
        <f t="shared" si="65"/>
        <v>94.149417403069805</v>
      </c>
      <c r="BI69" s="2">
        <f t="shared" si="65"/>
        <v>96.191992771922628</v>
      </c>
      <c r="BJ69" s="2">
        <f t="shared" si="65"/>
        <v>96.999960072700532</v>
      </c>
      <c r="BK69" s="2">
        <f t="shared" si="65"/>
        <v>100.82498231389089</v>
      </c>
      <c r="BL69" s="2">
        <f t="shared" si="65"/>
        <v>96.157602372007901</v>
      </c>
      <c r="BM69" s="2">
        <f t="shared" si="65"/>
        <v>99.377517793215262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102.051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98.337626113360315</v>
      </c>
      <c r="DL69" s="2">
        <f t="shared" si="76"/>
        <v>99.876025843454769</v>
      </c>
      <c r="DM69" s="2">
        <f t="shared" si="76"/>
        <v>99.129156848030036</v>
      </c>
      <c r="DN69" s="2">
        <f t="shared" si="76"/>
        <v>98.755781241565487</v>
      </c>
      <c r="DO69" s="2">
        <f t="shared" si="76"/>
        <v>98.648786679174492</v>
      </c>
      <c r="DP69" s="2">
        <f t="shared" si="76"/>
        <v>98.604868218623508</v>
      </c>
      <c r="DQ69" s="2">
        <f t="shared" si="76"/>
        <v>97.336376547842377</v>
      </c>
      <c r="DR69" s="2">
        <f t="shared" si="76"/>
        <v>100.85747083926032</v>
      </c>
      <c r="DS69" s="2">
        <f t="shared" si="76"/>
        <v>98.107990516832629</v>
      </c>
      <c r="DT69" s="2">
        <f t="shared" si="76"/>
        <v>97.755867928657409</v>
      </c>
      <c r="DU69" s="2">
        <f t="shared" si="76"/>
        <v>99.587632456140355</v>
      </c>
      <c r="DV69" s="2">
        <f t="shared" si="76"/>
        <v>102.46906904475324</v>
      </c>
      <c r="DW69" s="2">
        <f t="shared" si="76"/>
        <v>106.10913963963962</v>
      </c>
      <c r="DX69" s="2">
        <f t="shared" si="76"/>
        <v>97.196514285714287</v>
      </c>
      <c r="DY69" s="2">
        <f t="shared" si="76"/>
        <v>100.59096022727273</v>
      </c>
      <c r="EA69" s="2">
        <f t="shared" si="77"/>
        <v>88.289670175438587</v>
      </c>
      <c r="EB69" s="2">
        <f t="shared" si="77"/>
        <v>78.503119047619052</v>
      </c>
      <c r="EC69" s="2">
        <f t="shared" si="77"/>
        <v>88.674480057694723</v>
      </c>
      <c r="ED69" s="2">
        <f t="shared" si="77"/>
        <v>91.443159657119196</v>
      </c>
      <c r="EE69" s="2">
        <f t="shared" si="77"/>
        <v>91.940099673842155</v>
      </c>
      <c r="EF69" s="2">
        <f t="shared" si="77"/>
        <v>91.384182259855649</v>
      </c>
      <c r="EG69" s="2">
        <f t="shared" si="77"/>
        <v>87.663520673635304</v>
      </c>
      <c r="EH69" s="2">
        <f t="shared" si="77"/>
        <v>89.403107270830503</v>
      </c>
      <c r="EI69" s="2">
        <f t="shared" si="77"/>
        <v>88.409414492753626</v>
      </c>
      <c r="EJ69" s="2">
        <f t="shared" si="77"/>
        <v>90.773976382978717</v>
      </c>
      <c r="EK69" s="2">
        <f t="shared" si="77"/>
        <v>93.099038037552987</v>
      </c>
      <c r="EL69" s="2">
        <f t="shared" si="77"/>
        <v>91.868007684330877</v>
      </c>
      <c r="EM69" s="2">
        <f t="shared" si="77"/>
        <v>95.616858830724738</v>
      </c>
      <c r="EN69" s="2">
        <f t="shared" si="77"/>
        <v>95.070597954120885</v>
      </c>
      <c r="EO69" s="2">
        <f t="shared" si="77"/>
        <v>97.96148907646473</v>
      </c>
      <c r="EQ69" s="2">
        <f t="shared" si="78"/>
        <v>89.462688730624222</v>
      </c>
      <c r="ER69" s="2">
        <f t="shared" si="78"/>
        <v>88.228783970435387</v>
      </c>
      <c r="ES69" s="2">
        <f t="shared" si="78"/>
        <v>87.628333681363713</v>
      </c>
      <c r="ET69" s="2">
        <f t="shared" si="78"/>
        <v>88.978733790867096</v>
      </c>
      <c r="EU69" s="2">
        <f t="shared" si="78"/>
        <v>88.644762997096151</v>
      </c>
      <c r="EV69" s="2">
        <f t="shared" si="78"/>
        <v>90.136535683724091</v>
      </c>
      <c r="EW69" s="2">
        <f t="shared" si="78"/>
        <v>88.276289631533842</v>
      </c>
      <c r="EX69" s="2">
        <f t="shared" si="78"/>
        <v>88.574775692565638</v>
      </c>
      <c r="EY69" s="2">
        <f t="shared" si="78"/>
        <v>90.426247494135211</v>
      </c>
      <c r="EZ69" s="2">
        <f t="shared" si="78"/>
        <v>90.477260395519011</v>
      </c>
      <c r="FA69" s="2">
        <f t="shared" si="78"/>
        <v>92.475200857182344</v>
      </c>
      <c r="FB69" s="2">
        <f t="shared" si="78"/>
        <v>93.411280548343768</v>
      </c>
      <c r="FC69" s="2">
        <f t="shared" si="78"/>
        <v>96.098977223413982</v>
      </c>
      <c r="FD69" s="2">
        <f t="shared" si="78"/>
        <v>94.719611541815894</v>
      </c>
      <c r="FE69" s="2">
        <f t="shared" si="78"/>
        <v>96.398750979257954</v>
      </c>
      <c r="FG69" s="2">
        <f t="shared" si="79"/>
        <v>0.56034795272702131</v>
      </c>
      <c r="FH69" s="2">
        <f t="shared" si="79"/>
        <v>0.57059542884230896</v>
      </c>
      <c r="FI69" s="2">
        <f t="shared" si="79"/>
        <v>0.53992459590638964</v>
      </c>
      <c r="FJ69" s="2">
        <f t="shared" si="79"/>
        <v>0.55656110946595672</v>
      </c>
      <c r="FK69" s="2">
        <f t="shared" si="79"/>
        <v>0.53297182595867332</v>
      </c>
      <c r="FL69" s="2">
        <f t="shared" si="79"/>
        <v>0.55530272252075963</v>
      </c>
      <c r="FM69" s="2">
        <f t="shared" si="79"/>
        <v>0.53449486278351133</v>
      </c>
      <c r="FN69" s="2">
        <f t="shared" si="79"/>
        <v>0.49952644793069384</v>
      </c>
      <c r="FO69" s="2">
        <f t="shared" si="79"/>
        <v>0.51091585709149634</v>
      </c>
      <c r="FP69" s="2">
        <f t="shared" si="79"/>
        <v>0.51653875827647877</v>
      </c>
      <c r="FQ69" s="2">
        <f t="shared" si="79"/>
        <v>0.52331534495989329</v>
      </c>
      <c r="FR69" s="2">
        <f t="shared" si="79"/>
        <v>0.51591413833610844</v>
      </c>
      <c r="FS69" s="2">
        <f t="shared" si="79"/>
        <v>0.50362680678554572</v>
      </c>
      <c r="FT69" s="2">
        <f t="shared" si="79"/>
        <v>0.48867795288264942</v>
      </c>
      <c r="FU69" s="2">
        <f t="shared" si="79"/>
        <v>0.46144089333858607</v>
      </c>
      <c r="FW69" s="2">
        <f t="shared" si="67"/>
        <v>7.0268376358512442E-5</v>
      </c>
      <c r="FX69" s="2">
        <f t="shared" si="67"/>
        <v>8.7437922104396037E-4</v>
      </c>
      <c r="FY69" s="2">
        <f t="shared" si="67"/>
        <v>1.0031300438630192E-4</v>
      </c>
      <c r="FZ69" s="2">
        <f t="shared" si="67"/>
        <v>9.2914288509802188E-5</v>
      </c>
      <c r="GA69" s="2">
        <f t="shared" si="67"/>
        <v>8.375469784525997E-5</v>
      </c>
      <c r="GB69" s="2">
        <f t="shared" si="67"/>
        <v>7.2870473556478955E-5</v>
      </c>
      <c r="GC69" s="2">
        <f t="shared" si="67"/>
        <v>8.088186344357761E-5</v>
      </c>
      <c r="GD69" s="2">
        <f t="shared" si="67"/>
        <v>9.0393201919223664E-5</v>
      </c>
      <c r="GE69" s="2">
        <f t="shared" si="67"/>
        <v>1.2458340941222385E-4</v>
      </c>
      <c r="GF69" s="2">
        <f t="shared" si="67"/>
        <v>1.1100231562796409E-4</v>
      </c>
      <c r="GG69" s="2">
        <f t="shared" si="67"/>
        <v>9.4027338693385647E-5</v>
      </c>
      <c r="GH69" s="2">
        <f t="shared" si="67"/>
        <v>8.324202466141683E-5</v>
      </c>
      <c r="GI69" s="2">
        <f t="shared" si="67"/>
        <v>7.5819431257680012E-5</v>
      </c>
      <c r="GJ69" s="2">
        <f t="shared" si="67"/>
        <v>6.6876616037893889E-5</v>
      </c>
      <c r="GK69" s="2">
        <f t="shared" si="67"/>
        <v>6.2017570806153482E-5</v>
      </c>
      <c r="GM69" s="86">
        <f t="shared" si="68"/>
        <v>2.9359875954500049E-2</v>
      </c>
      <c r="GN69" s="86">
        <f t="shared" si="68"/>
        <v>3.3344451682884663E-2</v>
      </c>
      <c r="GO69" s="86">
        <f t="shared" si="68"/>
        <v>2.3318157954109704E-2</v>
      </c>
      <c r="GP69" s="86">
        <f t="shared" si="68"/>
        <v>2.9861219960496659E-2</v>
      </c>
      <c r="GQ69" s="86">
        <f t="shared" si="68"/>
        <v>2.1006513671845323E-2</v>
      </c>
      <c r="GR69" s="86">
        <f t="shared" si="68"/>
        <v>2.8269919495315047E-2</v>
      </c>
      <c r="GS69" s="86">
        <f t="shared" si="68"/>
        <v>2.1531887535245781E-2</v>
      </c>
      <c r="GT69" s="86">
        <f t="shared" si="68"/>
        <v>1.2317205029316221E-2</v>
      </c>
      <c r="GU69" s="86">
        <f t="shared" si="68"/>
        <v>1.5003658398380896E-2</v>
      </c>
      <c r="GV69" s="86">
        <f t="shared" si="68"/>
        <v>1.6451328861905642E-2</v>
      </c>
      <c r="GW69" s="86">
        <f t="shared" si="68"/>
        <v>1.8374160578396973E-2</v>
      </c>
      <c r="GX69" s="86">
        <f t="shared" si="68"/>
        <v>1.6286374075985401E-2</v>
      </c>
      <c r="GY69" s="86">
        <f t="shared" si="68"/>
        <v>1.3245212177478937E-2</v>
      </c>
      <c r="GZ69" s="86">
        <f t="shared" si="68"/>
        <v>1.0049463950406347E-2</v>
      </c>
      <c r="HA69" s="86">
        <f t="shared" si="68"/>
        <v>5.3862621342026951E-3</v>
      </c>
      <c r="HC69" s="86">
        <f t="shared" si="73"/>
        <v>2.7728991955763036E-8</v>
      </c>
      <c r="HD69" s="86">
        <f t="shared" si="69"/>
        <v>1.8301463394399939E-8</v>
      </c>
      <c r="HE69" s="86">
        <f t="shared" si="69"/>
        <v>7.7709915267850085E-10</v>
      </c>
      <c r="HF69" s="86">
        <f t="shared" si="69"/>
        <v>2.3916233991590356E-10</v>
      </c>
      <c r="HG69" s="86">
        <f t="shared" si="69"/>
        <v>1.3851315752033587E-10</v>
      </c>
      <c r="HH69" s="86">
        <f t="shared" si="69"/>
        <v>7.9363156978196371E-10</v>
      </c>
      <c r="HI69" s="86">
        <f t="shared" si="69"/>
        <v>7.5908808014925496E-10</v>
      </c>
      <c r="HJ69" s="86">
        <f t="shared" si="69"/>
        <v>1.7338566028350184E-10</v>
      </c>
      <c r="HK69" s="86">
        <f t="shared" si="69"/>
        <v>7.4939406752999554E-10</v>
      </c>
      <c r="HL69" s="86">
        <f t="shared" si="69"/>
        <v>3.7961879183478846E-10</v>
      </c>
      <c r="HM69" s="86">
        <f t="shared" si="69"/>
        <v>1.7091054902004673E-10</v>
      </c>
      <c r="HN69" s="86">
        <f t="shared" si="69"/>
        <v>2.2986284502293635E-10</v>
      </c>
      <c r="HO69" s="86">
        <f t="shared" si="69"/>
        <v>1.1071116348577746E-10</v>
      </c>
      <c r="HP69" s="86">
        <f t="shared" si="69"/>
        <v>6.1184543744210828E-12</v>
      </c>
      <c r="HQ69" s="86">
        <f t="shared" si="69"/>
        <v>3.0848498312388383E-13</v>
      </c>
      <c r="HS69" s="86">
        <f t="shared" si="70"/>
        <v>9.6532030201690756E-48</v>
      </c>
      <c r="HT69" s="86">
        <f t="shared" si="70"/>
        <v>9.0970280291049654E-45</v>
      </c>
      <c r="HU69" s="86">
        <f t="shared" si="70"/>
        <v>2.6989088357763735E-56</v>
      </c>
      <c r="HV69" s="86">
        <f t="shared" si="70"/>
        <v>5.4011991075604342E-64</v>
      </c>
      <c r="HW69" s="86">
        <f t="shared" si="70"/>
        <v>9.830302615211754E-64</v>
      </c>
      <c r="HX69" s="86">
        <f t="shared" si="70"/>
        <v>1.15503958659871E-57</v>
      </c>
      <c r="HY69" s="86">
        <f t="shared" si="70"/>
        <v>1.731977543729994E-58</v>
      </c>
      <c r="HZ69" s="86">
        <f t="shared" si="70"/>
        <v>7.4862722042593389E-64</v>
      </c>
      <c r="IA69" s="86">
        <f t="shared" si="70"/>
        <v>5.7004937811149313E-58</v>
      </c>
      <c r="IB69" s="86">
        <f t="shared" si="70"/>
        <v>9.0664736569506161E-61</v>
      </c>
      <c r="IC69" s="86">
        <f t="shared" si="70"/>
        <v>2.3352745425353036E-64</v>
      </c>
      <c r="ID69" s="86">
        <f t="shared" si="70"/>
        <v>3.4898765843135769E-63</v>
      </c>
      <c r="IE69" s="86">
        <f t="shared" si="70"/>
        <v>4.8615293031907379E-65</v>
      </c>
      <c r="IF69" s="86">
        <f t="shared" si="70"/>
        <v>2.3636998130278096E-30</v>
      </c>
      <c r="IG69" s="86">
        <f t="shared" si="70"/>
        <v>2.7099160555079903E-28</v>
      </c>
      <c r="II69" s="86">
        <f t="shared" si="71"/>
        <v>2.208704601769955E-148</v>
      </c>
      <c r="IJ69" s="86">
        <f t="shared" si="71"/>
        <v>1.2104240540171864E-84</v>
      </c>
      <c r="IK69" s="86">
        <f t="shared" si="71"/>
        <v>1.3694600435777209E-179</v>
      </c>
      <c r="IL69" s="86">
        <f t="shared" si="71"/>
        <v>1.7815367837771133E-199</v>
      </c>
      <c r="IM69" s="86">
        <f t="shared" si="71"/>
        <v>9.8991148702918787E-199</v>
      </c>
      <c r="IN69" s="86">
        <f t="shared" si="71"/>
        <v>8.0349913078996673E-189</v>
      </c>
      <c r="IO69" s="86">
        <f t="shared" si="71"/>
        <v>1.6699632367732631E-189</v>
      </c>
      <c r="IP69" s="86">
        <f t="shared" si="71"/>
        <v>6.0103467369347108E-199</v>
      </c>
      <c r="IQ69" s="86">
        <f t="shared" si="71"/>
        <v>2.5565487668181673E-182</v>
      </c>
      <c r="IR69" s="86">
        <f t="shared" si="71"/>
        <v>9.6909057201121778E-195</v>
      </c>
      <c r="IS69" s="86">
        <f t="shared" si="71"/>
        <v>2.2594330128750904E-209</v>
      </c>
      <c r="IT69" s="86">
        <f t="shared" si="71"/>
        <v>8.7951053445450847E-202</v>
      </c>
      <c r="IU69" s="86">
        <f t="shared" si="71"/>
        <v>1.1987472047770981E-204</v>
      </c>
      <c r="IV69" s="86">
        <f t="shared" si="71"/>
        <v>5.0438985420912614E-144</v>
      </c>
      <c r="IW69" s="86">
        <f t="shared" si="71"/>
        <v>3.7269972253134844E-99</v>
      </c>
      <c r="IY69" s="86">
        <f t="shared" si="72"/>
        <v>2.9359903683492006E-2</v>
      </c>
      <c r="IZ69" s="86">
        <f t="shared" si="72"/>
        <v>3.3344469984348056E-2</v>
      </c>
      <c r="JA69" s="86">
        <f t="shared" si="72"/>
        <v>2.3318158731208856E-2</v>
      </c>
      <c r="JB69" s="86">
        <f t="shared" si="72"/>
        <v>2.9861220199658998E-2</v>
      </c>
      <c r="JC69" s="86">
        <f t="shared" si="72"/>
        <v>2.1006513810358479E-2</v>
      </c>
      <c r="JD69" s="86">
        <f t="shared" si="72"/>
        <v>2.8269920288946617E-2</v>
      </c>
      <c r="JE69" s="86">
        <f t="shared" si="72"/>
        <v>2.1531888294333862E-2</v>
      </c>
      <c r="JF69" s="86">
        <f t="shared" si="72"/>
        <v>1.2317205202701881E-2</v>
      </c>
      <c r="JG69" s="86">
        <f t="shared" si="72"/>
        <v>1.5003659147774963E-2</v>
      </c>
      <c r="JH69" s="86">
        <f t="shared" si="72"/>
        <v>1.6451329241524433E-2</v>
      </c>
      <c r="JI69" s="86">
        <f t="shared" si="72"/>
        <v>1.8374160749307523E-2</v>
      </c>
      <c r="JJ69" s="86">
        <f t="shared" si="72"/>
        <v>1.6286374305848245E-2</v>
      </c>
      <c r="JK69" s="86">
        <f t="shared" si="72"/>
        <v>1.3245212288190101E-2</v>
      </c>
      <c r="JL69" s="86">
        <f t="shared" si="72"/>
        <v>1.0049463956524802E-2</v>
      </c>
      <c r="JM69" s="86">
        <f t="shared" si="72"/>
        <v>5.3862621345111801E-3</v>
      </c>
    </row>
    <row r="70" spans="2:273" x14ac:dyDescent="0.25">
      <c r="B70" s="2">
        <v>43</v>
      </c>
      <c r="C70" s="37">
        <v>110.90900000000001</v>
      </c>
      <c r="D70" s="37">
        <v>117.872</v>
      </c>
      <c r="E70" s="37">
        <v>115.282</v>
      </c>
      <c r="F70" s="37">
        <v>114.154</v>
      </c>
      <c r="G70" s="37">
        <v>113.38500000000001</v>
      </c>
      <c r="H70" s="37">
        <v>110.744</v>
      </c>
      <c r="I70" s="37">
        <v>106.30800000000001</v>
      </c>
      <c r="J70" s="37">
        <v>108.154</v>
      </c>
      <c r="K70" s="37">
        <v>110.974</v>
      </c>
      <c r="L70" s="37">
        <v>106.41</v>
      </c>
      <c r="M70" s="37">
        <v>109.89700000000001</v>
      </c>
      <c r="N70" s="37">
        <v>113.718</v>
      </c>
      <c r="O70" s="37">
        <v>117.846</v>
      </c>
      <c r="P70" s="37">
        <v>107.43600000000001</v>
      </c>
      <c r="Q70" s="37">
        <v>102.43600000000001</v>
      </c>
      <c r="S70" s="4">
        <f t="shared" si="74"/>
        <v>113.63417563636492</v>
      </c>
      <c r="T70" s="4">
        <f t="shared" si="74"/>
        <v>111.66406657493589</v>
      </c>
      <c r="U70" s="4">
        <f t="shared" si="74"/>
        <v>111.83040904694471</v>
      </c>
      <c r="V70" s="4">
        <f t="shared" si="74"/>
        <v>116.06575428428269</v>
      </c>
      <c r="W70" s="4">
        <f t="shared" si="74"/>
        <v>111.44930360887744</v>
      </c>
      <c r="X70" s="4">
        <f t="shared" si="74"/>
        <v>114.34924573163967</v>
      </c>
      <c r="Y70" s="4">
        <f t="shared" si="74"/>
        <v>108.48625465673122</v>
      </c>
      <c r="Z70" s="4">
        <f t="shared" si="74"/>
        <v>105.82624454334987</v>
      </c>
      <c r="AA70" s="4">
        <f t="shared" si="74"/>
        <v>105.47478909160681</v>
      </c>
      <c r="AB70" s="4">
        <f t="shared" si="74"/>
        <v>107.12567163567105</v>
      </c>
      <c r="AC70" s="4">
        <f t="shared" si="74"/>
        <v>110.31899609452371</v>
      </c>
      <c r="AD70" s="4">
        <f t="shared" si="74"/>
        <v>109.40153898260549</v>
      </c>
      <c r="AE70" s="4">
        <f t="shared" si="74"/>
        <v>112.12956178804595</v>
      </c>
      <c r="AF70" s="4">
        <f t="shared" si="74"/>
        <v>104.51813974043066</v>
      </c>
      <c r="AG70" s="4">
        <f t="shared" si="74"/>
        <v>103.59267459589064</v>
      </c>
      <c r="AI70" s="4">
        <f t="shared" si="75"/>
        <v>-2.7251756363649093</v>
      </c>
      <c r="AJ70" s="4">
        <f t="shared" si="75"/>
        <v>6.2079334250641125</v>
      </c>
      <c r="AK70" s="4">
        <f t="shared" si="75"/>
        <v>3.4515909530552875</v>
      </c>
      <c r="AL70" s="4">
        <f t="shared" si="75"/>
        <v>-1.9117542842826936</v>
      </c>
      <c r="AM70" s="4">
        <f t="shared" si="75"/>
        <v>1.935696391122562</v>
      </c>
      <c r="AN70" s="4">
        <f t="shared" si="75"/>
        <v>-3.6052457316396698</v>
      </c>
      <c r="AO70" s="4">
        <f t="shared" si="75"/>
        <v>-2.1782546567312124</v>
      </c>
      <c r="AP70" s="4">
        <f t="shared" si="75"/>
        <v>2.3277554566501237</v>
      </c>
      <c r="AQ70" s="4">
        <f t="shared" si="75"/>
        <v>5.499210908393195</v>
      </c>
      <c r="AR70" s="4">
        <f t="shared" si="75"/>
        <v>-0.71567163567105752</v>
      </c>
      <c r="AS70" s="4">
        <f t="shared" si="75"/>
        <v>-0.42199609452370623</v>
      </c>
      <c r="AT70" s="4">
        <f t="shared" si="75"/>
        <v>4.3164610173945164</v>
      </c>
      <c r="AU70" s="4">
        <f t="shared" si="75"/>
        <v>5.7164382119540562</v>
      </c>
      <c r="AV70" s="4">
        <f t="shared" si="75"/>
        <v>2.9178602595693519</v>
      </c>
      <c r="AW70" s="4">
        <f t="shared" si="75"/>
        <v>-1.1566745958906353</v>
      </c>
      <c r="AY70" s="2">
        <f t="shared" si="65"/>
        <v>92.444262180733318</v>
      </c>
      <c r="AZ70" s="2">
        <f t="shared" si="65"/>
        <v>87.326907411054904</v>
      </c>
      <c r="BA70" s="2">
        <f t="shared" si="65"/>
        <v>93.259896222933008</v>
      </c>
      <c r="BB70" s="2">
        <f t="shared" si="65"/>
        <v>94.486785934977689</v>
      </c>
      <c r="BC70" s="2">
        <f t="shared" si="65"/>
        <v>94.888858622931394</v>
      </c>
      <c r="BD70" s="2">
        <f t="shared" si="65"/>
        <v>94.410295450341579</v>
      </c>
      <c r="BE70" s="2">
        <f t="shared" si="65"/>
        <v>91.951378324990813</v>
      </c>
      <c r="BF70" s="2">
        <f t="shared" si="65"/>
        <v>94.930002935925955</v>
      </c>
      <c r="BG70" s="2">
        <f t="shared" si="65"/>
        <v>92.945133938322073</v>
      </c>
      <c r="BH70" s="2">
        <f t="shared" si="65"/>
        <v>93.969800232270686</v>
      </c>
      <c r="BI70" s="2">
        <f t="shared" si="65"/>
        <v>95.993342345210365</v>
      </c>
      <c r="BJ70" s="2">
        <f t="shared" si="65"/>
        <v>96.756446098426139</v>
      </c>
      <c r="BK70" s="2">
        <f t="shared" si="65"/>
        <v>100.65945553064235</v>
      </c>
      <c r="BL70" s="2">
        <f t="shared" si="65"/>
        <v>96.067147886588543</v>
      </c>
      <c r="BM70" s="2">
        <f t="shared" si="65"/>
        <v>99.273193643882024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102.43600000000001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98.425579757085018</v>
      </c>
      <c r="DL70" s="2">
        <f t="shared" si="76"/>
        <v>100.07648070175436</v>
      </c>
      <c r="DM70" s="2">
        <f t="shared" si="76"/>
        <v>99.350966041275811</v>
      </c>
      <c r="DN70" s="2">
        <f t="shared" si="76"/>
        <v>98.946231039136336</v>
      </c>
      <c r="DO70" s="2">
        <f t="shared" si="76"/>
        <v>98.831983864915571</v>
      </c>
      <c r="DP70" s="2">
        <f t="shared" si="76"/>
        <v>98.768063157894758</v>
      </c>
      <c r="DQ70" s="2">
        <f t="shared" si="76"/>
        <v>97.491753283302046</v>
      </c>
      <c r="DR70" s="2">
        <f t="shared" si="76"/>
        <v>101.13304289309553</v>
      </c>
      <c r="DS70" s="2">
        <f t="shared" si="76"/>
        <v>98.25396301564723</v>
      </c>
      <c r="DT70" s="2">
        <f t="shared" si="76"/>
        <v>97.877168289747246</v>
      </c>
      <c r="DU70" s="2">
        <f t="shared" si="76"/>
        <v>99.663671120107963</v>
      </c>
      <c r="DV70" s="2">
        <f t="shared" si="76"/>
        <v>102.58947806105699</v>
      </c>
      <c r="DW70" s="2">
        <f t="shared" si="76"/>
        <v>106.40496206733047</v>
      </c>
      <c r="DX70" s="2">
        <f t="shared" si="76"/>
        <v>97.258226769626773</v>
      </c>
      <c r="DY70" s="2">
        <f t="shared" si="76"/>
        <v>100.66476136363636</v>
      </c>
      <c r="EA70" s="2">
        <f t="shared" si="77"/>
        <v>88.164066666666656</v>
      </c>
      <c r="EB70" s="2">
        <f t="shared" si="77"/>
        <v>78.560965476190489</v>
      </c>
      <c r="EC70" s="2">
        <f t="shared" si="77"/>
        <v>88.526519440612063</v>
      </c>
      <c r="ED70" s="2">
        <f t="shared" si="77"/>
        <v>91.246787589993289</v>
      </c>
      <c r="EE70" s="2">
        <f t="shared" si="77"/>
        <v>91.738167601652549</v>
      </c>
      <c r="EF70" s="2">
        <f t="shared" si="77"/>
        <v>91.227742559689077</v>
      </c>
      <c r="EG70" s="2">
        <f t="shared" si="77"/>
        <v>87.550599419279905</v>
      </c>
      <c r="EH70" s="2">
        <f t="shared" si="77"/>
        <v>89.262191295867922</v>
      </c>
      <c r="EI70" s="2">
        <f t="shared" si="77"/>
        <v>88.309807293894039</v>
      </c>
      <c r="EJ70" s="2">
        <f t="shared" si="77"/>
        <v>90.634503191489358</v>
      </c>
      <c r="EK70" s="2">
        <f t="shared" si="77"/>
        <v>92.944350908540272</v>
      </c>
      <c r="EL70" s="2">
        <f t="shared" si="77"/>
        <v>91.764594658193516</v>
      </c>
      <c r="EM70" s="2">
        <f t="shared" si="77"/>
        <v>95.494886443245946</v>
      </c>
      <c r="EN70" s="2">
        <f t="shared" si="77"/>
        <v>94.930585141848013</v>
      </c>
      <c r="EO70" s="2">
        <f t="shared" si="77"/>
        <v>97.79218167148143</v>
      </c>
      <c r="EQ70" s="2">
        <f t="shared" si="78"/>
        <v>89.314936112274836</v>
      </c>
      <c r="ER70" s="2">
        <f t="shared" si="78"/>
        <v>88.098546668206481</v>
      </c>
      <c r="ES70" s="2">
        <f t="shared" si="78"/>
        <v>87.500216311337837</v>
      </c>
      <c r="ET70" s="2">
        <f t="shared" si="78"/>
        <v>88.831035087953097</v>
      </c>
      <c r="EU70" s="2">
        <f t="shared" si="78"/>
        <v>88.50692742212712</v>
      </c>
      <c r="EV70" s="2">
        <f t="shared" si="78"/>
        <v>90.00256351189455</v>
      </c>
      <c r="EW70" s="2">
        <f t="shared" si="78"/>
        <v>88.152361759481565</v>
      </c>
      <c r="EX70" s="2">
        <f t="shared" si="78"/>
        <v>88.449300147438592</v>
      </c>
      <c r="EY70" s="2">
        <f t="shared" si="78"/>
        <v>90.287004265301775</v>
      </c>
      <c r="EZ70" s="2">
        <f t="shared" si="78"/>
        <v>90.343357135554356</v>
      </c>
      <c r="FA70" s="2">
        <f t="shared" si="78"/>
        <v>92.331868463984506</v>
      </c>
      <c r="FB70" s="2">
        <f t="shared" si="78"/>
        <v>93.279672111346486</v>
      </c>
      <c r="FC70" s="2">
        <f t="shared" si="78"/>
        <v>95.96853294258068</v>
      </c>
      <c r="FD70" s="2">
        <f t="shared" si="78"/>
        <v>94.585754515965561</v>
      </c>
      <c r="FE70" s="2">
        <f t="shared" si="78"/>
        <v>96.259956538550995</v>
      </c>
      <c r="FG70" s="2">
        <f t="shared" si="79"/>
        <v>0.58289710249733373</v>
      </c>
      <c r="FH70" s="2">
        <f t="shared" si="79"/>
        <v>0.59300074503304367</v>
      </c>
      <c r="FI70" s="2">
        <f t="shared" si="79"/>
        <v>0.56270377230477697</v>
      </c>
      <c r="FJ70" s="2">
        <f t="shared" si="79"/>
        <v>0.57915861355413789</v>
      </c>
      <c r="FK70" s="2">
        <f t="shared" si="79"/>
        <v>0.55581204199108603</v>
      </c>
      <c r="FL70" s="2">
        <f t="shared" si="79"/>
        <v>0.5779157210354815</v>
      </c>
      <c r="FM70" s="2">
        <f t="shared" si="79"/>
        <v>0.55732245985643547</v>
      </c>
      <c r="FN70" s="2">
        <f t="shared" si="79"/>
        <v>0.52253701750305315</v>
      </c>
      <c r="FO70" s="2">
        <f t="shared" si="79"/>
        <v>0.53389139446872091</v>
      </c>
      <c r="FP70" s="2">
        <f t="shared" si="79"/>
        <v>0.53948823657994693</v>
      </c>
      <c r="FQ70" s="2">
        <f t="shared" si="79"/>
        <v>0.54622573617926351</v>
      </c>
      <c r="FR70" s="2">
        <f t="shared" si="79"/>
        <v>0.53886679700773321</v>
      </c>
      <c r="FS70" s="2">
        <f t="shared" si="79"/>
        <v>0.52662750568033634</v>
      </c>
      <c r="FT70" s="2">
        <f t="shared" si="79"/>
        <v>0.51169973203252861</v>
      </c>
      <c r="FU70" s="2">
        <f t="shared" si="79"/>
        <v>0.48439510014922249</v>
      </c>
      <c r="FW70" s="2">
        <f t="shared" si="67"/>
        <v>7.7047220224171767E-5</v>
      </c>
      <c r="FX70" s="2">
        <f t="shared" si="67"/>
        <v>9.5865688015018971E-4</v>
      </c>
      <c r="FY70" s="2">
        <f t="shared" si="67"/>
        <v>1.0998995761443769E-4</v>
      </c>
      <c r="FZ70" s="2">
        <f t="shared" si="67"/>
        <v>1.0187757820986806E-4</v>
      </c>
      <c r="GA70" s="2">
        <f t="shared" si="67"/>
        <v>9.1834457943351725E-5</v>
      </c>
      <c r="GB70" s="2">
        <f t="shared" si="67"/>
        <v>7.990032366512624E-5</v>
      </c>
      <c r="GC70" s="2">
        <f t="shared" si="67"/>
        <v>8.8684507694276505E-5</v>
      </c>
      <c r="GD70" s="2">
        <f t="shared" si="67"/>
        <v>9.9113310619484735E-5</v>
      </c>
      <c r="GE70" s="2">
        <f t="shared" si="67"/>
        <v>1.3660135013047054E-4</v>
      </c>
      <c r="GF70" s="2">
        <f t="shared" si="67"/>
        <v>1.2171031537479908E-4</v>
      </c>
      <c r="GG70" s="2">
        <f t="shared" si="67"/>
        <v>1.0309799145616321E-4</v>
      </c>
      <c r="GH70" s="2">
        <f t="shared" si="67"/>
        <v>9.1272332032272597E-5</v>
      </c>
      <c r="GI70" s="2">
        <f t="shared" si="67"/>
        <v>8.3133745101165492E-5</v>
      </c>
      <c r="GJ70" s="2">
        <f t="shared" si="67"/>
        <v>7.332827819341954E-5</v>
      </c>
      <c r="GK70" s="2">
        <f t="shared" si="67"/>
        <v>6.800050729632955E-5</v>
      </c>
      <c r="GM70" s="86">
        <f t="shared" si="68"/>
        <v>3.9725164129568676E-2</v>
      </c>
      <c r="GN70" s="86">
        <f t="shared" si="68"/>
        <v>4.4711443470661749E-2</v>
      </c>
      <c r="GO70" s="86">
        <f t="shared" si="68"/>
        <v>3.2779936956586909E-2</v>
      </c>
      <c r="GP70" s="86">
        <f t="shared" si="68"/>
        <v>4.1455994102783389E-2</v>
      </c>
      <c r="GQ70" s="86">
        <f t="shared" si="68"/>
        <v>2.971366574142556E-2</v>
      </c>
      <c r="GR70" s="86">
        <f t="shared" si="68"/>
        <v>3.8787300208350667E-2</v>
      </c>
      <c r="GS70" s="86">
        <f t="shared" si="68"/>
        <v>3.0445004490223884E-2</v>
      </c>
      <c r="GT70" s="86">
        <f t="shared" si="68"/>
        <v>1.82376985146607E-2</v>
      </c>
      <c r="GU70" s="86">
        <f t="shared" si="68"/>
        <v>2.2051021133748832E-2</v>
      </c>
      <c r="GV70" s="86">
        <f t="shared" si="68"/>
        <v>2.3956408733569638E-2</v>
      </c>
      <c r="GW70" s="86">
        <f t="shared" si="68"/>
        <v>2.6565329708523502E-2</v>
      </c>
      <c r="GX70" s="86">
        <f t="shared" si="68"/>
        <v>2.3739738015038883E-2</v>
      </c>
      <c r="GY70" s="86">
        <f t="shared" si="68"/>
        <v>1.9712905068642782E-2</v>
      </c>
      <c r="GZ70" s="86">
        <f t="shared" si="68"/>
        <v>1.5375823171622793E-2</v>
      </c>
      <c r="HA70" s="86">
        <f t="shared" si="68"/>
        <v>8.9402440939013901E-3</v>
      </c>
      <c r="HC70" s="86">
        <f t="shared" si="73"/>
        <v>6.1329206089415947E-8</v>
      </c>
      <c r="HD70" s="86">
        <f t="shared" si="69"/>
        <v>4.1553364722201485E-8</v>
      </c>
      <c r="HE70" s="86">
        <f t="shared" si="69"/>
        <v>2.1113587196415712E-9</v>
      </c>
      <c r="HF70" s="86">
        <f t="shared" si="69"/>
        <v>7.0070624926322805E-10</v>
      </c>
      <c r="HG70" s="86">
        <f t="shared" si="69"/>
        <v>4.0575880337883959E-10</v>
      </c>
      <c r="HH70" s="86">
        <f t="shared" si="69"/>
        <v>2.1366434966338055E-9</v>
      </c>
      <c r="HI70" s="86">
        <f t="shared" si="69"/>
        <v>2.0719198599690033E-9</v>
      </c>
      <c r="HJ70" s="86">
        <f t="shared" si="69"/>
        <v>5.09785471811517E-10</v>
      </c>
      <c r="HK70" s="86">
        <f t="shared" si="69"/>
        <v>2.1032313374713909E-9</v>
      </c>
      <c r="HL70" s="86">
        <f t="shared" si="69"/>
        <v>1.1075954887895055E-9</v>
      </c>
      <c r="HM70" s="86">
        <f t="shared" si="69"/>
        <v>5.1928161997847745E-10</v>
      </c>
      <c r="HN70" s="86">
        <f t="shared" si="69"/>
        <v>6.6989219775832806E-10</v>
      </c>
      <c r="HO70" s="86">
        <f t="shared" si="69"/>
        <v>3.2760409039408395E-10</v>
      </c>
      <c r="HP70" s="86">
        <f t="shared" si="69"/>
        <v>2.1174485372135133E-11</v>
      </c>
      <c r="HQ70" s="86">
        <f t="shared" si="69"/>
        <v>1.2666521356457616E-12</v>
      </c>
      <c r="HS70" s="86">
        <f t="shared" si="70"/>
        <v>1.514327539765712E-46</v>
      </c>
      <c r="HT70" s="86">
        <f t="shared" si="70"/>
        <v>1.3770274124966484E-43</v>
      </c>
      <c r="HU70" s="86">
        <f t="shared" si="70"/>
        <v>8.3034790732314447E-55</v>
      </c>
      <c r="HV70" s="86">
        <f t="shared" si="70"/>
        <v>2.4803410653816531E-62</v>
      </c>
      <c r="HW70" s="86">
        <f t="shared" si="70"/>
        <v>4.2639847563646128E-62</v>
      </c>
      <c r="HX70" s="86">
        <f t="shared" si="70"/>
        <v>3.5986728028256842E-56</v>
      </c>
      <c r="HY70" s="86">
        <f t="shared" si="70"/>
        <v>5.7857065120673686E-57</v>
      </c>
      <c r="HZ70" s="86">
        <f t="shared" si="70"/>
        <v>3.3675790606641059E-62</v>
      </c>
      <c r="IA70" s="86">
        <f t="shared" si="70"/>
        <v>2.063433749748128E-56</v>
      </c>
      <c r="IB70" s="86">
        <f t="shared" si="70"/>
        <v>3.8673220938526248E-59</v>
      </c>
      <c r="IC70" s="86">
        <f t="shared" si="70"/>
        <v>1.1978212744922167E-62</v>
      </c>
      <c r="ID70" s="86">
        <f t="shared" si="70"/>
        <v>1.5283203091304521E-61</v>
      </c>
      <c r="IE70" s="86">
        <f t="shared" si="70"/>
        <v>2.2296519378859111E-63</v>
      </c>
      <c r="IF70" s="86">
        <f t="shared" si="70"/>
        <v>1.2930295810501196E-29</v>
      </c>
      <c r="IG70" s="86">
        <f t="shared" si="70"/>
        <v>1.300091284881825E-27</v>
      </c>
      <c r="II70" s="86">
        <f t="shared" si="71"/>
        <v>1.4119272866980126E-145</v>
      </c>
      <c r="IJ70" s="86">
        <f t="shared" si="71"/>
        <v>1.7122432165359567E-82</v>
      </c>
      <c r="IK70" s="86">
        <f t="shared" si="71"/>
        <v>4.6836174649913921E-176</v>
      </c>
      <c r="IL70" s="86">
        <f t="shared" si="71"/>
        <v>1.4059287547552601E-195</v>
      </c>
      <c r="IM70" s="86">
        <f t="shared" si="71"/>
        <v>6.8447904129429948E-195</v>
      </c>
      <c r="IN70" s="86">
        <f t="shared" si="71"/>
        <v>3.1509721525571465E-185</v>
      </c>
      <c r="IO70" s="86">
        <f t="shared" si="71"/>
        <v>7.3962494149083431E-186</v>
      </c>
      <c r="IP70" s="86">
        <f t="shared" si="71"/>
        <v>4.5105144327743218E-195</v>
      </c>
      <c r="IQ70" s="86">
        <f t="shared" si="71"/>
        <v>1.2077922264406232E-178</v>
      </c>
      <c r="IR70" s="86">
        <f t="shared" si="71"/>
        <v>7.3126320692113889E-191</v>
      </c>
      <c r="IS70" s="86">
        <f t="shared" si="71"/>
        <v>2.82869609167404E-205</v>
      </c>
      <c r="IT70" s="86">
        <f t="shared" si="71"/>
        <v>6.9340177804429362E-198</v>
      </c>
      <c r="IU70" s="86">
        <f t="shared" si="71"/>
        <v>9.8310915676913451E-201</v>
      </c>
      <c r="IV70" s="86">
        <f t="shared" si="71"/>
        <v>2.5767333045371184E-141</v>
      </c>
      <c r="IW70" s="86">
        <f t="shared" si="71"/>
        <v>2.577228355425946E-97</v>
      </c>
      <c r="IY70" s="86">
        <f t="shared" si="72"/>
        <v>3.9725225458774764E-2</v>
      </c>
      <c r="IZ70" s="86">
        <f t="shared" si="72"/>
        <v>4.4711485024026471E-2</v>
      </c>
      <c r="JA70" s="86">
        <f t="shared" si="72"/>
        <v>3.2779939067945629E-2</v>
      </c>
      <c r="JB70" s="86">
        <f t="shared" si="72"/>
        <v>4.1455994803489639E-2</v>
      </c>
      <c r="JC70" s="86">
        <f t="shared" si="72"/>
        <v>2.9713666147184365E-2</v>
      </c>
      <c r="JD70" s="86">
        <f t="shared" si="72"/>
        <v>3.8787302344994161E-2</v>
      </c>
      <c r="JE70" s="86">
        <f t="shared" si="72"/>
        <v>3.0445006562143745E-2</v>
      </c>
      <c r="JF70" s="86">
        <f t="shared" si="72"/>
        <v>1.823769902444617E-2</v>
      </c>
      <c r="JG70" s="86">
        <f t="shared" si="72"/>
        <v>2.2051023236980171E-2</v>
      </c>
      <c r="JH70" s="86">
        <f t="shared" si="72"/>
        <v>2.3956409841165125E-2</v>
      </c>
      <c r="JI70" s="86">
        <f t="shared" si="72"/>
        <v>2.6565330227805124E-2</v>
      </c>
      <c r="JJ70" s="86">
        <f t="shared" si="72"/>
        <v>2.373973868493108E-2</v>
      </c>
      <c r="JK70" s="86">
        <f t="shared" si="72"/>
        <v>1.9712905396246871E-2</v>
      </c>
      <c r="JL70" s="86">
        <f t="shared" si="72"/>
        <v>1.5375823192797278E-2</v>
      </c>
      <c r="JM70" s="86">
        <f t="shared" si="72"/>
        <v>8.9402440951680418E-3</v>
      </c>
    </row>
    <row r="71" spans="2:273" x14ac:dyDescent="0.25">
      <c r="B71" s="2">
        <v>44</v>
      </c>
      <c r="C71" s="37">
        <v>113.75</v>
      </c>
      <c r="D71" s="37">
        <v>121.10299999999999</v>
      </c>
      <c r="E71" s="37">
        <v>117.462</v>
      </c>
      <c r="F71" s="37">
        <v>118.846</v>
      </c>
      <c r="G71" s="37">
        <v>120.43600000000001</v>
      </c>
      <c r="H71" s="37">
        <v>112.949</v>
      </c>
      <c r="I71" s="37">
        <v>112.795</v>
      </c>
      <c r="J71" s="37">
        <v>112.538</v>
      </c>
      <c r="K71" s="37">
        <v>115.282</v>
      </c>
      <c r="L71" s="37">
        <v>106.61499999999999</v>
      </c>
      <c r="M71" s="37">
        <v>110.10299999999999</v>
      </c>
      <c r="N71" s="37">
        <v>116.256</v>
      </c>
      <c r="O71" s="37">
        <v>123.795</v>
      </c>
      <c r="P71" s="37">
        <v>113.179</v>
      </c>
      <c r="Q71" s="37">
        <v>104.282</v>
      </c>
      <c r="S71" s="4">
        <f t="shared" si="74"/>
        <v>119.20756569785021</v>
      </c>
      <c r="T71" s="4">
        <f t="shared" si="74"/>
        <v>117.7423128726772</v>
      </c>
      <c r="U71" s="4">
        <f t="shared" si="74"/>
        <v>117.49237704037515</v>
      </c>
      <c r="V71" s="4">
        <f t="shared" si="74"/>
        <v>122.32418397916729</v>
      </c>
      <c r="W71" s="4">
        <f t="shared" si="74"/>
        <v>116.65062048505031</v>
      </c>
      <c r="X71" s="4">
        <f t="shared" si="74"/>
        <v>119.93206226706772</v>
      </c>
      <c r="Y71" s="4">
        <f t="shared" si="74"/>
        <v>113.63916086607483</v>
      </c>
      <c r="Z71" s="4">
        <f t="shared" si="74"/>
        <v>109.79489540606308</v>
      </c>
      <c r="AA71" s="4">
        <f t="shared" si="74"/>
        <v>109.92629034049874</v>
      </c>
      <c r="AB71" s="4">
        <f t="shared" si="74"/>
        <v>111.684968034981</v>
      </c>
      <c r="AC71" s="4">
        <f t="shared" si="74"/>
        <v>115.14240059636678</v>
      </c>
      <c r="AD71" s="4">
        <f t="shared" si="74"/>
        <v>113.73056857873024</v>
      </c>
      <c r="AE71" s="4">
        <f t="shared" si="74"/>
        <v>116.40400579500053</v>
      </c>
      <c r="AF71" s="4">
        <f t="shared" si="74"/>
        <v>108.00685434179857</v>
      </c>
      <c r="AG71" s="4">
        <f t="shared" si="74"/>
        <v>105.77562404991654</v>
      </c>
      <c r="AI71" s="4">
        <f t="shared" si="75"/>
        <v>-5.4575656978502138</v>
      </c>
      <c r="AJ71" s="4">
        <f t="shared" si="75"/>
        <v>3.360687127322791</v>
      </c>
      <c r="AK71" s="4">
        <f t="shared" si="75"/>
        <v>-3.0377040375142883E-2</v>
      </c>
      <c r="AL71" s="4">
        <f t="shared" si="75"/>
        <v>-3.4781839791672837</v>
      </c>
      <c r="AM71" s="4">
        <f t="shared" si="75"/>
        <v>3.785379514949696</v>
      </c>
      <c r="AN71" s="4">
        <f t="shared" si="75"/>
        <v>-6.9830622670677229</v>
      </c>
      <c r="AO71" s="4">
        <f t="shared" si="75"/>
        <v>-0.8441608660748301</v>
      </c>
      <c r="AP71" s="4">
        <f t="shared" si="75"/>
        <v>2.7431045939369199</v>
      </c>
      <c r="AQ71" s="4">
        <f t="shared" si="75"/>
        <v>5.3557096595012581</v>
      </c>
      <c r="AR71" s="4">
        <f t="shared" si="75"/>
        <v>-5.0699680349810023</v>
      </c>
      <c r="AS71" s="4">
        <f t="shared" si="75"/>
        <v>-5.0394005963667894</v>
      </c>
      <c r="AT71" s="4">
        <f t="shared" si="75"/>
        <v>2.5254314212697579</v>
      </c>
      <c r="AU71" s="4">
        <f t="shared" si="75"/>
        <v>7.3909942049994726</v>
      </c>
      <c r="AV71" s="4">
        <f t="shared" si="75"/>
        <v>5.1721456582014298</v>
      </c>
      <c r="AW71" s="4">
        <f t="shared" si="75"/>
        <v>-1.4936240499165478</v>
      </c>
      <c r="AY71" s="2">
        <f t="shared" si="65"/>
        <v>92.175113778540762</v>
      </c>
      <c r="AZ71" s="2">
        <f t="shared" si="65"/>
        <v>86.966458513249606</v>
      </c>
      <c r="BA71" s="2">
        <f t="shared" si="65"/>
        <v>93.021557364056918</v>
      </c>
      <c r="BB71" s="2">
        <f t="shared" si="65"/>
        <v>94.273100138318227</v>
      </c>
      <c r="BC71" s="2">
        <f t="shared" si="65"/>
        <v>94.688899417563604</v>
      </c>
      <c r="BD71" s="2">
        <f t="shared" si="65"/>
        <v>94.21355491400719</v>
      </c>
      <c r="BE71" s="2">
        <f t="shared" si="65"/>
        <v>91.726619640432034</v>
      </c>
      <c r="BF71" s="2">
        <f t="shared" si="65"/>
        <v>94.706370324471692</v>
      </c>
      <c r="BG71" s="2">
        <f t="shared" si="65"/>
        <v>92.727355029594818</v>
      </c>
      <c r="BH71" s="2">
        <f t="shared" si="65"/>
        <v>93.779460817530008</v>
      </c>
      <c r="BI71" s="2">
        <f t="shared" si="65"/>
        <v>95.785468708437563</v>
      </c>
      <c r="BJ71" s="2">
        <f t="shared" si="65"/>
        <v>96.50446608766535</v>
      </c>
      <c r="BK71" s="2">
        <f t="shared" si="65"/>
        <v>100.47598376550326</v>
      </c>
      <c r="BL71" s="2">
        <f t="shared" si="65"/>
        <v>95.96753039255276</v>
      </c>
      <c r="BM71" s="2">
        <f t="shared" si="65"/>
        <v>99.157502534231071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98.513533400809706</v>
      </c>
      <c r="DL71" s="2">
        <f t="shared" si="76"/>
        <v>100.27693556005396</v>
      </c>
      <c r="DM71" s="2">
        <f t="shared" si="76"/>
        <v>99.572775234521586</v>
      </c>
      <c r="DN71" s="2">
        <f t="shared" si="76"/>
        <v>99.136680836707185</v>
      </c>
      <c r="DO71" s="2">
        <f t="shared" si="76"/>
        <v>99.015181050656665</v>
      </c>
      <c r="DP71" s="2">
        <f t="shared" si="76"/>
        <v>98.931258097166022</v>
      </c>
      <c r="DQ71" s="2">
        <f t="shared" si="76"/>
        <v>97.6471300187617</v>
      </c>
      <c r="DR71" s="2">
        <f t="shared" si="76"/>
        <v>101.40861494693074</v>
      </c>
      <c r="DS71" s="2">
        <f t="shared" si="76"/>
        <v>98.399935514461831</v>
      </c>
      <c r="DT71" s="2">
        <f t="shared" si="76"/>
        <v>97.998468650837083</v>
      </c>
      <c r="DU71" s="2">
        <f t="shared" si="76"/>
        <v>99.739709784075572</v>
      </c>
      <c r="DV71" s="2">
        <f t="shared" si="76"/>
        <v>102.70988707736075</v>
      </c>
      <c r="DW71" s="2">
        <f t="shared" si="76"/>
        <v>106.70078449502132</v>
      </c>
      <c r="DX71" s="2">
        <f t="shared" si="76"/>
        <v>97.319939253539246</v>
      </c>
      <c r="DY71" s="2">
        <f t="shared" si="76"/>
        <v>100.7385625</v>
      </c>
      <c r="EA71" s="2">
        <f t="shared" si="77"/>
        <v>88.038463157894725</v>
      </c>
      <c r="EB71" s="2">
        <f t="shared" si="77"/>
        <v>78.618811904761913</v>
      </c>
      <c r="EC71" s="2">
        <f t="shared" si="77"/>
        <v>88.378558823529417</v>
      </c>
      <c r="ED71" s="2">
        <f t="shared" si="77"/>
        <v>91.050415522867368</v>
      </c>
      <c r="EE71" s="2">
        <f t="shared" si="77"/>
        <v>91.536235529462942</v>
      </c>
      <c r="EF71" s="2">
        <f t="shared" si="77"/>
        <v>91.071302859522504</v>
      </c>
      <c r="EG71" s="2">
        <f t="shared" si="77"/>
        <v>87.437678164924506</v>
      </c>
      <c r="EH71" s="2">
        <f t="shared" si="77"/>
        <v>89.12127532090534</v>
      </c>
      <c r="EI71" s="2">
        <f t="shared" si="77"/>
        <v>88.210200095034452</v>
      </c>
      <c r="EJ71" s="2">
        <f t="shared" si="77"/>
        <v>90.495029999999986</v>
      </c>
      <c r="EK71" s="2">
        <f t="shared" si="77"/>
        <v>92.789663779527558</v>
      </c>
      <c r="EL71" s="2">
        <f t="shared" si="77"/>
        <v>91.661181632056156</v>
      </c>
      <c r="EM71" s="2">
        <f t="shared" si="77"/>
        <v>95.37291405576714</v>
      </c>
      <c r="EN71" s="2">
        <f t="shared" si="77"/>
        <v>94.790572329575141</v>
      </c>
      <c r="EO71" s="2">
        <f t="shared" si="77"/>
        <v>97.62287426649813</v>
      </c>
      <c r="EQ71" s="2">
        <f t="shared" si="78"/>
        <v>89.167183493925435</v>
      </c>
      <c r="ER71" s="2">
        <f t="shared" si="78"/>
        <v>87.968309365977589</v>
      </c>
      <c r="ES71" s="2">
        <f t="shared" si="78"/>
        <v>87.372098941311975</v>
      </c>
      <c r="ET71" s="2">
        <f t="shared" si="78"/>
        <v>88.683336385039098</v>
      </c>
      <c r="EU71" s="2">
        <f t="shared" si="78"/>
        <v>88.369091847158089</v>
      </c>
      <c r="EV71" s="2">
        <f t="shared" si="78"/>
        <v>89.868591340065024</v>
      </c>
      <c r="EW71" s="2">
        <f t="shared" si="78"/>
        <v>88.028433887429287</v>
      </c>
      <c r="EX71" s="2">
        <f t="shared" si="78"/>
        <v>88.323824602311532</v>
      </c>
      <c r="EY71" s="2">
        <f t="shared" si="78"/>
        <v>90.147761036468324</v>
      </c>
      <c r="EZ71" s="2">
        <f t="shared" si="78"/>
        <v>90.209453875589702</v>
      </c>
      <c r="FA71" s="2">
        <f t="shared" si="78"/>
        <v>92.188536070786668</v>
      </c>
      <c r="FB71" s="2">
        <f t="shared" si="78"/>
        <v>93.148063674349217</v>
      </c>
      <c r="FC71" s="2">
        <f t="shared" si="78"/>
        <v>95.838088661747392</v>
      </c>
      <c r="FD71" s="2">
        <f t="shared" si="78"/>
        <v>94.451897490115229</v>
      </c>
      <c r="FE71" s="2">
        <f t="shared" si="78"/>
        <v>96.121162097844049</v>
      </c>
      <c r="FG71" s="2">
        <f t="shared" si="79"/>
        <v>0.6051047706162358</v>
      </c>
      <c r="FH71" s="2">
        <f t="shared" si="79"/>
        <v>0.61502575385666691</v>
      </c>
      <c r="FI71" s="2">
        <f t="shared" si="79"/>
        <v>0.58522153320686843</v>
      </c>
      <c r="FJ71" s="2">
        <f t="shared" si="79"/>
        <v>0.60142922523656184</v>
      </c>
      <c r="FK71" s="2">
        <f t="shared" si="79"/>
        <v>0.57841880379675059</v>
      </c>
      <c r="FL71" s="2">
        <f t="shared" si="79"/>
        <v>0.600206702586351</v>
      </c>
      <c r="FM71" s="2">
        <f t="shared" si="79"/>
        <v>0.57991045043921663</v>
      </c>
      <c r="FN71" s="2">
        <f t="shared" si="79"/>
        <v>0.54545232441280755</v>
      </c>
      <c r="FO71" s="2">
        <f t="shared" si="79"/>
        <v>0.55672404200833048</v>
      </c>
      <c r="FP71" s="2">
        <f t="shared" si="79"/>
        <v>0.56227150233007395</v>
      </c>
      <c r="FQ71" s="2">
        <f t="shared" si="79"/>
        <v>0.56894200691981611</v>
      </c>
      <c r="FR71" s="2">
        <f t="shared" si="79"/>
        <v>0.56165582687197835</v>
      </c>
      <c r="FS71" s="2">
        <f t="shared" si="79"/>
        <v>0.54951574219023913</v>
      </c>
      <c r="FT71" s="2">
        <f t="shared" si="79"/>
        <v>0.53467198370513846</v>
      </c>
      <c r="FU71" s="2">
        <f t="shared" si="79"/>
        <v>0.50741533771981229</v>
      </c>
      <c r="FW71" s="2">
        <f t="shared" si="67"/>
        <v>8.4479969077802381E-5</v>
      </c>
      <c r="FX71" s="2">
        <f t="shared" si="67"/>
        <v>1.051049155670621E-3</v>
      </c>
      <c r="FY71" s="2">
        <f t="shared" si="67"/>
        <v>1.2060031055274435E-4</v>
      </c>
      <c r="FZ71" s="2">
        <f t="shared" si="67"/>
        <v>1.1170544523408405E-4</v>
      </c>
      <c r="GA71" s="2">
        <f t="shared" si="67"/>
        <v>1.0069358864201764E-4</v>
      </c>
      <c r="GB71" s="2">
        <f t="shared" si="67"/>
        <v>8.7608287422924456E-5</v>
      </c>
      <c r="GC71" s="2">
        <f t="shared" si="67"/>
        <v>9.723979702696535E-5</v>
      </c>
      <c r="GD71" s="2">
        <f t="shared" si="67"/>
        <v>1.0867454486611987E-4</v>
      </c>
      <c r="GE71" s="2">
        <f t="shared" si="67"/>
        <v>1.4977842804411281E-4</v>
      </c>
      <c r="GF71" s="2">
        <f t="shared" si="67"/>
        <v>1.3345114001862165E-4</v>
      </c>
      <c r="GG71" s="2">
        <f t="shared" si="67"/>
        <v>1.1304357528637731E-4</v>
      </c>
      <c r="GH71" s="2">
        <f t="shared" si="67"/>
        <v>1.0007724072536722E-4</v>
      </c>
      <c r="GI71" s="2">
        <f t="shared" si="67"/>
        <v>9.1153607761095072E-5</v>
      </c>
      <c r="GJ71" s="2">
        <f t="shared" si="67"/>
        <v>8.0402289387377323E-5</v>
      </c>
      <c r="GK71" s="2">
        <f t="shared" si="67"/>
        <v>7.4560584417444876E-5</v>
      </c>
      <c r="GM71" s="86">
        <f t="shared" si="68"/>
        <v>5.3043048783561357E-2</v>
      </c>
      <c r="GN71" s="86">
        <f t="shared" si="68"/>
        <v>5.9186288946107404E-2</v>
      </c>
      <c r="GO71" s="86">
        <f t="shared" si="68"/>
        <v>4.53541052880784E-2</v>
      </c>
      <c r="GP71" s="86">
        <f t="shared" si="68"/>
        <v>5.6656159837407356E-2</v>
      </c>
      <c r="GQ71" s="86">
        <f t="shared" si="68"/>
        <v>4.1359742079224285E-2</v>
      </c>
      <c r="GR71" s="86">
        <f t="shared" si="68"/>
        <v>5.2458441720275931E-2</v>
      </c>
      <c r="GS71" s="86">
        <f t="shared" si="68"/>
        <v>4.2358717667661749E-2</v>
      </c>
      <c r="GT71" s="86">
        <f t="shared" si="68"/>
        <v>2.6514679428913977E-2</v>
      </c>
      <c r="GU71" s="86">
        <f t="shared" si="68"/>
        <v>3.1818365712049053E-2</v>
      </c>
      <c r="GV71" s="86">
        <f t="shared" si="68"/>
        <v>3.4267538730540954E-2</v>
      </c>
      <c r="GW71" s="86">
        <f t="shared" si="68"/>
        <v>3.7736852795496406E-2</v>
      </c>
      <c r="GX71" s="86">
        <f t="shared" si="68"/>
        <v>3.3989463377464127E-2</v>
      </c>
      <c r="GY71" s="86">
        <f t="shared" si="68"/>
        <v>2.8784262703261537E-2</v>
      </c>
      <c r="GZ71" s="86">
        <f t="shared" si="68"/>
        <v>2.3045167368667845E-2</v>
      </c>
      <c r="HA71" s="86">
        <f t="shared" si="68"/>
        <v>1.4457745592462231E-2</v>
      </c>
      <c r="HC71" s="86">
        <f t="shared" si="73"/>
        <v>1.3307426518311068E-7</v>
      </c>
      <c r="HD71" s="86">
        <f t="shared" si="69"/>
        <v>9.2484365798166554E-8</v>
      </c>
      <c r="HE71" s="86">
        <f t="shared" si="69"/>
        <v>5.5940248497092989E-9</v>
      </c>
      <c r="HF71" s="86">
        <f t="shared" si="69"/>
        <v>1.9971808907834488E-9</v>
      </c>
      <c r="HG71" s="86">
        <f t="shared" si="69"/>
        <v>1.1571342296544541E-9</v>
      </c>
      <c r="HH71" s="86">
        <f t="shared" si="69"/>
        <v>5.6119300063369257E-9</v>
      </c>
      <c r="HI71" s="86">
        <f t="shared" si="69"/>
        <v>5.5136773189594465E-9</v>
      </c>
      <c r="HJ71" s="86">
        <f t="shared" si="69"/>
        <v>1.4584731141194989E-9</v>
      </c>
      <c r="HK71" s="86">
        <f t="shared" si="69"/>
        <v>5.7468720517255516E-9</v>
      </c>
      <c r="HL71" s="86">
        <f t="shared" si="69"/>
        <v>3.1425716977797545E-9</v>
      </c>
      <c r="HM71" s="86">
        <f t="shared" si="69"/>
        <v>1.5326369065516622E-9</v>
      </c>
      <c r="HN71" s="86">
        <f t="shared" si="69"/>
        <v>1.8998553296860715E-9</v>
      </c>
      <c r="HO71" s="86">
        <f t="shared" si="69"/>
        <v>9.435033863468351E-10</v>
      </c>
      <c r="HP71" s="86">
        <f t="shared" si="69"/>
        <v>7.1009560491024661E-11</v>
      </c>
      <c r="HQ71" s="86">
        <f t="shared" si="69"/>
        <v>5.0145833676945478E-12</v>
      </c>
      <c r="HS71" s="86">
        <f t="shared" si="70"/>
        <v>2.2917418316849117E-45</v>
      </c>
      <c r="HT71" s="86">
        <f t="shared" si="70"/>
        <v>2.0078810975707146E-42</v>
      </c>
      <c r="HU71" s="86">
        <f t="shared" si="70"/>
        <v>2.4372225469237946E-53</v>
      </c>
      <c r="HV71" s="86">
        <f t="shared" si="70"/>
        <v>1.0818550101012679E-60</v>
      </c>
      <c r="HW71" s="86">
        <f t="shared" si="70"/>
        <v>1.7590389636917412E-60</v>
      </c>
      <c r="HX71" s="86">
        <f t="shared" si="70"/>
        <v>1.0705446918065217E-54</v>
      </c>
      <c r="HY71" s="86">
        <f t="shared" si="70"/>
        <v>1.8431649816609082E-55</v>
      </c>
      <c r="HZ71" s="86">
        <f t="shared" si="70"/>
        <v>1.4394547953941558E-60</v>
      </c>
      <c r="IA71" s="86">
        <f t="shared" si="70"/>
        <v>7.1039959558933547E-55</v>
      </c>
      <c r="IB71" s="86">
        <f t="shared" si="70"/>
        <v>1.5656636370647077E-57</v>
      </c>
      <c r="IC71" s="86">
        <f t="shared" si="70"/>
        <v>5.8196978480713314E-61</v>
      </c>
      <c r="ID71" s="86">
        <f t="shared" si="70"/>
        <v>6.3609398254964341E-60</v>
      </c>
      <c r="IE71" s="86">
        <f t="shared" si="70"/>
        <v>9.7212837842861469E-62</v>
      </c>
      <c r="IF71" s="86">
        <f t="shared" si="70"/>
        <v>6.9206991625436553E-29</v>
      </c>
      <c r="IG71" s="86">
        <f t="shared" si="70"/>
        <v>6.1138643875075358E-27</v>
      </c>
      <c r="II71" s="86">
        <f t="shared" si="71"/>
        <v>8.480389163450801E-143</v>
      </c>
      <c r="IJ71" s="86">
        <f t="shared" si="71"/>
        <v>2.2700020162373116E-80</v>
      </c>
      <c r="IK71" s="86">
        <f t="shared" si="71"/>
        <v>1.4762872156300794E-172</v>
      </c>
      <c r="IL71" s="86">
        <f t="shared" si="71"/>
        <v>1.0147566783168939E-191</v>
      </c>
      <c r="IM71" s="86">
        <f t="shared" si="71"/>
        <v>4.3386022843952936E-191</v>
      </c>
      <c r="IN71" s="86">
        <f t="shared" si="71"/>
        <v>1.1404489996251843E-181</v>
      </c>
      <c r="IO71" s="86">
        <f t="shared" si="71"/>
        <v>3.0170513416954776E-182</v>
      </c>
      <c r="IP71" s="86">
        <f t="shared" si="71"/>
        <v>3.0982374438925896E-191</v>
      </c>
      <c r="IQ71" s="86">
        <f t="shared" si="71"/>
        <v>5.2310211613184024E-175</v>
      </c>
      <c r="IR71" s="86">
        <f t="shared" si="71"/>
        <v>5.0402427943916957E-187</v>
      </c>
      <c r="IS71" s="86">
        <f t="shared" si="71"/>
        <v>3.2236839024569568E-201</v>
      </c>
      <c r="IT71" s="86">
        <f t="shared" si="71"/>
        <v>5.0051613527597068E-194</v>
      </c>
      <c r="IU71" s="86">
        <f t="shared" si="71"/>
        <v>7.3854368341507211E-197</v>
      </c>
      <c r="IV71" s="86">
        <f t="shared" si="71"/>
        <v>1.2398763793756455E-138</v>
      </c>
      <c r="IW71" s="86">
        <f t="shared" si="71"/>
        <v>1.7117933398298697E-95</v>
      </c>
      <c r="IY71" s="86">
        <f t="shared" si="72"/>
        <v>5.3043181857826541E-2</v>
      </c>
      <c r="IZ71" s="86">
        <f t="shared" si="72"/>
        <v>5.9186381430473202E-2</v>
      </c>
      <c r="JA71" s="86">
        <f t="shared" si="72"/>
        <v>4.5354110882103248E-2</v>
      </c>
      <c r="JB71" s="86">
        <f t="shared" si="72"/>
        <v>5.6656161834588249E-2</v>
      </c>
      <c r="JC71" s="86">
        <f t="shared" si="72"/>
        <v>4.1359743236358514E-2</v>
      </c>
      <c r="JD71" s="86">
        <f t="shared" si="72"/>
        <v>5.2458447332205935E-2</v>
      </c>
      <c r="JE71" s="86">
        <f t="shared" si="72"/>
        <v>4.235872318133907E-2</v>
      </c>
      <c r="JF71" s="86">
        <f t="shared" si="72"/>
        <v>2.651468088738709E-2</v>
      </c>
      <c r="JG71" s="86">
        <f t="shared" si="72"/>
        <v>3.1818371458921108E-2</v>
      </c>
      <c r="JH71" s="86">
        <f t="shared" si="72"/>
        <v>3.426754187311265E-2</v>
      </c>
      <c r="JI71" s="86">
        <f t="shared" si="72"/>
        <v>3.7736854328133312E-2</v>
      </c>
      <c r="JJ71" s="86">
        <f t="shared" si="72"/>
        <v>3.3989465277319456E-2</v>
      </c>
      <c r="JK71" s="86">
        <f t="shared" si="72"/>
        <v>2.8784263646764924E-2</v>
      </c>
      <c r="JL71" s="86">
        <f t="shared" si="72"/>
        <v>2.3045167439677404E-2</v>
      </c>
      <c r="JM71" s="86">
        <f t="shared" si="72"/>
        <v>1.4457745597476816E-2</v>
      </c>
    </row>
    <row r="72" spans="2:273" x14ac:dyDescent="0.25">
      <c r="B72" s="2">
        <v>45</v>
      </c>
      <c r="C72" s="37">
        <v>124.455</v>
      </c>
      <c r="D72" s="37">
        <v>126.89700000000001</v>
      </c>
      <c r="E72" s="37">
        <v>122.51300000000001</v>
      </c>
      <c r="F72" s="37">
        <v>121.744</v>
      </c>
      <c r="G72" s="37">
        <v>128.43600000000001</v>
      </c>
      <c r="H72" s="37">
        <v>117.56399999999999</v>
      </c>
      <c r="I72" s="37">
        <v>113.821</v>
      </c>
      <c r="J72" s="37">
        <v>121.154</v>
      </c>
      <c r="K72" s="37">
        <v>119.333</v>
      </c>
      <c r="L72" s="37">
        <v>108.30800000000001</v>
      </c>
      <c r="M72" s="37">
        <v>116.10299999999999</v>
      </c>
      <c r="N72" s="37">
        <v>124.23099999999999</v>
      </c>
      <c r="O72" s="37">
        <v>126.56399999999999</v>
      </c>
      <c r="P72" s="37">
        <v>116.026</v>
      </c>
      <c r="Q72" s="37">
        <v>110.077</v>
      </c>
      <c r="S72" s="4">
        <f t="shared" si="74"/>
        <v>125.87727965141383</v>
      </c>
      <c r="T72" s="4">
        <f t="shared" si="74"/>
        <v>124.96635419009436</v>
      </c>
      <c r="U72" s="4">
        <f t="shared" si="74"/>
        <v>124.44755432690332</v>
      </c>
      <c r="V72" s="4">
        <f t="shared" si="74"/>
        <v>129.87082296320219</v>
      </c>
      <c r="W72" s="4">
        <f t="shared" si="74"/>
        <v>123.08057704757694</v>
      </c>
      <c r="X72" s="4">
        <f t="shared" si="74"/>
        <v>126.6477848945038</v>
      </c>
      <c r="Y72" s="4">
        <f t="shared" si="74"/>
        <v>120.01352523555518</v>
      </c>
      <c r="Z72" s="4">
        <f t="shared" si="74"/>
        <v>114.94179180857437</v>
      </c>
      <c r="AA72" s="4">
        <f t="shared" si="74"/>
        <v>115.6325431866771</v>
      </c>
      <c r="AB72" s="4">
        <f t="shared" si="74"/>
        <v>117.46998784229558</v>
      </c>
      <c r="AC72" s="4">
        <f t="shared" si="74"/>
        <v>121.2157140895914</v>
      </c>
      <c r="AD72" s="4">
        <f t="shared" si="74"/>
        <v>119.24918172230977</v>
      </c>
      <c r="AE72" s="4">
        <f t="shared" si="74"/>
        <v>121.93203580748157</v>
      </c>
      <c r="AF72" s="4">
        <f t="shared" si="74"/>
        <v>112.62510374043617</v>
      </c>
      <c r="AG72" s="4">
        <f t="shared" si="74"/>
        <v>108.88638772603437</v>
      </c>
      <c r="AI72" s="4">
        <f t="shared" si="75"/>
        <v>-1.4222796514138309</v>
      </c>
      <c r="AJ72" s="4">
        <f t="shared" si="75"/>
        <v>1.9306458099056414</v>
      </c>
      <c r="AK72" s="4">
        <f t="shared" si="75"/>
        <v>-1.9345543269033101</v>
      </c>
      <c r="AL72" s="4">
        <f t="shared" si="75"/>
        <v>-8.1268229632021871</v>
      </c>
      <c r="AM72" s="4">
        <f t="shared" si="75"/>
        <v>5.3554229524230692</v>
      </c>
      <c r="AN72" s="4">
        <f t="shared" si="75"/>
        <v>-9.0837848945038075</v>
      </c>
      <c r="AO72" s="4">
        <f t="shared" si="75"/>
        <v>-6.1925252355551805</v>
      </c>
      <c r="AP72" s="4">
        <f t="shared" si="75"/>
        <v>6.2122081914256313</v>
      </c>
      <c r="AQ72" s="4">
        <f t="shared" si="75"/>
        <v>3.7004568133229014</v>
      </c>
      <c r="AR72" s="4">
        <f t="shared" si="75"/>
        <v>-9.1619878422955736</v>
      </c>
      <c r="AS72" s="4">
        <f t="shared" si="75"/>
        <v>-5.1127140895914067</v>
      </c>
      <c r="AT72" s="4">
        <f t="shared" si="75"/>
        <v>4.9818182776902233</v>
      </c>
      <c r="AU72" s="4">
        <f t="shared" si="75"/>
        <v>4.6319641925184243</v>
      </c>
      <c r="AV72" s="4">
        <f t="shared" si="75"/>
        <v>3.4008962595638224</v>
      </c>
      <c r="AW72" s="4">
        <f t="shared" si="75"/>
        <v>1.1906122739656269</v>
      </c>
      <c r="AY72" s="2">
        <f t="shared" si="65"/>
        <v>91.901029095389106</v>
      </c>
      <c r="AZ72" s="2">
        <f t="shared" si="65"/>
        <v>86.609834659668437</v>
      </c>
      <c r="BA72" s="2">
        <f t="shared" si="65"/>
        <v>92.770618244361671</v>
      </c>
      <c r="BB72" s="2">
        <f t="shared" si="65"/>
        <v>94.045674182872219</v>
      </c>
      <c r="BC72" s="2">
        <f t="shared" si="65"/>
        <v>94.474073541695461</v>
      </c>
      <c r="BD72" s="2">
        <f t="shared" si="65"/>
        <v>94.005896399678562</v>
      </c>
      <c r="BE72" s="2">
        <f t="shared" si="65"/>
        <v>91.493196555887764</v>
      </c>
      <c r="BF72" s="2">
        <f t="shared" si="65"/>
        <v>94.466074890022284</v>
      </c>
      <c r="BG72" s="2">
        <f t="shared" si="65"/>
        <v>92.500837968647048</v>
      </c>
      <c r="BH72" s="2">
        <f t="shared" si="65"/>
        <v>93.579254804865187</v>
      </c>
      <c r="BI72" s="2">
        <f t="shared" si="65"/>
        <v>95.569169317972552</v>
      </c>
      <c r="BJ72" s="2">
        <f t="shared" si="65"/>
        <v>96.245184540581079</v>
      </c>
      <c r="BK72" s="2">
        <f t="shared" si="65"/>
        <v>100.27582630038624</v>
      </c>
      <c r="BL72" s="2">
        <f t="shared" si="65"/>
        <v>95.859043737965152</v>
      </c>
      <c r="BM72" s="2">
        <f t="shared" si="65"/>
        <v>99.030723530699404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98.601487044534409</v>
      </c>
      <c r="DL72" s="2">
        <f t="shared" si="76"/>
        <v>100.47739041835355</v>
      </c>
      <c r="DM72" s="2">
        <f t="shared" si="76"/>
        <v>99.794584427767361</v>
      </c>
      <c r="DN72" s="2">
        <f t="shared" si="76"/>
        <v>99.327130634278035</v>
      </c>
      <c r="DO72" s="2">
        <f t="shared" si="76"/>
        <v>99.198378236397744</v>
      </c>
      <c r="DP72" s="2">
        <f t="shared" si="76"/>
        <v>99.094453036437272</v>
      </c>
      <c r="DQ72" s="2">
        <f t="shared" si="76"/>
        <v>97.802506754221369</v>
      </c>
      <c r="DR72" s="2">
        <f t="shared" si="76"/>
        <v>101.68418700076596</v>
      </c>
      <c r="DS72" s="2">
        <f t="shared" si="76"/>
        <v>98.545908013276431</v>
      </c>
      <c r="DT72" s="2">
        <f t="shared" si="76"/>
        <v>98.11976901192692</v>
      </c>
      <c r="DU72" s="2">
        <f t="shared" si="76"/>
        <v>99.81574844804318</v>
      </c>
      <c r="DV72" s="2">
        <f t="shared" si="76"/>
        <v>102.8302960936645</v>
      </c>
      <c r="DW72" s="2">
        <f t="shared" si="76"/>
        <v>106.99660692271217</v>
      </c>
      <c r="DX72" s="2">
        <f t="shared" si="76"/>
        <v>97.381651737451733</v>
      </c>
      <c r="DY72" s="2">
        <f t="shared" si="76"/>
        <v>100.81236363636364</v>
      </c>
      <c r="EA72" s="2">
        <f t="shared" si="77"/>
        <v>87.912859649122794</v>
      </c>
      <c r="EB72" s="2">
        <f t="shared" si="77"/>
        <v>78.67665833333335</v>
      </c>
      <c r="EC72" s="2">
        <f t="shared" si="77"/>
        <v>88.230598206446757</v>
      </c>
      <c r="ED72" s="2">
        <f t="shared" si="77"/>
        <v>90.854043455741461</v>
      </c>
      <c r="EE72" s="2">
        <f t="shared" si="77"/>
        <v>91.334303457273336</v>
      </c>
      <c r="EF72" s="2">
        <f t="shared" si="77"/>
        <v>90.914863159355932</v>
      </c>
      <c r="EG72" s="2">
        <f t="shared" si="77"/>
        <v>87.324756910569107</v>
      </c>
      <c r="EH72" s="2">
        <f t="shared" si="77"/>
        <v>88.980359345942759</v>
      </c>
      <c r="EI72" s="2">
        <f t="shared" si="77"/>
        <v>88.110592896174865</v>
      </c>
      <c r="EJ72" s="2">
        <f t="shared" si="77"/>
        <v>90.355556808510627</v>
      </c>
      <c r="EK72" s="2">
        <f t="shared" si="77"/>
        <v>92.63497665051483</v>
      </c>
      <c r="EL72" s="2">
        <f t="shared" si="77"/>
        <v>91.557768605918795</v>
      </c>
      <c r="EM72" s="2">
        <f t="shared" si="77"/>
        <v>95.250941668288334</v>
      </c>
      <c r="EN72" s="2">
        <f t="shared" si="77"/>
        <v>94.65055951730227</v>
      </c>
      <c r="EO72" s="2">
        <f t="shared" si="77"/>
        <v>97.45356686151483</v>
      </c>
      <c r="EQ72" s="2">
        <f t="shared" si="78"/>
        <v>89.019430875576049</v>
      </c>
      <c r="ER72" s="2">
        <f t="shared" si="78"/>
        <v>87.838072063748697</v>
      </c>
      <c r="ES72" s="2">
        <f t="shared" si="78"/>
        <v>87.243981571286099</v>
      </c>
      <c r="ET72" s="2">
        <f t="shared" si="78"/>
        <v>88.535637682125099</v>
      </c>
      <c r="EU72" s="2">
        <f t="shared" si="78"/>
        <v>88.231256272189071</v>
      </c>
      <c r="EV72" s="2">
        <f t="shared" si="78"/>
        <v>89.734619168235483</v>
      </c>
      <c r="EW72" s="2">
        <f t="shared" si="78"/>
        <v>87.904506015377009</v>
      </c>
      <c r="EX72" s="2">
        <f t="shared" si="78"/>
        <v>88.198349057184487</v>
      </c>
      <c r="EY72" s="2">
        <f t="shared" si="78"/>
        <v>90.008517807634888</v>
      </c>
      <c r="EZ72" s="2">
        <f t="shared" si="78"/>
        <v>90.075550615625048</v>
      </c>
      <c r="FA72" s="2">
        <f t="shared" si="78"/>
        <v>92.045203677588816</v>
      </c>
      <c r="FB72" s="2">
        <f t="shared" si="78"/>
        <v>93.016455237351934</v>
      </c>
      <c r="FC72" s="2">
        <f t="shared" si="78"/>
        <v>95.70764438091409</v>
      </c>
      <c r="FD72" s="2">
        <f t="shared" si="78"/>
        <v>94.318040464264897</v>
      </c>
      <c r="FE72" s="2">
        <f t="shared" si="78"/>
        <v>95.98236765713709</v>
      </c>
      <c r="FG72" s="2">
        <f t="shared" si="79"/>
        <v>0.62688689600784497</v>
      </c>
      <c r="FH72" s="2">
        <f t="shared" si="79"/>
        <v>0.63658930021430304</v>
      </c>
      <c r="FI72" s="2">
        <f t="shared" si="79"/>
        <v>0.60738880042249066</v>
      </c>
      <c r="FJ72" s="2">
        <f t="shared" si="79"/>
        <v>0.62328787357594528</v>
      </c>
      <c r="FK72" s="2">
        <f t="shared" si="79"/>
        <v>0.60070157373505595</v>
      </c>
      <c r="FL72" s="2">
        <f t="shared" si="79"/>
        <v>0.62209026849325488</v>
      </c>
      <c r="FM72" s="2">
        <f t="shared" si="79"/>
        <v>0.60216860542717876</v>
      </c>
      <c r="FN72" s="2">
        <f t="shared" si="79"/>
        <v>0.56817670422393907</v>
      </c>
      <c r="FO72" s="2">
        <f t="shared" si="79"/>
        <v>0.5793195189776269</v>
      </c>
      <c r="FP72" s="2">
        <f t="shared" si="79"/>
        <v>0.58479509786336714</v>
      </c>
      <c r="FQ72" s="2">
        <f t="shared" si="79"/>
        <v>0.59137181188216426</v>
      </c>
      <c r="FR72" s="2">
        <f t="shared" si="79"/>
        <v>0.58418767432996865</v>
      </c>
      <c r="FS72" s="2">
        <f t="shared" si="79"/>
        <v>0.57219630585760806</v>
      </c>
      <c r="FT72" s="2">
        <f t="shared" si="79"/>
        <v>0.55749808586276006</v>
      </c>
      <c r="FU72" s="2">
        <f t="shared" si="79"/>
        <v>0.5304041743069795</v>
      </c>
      <c r="FW72" s="2">
        <f t="shared" si="67"/>
        <v>9.2629689128692774E-5</v>
      </c>
      <c r="FX72" s="2">
        <f t="shared" si="67"/>
        <v>1.1523356316011401E-3</v>
      </c>
      <c r="FY72" s="2">
        <f t="shared" si="67"/>
        <v>1.3223407238602348E-4</v>
      </c>
      <c r="FZ72" s="2">
        <f t="shared" si="67"/>
        <v>1.2248126509191616E-4</v>
      </c>
      <c r="GA72" s="2">
        <f t="shared" si="67"/>
        <v>1.1040725186010164E-4</v>
      </c>
      <c r="GB72" s="2">
        <f t="shared" si="67"/>
        <v>9.6059765035734845E-5</v>
      </c>
      <c r="GC72" s="2">
        <f t="shared" si="67"/>
        <v>1.0662031697679802E-4</v>
      </c>
      <c r="GD72" s="2">
        <f t="shared" si="67"/>
        <v>1.1915801958253018E-4</v>
      </c>
      <c r="GE72" s="2">
        <f t="shared" si="67"/>
        <v>1.6422640747348311E-4</v>
      </c>
      <c r="GF72" s="2">
        <f t="shared" si="67"/>
        <v>1.4632438133613143E-4</v>
      </c>
      <c r="GG72" s="2">
        <f t="shared" si="67"/>
        <v>1.2394846370386231E-4</v>
      </c>
      <c r="GH72" s="2">
        <f t="shared" si="67"/>
        <v>1.097314528985505E-4</v>
      </c>
      <c r="GI72" s="2">
        <f t="shared" si="67"/>
        <v>9.9947064441797287E-5</v>
      </c>
      <c r="GJ72" s="2">
        <f t="shared" si="67"/>
        <v>8.815867338044333E-5</v>
      </c>
      <c r="GK72" s="2">
        <f t="shared" si="67"/>
        <v>8.1753467014253009E-5</v>
      </c>
      <c r="GM72" s="86">
        <f t="shared" si="68"/>
        <v>6.9901994686460633E-2</v>
      </c>
      <c r="GN72" s="86">
        <f t="shared" si="68"/>
        <v>7.735308871838191E-2</v>
      </c>
      <c r="GO72" s="86">
        <f t="shared" si="68"/>
        <v>6.1770097574376508E-2</v>
      </c>
      <c r="GP72" s="86">
        <f t="shared" si="68"/>
        <v>7.6234009831118499E-2</v>
      </c>
      <c r="GQ72" s="86">
        <f t="shared" si="68"/>
        <v>5.6660000596285127E-2</v>
      </c>
      <c r="GR72" s="86">
        <f t="shared" si="68"/>
        <v>6.9944719465835553E-2</v>
      </c>
      <c r="GS72" s="86">
        <f t="shared" si="68"/>
        <v>5.7999062427758381E-2</v>
      </c>
      <c r="GT72" s="86">
        <f t="shared" si="68"/>
        <v>3.7854937525586704E-2</v>
      </c>
      <c r="GU72" s="86">
        <f t="shared" si="68"/>
        <v>4.5082684166689702E-2</v>
      </c>
      <c r="GV72" s="86">
        <f t="shared" si="68"/>
        <v>4.8155778439310216E-2</v>
      </c>
      <c r="GW72" s="86">
        <f t="shared" si="68"/>
        <v>5.2677280134132233E-2</v>
      </c>
      <c r="GX72" s="86">
        <f t="shared" si="68"/>
        <v>4.7807223792630811E-2</v>
      </c>
      <c r="GY72" s="86">
        <f t="shared" si="68"/>
        <v>4.1241949738110864E-2</v>
      </c>
      <c r="GZ72" s="86">
        <f t="shared" si="68"/>
        <v>3.3840575027170333E-2</v>
      </c>
      <c r="HA72" s="86">
        <f t="shared" si="68"/>
        <v>2.2783942376384769E-2</v>
      </c>
      <c r="HC72" s="86">
        <f t="shared" si="73"/>
        <v>2.8328617150102589E-7</v>
      </c>
      <c r="HD72" s="86">
        <f t="shared" si="69"/>
        <v>2.0178256444400954E-7</v>
      </c>
      <c r="HE72" s="86">
        <f t="shared" si="69"/>
        <v>1.4453616314094152E-8</v>
      </c>
      <c r="HF72" s="86">
        <f t="shared" si="69"/>
        <v>5.5379732281620193E-9</v>
      </c>
      <c r="HG72" s="86">
        <f t="shared" si="69"/>
        <v>3.2125598460113374E-9</v>
      </c>
      <c r="HH72" s="86">
        <f t="shared" si="69"/>
        <v>1.4380438741545131E-8</v>
      </c>
      <c r="HI72" s="86">
        <f t="shared" si="69"/>
        <v>1.4305745176522102E-8</v>
      </c>
      <c r="HJ72" s="86">
        <f t="shared" si="69"/>
        <v>4.0603125194033717E-9</v>
      </c>
      <c r="HK72" s="86">
        <f t="shared" si="69"/>
        <v>1.5288257597606553E-8</v>
      </c>
      <c r="HL72" s="86">
        <f t="shared" si="69"/>
        <v>8.6711024316402407E-9</v>
      </c>
      <c r="HM72" s="86">
        <f t="shared" si="69"/>
        <v>4.3943284496680632E-9</v>
      </c>
      <c r="HN72" s="86">
        <f t="shared" si="69"/>
        <v>5.2435951125183914E-9</v>
      </c>
      <c r="HO72" s="86">
        <f t="shared" si="69"/>
        <v>2.6447624960234349E-9</v>
      </c>
      <c r="HP72" s="86">
        <f t="shared" si="69"/>
        <v>2.307635527042876E-10</v>
      </c>
      <c r="HQ72" s="86">
        <f t="shared" si="69"/>
        <v>1.9141726163780966E-11</v>
      </c>
      <c r="HS72" s="86">
        <f t="shared" si="70"/>
        <v>3.3458849761965541E-44</v>
      </c>
      <c r="HT72" s="86">
        <f t="shared" si="70"/>
        <v>2.8202528194069804E-41</v>
      </c>
      <c r="HU72" s="86">
        <f t="shared" si="70"/>
        <v>6.8248919449878369E-52</v>
      </c>
      <c r="HV72" s="86">
        <f t="shared" si="70"/>
        <v>4.4819325458139438E-59</v>
      </c>
      <c r="HW72" s="86">
        <f t="shared" si="70"/>
        <v>6.901578337867312E-59</v>
      </c>
      <c r="HX72" s="86">
        <f t="shared" si="70"/>
        <v>3.0407893781675104E-53</v>
      </c>
      <c r="HY72" s="86">
        <f t="shared" si="70"/>
        <v>5.5997401700875375E-54</v>
      </c>
      <c r="HZ72" s="86">
        <f t="shared" si="70"/>
        <v>5.8466681204255233E-59</v>
      </c>
      <c r="IA72" s="86">
        <f t="shared" si="70"/>
        <v>2.3262233684656389E-53</v>
      </c>
      <c r="IB72" s="86">
        <f t="shared" si="70"/>
        <v>6.0159629718273558E-56</v>
      </c>
      <c r="IC72" s="86">
        <f t="shared" si="70"/>
        <v>2.6783387463421809E-59</v>
      </c>
      <c r="ID72" s="86">
        <f t="shared" si="70"/>
        <v>2.5161292017258812E-58</v>
      </c>
      <c r="IE72" s="86">
        <f t="shared" si="70"/>
        <v>4.029346390508938E-60</v>
      </c>
      <c r="IF72" s="86">
        <f t="shared" si="70"/>
        <v>3.6242544447767609E-28</v>
      </c>
      <c r="IG72" s="86">
        <f t="shared" si="70"/>
        <v>2.8182757280362834E-26</v>
      </c>
      <c r="II72" s="86">
        <f t="shared" si="71"/>
        <v>4.7857365237482553E-140</v>
      </c>
      <c r="IJ72" s="86">
        <f t="shared" si="71"/>
        <v>2.8204727590972988E-78</v>
      </c>
      <c r="IK72" s="86">
        <f t="shared" si="71"/>
        <v>4.2886300871010106E-169</v>
      </c>
      <c r="IL72" s="86">
        <f t="shared" si="71"/>
        <v>6.6987147295615379E-188</v>
      </c>
      <c r="IM72" s="86">
        <f t="shared" si="71"/>
        <v>2.5209618182469761E-187</v>
      </c>
      <c r="IN72" s="86">
        <f t="shared" si="71"/>
        <v>3.8096066008528612E-178</v>
      </c>
      <c r="IO72" s="86">
        <f t="shared" si="71"/>
        <v>1.1334991661803436E-178</v>
      </c>
      <c r="IP72" s="86">
        <f t="shared" si="71"/>
        <v>1.9478982131309579E-187</v>
      </c>
      <c r="IQ72" s="86">
        <f t="shared" si="71"/>
        <v>2.0770061666459406E-171</v>
      </c>
      <c r="IR72" s="86">
        <f t="shared" si="71"/>
        <v>3.1732077101404477E-183</v>
      </c>
      <c r="IS72" s="86">
        <f t="shared" si="71"/>
        <v>3.3442507251064394E-197</v>
      </c>
      <c r="IT72" s="86">
        <f t="shared" si="71"/>
        <v>3.307815554040434E-190</v>
      </c>
      <c r="IU72" s="86">
        <f t="shared" si="71"/>
        <v>5.08220018861952E-193</v>
      </c>
      <c r="IV72" s="86">
        <f t="shared" si="71"/>
        <v>5.6194507887591514E-136</v>
      </c>
      <c r="IW72" s="86">
        <f t="shared" si="71"/>
        <v>1.0920816804170027E-93</v>
      </c>
      <c r="IY72" s="86">
        <f t="shared" si="72"/>
        <v>6.990227797263214E-2</v>
      </c>
      <c r="IZ72" s="86">
        <f t="shared" si="72"/>
        <v>7.7353290500946359E-2</v>
      </c>
      <c r="JA72" s="86">
        <f t="shared" si="72"/>
        <v>6.1770112027992818E-2</v>
      </c>
      <c r="JB72" s="86">
        <f t="shared" si="72"/>
        <v>7.6234015369091732E-2</v>
      </c>
      <c r="JC72" s="86">
        <f t="shared" si="72"/>
        <v>5.6660003808844971E-2</v>
      </c>
      <c r="JD72" s="86">
        <f t="shared" si="72"/>
        <v>6.9944733846274296E-2</v>
      </c>
      <c r="JE72" s="86">
        <f t="shared" si="72"/>
        <v>5.799907673350356E-2</v>
      </c>
      <c r="JF72" s="86">
        <f t="shared" si="72"/>
        <v>3.7854941585899221E-2</v>
      </c>
      <c r="JG72" s="86">
        <f t="shared" si="72"/>
        <v>4.5082699454947299E-2</v>
      </c>
      <c r="JH72" s="86">
        <f t="shared" si="72"/>
        <v>4.815578711041265E-2</v>
      </c>
      <c r="JI72" s="86">
        <f t="shared" si="72"/>
        <v>5.2677284528460683E-2</v>
      </c>
      <c r="JJ72" s="86">
        <f t="shared" si="72"/>
        <v>4.7807229036225925E-2</v>
      </c>
      <c r="JK72" s="86">
        <f t="shared" si="72"/>
        <v>4.1241952382873363E-2</v>
      </c>
      <c r="JL72" s="86">
        <f t="shared" si="72"/>
        <v>3.3840575257933887E-2</v>
      </c>
      <c r="JM72" s="86">
        <f t="shared" si="72"/>
        <v>2.2783942395526495E-2</v>
      </c>
    </row>
    <row r="73" spans="2:273" x14ac:dyDescent="0.25">
      <c r="B73" s="2">
        <v>46</v>
      </c>
      <c r="C73" s="37">
        <v>133.977</v>
      </c>
      <c r="D73" s="37">
        <v>135.12799999999999</v>
      </c>
      <c r="E73" s="37">
        <v>133.256</v>
      </c>
      <c r="F73" s="37">
        <v>129.59</v>
      </c>
      <c r="G73" s="37">
        <v>135.53800000000001</v>
      </c>
      <c r="H73" s="37">
        <v>124.61499999999999</v>
      </c>
      <c r="I73" s="37">
        <v>120.10299999999999</v>
      </c>
      <c r="J73" s="37">
        <v>124.333</v>
      </c>
      <c r="K73" s="37">
        <v>127.718</v>
      </c>
      <c r="L73" s="37">
        <v>115.333</v>
      </c>
      <c r="M73" s="37">
        <v>123.667</v>
      </c>
      <c r="N73" s="37">
        <v>127.205</v>
      </c>
      <c r="O73" s="37">
        <v>138.02600000000001</v>
      </c>
      <c r="P73" s="37">
        <v>122.30800000000001</v>
      </c>
      <c r="Q73" s="37">
        <v>112.128</v>
      </c>
      <c r="S73" s="4">
        <f t="shared" si="74"/>
        <v>133.69573817174427</v>
      </c>
      <c r="T73" s="4">
        <f t="shared" si="74"/>
        <v>133.37365808497714</v>
      </c>
      <c r="U73" s="4">
        <f t="shared" si="74"/>
        <v>132.79017268068458</v>
      </c>
      <c r="V73" s="4">
        <f t="shared" si="74"/>
        <v>138.75734534877796</v>
      </c>
      <c r="W73" s="4">
        <f t="shared" si="74"/>
        <v>130.8442916117454</v>
      </c>
      <c r="X73" s="4">
        <f t="shared" si="74"/>
        <v>134.55370383646078</v>
      </c>
      <c r="Y73" s="4">
        <f t="shared" si="74"/>
        <v>127.70974045846216</v>
      </c>
      <c r="Z73" s="4">
        <f t="shared" si="74"/>
        <v>121.44095007310058</v>
      </c>
      <c r="AA73" s="4">
        <f t="shared" si="74"/>
        <v>122.74970317405916</v>
      </c>
      <c r="AB73" s="4">
        <f t="shared" si="74"/>
        <v>124.61996960149246</v>
      </c>
      <c r="AC73" s="4">
        <f t="shared" si="74"/>
        <v>128.66425640578703</v>
      </c>
      <c r="AD73" s="4">
        <f t="shared" si="74"/>
        <v>126.09396983481456</v>
      </c>
      <c r="AE73" s="4">
        <f t="shared" si="74"/>
        <v>128.88933727223832</v>
      </c>
      <c r="AF73" s="4">
        <f t="shared" si="74"/>
        <v>118.56619293107995</v>
      </c>
      <c r="AG73" s="4">
        <f t="shared" si="74"/>
        <v>113.1586642832161</v>
      </c>
      <c r="AI73" s="4">
        <f t="shared" si="75"/>
        <v>0.28126182825573665</v>
      </c>
      <c r="AJ73" s="4">
        <f t="shared" si="75"/>
        <v>1.7543419150228488</v>
      </c>
      <c r="AK73" s="4">
        <f t="shared" si="75"/>
        <v>0.46582731931542298</v>
      </c>
      <c r="AL73" s="4">
        <f t="shared" si="75"/>
        <v>-9.1673453487779568</v>
      </c>
      <c r="AM73" s="4">
        <f t="shared" si="75"/>
        <v>4.6937083882546062</v>
      </c>
      <c r="AN73" s="4">
        <f t="shared" si="75"/>
        <v>-9.9387038364607889</v>
      </c>
      <c r="AO73" s="4">
        <f t="shared" si="75"/>
        <v>-7.6067404584621698</v>
      </c>
      <c r="AP73" s="4">
        <f t="shared" si="75"/>
        <v>2.8920499268994178</v>
      </c>
      <c r="AQ73" s="4">
        <f t="shared" si="75"/>
        <v>4.9682968259408398</v>
      </c>
      <c r="AR73" s="4">
        <f t="shared" si="75"/>
        <v>-9.2869696014924585</v>
      </c>
      <c r="AS73" s="4">
        <f t="shared" si="75"/>
        <v>-4.9972564057870272</v>
      </c>
      <c r="AT73" s="4">
        <f t="shared" si="75"/>
        <v>1.11103016518544</v>
      </c>
      <c r="AU73" s="4">
        <f t="shared" si="75"/>
        <v>9.1366627277616885</v>
      </c>
      <c r="AV73" s="4">
        <f t="shared" si="75"/>
        <v>3.7418070689200533</v>
      </c>
      <c r="AW73" s="4">
        <f t="shared" si="75"/>
        <v>-1.0306642832160975</v>
      </c>
      <c r="AY73" s="2">
        <f t="shared" si="65"/>
        <v>91.623124050236498</v>
      </c>
      <c r="AZ73" s="2">
        <f t="shared" si="65"/>
        <v>86.258859213804598</v>
      </c>
      <c r="BA73" s="2">
        <f t="shared" si="65"/>
        <v>92.508463091676134</v>
      </c>
      <c r="BB73" s="2">
        <f t="shared" si="65"/>
        <v>93.805681928403686</v>
      </c>
      <c r="BC73" s="2">
        <f t="shared" si="65"/>
        <v>94.245458626243533</v>
      </c>
      <c r="BD73" s="2">
        <f t="shared" si="65"/>
        <v>93.78838139051004</v>
      </c>
      <c r="BE73" s="2">
        <f t="shared" si="65"/>
        <v>91.252286597066089</v>
      </c>
      <c r="BF73" s="2">
        <f t="shared" si="65"/>
        <v>94.210568526247812</v>
      </c>
      <c r="BG73" s="2">
        <f t="shared" si="65"/>
        <v>92.266722606269298</v>
      </c>
      <c r="BH73" s="2">
        <f t="shared" si="65"/>
        <v>93.370100945488929</v>
      </c>
      <c r="BI73" s="2">
        <f t="shared" si="65"/>
        <v>95.345292014423109</v>
      </c>
      <c r="BJ73" s="2">
        <f t="shared" si="65"/>
        <v>95.979800914712428</v>
      </c>
      <c r="BK73" s="2">
        <f t="shared" si="65"/>
        <v>100.06035949444961</v>
      </c>
      <c r="BL73" s="2">
        <f t="shared" si="65"/>
        <v>95.742052547889912</v>
      </c>
      <c r="BM73" s="2">
        <f t="shared" si="65"/>
        <v>98.893228535227294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98.689440688259111</v>
      </c>
      <c r="DL73" s="2">
        <f t="shared" si="76"/>
        <v>100.67784527665314</v>
      </c>
      <c r="DM73" s="2">
        <f t="shared" si="76"/>
        <v>100.01639362101315</v>
      </c>
      <c r="DN73" s="2">
        <f t="shared" si="76"/>
        <v>99.517580431848884</v>
      </c>
      <c r="DO73" s="2">
        <f t="shared" si="76"/>
        <v>99.381575422138837</v>
      </c>
      <c r="DP73" s="2">
        <f t="shared" si="76"/>
        <v>99.257647975708522</v>
      </c>
      <c r="DQ73" s="2">
        <f t="shared" si="76"/>
        <v>97.957883489681024</v>
      </c>
      <c r="DR73" s="2">
        <f t="shared" si="76"/>
        <v>101.95975905460116</v>
      </c>
      <c r="DS73" s="2">
        <f t="shared" si="76"/>
        <v>98.691880512091046</v>
      </c>
      <c r="DT73" s="2">
        <f t="shared" si="76"/>
        <v>98.241069373016742</v>
      </c>
      <c r="DU73" s="2">
        <f t="shared" si="76"/>
        <v>99.891787112010789</v>
      </c>
      <c r="DV73" s="2">
        <f t="shared" si="76"/>
        <v>102.95070510996825</v>
      </c>
      <c r="DW73" s="2">
        <f t="shared" si="76"/>
        <v>107.29242935040301</v>
      </c>
      <c r="DX73" s="2">
        <f t="shared" si="76"/>
        <v>97.44336422136422</v>
      </c>
      <c r="DY73" s="2">
        <f t="shared" si="76"/>
        <v>100.88616477272727</v>
      </c>
      <c r="EA73" s="2">
        <f t="shared" si="77"/>
        <v>87.787256140350863</v>
      </c>
      <c r="EB73" s="2">
        <f t="shared" si="77"/>
        <v>78.734504761904773</v>
      </c>
      <c r="EC73" s="2">
        <f t="shared" si="77"/>
        <v>88.082637589364111</v>
      </c>
      <c r="ED73" s="2">
        <f t="shared" si="77"/>
        <v>90.65767138861554</v>
      </c>
      <c r="EE73" s="2">
        <f t="shared" si="77"/>
        <v>91.132371385083729</v>
      </c>
      <c r="EF73" s="2">
        <f t="shared" si="77"/>
        <v>90.758423459189359</v>
      </c>
      <c r="EG73" s="2">
        <f t="shared" si="77"/>
        <v>87.211835656213708</v>
      </c>
      <c r="EH73" s="2">
        <f t="shared" si="77"/>
        <v>88.839443370980177</v>
      </c>
      <c r="EI73" s="2">
        <f t="shared" si="77"/>
        <v>88.010985697315277</v>
      </c>
      <c r="EJ73" s="2">
        <f t="shared" si="77"/>
        <v>90.216083617021269</v>
      </c>
      <c r="EK73" s="2">
        <f t="shared" si="77"/>
        <v>92.480289521502115</v>
      </c>
      <c r="EL73" s="2">
        <f t="shared" si="77"/>
        <v>91.454355579781435</v>
      </c>
      <c r="EM73" s="2">
        <f t="shared" si="77"/>
        <v>95.128969280809528</v>
      </c>
      <c r="EN73" s="2">
        <f t="shared" si="77"/>
        <v>94.510546705029398</v>
      </c>
      <c r="EO73" s="2">
        <f t="shared" si="77"/>
        <v>97.284259456531544</v>
      </c>
      <c r="EQ73" s="2">
        <f t="shared" si="78"/>
        <v>88.871678257226648</v>
      </c>
      <c r="ER73" s="2">
        <f t="shared" si="78"/>
        <v>87.707834761519806</v>
      </c>
      <c r="ES73" s="2">
        <f t="shared" si="78"/>
        <v>87.115864201260237</v>
      </c>
      <c r="ET73" s="2">
        <f t="shared" si="78"/>
        <v>88.387938979211086</v>
      </c>
      <c r="EU73" s="2">
        <f t="shared" si="78"/>
        <v>88.09342069722004</v>
      </c>
      <c r="EV73" s="2">
        <f t="shared" si="78"/>
        <v>89.600646996405942</v>
      </c>
      <c r="EW73" s="2">
        <f t="shared" si="78"/>
        <v>87.780578143324732</v>
      </c>
      <c r="EX73" s="2">
        <f t="shared" si="78"/>
        <v>88.072873512057427</v>
      </c>
      <c r="EY73" s="2">
        <f t="shared" si="78"/>
        <v>89.869274578801452</v>
      </c>
      <c r="EZ73" s="2">
        <f t="shared" si="78"/>
        <v>89.941647355660393</v>
      </c>
      <c r="FA73" s="2">
        <f t="shared" si="78"/>
        <v>91.901871284390978</v>
      </c>
      <c r="FB73" s="2">
        <f t="shared" si="78"/>
        <v>92.884846800354666</v>
      </c>
      <c r="FC73" s="2">
        <f t="shared" si="78"/>
        <v>95.577200100080802</v>
      </c>
      <c r="FD73" s="2">
        <f t="shared" si="78"/>
        <v>94.184183438414578</v>
      </c>
      <c r="FE73" s="2">
        <f t="shared" si="78"/>
        <v>95.843573216430144</v>
      </c>
      <c r="FG73" s="2">
        <f t="shared" si="79"/>
        <v>0.64816613100554998</v>
      </c>
      <c r="FH73" s="2">
        <f t="shared" si="79"/>
        <v>0.6576174075689154</v>
      </c>
      <c r="FI73" s="2">
        <f t="shared" si="79"/>
        <v>0.62912215877570565</v>
      </c>
      <c r="FJ73" s="2">
        <f t="shared" si="79"/>
        <v>0.64465601831466823</v>
      </c>
      <c r="FK73" s="2">
        <f t="shared" si="79"/>
        <v>0.62257508530209749</v>
      </c>
      <c r="FL73" s="2">
        <f t="shared" si="79"/>
        <v>0.64348748877856798</v>
      </c>
      <c r="FM73" s="2">
        <f t="shared" si="79"/>
        <v>0.62401205408198668</v>
      </c>
      <c r="FN73" s="2">
        <f t="shared" si="79"/>
        <v>0.59061767725829406</v>
      </c>
      <c r="FO73" s="2">
        <f t="shared" si="79"/>
        <v>0.60158747326715756</v>
      </c>
      <c r="FP73" s="2">
        <f t="shared" si="79"/>
        <v>0.60696984957844013</v>
      </c>
      <c r="FQ73" s="2">
        <f t="shared" si="79"/>
        <v>0.61342750666009904</v>
      </c>
      <c r="FR73" s="2">
        <f t="shared" si="79"/>
        <v>0.60637303077643145</v>
      </c>
      <c r="FS73" s="2">
        <f t="shared" si="79"/>
        <v>0.59457744224229914</v>
      </c>
      <c r="FT73" s="2">
        <f t="shared" si="79"/>
        <v>0.58008386702126902</v>
      </c>
      <c r="FU73" s="2">
        <f t="shared" si="79"/>
        <v>0.55326470830742613</v>
      </c>
      <c r="FW73" s="2">
        <f t="shared" si="67"/>
        <v>1.0156552677988726E-4</v>
      </c>
      <c r="FX73" s="2">
        <f t="shared" si="67"/>
        <v>1.263370439148584E-3</v>
      </c>
      <c r="FY73" s="2">
        <f t="shared" si="67"/>
        <v>1.4498992741980555E-4</v>
      </c>
      <c r="FZ73" s="2">
        <f t="shared" si="67"/>
        <v>1.3429644965885825E-4</v>
      </c>
      <c r="GA73" s="2">
        <f t="shared" si="67"/>
        <v>1.2105785486543433E-4</v>
      </c>
      <c r="GB73" s="2">
        <f t="shared" si="67"/>
        <v>1.053264617571304E-4</v>
      </c>
      <c r="GC73" s="2">
        <f t="shared" si="67"/>
        <v>1.1690565027677094E-4</v>
      </c>
      <c r="GD73" s="2">
        <f t="shared" si="67"/>
        <v>1.3065266836507117E-4</v>
      </c>
      <c r="GE73" s="2">
        <f t="shared" si="67"/>
        <v>1.8006782198285134E-4</v>
      </c>
      <c r="GF73" s="2">
        <f t="shared" si="67"/>
        <v>1.6043922876058902E-4</v>
      </c>
      <c r="GG73" s="2">
        <f t="shared" si="67"/>
        <v>1.359051626987349E-4</v>
      </c>
      <c r="GH73" s="2">
        <f t="shared" si="67"/>
        <v>1.2031687177663306E-4</v>
      </c>
      <c r="GI73" s="2">
        <f t="shared" si="67"/>
        <v>1.0958872019642765E-4</v>
      </c>
      <c r="GJ73" s="2">
        <f t="shared" si="67"/>
        <v>9.6663241004022355E-5</v>
      </c>
      <c r="GK73" s="2">
        <f t="shared" si="67"/>
        <v>8.9640187009805999E-5</v>
      </c>
      <c r="GM73" s="86">
        <f t="shared" si="68"/>
        <v>9.0928489841352475E-2</v>
      </c>
      <c r="GN73" s="86">
        <f t="shared" si="68"/>
        <v>9.9824949143186098E-2</v>
      </c>
      <c r="GO73" s="86">
        <f t="shared" si="68"/>
        <v>8.2824184593308744E-2</v>
      </c>
      <c r="GP73" s="86">
        <f t="shared" si="68"/>
        <v>0.10100893311150655</v>
      </c>
      <c r="GQ73" s="86">
        <f t="shared" si="68"/>
        <v>7.6403927936662452E-2</v>
      </c>
      <c r="GR73" s="86">
        <f t="shared" si="68"/>
        <v>9.1952962803918015E-2</v>
      </c>
      <c r="GS73" s="86">
        <f t="shared" si="68"/>
        <v>7.8165405730816234E-2</v>
      </c>
      <c r="GT73" s="86">
        <f t="shared" si="68"/>
        <v>5.3081815674352988E-2</v>
      </c>
      <c r="GU73" s="86">
        <f t="shared" si="68"/>
        <v>6.2732977492626449E-2</v>
      </c>
      <c r="GV73" s="86">
        <f t="shared" si="68"/>
        <v>6.649488404371616E-2</v>
      </c>
      <c r="GW73" s="86">
        <f t="shared" si="68"/>
        <v>7.2270138463635808E-2</v>
      </c>
      <c r="GX73" s="86">
        <f t="shared" si="68"/>
        <v>6.6068394848742926E-2</v>
      </c>
      <c r="GY73" s="86">
        <f t="shared" si="68"/>
        <v>5.7993105681430297E-2</v>
      </c>
      <c r="GZ73" s="86">
        <f t="shared" si="68"/>
        <v>4.8695583824075364E-2</v>
      </c>
      <c r="HA73" s="86">
        <f t="shared" si="68"/>
        <v>3.4997097588911973E-2</v>
      </c>
      <c r="HC73" s="86">
        <f t="shared" si="73"/>
        <v>5.9166115903957466E-7</v>
      </c>
      <c r="HD73" s="86">
        <f t="shared" si="69"/>
        <v>4.315830116433711E-7</v>
      </c>
      <c r="HE73" s="86">
        <f t="shared" si="69"/>
        <v>3.6419361474709116E-8</v>
      </c>
      <c r="HF73" s="86">
        <f t="shared" si="69"/>
        <v>1.4940019623516582E-8</v>
      </c>
      <c r="HG73" s="86">
        <f t="shared" si="69"/>
        <v>8.6832868052200899E-9</v>
      </c>
      <c r="HH73" s="86">
        <f t="shared" si="69"/>
        <v>3.5952184526609868E-8</v>
      </c>
      <c r="HI73" s="86">
        <f t="shared" si="69"/>
        <v>3.6190487819282568E-8</v>
      </c>
      <c r="HJ73" s="86">
        <f t="shared" si="69"/>
        <v>1.0999802412259891E-8</v>
      </c>
      <c r="HK73" s="86">
        <f t="shared" si="69"/>
        <v>3.9598776508306282E-8</v>
      </c>
      <c r="HL73" s="86">
        <f t="shared" si="69"/>
        <v>2.3268274642101718E-8</v>
      </c>
      <c r="HM73" s="86">
        <f t="shared" si="69"/>
        <v>1.2239915067972435E-8</v>
      </c>
      <c r="HN73" s="86">
        <f t="shared" si="69"/>
        <v>1.4084624941656617E-8</v>
      </c>
      <c r="HO73" s="86">
        <f t="shared" si="69"/>
        <v>7.2159362528144302E-9</v>
      </c>
      <c r="HP73" s="86">
        <f t="shared" si="69"/>
        <v>7.2673929211235547E-10</v>
      </c>
      <c r="HQ73" s="86">
        <f t="shared" si="69"/>
        <v>7.0454992057775825E-11</v>
      </c>
      <c r="HS73" s="86">
        <f t="shared" si="70"/>
        <v>4.7125697825283972E-43</v>
      </c>
      <c r="HT73" s="86">
        <f t="shared" si="70"/>
        <v>3.8158836757545499E-40</v>
      </c>
      <c r="HU73" s="86">
        <f t="shared" si="70"/>
        <v>1.8233257233169133E-50</v>
      </c>
      <c r="HV73" s="86">
        <f t="shared" si="70"/>
        <v>1.7636094463996192E-57</v>
      </c>
      <c r="HW73" s="86">
        <f t="shared" si="70"/>
        <v>2.5753526248347508E-57</v>
      </c>
      <c r="HX73" s="86">
        <f t="shared" si="70"/>
        <v>8.2468711590582277E-52</v>
      </c>
      <c r="HY73" s="86">
        <f t="shared" si="70"/>
        <v>1.6224438387730803E-52</v>
      </c>
      <c r="HZ73" s="86">
        <f t="shared" si="70"/>
        <v>2.2565827258257797E-57</v>
      </c>
      <c r="IA73" s="86">
        <f t="shared" si="70"/>
        <v>7.2450129937286635E-52</v>
      </c>
      <c r="IB73" s="86">
        <f t="shared" si="70"/>
        <v>2.1939812013164124E-54</v>
      </c>
      <c r="IC73" s="86">
        <f t="shared" si="70"/>
        <v>1.1675880333511499E-57</v>
      </c>
      <c r="ID73" s="86">
        <f t="shared" si="70"/>
        <v>9.4591385477627524E-57</v>
      </c>
      <c r="IE73" s="86">
        <f t="shared" si="70"/>
        <v>1.5877135554366222E-58</v>
      </c>
      <c r="IF73" s="86">
        <f t="shared" si="70"/>
        <v>1.8570195873933625E-27</v>
      </c>
      <c r="IG73" s="86">
        <f t="shared" si="70"/>
        <v>1.2734407136910858E-25</v>
      </c>
      <c r="II73" s="86">
        <f t="shared" si="71"/>
        <v>2.537535688878143E-137</v>
      </c>
      <c r="IJ73" s="86">
        <f t="shared" si="71"/>
        <v>3.284388574454988E-76</v>
      </c>
      <c r="IK73" s="86">
        <f t="shared" si="71"/>
        <v>1.1482211135951543E-165</v>
      </c>
      <c r="IL73" s="86">
        <f t="shared" si="71"/>
        <v>4.0443889131283705E-184</v>
      </c>
      <c r="IM73" s="86">
        <f t="shared" si="71"/>
        <v>1.3427968342489925E-183</v>
      </c>
      <c r="IN73" s="86">
        <f t="shared" si="71"/>
        <v>1.1745139611539562E-174</v>
      </c>
      <c r="IO73" s="86">
        <f t="shared" si="71"/>
        <v>3.9221836239567891E-175</v>
      </c>
      <c r="IP73" s="86">
        <f t="shared" si="71"/>
        <v>1.1209381582156939E-183</v>
      </c>
      <c r="IQ73" s="86">
        <f t="shared" si="71"/>
        <v>7.5604414031655256E-168</v>
      </c>
      <c r="IR73" s="86">
        <f t="shared" si="71"/>
        <v>1.8248022599156658E-179</v>
      </c>
      <c r="IS73" s="86">
        <f t="shared" si="71"/>
        <v>3.1581033233563383E-193</v>
      </c>
      <c r="IT73" s="86">
        <f t="shared" si="71"/>
        <v>2.0014992359156245E-186</v>
      </c>
      <c r="IU73" s="86">
        <f t="shared" si="71"/>
        <v>3.2035339078940937E-189</v>
      </c>
      <c r="IV73" s="86">
        <f t="shared" si="71"/>
        <v>2.3989253553997123E-133</v>
      </c>
      <c r="IW73" s="86">
        <f t="shared" si="71"/>
        <v>6.6921404963054035E-92</v>
      </c>
      <c r="IY73" s="86">
        <f t="shared" si="72"/>
        <v>9.0929081502511513E-2</v>
      </c>
      <c r="IZ73" s="86">
        <f t="shared" si="72"/>
        <v>9.9825380726197746E-2</v>
      </c>
      <c r="JA73" s="86">
        <f t="shared" si="72"/>
        <v>8.2824221012670216E-2</v>
      </c>
      <c r="JB73" s="86">
        <f t="shared" si="72"/>
        <v>0.10100894805152617</v>
      </c>
      <c r="JC73" s="86">
        <f t="shared" si="72"/>
        <v>7.6403936619949264E-2</v>
      </c>
      <c r="JD73" s="86">
        <f t="shared" si="72"/>
        <v>9.1952998756102536E-2</v>
      </c>
      <c r="JE73" s="86">
        <f t="shared" si="72"/>
        <v>7.8165441921304049E-2</v>
      </c>
      <c r="JF73" s="86">
        <f t="shared" si="72"/>
        <v>5.3081826674155397E-2</v>
      </c>
      <c r="JG73" s="86">
        <f t="shared" si="72"/>
        <v>6.2733017091402957E-2</v>
      </c>
      <c r="JH73" s="86">
        <f t="shared" si="72"/>
        <v>6.64949073119908E-2</v>
      </c>
      <c r="JI73" s="86">
        <f t="shared" si="72"/>
        <v>7.2270150703550876E-2</v>
      </c>
      <c r="JJ73" s="86">
        <f t="shared" si="72"/>
        <v>6.6068408933367864E-2</v>
      </c>
      <c r="JK73" s="86">
        <f t="shared" si="72"/>
        <v>5.7993112897366549E-2</v>
      </c>
      <c r="JL73" s="86">
        <f t="shared" si="72"/>
        <v>4.8695584550814658E-2</v>
      </c>
      <c r="JM73" s="86">
        <f t="shared" si="72"/>
        <v>3.4997097659366962E-2</v>
      </c>
    </row>
    <row r="74" spans="2:273" x14ac:dyDescent="0.25">
      <c r="B74" s="2">
        <v>47</v>
      </c>
      <c r="C74" s="37">
        <v>147.06800000000001</v>
      </c>
      <c r="D74" s="37">
        <v>147</v>
      </c>
      <c r="E74" s="37">
        <v>141.76900000000001</v>
      </c>
      <c r="F74" s="37">
        <v>140.61500000000001</v>
      </c>
      <c r="G74" s="37">
        <v>147.02600000000001</v>
      </c>
      <c r="H74" s="37">
        <v>132.35900000000001</v>
      </c>
      <c r="I74" s="37">
        <v>128.744</v>
      </c>
      <c r="J74" s="37">
        <v>135.61500000000001</v>
      </c>
      <c r="K74" s="37">
        <v>138.87200000000001</v>
      </c>
      <c r="L74" s="37">
        <v>124.538</v>
      </c>
      <c r="M74" s="37">
        <v>133.846</v>
      </c>
      <c r="N74" s="37">
        <v>138.79499999999999</v>
      </c>
      <c r="O74" s="37">
        <v>143.179</v>
      </c>
      <c r="P74" s="37">
        <v>129.56399999999999</v>
      </c>
      <c r="Q74" s="37">
        <v>118.61499999999999</v>
      </c>
      <c r="S74" s="4">
        <f t="shared" si="74"/>
        <v>142.67093060938916</v>
      </c>
      <c r="T74" s="4">
        <f t="shared" si="74"/>
        <v>142.95330740287434</v>
      </c>
      <c r="U74" s="4">
        <f t="shared" si="74"/>
        <v>142.55676361945231</v>
      </c>
      <c r="V74" s="4">
        <f t="shared" si="74"/>
        <v>148.968793090996</v>
      </c>
      <c r="W74" s="4">
        <f t="shared" si="74"/>
        <v>139.99530532874732</v>
      </c>
      <c r="X74" s="4">
        <f t="shared" si="74"/>
        <v>143.65690635734265</v>
      </c>
      <c r="Y74" s="4">
        <f t="shared" si="74"/>
        <v>136.77585970272369</v>
      </c>
      <c r="Z74" s="4">
        <f t="shared" si="74"/>
        <v>129.43014039716451</v>
      </c>
      <c r="AA74" s="4">
        <f t="shared" si="74"/>
        <v>131.38580875324232</v>
      </c>
      <c r="AB74" s="4">
        <f t="shared" si="74"/>
        <v>133.22513387864876</v>
      </c>
      <c r="AC74" s="4">
        <f t="shared" si="74"/>
        <v>137.55951626824677</v>
      </c>
      <c r="AD74" s="4">
        <f t="shared" si="74"/>
        <v>134.35421630051752</v>
      </c>
      <c r="AE74" s="4">
        <f t="shared" si="74"/>
        <v>137.40633514089166</v>
      </c>
      <c r="AF74" s="4">
        <f t="shared" si="74"/>
        <v>125.99030884846687</v>
      </c>
      <c r="AG74" s="4">
        <f t="shared" si="74"/>
        <v>118.81477101148357</v>
      </c>
      <c r="AI74" s="4">
        <f t="shared" si="75"/>
        <v>4.3970693906108522</v>
      </c>
      <c r="AJ74" s="4">
        <f t="shared" si="75"/>
        <v>4.0466925971256558</v>
      </c>
      <c r="AK74" s="4">
        <f t="shared" si="75"/>
        <v>-0.78776361945230633</v>
      </c>
      <c r="AL74" s="4">
        <f t="shared" si="75"/>
        <v>-8.3537930909959925</v>
      </c>
      <c r="AM74" s="4">
        <f t="shared" si="75"/>
        <v>7.0306946712526894</v>
      </c>
      <c r="AN74" s="4">
        <f t="shared" si="75"/>
        <v>-11.29790635734264</v>
      </c>
      <c r="AO74" s="4">
        <f t="shared" si="75"/>
        <v>-8.0318597027236933</v>
      </c>
      <c r="AP74" s="4">
        <f t="shared" si="75"/>
        <v>6.1848596028355018</v>
      </c>
      <c r="AQ74" s="4">
        <f t="shared" si="75"/>
        <v>7.4861912467576985</v>
      </c>
      <c r="AR74" s="4">
        <f t="shared" si="75"/>
        <v>-8.6871338786487655</v>
      </c>
      <c r="AS74" s="4">
        <f t="shared" si="75"/>
        <v>-3.7135162682467637</v>
      </c>
      <c r="AT74" s="4">
        <f t="shared" si="75"/>
        <v>4.4407836994824663</v>
      </c>
      <c r="AU74" s="4">
        <f t="shared" si="75"/>
        <v>5.772664859108346</v>
      </c>
      <c r="AV74" s="4">
        <f t="shared" si="75"/>
        <v>3.5736911515331258</v>
      </c>
      <c r="AW74" s="4">
        <f t="shared" si="75"/>
        <v>-0.1997710114835769</v>
      </c>
      <c r="AY74" s="2">
        <f t="shared" si="65"/>
        <v>91.342495292979436</v>
      </c>
      <c r="AZ74" s="2">
        <f t="shared" si="65"/>
        <v>85.91522031578161</v>
      </c>
      <c r="BA74" s="2">
        <f t="shared" si="65"/>
        <v>92.236515548822624</v>
      </c>
      <c r="BB74" s="2">
        <f t="shared" si="65"/>
        <v>93.554349101403005</v>
      </c>
      <c r="BC74" s="2">
        <f t="shared" si="65"/>
        <v>94.004207583956983</v>
      </c>
      <c r="BD74" s="2">
        <f t="shared" si="65"/>
        <v>93.562106286737091</v>
      </c>
      <c r="BE74" s="2">
        <f t="shared" si="65"/>
        <v>91.005086032196289</v>
      </c>
      <c r="BF74" s="2">
        <f t="shared" si="65"/>
        <v>93.941394196507446</v>
      </c>
      <c r="BG74" s="2">
        <f t="shared" si="65"/>
        <v>92.026179378467219</v>
      </c>
      <c r="BH74" s="2">
        <f t="shared" si="65"/>
        <v>93.152964284085158</v>
      </c>
      <c r="BI74" s="2">
        <f t="shared" si="65"/>
        <v>95.114719643435265</v>
      </c>
      <c r="BJ74" s="2">
        <f t="shared" si="65"/>
        <v>95.709528941215723</v>
      </c>
      <c r="BK74" s="2">
        <f t="shared" si="65"/>
        <v>99.831051400680963</v>
      </c>
      <c r="BL74" s="2">
        <f t="shared" si="65"/>
        <v>95.616984962752099</v>
      </c>
      <c r="BM74" s="2">
        <f t="shared" si="65"/>
        <v>98.745475393742041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98.7773943319838</v>
      </c>
      <c r="DL74" s="2">
        <f t="shared" si="76"/>
        <v>100.87830013495274</v>
      </c>
      <c r="DM74" s="2">
        <f t="shared" si="76"/>
        <v>100.23820281425893</v>
      </c>
      <c r="DN74" s="2">
        <f t="shared" si="76"/>
        <v>99.708030229419734</v>
      </c>
      <c r="DO74" s="2">
        <f t="shared" si="76"/>
        <v>99.564772607879931</v>
      </c>
      <c r="DP74" s="2">
        <f t="shared" si="76"/>
        <v>99.420842914979787</v>
      </c>
      <c r="DQ74" s="2">
        <f t="shared" si="76"/>
        <v>98.113260225140692</v>
      </c>
      <c r="DR74" s="2">
        <f t="shared" si="76"/>
        <v>102.23533110843638</v>
      </c>
      <c r="DS74" s="2">
        <f t="shared" si="76"/>
        <v>98.837853010905647</v>
      </c>
      <c r="DT74" s="2">
        <f t="shared" si="76"/>
        <v>98.362369734106579</v>
      </c>
      <c r="DU74" s="2">
        <f t="shared" si="76"/>
        <v>99.967825775978412</v>
      </c>
      <c r="DV74" s="2">
        <f t="shared" si="76"/>
        <v>103.07111412627201</v>
      </c>
      <c r="DW74" s="2">
        <f t="shared" si="76"/>
        <v>107.58825177809386</v>
      </c>
      <c r="DX74" s="2">
        <f t="shared" si="76"/>
        <v>97.505076705276707</v>
      </c>
      <c r="DY74" s="2">
        <f t="shared" si="76"/>
        <v>100.95996590909091</v>
      </c>
      <c r="EA74" s="2">
        <f t="shared" si="77"/>
        <v>87.661652631578932</v>
      </c>
      <c r="EB74" s="2">
        <f t="shared" si="77"/>
        <v>78.792351190476197</v>
      </c>
      <c r="EC74" s="2">
        <f t="shared" si="77"/>
        <v>87.934676972281451</v>
      </c>
      <c r="ED74" s="2">
        <f t="shared" si="77"/>
        <v>90.461299321489633</v>
      </c>
      <c r="EE74" s="2">
        <f t="shared" si="77"/>
        <v>90.930439312894123</v>
      </c>
      <c r="EF74" s="2">
        <f t="shared" si="77"/>
        <v>90.601983759022772</v>
      </c>
      <c r="EG74" s="2">
        <f t="shared" si="77"/>
        <v>87.098914401858295</v>
      </c>
      <c r="EH74" s="2">
        <f t="shared" si="77"/>
        <v>88.69852739601761</v>
      </c>
      <c r="EI74" s="2">
        <f t="shared" si="77"/>
        <v>87.91137849845569</v>
      </c>
      <c r="EJ74" s="2">
        <f t="shared" si="77"/>
        <v>90.076610425531911</v>
      </c>
      <c r="EK74" s="2">
        <f t="shared" si="77"/>
        <v>92.325602392489401</v>
      </c>
      <c r="EL74" s="2">
        <f t="shared" si="77"/>
        <v>91.350942553644074</v>
      </c>
      <c r="EM74" s="2">
        <f t="shared" si="77"/>
        <v>95.006996893330736</v>
      </c>
      <c r="EN74" s="2">
        <f t="shared" si="77"/>
        <v>94.370533892756526</v>
      </c>
      <c r="EO74" s="2">
        <f t="shared" si="77"/>
        <v>97.114952051548244</v>
      </c>
      <c r="EQ74" s="2">
        <f t="shared" si="78"/>
        <v>88.723925638877262</v>
      </c>
      <c r="ER74" s="2">
        <f t="shared" si="78"/>
        <v>87.577597459290899</v>
      </c>
      <c r="ES74" s="2">
        <f t="shared" si="78"/>
        <v>86.987746831234361</v>
      </c>
      <c r="ET74" s="2">
        <f t="shared" si="78"/>
        <v>88.240240276297087</v>
      </c>
      <c r="EU74" s="2">
        <f t="shared" si="78"/>
        <v>87.955585122251009</v>
      </c>
      <c r="EV74" s="2">
        <f t="shared" si="78"/>
        <v>89.466674824576401</v>
      </c>
      <c r="EW74" s="2">
        <f t="shared" si="78"/>
        <v>87.656650271272454</v>
      </c>
      <c r="EX74" s="2">
        <f t="shared" si="78"/>
        <v>87.947397966930382</v>
      </c>
      <c r="EY74" s="2">
        <f t="shared" si="78"/>
        <v>89.730031349968016</v>
      </c>
      <c r="EZ74" s="2">
        <f t="shared" si="78"/>
        <v>89.807744095695739</v>
      </c>
      <c r="FA74" s="2">
        <f t="shared" si="78"/>
        <v>91.758538891193126</v>
      </c>
      <c r="FB74" s="2">
        <f t="shared" si="78"/>
        <v>92.753238363357383</v>
      </c>
      <c r="FC74" s="2">
        <f t="shared" si="78"/>
        <v>95.4467558192475</v>
      </c>
      <c r="FD74" s="2">
        <f t="shared" si="78"/>
        <v>94.050326412564246</v>
      </c>
      <c r="FE74" s="2">
        <f t="shared" si="78"/>
        <v>95.704778775723184</v>
      </c>
      <c r="FG74" s="2">
        <f t="shared" si="79"/>
        <v>0.66887280557762074</v>
      </c>
      <c r="FH74" s="2">
        <f t="shared" si="79"/>
        <v>0.67804413600491198</v>
      </c>
      <c r="FI74" s="2">
        <f t="shared" si="79"/>
        <v>0.6503450172717018</v>
      </c>
      <c r="FJ74" s="2">
        <f t="shared" si="79"/>
        <v>0.66546265222050172</v>
      </c>
      <c r="FK74" s="2">
        <f t="shared" si="79"/>
        <v>0.64396056585579575</v>
      </c>
      <c r="FL74" s="2">
        <f t="shared" si="79"/>
        <v>0.66432691703300151</v>
      </c>
      <c r="FM74" s="2">
        <f t="shared" si="79"/>
        <v>0.64536249354038799</v>
      </c>
      <c r="FN74" s="2">
        <f t="shared" si="79"/>
        <v>0.61268741752717826</v>
      </c>
      <c r="FO74" s="2">
        <f t="shared" si="79"/>
        <v>0.62344287666245624</v>
      </c>
      <c r="FP74" s="2">
        <f t="shared" si="79"/>
        <v>0.62871222277773797</v>
      </c>
      <c r="FQ74" s="2">
        <f t="shared" si="79"/>
        <v>0.63502745052012477</v>
      </c>
      <c r="FR74" s="2">
        <f t="shared" si="79"/>
        <v>0.62812819205936155</v>
      </c>
      <c r="FS74" s="2">
        <f t="shared" si="79"/>
        <v>0.6165722966477345</v>
      </c>
      <c r="FT74" s="2">
        <f t="shared" si="79"/>
        <v>0.60233913436610653</v>
      </c>
      <c r="FU74" s="2">
        <f t="shared" si="79"/>
        <v>0.57590219301103618</v>
      </c>
      <c r="FW74" s="2">
        <f t="shared" si="67"/>
        <v>1.1136329436074458E-4</v>
      </c>
      <c r="FX74" s="2">
        <f t="shared" si="67"/>
        <v>1.3850893148259586E-3</v>
      </c>
      <c r="FY74" s="2">
        <f t="shared" si="67"/>
        <v>1.5897607026063928E-4</v>
      </c>
      <c r="FZ74" s="2">
        <f t="shared" si="67"/>
        <v>1.4725122098354504E-4</v>
      </c>
      <c r="GA74" s="2">
        <f t="shared" si="67"/>
        <v>1.3273574805214953E-4</v>
      </c>
      <c r="GB74" s="2">
        <f t="shared" si="67"/>
        <v>1.1548699524859042E-4</v>
      </c>
      <c r="GC74" s="2">
        <f t="shared" si="67"/>
        <v>1.2818305077749723E-4</v>
      </c>
      <c r="GD74" s="2">
        <f t="shared" si="67"/>
        <v>1.4325599636923008E-4</v>
      </c>
      <c r="GE74" s="2">
        <f t="shared" si="67"/>
        <v>1.9743701063329612E-4</v>
      </c>
      <c r="GF74" s="2">
        <f t="shared" si="67"/>
        <v>1.759153931674549E-4</v>
      </c>
      <c r="GG74" s="2">
        <f t="shared" si="67"/>
        <v>1.4901509377369045E-4</v>
      </c>
      <c r="GH74" s="2">
        <f t="shared" si="67"/>
        <v>1.3192329517159226E-4</v>
      </c>
      <c r="GI74" s="2">
        <f t="shared" si="67"/>
        <v>1.2016037179237586E-4</v>
      </c>
      <c r="GJ74" s="2">
        <f t="shared" si="67"/>
        <v>1.059881476950944E-4</v>
      </c>
      <c r="GK74" s="2">
        <f t="shared" si="67"/>
        <v>9.8287660530961093E-5</v>
      </c>
      <c r="GM74" s="86">
        <f t="shared" si="68"/>
        <v>0.11676564317650343</v>
      </c>
      <c r="GN74" s="86">
        <f t="shared" si="68"/>
        <v>0.12722149000853639</v>
      </c>
      <c r="GO74" s="86">
        <f t="shared" si="68"/>
        <v>0.10935112108995416</v>
      </c>
      <c r="GP74" s="86">
        <f t="shared" si="68"/>
        <v>0.1318117399935167</v>
      </c>
      <c r="GQ74" s="86">
        <f t="shared" si="68"/>
        <v>0.10142949710600684</v>
      </c>
      <c r="GR74" s="86">
        <f t="shared" si="68"/>
        <v>0.11920938220525168</v>
      </c>
      <c r="GS74" s="86">
        <f t="shared" si="68"/>
        <v>0.10370356835161765</v>
      </c>
      <c r="GT74" s="86">
        <f t="shared" si="68"/>
        <v>7.3118957065149245E-2</v>
      </c>
      <c r="GU74" s="86">
        <f t="shared" si="68"/>
        <v>8.574620227631484E-2</v>
      </c>
      <c r="GV74" s="86">
        <f t="shared" si="68"/>
        <v>9.023588968367556E-2</v>
      </c>
      <c r="GW74" s="86">
        <f t="shared" si="68"/>
        <v>9.7465275811579058E-2</v>
      </c>
      <c r="GX74" s="86">
        <f t="shared" si="68"/>
        <v>8.9726782080617337E-2</v>
      </c>
      <c r="GY74" s="86">
        <f t="shared" si="68"/>
        <v>8.0047462309391249E-2</v>
      </c>
      <c r="GZ74" s="86">
        <f t="shared" si="68"/>
        <v>6.8678541123287196E-2</v>
      </c>
      <c r="HA74" s="86">
        <f t="shared" si="68"/>
        <v>5.2410594403707891E-2</v>
      </c>
      <c r="HC74" s="86">
        <f t="shared" si="73"/>
        <v>1.2124106590006156E-6</v>
      </c>
      <c r="HD74" s="86">
        <f t="shared" si="69"/>
        <v>9.0494767003949104E-7</v>
      </c>
      <c r="HE74" s="86">
        <f t="shared" si="69"/>
        <v>8.9496637830531016E-8</v>
      </c>
      <c r="HF74" s="86">
        <f t="shared" si="69"/>
        <v>3.9213379768282289E-8</v>
      </c>
      <c r="HG74" s="86">
        <f t="shared" si="69"/>
        <v>2.2850579972243934E-8</v>
      </c>
      <c r="HH74" s="86">
        <f t="shared" si="69"/>
        <v>8.7697296158842999E-8</v>
      </c>
      <c r="HI74" s="86">
        <f t="shared" si="69"/>
        <v>8.927056601215571E-8</v>
      </c>
      <c r="HJ74" s="86">
        <f t="shared" si="69"/>
        <v>2.899947052277748E-8</v>
      </c>
      <c r="HK74" s="86">
        <f t="shared" si="69"/>
        <v>9.9866385696153161E-8</v>
      </c>
      <c r="HL74" s="86">
        <f t="shared" si="69"/>
        <v>6.0725570625119804E-8</v>
      </c>
      <c r="HM74" s="86">
        <f t="shared" si="69"/>
        <v>3.3121796713717669E-8</v>
      </c>
      <c r="HN74" s="86">
        <f t="shared" si="69"/>
        <v>3.6820062391116995E-8</v>
      </c>
      <c r="HO74" s="86">
        <f t="shared" si="69"/>
        <v>1.9163561064719079E-8</v>
      </c>
      <c r="HP74" s="86">
        <f t="shared" si="69"/>
        <v>2.2180268033153952E-9</v>
      </c>
      <c r="HQ74" s="86">
        <f t="shared" si="69"/>
        <v>2.5005972994968002E-10</v>
      </c>
      <c r="HS74" s="86">
        <f t="shared" si="70"/>
        <v>6.4033636285369701E-42</v>
      </c>
      <c r="HT74" s="86">
        <f t="shared" si="70"/>
        <v>4.973495579644488E-39</v>
      </c>
      <c r="HU74" s="86">
        <f t="shared" si="70"/>
        <v>4.6473257146018016E-49</v>
      </c>
      <c r="HV74" s="86">
        <f t="shared" si="70"/>
        <v>6.5914764087074351E-56</v>
      </c>
      <c r="HW74" s="86">
        <f t="shared" si="70"/>
        <v>9.1399235193834169E-56</v>
      </c>
      <c r="HX74" s="86">
        <f t="shared" si="70"/>
        <v>2.1355794942313348E-50</v>
      </c>
      <c r="HY74" s="86">
        <f t="shared" si="70"/>
        <v>4.4830333740010646E-51</v>
      </c>
      <c r="HZ74" s="86">
        <f t="shared" si="70"/>
        <v>8.2761584884107089E-56</v>
      </c>
      <c r="IA74" s="86">
        <f t="shared" si="70"/>
        <v>2.1461920951766793E-50</v>
      </c>
      <c r="IB74" s="86">
        <f t="shared" si="70"/>
        <v>7.5942397707999203E-53</v>
      </c>
      <c r="IC74" s="86">
        <f t="shared" si="70"/>
        <v>4.8214242268100274E-56</v>
      </c>
      <c r="ID74" s="86">
        <f t="shared" si="70"/>
        <v>3.3797110843007027E-55</v>
      </c>
      <c r="IE74" s="86">
        <f t="shared" si="70"/>
        <v>5.9475552769663703E-57</v>
      </c>
      <c r="IF74" s="86">
        <f t="shared" si="70"/>
        <v>9.3099072646122632E-27</v>
      </c>
      <c r="IG74" s="86">
        <f t="shared" si="70"/>
        <v>5.6403164391998167E-25</v>
      </c>
      <c r="II74" s="86">
        <f t="shared" si="71"/>
        <v>1.2641736924336933E-134</v>
      </c>
      <c r="IJ74" s="86">
        <f t="shared" si="71"/>
        <v>3.584480940817429E-74</v>
      </c>
      <c r="IK74" s="86">
        <f t="shared" si="71"/>
        <v>2.8333004639547176E-162</v>
      </c>
      <c r="IL74" s="86">
        <f t="shared" si="71"/>
        <v>2.2333003374986028E-180</v>
      </c>
      <c r="IM74" s="86">
        <f t="shared" si="71"/>
        <v>6.5566629789194145E-180</v>
      </c>
      <c r="IN74" s="86">
        <f t="shared" si="71"/>
        <v>3.3420341625611102E-171</v>
      </c>
      <c r="IO74" s="86">
        <f t="shared" si="71"/>
        <v>1.2499819432284474E-171</v>
      </c>
      <c r="IP74" s="86">
        <f t="shared" si="71"/>
        <v>5.9042100852065943E-180</v>
      </c>
      <c r="IQ74" s="86">
        <f t="shared" si="71"/>
        <v>2.5229904146535395E-164</v>
      </c>
      <c r="IR74" s="86">
        <f t="shared" si="71"/>
        <v>9.5852704816681681E-176</v>
      </c>
      <c r="IS74" s="86">
        <f t="shared" si="71"/>
        <v>2.7147878647406671E-189</v>
      </c>
      <c r="IT74" s="86">
        <f t="shared" si="71"/>
        <v>1.1088209174751893E-182</v>
      </c>
      <c r="IU74" s="86">
        <f t="shared" si="71"/>
        <v>1.8497359164760422E-185</v>
      </c>
      <c r="IV74" s="86">
        <f t="shared" si="71"/>
        <v>9.6460121330005715E-131</v>
      </c>
      <c r="IW74" s="86">
        <f t="shared" si="71"/>
        <v>3.9389631682574933E-90</v>
      </c>
      <c r="IY74" s="86">
        <f t="shared" si="72"/>
        <v>0.11676685558716243</v>
      </c>
      <c r="IZ74" s="86">
        <f t="shared" si="72"/>
        <v>0.12722239495620644</v>
      </c>
      <c r="JA74" s="86">
        <f t="shared" si="72"/>
        <v>0.109351210586592</v>
      </c>
      <c r="JB74" s="86">
        <f t="shared" si="72"/>
        <v>0.13181177920689646</v>
      </c>
      <c r="JC74" s="86">
        <f t="shared" si="72"/>
        <v>0.10142951995658681</v>
      </c>
      <c r="JD74" s="86">
        <f t="shared" si="72"/>
        <v>0.11920946990254784</v>
      </c>
      <c r="JE74" s="86">
        <f t="shared" si="72"/>
        <v>0.10370365762218366</v>
      </c>
      <c r="JF74" s="86">
        <f t="shared" si="72"/>
        <v>7.3118986064619765E-2</v>
      </c>
      <c r="JG74" s="86">
        <f t="shared" si="72"/>
        <v>8.5746302142700542E-2</v>
      </c>
      <c r="JH74" s="86">
        <f t="shared" si="72"/>
        <v>9.0235950409246188E-2</v>
      </c>
      <c r="JI74" s="86">
        <f t="shared" si="72"/>
        <v>9.7465308933375766E-2</v>
      </c>
      <c r="JJ74" s="86">
        <f t="shared" si="72"/>
        <v>8.9726818900679725E-2</v>
      </c>
      <c r="JK74" s="86">
        <f t="shared" si="72"/>
        <v>8.004748147295232E-2</v>
      </c>
      <c r="JL74" s="86">
        <f t="shared" si="72"/>
        <v>6.8678543341314E-2</v>
      </c>
      <c r="JM74" s="86">
        <f t="shared" si="72"/>
        <v>5.2410594653767621E-2</v>
      </c>
    </row>
    <row r="75" spans="2:273" x14ac:dyDescent="0.25">
      <c r="B75" s="2">
        <v>48</v>
      </c>
      <c r="C75" s="37">
        <v>161.18199999999999</v>
      </c>
      <c r="D75" s="37">
        <v>158.51300000000001</v>
      </c>
      <c r="E75" s="37">
        <v>153.23099999999999</v>
      </c>
      <c r="F75" s="37">
        <v>153.43600000000001</v>
      </c>
      <c r="G75" s="37">
        <v>162.744</v>
      </c>
      <c r="H75" s="37">
        <v>145.43600000000001</v>
      </c>
      <c r="I75" s="37">
        <v>141.53800000000001</v>
      </c>
      <c r="J75" s="37">
        <v>146.20500000000001</v>
      </c>
      <c r="K75" s="37">
        <v>150.10300000000001</v>
      </c>
      <c r="L75" s="37">
        <v>133.79499999999999</v>
      </c>
      <c r="M75" s="37">
        <v>149.61500000000001</v>
      </c>
      <c r="N75" s="37">
        <v>150.43600000000001</v>
      </c>
      <c r="O75" s="37">
        <v>160.05099999999999</v>
      </c>
      <c r="P75" s="37">
        <v>145.333</v>
      </c>
      <c r="Q75" s="37">
        <v>131.76900000000001</v>
      </c>
      <c r="S75" s="4">
        <f t="shared" si="74"/>
        <v>152.75545622053522</v>
      </c>
      <c r="T75" s="4">
        <f t="shared" si="74"/>
        <v>153.63585949550639</v>
      </c>
      <c r="U75" s="4">
        <f t="shared" si="74"/>
        <v>153.70777687107008</v>
      </c>
      <c r="V75" s="4">
        <f t="shared" si="74"/>
        <v>160.40795076590024</v>
      </c>
      <c r="W75" s="4">
        <f t="shared" si="74"/>
        <v>150.51702432427103</v>
      </c>
      <c r="X75" s="4">
        <f t="shared" si="74"/>
        <v>153.90141020967442</v>
      </c>
      <c r="Y75" s="4">
        <f t="shared" si="74"/>
        <v>147.18933652890792</v>
      </c>
      <c r="Z75" s="4">
        <f t="shared" si="74"/>
        <v>138.98642740516905</v>
      </c>
      <c r="AA75" s="4">
        <f t="shared" si="74"/>
        <v>141.5757106686751</v>
      </c>
      <c r="AB75" s="4">
        <f t="shared" si="74"/>
        <v>143.303666652614</v>
      </c>
      <c r="AC75" s="4">
        <f t="shared" si="74"/>
        <v>147.8969027593989</v>
      </c>
      <c r="AD75" s="4">
        <f t="shared" si="74"/>
        <v>144.04943951112645</v>
      </c>
      <c r="AE75" s="4">
        <f t="shared" si="74"/>
        <v>147.54086408962226</v>
      </c>
      <c r="AF75" s="4">
        <f t="shared" si="74"/>
        <v>134.995910877906</v>
      </c>
      <c r="AG75" s="4">
        <f t="shared" si="74"/>
        <v>126.03069536081017</v>
      </c>
      <c r="AI75" s="4">
        <f t="shared" si="75"/>
        <v>8.4265437794647653</v>
      </c>
      <c r="AJ75" s="4">
        <f t="shared" si="75"/>
        <v>4.8771405044936103</v>
      </c>
      <c r="AK75" s="4">
        <f t="shared" si="75"/>
        <v>-0.47677687107008637</v>
      </c>
      <c r="AL75" s="4">
        <f t="shared" si="75"/>
        <v>-6.9719507659002318</v>
      </c>
      <c r="AM75" s="4">
        <f t="shared" si="75"/>
        <v>12.226975675728966</v>
      </c>
      <c r="AN75" s="4">
        <f t="shared" si="75"/>
        <v>-8.4654102096744168</v>
      </c>
      <c r="AO75" s="4">
        <f t="shared" si="75"/>
        <v>-5.6513365289079047</v>
      </c>
      <c r="AP75" s="4">
        <f t="shared" si="75"/>
        <v>7.2185725948309596</v>
      </c>
      <c r="AQ75" s="4">
        <f t="shared" si="75"/>
        <v>8.5272893313249085</v>
      </c>
      <c r="AR75" s="4">
        <f t="shared" si="75"/>
        <v>-9.5086666526140107</v>
      </c>
      <c r="AS75" s="4">
        <f t="shared" si="75"/>
        <v>1.7180972406011108</v>
      </c>
      <c r="AT75" s="4">
        <f t="shared" si="75"/>
        <v>6.3865604888735561</v>
      </c>
      <c r="AU75" s="4">
        <f t="shared" si="75"/>
        <v>12.510135910377727</v>
      </c>
      <c r="AV75" s="4">
        <f t="shared" si="75"/>
        <v>10.337089122094</v>
      </c>
      <c r="AW75" s="4">
        <f t="shared" si="75"/>
        <v>5.7383046391898347</v>
      </c>
      <c r="AY75" s="2">
        <f t="shared" si="65"/>
        <v>91.060203782212156</v>
      </c>
      <c r="AZ75" s="2">
        <f t="shared" si="65"/>
        <v>85.580451477855789</v>
      </c>
      <c r="BA75" s="2">
        <f t="shared" si="65"/>
        <v>91.956214141515062</v>
      </c>
      <c r="BB75" s="2">
        <f t="shared" si="65"/>
        <v>93.292931341352599</v>
      </c>
      <c r="BC75" s="2">
        <f t="shared" si="65"/>
        <v>93.751526996934388</v>
      </c>
      <c r="BD75" s="2">
        <f t="shared" si="65"/>
        <v>93.328183318161109</v>
      </c>
      <c r="BE75" s="2">
        <f t="shared" si="65"/>
        <v>90.752789838038041</v>
      </c>
      <c r="BF75" s="2">
        <f t="shared" si="65"/>
        <v>93.66015797888123</v>
      </c>
      <c r="BG75" s="2">
        <f t="shared" si="65"/>
        <v>91.78038919753179</v>
      </c>
      <c r="BH75" s="2">
        <f t="shared" si="65"/>
        <v>92.928838848708921</v>
      </c>
      <c r="BI75" s="2">
        <f t="shared" si="65"/>
        <v>94.878354447393988</v>
      </c>
      <c r="BJ75" s="2">
        <f t="shared" si="65"/>
        <v>95.435576369592312</v>
      </c>
      <c r="BK75" s="2">
        <f t="shared" si="65"/>
        <v>99.589434942745427</v>
      </c>
      <c r="BL75" s="2">
        <f t="shared" si="65"/>
        <v>95.484323988632795</v>
      </c>
      <c r="BM75" s="2">
        <f t="shared" si="65"/>
        <v>98.587998947017269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98.865347975708502</v>
      </c>
      <c r="DL75" s="2">
        <f t="shared" si="76"/>
        <v>101.07875499325233</v>
      </c>
      <c r="DM75" s="2">
        <f t="shared" si="76"/>
        <v>100.4600120075047</v>
      </c>
      <c r="DN75" s="2">
        <f t="shared" si="76"/>
        <v>99.898480026990583</v>
      </c>
      <c r="DO75" s="2">
        <f t="shared" si="76"/>
        <v>99.74796979362101</v>
      </c>
      <c r="DP75" s="2">
        <f t="shared" si="76"/>
        <v>99.584037854251036</v>
      </c>
      <c r="DQ75" s="2">
        <f t="shared" si="76"/>
        <v>98.268636960600347</v>
      </c>
      <c r="DR75" s="2">
        <f t="shared" si="76"/>
        <v>102.51090316227159</v>
      </c>
      <c r="DS75" s="2">
        <f t="shared" si="76"/>
        <v>98.983825509720248</v>
      </c>
      <c r="DT75" s="2">
        <f t="shared" si="76"/>
        <v>98.483670095196416</v>
      </c>
      <c r="DU75" s="2">
        <f t="shared" si="76"/>
        <v>100.04386443994602</v>
      </c>
      <c r="DV75" s="2">
        <f t="shared" si="76"/>
        <v>103.19152314257576</v>
      </c>
      <c r="DW75" s="2">
        <f t="shared" si="76"/>
        <v>107.88407420578471</v>
      </c>
      <c r="DX75" s="2">
        <f t="shared" si="76"/>
        <v>97.566789189189194</v>
      </c>
      <c r="DY75" s="2">
        <f t="shared" si="76"/>
        <v>101.03376704545455</v>
      </c>
      <c r="EA75" s="2">
        <f t="shared" si="77"/>
        <v>87.536049122807015</v>
      </c>
      <c r="EB75" s="2">
        <f t="shared" si="77"/>
        <v>78.850197619047634</v>
      </c>
      <c r="EC75" s="2">
        <f t="shared" si="77"/>
        <v>87.786716355198791</v>
      </c>
      <c r="ED75" s="2">
        <f t="shared" si="77"/>
        <v>90.264927254363727</v>
      </c>
      <c r="EE75" s="2">
        <f t="shared" si="77"/>
        <v>90.728507240704516</v>
      </c>
      <c r="EF75" s="2">
        <f t="shared" si="77"/>
        <v>90.4455440588562</v>
      </c>
      <c r="EG75" s="2">
        <f t="shared" si="77"/>
        <v>86.985993147502896</v>
      </c>
      <c r="EH75" s="2">
        <f t="shared" si="77"/>
        <v>88.557611421055029</v>
      </c>
      <c r="EI75" s="2">
        <f t="shared" si="77"/>
        <v>87.811771299596103</v>
      </c>
      <c r="EJ75" s="2">
        <f t="shared" si="77"/>
        <v>89.937137234042552</v>
      </c>
      <c r="EK75" s="2">
        <f t="shared" si="77"/>
        <v>92.170915263476672</v>
      </c>
      <c r="EL75" s="2">
        <f t="shared" si="77"/>
        <v>91.247529527506714</v>
      </c>
      <c r="EM75" s="2">
        <f t="shared" si="77"/>
        <v>94.885024505851931</v>
      </c>
      <c r="EN75" s="2">
        <f t="shared" si="77"/>
        <v>94.230521080483655</v>
      </c>
      <c r="EO75" s="2">
        <f t="shared" si="77"/>
        <v>96.945644646564944</v>
      </c>
      <c r="EQ75" s="2">
        <f t="shared" si="78"/>
        <v>88.576173020527875</v>
      </c>
      <c r="ER75" s="2">
        <f t="shared" si="78"/>
        <v>87.447360157062008</v>
      </c>
      <c r="ES75" s="2">
        <f t="shared" si="78"/>
        <v>86.859629461208499</v>
      </c>
      <c r="ET75" s="2">
        <f t="shared" si="78"/>
        <v>88.092541573383087</v>
      </c>
      <c r="EU75" s="2">
        <f t="shared" si="78"/>
        <v>87.817749547281977</v>
      </c>
      <c r="EV75" s="2">
        <f t="shared" si="78"/>
        <v>89.33270265274686</v>
      </c>
      <c r="EW75" s="2">
        <f t="shared" si="78"/>
        <v>87.532722399220177</v>
      </c>
      <c r="EX75" s="2">
        <f t="shared" si="78"/>
        <v>87.821922421803322</v>
      </c>
      <c r="EY75" s="2">
        <f t="shared" si="78"/>
        <v>89.590788121134565</v>
      </c>
      <c r="EZ75" s="2">
        <f t="shared" si="78"/>
        <v>89.673840835731085</v>
      </c>
      <c r="FA75" s="2">
        <f t="shared" si="78"/>
        <v>91.615206497995288</v>
      </c>
      <c r="FB75" s="2">
        <f t="shared" si="78"/>
        <v>92.621629926360114</v>
      </c>
      <c r="FC75" s="2">
        <f t="shared" si="78"/>
        <v>95.316311538414212</v>
      </c>
      <c r="FD75" s="2">
        <f t="shared" si="78"/>
        <v>93.916469386713914</v>
      </c>
      <c r="FE75" s="2">
        <f t="shared" si="78"/>
        <v>95.565984335016239</v>
      </c>
      <c r="FG75" s="2">
        <f t="shared" si="79"/>
        <v>0.68894565324161516</v>
      </c>
      <c r="FH75" s="2">
        <f t="shared" si="79"/>
        <v>0.69781219691520124</v>
      </c>
      <c r="FI75" s="2">
        <f t="shared" si="79"/>
        <v>0.67098854928760721</v>
      </c>
      <c r="FJ75" s="2">
        <f t="shared" si="79"/>
        <v>0.68564506760974442</v>
      </c>
      <c r="FK75" s="2">
        <f t="shared" si="79"/>
        <v>0.66478674642346547</v>
      </c>
      <c r="FL75" s="2">
        <f t="shared" si="79"/>
        <v>0.68454537035949514</v>
      </c>
      <c r="FM75" s="2">
        <f t="shared" si="79"/>
        <v>0.66614918354862074</v>
      </c>
      <c r="FN75" s="2">
        <f t="shared" si="79"/>
        <v>0.6343040616692952</v>
      </c>
      <c r="FO75" s="2">
        <f t="shared" si="79"/>
        <v>0.64480723960792596</v>
      </c>
      <c r="FP75" s="2">
        <f t="shared" si="79"/>
        <v>0.64994548678815089</v>
      </c>
      <c r="FQ75" s="2">
        <f t="shared" si="79"/>
        <v>0.65609710920523012</v>
      </c>
      <c r="FR75" s="2">
        <f t="shared" si="79"/>
        <v>0.6493762292109686</v>
      </c>
      <c r="FS75" s="2">
        <f t="shared" si="79"/>
        <v>0.63810019019175312</v>
      </c>
      <c r="FT75" s="2">
        <f t="shared" si="79"/>
        <v>0.62417906354367847</v>
      </c>
      <c r="FU75" s="2">
        <f t="shared" si="79"/>
        <v>0.59822558496240341</v>
      </c>
      <c r="FW75" s="2">
        <f t="shared" si="67"/>
        <v>1.2210611219331844E-4</v>
      </c>
      <c r="FX75" s="2">
        <f t="shared" si="67"/>
        <v>1.5185173125541924E-3</v>
      </c>
      <c r="FY75" s="2">
        <f t="shared" si="67"/>
        <v>1.743111212133654E-4</v>
      </c>
      <c r="FZ75" s="2">
        <f t="shared" si="67"/>
        <v>1.6145545944173869E-4</v>
      </c>
      <c r="GA75" s="2">
        <f t="shared" si="67"/>
        <v>1.4553998978746824E-4</v>
      </c>
      <c r="GB75" s="2">
        <f t="shared" si="67"/>
        <v>1.2662756134679745E-4</v>
      </c>
      <c r="GC75" s="2">
        <f t="shared" si="67"/>
        <v>1.4054818215161112E-4</v>
      </c>
      <c r="GD75" s="2">
        <f t="shared" si="67"/>
        <v>1.5707490554077422E-4</v>
      </c>
      <c r="GE75" s="2">
        <f t="shared" si="67"/>
        <v>2.1648125365680983E-4</v>
      </c>
      <c r="GF75" s="2">
        <f t="shared" si="67"/>
        <v>1.9288411934483381E-4</v>
      </c>
      <c r="GG75" s="2">
        <f t="shared" si="67"/>
        <v>1.633894522167294E-4</v>
      </c>
      <c r="GH75" s="2">
        <f t="shared" si="67"/>
        <v>1.4464917566458249E-4</v>
      </c>
      <c r="GI75" s="2">
        <f t="shared" si="67"/>
        <v>1.3175170033231972E-4</v>
      </c>
      <c r="GJ75" s="2">
        <f t="shared" si="67"/>
        <v>1.1621250466104343E-4</v>
      </c>
      <c r="GK75" s="2">
        <f t="shared" si="67"/>
        <v>1.0776925478764152E-4</v>
      </c>
      <c r="GM75" s="86">
        <f t="shared" si="68"/>
        <v>0.14804542682954097</v>
      </c>
      <c r="GN75" s="86">
        <f t="shared" si="68"/>
        <v>0.1601406296477367</v>
      </c>
      <c r="GO75" s="86">
        <f t="shared" si="68"/>
        <v>0.14218477348344757</v>
      </c>
      <c r="GP75" s="86">
        <f t="shared" si="68"/>
        <v>0.16943868206585741</v>
      </c>
      <c r="GQ75" s="86">
        <f t="shared" si="68"/>
        <v>0.13258609521742867</v>
      </c>
      <c r="GR75" s="86">
        <f t="shared" si="68"/>
        <v>0.1524254063363947</v>
      </c>
      <c r="GS75" s="86">
        <f t="shared" si="68"/>
        <v>0.13546746704488677</v>
      </c>
      <c r="GT75" s="86">
        <f t="shared" si="68"/>
        <v>9.8959260935889082E-2</v>
      </c>
      <c r="GU75" s="86">
        <f t="shared" si="68"/>
        <v>0.11514716848933026</v>
      </c>
      <c r="GV75" s="86">
        <f t="shared" si="68"/>
        <v>0.12036664774847902</v>
      </c>
      <c r="GW75" s="86">
        <f t="shared" si="68"/>
        <v>0.1292354663224233</v>
      </c>
      <c r="GX75" s="86">
        <f t="shared" si="68"/>
        <v>0.11977420289658723</v>
      </c>
      <c r="GY75" s="86">
        <f t="shared" si="68"/>
        <v>0.10847807479809725</v>
      </c>
      <c r="GZ75" s="86">
        <f t="shared" si="68"/>
        <v>9.4956935722540686E-2</v>
      </c>
      <c r="HA75" s="86">
        <f t="shared" si="68"/>
        <v>7.6544071506513545E-2</v>
      </c>
      <c r="HC75" s="86">
        <f t="shared" si="73"/>
        <v>2.4376362990530575E-6</v>
      </c>
      <c r="HD75" s="86">
        <f t="shared" si="69"/>
        <v>1.8602655541746273E-6</v>
      </c>
      <c r="HE75" s="86">
        <f t="shared" si="69"/>
        <v>2.1449427753233804E-7</v>
      </c>
      <c r="HF75" s="86">
        <f t="shared" si="69"/>
        <v>1.0014224045433322E-7</v>
      </c>
      <c r="HG75" s="86">
        <f t="shared" si="69"/>
        <v>5.85472211882515E-8</v>
      </c>
      <c r="HH75" s="86">
        <f t="shared" si="69"/>
        <v>2.0872307635987713E-7</v>
      </c>
      <c r="HI75" s="86">
        <f t="shared" si="69"/>
        <v>2.1471789378451415E-7</v>
      </c>
      <c r="HJ75" s="86">
        <f t="shared" si="69"/>
        <v>7.4403187344862871E-8</v>
      </c>
      <c r="HK75" s="86">
        <f t="shared" si="69"/>
        <v>2.4523836774884123E-7</v>
      </c>
      <c r="HL75" s="86">
        <f t="shared" si="69"/>
        <v>1.5413976567994167E-7</v>
      </c>
      <c r="HM75" s="86">
        <f t="shared" si="69"/>
        <v>8.7079757864414224E-8</v>
      </c>
      <c r="HN75" s="86">
        <f t="shared" si="69"/>
        <v>9.368360568605778E-8</v>
      </c>
      <c r="HO75" s="86">
        <f t="shared" si="69"/>
        <v>4.9539665096159225E-8</v>
      </c>
      <c r="HP75" s="86">
        <f t="shared" si="69"/>
        <v>6.5606753361802504E-9</v>
      </c>
      <c r="HQ75" s="86">
        <f t="shared" si="69"/>
        <v>8.5584531829612564E-10</v>
      </c>
      <c r="HS75" s="86">
        <f t="shared" si="70"/>
        <v>8.3939101338306967E-41</v>
      </c>
      <c r="HT75" s="86">
        <f t="shared" si="70"/>
        <v>6.244396424012583E-38</v>
      </c>
      <c r="HU75" s="86">
        <f t="shared" si="70"/>
        <v>1.1300949442765346E-47</v>
      </c>
      <c r="HV75" s="86">
        <f t="shared" si="70"/>
        <v>2.3399609635572477E-54</v>
      </c>
      <c r="HW75" s="86">
        <f t="shared" si="70"/>
        <v>3.0850936754245318E-54</v>
      </c>
      <c r="HX75" s="86">
        <f t="shared" si="70"/>
        <v>5.2804187524539146E-49</v>
      </c>
      <c r="HY75" s="86">
        <f t="shared" si="70"/>
        <v>1.181346358438195E-49</v>
      </c>
      <c r="HZ75" s="86">
        <f t="shared" si="70"/>
        <v>2.8843202263844231E-54</v>
      </c>
      <c r="IA75" s="86">
        <f t="shared" si="70"/>
        <v>6.0470341029799894E-49</v>
      </c>
      <c r="IB75" s="86">
        <f t="shared" si="70"/>
        <v>2.4949513044196938E-51</v>
      </c>
      <c r="IC75" s="86">
        <f t="shared" si="70"/>
        <v>1.8859286583245543E-54</v>
      </c>
      <c r="ID75" s="86">
        <f t="shared" si="70"/>
        <v>1.1476761296757873E-53</v>
      </c>
      <c r="IE75" s="86">
        <f t="shared" si="70"/>
        <v>2.1180485900731689E-55</v>
      </c>
      <c r="IF75" s="86">
        <f t="shared" si="70"/>
        <v>4.5667510717889549E-26</v>
      </c>
      <c r="IG75" s="86">
        <f t="shared" si="70"/>
        <v>2.4488359350787356E-24</v>
      </c>
      <c r="II75" s="86">
        <f t="shared" si="71"/>
        <v>5.9174339975257742E-132</v>
      </c>
      <c r="IJ75" s="86">
        <f t="shared" si="71"/>
        <v>3.6663961715147989E-72</v>
      </c>
      <c r="IK75" s="86">
        <f t="shared" si="71"/>
        <v>6.4434859162943554E-159</v>
      </c>
      <c r="IL75" s="86">
        <f t="shared" si="71"/>
        <v>1.1279117046265215E-176</v>
      </c>
      <c r="IM75" s="86">
        <f t="shared" si="71"/>
        <v>2.9348428462738286E-176</v>
      </c>
      <c r="IN75" s="86">
        <f t="shared" si="71"/>
        <v>8.7768589413854797E-168</v>
      </c>
      <c r="IO75" s="86">
        <f t="shared" si="71"/>
        <v>3.6690157126951765E-168</v>
      </c>
      <c r="IP75" s="86">
        <f t="shared" si="71"/>
        <v>2.8464768491141003E-176</v>
      </c>
      <c r="IQ75" s="86">
        <f t="shared" si="71"/>
        <v>7.7187005318110694E-161</v>
      </c>
      <c r="IR75" s="86">
        <f t="shared" si="71"/>
        <v>4.5990190311031555E-172</v>
      </c>
      <c r="IS75" s="86">
        <f t="shared" si="71"/>
        <v>2.1243618176041028E-185</v>
      </c>
      <c r="IT75" s="86">
        <f t="shared" si="71"/>
        <v>5.6241922010441577E-179</v>
      </c>
      <c r="IU75" s="86">
        <f t="shared" si="71"/>
        <v>9.7834916099794953E-182</v>
      </c>
      <c r="IV75" s="86">
        <f t="shared" si="71"/>
        <v>3.6533218531091056E-128</v>
      </c>
      <c r="IW75" s="86">
        <f t="shared" si="71"/>
        <v>2.2269299610317299E-88</v>
      </c>
      <c r="IY75" s="86">
        <f t="shared" si="72"/>
        <v>0.14804786446584003</v>
      </c>
      <c r="IZ75" s="86">
        <f t="shared" si="72"/>
        <v>0.16014248991329089</v>
      </c>
      <c r="JA75" s="86">
        <f t="shared" si="72"/>
        <v>0.14218498797772511</v>
      </c>
      <c r="JB75" s="86">
        <f t="shared" si="72"/>
        <v>0.16943878220809785</v>
      </c>
      <c r="JC75" s="86">
        <f t="shared" si="72"/>
        <v>0.13258615376464986</v>
      </c>
      <c r="JD75" s="86">
        <f t="shared" si="72"/>
        <v>0.15242561505947105</v>
      </c>
      <c r="JE75" s="86">
        <f t="shared" si="72"/>
        <v>0.13546768176278057</v>
      </c>
      <c r="JF75" s="86">
        <f t="shared" si="72"/>
        <v>9.8959335339076429E-2</v>
      </c>
      <c r="JG75" s="86">
        <f t="shared" si="72"/>
        <v>0.11514741372769802</v>
      </c>
      <c r="JH75" s="86">
        <f t="shared" si="72"/>
        <v>0.1203668018882447</v>
      </c>
      <c r="JI75" s="86">
        <f t="shared" si="72"/>
        <v>0.12923555340218118</v>
      </c>
      <c r="JJ75" s="86">
        <f t="shared" si="72"/>
        <v>0.11977429658019292</v>
      </c>
      <c r="JK75" s="86">
        <f t="shared" si="72"/>
        <v>0.10847812433776234</v>
      </c>
      <c r="JL75" s="86">
        <f t="shared" si="72"/>
        <v>9.4956942283216023E-2</v>
      </c>
      <c r="JM75" s="86">
        <f t="shared" si="72"/>
        <v>7.654407236235887E-2</v>
      </c>
    </row>
    <row r="76" spans="2:273" x14ac:dyDescent="0.25">
      <c r="B76" s="2">
        <v>49</v>
      </c>
      <c r="C76" s="37">
        <v>174.68199999999999</v>
      </c>
      <c r="D76" s="37">
        <v>173.53800000000001</v>
      </c>
      <c r="E76" s="37">
        <v>167.077</v>
      </c>
      <c r="F76" s="37">
        <v>170.05099999999999</v>
      </c>
      <c r="G76" s="37">
        <v>181.69200000000001</v>
      </c>
      <c r="H76" s="37">
        <v>161.64099999999999</v>
      </c>
      <c r="I76" s="37">
        <v>156.05099999999999</v>
      </c>
      <c r="J76" s="37">
        <v>162.89699999999999</v>
      </c>
      <c r="K76" s="37">
        <v>163.744</v>
      </c>
      <c r="L76" s="37">
        <v>148.41</v>
      </c>
      <c r="M76" s="37">
        <v>163</v>
      </c>
      <c r="N76" s="37">
        <v>168.12799999999999</v>
      </c>
      <c r="O76" s="37">
        <v>176.94900000000001</v>
      </c>
      <c r="P76" s="37">
        <v>156.97399999999999</v>
      </c>
      <c r="Q76" s="37">
        <v>143.59</v>
      </c>
      <c r="S76" s="4">
        <f t="shared" si="74"/>
        <v>163.83761307367757</v>
      </c>
      <c r="T76" s="4">
        <f t="shared" si="74"/>
        <v>165.28563473121599</v>
      </c>
      <c r="U76" s="4">
        <f t="shared" si="74"/>
        <v>166.1119596787903</v>
      </c>
      <c r="V76" s="4">
        <f t="shared" si="74"/>
        <v>172.88394965984017</v>
      </c>
      <c r="W76" s="4">
        <f t="shared" si="74"/>
        <v>162.30622895704261</v>
      </c>
      <c r="X76" s="4">
        <f t="shared" si="74"/>
        <v>165.15785455011857</v>
      </c>
      <c r="Y76" s="4">
        <f t="shared" si="74"/>
        <v>158.84100499837922</v>
      </c>
      <c r="Z76" s="4">
        <f t="shared" si="74"/>
        <v>150.10098614484852</v>
      </c>
      <c r="AA76" s="4">
        <f t="shared" si="74"/>
        <v>153.25684087585833</v>
      </c>
      <c r="AB76" s="4">
        <f t="shared" si="74"/>
        <v>154.77998332348167</v>
      </c>
      <c r="AC76" s="4">
        <f t="shared" si="74"/>
        <v>159.57552946116945</v>
      </c>
      <c r="AD76" s="4">
        <f t="shared" si="74"/>
        <v>155.10813946251278</v>
      </c>
      <c r="AE76" s="4">
        <f t="shared" si="74"/>
        <v>159.25090468865818</v>
      </c>
      <c r="AF76" s="4">
        <f t="shared" si="74"/>
        <v>145.58917553197486</v>
      </c>
      <c r="AG76" s="4">
        <f t="shared" si="74"/>
        <v>134.89394678286357</v>
      </c>
      <c r="AI76" s="4">
        <f t="shared" si="75"/>
        <v>10.844386926322414</v>
      </c>
      <c r="AJ76" s="4">
        <f t="shared" si="75"/>
        <v>8.2523652687840183</v>
      </c>
      <c r="AK76" s="4">
        <f t="shared" si="75"/>
        <v>0.96504032120969896</v>
      </c>
      <c r="AL76" s="4">
        <f t="shared" si="75"/>
        <v>-2.8329496598401818</v>
      </c>
      <c r="AM76" s="4">
        <f t="shared" si="75"/>
        <v>19.385771042957401</v>
      </c>
      <c r="AN76" s="4">
        <f t="shared" si="75"/>
        <v>-3.5168545501185804</v>
      </c>
      <c r="AO76" s="4">
        <f t="shared" si="75"/>
        <v>-2.7900049983792314</v>
      </c>
      <c r="AP76" s="4">
        <f t="shared" si="75"/>
        <v>12.796013855151472</v>
      </c>
      <c r="AQ76" s="4">
        <f t="shared" si="75"/>
        <v>10.48715912414167</v>
      </c>
      <c r="AR76" s="4">
        <f t="shared" si="75"/>
        <v>-6.3699833234816765</v>
      </c>
      <c r="AS76" s="4">
        <f t="shared" si="75"/>
        <v>3.4244705388305476</v>
      </c>
      <c r="AT76" s="4">
        <f t="shared" si="75"/>
        <v>13.019860537487205</v>
      </c>
      <c r="AU76" s="4">
        <f t="shared" si="75"/>
        <v>17.698095311341831</v>
      </c>
      <c r="AV76" s="4">
        <f t="shared" si="75"/>
        <v>11.38482446802513</v>
      </c>
      <c r="AW76" s="4">
        <f t="shared" si="75"/>
        <v>8.6960532171364378</v>
      </c>
      <c r="AY76" s="2">
        <f t="shared" ref="AY76:BM92" si="80">IF(OR($B76 &lt; C$230, $B76 &gt; C$233), #N/A, ((1-FG76)*DK76) + (FG76 - FW76)*EA76 + (FW76*EQ76))</f>
        <v>90.777260274989814</v>
      </c>
      <c r="AZ76" s="2">
        <f t="shared" si="80"/>
        <v>85.255917154084187</v>
      </c>
      <c r="BA76" s="2">
        <f t="shared" si="80"/>
        <v>91.668988786668976</v>
      </c>
      <c r="BB76" s="2">
        <f t="shared" si="80"/>
        <v>93.022692930325178</v>
      </c>
      <c r="BC76" s="2">
        <f t="shared" si="80"/>
        <v>93.488655383601809</v>
      </c>
      <c r="BD76" s="2">
        <f t="shared" si="80"/>
        <v>93.087722282776099</v>
      </c>
      <c r="BE76" s="2">
        <f t="shared" si="80"/>
        <v>90.496572794629955</v>
      </c>
      <c r="BF76" s="2">
        <f t="shared" si="80"/>
        <v>93.36850069765633</v>
      </c>
      <c r="BG76" s="2">
        <f t="shared" si="80"/>
        <v>91.53052399698521</v>
      </c>
      <c r="BH76" s="2">
        <f t="shared" si="80"/>
        <v>92.698730459727784</v>
      </c>
      <c r="BI76" s="2">
        <f t="shared" si="80"/>
        <v>94.637102772782811</v>
      </c>
      <c r="BJ76" s="2">
        <f t="shared" si="80"/>
        <v>95.159125814895646</v>
      </c>
      <c r="BK76" s="2">
        <f t="shared" si="80"/>
        <v>99.337080638632429</v>
      </c>
      <c r="BL76" s="2">
        <f t="shared" si="80"/>
        <v>95.344597808744325</v>
      </c>
      <c r="BM76" s="2">
        <f t="shared" si="80"/>
        <v>98.421400382849313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98.953301619433191</v>
      </c>
      <c r="DL76" s="2">
        <f t="shared" si="76"/>
        <v>101.27920985155194</v>
      </c>
      <c r="DM76" s="2">
        <f t="shared" si="76"/>
        <v>100.68182120075048</v>
      </c>
      <c r="DN76" s="2">
        <f t="shared" si="76"/>
        <v>100.08892982456143</v>
      </c>
      <c r="DO76" s="2">
        <f t="shared" si="76"/>
        <v>99.931166979362104</v>
      </c>
      <c r="DP76" s="2">
        <f t="shared" si="76"/>
        <v>99.747232793522301</v>
      </c>
      <c r="DQ76" s="2">
        <f t="shared" si="76"/>
        <v>98.424013696060015</v>
      </c>
      <c r="DR76" s="2">
        <f t="shared" si="76"/>
        <v>102.78647521610681</v>
      </c>
      <c r="DS76" s="2">
        <f t="shared" si="76"/>
        <v>99.129798008534848</v>
      </c>
      <c r="DT76" s="2">
        <f t="shared" si="76"/>
        <v>98.604970456286253</v>
      </c>
      <c r="DU76" s="2">
        <f t="shared" si="76"/>
        <v>100.11990310391363</v>
      </c>
      <c r="DV76" s="2">
        <f t="shared" si="76"/>
        <v>103.31193215887951</v>
      </c>
      <c r="DW76" s="2">
        <f t="shared" si="76"/>
        <v>108.17989663347556</v>
      </c>
      <c r="DX76" s="2">
        <f t="shared" si="76"/>
        <v>97.628501673101667</v>
      </c>
      <c r="DY76" s="2">
        <f t="shared" si="76"/>
        <v>101.10756818181818</v>
      </c>
      <c r="EA76" s="2">
        <f t="shared" si="77"/>
        <v>87.410445614035083</v>
      </c>
      <c r="EB76" s="2">
        <f t="shared" si="77"/>
        <v>78.908044047619057</v>
      </c>
      <c r="EC76" s="2">
        <f t="shared" si="77"/>
        <v>87.638755738116146</v>
      </c>
      <c r="ED76" s="2">
        <f t="shared" si="77"/>
        <v>90.068555187237806</v>
      </c>
      <c r="EE76" s="2">
        <f t="shared" si="77"/>
        <v>90.52657516851491</v>
      </c>
      <c r="EF76" s="2">
        <f t="shared" si="77"/>
        <v>90.289104358689627</v>
      </c>
      <c r="EG76" s="2">
        <f t="shared" si="77"/>
        <v>86.873071893147497</v>
      </c>
      <c r="EH76" s="2">
        <f t="shared" si="77"/>
        <v>88.416695446092447</v>
      </c>
      <c r="EI76" s="2">
        <f t="shared" si="77"/>
        <v>87.712164100736516</v>
      </c>
      <c r="EJ76" s="2">
        <f t="shared" si="77"/>
        <v>89.79766404255318</v>
      </c>
      <c r="EK76" s="2">
        <f t="shared" si="77"/>
        <v>92.016228134463958</v>
      </c>
      <c r="EL76" s="2">
        <f t="shared" si="77"/>
        <v>91.144116501369354</v>
      </c>
      <c r="EM76" s="2">
        <f t="shared" si="77"/>
        <v>94.763052118373125</v>
      </c>
      <c r="EN76" s="2">
        <f t="shared" si="77"/>
        <v>94.090508268210783</v>
      </c>
      <c r="EO76" s="2">
        <f t="shared" si="77"/>
        <v>96.776337241581643</v>
      </c>
      <c r="EQ76" s="2">
        <f t="shared" si="78"/>
        <v>88.428420402178475</v>
      </c>
      <c r="ER76" s="2">
        <f t="shared" si="78"/>
        <v>87.317122854833116</v>
      </c>
      <c r="ES76" s="2">
        <f t="shared" si="78"/>
        <v>86.731512091182623</v>
      </c>
      <c r="ET76" s="2">
        <f t="shared" si="78"/>
        <v>87.944842870469088</v>
      </c>
      <c r="EU76" s="2">
        <f t="shared" si="78"/>
        <v>87.67991397231296</v>
      </c>
      <c r="EV76" s="2">
        <f t="shared" si="78"/>
        <v>89.19873048091732</v>
      </c>
      <c r="EW76" s="2">
        <f t="shared" si="78"/>
        <v>87.408794527167899</v>
      </c>
      <c r="EX76" s="2">
        <f t="shared" si="78"/>
        <v>87.696446876676276</v>
      </c>
      <c r="EY76" s="2">
        <f t="shared" si="78"/>
        <v>89.451544892301129</v>
      </c>
      <c r="EZ76" s="2">
        <f t="shared" si="78"/>
        <v>89.53993757576643</v>
      </c>
      <c r="FA76" s="2">
        <f t="shared" si="78"/>
        <v>91.47187410479745</v>
      </c>
      <c r="FB76" s="2">
        <f t="shared" si="78"/>
        <v>92.490021489362832</v>
      </c>
      <c r="FC76" s="2">
        <f t="shared" si="78"/>
        <v>95.185867257580909</v>
      </c>
      <c r="FD76" s="2">
        <f t="shared" si="78"/>
        <v>93.782612360863581</v>
      </c>
      <c r="FE76" s="2">
        <f t="shared" si="78"/>
        <v>95.427189894309294</v>
      </c>
      <c r="FG76" s="2">
        <f t="shared" si="79"/>
        <v>0.70833229075097626</v>
      </c>
      <c r="FH76" s="2">
        <f t="shared" si="79"/>
        <v>0.71687332170908324</v>
      </c>
      <c r="FI76" s="2">
        <f t="shared" si="79"/>
        <v>0.69099239307211446</v>
      </c>
      <c r="FJ76" s="2">
        <f t="shared" si="79"/>
        <v>0.70514937714052672</v>
      </c>
      <c r="FK76" s="2">
        <f t="shared" si="79"/>
        <v>0.68499063621848311</v>
      </c>
      <c r="FL76" s="2">
        <f t="shared" si="79"/>
        <v>0.70408846382410684</v>
      </c>
      <c r="FM76" s="2">
        <f t="shared" si="79"/>
        <v>0.68630970484715037</v>
      </c>
      <c r="FN76" s="2">
        <f t="shared" si="79"/>
        <v>0.65539281904244873</v>
      </c>
      <c r="FO76" s="2">
        <f t="shared" si="79"/>
        <v>0.66560961192599377</v>
      </c>
      <c r="FP76" s="2">
        <f t="shared" si="79"/>
        <v>0.67060065957965886</v>
      </c>
      <c r="FQ76" s="2">
        <f t="shared" si="79"/>
        <v>0.67656993039520652</v>
      </c>
      <c r="FR76" s="2">
        <f t="shared" si="79"/>
        <v>0.67004793935922369</v>
      </c>
      <c r="FS76" s="2">
        <f t="shared" si="79"/>
        <v>0.65908769123768318</v>
      </c>
      <c r="FT76" s="2">
        <f t="shared" si="79"/>
        <v>0.64552540662312263</v>
      </c>
      <c r="FU76" s="2">
        <f t="shared" si="79"/>
        <v>0.62014896307363443</v>
      </c>
      <c r="FW76" s="2">
        <f t="shared" ref="FW76:GK92" si="82">POWER(10,($B76-C$232)/C$229)/(1+POWER(10,($B76-C$232)/C$229))</f>
        <v>1.3388511239185197E-4</v>
      </c>
      <c r="FX76" s="2">
        <f t="shared" si="82"/>
        <v>1.6647772274731162E-3</v>
      </c>
      <c r="FY76" s="2">
        <f t="shared" si="82"/>
        <v>1.9112512956188962E-4</v>
      </c>
      <c r="FZ76" s="2">
        <f t="shared" si="82"/>
        <v>1.7702963334767738E-4</v>
      </c>
      <c r="GA76" s="2">
        <f t="shared" si="82"/>
        <v>1.59579184748002E-4</v>
      </c>
      <c r="GB76" s="2">
        <f t="shared" si="82"/>
        <v>1.388426638346718E-4</v>
      </c>
      <c r="GC76" s="2">
        <f t="shared" si="82"/>
        <v>1.5410592758583887E-4</v>
      </c>
      <c r="GD76" s="2">
        <f t="shared" si="82"/>
        <v>1.7222659911254765E-4</v>
      </c>
      <c r="GE76" s="2">
        <f t="shared" si="82"/>
        <v>2.3736201703160553E-4</v>
      </c>
      <c r="GF76" s="2">
        <f t="shared" si="82"/>
        <v>2.1148929561592256E-4</v>
      </c>
      <c r="GG76" s="2">
        <f t="shared" si="82"/>
        <v>1.7915014779855298E-4</v>
      </c>
      <c r="GH76" s="2">
        <f t="shared" si="82"/>
        <v>1.5860245383109706E-4</v>
      </c>
      <c r="GI76" s="2">
        <f t="shared" si="82"/>
        <v>1.4446103045098488E-4</v>
      </c>
      <c r="GJ76" s="2">
        <f t="shared" si="82"/>
        <v>1.2742304881626273E-4</v>
      </c>
      <c r="GK76" s="2">
        <f t="shared" si="82"/>
        <v>1.1816540947819311E-4</v>
      </c>
      <c r="GM76" s="86">
        <f t="shared" ref="GM76:HA92" si="83" xml:space="preserve"> _xlfn.NORM.DIST($B76, C$7, ABS(C$11), TRUE) * _xlfn.NORM.DIST(($B76 - C$7)*C$15, 0, ABS(C$11), TRUE) * 2</f>
        <v>0.18535532356911813</v>
      </c>
      <c r="GN76" s="86">
        <f t="shared" si="83"/>
        <v>0.19912553966907395</v>
      </c>
      <c r="GO76" s="86">
        <f t="shared" si="83"/>
        <v>0.18210864963309423</v>
      </c>
      <c r="GP76" s="86">
        <f t="shared" si="83"/>
        <v>0.21459704614876418</v>
      </c>
      <c r="GQ76" s="86">
        <f t="shared" si="83"/>
        <v>0.17068668992176511</v>
      </c>
      <c r="GR76" s="86">
        <f t="shared" si="83"/>
        <v>0.19225647086433328</v>
      </c>
      <c r="GS76" s="86">
        <f t="shared" si="83"/>
        <v>0.17426995786266891</v>
      </c>
      <c r="GT76" s="86">
        <f t="shared" si="83"/>
        <v>0.13161777371141911</v>
      </c>
      <c r="GU76" s="86">
        <f t="shared" si="83"/>
        <v>0.15195195123374639</v>
      </c>
      <c r="GV76" s="86">
        <f t="shared" si="83"/>
        <v>0.1578562241361515</v>
      </c>
      <c r="GW76" s="86">
        <f t="shared" si="83"/>
        <v>0.16851867854221089</v>
      </c>
      <c r="GX76" s="86">
        <f t="shared" si="83"/>
        <v>0.15718481547418017</v>
      </c>
      <c r="GY76" s="86">
        <f t="shared" si="83"/>
        <v>0.14436362991011384</v>
      </c>
      <c r="GZ76" s="86">
        <f t="shared" si="83"/>
        <v>0.12873884132403327</v>
      </c>
      <c r="HA76" s="86">
        <f t="shared" si="83"/>
        <v>0.1090543387353908</v>
      </c>
      <c r="HC76" s="86">
        <f t="shared" si="73"/>
        <v>4.8088912888107947E-6</v>
      </c>
      <c r="HD76" s="86">
        <f t="shared" si="69"/>
        <v>3.7491575411103761E-6</v>
      </c>
      <c r="HE76" s="86">
        <f t="shared" si="69"/>
        <v>5.0139096959496731E-7</v>
      </c>
      <c r="HF76" s="86">
        <f t="shared" si="69"/>
        <v>2.4883914670802009E-7</v>
      </c>
      <c r="HG76" s="86">
        <f t="shared" si="69"/>
        <v>1.4605900258295603E-7</v>
      </c>
      <c r="HH76" s="86">
        <f t="shared" si="69"/>
        <v>4.8472431384113441E-7</v>
      </c>
      <c r="HI76" s="86">
        <f t="shared" si="69"/>
        <v>5.0360694142729129E-7</v>
      </c>
      <c r="HJ76" s="86">
        <f t="shared" si="69"/>
        <v>1.8578347696107185E-7</v>
      </c>
      <c r="HK76" s="86">
        <f t="shared" si="69"/>
        <v>5.8641913085163874E-7</v>
      </c>
      <c r="HL76" s="86">
        <f t="shared" si="69"/>
        <v>3.8055109959775445E-7</v>
      </c>
      <c r="HM76" s="86">
        <f t="shared" si="69"/>
        <v>2.2243753342856095E-7</v>
      </c>
      <c r="HN76" s="86">
        <f t="shared" si="69"/>
        <v>2.3200671179240229E-7</v>
      </c>
      <c r="HO76" s="86">
        <f t="shared" si="69"/>
        <v>1.2466376523153276E-7</v>
      </c>
      <c r="HP76" s="86">
        <f t="shared" si="69"/>
        <v>1.8807978066470439E-8</v>
      </c>
      <c r="HQ76" s="86">
        <f t="shared" si="69"/>
        <v>2.8247890376114403E-9</v>
      </c>
      <c r="HS76" s="86">
        <f t="shared" ref="HS76:IG92" si="84" xml:space="preserve"> _xlfn.NORM.DIST($B76, C$9, ABS(C$13), TRUE) * _xlfn.NORM.DIST(($B76 - C$9)*C$17, 0, ABS(C$13), TRUE) * 2</f>
        <v>1.0615208584615324E-39</v>
      </c>
      <c r="HT76" s="86">
        <f t="shared" si="84"/>
        <v>7.5523833652860591E-37</v>
      </c>
      <c r="HU76" s="86">
        <f t="shared" si="84"/>
        <v>2.6218173152824124E-46</v>
      </c>
      <c r="HV76" s="86">
        <f t="shared" si="84"/>
        <v>7.8901033348051137E-53</v>
      </c>
      <c r="HW76" s="86">
        <f t="shared" si="84"/>
        <v>9.9041347121299905E-53</v>
      </c>
      <c r="HX76" s="86">
        <f t="shared" si="84"/>
        <v>1.2466645461395701E-47</v>
      </c>
      <c r="HY76" s="86">
        <f t="shared" si="84"/>
        <v>2.9688487729144179E-48</v>
      </c>
      <c r="HZ76" s="86">
        <f t="shared" si="84"/>
        <v>9.5520768318750075E-53</v>
      </c>
      <c r="IA76" s="86">
        <f t="shared" si="84"/>
        <v>1.6205540041278385E-47</v>
      </c>
      <c r="IB76" s="86">
        <f t="shared" si="84"/>
        <v>7.7798108741925511E-50</v>
      </c>
      <c r="IC76" s="86">
        <f t="shared" si="84"/>
        <v>6.9878265667726536E-53</v>
      </c>
      <c r="ID76" s="86">
        <f t="shared" si="84"/>
        <v>3.7040211034677514E-52</v>
      </c>
      <c r="IE76" s="86">
        <f t="shared" si="84"/>
        <v>7.1707875804375676E-54</v>
      </c>
      <c r="IF76" s="86">
        <f t="shared" si="84"/>
        <v>2.1918183918838909E-25</v>
      </c>
      <c r="IG76" s="86">
        <f t="shared" si="84"/>
        <v>1.0421961385412615E-23</v>
      </c>
      <c r="II76" s="86">
        <f t="shared" ref="II76:IW92" si="85" xml:space="preserve"> _xlfn.NORM.DIST($B76, C$10, ABS(C$14), TRUE) * _xlfn.NORM.DIST(($B76 - C$10)*C$18, 0, ABS(C$14), TRUE) * 2</f>
        <v>2.6025140183202951E-129</v>
      </c>
      <c r="IJ76" s="86">
        <f t="shared" si="85"/>
        <v>3.5147644513221031E-70</v>
      </c>
      <c r="IK76" s="86">
        <f t="shared" si="85"/>
        <v>1.350551951999532E-155</v>
      </c>
      <c r="IL76" s="86">
        <f t="shared" si="85"/>
        <v>5.2100011132299223E-173</v>
      </c>
      <c r="IM76" s="86">
        <f t="shared" si="85"/>
        <v>1.2042516031128569E-172</v>
      </c>
      <c r="IN76" s="86">
        <f t="shared" si="85"/>
        <v>2.1273737443869094E-164</v>
      </c>
      <c r="IO76" s="86">
        <f t="shared" si="85"/>
        <v>9.9189650916456872E-165</v>
      </c>
      <c r="IP76" s="86">
        <f t="shared" si="85"/>
        <v>1.2560883695090989E-172</v>
      </c>
      <c r="IQ76" s="86">
        <f t="shared" si="85"/>
        <v>2.1648809495230884E-157</v>
      </c>
      <c r="IR76" s="86">
        <f t="shared" si="85"/>
        <v>2.0155768620318409E-168</v>
      </c>
      <c r="IS76" s="86">
        <f t="shared" si="85"/>
        <v>1.5132305201772153E-181</v>
      </c>
      <c r="IT76" s="86">
        <f t="shared" si="85"/>
        <v>2.611876349250145E-175</v>
      </c>
      <c r="IU76" s="86">
        <f t="shared" si="85"/>
        <v>4.7400474766942435E-178</v>
      </c>
      <c r="IV76" s="86">
        <f t="shared" si="85"/>
        <v>1.3032808327543005E-125</v>
      </c>
      <c r="IW76" s="86">
        <f t="shared" si="85"/>
        <v>1.2093160496425635E-86</v>
      </c>
      <c r="IY76" s="86">
        <f t="shared" ref="IY76:JM92" si="86">GM76+HC76+HS76+II76</f>
        <v>0.18536013246040695</v>
      </c>
      <c r="IZ76" s="86">
        <f t="shared" si="86"/>
        <v>0.19912928882661507</v>
      </c>
      <c r="JA76" s="86">
        <f t="shared" si="86"/>
        <v>0.18210915102406383</v>
      </c>
      <c r="JB76" s="86">
        <f t="shared" si="86"/>
        <v>0.21459729498791089</v>
      </c>
      <c r="JC76" s="86">
        <f t="shared" si="86"/>
        <v>0.1706868359807677</v>
      </c>
      <c r="JD76" s="86">
        <f t="shared" si="86"/>
        <v>0.19225695558864714</v>
      </c>
      <c r="JE76" s="86">
        <f t="shared" si="86"/>
        <v>0.17427046146961034</v>
      </c>
      <c r="JF76" s="86">
        <f t="shared" si="86"/>
        <v>0.13161795949489608</v>
      </c>
      <c r="JG76" s="86">
        <f t="shared" si="86"/>
        <v>0.15195253765287722</v>
      </c>
      <c r="JH76" s="86">
        <f t="shared" si="86"/>
        <v>0.1578566046872511</v>
      </c>
      <c r="JI76" s="86">
        <f t="shared" si="86"/>
        <v>0.16851890097974431</v>
      </c>
      <c r="JJ76" s="86">
        <f t="shared" si="86"/>
        <v>0.15718504748089196</v>
      </c>
      <c r="JK76" s="86">
        <f t="shared" si="86"/>
        <v>0.14436375457387907</v>
      </c>
      <c r="JL76" s="86">
        <f t="shared" si="86"/>
        <v>0.12873886013201133</v>
      </c>
      <c r="JM76" s="86">
        <f t="shared" si="86"/>
        <v>0.10905434156017985</v>
      </c>
    </row>
    <row r="77" spans="2:273" x14ac:dyDescent="0.25">
      <c r="B77" s="2">
        <v>50</v>
      </c>
      <c r="C77" s="37">
        <v>190.79499999999999</v>
      </c>
      <c r="D77" s="37">
        <v>190.56399999999999</v>
      </c>
      <c r="E77" s="37">
        <v>186.61500000000001</v>
      </c>
      <c r="F77" s="37">
        <v>188.53800000000001</v>
      </c>
      <c r="G77" s="37">
        <v>198.10300000000001</v>
      </c>
      <c r="H77" s="37">
        <v>175.94900000000001</v>
      </c>
      <c r="I77" s="37">
        <v>175.02600000000001</v>
      </c>
      <c r="J77" s="37">
        <v>178.077</v>
      </c>
      <c r="K77" s="37">
        <v>181.179</v>
      </c>
      <c r="L77" s="37">
        <v>167.12799999999999</v>
      </c>
      <c r="M77" s="37">
        <v>179.87200000000001</v>
      </c>
      <c r="N77" s="37">
        <v>186.53800000000001</v>
      </c>
      <c r="O77" s="37">
        <v>191.76900000000001</v>
      </c>
      <c r="P77" s="37">
        <v>172.154</v>
      </c>
      <c r="Q77" s="37">
        <v>155.821</v>
      </c>
      <c r="S77" s="4">
        <f t="shared" si="74"/>
        <v>175.73583092222074</v>
      </c>
      <c r="T77" s="4">
        <f t="shared" si="74"/>
        <v>177.6964913930276</v>
      </c>
      <c r="U77" s="4">
        <f t="shared" si="74"/>
        <v>179.53600454930142</v>
      </c>
      <c r="V77" s="4">
        <f t="shared" si="74"/>
        <v>186.10738115066474</v>
      </c>
      <c r="W77" s="4">
        <f t="shared" si="74"/>
        <v>175.161132593838</v>
      </c>
      <c r="X77" s="4">
        <f t="shared" si="74"/>
        <v>177.21742264186554</v>
      </c>
      <c r="Y77" s="4">
        <f t="shared" si="74"/>
        <v>171.5237665124595</v>
      </c>
      <c r="Z77" s="4">
        <f t="shared" si="74"/>
        <v>162.65637647796626</v>
      </c>
      <c r="AA77" s="4">
        <f t="shared" si="74"/>
        <v>166.24934317869813</v>
      </c>
      <c r="AB77" s="4">
        <f t="shared" si="74"/>
        <v>167.46735067620205</v>
      </c>
      <c r="AC77" s="4">
        <f t="shared" si="74"/>
        <v>172.38317747296418</v>
      </c>
      <c r="AD77" s="4">
        <f t="shared" si="74"/>
        <v>167.35090542685455</v>
      </c>
      <c r="AE77" s="4">
        <f t="shared" si="74"/>
        <v>172.37107350977845</v>
      </c>
      <c r="AF77" s="4">
        <f t="shared" si="74"/>
        <v>157.65464749666563</v>
      </c>
      <c r="AG77" s="4">
        <f t="shared" si="74"/>
        <v>145.35839543754923</v>
      </c>
      <c r="AI77" s="4">
        <f t="shared" si="75"/>
        <v>15.059169077779245</v>
      </c>
      <c r="AJ77" s="4">
        <f t="shared" si="75"/>
        <v>12.867508606972393</v>
      </c>
      <c r="AK77" s="4">
        <f t="shared" si="75"/>
        <v>7.078995450698585</v>
      </c>
      <c r="AL77" s="4">
        <f t="shared" si="75"/>
        <v>2.4306188493352749</v>
      </c>
      <c r="AM77" s="4">
        <f t="shared" si="75"/>
        <v>22.941867406162004</v>
      </c>
      <c r="AN77" s="4">
        <f t="shared" si="75"/>
        <v>-1.2684226418655271</v>
      </c>
      <c r="AO77" s="4">
        <f t="shared" si="75"/>
        <v>3.5022334875405079</v>
      </c>
      <c r="AP77" s="4">
        <f t="shared" si="75"/>
        <v>15.420623522033736</v>
      </c>
      <c r="AQ77" s="4">
        <f t="shared" si="75"/>
        <v>14.929656821301876</v>
      </c>
      <c r="AR77" s="4">
        <f t="shared" si="75"/>
        <v>-0.33935067620205928</v>
      </c>
      <c r="AS77" s="4">
        <f t="shared" si="75"/>
        <v>7.4888225270358362</v>
      </c>
      <c r="AT77" s="4">
        <f t="shared" si="75"/>
        <v>19.187094573145458</v>
      </c>
      <c r="AU77" s="4">
        <f t="shared" si="75"/>
        <v>19.39792649022155</v>
      </c>
      <c r="AV77" s="4">
        <f t="shared" si="75"/>
        <v>14.499352503334364</v>
      </c>
      <c r="AW77" s="4">
        <f t="shared" si="75"/>
        <v>10.462604562450764</v>
      </c>
      <c r="AY77" s="2">
        <f t="shared" si="80"/>
        <v>90.494613055054685</v>
      </c>
      <c r="AZ77" s="2">
        <f t="shared" si="80"/>
        <v>84.942803341776525</v>
      </c>
      <c r="BA77" s="2">
        <f t="shared" si="80"/>
        <v>91.376239051202688</v>
      </c>
      <c r="BB77" s="2">
        <f t="shared" si="80"/>
        <v>92.74488685355756</v>
      </c>
      <c r="BC77" s="2">
        <f t="shared" si="80"/>
        <v>93.216842080343483</v>
      </c>
      <c r="BD77" s="2">
        <f t="shared" si="80"/>
        <v>92.841813650179475</v>
      </c>
      <c r="BE77" s="2">
        <f t="shared" si="80"/>
        <v>90.237572265015203</v>
      </c>
      <c r="BF77" s="2">
        <f t="shared" si="80"/>
        <v>93.068070131517885</v>
      </c>
      <c r="BG77" s="2">
        <f t="shared" si="80"/>
        <v>91.277728553673498</v>
      </c>
      <c r="BH77" s="2">
        <f t="shared" si="80"/>
        <v>92.463640232114216</v>
      </c>
      <c r="BI77" s="2">
        <f t="shared" si="80"/>
        <v>94.391860588548781</v>
      </c>
      <c r="BJ77" s="2">
        <f t="shared" si="80"/>
        <v>94.881317290650315</v>
      </c>
      <c r="BK77" s="2">
        <f t="shared" si="80"/>
        <v>99.075569824707799</v>
      </c>
      <c r="BL77" s="2">
        <f t="shared" si="80"/>
        <v>95.198369436842697</v>
      </c>
      <c r="BM77" s="2">
        <f t="shared" si="80"/>
        <v>98.246335316320213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99.041255263157893</v>
      </c>
      <c r="DL77" s="2">
        <f t="shared" si="76"/>
        <v>101.47966470985153</v>
      </c>
      <c r="DM77" s="2">
        <f t="shared" si="76"/>
        <v>100.90363039399625</v>
      </c>
      <c r="DN77" s="2">
        <f t="shared" si="76"/>
        <v>100.27937962213228</v>
      </c>
      <c r="DO77" s="2">
        <f t="shared" si="76"/>
        <v>100.11436416510318</v>
      </c>
      <c r="DP77" s="2">
        <f t="shared" si="76"/>
        <v>99.910427732793551</v>
      </c>
      <c r="DQ77" s="2">
        <f t="shared" si="76"/>
        <v>98.57939043151967</v>
      </c>
      <c r="DR77" s="2">
        <f t="shared" si="76"/>
        <v>103.06204726994201</v>
      </c>
      <c r="DS77" s="2">
        <f t="shared" si="76"/>
        <v>99.275770507349449</v>
      </c>
      <c r="DT77" s="2">
        <f t="shared" si="76"/>
        <v>98.72627081737609</v>
      </c>
      <c r="DU77" s="2">
        <f t="shared" si="76"/>
        <v>100.19594176788124</v>
      </c>
      <c r="DV77" s="2">
        <f t="shared" si="76"/>
        <v>103.43234117518327</v>
      </c>
      <c r="DW77" s="2">
        <f t="shared" si="76"/>
        <v>108.47571906116642</v>
      </c>
      <c r="DX77" s="2">
        <f t="shared" si="76"/>
        <v>97.690214157014154</v>
      </c>
      <c r="DY77" s="2">
        <f t="shared" si="76"/>
        <v>101.18136931818182</v>
      </c>
      <c r="EA77" s="2">
        <f t="shared" si="77"/>
        <v>87.284842105263152</v>
      </c>
      <c r="EB77" s="2">
        <f t="shared" si="77"/>
        <v>78.965890476190481</v>
      </c>
      <c r="EC77" s="2">
        <f t="shared" si="77"/>
        <v>87.490795121033486</v>
      </c>
      <c r="ED77" s="2">
        <f t="shared" si="77"/>
        <v>89.872183120111899</v>
      </c>
      <c r="EE77" s="2">
        <f t="shared" si="77"/>
        <v>90.324643096325303</v>
      </c>
      <c r="EF77" s="2">
        <f t="shared" si="77"/>
        <v>90.132664658523055</v>
      </c>
      <c r="EG77" s="2">
        <f t="shared" si="77"/>
        <v>86.760150638792098</v>
      </c>
      <c r="EH77" s="2">
        <f t="shared" si="77"/>
        <v>88.275779471129866</v>
      </c>
      <c r="EI77" s="2">
        <f t="shared" si="77"/>
        <v>87.612556901876943</v>
      </c>
      <c r="EJ77" s="2">
        <f t="shared" si="77"/>
        <v>89.658190851063821</v>
      </c>
      <c r="EK77" s="2">
        <f t="shared" si="77"/>
        <v>91.86154100545123</v>
      </c>
      <c r="EL77" s="2">
        <f t="shared" si="77"/>
        <v>91.040703475231993</v>
      </c>
      <c r="EM77" s="2">
        <f t="shared" si="77"/>
        <v>94.641079730894319</v>
      </c>
      <c r="EN77" s="2">
        <f t="shared" si="77"/>
        <v>93.950495455937912</v>
      </c>
      <c r="EO77" s="2">
        <f t="shared" si="77"/>
        <v>96.607029836598343</v>
      </c>
      <c r="EQ77" s="2">
        <f t="shared" si="78"/>
        <v>88.280667783829088</v>
      </c>
      <c r="ER77" s="2">
        <f t="shared" si="78"/>
        <v>87.186885552604224</v>
      </c>
      <c r="ES77" s="2">
        <f t="shared" si="78"/>
        <v>86.603394721156761</v>
      </c>
      <c r="ET77" s="2">
        <f t="shared" si="78"/>
        <v>87.797144167555089</v>
      </c>
      <c r="EU77" s="2">
        <f t="shared" si="78"/>
        <v>87.542078397343928</v>
      </c>
      <c r="EV77" s="2">
        <f t="shared" si="78"/>
        <v>89.064758309087779</v>
      </c>
      <c r="EW77" s="2">
        <f t="shared" si="78"/>
        <v>87.284866655115621</v>
      </c>
      <c r="EX77" s="2">
        <f t="shared" si="78"/>
        <v>87.570971331549217</v>
      </c>
      <c r="EY77" s="2">
        <f t="shared" si="78"/>
        <v>89.312301663467693</v>
      </c>
      <c r="EZ77" s="2">
        <f t="shared" si="78"/>
        <v>89.406034315801776</v>
      </c>
      <c r="FA77" s="2">
        <f t="shared" si="78"/>
        <v>91.328541711599598</v>
      </c>
      <c r="FB77" s="2">
        <f t="shared" si="78"/>
        <v>92.358413052365563</v>
      </c>
      <c r="FC77" s="2">
        <f t="shared" si="78"/>
        <v>95.055422976747622</v>
      </c>
      <c r="FD77" s="2">
        <f t="shared" si="78"/>
        <v>93.648755335013249</v>
      </c>
      <c r="FE77" s="2">
        <f t="shared" si="78"/>
        <v>95.288395453602334</v>
      </c>
      <c r="FG77" s="2">
        <f t="shared" si="79"/>
        <v>0.72698945509437574</v>
      </c>
      <c r="FH77" s="2">
        <f t="shared" si="79"/>
        <v>0.73518839286948301</v>
      </c>
      <c r="FI77" s="2">
        <f t="shared" si="79"/>
        <v>0.71030510586923545</v>
      </c>
      <c r="FJ77" s="2">
        <f t="shared" si="79"/>
        <v>0.72393079058123266</v>
      </c>
      <c r="FK77" s="2">
        <f t="shared" si="79"/>
        <v>0.70451805156379821</v>
      </c>
      <c r="FL77" s="2">
        <f t="shared" si="79"/>
        <v>0.72291090050184137</v>
      </c>
      <c r="FM77" s="2">
        <f t="shared" si="79"/>
        <v>0.70579047169960551</v>
      </c>
      <c r="FN77" s="2">
        <f t="shared" si="79"/>
        <v>0.6758868552048598</v>
      </c>
      <c r="FO77" s="2">
        <f t="shared" si="79"/>
        <v>0.68578734759974913</v>
      </c>
      <c r="FP77" s="2">
        <f t="shared" si="79"/>
        <v>0.69061721293632627</v>
      </c>
      <c r="FQ77" s="2">
        <f t="shared" si="79"/>
        <v>0.69638797644564865</v>
      </c>
      <c r="FR77" s="2">
        <f t="shared" si="79"/>
        <v>0.69008255754612957</v>
      </c>
      <c r="FS77" s="2">
        <f t="shared" si="79"/>
        <v>0.67946945651627833</v>
      </c>
      <c r="FT77" s="2">
        <f t="shared" si="79"/>
        <v>0.66630748507111925</v>
      </c>
      <c r="FU77" s="2">
        <f t="shared" si="79"/>
        <v>0.64159277327646236</v>
      </c>
      <c r="FW77" s="2">
        <f t="shared" si="82"/>
        <v>1.4680021030839021E-4</v>
      </c>
      <c r="FX77" s="2">
        <f t="shared" si="82"/>
        <v>1.8250987936576672E-3</v>
      </c>
      <c r="FY77" s="2">
        <f t="shared" si="82"/>
        <v>2.0956067312495605E-4</v>
      </c>
      <c r="FZ77" s="2">
        <f t="shared" si="82"/>
        <v>1.9410581780669609E-4</v>
      </c>
      <c r="GA77" s="2">
        <f t="shared" si="82"/>
        <v>1.7497240277479381E-4</v>
      </c>
      <c r="GB77" s="2">
        <f t="shared" si="82"/>
        <v>1.5223591434497205E-4</v>
      </c>
      <c r="GC77" s="2">
        <f t="shared" si="82"/>
        <v>1.689712772526761E-4</v>
      </c>
      <c r="GD77" s="2">
        <f t="shared" si="82"/>
        <v>1.8883957294338149E-4</v>
      </c>
      <c r="GE77" s="2">
        <f t="shared" si="82"/>
        <v>2.602563163306109E-4</v>
      </c>
      <c r="GF77" s="2">
        <f t="shared" si="82"/>
        <v>2.318886698795983E-4</v>
      </c>
      <c r="GG77" s="2">
        <f t="shared" si="82"/>
        <v>1.9643083577005379E-4</v>
      </c>
      <c r="GH77" s="2">
        <f t="shared" si="82"/>
        <v>1.7390147149617057E-4</v>
      </c>
      <c r="GI77" s="2">
        <f t="shared" si="82"/>
        <v>1.5839616246076909E-4</v>
      </c>
      <c r="GJ77" s="2">
        <f t="shared" si="82"/>
        <v>1.3971487712186633E-4</v>
      </c>
      <c r="GK77" s="2">
        <f t="shared" si="82"/>
        <v>1.2956431794799167E-4</v>
      </c>
      <c r="GM77" s="86">
        <f t="shared" si="83"/>
        <v>0.2292007765689224</v>
      </c>
      <c r="GN77" s="86">
        <f t="shared" si="83"/>
        <v>0.2446278291208612</v>
      </c>
      <c r="GO77" s="86">
        <f t="shared" si="83"/>
        <v>0.22979864749259254</v>
      </c>
      <c r="GP77" s="86">
        <f t="shared" si="83"/>
        <v>0.26784557948545956</v>
      </c>
      <c r="GQ77" s="86">
        <f t="shared" si="83"/>
        <v>0.21645123189996354</v>
      </c>
      <c r="GR77" s="86">
        <f t="shared" si="83"/>
        <v>0.23925578989014032</v>
      </c>
      <c r="GS77" s="86">
        <f t="shared" si="83"/>
        <v>0.22082499462681596</v>
      </c>
      <c r="GT77" s="86">
        <f t="shared" si="83"/>
        <v>0.17206898621565359</v>
      </c>
      <c r="GU77" s="86">
        <f t="shared" si="83"/>
        <v>0.19709642786459364</v>
      </c>
      <c r="GV77" s="86">
        <f t="shared" si="83"/>
        <v>0.20358560222849417</v>
      </c>
      <c r="GW77" s="86">
        <f t="shared" si="83"/>
        <v>0.21614827682055585</v>
      </c>
      <c r="GX77" s="86">
        <f t="shared" si="83"/>
        <v>0.20284607961217543</v>
      </c>
      <c r="GY77" s="86">
        <f t="shared" si="83"/>
        <v>0.18871310845955869</v>
      </c>
      <c r="GZ77" s="86">
        <f t="shared" si="83"/>
        <v>0.17118883097918003</v>
      </c>
      <c r="HA77" s="86">
        <f t="shared" si="83"/>
        <v>0.15161708033724847</v>
      </c>
      <c r="HC77" s="86">
        <f t="shared" si="73"/>
        <v>9.3087920841874173E-6</v>
      </c>
      <c r="HD77" s="86">
        <f t="shared" si="69"/>
        <v>7.408250974890258E-6</v>
      </c>
      <c r="HE77" s="86">
        <f t="shared" si="69"/>
        <v>1.1431616363829682E-6</v>
      </c>
      <c r="HF77" s="86">
        <f t="shared" si="69"/>
        <v>6.0167003170499084E-7</v>
      </c>
      <c r="HG77" s="86">
        <f t="shared" ref="HG77:HQ100" si="87" xml:space="preserve"> _xlfn.NORM.DIST($B77, G$8, ABS(G$12), TRUE) * _xlfn.NORM.DIST(($B77 - G$8)*G$16, 0, ABS(G$12), TRUE) * 2</f>
        <v>3.5479841410271894E-7</v>
      </c>
      <c r="HH77" s="86">
        <f t="shared" si="87"/>
        <v>1.0984422117636286E-6</v>
      </c>
      <c r="HI77" s="86">
        <f t="shared" si="87"/>
        <v>1.1518540552917084E-6</v>
      </c>
      <c r="HJ77" s="86">
        <f t="shared" si="87"/>
        <v>4.5149804966140425E-7</v>
      </c>
      <c r="HK77" s="86">
        <f t="shared" si="87"/>
        <v>1.3655232435715988E-6</v>
      </c>
      <c r="HL77" s="86">
        <f t="shared" si="87"/>
        <v>9.1387660766223916E-7</v>
      </c>
      <c r="HM77" s="86">
        <f t="shared" si="87"/>
        <v>5.5208727830847509E-7</v>
      </c>
      <c r="HN77" s="86">
        <f t="shared" si="87"/>
        <v>5.5926136004296067E-7</v>
      </c>
      <c r="HO77" s="86">
        <f t="shared" si="87"/>
        <v>3.0539086346482295E-7</v>
      </c>
      <c r="HP77" s="86">
        <f t="shared" si="87"/>
        <v>5.2259725464285752E-8</v>
      </c>
      <c r="HQ77" s="86">
        <f t="shared" si="87"/>
        <v>8.9916063129911501E-9</v>
      </c>
      <c r="HS77" s="86">
        <f t="shared" si="84"/>
        <v>1.2950996857663693E-38</v>
      </c>
      <c r="HT77" s="86">
        <f t="shared" si="84"/>
        <v>8.7992417061630932E-36</v>
      </c>
      <c r="HU77" s="86">
        <f t="shared" si="84"/>
        <v>5.8032118504747732E-45</v>
      </c>
      <c r="HV77" s="86">
        <f t="shared" si="84"/>
        <v>2.5270136785936589E-51</v>
      </c>
      <c r="HW77" s="86">
        <f t="shared" si="84"/>
        <v>3.0240549084680734E-51</v>
      </c>
      <c r="HX77" s="86">
        <f t="shared" si="84"/>
        <v>2.8103610344158974E-46</v>
      </c>
      <c r="HY77" s="86">
        <f t="shared" si="84"/>
        <v>7.1155283090328189E-47</v>
      </c>
      <c r="HZ77" s="86">
        <f t="shared" si="84"/>
        <v>3.0060376816134729E-51</v>
      </c>
      <c r="IA77" s="86">
        <f t="shared" si="84"/>
        <v>4.1308064834622717E-46</v>
      </c>
      <c r="IB77" s="86">
        <f t="shared" si="84"/>
        <v>2.3025451830166922E-48</v>
      </c>
      <c r="IC77" s="86">
        <f t="shared" si="84"/>
        <v>2.4526116116578231E-51</v>
      </c>
      <c r="ID77" s="86">
        <f t="shared" si="84"/>
        <v>1.1361732091098636E-50</v>
      </c>
      <c r="IE77" s="86">
        <f t="shared" si="84"/>
        <v>2.3079894266237532E-52</v>
      </c>
      <c r="IF77" s="86">
        <f t="shared" si="84"/>
        <v>1.0292935521714304E-24</v>
      </c>
      <c r="IG77" s="86">
        <f t="shared" si="84"/>
        <v>4.3478538014943913E-23</v>
      </c>
      <c r="II77" s="86">
        <f t="shared" si="85"/>
        <v>1.0754411169465929E-126</v>
      </c>
      <c r="IJ77" s="86">
        <f t="shared" si="85"/>
        <v>3.1579061979305529E-68</v>
      </c>
      <c r="IK77" s="86">
        <f t="shared" si="85"/>
        <v>2.6089449368920311E-152</v>
      </c>
      <c r="IL77" s="86">
        <f t="shared" si="85"/>
        <v>2.2010823440838355E-169</v>
      </c>
      <c r="IM77" s="86">
        <f t="shared" si="85"/>
        <v>4.5298204997074648E-169</v>
      </c>
      <c r="IN77" s="86">
        <f t="shared" si="85"/>
        <v>4.7591112047113011E-161</v>
      </c>
      <c r="IO77" s="86">
        <f t="shared" si="85"/>
        <v>2.4697618764005346E-161</v>
      </c>
      <c r="IP77" s="86">
        <f t="shared" si="85"/>
        <v>5.073415465802622E-169</v>
      </c>
      <c r="IQ77" s="86">
        <f t="shared" si="85"/>
        <v>5.5665512491900378E-154</v>
      </c>
      <c r="IR77" s="86">
        <f t="shared" si="85"/>
        <v>8.0687810444743204E-165</v>
      </c>
      <c r="IS77" s="86">
        <f t="shared" si="85"/>
        <v>9.8122078609036888E-178</v>
      </c>
      <c r="IT77" s="86">
        <f t="shared" si="85"/>
        <v>1.1105542288873974E-171</v>
      </c>
      <c r="IU77" s="86">
        <f t="shared" si="85"/>
        <v>2.103667638749323E-174</v>
      </c>
      <c r="IV77" s="86">
        <f t="shared" si="85"/>
        <v>4.3792418668022702E-123</v>
      </c>
      <c r="IW77" s="86">
        <f t="shared" si="85"/>
        <v>6.3078676475106013E-85</v>
      </c>
      <c r="IY77" s="86">
        <f t="shared" si="86"/>
        <v>0.22921008536100659</v>
      </c>
      <c r="IZ77" s="86">
        <f t="shared" si="86"/>
        <v>0.2446352373718361</v>
      </c>
      <c r="JA77" s="86">
        <f t="shared" si="86"/>
        <v>0.22979979065422892</v>
      </c>
      <c r="JB77" s="86">
        <f t="shared" si="86"/>
        <v>0.26784618115549125</v>
      </c>
      <c r="JC77" s="86">
        <f t="shared" si="86"/>
        <v>0.21645158669837763</v>
      </c>
      <c r="JD77" s="86">
        <f t="shared" si="86"/>
        <v>0.23925688833235209</v>
      </c>
      <c r="JE77" s="86">
        <f t="shared" si="86"/>
        <v>0.22082614648087126</v>
      </c>
      <c r="JF77" s="86">
        <f t="shared" si="86"/>
        <v>0.17206943771370325</v>
      </c>
      <c r="JG77" s="86">
        <f t="shared" si="86"/>
        <v>0.1970977933878372</v>
      </c>
      <c r="JH77" s="86">
        <f t="shared" si="86"/>
        <v>0.20358651610510184</v>
      </c>
      <c r="JI77" s="86">
        <f t="shared" si="86"/>
        <v>0.21614882890783416</v>
      </c>
      <c r="JJ77" s="86">
        <f t="shared" si="86"/>
        <v>0.20284663887353549</v>
      </c>
      <c r="JK77" s="86">
        <f t="shared" si="86"/>
        <v>0.18871341385042215</v>
      </c>
      <c r="JL77" s="86">
        <f t="shared" si="86"/>
        <v>0.17118888323890549</v>
      </c>
      <c r="JM77" s="86">
        <f t="shared" si="86"/>
        <v>0.15161708932885479</v>
      </c>
    </row>
    <row r="78" spans="2:273" x14ac:dyDescent="0.25">
      <c r="B78" s="2">
        <v>51</v>
      </c>
      <c r="C78" s="37">
        <v>201.886</v>
      </c>
      <c r="D78" s="37">
        <v>207.28200000000001</v>
      </c>
      <c r="E78" s="37">
        <v>203.79499999999999</v>
      </c>
      <c r="F78" s="37">
        <v>206</v>
      </c>
      <c r="G78" s="37">
        <v>211.94900000000001</v>
      </c>
      <c r="H78" s="37">
        <v>194.71799999999999</v>
      </c>
      <c r="I78" s="37">
        <v>189.97399999999999</v>
      </c>
      <c r="J78" s="37">
        <v>194.923</v>
      </c>
      <c r="K78" s="37">
        <v>198.923</v>
      </c>
      <c r="L78" s="37">
        <v>186.154</v>
      </c>
      <c r="M78" s="37">
        <v>195.41</v>
      </c>
      <c r="N78" s="37">
        <v>203.61500000000001</v>
      </c>
      <c r="O78" s="37">
        <v>206.05099999999999</v>
      </c>
      <c r="P78" s="37">
        <v>186.64099999999999</v>
      </c>
      <c r="Q78" s="37">
        <v>168.12799999999999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188.1973475869398</v>
      </c>
      <c r="T78" s="4">
        <f t="shared" si="88"/>
        <v>190.59078225287797</v>
      </c>
      <c r="U78" s="4">
        <f t="shared" si="88"/>
        <v>193.64166138380216</v>
      </c>
      <c r="V78" s="4">
        <f t="shared" si="88"/>
        <v>199.69348266776714</v>
      </c>
      <c r="W78" s="4">
        <f t="shared" si="88"/>
        <v>188.7764372720321</v>
      </c>
      <c r="X78" s="4">
        <f t="shared" si="88"/>
        <v>189.79148745482044</v>
      </c>
      <c r="Y78" s="4">
        <f t="shared" si="88"/>
        <v>184.92819939557489</v>
      </c>
      <c r="Z78" s="4">
        <f t="shared" si="88"/>
        <v>176.40976521341651</v>
      </c>
      <c r="AA78" s="4">
        <f t="shared" si="88"/>
        <v>180.2440078365702</v>
      </c>
      <c r="AB78" s="4">
        <f t="shared" si="88"/>
        <v>181.05682518238908</v>
      </c>
      <c r="AC78" s="4">
        <f t="shared" si="88"/>
        <v>185.98906419200804</v>
      </c>
      <c r="AD78" s="4">
        <f t="shared" si="88"/>
        <v>180.48116279787797</v>
      </c>
      <c r="AE78" s="4">
        <f t="shared" si="88"/>
        <v>186.5955380186324</v>
      </c>
      <c r="AF78" s="4">
        <f t="shared" si="88"/>
        <v>170.92720255255264</v>
      </c>
      <c r="AG78" s="4">
        <f t="shared" si="88"/>
        <v>157.19729284283483</v>
      </c>
      <c r="AI78" s="4">
        <f t="shared" ref="AI78:AW94" si="89">IF(OR($B78 &lt; C$230, $B78 &gt; C$233), 0, C78-S78)</f>
        <v>13.688652413060197</v>
      </c>
      <c r="AJ78" s="4">
        <f t="shared" si="89"/>
        <v>16.691217747122039</v>
      </c>
      <c r="AK78" s="4">
        <f t="shared" si="89"/>
        <v>10.153338616197829</v>
      </c>
      <c r="AL78" s="4">
        <f t="shared" si="89"/>
        <v>6.3065173322328576</v>
      </c>
      <c r="AM78" s="4">
        <f t="shared" si="89"/>
        <v>23.172562727967914</v>
      </c>
      <c r="AN78" s="4">
        <f t="shared" si="89"/>
        <v>4.9265125451795484</v>
      </c>
      <c r="AO78" s="4">
        <f t="shared" si="89"/>
        <v>5.0458006044250965</v>
      </c>
      <c r="AP78" s="4">
        <f t="shared" si="89"/>
        <v>18.513234786583496</v>
      </c>
      <c r="AQ78" s="4">
        <f t="shared" si="89"/>
        <v>18.678992163429797</v>
      </c>
      <c r="AR78" s="4">
        <f t="shared" si="89"/>
        <v>5.0971748176109202</v>
      </c>
      <c r="AS78" s="4">
        <f t="shared" si="89"/>
        <v>9.4209358079919525</v>
      </c>
      <c r="AT78" s="4">
        <f t="shared" si="89"/>
        <v>23.133837202122038</v>
      </c>
      <c r="AU78" s="4">
        <f t="shared" si="89"/>
        <v>19.455461981367591</v>
      </c>
      <c r="AV78" s="4">
        <f t="shared" si="89"/>
        <v>15.713797447447348</v>
      </c>
      <c r="AW78" s="4">
        <f t="shared" si="89"/>
        <v>10.930707157165159</v>
      </c>
      <c r="AY78" s="2">
        <f t="shared" si="80"/>
        <v>90.213138098703482</v>
      </c>
      <c r="AZ78" s="2">
        <f t="shared" si="80"/>
        <v>84.642113051259571</v>
      </c>
      <c r="BA78" s="2">
        <f t="shared" si="80"/>
        <v>91.079314734749588</v>
      </c>
      <c r="BB78" s="2">
        <f t="shared" si="80"/>
        <v>92.460736721192561</v>
      </c>
      <c r="BC78" s="2">
        <f t="shared" si="80"/>
        <v>92.937327386281567</v>
      </c>
      <c r="BD78" s="2">
        <f t="shared" si="80"/>
        <v>92.591513459839021</v>
      </c>
      <c r="BE78" s="2">
        <f t="shared" si="80"/>
        <v>89.976873096580007</v>
      </c>
      <c r="BF78" s="2">
        <f t="shared" si="80"/>
        <v>92.760494699133133</v>
      </c>
      <c r="BG78" s="2">
        <f t="shared" si="80"/>
        <v>91.023104109541194</v>
      </c>
      <c r="BH78" s="2">
        <f t="shared" si="80"/>
        <v>92.224549272647792</v>
      </c>
      <c r="BI78" s="2">
        <f t="shared" si="80"/>
        <v>94.143500237072146</v>
      </c>
      <c r="BJ78" s="2">
        <f t="shared" si="80"/>
        <v>94.603232893312324</v>
      </c>
      <c r="BK78" s="2">
        <f t="shared" si="80"/>
        <v>98.806469248032187</v>
      </c>
      <c r="BL78" s="2">
        <f t="shared" si="80"/>
        <v>95.046226100828363</v>
      </c>
      <c r="BM78" s="2">
        <f t="shared" si="80"/>
        <v>98.06350106467336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99.129208906882582</v>
      </c>
      <c r="DL78" s="2">
        <f t="shared" si="90"/>
        <v>101.68011956815113</v>
      </c>
      <c r="DM78" s="2">
        <f t="shared" si="90"/>
        <v>101.12543958724204</v>
      </c>
      <c r="DN78" s="2">
        <f t="shared" si="90"/>
        <v>100.46982941970313</v>
      </c>
      <c r="DO78" s="2">
        <f t="shared" si="90"/>
        <v>100.29756135084428</v>
      </c>
      <c r="DP78" s="2">
        <f t="shared" si="90"/>
        <v>100.0736226720648</v>
      </c>
      <c r="DQ78" s="2">
        <f t="shared" si="90"/>
        <v>98.734767166979339</v>
      </c>
      <c r="DR78" s="2">
        <f t="shared" si="90"/>
        <v>103.33761932377723</v>
      </c>
      <c r="DS78" s="2">
        <f t="shared" si="90"/>
        <v>99.421743006164064</v>
      </c>
      <c r="DT78" s="2">
        <f t="shared" si="90"/>
        <v>98.847571178465927</v>
      </c>
      <c r="DU78" s="2">
        <f t="shared" si="90"/>
        <v>100.27198043184885</v>
      </c>
      <c r="DV78" s="2">
        <f t="shared" si="90"/>
        <v>103.55275019148702</v>
      </c>
      <c r="DW78" s="2">
        <f t="shared" si="90"/>
        <v>108.77154148885727</v>
      </c>
      <c r="DX78" s="2">
        <f t="shared" si="90"/>
        <v>97.751926640926641</v>
      </c>
      <c r="DY78" s="2">
        <f t="shared" si="90"/>
        <v>101.25517045454545</v>
      </c>
      <c r="EA78" s="2">
        <f t="shared" ref="EA78:EO95" si="91">CE$228*$B78+CE$229</f>
        <v>87.159238596491221</v>
      </c>
      <c r="EB78" s="2">
        <f t="shared" si="91"/>
        <v>79.023736904761918</v>
      </c>
      <c r="EC78" s="2">
        <f t="shared" si="91"/>
        <v>87.34283450395084</v>
      </c>
      <c r="ED78" s="2">
        <f t="shared" si="91"/>
        <v>89.675811052985978</v>
      </c>
      <c r="EE78" s="2">
        <f t="shared" si="91"/>
        <v>90.122711024135697</v>
      </c>
      <c r="EF78" s="2">
        <f t="shared" si="91"/>
        <v>89.976224958356482</v>
      </c>
      <c r="EG78" s="2">
        <f t="shared" si="91"/>
        <v>86.647229384436699</v>
      </c>
      <c r="EH78" s="2">
        <f t="shared" si="91"/>
        <v>88.134863496167284</v>
      </c>
      <c r="EI78" s="2">
        <f t="shared" si="91"/>
        <v>87.512949703017355</v>
      </c>
      <c r="EJ78" s="2">
        <f t="shared" si="91"/>
        <v>89.518717659574463</v>
      </c>
      <c r="EK78" s="2">
        <f t="shared" si="91"/>
        <v>91.706853876438515</v>
      </c>
      <c r="EL78" s="2">
        <f t="shared" si="91"/>
        <v>90.937290449094633</v>
      </c>
      <c r="EM78" s="2">
        <f t="shared" si="91"/>
        <v>94.519107343415527</v>
      </c>
      <c r="EN78" s="2">
        <f t="shared" si="91"/>
        <v>93.81048264366504</v>
      </c>
      <c r="EO78" s="2">
        <f t="shared" si="91"/>
        <v>96.437722431615043</v>
      </c>
      <c r="EQ78" s="2">
        <f t="shared" ref="EQ78:FE94" si="92">CU$228*$B78+CU$229</f>
        <v>88.132915165479687</v>
      </c>
      <c r="ER78" s="2">
        <f t="shared" si="92"/>
        <v>87.056648250375332</v>
      </c>
      <c r="ES78" s="2">
        <f t="shared" si="92"/>
        <v>86.475277351130885</v>
      </c>
      <c r="ET78" s="2">
        <f t="shared" si="92"/>
        <v>87.64944546464109</v>
      </c>
      <c r="EU78" s="2">
        <f t="shared" si="92"/>
        <v>87.404242822374897</v>
      </c>
      <c r="EV78" s="2">
        <f t="shared" si="92"/>
        <v>88.930786137258238</v>
      </c>
      <c r="EW78" s="2">
        <f t="shared" si="92"/>
        <v>87.160938783063344</v>
      </c>
      <c r="EX78" s="2">
        <f t="shared" si="92"/>
        <v>87.445495786422171</v>
      </c>
      <c r="EY78" s="2">
        <f t="shared" si="92"/>
        <v>89.173058434634243</v>
      </c>
      <c r="EZ78" s="2">
        <f t="shared" si="92"/>
        <v>89.272131055837121</v>
      </c>
      <c r="FA78" s="2">
        <f t="shared" si="92"/>
        <v>91.18520931840176</v>
      </c>
      <c r="FB78" s="2">
        <f t="shared" si="92"/>
        <v>92.22680461536828</v>
      </c>
      <c r="FC78" s="2">
        <f t="shared" si="92"/>
        <v>94.924978695914319</v>
      </c>
      <c r="FD78" s="2">
        <f t="shared" si="92"/>
        <v>93.514898309162916</v>
      </c>
      <c r="FE78" s="2">
        <f t="shared" si="92"/>
        <v>95.149601012895388</v>
      </c>
      <c r="FG78" s="2">
        <f t="shared" ref="FG78:FU94" si="93">POWER(10,($B78-C$231)/C$229)/(1+POWER(10,($B78-C$231)/C$229))</f>
        <v>0.74488301147617653</v>
      </c>
      <c r="FH78" s="2">
        <f t="shared" si="93"/>
        <v>0.75272735502460875</v>
      </c>
      <c r="FI78" s="2">
        <f t="shared" si="93"/>
        <v>0.72888437633166359</v>
      </c>
      <c r="FJ78" s="2">
        <f t="shared" si="93"/>
        <v>0.7419536596514793</v>
      </c>
      <c r="FK78" s="2">
        <f t="shared" si="93"/>
        <v>0.72332390056036189</v>
      </c>
      <c r="FL78" s="2">
        <f t="shared" si="93"/>
        <v>0.74097652868221775</v>
      </c>
      <c r="FM78" s="2">
        <f t="shared" si="93"/>
        <v>0.72454700064250599</v>
      </c>
      <c r="FN78" s="2">
        <f t="shared" si="93"/>
        <v>0.69572793299813307</v>
      </c>
      <c r="FO78" s="2">
        <f t="shared" si="93"/>
        <v>0.70528662379769291</v>
      </c>
      <c r="FP78" s="2">
        <f t="shared" si="93"/>
        <v>0.70994353126934484</v>
      </c>
      <c r="FQ78" s="2">
        <f t="shared" si="93"/>
        <v>0.71550231095179329</v>
      </c>
      <c r="FR78" s="2">
        <f t="shared" si="93"/>
        <v>0.70942822222072977</v>
      </c>
      <c r="FS78" s="2">
        <f t="shared" si="93"/>
        <v>0.6991888283051465</v>
      </c>
      <c r="FT78" s="2">
        <f t="shared" si="93"/>
        <v>0.68646294625735593</v>
      </c>
      <c r="FU78" s="2">
        <f t="shared" si="93"/>
        <v>0.6624848635020224</v>
      </c>
      <c r="FW78" s="2">
        <f t="shared" si="82"/>
        <v>1.6096095009931143E-4</v>
      </c>
      <c r="FX78" s="2">
        <f t="shared" si="82"/>
        <v>2.0008287226507319E-3</v>
      </c>
      <c r="FY78" s="2">
        <f t="shared" si="82"/>
        <v>2.2977406327038291E-4</v>
      </c>
      <c r="FZ78" s="2">
        <f t="shared" si="82"/>
        <v>2.1282881132886876E-4</v>
      </c>
      <c r="GA78" s="2">
        <f t="shared" si="82"/>
        <v>1.9185018594217453E-4</v>
      </c>
      <c r="GB78" s="2">
        <f t="shared" si="82"/>
        <v>1.6692090910727707E-4</v>
      </c>
      <c r="GC78" s="2">
        <f t="shared" si="82"/>
        <v>1.8527030099742004E-4</v>
      </c>
      <c r="GD78" s="2">
        <f t="shared" si="82"/>
        <v>2.0705470199221693E-4</v>
      </c>
      <c r="GE78" s="2">
        <f t="shared" si="82"/>
        <v>2.8535821118863119E-4</v>
      </c>
      <c r="GF78" s="2">
        <f t="shared" si="82"/>
        <v>2.5425518220769094E-4</v>
      </c>
      <c r="GG78" s="2">
        <f t="shared" si="82"/>
        <v>2.1537804677964099E-4</v>
      </c>
      <c r="GH78" s="2">
        <f t="shared" si="82"/>
        <v>1.9067597266844751E-4</v>
      </c>
      <c r="GI78" s="2">
        <f t="shared" si="82"/>
        <v>1.7367528442418869E-4</v>
      </c>
      <c r="GJ78" s="2">
        <f t="shared" si="82"/>
        <v>1.5319225149529252E-4</v>
      </c>
      <c r="GK78" s="2">
        <f t="shared" si="82"/>
        <v>1.4206267382600629E-4</v>
      </c>
      <c r="GM78" s="86">
        <f t="shared" si="83"/>
        <v>0.27996463896405832</v>
      </c>
      <c r="GN78" s="86">
        <f t="shared" si="83"/>
        <v>0.296964955145891</v>
      </c>
      <c r="GO78" s="86">
        <f t="shared" si="83"/>
        <v>0.28576123272480891</v>
      </c>
      <c r="GP78" s="86">
        <f t="shared" si="83"/>
        <v>0.32953320249384954</v>
      </c>
      <c r="GQ78" s="86">
        <f t="shared" si="83"/>
        <v>0.27044475973762588</v>
      </c>
      <c r="GR78" s="86">
        <f t="shared" si="83"/>
        <v>0.29382600263361008</v>
      </c>
      <c r="GS78" s="86">
        <f t="shared" si="83"/>
        <v>0.27568413955380916</v>
      </c>
      <c r="GT78" s="86">
        <f t="shared" si="83"/>
        <v>0.2211706255632015</v>
      </c>
      <c r="GU78" s="86">
        <f t="shared" si="83"/>
        <v>0.25135292473259502</v>
      </c>
      <c r="GV78" s="86">
        <f t="shared" si="83"/>
        <v>0.25826436318944423</v>
      </c>
      <c r="GW78" s="86">
        <f t="shared" si="83"/>
        <v>0.27277384731173093</v>
      </c>
      <c r="GX78" s="86">
        <f t="shared" si="83"/>
        <v>0.25748031895910906</v>
      </c>
      <c r="GY78" s="86">
        <f t="shared" si="83"/>
        <v>0.24237196044181031</v>
      </c>
      <c r="GZ78" s="86">
        <f t="shared" si="83"/>
        <v>0.22330604611252522</v>
      </c>
      <c r="HA78" s="86">
        <f t="shared" si="83"/>
        <v>0.20573556622636957</v>
      </c>
      <c r="HC78" s="86">
        <f t="shared" si="73"/>
        <v>1.7681966518907618E-5</v>
      </c>
      <c r="HD78" s="86">
        <f t="shared" si="73"/>
        <v>1.4352848046966182E-5</v>
      </c>
      <c r="HE78" s="86">
        <f t="shared" si="73"/>
        <v>2.5423134071253967E-6</v>
      </c>
      <c r="HF78" s="86">
        <f t="shared" si="73"/>
        <v>1.4156563532667332E-6</v>
      </c>
      <c r="HG78" s="86">
        <f t="shared" si="87"/>
        <v>8.3923976500369305E-7</v>
      </c>
      <c r="HH78" s="86">
        <f t="shared" si="87"/>
        <v>2.4290535334671836E-6</v>
      </c>
      <c r="HI78" s="86">
        <f t="shared" si="87"/>
        <v>2.5692461536598043E-6</v>
      </c>
      <c r="HJ78" s="86">
        <f t="shared" si="87"/>
        <v>1.0679689233391996E-6</v>
      </c>
      <c r="HK78" s="86">
        <f t="shared" si="87"/>
        <v>3.0965893467409817E-6</v>
      </c>
      <c r="HL78" s="86">
        <f t="shared" si="87"/>
        <v>2.134819978966989E-6</v>
      </c>
      <c r="HM78" s="86">
        <f t="shared" si="87"/>
        <v>1.3314941242312065E-6</v>
      </c>
      <c r="HN78" s="86">
        <f t="shared" si="87"/>
        <v>1.3122826503665798E-6</v>
      </c>
      <c r="HO78" s="86">
        <f t="shared" si="87"/>
        <v>7.2831659879461214E-7</v>
      </c>
      <c r="HP78" s="86">
        <f t="shared" si="87"/>
        <v>1.4074884216724914E-7</v>
      </c>
      <c r="HQ78" s="86">
        <f t="shared" si="87"/>
        <v>2.7604009953276051E-8</v>
      </c>
      <c r="HS78" s="86">
        <f t="shared" si="84"/>
        <v>1.5243714110956747E-37</v>
      </c>
      <c r="HT78" s="86">
        <f t="shared" si="84"/>
        <v>9.8759090933183204E-35</v>
      </c>
      <c r="HU78" s="86">
        <f t="shared" si="84"/>
        <v>1.225507235491186E-43</v>
      </c>
      <c r="HV78" s="86">
        <f t="shared" si="84"/>
        <v>7.6875169920950876E-50</v>
      </c>
      <c r="HW78" s="86">
        <f t="shared" si="84"/>
        <v>8.7819392521955163E-50</v>
      </c>
      <c r="HX78" s="86">
        <f t="shared" si="84"/>
        <v>6.0493490125845856E-45</v>
      </c>
      <c r="HY78" s="86">
        <f t="shared" si="84"/>
        <v>1.6264371343017641E-45</v>
      </c>
      <c r="HZ78" s="86">
        <f t="shared" si="84"/>
        <v>8.9895107785036788E-50</v>
      </c>
      <c r="IA78" s="86">
        <f t="shared" si="84"/>
        <v>1.001519865123697E-44</v>
      </c>
      <c r="IB78" s="86">
        <f t="shared" si="84"/>
        <v>6.4681864837418337E-47</v>
      </c>
      <c r="IC78" s="86">
        <f t="shared" si="84"/>
        <v>8.1543291690911969E-50</v>
      </c>
      <c r="ID78" s="86">
        <f t="shared" si="84"/>
        <v>3.3123437448759608E-49</v>
      </c>
      <c r="IE78" s="86">
        <f t="shared" si="84"/>
        <v>7.0621902266474881E-51</v>
      </c>
      <c r="IF78" s="86">
        <f t="shared" si="84"/>
        <v>4.7294833454341589E-24</v>
      </c>
      <c r="IG78" s="86">
        <f t="shared" si="84"/>
        <v>1.7780269772651056E-22</v>
      </c>
      <c r="II78" s="86">
        <f t="shared" si="85"/>
        <v>4.1755631117647073E-124</v>
      </c>
      <c r="IJ78" s="86">
        <f t="shared" si="85"/>
        <v>2.6591996428501893E-66</v>
      </c>
      <c r="IK78" s="86">
        <f t="shared" si="85"/>
        <v>4.6449689868072303E-149</v>
      </c>
      <c r="IL78" s="86">
        <f t="shared" si="85"/>
        <v>8.5049463635198988E-166</v>
      </c>
      <c r="IM78" s="86">
        <f t="shared" si="85"/>
        <v>1.5619860329415846E-165</v>
      </c>
      <c r="IN78" s="86">
        <f t="shared" si="85"/>
        <v>9.8262149622202163E-158</v>
      </c>
      <c r="IO78" s="86">
        <f t="shared" si="85"/>
        <v>5.6639151286925689E-158</v>
      </c>
      <c r="IP78" s="86">
        <f t="shared" si="85"/>
        <v>1.8756396361807335E-165</v>
      </c>
      <c r="IQ78" s="86">
        <f t="shared" si="85"/>
        <v>1.3122057552648875E-150</v>
      </c>
      <c r="IR78" s="86">
        <f t="shared" si="85"/>
        <v>2.9504755975723368E-161</v>
      </c>
      <c r="IS78" s="86">
        <f t="shared" si="85"/>
        <v>5.7918124333844894E-174</v>
      </c>
      <c r="IT78" s="86">
        <f t="shared" si="85"/>
        <v>4.3233723453408426E-168</v>
      </c>
      <c r="IU78" s="86">
        <f t="shared" si="85"/>
        <v>8.5522061904628096E-171</v>
      </c>
      <c r="IV78" s="86">
        <f t="shared" si="85"/>
        <v>1.3860268459087322E-120</v>
      </c>
      <c r="IW78" s="86">
        <f t="shared" si="85"/>
        <v>3.1603539784690832E-83</v>
      </c>
      <c r="IY78" s="86">
        <f t="shared" si="86"/>
        <v>0.27998232093057723</v>
      </c>
      <c r="IZ78" s="86">
        <f t="shared" si="86"/>
        <v>0.29697930799393796</v>
      </c>
      <c r="JA78" s="86">
        <f t="shared" si="86"/>
        <v>0.28576377503821604</v>
      </c>
      <c r="JB78" s="86">
        <f t="shared" si="86"/>
        <v>0.3295346181502028</v>
      </c>
      <c r="JC78" s="86">
        <f t="shared" si="86"/>
        <v>0.2704455989773909</v>
      </c>
      <c r="JD78" s="86">
        <f t="shared" si="86"/>
        <v>0.29382843168714357</v>
      </c>
      <c r="JE78" s="86">
        <f t="shared" si="86"/>
        <v>0.27568670879996282</v>
      </c>
      <c r="JF78" s="86">
        <f t="shared" si="86"/>
        <v>0.22117169353212485</v>
      </c>
      <c r="JG78" s="86">
        <f t="shared" si="86"/>
        <v>0.25135602132194174</v>
      </c>
      <c r="JH78" s="86">
        <f t="shared" si="86"/>
        <v>0.2582664980094232</v>
      </c>
      <c r="JI78" s="86">
        <f t="shared" si="86"/>
        <v>0.27277517880585517</v>
      </c>
      <c r="JJ78" s="86">
        <f t="shared" si="86"/>
        <v>0.25748163124175943</v>
      </c>
      <c r="JK78" s="86">
        <f t="shared" si="86"/>
        <v>0.24237268875840912</v>
      </c>
      <c r="JL78" s="86">
        <f t="shared" si="86"/>
        <v>0.22330618686136738</v>
      </c>
      <c r="JM78" s="86">
        <f t="shared" si="86"/>
        <v>0.20573559383037954</v>
      </c>
    </row>
    <row r="79" spans="2:273" x14ac:dyDescent="0.25">
      <c r="B79" s="2">
        <v>52</v>
      </c>
      <c r="C79" s="37">
        <v>212.5</v>
      </c>
      <c r="D79" s="37">
        <v>216.846</v>
      </c>
      <c r="E79" s="37">
        <v>216.12799999999999</v>
      </c>
      <c r="F79" s="37">
        <v>219.64099999999999</v>
      </c>
      <c r="G79" s="37">
        <v>225.61500000000001</v>
      </c>
      <c r="H79" s="37">
        <v>209.667</v>
      </c>
      <c r="I79" s="37">
        <v>202.744</v>
      </c>
      <c r="J79" s="37">
        <v>208.56399999999999</v>
      </c>
      <c r="K79" s="37">
        <v>211.28200000000001</v>
      </c>
      <c r="L79" s="37">
        <v>204.12799999999999</v>
      </c>
      <c r="M79" s="37">
        <v>208.69200000000001</v>
      </c>
      <c r="N79" s="37">
        <v>216.76900000000001</v>
      </c>
      <c r="O79" s="37">
        <v>219</v>
      </c>
      <c r="P79" s="37">
        <v>198.02600000000001</v>
      </c>
      <c r="Q79" s="37">
        <v>179.71799999999999</v>
      </c>
      <c r="S79" s="4">
        <f t="shared" si="88"/>
        <v>200.8994937101979</v>
      </c>
      <c r="T79" s="4">
        <f t="shared" si="88"/>
        <v>203.61469830248711</v>
      </c>
      <c r="U79" s="4">
        <f t="shared" si="88"/>
        <v>207.98969768515971</v>
      </c>
      <c r="V79" s="4">
        <f t="shared" si="88"/>
        <v>213.16972272818359</v>
      </c>
      <c r="W79" s="4">
        <f t="shared" si="88"/>
        <v>202.74707682335881</v>
      </c>
      <c r="X79" s="4">
        <f t="shared" si="88"/>
        <v>202.51749951448349</v>
      </c>
      <c r="Y79" s="4">
        <f t="shared" si="88"/>
        <v>198.644628369581</v>
      </c>
      <c r="Z79" s="4">
        <f t="shared" si="88"/>
        <v>190.98357830504185</v>
      </c>
      <c r="AA79" s="4">
        <f t="shared" si="88"/>
        <v>194.79763963908573</v>
      </c>
      <c r="AB79" s="4">
        <f t="shared" si="88"/>
        <v>195.10619099210018</v>
      </c>
      <c r="AC79" s="4">
        <f t="shared" si="88"/>
        <v>199.94157940401024</v>
      </c>
      <c r="AD79" s="4">
        <f t="shared" si="88"/>
        <v>194.08554167675098</v>
      </c>
      <c r="AE79" s="4">
        <f t="shared" si="88"/>
        <v>201.46118398889686</v>
      </c>
      <c r="AF79" s="4">
        <f t="shared" si="88"/>
        <v>184.95181596214701</v>
      </c>
      <c r="AG79" s="4">
        <f t="shared" si="88"/>
        <v>169.93838450825163</v>
      </c>
      <c r="AI79" s="4">
        <f t="shared" si="89"/>
        <v>11.600506289802098</v>
      </c>
      <c r="AJ79" s="4">
        <f t="shared" si="89"/>
        <v>13.23130169751289</v>
      </c>
      <c r="AK79" s="4">
        <f t="shared" si="89"/>
        <v>8.1383023148402742</v>
      </c>
      <c r="AL79" s="4">
        <f t="shared" si="89"/>
        <v>6.4712772718164047</v>
      </c>
      <c r="AM79" s="4">
        <f t="shared" si="89"/>
        <v>22.867923176641199</v>
      </c>
      <c r="AN79" s="4">
        <f t="shared" si="89"/>
        <v>7.1495004855165121</v>
      </c>
      <c r="AO79" s="4">
        <f t="shared" si="89"/>
        <v>4.0993716304190002</v>
      </c>
      <c r="AP79" s="4">
        <f t="shared" si="89"/>
        <v>17.580421694958147</v>
      </c>
      <c r="AQ79" s="4">
        <f t="shared" si="89"/>
        <v>16.48436036091428</v>
      </c>
      <c r="AR79" s="4">
        <f t="shared" si="89"/>
        <v>9.0218090078998046</v>
      </c>
      <c r="AS79" s="4">
        <f t="shared" si="89"/>
        <v>8.7504205959897661</v>
      </c>
      <c r="AT79" s="4">
        <f t="shared" si="89"/>
        <v>22.683458323249027</v>
      </c>
      <c r="AU79" s="4">
        <f t="shared" si="89"/>
        <v>17.538816011103137</v>
      </c>
      <c r="AV79" s="4">
        <f t="shared" si="89"/>
        <v>13.074184037853001</v>
      </c>
      <c r="AW79" s="4">
        <f t="shared" si="89"/>
        <v>9.7796154917483591</v>
      </c>
      <c r="AY79" s="2">
        <f t="shared" si="80"/>
        <v>89.933631753450541</v>
      </c>
      <c r="AZ79" s="2">
        <f t="shared" si="80"/>
        <v>84.354666293785144</v>
      </c>
      <c r="BA79" s="2">
        <f t="shared" si="80"/>
        <v>90.779499195008796</v>
      </c>
      <c r="BB79" s="2">
        <f t="shared" si="80"/>
        <v>92.171420947771793</v>
      </c>
      <c r="BC79" s="2">
        <f t="shared" si="80"/>
        <v>92.651324505303307</v>
      </c>
      <c r="BD79" s="2">
        <f t="shared" si="80"/>
        <v>92.337830323961938</v>
      </c>
      <c r="BE79" s="2">
        <f t="shared" si="80"/>
        <v>89.715494948416165</v>
      </c>
      <c r="BF79" s="2">
        <f t="shared" si="80"/>
        <v>92.44735938891742</v>
      </c>
      <c r="BG79" s="2">
        <f t="shared" si="80"/>
        <v>90.767694193852918</v>
      </c>
      <c r="BH79" s="2">
        <f t="shared" si="80"/>
        <v>91.982404978963473</v>
      </c>
      <c r="BI79" s="2">
        <f t="shared" si="80"/>
        <v>93.892858748705962</v>
      </c>
      <c r="BJ79" s="2">
        <f t="shared" si="80"/>
        <v>94.325883970697049</v>
      </c>
      <c r="BK79" s="2">
        <f t="shared" si="80"/>
        <v>98.531307766636118</v>
      </c>
      <c r="BL79" s="2">
        <f t="shared" si="80"/>
        <v>94.888768729451428</v>
      </c>
      <c r="BM79" s="2">
        <f t="shared" si="80"/>
        <v>97.873623593622114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99.217162550607284</v>
      </c>
      <c r="DL79" s="2">
        <f t="shared" si="90"/>
        <v>101.88057442645072</v>
      </c>
      <c r="DM79" s="2">
        <f t="shared" si="90"/>
        <v>101.34724878048782</v>
      </c>
      <c r="DN79" s="2">
        <f t="shared" si="90"/>
        <v>100.66027921727398</v>
      </c>
      <c r="DO79" s="2">
        <f t="shared" si="90"/>
        <v>100.48075853658537</v>
      </c>
      <c r="DP79" s="2">
        <f t="shared" si="90"/>
        <v>100.23681761133606</v>
      </c>
      <c r="DQ79" s="2">
        <f t="shared" si="90"/>
        <v>98.890143902439007</v>
      </c>
      <c r="DR79" s="2">
        <f t="shared" si="90"/>
        <v>103.61319137761244</v>
      </c>
      <c r="DS79" s="2">
        <f t="shared" si="90"/>
        <v>99.567715504978665</v>
      </c>
      <c r="DT79" s="2">
        <f t="shared" si="90"/>
        <v>98.968871539555764</v>
      </c>
      <c r="DU79" s="2">
        <f t="shared" si="90"/>
        <v>100.34801909581647</v>
      </c>
      <c r="DV79" s="2">
        <f t="shared" si="90"/>
        <v>103.67315920779077</v>
      </c>
      <c r="DW79" s="2">
        <f t="shared" si="90"/>
        <v>109.06736391654812</v>
      </c>
      <c r="DX79" s="2">
        <f t="shared" si="90"/>
        <v>97.813639124839128</v>
      </c>
      <c r="DY79" s="2">
        <f t="shared" si="90"/>
        <v>101.32897159090909</v>
      </c>
      <c r="EA79" s="2">
        <f t="shared" si="91"/>
        <v>87.03363508771929</v>
      </c>
      <c r="EB79" s="2">
        <f t="shared" si="91"/>
        <v>79.081583333333342</v>
      </c>
      <c r="EC79" s="2">
        <f t="shared" si="91"/>
        <v>87.19487388686818</v>
      </c>
      <c r="ED79" s="2">
        <f t="shared" si="91"/>
        <v>89.479438985860071</v>
      </c>
      <c r="EE79" s="2">
        <f t="shared" si="91"/>
        <v>89.92077895194609</v>
      </c>
      <c r="EF79" s="2">
        <f t="shared" si="91"/>
        <v>89.81978525818991</v>
      </c>
      <c r="EG79" s="2">
        <f t="shared" si="91"/>
        <v>86.5343081300813</v>
      </c>
      <c r="EH79" s="2">
        <f t="shared" si="91"/>
        <v>87.993947521204703</v>
      </c>
      <c r="EI79" s="2">
        <f t="shared" si="91"/>
        <v>87.413342504157768</v>
      </c>
      <c r="EJ79" s="2">
        <f t="shared" si="91"/>
        <v>89.379244468085105</v>
      </c>
      <c r="EK79" s="2">
        <f t="shared" si="91"/>
        <v>91.552166747425801</v>
      </c>
      <c r="EL79" s="2">
        <f t="shared" si="91"/>
        <v>90.833877422957272</v>
      </c>
      <c r="EM79" s="2">
        <f t="shared" si="91"/>
        <v>94.397134955936721</v>
      </c>
      <c r="EN79" s="2">
        <f t="shared" si="91"/>
        <v>93.670469831392168</v>
      </c>
      <c r="EO79" s="2">
        <f t="shared" si="91"/>
        <v>96.268415026631743</v>
      </c>
      <c r="EQ79" s="2">
        <f t="shared" si="92"/>
        <v>87.985162547130301</v>
      </c>
      <c r="ER79" s="2">
        <f t="shared" si="92"/>
        <v>86.926410948146426</v>
      </c>
      <c r="ES79" s="2">
        <f t="shared" si="92"/>
        <v>86.347159981105023</v>
      </c>
      <c r="ET79" s="2">
        <f t="shared" si="92"/>
        <v>87.501746761727077</v>
      </c>
      <c r="EU79" s="2">
        <f t="shared" si="92"/>
        <v>87.26640724740588</v>
      </c>
      <c r="EV79" s="2">
        <f t="shared" si="92"/>
        <v>88.796813965428697</v>
      </c>
      <c r="EW79" s="2">
        <f t="shared" si="92"/>
        <v>87.037010911011066</v>
      </c>
      <c r="EX79" s="2">
        <f t="shared" si="92"/>
        <v>87.320020241295111</v>
      </c>
      <c r="EY79" s="2">
        <f t="shared" si="92"/>
        <v>89.033815205800806</v>
      </c>
      <c r="EZ79" s="2">
        <f t="shared" si="92"/>
        <v>89.138227795872467</v>
      </c>
      <c r="FA79" s="2">
        <f t="shared" si="92"/>
        <v>91.041876925203923</v>
      </c>
      <c r="FB79" s="2">
        <f t="shared" si="92"/>
        <v>92.095196178371012</v>
      </c>
      <c r="FC79" s="2">
        <f t="shared" si="92"/>
        <v>94.794534415081031</v>
      </c>
      <c r="FD79" s="2">
        <f t="shared" si="92"/>
        <v>93.381041283312584</v>
      </c>
      <c r="FE79" s="2">
        <f t="shared" si="92"/>
        <v>95.010806572188429</v>
      </c>
      <c r="FG79" s="2">
        <f t="shared" si="93"/>
        <v>0.76198775420935716</v>
      </c>
      <c r="FH79" s="2">
        <f t="shared" si="93"/>
        <v>0.7694689310013092</v>
      </c>
      <c r="FI79" s="2">
        <f t="shared" si="93"/>
        <v>0.74669700984451381</v>
      </c>
      <c r="FJ79" s="2">
        <f t="shared" si="93"/>
        <v>0.75919131163484699</v>
      </c>
      <c r="FK79" s="2">
        <f t="shared" si="93"/>
        <v>0.74137223528147922</v>
      </c>
      <c r="FL79" s="2">
        <f t="shared" si="93"/>
        <v>0.75825818651147314</v>
      </c>
      <c r="FM79" s="2">
        <f t="shared" si="93"/>
        <v>0.74254394787294464</v>
      </c>
      <c r="FN79" s="2">
        <f t="shared" si="93"/>
        <v>0.71486680738448294</v>
      </c>
      <c r="FO79" s="2">
        <f t="shared" si="93"/>
        <v>0.72406271592518945</v>
      </c>
      <c r="FP79" s="2">
        <f t="shared" si="93"/>
        <v>0.72853712853220953</v>
      </c>
      <c r="FQ79" s="2">
        <f t="shared" si="93"/>
        <v>0.73387314671243853</v>
      </c>
      <c r="FR79" s="2">
        <f t="shared" si="93"/>
        <v>0.72804219857360508</v>
      </c>
      <c r="FS79" s="2">
        <f t="shared" si="93"/>
        <v>0.71819818587520434</v>
      </c>
      <c r="FT79" s="2">
        <f t="shared" si="93"/>
        <v>0.7059382740769814</v>
      </c>
      <c r="FU79" s="2">
        <f t="shared" si="93"/>
        <v>0.68276128527503066</v>
      </c>
      <c r="FW79" s="2">
        <f t="shared" si="82"/>
        <v>1.7648743150186182E-4</v>
      </c>
      <c r="FX79" s="2">
        <f t="shared" si="82"/>
        <v>2.1934416546414742E-3</v>
      </c>
      <c r="FY79" s="2">
        <f t="shared" si="82"/>
        <v>2.5193666543605177E-4</v>
      </c>
      <c r="FZ79" s="2">
        <f t="shared" si="82"/>
        <v>2.3335735952721717E-4</v>
      </c>
      <c r="GA79" s="2">
        <f t="shared" si="82"/>
        <v>2.1035565226314176E-4</v>
      </c>
      <c r="GB79" s="2">
        <f t="shared" si="82"/>
        <v>1.8302218988541436E-4</v>
      </c>
      <c r="GC79" s="2">
        <f t="shared" si="82"/>
        <v>2.0314121437989215E-4</v>
      </c>
      <c r="GD79" s="2">
        <f t="shared" si="82"/>
        <v>2.2702643100343565E-4</v>
      </c>
      <c r="GE79" s="2">
        <f t="shared" si="82"/>
        <v>3.1288044279563504E-4</v>
      </c>
      <c r="GF79" s="2">
        <f t="shared" si="82"/>
        <v>2.7877842508970257E-4</v>
      </c>
      <c r="GG79" s="2">
        <f t="shared" si="82"/>
        <v>2.3615242514313326E-4</v>
      </c>
      <c r="GH79" s="2">
        <f t="shared" si="82"/>
        <v>2.0906820052528138E-4</v>
      </c>
      <c r="GI79" s="2">
        <f t="shared" si="82"/>
        <v>1.904279717921961E-4</v>
      </c>
      <c r="GJ79" s="2">
        <f t="shared" si="82"/>
        <v>1.6796948104210214E-4</v>
      </c>
      <c r="GK79" s="2">
        <f t="shared" si="82"/>
        <v>1.5576648940822201E-4</v>
      </c>
      <c r="GM79" s="86">
        <f t="shared" si="83"/>
        <v>0.3378580018782289</v>
      </c>
      <c r="GN79" s="86">
        <f t="shared" si="83"/>
        <v>0.35624967560611359</v>
      </c>
      <c r="GO79" s="86">
        <f t="shared" si="83"/>
        <v>0.35026429137271919</v>
      </c>
      <c r="GP79" s="86">
        <f t="shared" si="83"/>
        <v>0.39972484449575407</v>
      </c>
      <c r="GQ79" s="86">
        <f t="shared" si="83"/>
        <v>0.3330139618768308</v>
      </c>
      <c r="GR79" s="86">
        <f t="shared" si="83"/>
        <v>0.35617044077896004</v>
      </c>
      <c r="GS79" s="86">
        <f t="shared" si="83"/>
        <v>0.33916447353426277</v>
      </c>
      <c r="GT79" s="86">
        <f t="shared" si="83"/>
        <v>0.27957231760774481</v>
      </c>
      <c r="GU79" s="86">
        <f t="shared" si="83"/>
        <v>0.31522910199858278</v>
      </c>
      <c r="GV79" s="86">
        <f t="shared" si="83"/>
        <v>0.32230778968424445</v>
      </c>
      <c r="GW79" s="86">
        <f t="shared" si="83"/>
        <v>0.33876034613680989</v>
      </c>
      <c r="GX79" s="86">
        <f t="shared" si="83"/>
        <v>0.32155990512397081</v>
      </c>
      <c r="GY79" s="86">
        <f t="shared" si="83"/>
        <v>0.30588318593486791</v>
      </c>
      <c r="GZ79" s="86">
        <f t="shared" si="83"/>
        <v>0.28570258604391036</v>
      </c>
      <c r="HA79" s="86">
        <f t="shared" si="83"/>
        <v>0.27237352033147433</v>
      </c>
      <c r="HC79" s="86">
        <f t="shared" si="73"/>
        <v>3.2959029617558074E-5</v>
      </c>
      <c r="HD79" s="86">
        <f t="shared" si="73"/>
        <v>2.7265867482162388E-5</v>
      </c>
      <c r="HE79" s="86">
        <f t="shared" si="73"/>
        <v>5.5152146119911928E-6</v>
      </c>
      <c r="HF79" s="86">
        <f t="shared" si="73"/>
        <v>3.2414577530088072E-6</v>
      </c>
      <c r="HG79" s="86">
        <f t="shared" si="87"/>
        <v>1.9331377929241181E-6</v>
      </c>
      <c r="HH79" s="86">
        <f t="shared" si="87"/>
        <v>5.2419798053696082E-6</v>
      </c>
      <c r="HI79" s="86">
        <f t="shared" si="87"/>
        <v>5.5890544289259263E-6</v>
      </c>
      <c r="HJ79" s="86">
        <f t="shared" si="87"/>
        <v>2.4588819448878523E-6</v>
      </c>
      <c r="HK79" s="86">
        <f t="shared" si="87"/>
        <v>6.838893307897114E-6</v>
      </c>
      <c r="HL79" s="86">
        <f t="shared" si="87"/>
        <v>4.8513075766729634E-6</v>
      </c>
      <c r="HM79" s="86">
        <f t="shared" si="87"/>
        <v>3.1205244477819909E-6</v>
      </c>
      <c r="HN79" s="86">
        <f t="shared" si="87"/>
        <v>2.9975122885646421E-6</v>
      </c>
      <c r="HO79" s="86">
        <f t="shared" si="87"/>
        <v>1.6910407285325793E-6</v>
      </c>
      <c r="HP79" s="86">
        <f t="shared" si="87"/>
        <v>3.6744998789738951E-7</v>
      </c>
      <c r="HQ79" s="86">
        <f t="shared" si="87"/>
        <v>8.1736453854037884E-8</v>
      </c>
      <c r="HS79" s="86">
        <f t="shared" si="84"/>
        <v>1.7309874251594803E-36</v>
      </c>
      <c r="HT79" s="86">
        <f t="shared" si="84"/>
        <v>1.067782073602082E-33</v>
      </c>
      <c r="HU79" s="86">
        <f t="shared" si="84"/>
        <v>2.4691523107477598E-42</v>
      </c>
      <c r="HV79" s="86">
        <f t="shared" si="84"/>
        <v>2.2213708803795298E-48</v>
      </c>
      <c r="HW79" s="86">
        <f t="shared" si="84"/>
        <v>2.4256134793538076E-48</v>
      </c>
      <c r="HX79" s="86">
        <f t="shared" si="84"/>
        <v>1.2433461881173142E-43</v>
      </c>
      <c r="HY79" s="86">
        <f t="shared" si="84"/>
        <v>3.5455319577050452E-44</v>
      </c>
      <c r="HZ79" s="86">
        <f t="shared" si="84"/>
        <v>2.5546157355715779E-48</v>
      </c>
      <c r="IA79" s="86">
        <f t="shared" si="84"/>
        <v>2.3096221306712418E-43</v>
      </c>
      <c r="IB79" s="86">
        <f t="shared" si="84"/>
        <v>1.7246278346541294E-45</v>
      </c>
      <c r="IC79" s="86">
        <f t="shared" si="84"/>
        <v>2.568169135963014E-48</v>
      </c>
      <c r="ID79" s="86">
        <f t="shared" si="84"/>
        <v>9.1780182942303885E-48</v>
      </c>
      <c r="IE79" s="86">
        <f t="shared" si="84"/>
        <v>2.0544065128031101E-49</v>
      </c>
      <c r="IF79" s="86">
        <f t="shared" si="84"/>
        <v>2.1263282616692192E-23</v>
      </c>
      <c r="IG79" s="86">
        <f t="shared" si="84"/>
        <v>7.1275788546960525E-22</v>
      </c>
      <c r="II79" s="86">
        <f t="shared" si="85"/>
        <v>1.5232784782204316E-121</v>
      </c>
      <c r="IJ79" s="86">
        <f t="shared" si="85"/>
        <v>2.0987177857322657E-64</v>
      </c>
      <c r="IK79" s="86">
        <f t="shared" si="85"/>
        <v>7.6219505561976723E-146</v>
      </c>
      <c r="IL79" s="86">
        <f t="shared" si="85"/>
        <v>3.0056940438555028E-162</v>
      </c>
      <c r="IM79" s="86">
        <f t="shared" si="85"/>
        <v>4.9374958308013311E-162</v>
      </c>
      <c r="IN79" s="86">
        <f t="shared" si="85"/>
        <v>1.872518068359917E-154</v>
      </c>
      <c r="IO79" s="86">
        <f t="shared" si="85"/>
        <v>1.1963337662049922E-154</v>
      </c>
      <c r="IP79" s="86">
        <f t="shared" si="85"/>
        <v>6.3469955135705561E-162</v>
      </c>
      <c r="IQ79" s="86">
        <f t="shared" si="85"/>
        <v>2.8358444447471112E-147</v>
      </c>
      <c r="IR79" s="86">
        <f t="shared" si="85"/>
        <v>9.8549134007919236E-158</v>
      </c>
      <c r="IS79" s="86">
        <f t="shared" si="85"/>
        <v>3.1120705421581125E-170</v>
      </c>
      <c r="IT79" s="86">
        <f t="shared" si="85"/>
        <v>1.5409986910031331E-164</v>
      </c>
      <c r="IU79" s="86">
        <f t="shared" si="85"/>
        <v>3.1848341102025834E-167</v>
      </c>
      <c r="IV79" s="86">
        <f t="shared" si="85"/>
        <v>4.1319694658468308E-118</v>
      </c>
      <c r="IW79" s="86">
        <f t="shared" si="85"/>
        <v>1.5208984525626478E-81</v>
      </c>
      <c r="IY79" s="86">
        <f t="shared" si="86"/>
        <v>0.33789096090784648</v>
      </c>
      <c r="IZ79" s="86">
        <f t="shared" si="86"/>
        <v>0.35627694147359573</v>
      </c>
      <c r="JA79" s="86">
        <f t="shared" si="86"/>
        <v>0.3502698065873312</v>
      </c>
      <c r="JB79" s="86">
        <f t="shared" si="86"/>
        <v>0.39972808595350706</v>
      </c>
      <c r="JC79" s="86">
        <f t="shared" si="86"/>
        <v>0.3330158950146237</v>
      </c>
      <c r="JD79" s="86">
        <f t="shared" si="86"/>
        <v>0.35617568275876543</v>
      </c>
      <c r="JE79" s="86">
        <f t="shared" si="86"/>
        <v>0.3391700625886917</v>
      </c>
      <c r="JF79" s="86">
        <f t="shared" si="86"/>
        <v>0.2795747764896897</v>
      </c>
      <c r="JG79" s="86">
        <f t="shared" si="86"/>
        <v>0.31523594089189066</v>
      </c>
      <c r="JH79" s="86">
        <f t="shared" si="86"/>
        <v>0.32231264099182111</v>
      </c>
      <c r="JI79" s="86">
        <f t="shared" si="86"/>
        <v>0.33876346666125767</v>
      </c>
      <c r="JJ79" s="86">
        <f t="shared" si="86"/>
        <v>0.32156290263625936</v>
      </c>
      <c r="JK79" s="86">
        <f t="shared" si="86"/>
        <v>0.30588487697559646</v>
      </c>
      <c r="JL79" s="86">
        <f t="shared" si="86"/>
        <v>0.28570295349389824</v>
      </c>
      <c r="JM79" s="86">
        <f t="shared" si="86"/>
        <v>0.27237360206792816</v>
      </c>
    </row>
    <row r="80" spans="2:273" x14ac:dyDescent="0.25">
      <c r="B80" s="2">
        <v>53</v>
      </c>
      <c r="C80" s="37">
        <v>220.20500000000001</v>
      </c>
      <c r="D80" s="37">
        <v>228.53800000000001</v>
      </c>
      <c r="E80" s="37">
        <v>228.30799999999999</v>
      </c>
      <c r="F80" s="37">
        <v>229.28200000000001</v>
      </c>
      <c r="G80" s="37">
        <v>233.41</v>
      </c>
      <c r="H80" s="37">
        <v>220.79499999999999</v>
      </c>
      <c r="I80" s="37">
        <v>214.35900000000001</v>
      </c>
      <c r="J80" s="37">
        <v>217.28200000000001</v>
      </c>
      <c r="K80" s="37">
        <v>220.28200000000001</v>
      </c>
      <c r="L80" s="37">
        <v>217.077</v>
      </c>
      <c r="M80" s="37">
        <v>221</v>
      </c>
      <c r="N80" s="37">
        <v>227.43600000000001</v>
      </c>
      <c r="O80" s="37">
        <v>227.69200000000001</v>
      </c>
      <c r="P80" s="37">
        <v>206.20500000000001</v>
      </c>
      <c r="Q80" s="37">
        <v>191</v>
      </c>
      <c r="S80" s="4">
        <f t="shared" si="88"/>
        <v>213.43953068983805</v>
      </c>
      <c r="T80" s="4">
        <f t="shared" si="88"/>
        <v>216.30087498110106</v>
      </c>
      <c r="U80" s="4">
        <f t="shared" si="88"/>
        <v>222.03138793270358</v>
      </c>
      <c r="V80" s="4">
        <f t="shared" si="88"/>
        <v>225.94739317688996</v>
      </c>
      <c r="W80" s="4">
        <f t="shared" si="88"/>
        <v>216.57676863670861</v>
      </c>
      <c r="X80" s="4">
        <f t="shared" si="88"/>
        <v>214.96455632396564</v>
      </c>
      <c r="Y80" s="4">
        <f t="shared" si="88"/>
        <v>212.15408495196456</v>
      </c>
      <c r="Z80" s="4">
        <f t="shared" si="88"/>
        <v>205.85191271749883</v>
      </c>
      <c r="AA80" s="4">
        <f t="shared" si="88"/>
        <v>209.31259631862034</v>
      </c>
      <c r="AB80" s="4">
        <f t="shared" si="88"/>
        <v>208.9894160933178</v>
      </c>
      <c r="AC80" s="4">
        <f t="shared" si="88"/>
        <v>213.63827646146433</v>
      </c>
      <c r="AD80" s="4">
        <f t="shared" si="88"/>
        <v>207.63517525808422</v>
      </c>
      <c r="AE80" s="4">
        <f t="shared" si="88"/>
        <v>216.29028754795937</v>
      </c>
      <c r="AF80" s="4">
        <f t="shared" si="88"/>
        <v>198.98624449777503</v>
      </c>
      <c r="AG80" s="4">
        <f t="shared" si="88"/>
        <v>182.72753708518678</v>
      </c>
      <c r="AI80" s="4">
        <f t="shared" si="89"/>
        <v>6.7654693101619614</v>
      </c>
      <c r="AJ80" s="4">
        <f t="shared" si="89"/>
        <v>12.237125018898951</v>
      </c>
      <c r="AK80" s="4">
        <f t="shared" si="89"/>
        <v>6.2766120672964121</v>
      </c>
      <c r="AL80" s="4">
        <f t="shared" si="89"/>
        <v>3.3346068231100503</v>
      </c>
      <c r="AM80" s="4">
        <f t="shared" si="89"/>
        <v>16.833231363291389</v>
      </c>
      <c r="AN80" s="4">
        <f t="shared" si="89"/>
        <v>5.8304436760343492</v>
      </c>
      <c r="AO80" s="4">
        <f t="shared" si="89"/>
        <v>2.2049150480354456</v>
      </c>
      <c r="AP80" s="4">
        <f t="shared" si="89"/>
        <v>11.430087282501177</v>
      </c>
      <c r="AQ80" s="4">
        <f t="shared" si="89"/>
        <v>10.969403681379674</v>
      </c>
      <c r="AR80" s="4">
        <f t="shared" si="89"/>
        <v>8.0875839066821982</v>
      </c>
      <c r="AS80" s="4">
        <f t="shared" si="89"/>
        <v>7.3617235385356707</v>
      </c>
      <c r="AT80" s="4">
        <f t="shared" si="89"/>
        <v>19.80082474191579</v>
      </c>
      <c r="AU80" s="4">
        <f t="shared" si="89"/>
        <v>11.401712452040641</v>
      </c>
      <c r="AV80" s="4">
        <f t="shared" si="89"/>
        <v>7.2187555022249796</v>
      </c>
      <c r="AW80" s="4">
        <f t="shared" si="89"/>
        <v>8.272462914813218</v>
      </c>
      <c r="AY80" s="2">
        <f t="shared" si="80"/>
        <v>89.656805891727757</v>
      </c>
      <c r="AZ80" s="2">
        <f t="shared" si="80"/>
        <v>84.081104092847966</v>
      </c>
      <c r="BA80" s="2">
        <f t="shared" si="80"/>
        <v>90.477995674346872</v>
      </c>
      <c r="BB80" s="2">
        <f t="shared" si="80"/>
        <v>91.878059447271454</v>
      </c>
      <c r="BC80" s="2">
        <f t="shared" si="80"/>
        <v>92.360003688270993</v>
      </c>
      <c r="BD80" s="2">
        <f t="shared" si="80"/>
        <v>92.081714722165813</v>
      </c>
      <c r="BE80" s="2">
        <f t="shared" si="80"/>
        <v>89.454382214726763</v>
      </c>
      <c r="BF80" s="2">
        <f t="shared" si="80"/>
        <v>92.130184535055321</v>
      </c>
      <c r="BG80" s="2">
        <f t="shared" si="80"/>
        <v>90.512472914390386</v>
      </c>
      <c r="BH80" s="2">
        <f t="shared" si="80"/>
        <v>91.738109239698787</v>
      </c>
      <c r="BI80" s="2">
        <f t="shared" si="80"/>
        <v>93.640727951376249</v>
      </c>
      <c r="BJ80" s="2">
        <f t="shared" si="80"/>
        <v>94.050200968280194</v>
      </c>
      <c r="BK80" s="2">
        <f t="shared" si="80"/>
        <v>98.251555739861331</v>
      </c>
      <c r="BL80" s="2">
        <f t="shared" si="80"/>
        <v>94.726601879934037</v>
      </c>
      <c r="BM80" s="2">
        <f t="shared" si="80"/>
        <v>97.677444594041319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99.305116194331973</v>
      </c>
      <c r="DL80" s="2">
        <f t="shared" si="90"/>
        <v>102.08102928475031</v>
      </c>
      <c r="DM80" s="2">
        <f t="shared" si="90"/>
        <v>101.56905797373359</v>
      </c>
      <c r="DN80" s="2">
        <f t="shared" si="90"/>
        <v>100.85072901484483</v>
      </c>
      <c r="DO80" s="2">
        <f t="shared" si="90"/>
        <v>100.66395572232645</v>
      </c>
      <c r="DP80" s="2">
        <f t="shared" si="90"/>
        <v>100.40001255060731</v>
      </c>
      <c r="DQ80" s="2">
        <f t="shared" si="90"/>
        <v>99.045520637898662</v>
      </c>
      <c r="DR80" s="2">
        <f t="shared" si="90"/>
        <v>103.88876343144764</v>
      </c>
      <c r="DS80" s="2">
        <f t="shared" si="90"/>
        <v>99.713688003793266</v>
      </c>
      <c r="DT80" s="2">
        <f t="shared" si="90"/>
        <v>99.090171900645586</v>
      </c>
      <c r="DU80" s="2">
        <f t="shared" si="90"/>
        <v>100.42405775978408</v>
      </c>
      <c r="DV80" s="2">
        <f t="shared" si="90"/>
        <v>103.79356822409453</v>
      </c>
      <c r="DW80" s="2">
        <f t="shared" si="90"/>
        <v>109.36318634423895</v>
      </c>
      <c r="DX80" s="2">
        <f t="shared" si="90"/>
        <v>97.8753516087516</v>
      </c>
      <c r="DY80" s="2">
        <f t="shared" si="90"/>
        <v>101.40277272727273</v>
      </c>
      <c r="EA80" s="2">
        <f t="shared" si="91"/>
        <v>86.908031578947359</v>
      </c>
      <c r="EB80" s="2">
        <f t="shared" si="91"/>
        <v>79.139429761904779</v>
      </c>
      <c r="EC80" s="2">
        <f t="shared" si="91"/>
        <v>87.046913269785534</v>
      </c>
      <c r="ED80" s="2">
        <f t="shared" si="91"/>
        <v>89.28306691873415</v>
      </c>
      <c r="EE80" s="2">
        <f t="shared" si="91"/>
        <v>89.718846879756484</v>
      </c>
      <c r="EF80" s="2">
        <f t="shared" si="91"/>
        <v>89.663345558023337</v>
      </c>
      <c r="EG80" s="2">
        <f t="shared" si="91"/>
        <v>86.421386875725901</v>
      </c>
      <c r="EH80" s="2">
        <f t="shared" si="91"/>
        <v>87.853031546242121</v>
      </c>
      <c r="EI80" s="2">
        <f t="shared" si="91"/>
        <v>87.313735305298181</v>
      </c>
      <c r="EJ80" s="2">
        <f t="shared" si="91"/>
        <v>89.239771276595732</v>
      </c>
      <c r="EK80" s="2">
        <f t="shared" si="91"/>
        <v>91.397479618413072</v>
      </c>
      <c r="EL80" s="2">
        <f t="shared" si="91"/>
        <v>90.730464396819912</v>
      </c>
      <c r="EM80" s="2">
        <f t="shared" si="91"/>
        <v>94.275162568457915</v>
      </c>
      <c r="EN80" s="2">
        <f t="shared" si="91"/>
        <v>93.530457019119297</v>
      </c>
      <c r="EO80" s="2">
        <f t="shared" si="91"/>
        <v>96.099107621648443</v>
      </c>
      <c r="EQ80" s="2">
        <f t="shared" si="92"/>
        <v>87.8374099287809</v>
      </c>
      <c r="ER80" s="2">
        <f t="shared" si="92"/>
        <v>86.796173645917534</v>
      </c>
      <c r="ES80" s="2">
        <f t="shared" si="92"/>
        <v>86.219042611079146</v>
      </c>
      <c r="ET80" s="2">
        <f t="shared" si="92"/>
        <v>87.354048058813078</v>
      </c>
      <c r="EU80" s="2">
        <f t="shared" si="92"/>
        <v>87.128571672436848</v>
      </c>
      <c r="EV80" s="2">
        <f t="shared" si="92"/>
        <v>88.662841793599156</v>
      </c>
      <c r="EW80" s="2">
        <f t="shared" si="92"/>
        <v>86.913083038958789</v>
      </c>
      <c r="EX80" s="2">
        <f t="shared" si="92"/>
        <v>87.194544696168066</v>
      </c>
      <c r="EY80" s="2">
        <f t="shared" si="92"/>
        <v>88.89457197696737</v>
      </c>
      <c r="EZ80" s="2">
        <f t="shared" si="92"/>
        <v>89.004324535907813</v>
      </c>
      <c r="FA80" s="2">
        <f t="shared" si="92"/>
        <v>90.898544532006071</v>
      </c>
      <c r="FB80" s="2">
        <f t="shared" si="92"/>
        <v>91.963587741373729</v>
      </c>
      <c r="FC80" s="2">
        <f t="shared" si="92"/>
        <v>94.664090134247729</v>
      </c>
      <c r="FD80" s="2">
        <f t="shared" si="92"/>
        <v>93.247184257462251</v>
      </c>
      <c r="FE80" s="2">
        <f t="shared" si="92"/>
        <v>94.872012131481483</v>
      </c>
      <c r="FG80" s="2">
        <f t="shared" si="93"/>
        <v>0.77828702853790455</v>
      </c>
      <c r="FH80" s="2">
        <f t="shared" si="93"/>
        <v>0.78540017288414732</v>
      </c>
      <c r="FI80" s="2">
        <f t="shared" si="93"/>
        <v>0.76371870942765452</v>
      </c>
      <c r="FJ80" s="2">
        <f t="shared" si="93"/>
        <v>0.77562569892341893</v>
      </c>
      <c r="FK80" s="2">
        <f t="shared" si="93"/>
        <v>0.75863609194166881</v>
      </c>
      <c r="FL80" s="2">
        <f t="shared" si="93"/>
        <v>0.77473736093298262</v>
      </c>
      <c r="FM80" s="2">
        <f t="shared" si="93"/>
        <v>0.75975493622581813</v>
      </c>
      <c r="FN80" s="2">
        <f t="shared" si="93"/>
        <v>0.7332633812621715</v>
      </c>
      <c r="FO80" s="2">
        <f t="shared" si="93"/>
        <v>0.74208004086864576</v>
      </c>
      <c r="FP80" s="2">
        <f t="shared" si="93"/>
        <v>0.74636463768550509</v>
      </c>
      <c r="FQ80" s="2">
        <f t="shared" si="93"/>
        <v>0.7514697721403476</v>
      </c>
      <c r="FR80" s="2">
        <f t="shared" si="93"/>
        <v>0.74589087391237363</v>
      </c>
      <c r="FS80" s="2">
        <f t="shared" si="93"/>
        <v>0.73645906025439767</v>
      </c>
      <c r="FT80" s="2">
        <f t="shared" si="93"/>
        <v>0.72468905585219467</v>
      </c>
      <c r="FU80" s="2">
        <f t="shared" si="93"/>
        <v>0.70236685027438273</v>
      </c>
      <c r="FW80" s="2">
        <f t="shared" si="82"/>
        <v>1.9351132558118454E-4</v>
      </c>
      <c r="FX80" s="2">
        <f t="shared" si="82"/>
        <v>2.4045520992085428E-3</v>
      </c>
      <c r="FY80" s="2">
        <f t="shared" si="82"/>
        <v>2.7623634614990173E-4</v>
      </c>
      <c r="FZ80" s="2">
        <f t="shared" si="82"/>
        <v>2.5586549610168797E-4</v>
      </c>
      <c r="GA80" s="2">
        <f t="shared" si="82"/>
        <v>2.3064570524880437E-4</v>
      </c>
      <c r="GB80" s="2">
        <f t="shared" si="82"/>
        <v>2.0067629714776885E-4</v>
      </c>
      <c r="GC80" s="2">
        <f t="shared" si="82"/>
        <v>2.2273554697889791E-4</v>
      </c>
      <c r="GD80" s="2">
        <f t="shared" si="82"/>
        <v>2.4892407933433574E-4</v>
      </c>
      <c r="GE80" s="2">
        <f t="shared" si="82"/>
        <v>3.4305622798146281E-4</v>
      </c>
      <c r="GF80" s="2">
        <f t="shared" si="82"/>
        <v>3.0566624345461385E-4</v>
      </c>
      <c r="GG80" s="2">
        <f t="shared" si="82"/>
        <v>2.5893008578663782E-4</v>
      </c>
      <c r="GH80" s="2">
        <f t="shared" si="82"/>
        <v>2.2923409961121612E-4</v>
      </c>
      <c r="GI80" s="2">
        <f t="shared" si="82"/>
        <v>2.0879628296986401E-4</v>
      </c>
      <c r="GJ80" s="2">
        <f t="shared" si="82"/>
        <v>1.8417188900239523E-4</v>
      </c>
      <c r="GK80" s="2">
        <f t="shared" si="82"/>
        <v>1.7079199265187709E-4</v>
      </c>
      <c r="GM80" s="86">
        <f t="shared" si="83"/>
        <v>0.40281357053384792</v>
      </c>
      <c r="GN80" s="86">
        <f t="shared" si="83"/>
        <v>0.42218620648226413</v>
      </c>
      <c r="GO80" s="86">
        <f t="shared" si="83"/>
        <v>0.42319668823503248</v>
      </c>
      <c r="GP80" s="86">
        <f t="shared" si="83"/>
        <v>0.47796589116830268</v>
      </c>
      <c r="GQ80" s="86">
        <f t="shared" si="83"/>
        <v>0.40421074935608747</v>
      </c>
      <c r="GR80" s="86">
        <f t="shared" si="83"/>
        <v>0.42622261864081556</v>
      </c>
      <c r="GS80" s="86">
        <f t="shared" si="83"/>
        <v>0.41120649129099673</v>
      </c>
      <c r="GT80" s="86">
        <f t="shared" si="83"/>
        <v>0.34756727574058643</v>
      </c>
      <c r="GU80" s="86">
        <f t="shared" si="83"/>
        <v>0.3887656409426502</v>
      </c>
      <c r="GV80" s="86">
        <f t="shared" si="83"/>
        <v>0.39552193165504612</v>
      </c>
      <c r="GW80" s="86">
        <f t="shared" si="83"/>
        <v>0.4139433736803258</v>
      </c>
      <c r="GX80" s="86">
        <f t="shared" si="83"/>
        <v>0.3951848530708259</v>
      </c>
      <c r="GY80" s="86">
        <f t="shared" si="83"/>
        <v>0.37914993761788129</v>
      </c>
      <c r="GZ80" s="86">
        <f t="shared" si="83"/>
        <v>0.35807424660987774</v>
      </c>
      <c r="HA80" s="86">
        <f t="shared" si="83"/>
        <v>0.35108420653387201</v>
      </c>
      <c r="HC80" s="86">
        <f t="shared" si="73"/>
        <v>6.0289817807012985E-5</v>
      </c>
      <c r="HD80" s="86">
        <f t="shared" si="73"/>
        <v>5.0790116788932088E-5</v>
      </c>
      <c r="HE80" s="86">
        <f t="shared" si="73"/>
        <v>1.167161503567206E-5</v>
      </c>
      <c r="HF80" s="86">
        <f t="shared" si="73"/>
        <v>7.2232256649639477E-6</v>
      </c>
      <c r="HG80" s="86">
        <f t="shared" si="87"/>
        <v>4.336456745336212E-6</v>
      </c>
      <c r="HH80" s="86">
        <f t="shared" si="87"/>
        <v>1.1040140339528743E-5</v>
      </c>
      <c r="HI80" s="86">
        <f t="shared" si="87"/>
        <v>1.1858205399057237E-5</v>
      </c>
      <c r="HJ80" s="86">
        <f t="shared" si="87"/>
        <v>5.5108337137819593E-6</v>
      </c>
      <c r="HK80" s="86">
        <f t="shared" si="87"/>
        <v>1.4710652007842583E-5</v>
      </c>
      <c r="HL80" s="86">
        <f t="shared" si="87"/>
        <v>1.0725241215469761E-5</v>
      </c>
      <c r="HM80" s="86">
        <f t="shared" si="87"/>
        <v>7.1072218712226703E-6</v>
      </c>
      <c r="HN80" s="86">
        <f t="shared" si="87"/>
        <v>6.6656141163730207E-6</v>
      </c>
      <c r="HO80" s="86">
        <f t="shared" si="87"/>
        <v>3.8227921815150252E-6</v>
      </c>
      <c r="HP80" s="86">
        <f t="shared" si="87"/>
        <v>9.2993438345146124E-7</v>
      </c>
      <c r="HQ80" s="86">
        <f t="shared" si="87"/>
        <v>2.3345084473942499E-7</v>
      </c>
      <c r="HS80" s="86">
        <f t="shared" si="84"/>
        <v>1.8963358385911857E-35</v>
      </c>
      <c r="HT80" s="86">
        <f t="shared" si="84"/>
        <v>1.1121544533374481E-32</v>
      </c>
      <c r="HU80" s="86">
        <f t="shared" si="84"/>
        <v>4.7464363286594528E-41</v>
      </c>
      <c r="HV80" s="86">
        <f t="shared" si="84"/>
        <v>6.096991320237679E-47</v>
      </c>
      <c r="HW80" s="86">
        <f t="shared" si="84"/>
        <v>6.3721515180238189E-47</v>
      </c>
      <c r="HX80" s="86">
        <f t="shared" si="84"/>
        <v>2.4401436994211889E-42</v>
      </c>
      <c r="HY80" s="86">
        <f t="shared" si="84"/>
        <v>7.3712745867307024E-43</v>
      </c>
      <c r="HZ80" s="86">
        <f t="shared" si="84"/>
        <v>6.8986798453975106E-47</v>
      </c>
      <c r="IA80" s="86">
        <f t="shared" si="84"/>
        <v>5.0662004323016322E-42</v>
      </c>
      <c r="IB80" s="86">
        <f t="shared" si="84"/>
        <v>4.3646570695510883E-44</v>
      </c>
      <c r="IC80" s="86">
        <f t="shared" si="84"/>
        <v>7.6619304432077457E-47</v>
      </c>
      <c r="ID80" s="86">
        <f t="shared" si="84"/>
        <v>2.4170638988041036E-46</v>
      </c>
      <c r="IE80" s="86">
        <f t="shared" si="84"/>
        <v>5.6816906933102943E-48</v>
      </c>
      <c r="IF80" s="86">
        <f t="shared" si="84"/>
        <v>9.3538755126972141E-23</v>
      </c>
      <c r="IG80" s="86">
        <f t="shared" si="84"/>
        <v>2.8008407232609182E-21</v>
      </c>
      <c r="II80" s="86">
        <f t="shared" si="85"/>
        <v>5.2213212124507013E-119</v>
      </c>
      <c r="IJ80" s="86">
        <f t="shared" si="85"/>
        <v>1.5524274186506958E-62</v>
      </c>
      <c r="IK80" s="86">
        <f t="shared" si="85"/>
        <v>1.1526991990903301E-142</v>
      </c>
      <c r="IL80" s="86">
        <f t="shared" si="85"/>
        <v>9.7153172880156869E-159</v>
      </c>
      <c r="IM80" s="86">
        <f t="shared" si="85"/>
        <v>1.4307734184320475E-158</v>
      </c>
      <c r="IN80" s="86">
        <f t="shared" si="85"/>
        <v>3.2934126741496881E-151</v>
      </c>
      <c r="IO80" s="86">
        <f t="shared" si="85"/>
        <v>2.3273570885143362E-151</v>
      </c>
      <c r="IP80" s="86">
        <f t="shared" si="85"/>
        <v>1.9658840987904549E-158</v>
      </c>
      <c r="IQ80" s="86">
        <f t="shared" si="85"/>
        <v>5.6186096283076206E-144</v>
      </c>
      <c r="IR80" s="86">
        <f t="shared" si="85"/>
        <v>3.0067095960413016E-154</v>
      </c>
      <c r="IS80" s="86">
        <f t="shared" si="85"/>
        <v>1.5222034443962525E-166</v>
      </c>
      <c r="IT80" s="86">
        <f t="shared" si="85"/>
        <v>5.0289780461823836E-161</v>
      </c>
      <c r="IU80" s="86">
        <f t="shared" si="85"/>
        <v>1.0864359586556532E-163</v>
      </c>
      <c r="IV80" s="86">
        <f t="shared" si="85"/>
        <v>1.160262648340979E-115</v>
      </c>
      <c r="IW80" s="86">
        <f t="shared" si="85"/>
        <v>7.030350867163143E-80</v>
      </c>
      <c r="IY80" s="86">
        <f t="shared" si="86"/>
        <v>0.40287386035165496</v>
      </c>
      <c r="IZ80" s="86">
        <f t="shared" si="86"/>
        <v>0.42223699659905306</v>
      </c>
      <c r="JA80" s="86">
        <f t="shared" si="86"/>
        <v>0.42320835985006816</v>
      </c>
      <c r="JB80" s="86">
        <f t="shared" si="86"/>
        <v>0.47797311439396767</v>
      </c>
      <c r="JC80" s="86">
        <f t="shared" si="86"/>
        <v>0.40421508581283283</v>
      </c>
      <c r="JD80" s="86">
        <f t="shared" si="86"/>
        <v>0.4262336587811551</v>
      </c>
      <c r="JE80" s="86">
        <f t="shared" si="86"/>
        <v>0.4112183494963958</v>
      </c>
      <c r="JF80" s="86">
        <f t="shared" si="86"/>
        <v>0.34757278657430024</v>
      </c>
      <c r="JG80" s="86">
        <f t="shared" si="86"/>
        <v>0.38878035159465807</v>
      </c>
      <c r="JH80" s="86">
        <f t="shared" si="86"/>
        <v>0.3955326568962616</v>
      </c>
      <c r="JI80" s="86">
        <f t="shared" si="86"/>
        <v>0.41395048090219705</v>
      </c>
      <c r="JJ80" s="86">
        <f t="shared" si="86"/>
        <v>0.39519151868494229</v>
      </c>
      <c r="JK80" s="86">
        <f t="shared" si="86"/>
        <v>0.37915376041006282</v>
      </c>
      <c r="JL80" s="86">
        <f t="shared" si="86"/>
        <v>0.35807517654426119</v>
      </c>
      <c r="JM80" s="86">
        <f t="shared" si="86"/>
        <v>0.35108443998471678</v>
      </c>
    </row>
    <row r="81" spans="2:273" x14ac:dyDescent="0.25">
      <c r="B81" s="2">
        <v>54</v>
      </c>
      <c r="C81" s="37">
        <v>223.06800000000001</v>
      </c>
      <c r="D81" s="37">
        <v>235.28200000000001</v>
      </c>
      <c r="E81" s="37">
        <v>233.154</v>
      </c>
      <c r="F81" s="37">
        <v>235.02600000000001</v>
      </c>
      <c r="G81" s="37">
        <v>238.23099999999999</v>
      </c>
      <c r="H81" s="37">
        <v>229.51300000000001</v>
      </c>
      <c r="I81" s="37">
        <v>225.69200000000001</v>
      </c>
      <c r="J81" s="37">
        <v>224.97399999999999</v>
      </c>
      <c r="K81" s="37">
        <v>226.89699999999999</v>
      </c>
      <c r="L81" s="37">
        <v>227.02600000000001</v>
      </c>
      <c r="M81" s="37">
        <v>230.05099999999999</v>
      </c>
      <c r="N81" s="37">
        <v>234.28200000000001</v>
      </c>
      <c r="O81" s="37">
        <v>237.20500000000001</v>
      </c>
      <c r="P81" s="37">
        <v>214.51300000000001</v>
      </c>
      <c r="Q81" s="37">
        <v>196.53800000000001</v>
      </c>
      <c r="S81" s="4">
        <f t="shared" si="88"/>
        <v>225.25698842479616</v>
      </c>
      <c r="T81" s="4">
        <f t="shared" si="88"/>
        <v>227.92208594099759</v>
      </c>
      <c r="U81" s="4">
        <f t="shared" si="88"/>
        <v>234.98339877891684</v>
      </c>
      <c r="V81" s="4">
        <f t="shared" si="88"/>
        <v>237.05804221486926</v>
      </c>
      <c r="W81" s="4">
        <f t="shared" si="88"/>
        <v>229.64705086325156</v>
      </c>
      <c r="X81" s="4">
        <f t="shared" si="88"/>
        <v>226.5869127217523</v>
      </c>
      <c r="Y81" s="4">
        <f t="shared" si="88"/>
        <v>224.71694769659879</v>
      </c>
      <c r="Z81" s="4">
        <f t="shared" si="88"/>
        <v>220.25994541512966</v>
      </c>
      <c r="AA81" s="4">
        <f t="shared" si="88"/>
        <v>222.89276075995718</v>
      </c>
      <c r="AB81" s="4">
        <f t="shared" si="88"/>
        <v>221.69143336108971</v>
      </c>
      <c r="AC81" s="4">
        <f t="shared" si="88"/>
        <v>226.1360704541556</v>
      </c>
      <c r="AD81" s="4">
        <f t="shared" si="88"/>
        <v>220.41680347328625</v>
      </c>
      <c r="AE81" s="4">
        <f t="shared" si="88"/>
        <v>229.9770369312206</v>
      </c>
      <c r="AF81" s="4">
        <f t="shared" si="88"/>
        <v>211.77708882301727</v>
      </c>
      <c r="AG81" s="4">
        <f t="shared" si="88"/>
        <v>194.05783989241615</v>
      </c>
      <c r="AI81" s="4">
        <f t="shared" si="89"/>
        <v>-2.1889884247961504</v>
      </c>
      <c r="AJ81" s="4">
        <f t="shared" si="89"/>
        <v>7.3599140590024206</v>
      </c>
      <c r="AK81" s="4">
        <f t="shared" si="89"/>
        <v>-1.8293987789168398</v>
      </c>
      <c r="AL81" s="4">
        <f t="shared" si="89"/>
        <v>-2.0320422148692501</v>
      </c>
      <c r="AM81" s="4">
        <f t="shared" si="89"/>
        <v>8.58394913674843</v>
      </c>
      <c r="AN81" s="4">
        <f t="shared" si="89"/>
        <v>2.9260872782477065</v>
      </c>
      <c r="AO81" s="4">
        <f t="shared" si="89"/>
        <v>0.97505230340121329</v>
      </c>
      <c r="AP81" s="4">
        <f t="shared" si="89"/>
        <v>4.7140545848703255</v>
      </c>
      <c r="AQ81" s="4">
        <f t="shared" si="89"/>
        <v>4.0042392400428071</v>
      </c>
      <c r="AR81" s="4">
        <f t="shared" si="89"/>
        <v>5.334566638910303</v>
      </c>
      <c r="AS81" s="4">
        <f t="shared" si="89"/>
        <v>3.9149295458443873</v>
      </c>
      <c r="AT81" s="4">
        <f t="shared" si="89"/>
        <v>13.86519652671376</v>
      </c>
      <c r="AU81" s="4">
        <f t="shared" si="89"/>
        <v>7.2279630687794167</v>
      </c>
      <c r="AV81" s="4">
        <f t="shared" si="89"/>
        <v>2.7359111769827393</v>
      </c>
      <c r="AW81" s="4">
        <f t="shared" si="89"/>
        <v>2.4801601075838562</v>
      </c>
      <c r="AY81" s="2">
        <f t="shared" si="80"/>
        <v>89.383285405880969</v>
      </c>
      <c r="AZ81" s="2">
        <f t="shared" si="80"/>
        <v>83.821895924989008</v>
      </c>
      <c r="BA81" s="2">
        <f t="shared" si="80"/>
        <v>90.175916732080964</v>
      </c>
      <c r="BB81" s="2">
        <f t="shared" si="80"/>
        <v>91.581702967317227</v>
      </c>
      <c r="BC81" s="2">
        <f t="shared" si="80"/>
        <v>92.064478841311455</v>
      </c>
      <c r="BD81" s="2">
        <f t="shared" si="80"/>
        <v>91.824050658733242</v>
      </c>
      <c r="BE81" s="2">
        <f t="shared" si="80"/>
        <v>89.194396586996547</v>
      </c>
      <c r="BF81" s="2">
        <f t="shared" si="80"/>
        <v>91.810407860946938</v>
      </c>
      <c r="BG81" s="2">
        <f t="shared" si="80"/>
        <v>90.258335853655737</v>
      </c>
      <c r="BH81" s="2">
        <f t="shared" si="80"/>
        <v>91.492508723081173</v>
      </c>
      <c r="BI81" s="2">
        <f t="shared" si="80"/>
        <v>93.387846506200944</v>
      </c>
      <c r="BJ81" s="2">
        <f t="shared" si="80"/>
        <v>93.777026013645838</v>
      </c>
      <c r="BK81" s="2">
        <f t="shared" si="80"/>
        <v>97.968607517913824</v>
      </c>
      <c r="BL81" s="2">
        <f t="shared" si="80"/>
        <v>94.560324393874183</v>
      </c>
      <c r="BM81" s="2">
        <f t="shared" si="80"/>
        <v>97.47570910558521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99.393069838056675</v>
      </c>
      <c r="DL81" s="2">
        <f t="shared" si="90"/>
        <v>102.28148414304991</v>
      </c>
      <c r="DM81" s="2">
        <f t="shared" si="90"/>
        <v>101.79086716697937</v>
      </c>
      <c r="DN81" s="2">
        <f t="shared" si="90"/>
        <v>101.04117881241568</v>
      </c>
      <c r="DO81" s="2">
        <f t="shared" si="90"/>
        <v>100.84715290806754</v>
      </c>
      <c r="DP81" s="2">
        <f t="shared" si="90"/>
        <v>100.56320748987856</v>
      </c>
      <c r="DQ81" s="2">
        <f t="shared" si="90"/>
        <v>99.20089737335833</v>
      </c>
      <c r="DR81" s="2">
        <f t="shared" si="90"/>
        <v>104.16433548528286</v>
      </c>
      <c r="DS81" s="2">
        <f t="shared" si="90"/>
        <v>99.859660502607866</v>
      </c>
      <c r="DT81" s="2">
        <f t="shared" si="90"/>
        <v>99.211472261735423</v>
      </c>
      <c r="DU81" s="2">
        <f t="shared" si="90"/>
        <v>100.50009642375169</v>
      </c>
      <c r="DV81" s="2">
        <f t="shared" si="90"/>
        <v>103.91397724039828</v>
      </c>
      <c r="DW81" s="2">
        <f t="shared" si="90"/>
        <v>109.65900877192981</v>
      </c>
      <c r="DX81" s="2">
        <f t="shared" si="90"/>
        <v>97.937064092664087</v>
      </c>
      <c r="DY81" s="2">
        <f t="shared" si="90"/>
        <v>101.47657386363636</v>
      </c>
      <c r="EA81" s="2">
        <f t="shared" si="91"/>
        <v>86.782428070175428</v>
      </c>
      <c r="EB81" s="2">
        <f t="shared" si="91"/>
        <v>79.197276190476202</v>
      </c>
      <c r="EC81" s="2">
        <f t="shared" si="91"/>
        <v>86.898952652702874</v>
      </c>
      <c r="ED81" s="2">
        <f t="shared" si="91"/>
        <v>89.086694851608243</v>
      </c>
      <c r="EE81" s="2">
        <f t="shared" si="91"/>
        <v>89.516914807566877</v>
      </c>
      <c r="EF81" s="2">
        <f t="shared" si="91"/>
        <v>89.506905857856765</v>
      </c>
      <c r="EG81" s="2">
        <f t="shared" si="91"/>
        <v>86.308465621370487</v>
      </c>
      <c r="EH81" s="2">
        <f t="shared" si="91"/>
        <v>87.71211557127954</v>
      </c>
      <c r="EI81" s="2">
        <f t="shared" si="91"/>
        <v>87.214128106438594</v>
      </c>
      <c r="EJ81" s="2">
        <f t="shared" si="91"/>
        <v>89.100298085106374</v>
      </c>
      <c r="EK81" s="2">
        <f t="shared" si="91"/>
        <v>91.242792489400358</v>
      </c>
      <c r="EL81" s="2">
        <f t="shared" si="91"/>
        <v>90.627051370682551</v>
      </c>
      <c r="EM81" s="2">
        <f t="shared" si="91"/>
        <v>94.153190180979109</v>
      </c>
      <c r="EN81" s="2">
        <f t="shared" si="91"/>
        <v>93.390444206846425</v>
      </c>
      <c r="EO81" s="2">
        <f t="shared" si="91"/>
        <v>95.929800216665143</v>
      </c>
      <c r="EQ81" s="2">
        <f t="shared" si="92"/>
        <v>87.689657310431514</v>
      </c>
      <c r="ER81" s="2">
        <f t="shared" si="92"/>
        <v>86.665936343688642</v>
      </c>
      <c r="ES81" s="2">
        <f t="shared" si="92"/>
        <v>86.090925241053284</v>
      </c>
      <c r="ET81" s="2">
        <f t="shared" si="92"/>
        <v>87.206349355899079</v>
      </c>
      <c r="EU81" s="2">
        <f t="shared" si="92"/>
        <v>86.990736097467817</v>
      </c>
      <c r="EV81" s="2">
        <f t="shared" si="92"/>
        <v>88.528869621769616</v>
      </c>
      <c r="EW81" s="2">
        <f t="shared" si="92"/>
        <v>86.789155166906525</v>
      </c>
      <c r="EX81" s="2">
        <f t="shared" si="92"/>
        <v>87.06906915104102</v>
      </c>
      <c r="EY81" s="2">
        <f t="shared" si="92"/>
        <v>88.755328748133934</v>
      </c>
      <c r="EZ81" s="2">
        <f t="shared" si="92"/>
        <v>88.870421275943158</v>
      </c>
      <c r="FA81" s="2">
        <f t="shared" si="92"/>
        <v>90.755212138808233</v>
      </c>
      <c r="FB81" s="2">
        <f t="shared" si="92"/>
        <v>91.831979304376461</v>
      </c>
      <c r="FC81" s="2">
        <f t="shared" si="92"/>
        <v>94.533645853414441</v>
      </c>
      <c r="FD81" s="2">
        <f t="shared" si="92"/>
        <v>93.113327231611919</v>
      </c>
      <c r="FE81" s="2">
        <f t="shared" si="92"/>
        <v>94.733217690774524</v>
      </c>
      <c r="FG81" s="2">
        <f t="shared" si="93"/>
        <v>0.79377220522101</v>
      </c>
      <c r="FH81" s="2">
        <f t="shared" si="93"/>
        <v>0.80051588091401349</v>
      </c>
      <c r="FI81" s="2">
        <f t="shared" si="93"/>
        <v>0.7799336807354047</v>
      </c>
      <c r="FJ81" s="2">
        <f t="shared" si="93"/>
        <v>0.79124689584591223</v>
      </c>
      <c r="FK81" s="2">
        <f t="shared" si="93"/>
        <v>0.77509714602323698</v>
      </c>
      <c r="FL81" s="2">
        <f t="shared" si="93"/>
        <v>0.79040369210460981</v>
      </c>
      <c r="FM81" s="2">
        <f t="shared" si="93"/>
        <v>0.7761621990779356</v>
      </c>
      <c r="FN81" s="2">
        <f t="shared" si="93"/>
        <v>0.75088663901570385</v>
      </c>
      <c r="FO81" s="2">
        <f t="shared" si="93"/>
        <v>0.75931198918582121</v>
      </c>
      <c r="FP81" s="2">
        <f t="shared" si="93"/>
        <v>0.76340159524602635</v>
      </c>
      <c r="FQ81" s="2">
        <f t="shared" si="93"/>
        <v>0.76827028062657332</v>
      </c>
      <c r="FR81" s="2">
        <f t="shared" si="93"/>
        <v>0.76294954742145671</v>
      </c>
      <c r="FS81" s="2">
        <f t="shared" si="93"/>
        <v>0.75394203056285114</v>
      </c>
      <c r="FT81" s="2">
        <f t="shared" si="93"/>
        <v>0.74268001800360672</v>
      </c>
      <c r="FU81" s="2">
        <f t="shared" si="93"/>
        <v>0.7212554419418421</v>
      </c>
      <c r="FW81" s="2">
        <f t="shared" si="82"/>
        <v>2.1217698794202727E-4</v>
      </c>
      <c r="FX81" s="2">
        <f t="shared" si="82"/>
        <v>2.6359274477695208E-3</v>
      </c>
      <c r="FY81" s="2">
        <f t="shared" si="82"/>
        <v>3.0287905857114358E-4</v>
      </c>
      <c r="FZ81" s="2">
        <f t="shared" si="82"/>
        <v>2.80544012268052E-4</v>
      </c>
      <c r="GA81" s="2">
        <f t="shared" si="82"/>
        <v>2.5289235940738802E-4</v>
      </c>
      <c r="GB81" s="2">
        <f t="shared" si="82"/>
        <v>2.2003292427266188E-4</v>
      </c>
      <c r="GC81" s="2">
        <f t="shared" si="82"/>
        <v>2.4421942270698124E-4</v>
      </c>
      <c r="GD81" s="2">
        <f t="shared" si="82"/>
        <v>2.7293327078896861E-4</v>
      </c>
      <c r="GE81" s="2">
        <f t="shared" si="82"/>
        <v>3.7614122471890692E-4</v>
      </c>
      <c r="GF81" s="2">
        <f t="shared" si="82"/>
        <v>3.3514648773222676E-4</v>
      </c>
      <c r="GG81" s="2">
        <f t="shared" si="82"/>
        <v>2.8390410115163256E-4</v>
      </c>
      <c r="GH81" s="2">
        <f t="shared" si="82"/>
        <v>2.5134463327507379E-4</v>
      </c>
      <c r="GI81" s="2">
        <f t="shared" si="82"/>
        <v>2.289359599601179E-4</v>
      </c>
      <c r="GJ81" s="2">
        <f t="shared" si="82"/>
        <v>2.0193687250384543E-4</v>
      </c>
      <c r="GK81" s="2">
        <f t="shared" si="82"/>
        <v>1.8726661029497526E-4</v>
      </c>
      <c r="GM81" s="86">
        <f t="shared" si="83"/>
        <v>0.47409851339071157</v>
      </c>
      <c r="GN81" s="86">
        <f t="shared" si="83"/>
        <v>0.49340695951789709</v>
      </c>
      <c r="GO81" s="86">
        <f t="shared" si="83"/>
        <v>0.50345728064875983</v>
      </c>
      <c r="GP81" s="86">
        <f t="shared" si="83"/>
        <v>0.56202530152316521</v>
      </c>
      <c r="GQ81" s="86">
        <f t="shared" si="83"/>
        <v>0.48354257966614772</v>
      </c>
      <c r="GR81" s="86">
        <f t="shared" si="83"/>
        <v>0.50335104245498585</v>
      </c>
      <c r="GS81" s="86">
        <f t="shared" si="83"/>
        <v>0.49079525509255045</v>
      </c>
      <c r="GT81" s="86">
        <f t="shared" si="83"/>
        <v>0.42465034686869607</v>
      </c>
      <c r="GU81" s="86">
        <f t="shared" si="83"/>
        <v>0.47079470911112181</v>
      </c>
      <c r="GV81" s="86">
        <f t="shared" si="83"/>
        <v>0.47606789921447845</v>
      </c>
      <c r="GW81" s="86">
        <f t="shared" si="83"/>
        <v>0.49666605608850428</v>
      </c>
      <c r="GX81" s="86">
        <f t="shared" si="83"/>
        <v>0.4776363272832525</v>
      </c>
      <c r="GY81" s="86">
        <f t="shared" si="83"/>
        <v>0.46038337747503899</v>
      </c>
      <c r="GZ81" s="86">
        <f t="shared" si="83"/>
        <v>0.43792473688540168</v>
      </c>
      <c r="HA81" s="86">
        <f t="shared" si="83"/>
        <v>0.43802185267607002</v>
      </c>
      <c r="HC81" s="86">
        <f t="shared" si="73"/>
        <v>1.0823301655202329E-4</v>
      </c>
      <c r="HD81" s="86">
        <f t="shared" si="73"/>
        <v>9.2776742836972985E-5</v>
      </c>
      <c r="HE81" s="86">
        <f t="shared" si="73"/>
        <v>2.4096833025848924E-5</v>
      </c>
      <c r="HF81" s="86">
        <f t="shared" si="73"/>
        <v>1.5665984565328717E-5</v>
      </c>
      <c r="HG81" s="86">
        <f t="shared" si="87"/>
        <v>9.4738756368853427E-6</v>
      </c>
      <c r="HH81" s="86">
        <f t="shared" si="87"/>
        <v>2.2693386325739971E-5</v>
      </c>
      <c r="HI81" s="86">
        <f t="shared" si="87"/>
        <v>2.4539924351784968E-5</v>
      </c>
      <c r="HJ81" s="86">
        <f t="shared" si="87"/>
        <v>1.2023303188255646E-5</v>
      </c>
      <c r="HK81" s="86">
        <f t="shared" si="87"/>
        <v>3.0821256872701226E-5</v>
      </c>
      <c r="HL81" s="86">
        <f t="shared" si="87"/>
        <v>2.3069343483544666E-5</v>
      </c>
      <c r="HM81" s="86">
        <f t="shared" si="87"/>
        <v>1.5732061115103268E-5</v>
      </c>
      <c r="HN81" s="86">
        <f t="shared" si="87"/>
        <v>1.4430841865219108E-5</v>
      </c>
      <c r="HO81" s="86">
        <f t="shared" si="87"/>
        <v>8.4144371748880749E-6</v>
      </c>
      <c r="HP81" s="86">
        <f t="shared" si="87"/>
        <v>2.2815719479226318E-6</v>
      </c>
      <c r="HQ81" s="86">
        <f t="shared" si="87"/>
        <v>6.4319245327573546E-7</v>
      </c>
      <c r="HS81" s="86">
        <f t="shared" si="84"/>
        <v>2.0042765037150286E-34</v>
      </c>
      <c r="HT81" s="86">
        <f t="shared" si="84"/>
        <v>1.1159067542547572E-31</v>
      </c>
      <c r="HU81" s="86">
        <f t="shared" si="84"/>
        <v>8.7051969388676765E-40</v>
      </c>
      <c r="HV81" s="86">
        <f t="shared" si="84"/>
        <v>1.5895447601619374E-45</v>
      </c>
      <c r="HW81" s="86">
        <f t="shared" si="84"/>
        <v>1.5921609430645083E-45</v>
      </c>
      <c r="HX81" s="86">
        <f t="shared" si="84"/>
        <v>4.5727956691944103E-41</v>
      </c>
      <c r="HY81" s="86">
        <f t="shared" si="84"/>
        <v>1.4615849036788004E-41</v>
      </c>
      <c r="HZ81" s="86">
        <f t="shared" si="84"/>
        <v>1.7703552032677501E-45</v>
      </c>
      <c r="IA81" s="86">
        <f t="shared" si="84"/>
        <v>1.057030363736755E-40</v>
      </c>
      <c r="IB81" s="86">
        <f t="shared" si="84"/>
        <v>1.0484561995899453E-42</v>
      </c>
      <c r="IC81" s="86">
        <f t="shared" si="84"/>
        <v>2.1653864563901954E-45</v>
      </c>
      <c r="ID81" s="86">
        <f t="shared" si="84"/>
        <v>6.0500116237120302E-45</v>
      </c>
      <c r="IE81" s="86">
        <f t="shared" si="84"/>
        <v>1.4938810240668636E-46</v>
      </c>
      <c r="IF81" s="86">
        <f t="shared" si="84"/>
        <v>4.0262443560371626E-22</v>
      </c>
      <c r="IG81" s="86">
        <f t="shared" si="84"/>
        <v>1.0788970806001568E-20</v>
      </c>
      <c r="II81" s="86">
        <f t="shared" si="85"/>
        <v>1.6815872816601884E-116</v>
      </c>
      <c r="IJ81" s="86">
        <f t="shared" si="85"/>
        <v>1.0762809036391724E-60</v>
      </c>
      <c r="IK81" s="86">
        <f t="shared" si="85"/>
        <v>1.6066955941065883E-139</v>
      </c>
      <c r="IL81" s="86">
        <f t="shared" si="85"/>
        <v>2.8721650525108008E-155</v>
      </c>
      <c r="IM81" s="86">
        <f t="shared" si="85"/>
        <v>3.8007615849550342E-155</v>
      </c>
      <c r="IN81" s="86">
        <f t="shared" si="85"/>
        <v>5.3462311379552213E-148</v>
      </c>
      <c r="IO81" s="86">
        <f t="shared" si="85"/>
        <v>4.1701322315605579E-148</v>
      </c>
      <c r="IP81" s="86">
        <f t="shared" si="85"/>
        <v>5.5733934992771213E-155</v>
      </c>
      <c r="IQ81" s="86">
        <f t="shared" si="85"/>
        <v>1.020569516279214E-140</v>
      </c>
      <c r="IR81" s="86">
        <f t="shared" si="85"/>
        <v>8.3793297072082074E-151</v>
      </c>
      <c r="IS81" s="86">
        <f t="shared" si="85"/>
        <v>6.7777486394406611E-163</v>
      </c>
      <c r="IT81" s="86">
        <f t="shared" si="85"/>
        <v>1.5026442238763875E-157</v>
      </c>
      <c r="IU81" s="86">
        <f t="shared" si="85"/>
        <v>3.3949328565647199E-160</v>
      </c>
      <c r="IV81" s="86">
        <f t="shared" si="85"/>
        <v>3.0688120660784026E-113</v>
      </c>
      <c r="IW81" s="86">
        <f t="shared" si="85"/>
        <v>3.1215267840346547E-78</v>
      </c>
      <c r="IY81" s="86">
        <f t="shared" si="86"/>
        <v>0.47420674640726362</v>
      </c>
      <c r="IZ81" s="86">
        <f t="shared" si="86"/>
        <v>0.49349973626073407</v>
      </c>
      <c r="JA81" s="86">
        <f t="shared" si="86"/>
        <v>0.50348137748178567</v>
      </c>
      <c r="JB81" s="86">
        <f t="shared" si="86"/>
        <v>0.56204096750773058</v>
      </c>
      <c r="JC81" s="86">
        <f t="shared" si="86"/>
        <v>0.4835520535417846</v>
      </c>
      <c r="JD81" s="86">
        <f t="shared" si="86"/>
        <v>0.50337373584131162</v>
      </c>
      <c r="JE81" s="86">
        <f t="shared" si="86"/>
        <v>0.49081979501690226</v>
      </c>
      <c r="JF81" s="86">
        <f t="shared" si="86"/>
        <v>0.42466237017188435</v>
      </c>
      <c r="JG81" s="86">
        <f t="shared" si="86"/>
        <v>0.47082553036799452</v>
      </c>
      <c r="JH81" s="86">
        <f t="shared" si="86"/>
        <v>0.47609096855796201</v>
      </c>
      <c r="JI81" s="86">
        <f t="shared" si="86"/>
        <v>0.49668178814961939</v>
      </c>
      <c r="JJ81" s="86">
        <f t="shared" si="86"/>
        <v>0.4776507581251177</v>
      </c>
      <c r="JK81" s="86">
        <f t="shared" si="86"/>
        <v>0.46039179191221385</v>
      </c>
      <c r="JL81" s="86">
        <f t="shared" si="86"/>
        <v>0.4379270184573496</v>
      </c>
      <c r="JM81" s="86">
        <f t="shared" si="86"/>
        <v>0.43802249586852332</v>
      </c>
    </row>
    <row r="82" spans="2:273" x14ac:dyDescent="0.25">
      <c r="B82" s="2">
        <v>55</v>
      </c>
      <c r="C82" s="37">
        <v>223.90899999999999</v>
      </c>
      <c r="D82" s="37">
        <v>239.12799999999999</v>
      </c>
      <c r="E82" s="37">
        <v>238.333</v>
      </c>
      <c r="F82" s="37">
        <v>242.12799999999999</v>
      </c>
      <c r="G82" s="37">
        <v>240.69200000000001</v>
      </c>
      <c r="H82" s="37">
        <v>234.154</v>
      </c>
      <c r="I82" s="37">
        <v>229.46199999999999</v>
      </c>
      <c r="J82" s="37">
        <v>228.97399999999999</v>
      </c>
      <c r="K82" s="37">
        <v>230.56399999999999</v>
      </c>
      <c r="L82" s="37">
        <v>233.28200000000001</v>
      </c>
      <c r="M82" s="37">
        <v>237.333</v>
      </c>
      <c r="N82" s="37">
        <v>239.333</v>
      </c>
      <c r="O82" s="37">
        <v>239.61500000000001</v>
      </c>
      <c r="P82" s="37">
        <v>218.69200000000001</v>
      </c>
      <c r="Q82" s="37">
        <v>198.667</v>
      </c>
      <c r="S82" s="4">
        <f t="shared" si="88"/>
        <v>235.35809046063198</v>
      </c>
      <c r="T82" s="4">
        <f t="shared" si="88"/>
        <v>237.13836741531958</v>
      </c>
      <c r="U82" s="4">
        <f t="shared" si="88"/>
        <v>245.29305150556308</v>
      </c>
      <c r="V82" s="4">
        <f t="shared" si="88"/>
        <v>244.20219883366204</v>
      </c>
      <c r="W82" s="4">
        <f t="shared" si="88"/>
        <v>240.92298828370946</v>
      </c>
      <c r="X82" s="4">
        <f t="shared" si="88"/>
        <v>236.40627909258362</v>
      </c>
      <c r="Y82" s="4">
        <f t="shared" si="88"/>
        <v>234.91102394458829</v>
      </c>
      <c r="Z82" s="4">
        <f t="shared" si="88"/>
        <v>232.90918944733369</v>
      </c>
      <c r="AA82" s="4">
        <f t="shared" si="88"/>
        <v>233.83148519183894</v>
      </c>
      <c r="AB82" s="4">
        <f t="shared" si="88"/>
        <v>231.30853110096504</v>
      </c>
      <c r="AC82" s="4">
        <f t="shared" si="88"/>
        <v>235.54995575084152</v>
      </c>
      <c r="AD82" s="4">
        <f t="shared" si="88"/>
        <v>231.12329276917515</v>
      </c>
      <c r="AE82" s="4">
        <f t="shared" si="88"/>
        <v>240.48767113641134</v>
      </c>
      <c r="AF82" s="4">
        <f t="shared" si="88"/>
        <v>221.23085631348056</v>
      </c>
      <c r="AG82" s="4">
        <f t="shared" si="88"/>
        <v>201.47450164468893</v>
      </c>
      <c r="AI82" s="4">
        <f t="shared" si="89"/>
        <v>-11.449090460631993</v>
      </c>
      <c r="AJ82" s="4">
        <f t="shared" si="89"/>
        <v>1.9896325846804075</v>
      </c>
      <c r="AK82" s="4">
        <f t="shared" si="89"/>
        <v>-6.9600515055630865</v>
      </c>
      <c r="AL82" s="4">
        <f t="shared" si="89"/>
        <v>-2.0741988336620523</v>
      </c>
      <c r="AM82" s="4">
        <f t="shared" si="89"/>
        <v>-0.23098828370945057</v>
      </c>
      <c r="AN82" s="4">
        <f t="shared" si="89"/>
        <v>-2.2522790925836205</v>
      </c>
      <c r="AO82" s="4">
        <f t="shared" si="89"/>
        <v>-5.4490239445883049</v>
      </c>
      <c r="AP82" s="4">
        <f t="shared" si="89"/>
        <v>-3.9351894473336984</v>
      </c>
      <c r="AQ82" s="4">
        <f t="shared" si="89"/>
        <v>-3.2674851918389436</v>
      </c>
      <c r="AR82" s="4">
        <f t="shared" si="89"/>
        <v>1.9734688990349696</v>
      </c>
      <c r="AS82" s="4">
        <f t="shared" si="89"/>
        <v>1.783044249158479</v>
      </c>
      <c r="AT82" s="4">
        <f t="shared" si="89"/>
        <v>8.2097072308248471</v>
      </c>
      <c r="AU82" s="4">
        <f t="shared" si="89"/>
        <v>-0.8726711364113271</v>
      </c>
      <c r="AV82" s="4">
        <f t="shared" si="89"/>
        <v>-2.5388563134805509</v>
      </c>
      <c r="AW82" s="4">
        <f t="shared" si="89"/>
        <v>-2.8075016446889265</v>
      </c>
      <c r="AY82" s="2">
        <f t="shared" si="80"/>
        <v>89.113607835254697</v>
      </c>
      <c r="AZ82" s="2">
        <f t="shared" si="80"/>
        <v>83.577349941533981</v>
      </c>
      <c r="BA82" s="2">
        <f t="shared" si="80"/>
        <v>89.874276747841634</v>
      </c>
      <c r="BB82" s="2">
        <f t="shared" si="80"/>
        <v>91.283325064608249</v>
      </c>
      <c r="BC82" s="2">
        <f t="shared" si="80"/>
        <v>91.765796732965796</v>
      </c>
      <c r="BD82" s="2">
        <f t="shared" si="80"/>
        <v>91.565649649510135</v>
      </c>
      <c r="BE82" s="2">
        <f t="shared" si="80"/>
        <v>88.936312184802233</v>
      </c>
      <c r="BF82" s="2">
        <f t="shared" si="80"/>
        <v>91.489370028329787</v>
      </c>
      <c r="BG82" s="2">
        <f t="shared" si="80"/>
        <v>90.006093582257165</v>
      </c>
      <c r="BH82" s="2">
        <f t="shared" si="80"/>
        <v>91.246387333155283</v>
      </c>
      <c r="BI82" s="2">
        <f t="shared" si="80"/>
        <v>93.134893905288052</v>
      </c>
      <c r="BJ82" s="2">
        <f t="shared" si="80"/>
        <v>93.507108178886114</v>
      </c>
      <c r="BK82" s="2">
        <f t="shared" si="80"/>
        <v>97.683767264954014</v>
      </c>
      <c r="BL82" s="2">
        <f t="shared" si="80"/>
        <v>94.39052100818644</v>
      </c>
      <c r="BM82" s="2">
        <f t="shared" si="80"/>
        <v>97.269154042188262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99.481023481781378</v>
      </c>
      <c r="DL82" s="2">
        <f t="shared" si="90"/>
        <v>102.4819390013495</v>
      </c>
      <c r="DM82" s="2">
        <f t="shared" si="90"/>
        <v>102.01267636022516</v>
      </c>
      <c r="DN82" s="2">
        <f t="shared" si="90"/>
        <v>101.23162860998653</v>
      </c>
      <c r="DO82" s="2">
        <f t="shared" si="90"/>
        <v>101.03035009380864</v>
      </c>
      <c r="DP82" s="2">
        <f t="shared" si="90"/>
        <v>100.72640242914983</v>
      </c>
      <c r="DQ82" s="2">
        <f t="shared" si="90"/>
        <v>99.356274108817985</v>
      </c>
      <c r="DR82" s="2">
        <f t="shared" si="90"/>
        <v>104.43990753911807</v>
      </c>
      <c r="DS82" s="2">
        <f t="shared" si="90"/>
        <v>100.00563300142248</v>
      </c>
      <c r="DT82" s="2">
        <f t="shared" si="90"/>
        <v>99.33277262282526</v>
      </c>
      <c r="DU82" s="2">
        <f t="shared" si="90"/>
        <v>100.57613508771929</v>
      </c>
      <c r="DV82" s="2">
        <f t="shared" si="90"/>
        <v>104.03438625670204</v>
      </c>
      <c r="DW82" s="2">
        <f t="shared" si="90"/>
        <v>109.95483119962066</v>
      </c>
      <c r="DX82" s="2">
        <f t="shared" si="90"/>
        <v>97.998776576576574</v>
      </c>
      <c r="DY82" s="2">
        <f t="shared" si="90"/>
        <v>101.550375</v>
      </c>
      <c r="EA82" s="2">
        <f t="shared" si="91"/>
        <v>86.656824561403496</v>
      </c>
      <c r="EB82" s="2">
        <f t="shared" si="91"/>
        <v>79.255122619047626</v>
      </c>
      <c r="EC82" s="2">
        <f t="shared" si="91"/>
        <v>86.750992035620214</v>
      </c>
      <c r="ED82" s="2">
        <f t="shared" si="91"/>
        <v>88.890322784482322</v>
      </c>
      <c r="EE82" s="2">
        <f t="shared" si="91"/>
        <v>89.314982735377271</v>
      </c>
      <c r="EF82" s="2">
        <f t="shared" si="91"/>
        <v>89.350466157690192</v>
      </c>
      <c r="EG82" s="2">
        <f t="shared" si="91"/>
        <v>86.195544367015088</v>
      </c>
      <c r="EH82" s="2">
        <f t="shared" si="91"/>
        <v>87.571199596316958</v>
      </c>
      <c r="EI82" s="2">
        <f t="shared" si="91"/>
        <v>87.114520907579006</v>
      </c>
      <c r="EJ82" s="2">
        <f t="shared" si="91"/>
        <v>88.960824893617016</v>
      </c>
      <c r="EK82" s="2">
        <f t="shared" si="91"/>
        <v>91.088105360387644</v>
      </c>
      <c r="EL82" s="2">
        <f t="shared" si="91"/>
        <v>90.523638344545191</v>
      </c>
      <c r="EM82" s="2">
        <f t="shared" si="91"/>
        <v>94.031217793500318</v>
      </c>
      <c r="EN82" s="2">
        <f t="shared" si="91"/>
        <v>93.250431394573553</v>
      </c>
      <c r="EO82" s="2">
        <f t="shared" si="91"/>
        <v>95.760492811681843</v>
      </c>
      <c r="EQ82" s="2">
        <f t="shared" si="92"/>
        <v>87.541904692082127</v>
      </c>
      <c r="ER82" s="2">
        <f t="shared" si="92"/>
        <v>86.53569904145975</v>
      </c>
      <c r="ES82" s="2">
        <f t="shared" si="92"/>
        <v>85.962807871027408</v>
      </c>
      <c r="ET82" s="2">
        <f t="shared" si="92"/>
        <v>87.058650652985079</v>
      </c>
      <c r="EU82" s="2">
        <f t="shared" si="92"/>
        <v>86.8529005224988</v>
      </c>
      <c r="EV82" s="2">
        <f t="shared" si="92"/>
        <v>88.394897449940089</v>
      </c>
      <c r="EW82" s="2">
        <f t="shared" si="92"/>
        <v>86.665227294854247</v>
      </c>
      <c r="EX82" s="2">
        <f t="shared" si="92"/>
        <v>86.943593605913961</v>
      </c>
      <c r="EY82" s="2">
        <f t="shared" si="92"/>
        <v>88.616085519300483</v>
      </c>
      <c r="EZ82" s="2">
        <f t="shared" si="92"/>
        <v>88.73651801597849</v>
      </c>
      <c r="FA82" s="2">
        <f t="shared" si="92"/>
        <v>90.611879745610395</v>
      </c>
      <c r="FB82" s="2">
        <f t="shared" si="92"/>
        <v>91.700370867379178</v>
      </c>
      <c r="FC82" s="2">
        <f t="shared" si="92"/>
        <v>94.403201572581139</v>
      </c>
      <c r="FD82" s="2">
        <f t="shared" si="92"/>
        <v>92.979470205761601</v>
      </c>
      <c r="FE82" s="2">
        <f t="shared" si="92"/>
        <v>94.594423250067578</v>
      </c>
      <c r="FG82" s="2">
        <f t="shared" si="93"/>
        <v>0.80844204135548881</v>
      </c>
      <c r="FH82" s="2">
        <f t="shared" si="93"/>
        <v>0.81481792379548623</v>
      </c>
      <c r="FI82" s="2">
        <f t="shared" si="93"/>
        <v>0.79533409325458537</v>
      </c>
      <c r="FJ82" s="2">
        <f t="shared" si="93"/>
        <v>0.80605247612348641</v>
      </c>
      <c r="FK82" s="2">
        <f t="shared" si="93"/>
        <v>0.79074521361013694</v>
      </c>
      <c r="FL82" s="2">
        <f t="shared" si="93"/>
        <v>0.80525435658104583</v>
      </c>
      <c r="FM82" s="2">
        <f t="shared" si="93"/>
        <v>0.79175607263224768</v>
      </c>
      <c r="FN82" s="2">
        <f t="shared" si="93"/>
        <v>0.76771438209143283</v>
      </c>
      <c r="FO82" s="2">
        <f t="shared" si="93"/>
        <v>0.77574057344047531</v>
      </c>
      <c r="FP82" s="2">
        <f t="shared" si="93"/>
        <v>0.77963204934874264</v>
      </c>
      <c r="FQ82" s="2">
        <f t="shared" si="93"/>
        <v>0.78426113258975716</v>
      </c>
      <c r="FR82" s="2">
        <f t="shared" si="93"/>
        <v>0.77920204260465409</v>
      </c>
      <c r="FS82" s="2">
        <f t="shared" si="93"/>
        <v>0.77062642732077513</v>
      </c>
      <c r="FT82" s="2">
        <f t="shared" si="93"/>
        <v>0.7598848515008606</v>
      </c>
      <c r="FU82" s="2">
        <f t="shared" si="93"/>
        <v>0.73939009283008095</v>
      </c>
      <c r="FW82" s="2">
        <f t="shared" si="82"/>
        <v>2.3264267870073426E-4</v>
      </c>
      <c r="FX82" s="2">
        <f t="shared" si="82"/>
        <v>2.8895021451756696E-3</v>
      </c>
      <c r="FY82" s="2">
        <f t="shared" si="82"/>
        <v>3.3209057969801057E-4</v>
      </c>
      <c r="FZ82" s="2">
        <f t="shared" si="82"/>
        <v>3.0760206683594078E-4</v>
      </c>
      <c r="GA82" s="2">
        <f t="shared" si="82"/>
        <v>2.7728419271567549E-4</v>
      </c>
      <c r="GB82" s="2">
        <f t="shared" si="82"/>
        <v>2.4125618242077073E-4</v>
      </c>
      <c r="GC82" s="2">
        <f t="shared" si="82"/>
        <v>2.6777496279954319E-4</v>
      </c>
      <c r="GD82" s="2">
        <f t="shared" si="82"/>
        <v>2.9925750034084014E-4</v>
      </c>
      <c r="GE82" s="2">
        <f t="shared" si="82"/>
        <v>4.1241568524603094E-4</v>
      </c>
      <c r="GF82" s="2">
        <f t="shared" si="82"/>
        <v>3.6746893445108674E-4</v>
      </c>
      <c r="GG82" s="2">
        <f t="shared" si="82"/>
        <v>3.1128613040834588E-4</v>
      </c>
      <c r="GH82" s="2">
        <f t="shared" si="82"/>
        <v>2.7558722731275758E-4</v>
      </c>
      <c r="GI82" s="2">
        <f t="shared" si="82"/>
        <v>2.5101774409801798E-4</v>
      </c>
      <c r="GJ82" s="2">
        <f t="shared" si="82"/>
        <v>2.2141506397767874E-4</v>
      </c>
      <c r="GK82" s="2">
        <f t="shared" si="82"/>
        <v>2.0533004532643091E-4</v>
      </c>
      <c r="GM82" s="86">
        <f t="shared" si="83"/>
        <v>0.54901161875403093</v>
      </c>
      <c r="GN82" s="86">
        <f t="shared" si="83"/>
        <v>0.56575274859492608</v>
      </c>
      <c r="GO82" s="86">
        <f t="shared" si="83"/>
        <v>0.58649339083588248</v>
      </c>
      <c r="GP82" s="86">
        <f t="shared" si="83"/>
        <v>0.64309420576261422</v>
      </c>
      <c r="GQ82" s="86">
        <f t="shared" si="83"/>
        <v>0.56859792584191604</v>
      </c>
      <c r="GR82" s="86">
        <f t="shared" si="83"/>
        <v>0.58483036906149954</v>
      </c>
      <c r="GS82" s="86">
        <f t="shared" si="83"/>
        <v>0.57371553368163952</v>
      </c>
      <c r="GT82" s="86">
        <f t="shared" si="83"/>
        <v>0.50801119333749645</v>
      </c>
      <c r="GU82" s="86">
        <f t="shared" si="83"/>
        <v>0.55638500841890182</v>
      </c>
      <c r="GV82" s="86">
        <f t="shared" si="83"/>
        <v>0.557716376088777</v>
      </c>
      <c r="GW82" s="86">
        <f t="shared" si="83"/>
        <v>0.58063367308431069</v>
      </c>
      <c r="GX82" s="86">
        <f t="shared" si="83"/>
        <v>0.56530011900703703</v>
      </c>
      <c r="GY82" s="86">
        <f t="shared" si="83"/>
        <v>0.54340320290565747</v>
      </c>
      <c r="GZ82" s="86">
        <f t="shared" si="83"/>
        <v>0.51817379858073565</v>
      </c>
      <c r="HA82" s="86">
        <f t="shared" si="83"/>
        <v>0.52262438588573723</v>
      </c>
      <c r="HC82" s="86">
        <f t="shared" si="73"/>
        <v>1.9069702434189483E-4</v>
      </c>
      <c r="HD82" s="86">
        <f t="shared" si="73"/>
        <v>1.6619658280544338E-4</v>
      </c>
      <c r="HE82" s="86">
        <f t="shared" si="73"/>
        <v>4.853744021530142E-5</v>
      </c>
      <c r="HF82" s="86">
        <f t="shared" si="73"/>
        <v>3.3071180982509777E-5</v>
      </c>
      <c r="HG82" s="86">
        <f t="shared" si="87"/>
        <v>2.0158951134207516E-5</v>
      </c>
      <c r="HH82" s="86">
        <f t="shared" si="87"/>
        <v>4.552982747888865E-5</v>
      </c>
      <c r="HI82" s="86">
        <f t="shared" si="87"/>
        <v>4.9536907738113749E-5</v>
      </c>
      <c r="HJ82" s="86">
        <f t="shared" si="87"/>
        <v>2.5537932375554852E-5</v>
      </c>
      <c r="HK82" s="86">
        <f t="shared" si="87"/>
        <v>6.2903101456100429E-5</v>
      </c>
      <c r="HL82" s="86">
        <f t="shared" si="87"/>
        <v>4.828087409377748E-5</v>
      </c>
      <c r="HM82" s="86">
        <f t="shared" si="87"/>
        <v>3.3846753872530503E-5</v>
      </c>
      <c r="HN82" s="86">
        <f t="shared" si="87"/>
        <v>3.0418968814411927E-5</v>
      </c>
      <c r="HO82" s="86">
        <f t="shared" si="87"/>
        <v>1.8034925547597152E-5</v>
      </c>
      <c r="HP82" s="86">
        <f t="shared" si="87"/>
        <v>5.427169345565383E-6</v>
      </c>
      <c r="HQ82" s="86">
        <f t="shared" si="87"/>
        <v>1.7095618566530434E-6</v>
      </c>
      <c r="HS82" s="86">
        <f t="shared" si="84"/>
        <v>2.0437322901398502E-33</v>
      </c>
      <c r="HT82" s="86">
        <f t="shared" si="84"/>
        <v>1.078635159077901E-30</v>
      </c>
      <c r="HU82" s="86">
        <f t="shared" si="84"/>
        <v>1.5232958177174547E-38</v>
      </c>
      <c r="HV82" s="86">
        <f t="shared" si="84"/>
        <v>3.9363702754699588E-44</v>
      </c>
      <c r="HW82" s="86">
        <f t="shared" si="84"/>
        <v>3.783793285323065E-44</v>
      </c>
      <c r="HX82" s="86">
        <f t="shared" si="84"/>
        <v>8.182660670748794E-40</v>
      </c>
      <c r="HY82" s="86">
        <f t="shared" si="84"/>
        <v>2.7639433953764025E-40</v>
      </c>
      <c r="HZ82" s="86">
        <f t="shared" si="84"/>
        <v>4.3172989606813028E-44</v>
      </c>
      <c r="IA82" s="86">
        <f t="shared" si="84"/>
        <v>2.0977801971526364E-39</v>
      </c>
      <c r="IB82" s="86">
        <f t="shared" si="84"/>
        <v>2.3905597947452205E-41</v>
      </c>
      <c r="IC82" s="86">
        <f t="shared" si="84"/>
        <v>5.7972075560334813E-44</v>
      </c>
      <c r="ID82" s="86">
        <f t="shared" si="84"/>
        <v>1.4393170482849644E-43</v>
      </c>
      <c r="IE82" s="86">
        <f t="shared" si="84"/>
        <v>3.7342619250229124E-45</v>
      </c>
      <c r="IF82" s="86">
        <f t="shared" si="84"/>
        <v>1.6957376359795109E-21</v>
      </c>
      <c r="IG82" s="86">
        <f t="shared" si="84"/>
        <v>4.0739855273955088E-20</v>
      </c>
      <c r="II82" s="86">
        <f t="shared" si="85"/>
        <v>5.088589211988996E-114</v>
      </c>
      <c r="IJ82" s="86">
        <f t="shared" si="85"/>
        <v>6.9935884542720381E-59</v>
      </c>
      <c r="IK82" s="86">
        <f t="shared" si="85"/>
        <v>2.0640499021964994E-136</v>
      </c>
      <c r="IL82" s="86">
        <f t="shared" si="85"/>
        <v>7.7661037028848995E-152</v>
      </c>
      <c r="IM82" s="86">
        <f t="shared" si="85"/>
        <v>9.2556557256973049E-152</v>
      </c>
      <c r="IN82" s="86">
        <f t="shared" si="85"/>
        <v>8.0099877379447348E-145</v>
      </c>
      <c r="IO82" s="86">
        <f t="shared" si="85"/>
        <v>6.881988018232696E-145</v>
      </c>
      <c r="IP82" s="86">
        <f t="shared" si="85"/>
        <v>1.4462879563942365E-151</v>
      </c>
      <c r="IQ82" s="86">
        <f t="shared" si="85"/>
        <v>1.6995147552096872E-137</v>
      </c>
      <c r="IR82" s="86">
        <f t="shared" si="85"/>
        <v>2.1330816498748059E-147</v>
      </c>
      <c r="IS82" s="86">
        <f t="shared" si="85"/>
        <v>2.747191368457099E-159</v>
      </c>
      <c r="IT82" s="86">
        <f t="shared" si="85"/>
        <v>4.1108601526417645E-154</v>
      </c>
      <c r="IU82" s="86">
        <f t="shared" si="85"/>
        <v>9.7178257124935468E-157</v>
      </c>
      <c r="IV82" s="86">
        <f t="shared" si="85"/>
        <v>7.6453981723767448E-111</v>
      </c>
      <c r="IW82" s="86">
        <f t="shared" si="85"/>
        <v>1.3312862201672079E-76</v>
      </c>
      <c r="IY82" s="86">
        <f t="shared" si="86"/>
        <v>0.54920231577837286</v>
      </c>
      <c r="IZ82" s="86">
        <f t="shared" si="86"/>
        <v>0.56591894517773156</v>
      </c>
      <c r="JA82" s="86">
        <f t="shared" si="86"/>
        <v>0.58654192827609775</v>
      </c>
      <c r="JB82" s="86">
        <f t="shared" si="86"/>
        <v>0.64312727694359673</v>
      </c>
      <c r="JC82" s="86">
        <f t="shared" si="86"/>
        <v>0.5686180847930502</v>
      </c>
      <c r="JD82" s="86">
        <f t="shared" si="86"/>
        <v>0.5848758988889784</v>
      </c>
      <c r="JE82" s="86">
        <f t="shared" si="86"/>
        <v>0.57376507058937765</v>
      </c>
      <c r="JF82" s="86">
        <f t="shared" si="86"/>
        <v>0.50803673126987203</v>
      </c>
      <c r="JG82" s="86">
        <f t="shared" si="86"/>
        <v>0.55644791152035789</v>
      </c>
      <c r="JH82" s="86">
        <f t="shared" si="86"/>
        <v>0.55776465696287081</v>
      </c>
      <c r="JI82" s="86">
        <f t="shared" si="86"/>
        <v>0.58066751983818321</v>
      </c>
      <c r="JJ82" s="86">
        <f t="shared" si="86"/>
        <v>0.56533053797585142</v>
      </c>
      <c r="JK82" s="86">
        <f t="shared" si="86"/>
        <v>0.54342123783120511</v>
      </c>
      <c r="JL82" s="86">
        <f t="shared" si="86"/>
        <v>0.51817922575008124</v>
      </c>
      <c r="JM82" s="86">
        <f t="shared" si="86"/>
        <v>0.52262609544759386</v>
      </c>
    </row>
    <row r="83" spans="2:273" x14ac:dyDescent="0.25">
      <c r="B83" s="2">
        <v>56</v>
      </c>
      <c r="C83" s="37">
        <v>225.20500000000001</v>
      </c>
      <c r="D83" s="37">
        <v>238.51300000000001</v>
      </c>
      <c r="E83" s="37">
        <v>239.667</v>
      </c>
      <c r="F83" s="37">
        <v>242.256</v>
      </c>
      <c r="G83" s="37">
        <v>240.41</v>
      </c>
      <c r="H83" s="37">
        <v>235.923</v>
      </c>
      <c r="I83" s="37">
        <v>233.87200000000001</v>
      </c>
      <c r="J83" s="37">
        <v>232.12799999999999</v>
      </c>
      <c r="K83" s="37">
        <v>230.12799999999999</v>
      </c>
      <c r="L83" s="37">
        <v>237.71799999999999</v>
      </c>
      <c r="M83" s="37">
        <v>238.744</v>
      </c>
      <c r="N83" s="37">
        <v>237.10300000000001</v>
      </c>
      <c r="O83" s="37">
        <v>239.38499999999999</v>
      </c>
      <c r="P83" s="37">
        <v>219.94900000000001</v>
      </c>
      <c r="Q83" s="37">
        <v>198.846</v>
      </c>
      <c r="S83" s="4">
        <f t="shared" si="88"/>
        <v>241.75034660096861</v>
      </c>
      <c r="T83" s="4">
        <f t="shared" si="88"/>
        <v>241.52908742717995</v>
      </c>
      <c r="U83" s="4">
        <f t="shared" si="88"/>
        <v>249.50917835983719</v>
      </c>
      <c r="V83" s="4">
        <f t="shared" si="88"/>
        <v>242.32519567270398</v>
      </c>
      <c r="W83" s="4">
        <f t="shared" si="88"/>
        <v>247.88687541614377</v>
      </c>
      <c r="X83" s="4">
        <f t="shared" si="88"/>
        <v>242.02289688081015</v>
      </c>
      <c r="Y83" s="4">
        <f t="shared" si="88"/>
        <v>239.66268785020554</v>
      </c>
      <c r="Z83" s="4">
        <f t="shared" si="88"/>
        <v>241.26991559864422</v>
      </c>
      <c r="AA83" s="4">
        <f t="shared" si="88"/>
        <v>238.70242017911289</v>
      </c>
      <c r="AB83" s="4">
        <f t="shared" si="88"/>
        <v>234.49107774653049</v>
      </c>
      <c r="AC83" s="4">
        <f t="shared" si="88"/>
        <v>238.15999445312326</v>
      </c>
      <c r="AD83" s="4">
        <f t="shared" si="88"/>
        <v>236.73787338759604</v>
      </c>
      <c r="AE83" s="4">
        <f t="shared" si="88"/>
        <v>244.33105410526116</v>
      </c>
      <c r="AF83" s="4">
        <f t="shared" si="88"/>
        <v>224.3282727526605</v>
      </c>
      <c r="AG83" s="4">
        <f t="shared" si="88"/>
        <v>201.78999360035314</v>
      </c>
      <c r="AI83" s="4">
        <f t="shared" si="89"/>
        <v>-16.5453466009686</v>
      </c>
      <c r="AJ83" s="4">
        <f t="shared" si="89"/>
        <v>-3.0160874271799401</v>
      </c>
      <c r="AK83" s="4">
        <f t="shared" si="89"/>
        <v>-9.8421783598371917</v>
      </c>
      <c r="AL83" s="4">
        <f t="shared" si="89"/>
        <v>-6.9195672703983746E-2</v>
      </c>
      <c r="AM83" s="4">
        <f t="shared" si="89"/>
        <v>-7.4768754161437698</v>
      </c>
      <c r="AN83" s="4">
        <f t="shared" si="89"/>
        <v>-6.0998968808101495</v>
      </c>
      <c r="AO83" s="4">
        <f t="shared" si="89"/>
        <v>-5.7906878502055292</v>
      </c>
      <c r="AP83" s="4">
        <f t="shared" si="89"/>
        <v>-9.141915598644232</v>
      </c>
      <c r="AQ83" s="4">
        <f t="shared" si="89"/>
        <v>-8.5744201791129058</v>
      </c>
      <c r="AR83" s="4">
        <f t="shared" si="89"/>
        <v>3.2269222534694961</v>
      </c>
      <c r="AS83" s="4">
        <f t="shared" si="89"/>
        <v>0.58400554687673889</v>
      </c>
      <c r="AT83" s="4">
        <f t="shared" si="89"/>
        <v>0.36512661240396938</v>
      </c>
      <c r="AU83" s="4">
        <f t="shared" si="89"/>
        <v>-4.9460541052611688</v>
      </c>
      <c r="AV83" s="4">
        <f t="shared" si="89"/>
        <v>-4.3792727526604835</v>
      </c>
      <c r="AW83" s="4">
        <f t="shared" si="89"/>
        <v>-2.9439936003531386</v>
      </c>
      <c r="AY83" s="2">
        <f t="shared" si="80"/>
        <v>88.848224862600219</v>
      </c>
      <c r="AZ83" s="2">
        <f t="shared" si="80"/>
        <v>83.347625308627343</v>
      </c>
      <c r="BA83" s="2">
        <f t="shared" si="80"/>
        <v>89.573987344091861</v>
      </c>
      <c r="BB83" s="2">
        <f t="shared" si="80"/>
        <v>90.983816620148502</v>
      </c>
      <c r="BC83" s="2">
        <f t="shared" si="80"/>
        <v>91.464928811752884</v>
      </c>
      <c r="BD83" s="2">
        <f t="shared" si="80"/>
        <v>91.3072469189771</v>
      </c>
      <c r="BE83" s="2">
        <f t="shared" si="80"/>
        <v>88.680813091819616</v>
      </c>
      <c r="BF83" s="2">
        <f t="shared" si="80"/>
        <v>91.168303757767546</v>
      </c>
      <c r="BG83" s="2">
        <f t="shared" si="80"/>
        <v>89.756467693362623</v>
      </c>
      <c r="BH83" s="2">
        <f t="shared" si="80"/>
        <v>91.000460815000281</v>
      </c>
      <c r="BI83" s="2">
        <f t="shared" si="80"/>
        <v>92.882486384128441</v>
      </c>
      <c r="BJ83" s="2">
        <f t="shared" si="80"/>
        <v>93.241101259463122</v>
      </c>
      <c r="BK83" s="2">
        <f t="shared" si="80"/>
        <v>97.398238185155606</v>
      </c>
      <c r="BL83" s="2">
        <f t="shared" si="80"/>
        <v>94.217755082407734</v>
      </c>
      <c r="BM83" s="2">
        <f t="shared" si="80"/>
        <v>97.058497899991096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99.568977125506066</v>
      </c>
      <c r="DL83" s="2">
        <f t="shared" si="90"/>
        <v>102.6823938596491</v>
      </c>
      <c r="DM83" s="2">
        <f t="shared" si="90"/>
        <v>102.23448555347093</v>
      </c>
      <c r="DN83" s="2">
        <f t="shared" si="90"/>
        <v>101.42207840755738</v>
      </c>
      <c r="DO83" s="2">
        <f t="shared" si="90"/>
        <v>101.21354727954972</v>
      </c>
      <c r="DP83" s="2">
        <f t="shared" si="90"/>
        <v>100.88959736842108</v>
      </c>
      <c r="DQ83" s="2">
        <f t="shared" si="90"/>
        <v>99.511650844277654</v>
      </c>
      <c r="DR83" s="2">
        <f t="shared" si="90"/>
        <v>104.71547959295329</v>
      </c>
      <c r="DS83" s="2">
        <f t="shared" si="90"/>
        <v>100.15160550023708</v>
      </c>
      <c r="DT83" s="2">
        <f t="shared" si="90"/>
        <v>99.454072983915097</v>
      </c>
      <c r="DU83" s="2">
        <f t="shared" si="90"/>
        <v>100.6521737516869</v>
      </c>
      <c r="DV83" s="2">
        <f t="shared" si="90"/>
        <v>104.15479527300579</v>
      </c>
      <c r="DW83" s="2">
        <f t="shared" si="90"/>
        <v>110.25065362731151</v>
      </c>
      <c r="DX83" s="2">
        <f t="shared" si="90"/>
        <v>98.060489060489061</v>
      </c>
      <c r="DY83" s="2">
        <f t="shared" si="90"/>
        <v>101.62417613636364</v>
      </c>
      <c r="EA83" s="2">
        <f t="shared" si="91"/>
        <v>86.531221052631565</v>
      </c>
      <c r="EB83" s="2">
        <f t="shared" si="91"/>
        <v>79.312969047619063</v>
      </c>
      <c r="EC83" s="2">
        <f t="shared" si="91"/>
        <v>86.603031418537569</v>
      </c>
      <c r="ED83" s="2">
        <f t="shared" si="91"/>
        <v>88.693950717356415</v>
      </c>
      <c r="EE83" s="2">
        <f t="shared" si="91"/>
        <v>89.113050663187664</v>
      </c>
      <c r="EF83" s="2">
        <f t="shared" si="91"/>
        <v>89.19402645752362</v>
      </c>
      <c r="EG83" s="2">
        <f t="shared" si="91"/>
        <v>86.082623112659689</v>
      </c>
      <c r="EH83" s="2">
        <f t="shared" si="91"/>
        <v>87.430283621354391</v>
      </c>
      <c r="EI83" s="2">
        <f t="shared" si="91"/>
        <v>87.014913708719419</v>
      </c>
      <c r="EJ83" s="2">
        <f t="shared" si="91"/>
        <v>88.821351702127657</v>
      </c>
      <c r="EK83" s="2">
        <f t="shared" si="91"/>
        <v>90.933418231374915</v>
      </c>
      <c r="EL83" s="2">
        <f t="shared" si="91"/>
        <v>90.42022531840783</v>
      </c>
      <c r="EM83" s="2">
        <f t="shared" si="91"/>
        <v>93.909245406021512</v>
      </c>
      <c r="EN83" s="2">
        <f t="shared" si="91"/>
        <v>93.110418582300682</v>
      </c>
      <c r="EO83" s="2">
        <f t="shared" si="91"/>
        <v>95.591185406698543</v>
      </c>
      <c r="EQ83" s="2">
        <f t="shared" si="92"/>
        <v>87.394152073732727</v>
      </c>
      <c r="ER83" s="2">
        <f t="shared" si="92"/>
        <v>86.405461739230859</v>
      </c>
      <c r="ES83" s="2">
        <f t="shared" si="92"/>
        <v>85.834690501001546</v>
      </c>
      <c r="ET83" s="2">
        <f t="shared" si="92"/>
        <v>86.91095195007108</v>
      </c>
      <c r="EU83" s="2">
        <f t="shared" si="92"/>
        <v>86.715064947529768</v>
      </c>
      <c r="EV83" s="2">
        <f t="shared" si="92"/>
        <v>88.260925278110548</v>
      </c>
      <c r="EW83" s="2">
        <f t="shared" si="92"/>
        <v>86.54129942280197</v>
      </c>
      <c r="EX83" s="2">
        <f t="shared" si="92"/>
        <v>86.818118060786901</v>
      </c>
      <c r="EY83" s="2">
        <f t="shared" si="92"/>
        <v>88.476842290467047</v>
      </c>
      <c r="EZ83" s="2">
        <f t="shared" si="92"/>
        <v>88.602614756013836</v>
      </c>
      <c r="FA83" s="2">
        <f t="shared" si="92"/>
        <v>90.468547352412543</v>
      </c>
      <c r="FB83" s="2">
        <f t="shared" si="92"/>
        <v>91.568762430381895</v>
      </c>
      <c r="FC83" s="2">
        <f t="shared" si="92"/>
        <v>94.272757291747837</v>
      </c>
      <c r="FD83" s="2">
        <f t="shared" si="92"/>
        <v>92.845613179911268</v>
      </c>
      <c r="FE83" s="2">
        <f t="shared" si="92"/>
        <v>94.455628809360618</v>
      </c>
      <c r="FG83" s="2">
        <f t="shared" si="93"/>
        <v>0.82230196063378591</v>
      </c>
      <c r="FH83" s="2">
        <f t="shared" si="93"/>
        <v>0.82831449294224246</v>
      </c>
      <c r="FI83" s="2">
        <f t="shared" si="93"/>
        <v>0.80991943123255916</v>
      </c>
      <c r="FJ83" s="2">
        <f t="shared" si="93"/>
        <v>0.82004680431686428</v>
      </c>
      <c r="FK83" s="2">
        <f t="shared" si="93"/>
        <v>0.80557763224057488</v>
      </c>
      <c r="FL83" s="2">
        <f t="shared" si="93"/>
        <v>0.81929336266993846</v>
      </c>
      <c r="FM83" s="2">
        <f t="shared" si="93"/>
        <v>0.80653436995724936</v>
      </c>
      <c r="FN83" s="2">
        <f t="shared" si="93"/>
        <v>0.78373279619000324</v>
      </c>
      <c r="FO83" s="2">
        <f t="shared" si="93"/>
        <v>0.79135592405505251</v>
      </c>
      <c r="FP83" s="2">
        <f t="shared" si="93"/>
        <v>0.79504802337502933</v>
      </c>
      <c r="FQ83" s="2">
        <f t="shared" si="93"/>
        <v>0.79943658291180375</v>
      </c>
      <c r="FR83" s="2">
        <f t="shared" si="93"/>
        <v>0.79464017439486889</v>
      </c>
      <c r="FS83" s="2">
        <f t="shared" si="93"/>
        <v>0.78649987302550273</v>
      </c>
      <c r="FT83" s="2">
        <f t="shared" si="93"/>
        <v>0.77628585447037746</v>
      </c>
      <c r="FU83" s="2">
        <f t="shared" si="93"/>
        <v>0.75674284726964225</v>
      </c>
      <c r="FW83" s="2">
        <f t="shared" si="82"/>
        <v>2.5508189938824551E-4</v>
      </c>
      <c r="FX83" s="2">
        <f t="shared" si="82"/>
        <v>3.1673931131897684E-3</v>
      </c>
      <c r="FY83" s="2">
        <f t="shared" si="82"/>
        <v>3.6411841361147577E-4</v>
      </c>
      <c r="FZ83" s="2">
        <f t="shared" si="82"/>
        <v>3.3726895027979365E-4</v>
      </c>
      <c r="GA83" s="2">
        <f t="shared" si="82"/>
        <v>3.0402793812937156E-4</v>
      </c>
      <c r="GB83" s="2">
        <f t="shared" si="82"/>
        <v>2.6452598661249363E-4</v>
      </c>
      <c r="GC83" s="2">
        <f t="shared" si="82"/>
        <v>2.9360182314248711E-4</v>
      </c>
      <c r="GD83" s="2">
        <f t="shared" si="82"/>
        <v>3.2811985073752202E-4</v>
      </c>
      <c r="GE83" s="2">
        <f t="shared" si="82"/>
        <v>4.5218681450367803E-4</v>
      </c>
      <c r="GF83" s="2">
        <f t="shared" si="82"/>
        <v>4.0290739021466314E-4</v>
      </c>
      <c r="GG83" s="2">
        <f t="shared" si="82"/>
        <v>3.4130820447583629E-4</v>
      </c>
      <c r="GH83" s="2">
        <f t="shared" si="82"/>
        <v>3.0216735181052927E-4</v>
      </c>
      <c r="GI83" s="2">
        <f t="shared" si="82"/>
        <v>2.7522881782880931E-4</v>
      </c>
      <c r="GJ83" s="2">
        <f t="shared" si="82"/>
        <v>2.4277160392869625E-4</v>
      </c>
      <c r="GK83" s="2">
        <f t="shared" si="82"/>
        <v>2.251354578088343E-4</v>
      </c>
      <c r="GM83" s="86">
        <f t="shared" si="83"/>
        <v>0.61979501250317404</v>
      </c>
      <c r="GN83" s="86">
        <f t="shared" si="83"/>
        <v>0.62929768140510811</v>
      </c>
      <c r="GO83" s="86">
        <f t="shared" si="83"/>
        <v>0.6580909088785033</v>
      </c>
      <c r="GP83" s="86">
        <f t="shared" si="83"/>
        <v>0.69617839818052141</v>
      </c>
      <c r="GQ83" s="86">
        <f t="shared" si="83"/>
        <v>0.64974222355934819</v>
      </c>
      <c r="GR83" s="86">
        <f t="shared" si="83"/>
        <v>0.66060081119754943</v>
      </c>
      <c r="GS83" s="86">
        <f t="shared" si="83"/>
        <v>0.64694975653143416</v>
      </c>
      <c r="GT83" s="86">
        <f t="shared" si="83"/>
        <v>0.58875869749025322</v>
      </c>
      <c r="GU83" s="86">
        <f t="shared" si="83"/>
        <v>0.63118382728505962</v>
      </c>
      <c r="GV83" s="86">
        <f t="shared" si="83"/>
        <v>0.62535748461920437</v>
      </c>
      <c r="GW83" s="86">
        <f t="shared" si="83"/>
        <v>0.64872646456576288</v>
      </c>
      <c r="GX83" s="86">
        <f t="shared" si="83"/>
        <v>0.64526279777037521</v>
      </c>
      <c r="GY83" s="86">
        <f t="shared" si="83"/>
        <v>0.61331493170582041</v>
      </c>
      <c r="GZ83" s="86">
        <f t="shared" si="83"/>
        <v>0.58452596562623327</v>
      </c>
      <c r="HA83" s="86">
        <f t="shared" si="83"/>
        <v>0.58508200943234634</v>
      </c>
      <c r="HC83" s="86">
        <f t="shared" si="73"/>
        <v>3.2977695486877649E-4</v>
      </c>
      <c r="HD83" s="86">
        <f t="shared" si="73"/>
        <v>2.9197993354551882E-4</v>
      </c>
      <c r="HE83" s="86">
        <f t="shared" si="73"/>
        <v>9.5391887878543727E-5</v>
      </c>
      <c r="HF83" s="86">
        <f t="shared" si="73"/>
        <v>6.7957859455262492E-5</v>
      </c>
      <c r="HG83" s="86">
        <f t="shared" si="87"/>
        <v>4.1781620822334369E-5</v>
      </c>
      <c r="HH83" s="86">
        <f t="shared" si="87"/>
        <v>8.916480976226923E-5</v>
      </c>
      <c r="HI83" s="86">
        <f t="shared" si="87"/>
        <v>9.7547515281775195E-5</v>
      </c>
      <c r="HJ83" s="86">
        <f t="shared" si="87"/>
        <v>5.2812195220556953E-5</v>
      </c>
      <c r="HK83" s="86">
        <f t="shared" si="87"/>
        <v>1.2506356950806418E-4</v>
      </c>
      <c r="HL83" s="86">
        <f t="shared" si="87"/>
        <v>9.8324434315105353E-5</v>
      </c>
      <c r="HM83" s="86">
        <f t="shared" si="87"/>
        <v>7.0783040561638442E-5</v>
      </c>
      <c r="HN83" s="86">
        <f t="shared" si="87"/>
        <v>6.2435303264357902E-5</v>
      </c>
      <c r="HO83" s="86">
        <f t="shared" si="87"/>
        <v>3.7642463786458975E-5</v>
      </c>
      <c r="HP83" s="86">
        <f t="shared" si="87"/>
        <v>1.2517054912505902E-5</v>
      </c>
      <c r="HQ83" s="86">
        <f t="shared" si="87"/>
        <v>4.3839212271075051E-6</v>
      </c>
      <c r="HS83" s="86">
        <f t="shared" si="84"/>
        <v>2.0105618930515273E-32</v>
      </c>
      <c r="HT83" s="86">
        <f t="shared" si="84"/>
        <v>1.0044048893705252E-29</v>
      </c>
      <c r="HU83" s="86">
        <f t="shared" si="84"/>
        <v>2.5432457279962052E-37</v>
      </c>
      <c r="HV83" s="86">
        <f t="shared" si="84"/>
        <v>9.2595225555155943E-43</v>
      </c>
      <c r="HW83" s="86">
        <f t="shared" si="84"/>
        <v>8.5528477211261334E-43</v>
      </c>
      <c r="HX83" s="86">
        <f t="shared" si="84"/>
        <v>1.3981606999643553E-38</v>
      </c>
      <c r="HY83" s="86">
        <f t="shared" si="84"/>
        <v>4.9849568078108021E-39</v>
      </c>
      <c r="HZ83" s="86">
        <f t="shared" si="84"/>
        <v>1.0005171962021765E-42</v>
      </c>
      <c r="IA83" s="86">
        <f t="shared" si="84"/>
        <v>3.9600792124899566E-38</v>
      </c>
      <c r="IB83" s="86">
        <f t="shared" si="84"/>
        <v>5.1737089373409371E-40</v>
      </c>
      <c r="IC83" s="86">
        <f t="shared" si="84"/>
        <v>1.4702536790599528E-42</v>
      </c>
      <c r="ID83" s="86">
        <f t="shared" si="84"/>
        <v>3.2545608018170156E-42</v>
      </c>
      <c r="IE83" s="86">
        <f t="shared" si="84"/>
        <v>8.8745666143836833E-44</v>
      </c>
      <c r="IF83" s="86">
        <f t="shared" si="84"/>
        <v>6.988275406559098E-21</v>
      </c>
      <c r="IG83" s="86">
        <f t="shared" si="84"/>
        <v>1.5080285066750484E-19</v>
      </c>
      <c r="II83" s="86">
        <f t="shared" si="85"/>
        <v>1.4468231959009457E-111</v>
      </c>
      <c r="IJ83" s="86">
        <f t="shared" si="85"/>
        <v>4.2592957443666975E-57</v>
      </c>
      <c r="IK83" s="86">
        <f t="shared" si="85"/>
        <v>2.4438640109962682E-133</v>
      </c>
      <c r="IL83" s="86">
        <f t="shared" si="85"/>
        <v>1.9206118543120787E-148</v>
      </c>
      <c r="IM83" s="86">
        <f t="shared" si="85"/>
        <v>2.0662446880601948E-148</v>
      </c>
      <c r="IN83" s="86">
        <f t="shared" si="85"/>
        <v>1.1076425937033645E-141</v>
      </c>
      <c r="IO83" s="86">
        <f t="shared" si="85"/>
        <v>1.0460596696982625E-141</v>
      </c>
      <c r="IP83" s="86">
        <f t="shared" si="85"/>
        <v>3.4352972921140749E-148</v>
      </c>
      <c r="IQ83" s="86">
        <f t="shared" si="85"/>
        <v>2.594641044952161E-134</v>
      </c>
      <c r="IR83" s="86">
        <f t="shared" si="85"/>
        <v>4.9600654815412132E-144</v>
      </c>
      <c r="IS83" s="86">
        <f t="shared" si="85"/>
        <v>1.0136413340659484E-155</v>
      </c>
      <c r="IT83" s="86">
        <f t="shared" si="85"/>
        <v>1.0296995931231228E-150</v>
      </c>
      <c r="IU83" s="86">
        <f t="shared" si="85"/>
        <v>2.5481150512591675E-153</v>
      </c>
      <c r="IV83" s="86">
        <f t="shared" si="85"/>
        <v>1.7941008501830178E-108</v>
      </c>
      <c r="IW83" s="86">
        <f t="shared" si="85"/>
        <v>5.4536990385786596E-75</v>
      </c>
      <c r="IY83" s="86">
        <f t="shared" si="86"/>
        <v>0.62012478945804284</v>
      </c>
      <c r="IZ83" s="86">
        <f t="shared" si="86"/>
        <v>0.62958966133865368</v>
      </c>
      <c r="JA83" s="86">
        <f t="shared" si="86"/>
        <v>0.65818630076638185</v>
      </c>
      <c r="JB83" s="86">
        <f t="shared" si="86"/>
        <v>0.69624635603997664</v>
      </c>
      <c r="JC83" s="86">
        <f t="shared" si="86"/>
        <v>0.64978400518017054</v>
      </c>
      <c r="JD83" s="86">
        <f t="shared" si="86"/>
        <v>0.66068997600731172</v>
      </c>
      <c r="JE83" s="86">
        <f t="shared" si="86"/>
        <v>0.64704730404671595</v>
      </c>
      <c r="JF83" s="86">
        <f t="shared" si="86"/>
        <v>0.5888115096854738</v>
      </c>
      <c r="JG83" s="86">
        <f t="shared" si="86"/>
        <v>0.63130889085456765</v>
      </c>
      <c r="JH83" s="86">
        <f t="shared" si="86"/>
        <v>0.6254558090535195</v>
      </c>
      <c r="JI83" s="86">
        <f t="shared" si="86"/>
        <v>0.64879724760632451</v>
      </c>
      <c r="JJ83" s="86">
        <f t="shared" si="86"/>
        <v>0.64532523307363954</v>
      </c>
      <c r="JK83" s="86">
        <f t="shared" si="86"/>
        <v>0.61335257416960687</v>
      </c>
      <c r="JL83" s="86">
        <f t="shared" si="86"/>
        <v>0.58453848268114572</v>
      </c>
      <c r="JM83" s="86">
        <f t="shared" si="86"/>
        <v>0.58508639335357349</v>
      </c>
    </row>
    <row r="84" spans="2:273" x14ac:dyDescent="0.25">
      <c r="B84" s="2">
        <v>57</v>
      </c>
      <c r="C84" s="37">
        <v>220.54499999999999</v>
      </c>
      <c r="D84" s="37">
        <v>235.30799999999999</v>
      </c>
      <c r="E84" s="37">
        <v>233.64099999999999</v>
      </c>
      <c r="F84" s="37">
        <v>234.89699999999999</v>
      </c>
      <c r="G84" s="37">
        <v>229.46199999999999</v>
      </c>
      <c r="H84" s="37">
        <v>235.20500000000001</v>
      </c>
      <c r="I84" s="37">
        <v>231.821</v>
      </c>
      <c r="J84" s="37">
        <v>227.61500000000001</v>
      </c>
      <c r="K84" s="37">
        <v>227.23099999999999</v>
      </c>
      <c r="L84" s="37">
        <v>235.79499999999999</v>
      </c>
      <c r="M84" s="37">
        <v>236.64099999999999</v>
      </c>
      <c r="N84" s="37">
        <v>227.48699999999999</v>
      </c>
      <c r="O84" s="37">
        <v>233.30799999999999</v>
      </c>
      <c r="P84" s="37">
        <v>216.30799999999999</v>
      </c>
      <c r="Q84" s="37">
        <v>196.87200000000001</v>
      </c>
      <c r="S84" s="4">
        <f t="shared" si="88"/>
        <v>240.99622401232071</v>
      </c>
      <c r="T84" s="4">
        <f t="shared" si="88"/>
        <v>237.63060976213907</v>
      </c>
      <c r="U84" s="4">
        <f t="shared" si="88"/>
        <v>241.85555721527427</v>
      </c>
      <c r="V84" s="4">
        <f t="shared" si="88"/>
        <v>224.79342685568133</v>
      </c>
      <c r="W84" s="4">
        <f t="shared" si="88"/>
        <v>245.00092846021781</v>
      </c>
      <c r="X84" s="4">
        <f t="shared" si="88"/>
        <v>238.4192456971239</v>
      </c>
      <c r="Y84" s="4">
        <f t="shared" si="88"/>
        <v>233.82331677989802</v>
      </c>
      <c r="Z84" s="4">
        <f t="shared" si="88"/>
        <v>241.0650733245495</v>
      </c>
      <c r="AA84" s="4">
        <f t="shared" si="88"/>
        <v>232.29945893722109</v>
      </c>
      <c r="AB84" s="4">
        <f t="shared" si="88"/>
        <v>226.96640150326419</v>
      </c>
      <c r="AC84" s="4">
        <f t="shared" si="88"/>
        <v>228.78765944119172</v>
      </c>
      <c r="AD84" s="4">
        <f t="shared" si="88"/>
        <v>231.63345903737203</v>
      </c>
      <c r="AE84" s="4">
        <f t="shared" si="88"/>
        <v>237.12988134255954</v>
      </c>
      <c r="AF84" s="4">
        <f t="shared" si="88"/>
        <v>217.95457115117767</v>
      </c>
      <c r="AG84" s="4">
        <f t="shared" si="88"/>
        <v>192.48766932635951</v>
      </c>
      <c r="AI84" s="4">
        <f t="shared" si="89"/>
        <v>-20.451224012320722</v>
      </c>
      <c r="AJ84" s="4">
        <f t="shared" si="89"/>
        <v>-2.3226097621390807</v>
      </c>
      <c r="AK84" s="4">
        <f t="shared" si="89"/>
        <v>-8.214557215274283</v>
      </c>
      <c r="AL84" s="4">
        <f t="shared" si="89"/>
        <v>10.103573144318659</v>
      </c>
      <c r="AM84" s="4">
        <f t="shared" si="89"/>
        <v>-15.538928460217818</v>
      </c>
      <c r="AN84" s="4">
        <f t="shared" si="89"/>
        <v>-3.2142456971238857</v>
      </c>
      <c r="AO84" s="4">
        <f t="shared" si="89"/>
        <v>-2.0023167798980239</v>
      </c>
      <c r="AP84" s="4">
        <f t="shared" si="89"/>
        <v>-13.450073324549493</v>
      </c>
      <c r="AQ84" s="4">
        <f t="shared" si="89"/>
        <v>-5.0684589372210951</v>
      </c>
      <c r="AR84" s="4">
        <f t="shared" si="89"/>
        <v>8.8285984967357933</v>
      </c>
      <c r="AS84" s="4">
        <f t="shared" si="89"/>
        <v>7.8533405588082701</v>
      </c>
      <c r="AT84" s="4">
        <f t="shared" si="89"/>
        <v>-4.1464590373720398</v>
      </c>
      <c r="AU84" s="4">
        <f t="shared" si="89"/>
        <v>-3.8218813425595499</v>
      </c>
      <c r="AV84" s="4">
        <f t="shared" si="89"/>
        <v>-1.6465711511776817</v>
      </c>
      <c r="AW84" s="4">
        <f t="shared" si="89"/>
        <v>4.3843306736405054</v>
      </c>
      <c r="AY84" s="2">
        <f t="shared" si="80"/>
        <v>88.587505384914706</v>
      </c>
      <c r="AZ84" s="2">
        <f t="shared" si="80"/>
        <v>83.132746023091983</v>
      </c>
      <c r="BA84" s="2">
        <f t="shared" si="80"/>
        <v>89.275855484051419</v>
      </c>
      <c r="BB84" s="2">
        <f t="shared" si="80"/>
        <v>90.683982710879604</v>
      </c>
      <c r="BC84" s="2">
        <f t="shared" si="80"/>
        <v>91.162765542074823</v>
      </c>
      <c r="BD84" s="2">
        <f t="shared" si="80"/>
        <v>91.049499621081196</v>
      </c>
      <c r="BE84" s="2">
        <f t="shared" si="80"/>
        <v>88.428493062512402</v>
      </c>
      <c r="BF84" s="2">
        <f t="shared" si="80"/>
        <v>90.848326433702098</v>
      </c>
      <c r="BG84" s="2">
        <f t="shared" si="80"/>
        <v>89.510089174006012</v>
      </c>
      <c r="BH84" s="2">
        <f t="shared" si="80"/>
        <v>90.755373407409209</v>
      </c>
      <c r="BI84" s="2">
        <f t="shared" si="80"/>
        <v>92.631174631899086</v>
      </c>
      <c r="BJ84" s="2">
        <f t="shared" si="80"/>
        <v>92.979563829480767</v>
      </c>
      <c r="BK84" s="2">
        <f t="shared" si="80"/>
        <v>97.113115075406867</v>
      </c>
      <c r="BL84" s="2">
        <f t="shared" si="80"/>
        <v>94.042562538398514</v>
      </c>
      <c r="BM84" s="2">
        <f t="shared" si="80"/>
        <v>96.844431847577155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99.656930769230769</v>
      </c>
      <c r="DL84" s="2">
        <f t="shared" si="90"/>
        <v>102.88284871794869</v>
      </c>
      <c r="DM84" s="2">
        <f t="shared" si="90"/>
        <v>102.45629474671671</v>
      </c>
      <c r="DN84" s="2">
        <f t="shared" si="90"/>
        <v>101.61252820512823</v>
      </c>
      <c r="DO84" s="2">
        <f t="shared" si="90"/>
        <v>101.39674446529081</v>
      </c>
      <c r="DP84" s="2">
        <f t="shared" si="90"/>
        <v>101.05279230769233</v>
      </c>
      <c r="DQ84" s="2">
        <f t="shared" si="90"/>
        <v>99.667027579737308</v>
      </c>
      <c r="DR84" s="2">
        <f t="shared" si="90"/>
        <v>104.99105164678849</v>
      </c>
      <c r="DS84" s="2">
        <f t="shared" si="90"/>
        <v>100.29757799905168</v>
      </c>
      <c r="DT84" s="2">
        <f t="shared" si="90"/>
        <v>99.575373345004934</v>
      </c>
      <c r="DU84" s="2">
        <f t="shared" si="90"/>
        <v>100.72821241565453</v>
      </c>
      <c r="DV84" s="2">
        <f t="shared" si="90"/>
        <v>104.27520428930954</v>
      </c>
      <c r="DW84" s="2">
        <f t="shared" si="90"/>
        <v>110.54647605500236</v>
      </c>
      <c r="DX84" s="2">
        <f t="shared" si="90"/>
        <v>98.122201544401548</v>
      </c>
      <c r="DY84" s="2">
        <f t="shared" si="90"/>
        <v>101.69797727272727</v>
      </c>
      <c r="EA84" s="2">
        <f>CE$228*$B84+CE$229</f>
        <v>86.405617543859634</v>
      </c>
      <c r="EB84" s="2">
        <f t="shared" si="91"/>
        <v>79.370815476190486</v>
      </c>
      <c r="EC84" s="2">
        <f t="shared" si="91"/>
        <v>86.455070801454909</v>
      </c>
      <c r="ED84" s="2">
        <f t="shared" si="91"/>
        <v>88.497578650230508</v>
      </c>
      <c r="EE84" s="2">
        <f t="shared" si="91"/>
        <v>88.911118590998058</v>
      </c>
      <c r="EF84" s="2">
        <f t="shared" si="91"/>
        <v>89.037586757357033</v>
      </c>
      <c r="EG84" s="2">
        <f t="shared" si="91"/>
        <v>85.96970185830429</v>
      </c>
      <c r="EH84" s="2">
        <f t="shared" si="91"/>
        <v>87.28936764639181</v>
      </c>
      <c r="EI84" s="2">
        <f t="shared" si="91"/>
        <v>86.915306509859832</v>
      </c>
      <c r="EJ84" s="2">
        <f t="shared" si="91"/>
        <v>88.681878510638285</v>
      </c>
      <c r="EK84" s="2">
        <f t="shared" si="91"/>
        <v>90.778731102362201</v>
      </c>
      <c r="EL84" s="2">
        <f t="shared" si="91"/>
        <v>90.31681229227047</v>
      </c>
      <c r="EM84" s="2">
        <f t="shared" si="91"/>
        <v>93.787273018542706</v>
      </c>
      <c r="EN84" s="2">
        <f t="shared" si="91"/>
        <v>92.97040577002781</v>
      </c>
      <c r="EO84" s="2">
        <f t="shared" si="91"/>
        <v>95.421878001715257</v>
      </c>
      <c r="EQ84" s="2">
        <f t="shared" si="92"/>
        <v>87.24639945538334</v>
      </c>
      <c r="ER84" s="2">
        <f t="shared" si="92"/>
        <v>86.275224437001953</v>
      </c>
      <c r="ES84" s="2">
        <f t="shared" si="92"/>
        <v>85.70657313097567</v>
      </c>
      <c r="ET84" s="2">
        <f t="shared" si="92"/>
        <v>86.763253247157081</v>
      </c>
      <c r="EU84" s="2">
        <f t="shared" si="92"/>
        <v>86.577229372560737</v>
      </c>
      <c r="EV84" s="2">
        <f t="shared" si="92"/>
        <v>88.126953106281007</v>
      </c>
      <c r="EW84" s="2">
        <f t="shared" si="92"/>
        <v>86.417371550749692</v>
      </c>
      <c r="EX84" s="2">
        <f t="shared" si="92"/>
        <v>86.692642515659855</v>
      </c>
      <c r="EY84" s="2">
        <f t="shared" si="92"/>
        <v>88.337599061633611</v>
      </c>
      <c r="EZ84" s="2">
        <f t="shared" si="92"/>
        <v>88.468711496049181</v>
      </c>
      <c r="FA84" s="2">
        <f t="shared" si="92"/>
        <v>90.325214959214705</v>
      </c>
      <c r="FB84" s="2">
        <f t="shared" si="92"/>
        <v>91.437153993384626</v>
      </c>
      <c r="FC84" s="2">
        <f t="shared" si="92"/>
        <v>94.142313010914549</v>
      </c>
      <c r="FD84" s="2">
        <f t="shared" si="92"/>
        <v>92.711756154060936</v>
      </c>
      <c r="FE84" s="2">
        <f t="shared" si="92"/>
        <v>94.316834368653673</v>
      </c>
      <c r="FG84" s="2">
        <f t="shared" si="93"/>
        <v>0.8353632843793477</v>
      </c>
      <c r="FH84" s="2">
        <f t="shared" si="93"/>
        <v>0.84101932074914243</v>
      </c>
      <c r="FI84" s="2">
        <f t="shared" si="93"/>
        <v>0.82369576740669326</v>
      </c>
      <c r="FJ84" s="2">
        <f t="shared" si="93"/>
        <v>0.83324027300895986</v>
      </c>
      <c r="FK84" s="2">
        <f t="shared" si="93"/>
        <v>0.8195985546695006</v>
      </c>
      <c r="FL84" s="2">
        <f t="shared" si="93"/>
        <v>0.83253078983199424</v>
      </c>
      <c r="FM84" s="2">
        <f t="shared" si="93"/>
        <v>0.82050167011539332</v>
      </c>
      <c r="FN84" s="2">
        <f t="shared" si="93"/>
        <v>0.79893588271197713</v>
      </c>
      <c r="FO84" s="2">
        <f t="shared" si="93"/>
        <v>0.80615566603230504</v>
      </c>
      <c r="FP84" s="2">
        <f t="shared" si="93"/>
        <v>0.80964886867021446</v>
      </c>
      <c r="FQ84" s="2">
        <f t="shared" si="93"/>
        <v>0.81379800733973007</v>
      </c>
      <c r="FR84" s="2">
        <f t="shared" si="93"/>
        <v>0.80926310444060112</v>
      </c>
      <c r="FS84" s="2">
        <f t="shared" si="93"/>
        <v>0.80155769294913148</v>
      </c>
      <c r="FT84" s="2">
        <f t="shared" si="93"/>
        <v>0.79187342343652811</v>
      </c>
      <c r="FU84" s="2">
        <f t="shared" si="93"/>
        <v>0.77329443571852707</v>
      </c>
      <c r="FW84" s="2">
        <f t="shared" si="82"/>
        <v>2.7968485790997162E-4</v>
      </c>
      <c r="FX84" s="2">
        <f t="shared" si="82"/>
        <v>3.4719165237890358E-3</v>
      </c>
      <c r="FY84" s="2">
        <f t="shared" si="82"/>
        <v>3.9923387645766537E-4</v>
      </c>
      <c r="FZ84" s="2">
        <f t="shared" si="82"/>
        <v>3.6979601738832741E-4</v>
      </c>
      <c r="GA84" s="2">
        <f t="shared" si="82"/>
        <v>3.333502273260067E-4</v>
      </c>
      <c r="GB84" s="2">
        <f t="shared" si="82"/>
        <v>2.900395745367756E-4</v>
      </c>
      <c r="GC84" s="2">
        <f t="shared" si="82"/>
        <v>3.2191887869336289E-4</v>
      </c>
      <c r="GD84" s="2">
        <f t="shared" si="82"/>
        <v>3.597648731906456E-4</v>
      </c>
      <c r="GE84" s="2">
        <f t="shared" si="82"/>
        <v>4.9579135320976676E-4</v>
      </c>
      <c r="GF84" s="2">
        <f t="shared" si="82"/>
        <v>4.4176199636098318E-4</v>
      </c>
      <c r="GG84" s="2">
        <f t="shared" si="82"/>
        <v>3.7422468160287737E-4</v>
      </c>
      <c r="GH84" s="2">
        <f t="shared" si="82"/>
        <v>3.3131025430416168E-4</v>
      </c>
      <c r="GI84" s="2">
        <f t="shared" si="82"/>
        <v>3.0177438450933202E-4</v>
      </c>
      <c r="GJ84" s="2">
        <f t="shared" si="82"/>
        <v>2.6618753566176476E-4</v>
      </c>
      <c r="GK84" s="2">
        <f t="shared" si="82"/>
        <v>2.4685075890399093E-4</v>
      </c>
      <c r="GM84" s="86">
        <f t="shared" si="83"/>
        <v>0.66957180490686186</v>
      </c>
      <c r="GN84" s="86">
        <f t="shared" si="83"/>
        <v>0.66615021562795007</v>
      </c>
      <c r="GO84" s="86">
        <f t="shared" si="83"/>
        <v>0.6879174132835566</v>
      </c>
      <c r="GP84" s="86">
        <f t="shared" si="83"/>
        <v>0.67825377742580817</v>
      </c>
      <c r="GQ84" s="86">
        <f t="shared" si="83"/>
        <v>0.69972718288631763</v>
      </c>
      <c r="GR84" s="86">
        <f t="shared" si="83"/>
        <v>0.70427175261666997</v>
      </c>
      <c r="GS84" s="86">
        <f t="shared" si="83"/>
        <v>0.68256165403444413</v>
      </c>
      <c r="GT84" s="86">
        <f t="shared" si="83"/>
        <v>0.646771684275258</v>
      </c>
      <c r="GU84" s="86">
        <f t="shared" si="83"/>
        <v>0.6664637406292675</v>
      </c>
      <c r="GV84" s="86">
        <f t="shared" si="83"/>
        <v>0.65320993187826781</v>
      </c>
      <c r="GW84" s="86">
        <f t="shared" si="83"/>
        <v>0.66953689425174012</v>
      </c>
      <c r="GX84" s="86">
        <f t="shared" si="83"/>
        <v>0.68624296227911952</v>
      </c>
      <c r="GY84" s="86">
        <f t="shared" si="83"/>
        <v>0.6448163094119419</v>
      </c>
      <c r="GZ84" s="86">
        <f t="shared" si="83"/>
        <v>0.61598136099704781</v>
      </c>
      <c r="HA84" s="86">
        <f t="shared" si="83"/>
        <v>0.59993505592523455</v>
      </c>
      <c r="HC84" s="86">
        <f t="shared" si="73"/>
        <v>5.5977656625466339E-4</v>
      </c>
      <c r="HD84" s="86">
        <f t="shared" si="73"/>
        <v>5.0310518119681873E-4</v>
      </c>
      <c r="HE84" s="86">
        <f t="shared" si="73"/>
        <v>1.8293471152020527E-4</v>
      </c>
      <c r="HF84" s="86">
        <f t="shared" si="73"/>
        <v>1.359449605326218E-4</v>
      </c>
      <c r="HG84" s="86">
        <f t="shared" si="87"/>
        <v>8.435520224322087E-5</v>
      </c>
      <c r="HH84" s="86">
        <f t="shared" si="87"/>
        <v>1.7046023187953304E-4</v>
      </c>
      <c r="HI84" s="86">
        <f t="shared" si="87"/>
        <v>1.8739935315710142E-4</v>
      </c>
      <c r="HJ84" s="86">
        <f t="shared" si="87"/>
        <v>1.0634160025415495E-4</v>
      </c>
      <c r="HK84" s="86">
        <f t="shared" si="87"/>
        <v>2.4224983919302265E-4</v>
      </c>
      <c r="HL84" s="86">
        <f t="shared" si="87"/>
        <v>1.9486426331895412E-4</v>
      </c>
      <c r="HM84" s="86">
        <f t="shared" si="87"/>
        <v>1.4389995470647508E-4</v>
      </c>
      <c r="HN84" s="86">
        <f t="shared" si="87"/>
        <v>1.2479102498896716E-4</v>
      </c>
      <c r="HO84" s="86">
        <f t="shared" si="87"/>
        <v>7.6515298370693124E-5</v>
      </c>
      <c r="HP84" s="86">
        <f t="shared" si="87"/>
        <v>2.7993407364947552E-5</v>
      </c>
      <c r="HQ84" s="86">
        <f t="shared" si="87"/>
        <v>1.0847104895279306E-5</v>
      </c>
      <c r="HS84" s="86">
        <f t="shared" si="84"/>
        <v>1.9082759525128551E-31</v>
      </c>
      <c r="HT84" s="86">
        <f t="shared" si="84"/>
        <v>9.0102022511416674E-29</v>
      </c>
      <c r="HU84" s="86">
        <f t="shared" si="84"/>
        <v>4.0513029715760338E-36</v>
      </c>
      <c r="HV84" s="86">
        <f t="shared" si="84"/>
        <v>2.0689707517599994E-41</v>
      </c>
      <c r="HW84" s="86">
        <f t="shared" si="84"/>
        <v>1.8388253193537513E-41</v>
      </c>
      <c r="HX84" s="86">
        <f t="shared" si="84"/>
        <v>2.2812509298894576E-37</v>
      </c>
      <c r="HY84" s="86">
        <f t="shared" si="84"/>
        <v>8.5748100218135256E-38</v>
      </c>
      <c r="HZ84" s="86">
        <f t="shared" si="84"/>
        <v>2.2034404131483429E-41</v>
      </c>
      <c r="IA84" s="86">
        <f t="shared" si="84"/>
        <v>7.1108789588482252E-37</v>
      </c>
      <c r="IB84" s="86">
        <f t="shared" si="84"/>
        <v>1.0628244594965589E-38</v>
      </c>
      <c r="IC84" s="86">
        <f t="shared" si="84"/>
        <v>3.5323168094242988E-41</v>
      </c>
      <c r="ID84" s="86">
        <f t="shared" si="84"/>
        <v>6.9946761665884585E-41</v>
      </c>
      <c r="IE84" s="86">
        <f t="shared" si="84"/>
        <v>2.0051486080744976E-42</v>
      </c>
      <c r="IF84" s="86">
        <f t="shared" si="84"/>
        <v>2.817975081772879E-20</v>
      </c>
      <c r="IG84" s="86">
        <f t="shared" si="84"/>
        <v>5.4720882459025075E-19</v>
      </c>
      <c r="II84" s="86">
        <f t="shared" si="85"/>
        <v>3.8652249620708673E-109</v>
      </c>
      <c r="IJ84" s="86">
        <f t="shared" si="85"/>
        <v>2.4313200755538566E-55</v>
      </c>
      <c r="IK84" s="86">
        <f t="shared" si="85"/>
        <v>2.6668921292615773E-130</v>
      </c>
      <c r="IL84" s="86">
        <f t="shared" si="85"/>
        <v>4.3443012731915631E-145</v>
      </c>
      <c r="IM84" s="86">
        <f t="shared" si="85"/>
        <v>4.2285895916234232E-145</v>
      </c>
      <c r="IN84" s="86">
        <f t="shared" si="85"/>
        <v>1.4136838403408807E-138</v>
      </c>
      <c r="IO84" s="86">
        <f t="shared" si="85"/>
        <v>1.4644639425982329E-138</v>
      </c>
      <c r="IP84" s="86">
        <f t="shared" si="85"/>
        <v>7.4687796859879663E-145</v>
      </c>
      <c r="IQ84" s="86">
        <f t="shared" si="85"/>
        <v>3.6316255055815895E-131</v>
      </c>
      <c r="IR84" s="86">
        <f t="shared" si="85"/>
        <v>1.0535385751850378E-140</v>
      </c>
      <c r="IS84" s="86">
        <f t="shared" si="85"/>
        <v>3.4046536947726634E-152</v>
      </c>
      <c r="IT84" s="86">
        <f t="shared" si="85"/>
        <v>2.3615161160703801E-147</v>
      </c>
      <c r="IU84" s="86">
        <f t="shared" si="85"/>
        <v>6.1204332069686294E-150</v>
      </c>
      <c r="IV84" s="86">
        <f t="shared" si="85"/>
        <v>3.9656250969136475E-106</v>
      </c>
      <c r="IW84" s="86">
        <f t="shared" si="85"/>
        <v>2.1459882887055011E-73</v>
      </c>
      <c r="IY84" s="86">
        <f t="shared" si="86"/>
        <v>0.67013158147311647</v>
      </c>
      <c r="IZ84" s="86">
        <f t="shared" si="86"/>
        <v>0.66665332080914685</v>
      </c>
      <c r="JA84" s="86">
        <f t="shared" si="86"/>
        <v>0.6881003479950768</v>
      </c>
      <c r="JB84" s="86">
        <f t="shared" si="86"/>
        <v>0.67838972238634077</v>
      </c>
      <c r="JC84" s="86">
        <f t="shared" si="86"/>
        <v>0.69981153808856089</v>
      </c>
      <c r="JD84" s="86">
        <f t="shared" si="86"/>
        <v>0.70444221284854946</v>
      </c>
      <c r="JE84" s="86">
        <f t="shared" si="86"/>
        <v>0.68274905338760128</v>
      </c>
      <c r="JF84" s="86">
        <f t="shared" si="86"/>
        <v>0.64687802587551213</v>
      </c>
      <c r="JG84" s="86">
        <f t="shared" si="86"/>
        <v>0.66670599046846057</v>
      </c>
      <c r="JH84" s="86">
        <f t="shared" si="86"/>
        <v>0.65340479614158675</v>
      </c>
      <c r="JI84" s="86">
        <f t="shared" si="86"/>
        <v>0.66968079420644655</v>
      </c>
      <c r="JJ84" s="86">
        <f t="shared" si="86"/>
        <v>0.68636775330410849</v>
      </c>
      <c r="JK84" s="86">
        <f t="shared" si="86"/>
        <v>0.64489282471031262</v>
      </c>
      <c r="JL84" s="86">
        <f t="shared" si="86"/>
        <v>0.61600935440441273</v>
      </c>
      <c r="JM84" s="86">
        <f t="shared" si="86"/>
        <v>0.59994590303012985</v>
      </c>
    </row>
    <row r="85" spans="2:273" x14ac:dyDescent="0.25">
      <c r="B85" s="2">
        <v>58</v>
      </c>
      <c r="C85" s="37">
        <v>210.18199999999999</v>
      </c>
      <c r="D85" s="37">
        <v>225.51300000000001</v>
      </c>
      <c r="E85" s="37">
        <v>216.35900000000001</v>
      </c>
      <c r="F85" s="37">
        <v>211.46199999999999</v>
      </c>
      <c r="G85" s="37">
        <v>198.48699999999999</v>
      </c>
      <c r="H85" s="37">
        <v>225.51300000000001</v>
      </c>
      <c r="I85" s="37">
        <v>226</v>
      </c>
      <c r="J85" s="37">
        <v>218.89699999999999</v>
      </c>
      <c r="K85" s="37">
        <v>212.43600000000001</v>
      </c>
      <c r="L85" s="37">
        <v>225.87200000000001</v>
      </c>
      <c r="M85" s="37">
        <v>219.10300000000001</v>
      </c>
      <c r="N85" s="37">
        <v>197.97399999999999</v>
      </c>
      <c r="O85" s="37">
        <v>213.744</v>
      </c>
      <c r="P85" s="37">
        <v>205.87200000000001</v>
      </c>
      <c r="Q85" s="37">
        <v>183.53800000000001</v>
      </c>
      <c r="S85" s="4">
        <f t="shared" si="88"/>
        <v>229.12576200390879</v>
      </c>
      <c r="T85" s="4">
        <f t="shared" si="88"/>
        <v>222.41023062472721</v>
      </c>
      <c r="U85" s="4">
        <f t="shared" si="88"/>
        <v>217.61529098628813</v>
      </c>
      <c r="V85" s="4">
        <f t="shared" si="88"/>
        <v>190.40291001887502</v>
      </c>
      <c r="W85" s="4">
        <f t="shared" si="88"/>
        <v>225.29131005714393</v>
      </c>
      <c r="X85" s="4">
        <f t="shared" si="88"/>
        <v>219.62998021461698</v>
      </c>
      <c r="Y85" s="4">
        <f t="shared" si="88"/>
        <v>212.89486773953371</v>
      </c>
      <c r="Z85" s="4">
        <f t="shared" si="88"/>
        <v>227.63261031240395</v>
      </c>
      <c r="AA85" s="4">
        <f t="shared" si="88"/>
        <v>210.74418963406512</v>
      </c>
      <c r="AB85" s="4">
        <f t="shared" si="88"/>
        <v>206.32284527857666</v>
      </c>
      <c r="AC85" s="4">
        <f t="shared" si="88"/>
        <v>204.55772836760462</v>
      </c>
      <c r="AD85" s="4">
        <f t="shared" si="88"/>
        <v>210.40643474858177</v>
      </c>
      <c r="AE85" s="4">
        <f t="shared" si="88"/>
        <v>216.41530710728134</v>
      </c>
      <c r="AF85" s="4">
        <f t="shared" si="88"/>
        <v>200.87068024351771</v>
      </c>
      <c r="AG85" s="4">
        <f t="shared" si="88"/>
        <v>173.94575615375803</v>
      </c>
      <c r="AI85" s="4">
        <f t="shared" si="89"/>
        <v>-18.943762003908802</v>
      </c>
      <c r="AJ85" s="4">
        <f t="shared" si="89"/>
        <v>3.1027693752727998</v>
      </c>
      <c r="AK85" s="4">
        <f t="shared" si="89"/>
        <v>-1.2562909862881213</v>
      </c>
      <c r="AL85" s="4">
        <f t="shared" si="89"/>
        <v>21.05908998112497</v>
      </c>
      <c r="AM85" s="4">
        <f t="shared" si="89"/>
        <v>-26.804310057143937</v>
      </c>
      <c r="AN85" s="4">
        <f t="shared" si="89"/>
        <v>5.8830197853830271</v>
      </c>
      <c r="AO85" s="4">
        <f t="shared" si="89"/>
        <v>13.105132260466291</v>
      </c>
      <c r="AP85" s="4">
        <f t="shared" si="89"/>
        <v>-8.7356103124039635</v>
      </c>
      <c r="AQ85" s="4">
        <f t="shared" si="89"/>
        <v>1.6918103659348844</v>
      </c>
      <c r="AR85" s="4">
        <f t="shared" si="89"/>
        <v>19.549154721423349</v>
      </c>
      <c r="AS85" s="4">
        <f t="shared" si="89"/>
        <v>14.545271632395384</v>
      </c>
      <c r="AT85" s="4">
        <f t="shared" si="89"/>
        <v>-12.432434748581784</v>
      </c>
      <c r="AU85" s="4">
        <f t="shared" si="89"/>
        <v>-2.6713071072813364</v>
      </c>
      <c r="AV85" s="4">
        <f t="shared" si="89"/>
        <v>5.0013197564823031</v>
      </c>
      <c r="AW85" s="4">
        <f t="shared" si="89"/>
        <v>9.5922438462419848</v>
      </c>
      <c r="AY85" s="2">
        <f t="shared" si="80"/>
        <v>88.331739851162936</v>
      </c>
      <c r="AZ85" s="2">
        <f t="shared" si="80"/>
        <v>82.932615608559118</v>
      </c>
      <c r="BA85" s="2">
        <f t="shared" si="80"/>
        <v>88.980583936141969</v>
      </c>
      <c r="BB85" s="2">
        <f t="shared" si="80"/>
        <v>90.384541594801618</v>
      </c>
      <c r="BC85" s="2">
        <f t="shared" si="80"/>
        <v>90.860113083743641</v>
      </c>
      <c r="BD85" s="2">
        <f t="shared" si="80"/>
        <v>90.792986850578771</v>
      </c>
      <c r="BE85" s="2">
        <f t="shared" si="80"/>
        <v>88.179857116730915</v>
      </c>
      <c r="BF85" s="2">
        <f t="shared" si="80"/>
        <v>90.530435981402249</v>
      </c>
      <c r="BG85" s="2">
        <f t="shared" si="80"/>
        <v>89.267498863416989</v>
      </c>
      <c r="BH85" s="2">
        <f t="shared" si="80"/>
        <v>90.51169637633275</v>
      </c>
      <c r="BI85" s="2">
        <f t="shared" si="80"/>
        <v>92.381443130397898</v>
      </c>
      <c r="BJ85" s="2">
        <f t="shared" si="80"/>
        <v>92.722961278701575</v>
      </c>
      <c r="BK85" s="2">
        <f t="shared" si="80"/>
        <v>96.829380007912832</v>
      </c>
      <c r="BL85" s="2">
        <f t="shared" si="80"/>
        <v>93.865447047472173</v>
      </c>
      <c r="BM85" s="2">
        <f t="shared" si="80"/>
        <v>96.627612317662567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99.744884412955457</v>
      </c>
      <c r="DL85" s="2">
        <f t="shared" si="90"/>
        <v>103.08330357624828</v>
      </c>
      <c r="DM85" s="2">
        <f t="shared" si="90"/>
        <v>102.67810393996248</v>
      </c>
      <c r="DN85" s="2">
        <f t="shared" si="90"/>
        <v>101.80297800269909</v>
      </c>
      <c r="DO85" s="2">
        <f t="shared" si="90"/>
        <v>101.5799416510319</v>
      </c>
      <c r="DP85" s="2">
        <f t="shared" si="90"/>
        <v>101.21598724696359</v>
      </c>
      <c r="DQ85" s="2">
        <f t="shared" si="90"/>
        <v>99.822404315196977</v>
      </c>
      <c r="DR85" s="2">
        <f t="shared" si="90"/>
        <v>105.26662370062371</v>
      </c>
      <c r="DS85" s="2">
        <f t="shared" si="90"/>
        <v>100.44355049786628</v>
      </c>
      <c r="DT85" s="2">
        <f t="shared" si="90"/>
        <v>99.696673706094771</v>
      </c>
      <c r="DU85" s="2">
        <f t="shared" si="90"/>
        <v>100.80425107962213</v>
      </c>
      <c r="DV85" s="2">
        <f t="shared" si="90"/>
        <v>104.3956133056133</v>
      </c>
      <c r="DW85" s="2">
        <f t="shared" si="90"/>
        <v>110.8422984826932</v>
      </c>
      <c r="DX85" s="2">
        <f t="shared" si="90"/>
        <v>98.183914028314021</v>
      </c>
      <c r="DY85" s="2">
        <f t="shared" si="90"/>
        <v>101.77177840909091</v>
      </c>
      <c r="EA85" s="2">
        <f t="shared" ref="EA85:EL116" si="94">CE$228*$B85+CE$229</f>
        <v>86.280014035087703</v>
      </c>
      <c r="EB85" s="2">
        <f t="shared" si="91"/>
        <v>79.42866190476191</v>
      </c>
      <c r="EC85" s="2">
        <f t="shared" si="91"/>
        <v>86.307110184372263</v>
      </c>
      <c r="ED85" s="2">
        <f t="shared" si="91"/>
        <v>88.301206583104587</v>
      </c>
      <c r="EE85" s="2">
        <f t="shared" si="91"/>
        <v>88.709186518808451</v>
      </c>
      <c r="EF85" s="2">
        <f t="shared" si="91"/>
        <v>88.881147057190461</v>
      </c>
      <c r="EG85" s="2">
        <f t="shared" si="91"/>
        <v>85.856780603948891</v>
      </c>
      <c r="EH85" s="2">
        <f t="shared" si="91"/>
        <v>87.148451671429228</v>
      </c>
      <c r="EI85" s="2">
        <f t="shared" si="91"/>
        <v>86.815699311000245</v>
      </c>
      <c r="EJ85" s="2">
        <f t="shared" si="91"/>
        <v>88.542405319148926</v>
      </c>
      <c r="EK85" s="2">
        <f t="shared" si="91"/>
        <v>90.624043973349472</v>
      </c>
      <c r="EL85" s="2">
        <f t="shared" si="91"/>
        <v>90.213399266133109</v>
      </c>
      <c r="EM85" s="2">
        <f t="shared" si="91"/>
        <v>93.6653006310639</v>
      </c>
      <c r="EN85" s="2">
        <f t="shared" si="91"/>
        <v>92.830392957754938</v>
      </c>
      <c r="EO85" s="2">
        <f t="shared" si="91"/>
        <v>95.252570596731957</v>
      </c>
      <c r="EQ85" s="2">
        <f t="shared" si="92"/>
        <v>87.09864683703394</v>
      </c>
      <c r="ER85" s="2">
        <f t="shared" si="92"/>
        <v>86.144987134773061</v>
      </c>
      <c r="ES85" s="2">
        <f t="shared" si="92"/>
        <v>85.578455760949808</v>
      </c>
      <c r="ET85" s="2">
        <f t="shared" si="92"/>
        <v>86.615554544243082</v>
      </c>
      <c r="EU85" s="2">
        <f t="shared" si="92"/>
        <v>86.43939379759172</v>
      </c>
      <c r="EV85" s="2">
        <f t="shared" si="92"/>
        <v>87.992980934451467</v>
      </c>
      <c r="EW85" s="2">
        <f t="shared" si="92"/>
        <v>86.293443678697415</v>
      </c>
      <c r="EX85" s="2">
        <f t="shared" si="92"/>
        <v>86.56716697053281</v>
      </c>
      <c r="EY85" s="2">
        <f t="shared" si="92"/>
        <v>88.198355832800175</v>
      </c>
      <c r="EZ85" s="2">
        <f t="shared" si="92"/>
        <v>88.334808236084527</v>
      </c>
      <c r="FA85" s="2">
        <f t="shared" si="92"/>
        <v>90.181882566016853</v>
      </c>
      <c r="FB85" s="2">
        <f t="shared" si="92"/>
        <v>91.305545556387344</v>
      </c>
      <c r="FC85" s="2">
        <f t="shared" si="92"/>
        <v>94.011868730081247</v>
      </c>
      <c r="FD85" s="2">
        <f t="shared" si="92"/>
        <v>92.577899128210603</v>
      </c>
      <c r="FE85" s="2">
        <f t="shared" si="92"/>
        <v>94.178039927946713</v>
      </c>
      <c r="FG85" s="2">
        <f t="shared" si="93"/>
        <v>0.84764244166421099</v>
      </c>
      <c r="FH85" s="2">
        <f t="shared" si="93"/>
        <v>0.8529508895403205</v>
      </c>
      <c r="FI85" s="2">
        <f t="shared" si="93"/>
        <v>0.83667499060958395</v>
      </c>
      <c r="FJ85" s="2">
        <f t="shared" si="93"/>
        <v>0.84564851459913215</v>
      </c>
      <c r="FK85" s="2">
        <f t="shared" si="93"/>
        <v>0.83281818736064483</v>
      </c>
      <c r="FL85" s="2">
        <f t="shared" si="93"/>
        <v>0.84498200118567934</v>
      </c>
      <c r="FM85" s="2">
        <f t="shared" si="93"/>
        <v>0.83366855404659368</v>
      </c>
      <c r="FN85" s="2">
        <f t="shared" si="93"/>
        <v>0.81332478803806807</v>
      </c>
      <c r="FO85" s="2">
        <f t="shared" si="93"/>
        <v>0.82014420990326464</v>
      </c>
      <c r="FP85" s="2">
        <f t="shared" si="93"/>
        <v>0.82344053944624751</v>
      </c>
      <c r="FQ85" s="2">
        <f t="shared" si="93"/>
        <v>0.82735316051149521</v>
      </c>
      <c r="FR85" s="2">
        <f t="shared" si="93"/>
        <v>0.82307661769875295</v>
      </c>
      <c r="FS85" s="2">
        <f t="shared" si="93"/>
        <v>0.81580222970660865</v>
      </c>
      <c r="FT85" s="2">
        <f t="shared" si="93"/>
        <v>0.80664542657811145</v>
      </c>
      <c r="FU85" s="2">
        <f t="shared" si="93"/>
        <v>0.78903379167862586</v>
      </c>
      <c r="FW85" s="2">
        <f t="shared" si="82"/>
        <v>3.0666007373047837E-4</v>
      </c>
      <c r="FX85" s="2">
        <f t="shared" si="82"/>
        <v>3.8056060252210943E-3</v>
      </c>
      <c r="FY85" s="2">
        <f t="shared" si="82"/>
        <v>4.3773438032298508E-4</v>
      </c>
      <c r="FZ85" s="2">
        <f t="shared" si="82"/>
        <v>4.0545880443066242E-4</v>
      </c>
      <c r="GA85" s="2">
        <f t="shared" si="82"/>
        <v>3.6549950110242619E-4</v>
      </c>
      <c r="GB85" s="2">
        <f t="shared" si="82"/>
        <v>3.1801317069627435E-4</v>
      </c>
      <c r="GC85" s="2">
        <f t="shared" si="82"/>
        <v>3.5296606894006082E-4</v>
      </c>
      <c r="GD85" s="2">
        <f t="shared" si="82"/>
        <v>3.9446064767332151E-4</v>
      </c>
      <c r="GE85" s="2">
        <f t="shared" si="82"/>
        <v>5.4359840665812174E-4</v>
      </c>
      <c r="GF85" s="2">
        <f t="shared" si="82"/>
        <v>4.843617532025788E-4</v>
      </c>
      <c r="GG85" s="2">
        <f t="shared" si="82"/>
        <v>4.103143896311778E-4</v>
      </c>
      <c r="GH85" s="2">
        <f t="shared" si="82"/>
        <v>3.6326285859079952E-4</v>
      </c>
      <c r="GI85" s="2">
        <f t="shared" si="82"/>
        <v>3.3087939933168422E-4</v>
      </c>
      <c r="GJ85" s="2">
        <f t="shared" si="82"/>
        <v>2.9186133356170872E-4</v>
      </c>
      <c r="GK85" s="2">
        <f t="shared" si="82"/>
        <v>2.7066002887726125E-4</v>
      </c>
      <c r="GM85" s="86">
        <f t="shared" si="83"/>
        <v>0.67284326311242082</v>
      </c>
      <c r="GN85" s="86">
        <f t="shared" si="83"/>
        <v>0.65409562138861244</v>
      </c>
      <c r="GO85" s="86">
        <f t="shared" si="83"/>
        <v>0.63862970646210115</v>
      </c>
      <c r="GP85" s="86">
        <f t="shared" si="83"/>
        <v>0.55897951381728761</v>
      </c>
      <c r="GQ85" s="86">
        <f t="shared" si="83"/>
        <v>0.67303645526226585</v>
      </c>
      <c r="GR85" s="86">
        <f t="shared" si="83"/>
        <v>0.67433867210386977</v>
      </c>
      <c r="GS85" s="86">
        <f t="shared" si="83"/>
        <v>0.64465452583250649</v>
      </c>
      <c r="GT85" s="86">
        <f t="shared" si="83"/>
        <v>0.65161624971720578</v>
      </c>
      <c r="GU85" s="86">
        <f t="shared" si="83"/>
        <v>0.62797135679802807</v>
      </c>
      <c r="GV85" s="86">
        <f t="shared" si="83"/>
        <v>0.61448334773715807</v>
      </c>
      <c r="GW85" s="86">
        <f t="shared" si="83"/>
        <v>0.61084922567735445</v>
      </c>
      <c r="GX85" s="86">
        <f t="shared" si="83"/>
        <v>0.64474626429092419</v>
      </c>
      <c r="GY85" s="86">
        <f t="shared" si="83"/>
        <v>0.61136585548664601</v>
      </c>
      <c r="GZ85" s="86">
        <f t="shared" si="83"/>
        <v>0.59256760273054887</v>
      </c>
      <c r="HA85" s="86">
        <f t="shared" si="83"/>
        <v>0.54937336582425944</v>
      </c>
      <c r="HC85" s="86">
        <f t="shared" si="73"/>
        <v>9.3272807033249945E-4</v>
      </c>
      <c r="HD85" s="86">
        <f t="shared" si="73"/>
        <v>8.5029300549210136E-4</v>
      </c>
      <c r="HE85" s="86">
        <f t="shared" si="73"/>
        <v>3.4234678546393987E-4</v>
      </c>
      <c r="HF85" s="86">
        <f t="shared" si="73"/>
        <v>2.6476388936243412E-4</v>
      </c>
      <c r="HG85" s="86">
        <f t="shared" si="87"/>
        <v>1.6591389567193363E-4</v>
      </c>
      <c r="HH85" s="86">
        <f t="shared" si="87"/>
        <v>3.1814044788634977E-4</v>
      </c>
      <c r="HI85" s="86">
        <f t="shared" si="87"/>
        <v>3.5125330847019442E-4</v>
      </c>
      <c r="HJ85" s="86">
        <f t="shared" si="87"/>
        <v>2.0851135946513622E-4</v>
      </c>
      <c r="HK85" s="86">
        <f t="shared" si="87"/>
        <v>4.5720443668682842E-4</v>
      </c>
      <c r="HL85" s="86">
        <f t="shared" si="87"/>
        <v>3.7586245901546119E-4</v>
      </c>
      <c r="HM85" s="86">
        <f t="shared" si="87"/>
        <v>2.8441567024435659E-4</v>
      </c>
      <c r="HN85" s="86">
        <f t="shared" si="87"/>
        <v>2.4290784464537659E-4</v>
      </c>
      <c r="HO85" s="86">
        <f t="shared" si="87"/>
        <v>1.5148168676836922E-4</v>
      </c>
      <c r="HP85" s="86">
        <f t="shared" si="87"/>
        <v>6.0711756619176873E-5</v>
      </c>
      <c r="HQ85" s="86">
        <f t="shared" si="87"/>
        <v>2.5898890562935803E-5</v>
      </c>
      <c r="HS85" s="86">
        <f t="shared" si="84"/>
        <v>1.7474251011635614E-30</v>
      </c>
      <c r="HT85" s="86">
        <f t="shared" si="84"/>
        <v>7.7867427379824258E-28</v>
      </c>
      <c r="HU85" s="86">
        <f t="shared" si="84"/>
        <v>6.1575442477030352E-35</v>
      </c>
      <c r="HV85" s="86">
        <f t="shared" si="84"/>
        <v>4.3913396841023623E-40</v>
      </c>
      <c r="HW85" s="86">
        <f t="shared" si="84"/>
        <v>3.7602807659917275E-40</v>
      </c>
      <c r="HX85" s="86">
        <f t="shared" si="84"/>
        <v>3.5542358121377908E-36</v>
      </c>
      <c r="HY85" s="86">
        <f t="shared" si="84"/>
        <v>1.406767544469448E-36</v>
      </c>
      <c r="HZ85" s="86">
        <f t="shared" si="84"/>
        <v>4.6115418558221936E-40</v>
      </c>
      <c r="IA85" s="86">
        <f t="shared" si="84"/>
        <v>1.2145700863549554E-35</v>
      </c>
      <c r="IB85" s="86">
        <f t="shared" si="84"/>
        <v>2.0724428759920346E-37</v>
      </c>
      <c r="IC85" s="86">
        <f t="shared" si="84"/>
        <v>8.0394275295811737E-40</v>
      </c>
      <c r="ID85" s="86">
        <f t="shared" si="84"/>
        <v>1.4288477703484319E-39</v>
      </c>
      <c r="IE85" s="86">
        <f t="shared" si="84"/>
        <v>4.3073146494775513E-41</v>
      </c>
      <c r="IF85" s="86">
        <f t="shared" si="84"/>
        <v>1.1118934229662098E-19</v>
      </c>
      <c r="IG85" s="86">
        <f t="shared" si="84"/>
        <v>1.9464941296707996E-18</v>
      </c>
      <c r="II85" s="86">
        <f t="shared" si="85"/>
        <v>9.702340703848067E-107</v>
      </c>
      <c r="IJ85" s="86">
        <f t="shared" si="85"/>
        <v>1.3008181231111037E-53</v>
      </c>
      <c r="IK85" s="86">
        <f t="shared" si="85"/>
        <v>2.6822965962828196E-127</v>
      </c>
      <c r="IL85" s="86">
        <f t="shared" si="85"/>
        <v>8.9876366135030406E-142</v>
      </c>
      <c r="IM85" s="86">
        <f t="shared" si="85"/>
        <v>7.9332260359142346E-142</v>
      </c>
      <c r="IN85" s="86">
        <f t="shared" si="85"/>
        <v>1.665294319331893E-135</v>
      </c>
      <c r="IO85" s="86">
        <f t="shared" si="85"/>
        <v>1.888347188419744E-135</v>
      </c>
      <c r="IP85" s="86">
        <f t="shared" si="85"/>
        <v>1.4863190671761131E-141</v>
      </c>
      <c r="IQ85" s="86">
        <f t="shared" si="85"/>
        <v>4.6601269088197913E-128</v>
      </c>
      <c r="IR85" s="86">
        <f t="shared" si="85"/>
        <v>2.0440805026462022E-137</v>
      </c>
      <c r="IS85" s="86">
        <f t="shared" si="85"/>
        <v>1.0410129814363963E-148</v>
      </c>
      <c r="IT85" s="86">
        <f t="shared" si="85"/>
        <v>4.9587829036141685E-144</v>
      </c>
      <c r="IU85" s="86">
        <f t="shared" si="85"/>
        <v>1.3466654758231345E-146</v>
      </c>
      <c r="IV85" s="86">
        <f t="shared" si="85"/>
        <v>8.2564942657197731E-104</v>
      </c>
      <c r="IW85" s="86">
        <f t="shared" si="85"/>
        <v>8.1111251111031645E-72</v>
      </c>
      <c r="IY85" s="86">
        <f t="shared" si="86"/>
        <v>0.67377599118275333</v>
      </c>
      <c r="IZ85" s="86">
        <f t="shared" si="86"/>
        <v>0.65494591439410454</v>
      </c>
      <c r="JA85" s="86">
        <f t="shared" si="86"/>
        <v>0.63897205324756512</v>
      </c>
      <c r="JB85" s="86">
        <f t="shared" si="86"/>
        <v>0.55924427770665008</v>
      </c>
      <c r="JC85" s="86">
        <f t="shared" si="86"/>
        <v>0.67320236915793774</v>
      </c>
      <c r="JD85" s="86">
        <f t="shared" si="86"/>
        <v>0.67465681255175614</v>
      </c>
      <c r="JE85" s="86">
        <f t="shared" si="86"/>
        <v>0.64500577914097668</v>
      </c>
      <c r="JF85" s="86">
        <f t="shared" si="86"/>
        <v>0.65182476107667087</v>
      </c>
      <c r="JG85" s="86">
        <f t="shared" si="86"/>
        <v>0.62842856123471491</v>
      </c>
      <c r="JH85" s="86">
        <f t="shared" si="86"/>
        <v>0.61485921019617351</v>
      </c>
      <c r="JI85" s="86">
        <f t="shared" si="86"/>
        <v>0.61113364134759884</v>
      </c>
      <c r="JJ85" s="86">
        <f t="shared" si="86"/>
        <v>0.64498917213556961</v>
      </c>
      <c r="JK85" s="86">
        <f t="shared" si="86"/>
        <v>0.61151733717341439</v>
      </c>
      <c r="JL85" s="86">
        <f t="shared" si="86"/>
        <v>0.59262831448716802</v>
      </c>
      <c r="JM85" s="86">
        <f t="shared" si="86"/>
        <v>0.54939926471482237</v>
      </c>
    </row>
    <row r="86" spans="2:273" x14ac:dyDescent="0.25">
      <c r="B86" s="2">
        <v>59</v>
      </c>
      <c r="C86" s="37">
        <v>191.636</v>
      </c>
      <c r="D86" s="37">
        <v>204.35900000000001</v>
      </c>
      <c r="E86" s="37">
        <v>184.76900000000001</v>
      </c>
      <c r="F86" s="37">
        <v>160.12799999999999</v>
      </c>
      <c r="G86" s="37">
        <v>143.333</v>
      </c>
      <c r="H86" s="37">
        <v>202.20500000000001</v>
      </c>
      <c r="I86" s="37">
        <v>206.05099999999999</v>
      </c>
      <c r="J86" s="37">
        <v>197.923</v>
      </c>
      <c r="K86" s="37">
        <v>183.38499999999999</v>
      </c>
      <c r="L86" s="37">
        <v>191.10300000000001</v>
      </c>
      <c r="M86" s="37">
        <v>177.38499999999999</v>
      </c>
      <c r="N86" s="37">
        <v>154.05099999999999</v>
      </c>
      <c r="O86" s="37">
        <v>181.179</v>
      </c>
      <c r="P86" s="37">
        <v>188.744</v>
      </c>
      <c r="Q86" s="37">
        <v>166.28200000000001</v>
      </c>
      <c r="S86" s="4">
        <f t="shared" si="88"/>
        <v>204.69268144821373</v>
      </c>
      <c r="T86" s="4">
        <f t="shared" si="88"/>
        <v>196.00919858155871</v>
      </c>
      <c r="U86" s="4">
        <f t="shared" si="88"/>
        <v>179.79629581939142</v>
      </c>
      <c r="V86" s="4">
        <f t="shared" si="88"/>
        <v>149.41555211814313</v>
      </c>
      <c r="W86" s="4">
        <f t="shared" si="88"/>
        <v>188.3459019338454</v>
      </c>
      <c r="X86" s="4">
        <f t="shared" si="88"/>
        <v>185.50112445190422</v>
      </c>
      <c r="Y86" s="4">
        <f t="shared" si="88"/>
        <v>178.79818944261996</v>
      </c>
      <c r="Z86" s="4">
        <f t="shared" si="88"/>
        <v>200.03135708630717</v>
      </c>
      <c r="AA86" s="4">
        <f t="shared" si="88"/>
        <v>176.83189810729877</v>
      </c>
      <c r="AB86" s="4">
        <f t="shared" si="88"/>
        <v>175.55698644350301</v>
      </c>
      <c r="AC86" s="4">
        <f t="shared" si="88"/>
        <v>169.90722258012482</v>
      </c>
      <c r="AD86" s="4">
        <f t="shared" si="88"/>
        <v>175.19117772295684</v>
      </c>
      <c r="AE86" s="4">
        <f t="shared" si="88"/>
        <v>185.14203258421125</v>
      </c>
      <c r="AF86" s="4">
        <f t="shared" si="88"/>
        <v>175.58064396066615</v>
      </c>
      <c r="AG86" s="4">
        <f t="shared" si="88"/>
        <v>150.44293199999117</v>
      </c>
      <c r="AI86" s="4">
        <f t="shared" si="89"/>
        <v>-13.056681448213737</v>
      </c>
      <c r="AJ86" s="4">
        <f t="shared" si="89"/>
        <v>8.3498014184413023</v>
      </c>
      <c r="AK86" s="4">
        <f t="shared" si="89"/>
        <v>4.9727041806085879</v>
      </c>
      <c r="AL86" s="4">
        <f t="shared" si="89"/>
        <v>10.71244788185686</v>
      </c>
      <c r="AM86" s="4">
        <f t="shared" si="89"/>
        <v>-45.012901933845399</v>
      </c>
      <c r="AN86" s="4">
        <f t="shared" si="89"/>
        <v>16.703875548095795</v>
      </c>
      <c r="AO86" s="4">
        <f t="shared" si="89"/>
        <v>27.25281055738003</v>
      </c>
      <c r="AP86" s="4">
        <f t="shared" si="89"/>
        <v>-2.1083570863071657</v>
      </c>
      <c r="AQ86" s="4">
        <f t="shared" si="89"/>
        <v>6.5531018927012212</v>
      </c>
      <c r="AR86" s="4">
        <f t="shared" si="89"/>
        <v>15.546013556497002</v>
      </c>
      <c r="AS86" s="4">
        <f t="shared" si="89"/>
        <v>7.4777774198751672</v>
      </c>
      <c r="AT86" s="4">
        <f t="shared" si="89"/>
        <v>-21.140177722956849</v>
      </c>
      <c r="AU86" s="4">
        <f t="shared" si="89"/>
        <v>-3.9630325842112484</v>
      </c>
      <c r="AV86" s="4">
        <f t="shared" si="89"/>
        <v>13.163356039333848</v>
      </c>
      <c r="AW86" s="4">
        <f t="shared" si="89"/>
        <v>15.839068000008837</v>
      </c>
      <c r="AY86" s="2">
        <f t="shared" si="80"/>
        <v>88.08114556320713</v>
      </c>
      <c r="AZ86" s="2">
        <f t="shared" si="80"/>
        <v>82.747032162117108</v>
      </c>
      <c r="BA86" s="2">
        <f t="shared" si="80"/>
        <v>88.688773756652992</v>
      </c>
      <c r="BB86" s="2">
        <f t="shared" si="80"/>
        <v>90.086125528910799</v>
      </c>
      <c r="BC86" s="2">
        <f t="shared" si="80"/>
        <v>90.557692079934256</v>
      </c>
      <c r="BD86" s="2">
        <f t="shared" si="80"/>
        <v>90.53821118387782</v>
      </c>
      <c r="BE86" s="2">
        <f t="shared" si="80"/>
        <v>87.935324712800664</v>
      </c>
      <c r="BF86" s="2">
        <f t="shared" si="80"/>
        <v>90.215509707318247</v>
      </c>
      <c r="BG86" s="2">
        <f t="shared" si="80"/>
        <v>89.029149705615353</v>
      </c>
      <c r="BH86" s="2">
        <f t="shared" si="80"/>
        <v>90.269928215849774</v>
      </c>
      <c r="BI86" s="2">
        <f t="shared" si="80"/>
        <v>92.133710916535037</v>
      </c>
      <c r="BJ86" s="2">
        <f t="shared" si="80"/>
        <v>92.4716695051914</v>
      </c>
      <c r="BK86" s="2">
        <f t="shared" si="80"/>
        <v>96.547900854095374</v>
      </c>
      <c r="BL86" s="2">
        <f t="shared" si="80"/>
        <v>93.686876446421437</v>
      </c>
      <c r="BM86" s="2">
        <f t="shared" si="80"/>
        <v>96.408655143764435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99.83283805668016</v>
      </c>
      <c r="DL86" s="2">
        <f t="shared" si="90"/>
        <v>103.28375843454788</v>
      </c>
      <c r="DM86" s="2">
        <f t="shared" si="90"/>
        <v>102.89991313320826</v>
      </c>
      <c r="DN86" s="2">
        <f t="shared" si="90"/>
        <v>101.99342780026994</v>
      </c>
      <c r="DO86" s="2">
        <f t="shared" si="90"/>
        <v>101.76313883677298</v>
      </c>
      <c r="DP86" s="2">
        <f t="shared" si="90"/>
        <v>101.37918218623484</v>
      </c>
      <c r="DQ86" s="2">
        <f t="shared" si="90"/>
        <v>99.977781050656631</v>
      </c>
      <c r="DR86" s="2">
        <f t="shared" si="90"/>
        <v>105.54219575445892</v>
      </c>
      <c r="DS86" s="2">
        <f t="shared" si="90"/>
        <v>100.5895229966809</v>
      </c>
      <c r="DT86" s="2">
        <f t="shared" si="90"/>
        <v>99.817974067184608</v>
      </c>
      <c r="DU86" s="2">
        <f t="shared" si="90"/>
        <v>100.88028974358974</v>
      </c>
      <c r="DV86" s="2">
        <f t="shared" si="90"/>
        <v>104.51602232191705</v>
      </c>
      <c r="DW86" s="2">
        <f t="shared" si="90"/>
        <v>111.13812091038405</v>
      </c>
      <c r="DX86" s="2">
        <f t="shared" si="90"/>
        <v>98.245626512226508</v>
      </c>
      <c r="DY86" s="2">
        <f t="shared" si="90"/>
        <v>101.84557954545454</v>
      </c>
      <c r="EA86" s="2">
        <f t="shared" si="94"/>
        <v>86.154410526315786</v>
      </c>
      <c r="EB86" s="2">
        <f t="shared" si="91"/>
        <v>79.486508333333347</v>
      </c>
      <c r="EC86" s="2">
        <f t="shared" si="91"/>
        <v>86.159149567289603</v>
      </c>
      <c r="ED86" s="2">
        <f t="shared" si="91"/>
        <v>88.104834515978681</v>
      </c>
      <c r="EE86" s="2">
        <f t="shared" si="91"/>
        <v>88.507254446618845</v>
      </c>
      <c r="EF86" s="2">
        <f t="shared" si="91"/>
        <v>88.724707357023888</v>
      </c>
      <c r="EG86" s="2">
        <f t="shared" si="91"/>
        <v>85.743859349593492</v>
      </c>
      <c r="EH86" s="2">
        <f t="shared" si="91"/>
        <v>87.007535696466647</v>
      </c>
      <c r="EI86" s="2">
        <f t="shared" si="91"/>
        <v>86.716092112140657</v>
      </c>
      <c r="EJ86" s="2">
        <f t="shared" si="91"/>
        <v>88.402932127659568</v>
      </c>
      <c r="EK86" s="2">
        <f t="shared" si="91"/>
        <v>90.469356844336758</v>
      </c>
      <c r="EL86" s="2">
        <f t="shared" si="91"/>
        <v>90.109986239995749</v>
      </c>
      <c r="EM86" s="2">
        <f t="shared" si="91"/>
        <v>93.543328243585108</v>
      </c>
      <c r="EN86" s="2">
        <f t="shared" si="91"/>
        <v>92.690380145482067</v>
      </c>
      <c r="EO86" s="2">
        <f t="shared" si="91"/>
        <v>95.083263191748657</v>
      </c>
      <c r="EQ86" s="2">
        <f t="shared" si="92"/>
        <v>86.950894218684553</v>
      </c>
      <c r="ER86" s="2">
        <f t="shared" si="92"/>
        <v>86.014749832544169</v>
      </c>
      <c r="ES86" s="2">
        <f t="shared" si="92"/>
        <v>85.450338390923932</v>
      </c>
      <c r="ET86" s="2">
        <f t="shared" si="92"/>
        <v>86.467855841329069</v>
      </c>
      <c r="EU86" s="2">
        <f t="shared" si="92"/>
        <v>86.301558222622688</v>
      </c>
      <c r="EV86" s="2">
        <f t="shared" si="92"/>
        <v>87.859008762621926</v>
      </c>
      <c r="EW86" s="2">
        <f t="shared" si="92"/>
        <v>86.169515806645137</v>
      </c>
      <c r="EX86" s="2">
        <f t="shared" si="92"/>
        <v>86.44169142540575</v>
      </c>
      <c r="EY86" s="2">
        <f t="shared" si="92"/>
        <v>88.059112603966724</v>
      </c>
      <c r="EZ86" s="2">
        <f t="shared" si="92"/>
        <v>88.200904976119872</v>
      </c>
      <c r="FA86" s="2">
        <f t="shared" si="92"/>
        <v>90.038550172819015</v>
      </c>
      <c r="FB86" s="2">
        <f t="shared" si="92"/>
        <v>91.173937119390075</v>
      </c>
      <c r="FC86" s="2">
        <f t="shared" si="92"/>
        <v>93.881424449247959</v>
      </c>
      <c r="FD86" s="2">
        <f t="shared" si="92"/>
        <v>92.444042102360271</v>
      </c>
      <c r="FE86" s="2">
        <f t="shared" si="92"/>
        <v>94.039245487239768</v>
      </c>
      <c r="FG86" s="2">
        <f t="shared" si="93"/>
        <v>0.85916018299506525</v>
      </c>
      <c r="FH86" s="2">
        <f t="shared" si="93"/>
        <v>0.86413165379455792</v>
      </c>
      <c r="FI86" s="2">
        <f t="shared" si="93"/>
        <v>0.84887401518789996</v>
      </c>
      <c r="FJ86" s="2">
        <f t="shared" si="93"/>
        <v>0.8572916128700675</v>
      </c>
      <c r="FK86" s="2">
        <f t="shared" si="93"/>
        <v>0.8452520026943815</v>
      </c>
      <c r="FL86" s="2">
        <f t="shared" si="93"/>
        <v>0.85666685449869828</v>
      </c>
      <c r="FM86" s="2">
        <f t="shared" si="93"/>
        <v>0.84605081596998943</v>
      </c>
      <c r="FN86" s="2">
        <f t="shared" si="93"/>
        <v>0.82690706335864128</v>
      </c>
      <c r="FO86" s="2">
        <f t="shared" si="93"/>
        <v>0.83333198862916325</v>
      </c>
      <c r="FP86" s="2">
        <f t="shared" si="93"/>
        <v>0.8364348209938639</v>
      </c>
      <c r="FQ86" s="2">
        <f t="shared" si="93"/>
        <v>0.84011539591195739</v>
      </c>
      <c r="FR86" s="2">
        <f t="shared" si="93"/>
        <v>0.83609235152864247</v>
      </c>
      <c r="FS86" s="2">
        <f t="shared" si="93"/>
        <v>0.82924209399183624</v>
      </c>
      <c r="FT86" s="2">
        <f t="shared" si="93"/>
        <v>0.82060649232684579</v>
      </c>
      <c r="FU86" s="2">
        <f t="shared" si="93"/>
        <v>0.80395744436337391</v>
      </c>
      <c r="FW86" s="2">
        <f t="shared" si="82"/>
        <v>3.3623613658718173E-4</v>
      </c>
      <c r="FX86" s="2">
        <f t="shared" si="82"/>
        <v>4.1712325283544587E-3</v>
      </c>
      <c r="FY86" s="2">
        <f t="shared" si="82"/>
        <v>4.7994593473444259E-4</v>
      </c>
      <c r="FZ86" s="2">
        <f t="shared" si="82"/>
        <v>4.4455934824923357E-4</v>
      </c>
      <c r="GA86" s="2">
        <f t="shared" si="82"/>
        <v>4.0074810218687217E-4</v>
      </c>
      <c r="GB86" s="2">
        <f t="shared" si="82"/>
        <v>3.4868380966933393E-4</v>
      </c>
      <c r="GC86" s="2">
        <f t="shared" si="82"/>
        <v>3.8700641963657062E-4</v>
      </c>
      <c r="GD86" s="2">
        <f t="shared" si="82"/>
        <v>4.325010397823692E-4</v>
      </c>
      <c r="GE86" s="2">
        <f t="shared" si="82"/>
        <v>5.9601254224637772E-4</v>
      </c>
      <c r="GF86" s="2">
        <f t="shared" si="82"/>
        <v>5.3106728447317752E-4</v>
      </c>
      <c r="GG86" s="2">
        <f t="shared" si="82"/>
        <v>4.498829725506067E-4</v>
      </c>
      <c r="GH86" s="2">
        <f t="shared" si="82"/>
        <v>3.9829584486075986E-4</v>
      </c>
      <c r="GI86" s="2">
        <f t="shared" si="82"/>
        <v>3.6279046568796122E-4</v>
      </c>
      <c r="GJ86" s="2">
        <f t="shared" si="82"/>
        <v>3.2001057760824419E-4</v>
      </c>
      <c r="GK86" s="2">
        <f t="shared" si="82"/>
        <v>2.9676507086702492E-4</v>
      </c>
      <c r="GM86" s="86">
        <f t="shared" si="83"/>
        <v>0.60800917259930221</v>
      </c>
      <c r="GN86" s="86">
        <f t="shared" si="83"/>
        <v>0.57928840539953796</v>
      </c>
      <c r="GO86" s="86">
        <f t="shared" si="83"/>
        <v>0.50020814110311396</v>
      </c>
      <c r="GP86" s="86">
        <f t="shared" si="83"/>
        <v>0.36775797273808536</v>
      </c>
      <c r="GQ86" s="86">
        <f t="shared" si="83"/>
        <v>0.54162569671290117</v>
      </c>
      <c r="GR86" s="86">
        <f t="shared" si="83"/>
        <v>0.54656051973059872</v>
      </c>
      <c r="GS86" s="86">
        <f t="shared" si="83"/>
        <v>0.51942503026547882</v>
      </c>
      <c r="GT86" s="86">
        <f t="shared" si="83"/>
        <v>0.57941226099942655</v>
      </c>
      <c r="GU86" s="86">
        <f t="shared" si="83"/>
        <v>0.50512225579577208</v>
      </c>
      <c r="GV86" s="86">
        <f t="shared" si="83"/>
        <v>0.50314220469036519</v>
      </c>
      <c r="GW86" s="86">
        <f t="shared" si="83"/>
        <v>0.47130609678858004</v>
      </c>
      <c r="GX86" s="86">
        <f t="shared" si="83"/>
        <v>0.50435671653267178</v>
      </c>
      <c r="GY86" s="86">
        <f t="shared" si="83"/>
        <v>0.50594041646726218</v>
      </c>
      <c r="GZ86" s="86">
        <f t="shared" si="83"/>
        <v>0.5088143088698186</v>
      </c>
      <c r="HA86" s="86">
        <f t="shared" si="83"/>
        <v>0.43909402606119802</v>
      </c>
      <c r="HC86" s="86">
        <f t="shared" si="73"/>
        <v>1.5257083634052583E-3</v>
      </c>
      <c r="HD86" s="86">
        <f t="shared" si="73"/>
        <v>1.409659073334339E-3</v>
      </c>
      <c r="HE86" s="86">
        <f t="shared" si="73"/>
        <v>6.2525974598785187E-4</v>
      </c>
      <c r="HF86" s="86">
        <f t="shared" si="73"/>
        <v>5.0207559062047206E-4</v>
      </c>
      <c r="HG86" s="86">
        <f t="shared" si="87"/>
        <v>3.1793349469838285E-4</v>
      </c>
      <c r="HH86" s="86">
        <f t="shared" si="87"/>
        <v>5.7971983839671742E-4</v>
      </c>
      <c r="HI86" s="86">
        <f t="shared" si="87"/>
        <v>6.4241023916012394E-4</v>
      </c>
      <c r="HJ86" s="86">
        <f t="shared" si="87"/>
        <v>3.9815702953707564E-4</v>
      </c>
      <c r="HK86" s="86">
        <f t="shared" si="87"/>
        <v>8.4084484576465849E-4</v>
      </c>
      <c r="HL86" s="86">
        <f t="shared" si="87"/>
        <v>7.0566303624372182E-4</v>
      </c>
      <c r="HM86" s="86">
        <f t="shared" si="87"/>
        <v>5.465804992207424E-4</v>
      </c>
      <c r="HN86" s="86">
        <f t="shared" si="87"/>
        <v>4.605173993911867E-4</v>
      </c>
      <c r="HO86" s="86">
        <f t="shared" si="87"/>
        <v>2.9211371961274926E-4</v>
      </c>
      <c r="HP86" s="86">
        <f t="shared" si="87"/>
        <v>1.2770139423659942E-4</v>
      </c>
      <c r="HQ86" s="86">
        <f t="shared" si="87"/>
        <v>5.9677712350651981E-5</v>
      </c>
      <c r="HS86" s="86">
        <f t="shared" si="84"/>
        <v>1.5438075318525986E-29</v>
      </c>
      <c r="HT86" s="86">
        <f t="shared" si="84"/>
        <v>6.4830142272877206E-27</v>
      </c>
      <c r="HU86" s="86">
        <f t="shared" si="84"/>
        <v>8.9295810365170416E-34</v>
      </c>
      <c r="HV86" s="86">
        <f t="shared" si="84"/>
        <v>8.8536152329271074E-39</v>
      </c>
      <c r="HW86" s="86">
        <f t="shared" si="84"/>
        <v>7.3139835489466006E-39</v>
      </c>
      <c r="HX86" s="86">
        <f t="shared" si="84"/>
        <v>5.2878680505504591E-35</v>
      </c>
      <c r="HY86" s="86">
        <f t="shared" si="84"/>
        <v>2.2011972773032847E-35</v>
      </c>
      <c r="HZ86" s="86">
        <f t="shared" si="84"/>
        <v>9.1719789415684627E-39</v>
      </c>
      <c r="IA86" s="86">
        <f t="shared" si="84"/>
        <v>1.9733601015461645E-34</v>
      </c>
      <c r="IB86" s="86">
        <f t="shared" si="84"/>
        <v>3.8359206396399267E-36</v>
      </c>
      <c r="IC86" s="86">
        <f t="shared" si="84"/>
        <v>1.7333771728767529E-38</v>
      </c>
      <c r="ID86" s="86">
        <f t="shared" si="84"/>
        <v>2.7742873907730093E-38</v>
      </c>
      <c r="IE86" s="86">
        <f t="shared" si="84"/>
        <v>8.7969275383196488E-40</v>
      </c>
      <c r="IF86" s="86">
        <f t="shared" si="84"/>
        <v>4.2929050558895179E-19</v>
      </c>
      <c r="IG86" s="86">
        <f t="shared" si="84"/>
        <v>6.7875445801671091E-18</v>
      </c>
      <c r="II86" s="86">
        <f t="shared" si="85"/>
        <v>2.2883472583439582E-104</v>
      </c>
      <c r="IJ86" s="86">
        <f t="shared" si="85"/>
        <v>6.5232613929269528E-52</v>
      </c>
      <c r="IK86" s="86">
        <f t="shared" si="85"/>
        <v>2.4864658282864016E-124</v>
      </c>
      <c r="IL86" s="86">
        <f t="shared" si="85"/>
        <v>1.7006607451058803E-138</v>
      </c>
      <c r="IM86" s="86">
        <f t="shared" si="85"/>
        <v>1.3644133111218097E-138</v>
      </c>
      <c r="IN86" s="86">
        <f t="shared" si="85"/>
        <v>1.8105770956958885E-132</v>
      </c>
      <c r="IO86" s="86">
        <f t="shared" si="85"/>
        <v>2.2426796900563575E-132</v>
      </c>
      <c r="IP86" s="86">
        <f t="shared" si="85"/>
        <v>2.7074028906505731E-138</v>
      </c>
      <c r="IQ86" s="86">
        <f t="shared" si="85"/>
        <v>5.4823767991212109E-125</v>
      </c>
      <c r="IR86" s="86">
        <f t="shared" si="85"/>
        <v>3.6226930932904197E-134</v>
      </c>
      <c r="IS86" s="86">
        <f t="shared" si="85"/>
        <v>2.8975790774053808E-145</v>
      </c>
      <c r="IT86" s="86">
        <f t="shared" si="85"/>
        <v>9.5337641582601841E-141</v>
      </c>
      <c r="IU86" s="86">
        <f t="shared" si="85"/>
        <v>2.7142696945172442E-143</v>
      </c>
      <c r="IV86" s="86">
        <f t="shared" si="85"/>
        <v>1.6191987017245081E-101</v>
      </c>
      <c r="IW86" s="86">
        <f t="shared" si="85"/>
        <v>2.9447849667117386E-70</v>
      </c>
      <c r="IY86" s="86">
        <f t="shared" si="86"/>
        <v>0.60953488096270747</v>
      </c>
      <c r="IZ86" s="86">
        <f t="shared" si="86"/>
        <v>0.58069806447287231</v>
      </c>
      <c r="JA86" s="86">
        <f t="shared" si="86"/>
        <v>0.50083340084910177</v>
      </c>
      <c r="JB86" s="86">
        <f t="shared" si="86"/>
        <v>0.36826004832870585</v>
      </c>
      <c r="JC86" s="86">
        <f t="shared" si="86"/>
        <v>0.5419436302075995</v>
      </c>
      <c r="JD86" s="86">
        <f t="shared" si="86"/>
        <v>0.54714023956899538</v>
      </c>
      <c r="JE86" s="86">
        <f t="shared" si="86"/>
        <v>0.52006744050463893</v>
      </c>
      <c r="JF86" s="86">
        <f t="shared" si="86"/>
        <v>0.5798104180289636</v>
      </c>
      <c r="JG86" s="86">
        <f t="shared" si="86"/>
        <v>0.50596310064153671</v>
      </c>
      <c r="JH86" s="86">
        <f t="shared" si="86"/>
        <v>0.50384786772660894</v>
      </c>
      <c r="JI86" s="86">
        <f t="shared" si="86"/>
        <v>0.47185267728780078</v>
      </c>
      <c r="JJ86" s="86">
        <f t="shared" si="86"/>
        <v>0.50481723393206301</v>
      </c>
      <c r="JK86" s="86">
        <f t="shared" si="86"/>
        <v>0.50623253018687497</v>
      </c>
      <c r="JL86" s="86">
        <f t="shared" si="86"/>
        <v>0.50894201026405517</v>
      </c>
      <c r="JM86" s="86">
        <f t="shared" si="86"/>
        <v>0.43915370377354868</v>
      </c>
    </row>
    <row r="87" spans="2:273" x14ac:dyDescent="0.25">
      <c r="B87" s="2">
        <v>60</v>
      </c>
      <c r="C87" s="37">
        <v>165.864</v>
      </c>
      <c r="D87" s="37">
        <v>160.35900000000001</v>
      </c>
      <c r="E87" s="37">
        <v>135.12799999999999</v>
      </c>
      <c r="F87" s="37">
        <v>112.462</v>
      </c>
      <c r="G87" s="37">
        <v>104.923</v>
      </c>
      <c r="H87" s="37">
        <v>152.12799999999999</v>
      </c>
      <c r="I87" s="37">
        <v>165.94900000000001</v>
      </c>
      <c r="J87" s="37">
        <v>157.20500000000001</v>
      </c>
      <c r="K87" s="37">
        <v>133.923</v>
      </c>
      <c r="L87" s="37">
        <v>138.51300000000001</v>
      </c>
      <c r="M87" s="37">
        <v>121.821</v>
      </c>
      <c r="N87" s="37">
        <v>113</v>
      </c>
      <c r="O87" s="37">
        <v>140.53800000000001</v>
      </c>
      <c r="P87" s="37">
        <v>164.87200000000001</v>
      </c>
      <c r="Q87" s="37">
        <v>143.64099999999999</v>
      </c>
      <c r="S87" s="4">
        <f t="shared" si="88"/>
        <v>171.8296700789198</v>
      </c>
      <c r="T87" s="4">
        <f t="shared" si="88"/>
        <v>163.40875519370215</v>
      </c>
      <c r="U87" s="4">
        <f t="shared" si="88"/>
        <v>140.47096854616265</v>
      </c>
      <c r="V87" s="4">
        <f t="shared" si="88"/>
        <v>116.79576861907427</v>
      </c>
      <c r="W87" s="4">
        <f t="shared" si="88"/>
        <v>146.13716691039153</v>
      </c>
      <c r="X87" s="4">
        <f t="shared" si="88"/>
        <v>146.35186212092799</v>
      </c>
      <c r="Y87" s="4">
        <f t="shared" si="88"/>
        <v>141.77820447052176</v>
      </c>
      <c r="Z87" s="4">
        <f t="shared" si="88"/>
        <v>164.4197338860518</v>
      </c>
      <c r="AA87" s="4">
        <f t="shared" si="88"/>
        <v>140.91515679127411</v>
      </c>
      <c r="AB87" s="4">
        <f t="shared" si="88"/>
        <v>143.03822933483823</v>
      </c>
      <c r="AC87" s="4">
        <f t="shared" si="88"/>
        <v>135.79474062257856</v>
      </c>
      <c r="AD87" s="4">
        <f t="shared" si="88"/>
        <v>138.09674611565066</v>
      </c>
      <c r="AE87" s="4">
        <f t="shared" si="88"/>
        <v>151.68587740324696</v>
      </c>
      <c r="AF87" s="4">
        <f t="shared" si="88"/>
        <v>147.99117350899502</v>
      </c>
      <c r="AG87" s="4">
        <f t="shared" si="88"/>
        <v>128.21898729742617</v>
      </c>
      <c r="AI87" s="4">
        <f t="shared" si="89"/>
        <v>-5.9656700789197998</v>
      </c>
      <c r="AJ87" s="4">
        <f t="shared" si="89"/>
        <v>-3.0497551937021399</v>
      </c>
      <c r="AK87" s="4">
        <f t="shared" si="89"/>
        <v>-5.3429685461626661</v>
      </c>
      <c r="AL87" s="4">
        <f t="shared" si="89"/>
        <v>-4.333768619074263</v>
      </c>
      <c r="AM87" s="4">
        <f t="shared" si="89"/>
        <v>-41.214166910391526</v>
      </c>
      <c r="AN87" s="4">
        <f t="shared" si="89"/>
        <v>5.7761378790719959</v>
      </c>
      <c r="AO87" s="4">
        <f t="shared" si="89"/>
        <v>24.170795529478255</v>
      </c>
      <c r="AP87" s="4">
        <f t="shared" si="89"/>
        <v>-7.2147338860517891</v>
      </c>
      <c r="AQ87" s="4">
        <f t="shared" si="89"/>
        <v>-6.9921567912741125</v>
      </c>
      <c r="AR87" s="4">
        <f t="shared" si="89"/>
        <v>-4.5252293348382295</v>
      </c>
      <c r="AS87" s="4">
        <f t="shared" si="89"/>
        <v>-13.973740622578561</v>
      </c>
      <c r="AT87" s="4">
        <f t="shared" si="89"/>
        <v>-25.09674611565066</v>
      </c>
      <c r="AU87" s="4">
        <f t="shared" si="89"/>
        <v>-11.147877403246952</v>
      </c>
      <c r="AV87" s="4">
        <f t="shared" si="89"/>
        <v>16.880826491004996</v>
      </c>
      <c r="AW87" s="4">
        <f t="shared" si="89"/>
        <v>15.422012702573824</v>
      </c>
      <c r="AY87" s="2">
        <f t="shared" si="80"/>
        <v>87.835872653200582</v>
      </c>
      <c r="AZ87" s="2">
        <f t="shared" si="80"/>
        <v>82.575703298950103</v>
      </c>
      <c r="BA87" s="2">
        <f t="shared" si="80"/>
        <v>88.400928426038675</v>
      </c>
      <c r="BB87" s="2">
        <f t="shared" si="80"/>
        <v>89.789283121170371</v>
      </c>
      <c r="BC87" s="2">
        <f t="shared" si="80"/>
        <v>90.256138279448223</v>
      </c>
      <c r="BD87" s="2">
        <f t="shared" si="80"/>
        <v>90.285601477548255</v>
      </c>
      <c r="BE87" s="2">
        <f t="shared" si="80"/>
        <v>87.695234182134215</v>
      </c>
      <c r="BF87" s="2">
        <f t="shared" si="80"/>
        <v>89.904305729123109</v>
      </c>
      <c r="BG87" s="2">
        <f t="shared" si="80"/>
        <v>88.795410481775093</v>
      </c>
      <c r="BH87" s="2">
        <f t="shared" si="80"/>
        <v>90.030496274909027</v>
      </c>
      <c r="BI87" s="2">
        <f t="shared" si="80"/>
        <v>91.888333543332564</v>
      </c>
      <c r="BJ87" s="2">
        <f t="shared" si="80"/>
        <v>92.225979926862124</v>
      </c>
      <c r="BK87" s="2">
        <f t="shared" si="80"/>
        <v>96.269432298382313</v>
      </c>
      <c r="BL87" s="2">
        <f t="shared" si="80"/>
        <v>93.507280319791604</v>
      </c>
      <c r="BM87" s="2">
        <f t="shared" si="80"/>
        <v>96.188131218824694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99.920791700404848</v>
      </c>
      <c r="DL87" s="2">
        <f t="shared" si="90"/>
        <v>103.48421329284747</v>
      </c>
      <c r="DM87" s="2">
        <f t="shared" si="90"/>
        <v>103.12172232645405</v>
      </c>
      <c r="DN87" s="2">
        <f t="shared" si="90"/>
        <v>102.18387759784079</v>
      </c>
      <c r="DO87" s="2">
        <f t="shared" si="90"/>
        <v>101.94633602251407</v>
      </c>
      <c r="DP87" s="2">
        <f t="shared" si="90"/>
        <v>101.54237712550611</v>
      </c>
      <c r="DQ87" s="2">
        <f t="shared" si="90"/>
        <v>100.1331577861163</v>
      </c>
      <c r="DR87" s="2">
        <f t="shared" si="90"/>
        <v>105.81776780829414</v>
      </c>
      <c r="DS87" s="2">
        <f t="shared" si="90"/>
        <v>100.7354954954955</v>
      </c>
      <c r="DT87" s="2">
        <f t="shared" si="90"/>
        <v>99.93927442827443</v>
      </c>
      <c r="DU87" s="2">
        <f t="shared" si="90"/>
        <v>100.95632840755735</v>
      </c>
      <c r="DV87" s="2">
        <f t="shared" si="90"/>
        <v>104.6364313382208</v>
      </c>
      <c r="DW87" s="2">
        <f t="shared" si="90"/>
        <v>111.4339433380749</v>
      </c>
      <c r="DX87" s="2">
        <f t="shared" si="90"/>
        <v>98.307338996138995</v>
      </c>
      <c r="DY87" s="2">
        <f t="shared" si="90"/>
        <v>101.91938068181818</v>
      </c>
      <c r="EA87" s="2">
        <f t="shared" si="94"/>
        <v>86.028807017543855</v>
      </c>
      <c r="EB87" s="2">
        <f t="shared" si="91"/>
        <v>79.544354761904771</v>
      </c>
      <c r="EC87" s="2">
        <f t="shared" si="91"/>
        <v>86.011188950206957</v>
      </c>
      <c r="ED87" s="2">
        <f t="shared" si="91"/>
        <v>87.90846244885276</v>
      </c>
      <c r="EE87" s="2">
        <f t="shared" si="91"/>
        <v>88.305322374429238</v>
      </c>
      <c r="EF87" s="2">
        <f t="shared" si="91"/>
        <v>88.568267656857316</v>
      </c>
      <c r="EG87" s="2">
        <f t="shared" si="91"/>
        <v>85.630938095238093</v>
      </c>
      <c r="EH87" s="2">
        <f t="shared" si="91"/>
        <v>86.866619721504065</v>
      </c>
      <c r="EI87" s="2">
        <f t="shared" si="91"/>
        <v>86.61648491328107</v>
      </c>
      <c r="EJ87" s="2">
        <f t="shared" si="91"/>
        <v>88.26345893617021</v>
      </c>
      <c r="EK87" s="2">
        <f t="shared" si="91"/>
        <v>90.314669715324044</v>
      </c>
      <c r="EL87" s="2">
        <f t="shared" si="91"/>
        <v>90.006573213858388</v>
      </c>
      <c r="EM87" s="2">
        <f t="shared" si="91"/>
        <v>93.421355856106302</v>
      </c>
      <c r="EN87" s="2">
        <f t="shared" si="91"/>
        <v>92.550367333209195</v>
      </c>
      <c r="EO87" s="2">
        <f t="shared" si="91"/>
        <v>94.913955786765356</v>
      </c>
      <c r="EQ87" s="2">
        <f t="shared" si="92"/>
        <v>86.803141600335152</v>
      </c>
      <c r="ER87" s="2">
        <f t="shared" si="92"/>
        <v>85.884512530315277</v>
      </c>
      <c r="ES87" s="2">
        <f t="shared" si="92"/>
        <v>85.32222102089807</v>
      </c>
      <c r="ET87" s="2">
        <f t="shared" si="92"/>
        <v>86.32015713841507</v>
      </c>
      <c r="EU87" s="2">
        <f t="shared" si="92"/>
        <v>86.163722647653657</v>
      </c>
      <c r="EV87" s="2">
        <f t="shared" si="92"/>
        <v>87.725036590792385</v>
      </c>
      <c r="EW87" s="2">
        <f t="shared" si="92"/>
        <v>86.045587934592859</v>
      </c>
      <c r="EX87" s="2">
        <f t="shared" si="92"/>
        <v>86.316215880278705</v>
      </c>
      <c r="EY87" s="2">
        <f t="shared" si="92"/>
        <v>87.919869375133288</v>
      </c>
      <c r="EZ87" s="2">
        <f t="shared" si="92"/>
        <v>88.067001716155218</v>
      </c>
      <c r="FA87" s="2">
        <f t="shared" si="92"/>
        <v>89.895217779621177</v>
      </c>
      <c r="FB87" s="2">
        <f t="shared" si="92"/>
        <v>91.042328682392792</v>
      </c>
      <c r="FC87" s="2">
        <f t="shared" si="92"/>
        <v>93.750980168414657</v>
      </c>
      <c r="FD87" s="2">
        <f t="shared" si="92"/>
        <v>92.310185076509939</v>
      </c>
      <c r="FE87" s="2">
        <f t="shared" si="92"/>
        <v>93.900451046532822</v>
      </c>
      <c r="FG87" s="2">
        <f t="shared" si="93"/>
        <v>0.86994081782388277</v>
      </c>
      <c r="FH87" s="2">
        <f t="shared" si="93"/>
        <v>0.87458729394079193</v>
      </c>
      <c r="FI87" s="2">
        <f t="shared" si="93"/>
        <v>0.86031399629488803</v>
      </c>
      <c r="FJ87" s="2">
        <f t="shared" si="93"/>
        <v>0.86819333530307718</v>
      </c>
      <c r="FK87" s="2">
        <f t="shared" si="93"/>
        <v>0.85691995018426559</v>
      </c>
      <c r="FL87" s="2">
        <f t="shared" si="93"/>
        <v>0.86760893288013974</v>
      </c>
      <c r="FM87" s="2">
        <f t="shared" si="93"/>
        <v>0.85766867533039504</v>
      </c>
      <c r="FN87" s="2">
        <f t="shared" si="93"/>
        <v>0.83969588545738616</v>
      </c>
      <c r="FO87" s="2">
        <f t="shared" si="93"/>
        <v>0.84573466930933028</v>
      </c>
      <c r="FP87" s="2">
        <f t="shared" si="93"/>
        <v>0.84864853921008221</v>
      </c>
      <c r="FQ87" s="2">
        <f t="shared" si="93"/>
        <v>0.85210287468536861</v>
      </c>
      <c r="FR87" s="2">
        <f t="shared" si="93"/>
        <v>0.84832700538939143</v>
      </c>
      <c r="FS87" s="2">
        <f t="shared" si="93"/>
        <v>0.84189138135450947</v>
      </c>
      <c r="FT87" s="2">
        <f t="shared" si="93"/>
        <v>0.83376724495572752</v>
      </c>
      <c r="FU87" s="2">
        <f t="shared" si="93"/>
        <v>0.81806882058772401</v>
      </c>
      <c r="FW87" s="2">
        <f t="shared" si="82"/>
        <v>3.6866363327558001E-4</v>
      </c>
      <c r="FX87" s="2">
        <f t="shared" si="82"/>
        <v>4.571825664911649E-3</v>
      </c>
      <c r="FY87" s="2">
        <f t="shared" si="82"/>
        <v>5.2622588623308525E-4</v>
      </c>
      <c r="FZ87" s="2">
        <f t="shared" si="82"/>
        <v>4.8742872629041034E-4</v>
      </c>
      <c r="GA87" s="2">
        <f t="shared" si="82"/>
        <v>4.3939456768200819E-4</v>
      </c>
      <c r="GB87" s="2">
        <f t="shared" si="82"/>
        <v>3.8231133355012142E-4</v>
      </c>
      <c r="GC87" s="2">
        <f t="shared" si="82"/>
        <v>4.2432825746571104E-4</v>
      </c>
      <c r="GD87" s="2">
        <f t="shared" si="82"/>
        <v>4.7420817268406903E-4</v>
      </c>
      <c r="GE87" s="2">
        <f t="shared" si="82"/>
        <v>6.534771808157033E-4</v>
      </c>
      <c r="GF87" s="2">
        <f t="shared" si="82"/>
        <v>5.8227386448523797E-4</v>
      </c>
      <c r="GG87" s="2">
        <f t="shared" si="82"/>
        <v>4.9326546057424953E-4</v>
      </c>
      <c r="GH87" s="2">
        <f t="shared" si="82"/>
        <v>4.3670592826465721E-4</v>
      </c>
      <c r="GI87" s="2">
        <f t="shared" si="82"/>
        <v>3.9777791262370044E-4</v>
      </c>
      <c r="GJ87" s="2">
        <f t="shared" si="82"/>
        <v>3.5087378799011188E-4</v>
      </c>
      <c r="GK87" s="2">
        <f t="shared" si="82"/>
        <v>3.2538711330741733E-4</v>
      </c>
      <c r="GM87" s="86">
        <f t="shared" si="83"/>
        <v>0.47800437960649095</v>
      </c>
      <c r="GN87" s="86">
        <f t="shared" si="83"/>
        <v>0.45081269060818918</v>
      </c>
      <c r="GO87" s="86">
        <f t="shared" si="83"/>
        <v>0.31621265009890431</v>
      </c>
      <c r="GP87" s="86">
        <f t="shared" si="83"/>
        <v>0.18467358939024117</v>
      </c>
      <c r="GQ87" s="86">
        <f t="shared" si="83"/>
        <v>0.34347793427879436</v>
      </c>
      <c r="GR87" s="86">
        <f t="shared" si="83"/>
        <v>0.35517714955891455</v>
      </c>
      <c r="GS87" s="86">
        <f t="shared" si="83"/>
        <v>0.34222896189688146</v>
      </c>
      <c r="GT87" s="86">
        <f t="shared" si="83"/>
        <v>0.43849151247993134</v>
      </c>
      <c r="GU87" s="86">
        <f t="shared" si="83"/>
        <v>0.33379436525184614</v>
      </c>
      <c r="GV87" s="86">
        <f t="shared" si="83"/>
        <v>0.34820643453792888</v>
      </c>
      <c r="GW87" s="86">
        <f t="shared" si="83"/>
        <v>0.29630670921085439</v>
      </c>
      <c r="GX87" s="86">
        <f t="shared" si="83"/>
        <v>0.3119471573287394</v>
      </c>
      <c r="GY87" s="86">
        <f t="shared" si="83"/>
        <v>0.3552970672164053</v>
      </c>
      <c r="GZ87" s="86">
        <f t="shared" si="83"/>
        <v>0.38247202411114728</v>
      </c>
      <c r="HA87" s="86">
        <f t="shared" si="83"/>
        <v>0.30065641065024395</v>
      </c>
      <c r="HC87" s="86">
        <f t="shared" si="73"/>
        <v>2.4501740734837216E-3</v>
      </c>
      <c r="HD87" s="86">
        <f t="shared" si="73"/>
        <v>2.2926069795546253E-3</v>
      </c>
      <c r="HE87" s="86">
        <f t="shared" si="73"/>
        <v>1.1146051111361268E-3</v>
      </c>
      <c r="HF87" s="86">
        <f t="shared" si="73"/>
        <v>9.2713044380560627E-4</v>
      </c>
      <c r="HG87" s="86">
        <f t="shared" si="87"/>
        <v>5.936280567512798E-4</v>
      </c>
      <c r="HH87" s="86">
        <f t="shared" si="87"/>
        <v>1.0314818795702182E-3</v>
      </c>
      <c r="HI87" s="86">
        <f t="shared" si="87"/>
        <v>1.1465345132672502E-3</v>
      </c>
      <c r="HJ87" s="86">
        <f t="shared" si="87"/>
        <v>7.4049427239402375E-4</v>
      </c>
      <c r="HK87" s="86">
        <f t="shared" si="87"/>
        <v>1.5070524619090167E-3</v>
      </c>
      <c r="HL87" s="86">
        <f t="shared" si="87"/>
        <v>1.2896969575680003E-3</v>
      </c>
      <c r="HM87" s="86">
        <f t="shared" si="87"/>
        <v>1.0214414933196166E-3</v>
      </c>
      <c r="HN87" s="86">
        <f t="shared" si="87"/>
        <v>8.5043694250548207E-4</v>
      </c>
      <c r="HO87" s="86">
        <f t="shared" si="87"/>
        <v>5.4873889245332414E-4</v>
      </c>
      <c r="HP87" s="86">
        <f t="shared" si="87"/>
        <v>2.6053789520635374E-4</v>
      </c>
      <c r="HQ87" s="86">
        <f t="shared" si="87"/>
        <v>1.327270117814481E-4</v>
      </c>
      <c r="HS87" s="86">
        <f t="shared" si="84"/>
        <v>1.3159174161832239E-28</v>
      </c>
      <c r="HT87" s="86">
        <f t="shared" si="84"/>
        <v>5.1999899030704604E-26</v>
      </c>
      <c r="HU87" s="86">
        <f t="shared" si="84"/>
        <v>1.2355771615377771E-32</v>
      </c>
      <c r="HV87" s="86">
        <f t="shared" si="84"/>
        <v>1.6956233768076688E-37</v>
      </c>
      <c r="HW87" s="86">
        <f t="shared" si="84"/>
        <v>1.3531490253172977E-37</v>
      </c>
      <c r="HX87" s="86">
        <f t="shared" si="84"/>
        <v>7.5124285108331651E-34</v>
      </c>
      <c r="HY87" s="86">
        <f t="shared" si="84"/>
        <v>3.2850248619302578E-34</v>
      </c>
      <c r="HZ87" s="86">
        <f t="shared" si="84"/>
        <v>1.7336289511328589E-37</v>
      </c>
      <c r="IA87" s="86">
        <f t="shared" si="84"/>
        <v>3.0498564756623941E-33</v>
      </c>
      <c r="IB87" s="86">
        <f t="shared" si="84"/>
        <v>6.7394964826672873E-35</v>
      </c>
      <c r="IC87" s="86">
        <f t="shared" si="84"/>
        <v>3.5405284497115756E-37</v>
      </c>
      <c r="ID87" s="86">
        <f t="shared" si="84"/>
        <v>5.1199802696518218E-37</v>
      </c>
      <c r="IE87" s="86">
        <f t="shared" si="84"/>
        <v>1.7081411790121811E-38</v>
      </c>
      <c r="IF87" s="86">
        <f t="shared" si="84"/>
        <v>1.6218283824041939E-18</v>
      </c>
      <c r="IG87" s="86">
        <f t="shared" si="84"/>
        <v>2.3202519715641774E-17</v>
      </c>
      <c r="II87" s="86">
        <f t="shared" si="85"/>
        <v>5.0712179215740727E-102</v>
      </c>
      <c r="IJ87" s="86">
        <f t="shared" si="85"/>
        <v>3.0661301114093357E-50</v>
      </c>
      <c r="IK87" s="86">
        <f t="shared" si="85"/>
        <v>2.1243887978375978E-121</v>
      </c>
      <c r="IL87" s="86">
        <f t="shared" si="85"/>
        <v>2.9433228822225948E-135</v>
      </c>
      <c r="IM87" s="86">
        <f t="shared" si="85"/>
        <v>2.1512221547908675E-135</v>
      </c>
      <c r="IN87" s="86">
        <f t="shared" si="85"/>
        <v>1.8169026355035689E-129</v>
      </c>
      <c r="IO87" s="86">
        <f t="shared" si="85"/>
        <v>2.4532185729336849E-129</v>
      </c>
      <c r="IP87" s="86">
        <f t="shared" si="85"/>
        <v>4.5141249339078774E-135</v>
      </c>
      <c r="IQ87" s="86">
        <f t="shared" si="85"/>
        <v>5.9131114286694027E-122</v>
      </c>
      <c r="IR87" s="86">
        <f t="shared" si="85"/>
        <v>5.8647919312155921E-131</v>
      </c>
      <c r="IS87" s="86">
        <f t="shared" si="85"/>
        <v>7.341956904967633E-142</v>
      </c>
      <c r="IT87" s="86">
        <f t="shared" si="85"/>
        <v>1.6782637197430317E-137</v>
      </c>
      <c r="IU87" s="86">
        <f t="shared" si="85"/>
        <v>5.0114487680180411E-140</v>
      </c>
      <c r="IV87" s="86">
        <f t="shared" si="85"/>
        <v>2.9910680419918977E-99</v>
      </c>
      <c r="IW87" s="86">
        <f t="shared" si="85"/>
        <v>1.0269422195540089E-68</v>
      </c>
      <c r="IY87" s="86">
        <f t="shared" si="86"/>
        <v>0.48045455367997469</v>
      </c>
      <c r="IZ87" s="86">
        <f t="shared" si="86"/>
        <v>0.45310529758774382</v>
      </c>
      <c r="JA87" s="86">
        <f t="shared" si="86"/>
        <v>0.31732725521004046</v>
      </c>
      <c r="JB87" s="86">
        <f t="shared" si="86"/>
        <v>0.18560071983404677</v>
      </c>
      <c r="JC87" s="86">
        <f t="shared" si="86"/>
        <v>0.34407156233554564</v>
      </c>
      <c r="JD87" s="86">
        <f t="shared" si="86"/>
        <v>0.35620863143848475</v>
      </c>
      <c r="JE87" s="86">
        <f t="shared" si="86"/>
        <v>0.3433754964101487</v>
      </c>
      <c r="JF87" s="86">
        <f t="shared" si="86"/>
        <v>0.43923200675232538</v>
      </c>
      <c r="JG87" s="86">
        <f t="shared" si="86"/>
        <v>0.33530141771375516</v>
      </c>
      <c r="JH87" s="86">
        <f t="shared" si="86"/>
        <v>0.34949613149549685</v>
      </c>
      <c r="JI87" s="86">
        <f t="shared" si="86"/>
        <v>0.29732815070417401</v>
      </c>
      <c r="JJ87" s="86">
        <f t="shared" si="86"/>
        <v>0.31279759427124487</v>
      </c>
      <c r="JK87" s="86">
        <f t="shared" si="86"/>
        <v>0.35584580610885863</v>
      </c>
      <c r="JL87" s="86">
        <f t="shared" si="86"/>
        <v>0.38273256200635364</v>
      </c>
      <c r="JM87" s="86">
        <f t="shared" si="86"/>
        <v>0.30078913766202542</v>
      </c>
    </row>
    <row r="88" spans="2:273" x14ac:dyDescent="0.25">
      <c r="B88" s="2">
        <v>61</v>
      </c>
      <c r="C88" s="37">
        <v>136.227</v>
      </c>
      <c r="D88" s="37">
        <v>114.872</v>
      </c>
      <c r="E88" s="37">
        <v>100.462</v>
      </c>
      <c r="F88" s="37">
        <v>91.513000000000005</v>
      </c>
      <c r="G88" s="37">
        <v>90.332999999999998</v>
      </c>
      <c r="H88" s="37">
        <v>110.872</v>
      </c>
      <c r="I88" s="37">
        <v>115.51300000000001</v>
      </c>
      <c r="J88" s="37">
        <v>114.76900000000001</v>
      </c>
      <c r="K88" s="37">
        <v>105.051</v>
      </c>
      <c r="L88" s="37">
        <v>99.486999999999995</v>
      </c>
      <c r="M88" s="37">
        <v>102.256</v>
      </c>
      <c r="N88" s="37">
        <v>97.076999999999998</v>
      </c>
      <c r="O88" s="37">
        <v>110.64100000000001</v>
      </c>
      <c r="P88" s="37">
        <v>136.76900000000001</v>
      </c>
      <c r="Q88" s="37">
        <v>117.43600000000001</v>
      </c>
      <c r="S88" s="4">
        <f t="shared" si="88"/>
        <v>139.23019363991068</v>
      </c>
      <c r="T88" s="4">
        <f t="shared" si="88"/>
        <v>132.52473466441265</v>
      </c>
      <c r="U88" s="4">
        <f t="shared" si="88"/>
        <v>111.8292448579291</v>
      </c>
      <c r="V88" s="4">
        <f t="shared" si="88"/>
        <v>99.16970502291791</v>
      </c>
      <c r="W88" s="4">
        <f t="shared" si="88"/>
        <v>114.21981903681315</v>
      </c>
      <c r="X88" s="4">
        <f t="shared" si="88"/>
        <v>115.87386958333791</v>
      </c>
      <c r="Y88" s="4">
        <f t="shared" si="88"/>
        <v>113.36140441806666</v>
      </c>
      <c r="Z88" s="4">
        <f t="shared" si="88"/>
        <v>131.4121741284097</v>
      </c>
      <c r="AA88" s="4">
        <f t="shared" si="88"/>
        <v>113.77485229733914</v>
      </c>
      <c r="AB88" s="4">
        <f t="shared" si="88"/>
        <v>117.3969015634415</v>
      </c>
      <c r="AC88" s="4">
        <f t="shared" si="88"/>
        <v>111.71346432441655</v>
      </c>
      <c r="AD88" s="4">
        <f t="shared" si="88"/>
        <v>111.65638317366883</v>
      </c>
      <c r="AE88" s="4">
        <f t="shared" si="88"/>
        <v>124.82576541310942</v>
      </c>
      <c r="AF88" s="4">
        <f t="shared" si="88"/>
        <v>124.43038486611012</v>
      </c>
      <c r="AG88" s="4">
        <f t="shared" si="88"/>
        <v>111.8814325977409</v>
      </c>
      <c r="AI88" s="4">
        <f t="shared" si="89"/>
        <v>-3.0031936399106769</v>
      </c>
      <c r="AJ88" s="4">
        <f t="shared" si="89"/>
        <v>-17.652734664412648</v>
      </c>
      <c r="AK88" s="4">
        <f t="shared" si="89"/>
        <v>-11.367244857929094</v>
      </c>
      <c r="AL88" s="4">
        <f t="shared" si="89"/>
        <v>-7.6567050229179046</v>
      </c>
      <c r="AM88" s="4">
        <f t="shared" si="89"/>
        <v>-23.886819036813151</v>
      </c>
      <c r="AN88" s="4">
        <f t="shared" si="89"/>
        <v>-5.001869583337907</v>
      </c>
      <c r="AO88" s="4">
        <f t="shared" si="89"/>
        <v>2.1515955819333499</v>
      </c>
      <c r="AP88" s="4">
        <f t="shared" si="89"/>
        <v>-16.643174128409697</v>
      </c>
      <c r="AQ88" s="4">
        <f t="shared" si="89"/>
        <v>-8.7238522973391355</v>
      </c>
      <c r="AR88" s="4">
        <f t="shared" si="89"/>
        <v>-17.909901563441508</v>
      </c>
      <c r="AS88" s="4">
        <f t="shared" si="89"/>
        <v>-9.4574643244165486</v>
      </c>
      <c r="AT88" s="4">
        <f t="shared" si="89"/>
        <v>-14.57938317366883</v>
      </c>
      <c r="AU88" s="4">
        <f t="shared" si="89"/>
        <v>-14.184765413109417</v>
      </c>
      <c r="AV88" s="4">
        <f t="shared" si="89"/>
        <v>12.338615133889888</v>
      </c>
      <c r="AW88" s="4">
        <f t="shared" si="89"/>
        <v>5.5545674022591101</v>
      </c>
      <c r="AY88" s="2">
        <f t="shared" si="80"/>
        <v>87.596010477090502</v>
      </c>
      <c r="AZ88" s="2">
        <f t="shared" si="80"/>
        <v>82.418260624494067</v>
      </c>
      <c r="BA88" s="2">
        <f t="shared" si="80"/>
        <v>88.11745927743857</v>
      </c>
      <c r="BB88" s="2">
        <f t="shared" si="80"/>
        <v>89.494482916283573</v>
      </c>
      <c r="BC88" s="2">
        <f t="shared" si="80"/>
        <v>89.956004699813178</v>
      </c>
      <c r="BD88" s="2">
        <f t="shared" si="80"/>
        <v>90.035516655952264</v>
      </c>
      <c r="BE88" s="2">
        <f t="shared" si="80"/>
        <v>87.459848116644238</v>
      </c>
      <c r="BF88" s="2">
        <f t="shared" si="80"/>
        <v>89.597466585327339</v>
      </c>
      <c r="BG88" s="2">
        <f t="shared" si="80"/>
        <v>88.566570704606136</v>
      </c>
      <c r="BH88" s="2">
        <f t="shared" si="80"/>
        <v>89.793759555821381</v>
      </c>
      <c r="BI88" s="2">
        <f t="shared" si="80"/>
        <v>91.645606008348494</v>
      </c>
      <c r="BJ88" s="2">
        <f t="shared" si="80"/>
        <v>91.986105482076795</v>
      </c>
      <c r="BK88" s="2">
        <f t="shared" si="80"/>
        <v>95.994618955044785</v>
      </c>
      <c r="BL88" s="2">
        <f t="shared" si="80"/>
        <v>93.327048652024274</v>
      </c>
      <c r="BM88" s="2">
        <f t="shared" si="80"/>
        <v>95.966563597860173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100.00874534412955</v>
      </c>
      <c r="DL88" s="2">
        <f t="shared" si="90"/>
        <v>103.68466815114708</v>
      </c>
      <c r="DM88" s="2">
        <f t="shared" si="90"/>
        <v>103.34353151969982</v>
      </c>
      <c r="DN88" s="2">
        <f t="shared" si="90"/>
        <v>102.37432739541164</v>
      </c>
      <c r="DO88" s="2">
        <f t="shared" si="90"/>
        <v>102.12953320825517</v>
      </c>
      <c r="DP88" s="2">
        <f t="shared" si="90"/>
        <v>101.70557206477736</v>
      </c>
      <c r="DQ88" s="2">
        <f t="shared" si="90"/>
        <v>100.28853452157597</v>
      </c>
      <c r="DR88" s="2">
        <f t="shared" si="90"/>
        <v>106.09333986212934</v>
      </c>
      <c r="DS88" s="2">
        <f t="shared" si="90"/>
        <v>100.8814679943101</v>
      </c>
      <c r="DT88" s="2">
        <f t="shared" si="90"/>
        <v>100.06057478936427</v>
      </c>
      <c r="DU88" s="2">
        <f t="shared" si="90"/>
        <v>101.03236707152496</v>
      </c>
      <c r="DV88" s="2">
        <f t="shared" si="90"/>
        <v>104.75684035452456</v>
      </c>
      <c r="DW88" s="2">
        <f t="shared" si="90"/>
        <v>111.72976576576575</v>
      </c>
      <c r="DX88" s="2">
        <f t="shared" si="90"/>
        <v>98.369051480051482</v>
      </c>
      <c r="DY88" s="2">
        <f t="shared" si="90"/>
        <v>101.99318181818182</v>
      </c>
      <c r="EA88" s="2">
        <f t="shared" si="94"/>
        <v>85.903203508771924</v>
      </c>
      <c r="EB88" s="2">
        <f t="shared" si="91"/>
        <v>79.602201190476194</v>
      </c>
      <c r="EC88" s="2">
        <f t="shared" si="91"/>
        <v>85.863228333124297</v>
      </c>
      <c r="ED88" s="2">
        <f t="shared" si="91"/>
        <v>87.712090381726853</v>
      </c>
      <c r="EE88" s="2">
        <f t="shared" si="91"/>
        <v>88.103390302239632</v>
      </c>
      <c r="EF88" s="2">
        <f t="shared" si="91"/>
        <v>88.411827956690743</v>
      </c>
      <c r="EG88" s="2">
        <f t="shared" si="91"/>
        <v>85.518016840882694</v>
      </c>
      <c r="EH88" s="2">
        <f t="shared" si="91"/>
        <v>86.725703746541484</v>
      </c>
      <c r="EI88" s="2">
        <f t="shared" si="91"/>
        <v>86.516877714421483</v>
      </c>
      <c r="EJ88" s="2">
        <f t="shared" si="91"/>
        <v>88.123985744680851</v>
      </c>
      <c r="EK88" s="2">
        <f t="shared" si="91"/>
        <v>90.159982586311315</v>
      </c>
      <c r="EL88" s="2">
        <f t="shared" si="91"/>
        <v>89.903160187721028</v>
      </c>
      <c r="EM88" s="2">
        <f t="shared" si="91"/>
        <v>93.299383468627497</v>
      </c>
      <c r="EN88" s="2">
        <f t="shared" si="91"/>
        <v>92.410354520936323</v>
      </c>
      <c r="EO88" s="2">
        <f t="shared" si="91"/>
        <v>94.744648381782056</v>
      </c>
      <c r="EQ88" s="2">
        <f t="shared" si="92"/>
        <v>86.655388981985766</v>
      </c>
      <c r="ER88" s="2">
        <f t="shared" si="92"/>
        <v>85.754275228086385</v>
      </c>
      <c r="ES88" s="2">
        <f t="shared" si="92"/>
        <v>85.194103650872194</v>
      </c>
      <c r="ET88" s="2">
        <f t="shared" si="92"/>
        <v>86.172458435501071</v>
      </c>
      <c r="EU88" s="2">
        <f t="shared" si="92"/>
        <v>86.02588707268464</v>
      </c>
      <c r="EV88" s="2">
        <f t="shared" si="92"/>
        <v>87.591064418962844</v>
      </c>
      <c r="EW88" s="2">
        <f t="shared" si="92"/>
        <v>85.921660062540582</v>
      </c>
      <c r="EX88" s="2">
        <f t="shared" si="92"/>
        <v>86.190740335151645</v>
      </c>
      <c r="EY88" s="2">
        <f t="shared" si="92"/>
        <v>87.780626146299852</v>
      </c>
      <c r="EZ88" s="2">
        <f t="shared" si="92"/>
        <v>87.933098456190564</v>
      </c>
      <c r="FA88" s="2">
        <f t="shared" si="92"/>
        <v>89.751885386423325</v>
      </c>
      <c r="FB88" s="2">
        <f t="shared" si="92"/>
        <v>90.910720245395524</v>
      </c>
      <c r="FC88" s="2">
        <f t="shared" si="92"/>
        <v>93.620535887581369</v>
      </c>
      <c r="FD88" s="2">
        <f t="shared" si="92"/>
        <v>92.176328050659606</v>
      </c>
      <c r="FE88" s="2">
        <f t="shared" si="92"/>
        <v>93.761656605825863</v>
      </c>
      <c r="FG88" s="2">
        <f t="shared" si="93"/>
        <v>0.88001149181477822</v>
      </c>
      <c r="FH88" s="2">
        <f t="shared" si="93"/>
        <v>0.88434601573655258</v>
      </c>
      <c r="FI88" s="2">
        <f t="shared" si="93"/>
        <v>0.87101957086290449</v>
      </c>
      <c r="FJ88" s="2">
        <f t="shared" si="93"/>
        <v>0.87838040278952745</v>
      </c>
      <c r="FK88" s="2">
        <f t="shared" si="93"/>
        <v>0.86784568781983684</v>
      </c>
      <c r="FL88" s="2">
        <f t="shared" si="93"/>
        <v>0.87783481205949931</v>
      </c>
      <c r="FM88" s="2">
        <f t="shared" si="93"/>
        <v>0.86854601012089794</v>
      </c>
      <c r="FN88" s="2">
        <f t="shared" si="93"/>
        <v>0.85170926550259285</v>
      </c>
      <c r="FO88" s="2">
        <f t="shared" si="93"/>
        <v>0.8573723648273186</v>
      </c>
      <c r="FP88" s="2">
        <f t="shared" si="93"/>
        <v>0.86010277557963444</v>
      </c>
      <c r="FQ88" s="2">
        <f t="shared" si="93"/>
        <v>0.86333778621488111</v>
      </c>
      <c r="FR88" s="2">
        <f t="shared" si="93"/>
        <v>0.85980155539090697</v>
      </c>
      <c r="FS88" s="2">
        <f t="shared" si="93"/>
        <v>0.85376888139539975</v>
      </c>
      <c r="FT88" s="2">
        <f t="shared" si="93"/>
        <v>0.84614351589423542</v>
      </c>
      <c r="FU88" s="2">
        <f t="shared" si="93"/>
        <v>0.83137748794620714</v>
      </c>
      <c r="FW88" s="2">
        <f t="shared" si="82"/>
        <v>4.0421725839721488E-4</v>
      </c>
      <c r="FX88" s="2">
        <f t="shared" si="82"/>
        <v>5.0106970324142559E-3</v>
      </c>
      <c r="FY88" s="2">
        <f t="shared" si="82"/>
        <v>5.7696591833090289E-4</v>
      </c>
      <c r="FZ88" s="2">
        <f t="shared" si="82"/>
        <v>5.344298383231623E-4</v>
      </c>
      <c r="GA88" s="2">
        <f t="shared" si="82"/>
        <v>4.8176613993914996E-4</v>
      </c>
      <c r="GB88" s="2">
        <f t="shared" si="82"/>
        <v>4.1918058002291236E-4</v>
      </c>
      <c r="GC88" s="2">
        <f t="shared" si="82"/>
        <v>4.6524763581320733E-4</v>
      </c>
      <c r="GD88" s="2">
        <f t="shared" si="82"/>
        <v>5.1993513435910502E-4</v>
      </c>
      <c r="GE88" s="2">
        <f t="shared" si="82"/>
        <v>7.1647830913538308E-4</v>
      </c>
      <c r="GF88" s="2">
        <f t="shared" si="82"/>
        <v>6.3841473253869205E-4</v>
      </c>
      <c r="GG88" s="2">
        <f t="shared" si="82"/>
        <v>5.4082908471917541E-4</v>
      </c>
      <c r="GH88" s="2">
        <f t="shared" si="82"/>
        <v>4.7881835460636179E-4</v>
      </c>
      <c r="GI88" s="2">
        <f t="shared" si="82"/>
        <v>4.3613807047409328E-4</v>
      </c>
      <c r="GJ88" s="2">
        <f t="shared" si="82"/>
        <v>3.8471243497087735E-4</v>
      </c>
      <c r="GK88" s="2">
        <f t="shared" si="82"/>
        <v>3.5676867509354133E-4</v>
      </c>
      <c r="GM88" s="86">
        <f t="shared" si="83"/>
        <v>0.31794411850366006</v>
      </c>
      <c r="GN88" s="86">
        <f t="shared" si="83"/>
        <v>0.30166725977054448</v>
      </c>
      <c r="GO88" s="86">
        <f t="shared" si="83"/>
        <v>0.15604184529267895</v>
      </c>
      <c r="GP88" s="86">
        <f t="shared" si="83"/>
        <v>6.8608022044498035E-2</v>
      </c>
      <c r="GQ88" s="86">
        <f t="shared" si="83"/>
        <v>0.16400712822395039</v>
      </c>
      <c r="GR88" s="86">
        <f t="shared" si="83"/>
        <v>0.17748807690295043</v>
      </c>
      <c r="GS88" s="86">
        <f t="shared" si="83"/>
        <v>0.17848997110763243</v>
      </c>
      <c r="GT88" s="86">
        <f t="shared" si="83"/>
        <v>0.27417247559818914</v>
      </c>
      <c r="GU88" s="86">
        <f t="shared" si="83"/>
        <v>0.1759895804296541</v>
      </c>
      <c r="GV88" s="86">
        <f t="shared" si="83"/>
        <v>0.19909458355287279</v>
      </c>
      <c r="GW88" s="86">
        <f t="shared" si="83"/>
        <v>0.14763600744810865</v>
      </c>
      <c r="GX88" s="86">
        <f t="shared" si="83"/>
        <v>0.14678794943372239</v>
      </c>
      <c r="GY88" s="86">
        <f t="shared" si="83"/>
        <v>0.20713629077410761</v>
      </c>
      <c r="GZ88" s="86">
        <f t="shared" si="83"/>
        <v>0.24782745145327389</v>
      </c>
      <c r="HA88" s="86">
        <f t="shared" si="83"/>
        <v>0.17388609591431445</v>
      </c>
      <c r="HC88" s="86">
        <f t="shared" si="73"/>
        <v>3.863375330931089E-3</v>
      </c>
      <c r="HD88" s="86">
        <f t="shared" si="73"/>
        <v>3.6580745498549882E-3</v>
      </c>
      <c r="HE88" s="86">
        <f t="shared" si="73"/>
        <v>1.9395200198577421E-3</v>
      </c>
      <c r="HF88" s="86">
        <f t="shared" si="73"/>
        <v>1.6673442974165307E-3</v>
      </c>
      <c r="HG88" s="86">
        <f t="shared" si="87"/>
        <v>1.0800981596418065E-3</v>
      </c>
      <c r="HH88" s="86">
        <f t="shared" si="87"/>
        <v>1.792230179772302E-3</v>
      </c>
      <c r="HI88" s="86">
        <f t="shared" si="87"/>
        <v>1.9970620813367416E-3</v>
      </c>
      <c r="HJ88" s="86">
        <f t="shared" si="87"/>
        <v>1.3414688024766055E-3</v>
      </c>
      <c r="HK88" s="86">
        <f t="shared" si="87"/>
        <v>2.6327002498120343E-3</v>
      </c>
      <c r="HL88" s="86">
        <f t="shared" si="87"/>
        <v>2.294854821693895E-3</v>
      </c>
      <c r="HM88" s="86">
        <f t="shared" si="87"/>
        <v>1.8564697308874332E-3</v>
      </c>
      <c r="HN88" s="86">
        <f t="shared" si="87"/>
        <v>1.529957996291029E-3</v>
      </c>
      <c r="HO88" s="86">
        <f t="shared" si="87"/>
        <v>1.0042632817542365E-3</v>
      </c>
      <c r="HP88" s="86">
        <f t="shared" si="87"/>
        <v>5.1564400476686615E-4</v>
      </c>
      <c r="HQ88" s="86">
        <f t="shared" si="87"/>
        <v>2.8495791916364788E-4</v>
      </c>
      <c r="HS88" s="86">
        <f t="shared" si="84"/>
        <v>1.0822033890328822E-27</v>
      </c>
      <c r="HT88" s="86">
        <f t="shared" si="84"/>
        <v>4.0182518654862608E-25</v>
      </c>
      <c r="HU88" s="86">
        <f t="shared" si="84"/>
        <v>1.6312806012850388E-31</v>
      </c>
      <c r="HV88" s="86">
        <f t="shared" si="84"/>
        <v>3.0848049652668711E-36</v>
      </c>
      <c r="HW88" s="86">
        <f t="shared" si="84"/>
        <v>2.381219682069899E-36</v>
      </c>
      <c r="HX88" s="86">
        <f t="shared" si="84"/>
        <v>1.0191775772747102E-32</v>
      </c>
      <c r="HY88" s="86">
        <f t="shared" si="84"/>
        <v>4.6759075427039228E-33</v>
      </c>
      <c r="HZ88" s="86">
        <f t="shared" si="84"/>
        <v>3.1140804746093129E-36</v>
      </c>
      <c r="IA88" s="86">
        <f t="shared" si="84"/>
        <v>4.4838063292961521E-32</v>
      </c>
      <c r="IB88" s="86">
        <f t="shared" si="84"/>
        <v>1.1239865446335334E-33</v>
      </c>
      <c r="IC88" s="86">
        <f t="shared" si="84"/>
        <v>6.8510164447978118E-36</v>
      </c>
      <c r="ID88" s="86">
        <f t="shared" si="84"/>
        <v>8.9813353197519369E-36</v>
      </c>
      <c r="IE88" s="86">
        <f t="shared" si="84"/>
        <v>3.1534720665052858E-37</v>
      </c>
      <c r="IF88" s="86">
        <f t="shared" si="84"/>
        <v>5.9955294254959051E-18</v>
      </c>
      <c r="IG88" s="86">
        <f t="shared" si="84"/>
        <v>7.7754204408856679E-17</v>
      </c>
      <c r="II88" s="86">
        <f t="shared" si="85"/>
        <v>1.0559634085430288E-99</v>
      </c>
      <c r="IJ88" s="86">
        <f t="shared" si="85"/>
        <v>1.3508216223831079E-48</v>
      </c>
      <c r="IK88" s="86">
        <f t="shared" si="85"/>
        <v>1.6728724838558047E-118</v>
      </c>
      <c r="IL88" s="86">
        <f t="shared" si="85"/>
        <v>4.6591601380559101E-132</v>
      </c>
      <c r="IM88" s="86">
        <f t="shared" si="85"/>
        <v>3.1093469712570182E-132</v>
      </c>
      <c r="IN88" s="86">
        <f t="shared" si="85"/>
        <v>1.6828144813956347E-126</v>
      </c>
      <c r="IO88" s="86">
        <f t="shared" si="85"/>
        <v>2.4716685074653052E-126</v>
      </c>
      <c r="IP88" s="86">
        <f t="shared" si="85"/>
        <v>6.8893074557677996E-132</v>
      </c>
      <c r="IQ88" s="86">
        <f t="shared" si="85"/>
        <v>5.8471056975821405E-119</v>
      </c>
      <c r="IR88" s="86">
        <f t="shared" si="85"/>
        <v>8.6728687615933144E-128</v>
      </c>
      <c r="IS88" s="86">
        <f t="shared" si="85"/>
        <v>1.6935079116976345E-138</v>
      </c>
      <c r="IT88" s="86">
        <f t="shared" si="85"/>
        <v>2.7049791025917439E-134</v>
      </c>
      <c r="IU88" s="86">
        <f t="shared" si="85"/>
        <v>8.4760201842806722E-137</v>
      </c>
      <c r="IV88" s="86">
        <f t="shared" si="85"/>
        <v>5.2044568461530669E-97</v>
      </c>
      <c r="IW88" s="86">
        <f t="shared" si="85"/>
        <v>3.4400092121602838E-67</v>
      </c>
      <c r="IY88" s="86">
        <f t="shared" si="86"/>
        <v>0.32180749383459112</v>
      </c>
      <c r="IZ88" s="86">
        <f t="shared" si="86"/>
        <v>0.30532533432039949</v>
      </c>
      <c r="JA88" s="86">
        <f t="shared" si="86"/>
        <v>0.1579813653125367</v>
      </c>
      <c r="JB88" s="86">
        <f t="shared" si="86"/>
        <v>7.0275366341914572E-2</v>
      </c>
      <c r="JC88" s="86">
        <f t="shared" si="86"/>
        <v>0.16508722638359219</v>
      </c>
      <c r="JD88" s="86">
        <f t="shared" si="86"/>
        <v>0.17928030708272275</v>
      </c>
      <c r="JE88" s="86">
        <f t="shared" si="86"/>
        <v>0.18048703318896916</v>
      </c>
      <c r="JF88" s="86">
        <f t="shared" si="86"/>
        <v>0.27551394440066573</v>
      </c>
      <c r="JG88" s="86">
        <f t="shared" si="86"/>
        <v>0.17862228067946614</v>
      </c>
      <c r="JH88" s="86">
        <f t="shared" si="86"/>
        <v>0.20138943837456669</v>
      </c>
      <c r="JI88" s="86">
        <f t="shared" si="86"/>
        <v>0.14949247717899608</v>
      </c>
      <c r="JJ88" s="86">
        <f t="shared" si="86"/>
        <v>0.14831790743001341</v>
      </c>
      <c r="JK88" s="86">
        <f t="shared" si="86"/>
        <v>0.20814055405586185</v>
      </c>
      <c r="JL88" s="86">
        <f t="shared" si="86"/>
        <v>0.24834309545804076</v>
      </c>
      <c r="JM88" s="86">
        <f t="shared" si="86"/>
        <v>0.17417105383347817</v>
      </c>
    </row>
    <row r="89" spans="2:273" x14ac:dyDescent="0.25">
      <c r="B89" s="2">
        <v>62</v>
      </c>
      <c r="C89" s="37">
        <v>110.727</v>
      </c>
      <c r="D89" s="37">
        <v>98.385000000000005</v>
      </c>
      <c r="E89" s="37">
        <v>95.076999999999998</v>
      </c>
      <c r="F89" s="37">
        <v>88.204999999999998</v>
      </c>
      <c r="G89" s="37">
        <v>95.204999999999998</v>
      </c>
      <c r="H89" s="37">
        <v>94.436000000000007</v>
      </c>
      <c r="I89" s="37">
        <v>98.281999999999996</v>
      </c>
      <c r="J89" s="37">
        <v>96.358999999999995</v>
      </c>
      <c r="K89" s="37">
        <v>95.436000000000007</v>
      </c>
      <c r="L89" s="37">
        <v>92.846000000000004</v>
      </c>
      <c r="M89" s="37">
        <v>93.281999999999996</v>
      </c>
      <c r="N89" s="37">
        <v>95.718000000000004</v>
      </c>
      <c r="O89" s="37">
        <v>99.641000000000005</v>
      </c>
      <c r="P89" s="37">
        <v>113.795</v>
      </c>
      <c r="Q89" s="37">
        <v>101.128</v>
      </c>
      <c r="S89" s="4">
        <f t="shared" si="88"/>
        <v>114.77670219898935</v>
      </c>
      <c r="T89" s="4">
        <f t="shared" si="88"/>
        <v>109.73284809954927</v>
      </c>
      <c r="U89" s="4">
        <f t="shared" si="88"/>
        <v>97.206989018235689</v>
      </c>
      <c r="V89" s="4">
        <f t="shared" si="88"/>
        <v>92.890254452138549</v>
      </c>
      <c r="W89" s="4">
        <f t="shared" si="88"/>
        <v>98.043320975892854</v>
      </c>
      <c r="X89" s="4">
        <f t="shared" si="88"/>
        <v>99.642204846573136</v>
      </c>
      <c r="Y89" s="4">
        <f t="shared" si="88"/>
        <v>97.868285111672137</v>
      </c>
      <c r="Z89" s="4">
        <f t="shared" si="88"/>
        <v>108.79452427936202</v>
      </c>
      <c r="AA89" s="4">
        <f t="shared" si="88"/>
        <v>99.124702490612592</v>
      </c>
      <c r="AB89" s="4">
        <f t="shared" si="88"/>
        <v>102.25511817882193</v>
      </c>
      <c r="AC89" s="4">
        <f t="shared" si="88"/>
        <v>99.569761958997532</v>
      </c>
      <c r="AD89" s="4">
        <f t="shared" si="88"/>
        <v>98.846687911329823</v>
      </c>
      <c r="AE89" s="4">
        <f t="shared" si="88"/>
        <v>108.43249993223083</v>
      </c>
      <c r="AF89" s="4">
        <f t="shared" si="88"/>
        <v>108.40394415942359</v>
      </c>
      <c r="AG89" s="4">
        <f t="shared" si="88"/>
        <v>102.41566637653474</v>
      </c>
      <c r="AI89" s="4">
        <f t="shared" si="89"/>
        <v>-4.0497021989893511</v>
      </c>
      <c r="AJ89" s="4">
        <f t="shared" si="89"/>
        <v>-11.347848099549267</v>
      </c>
      <c r="AK89" s="4">
        <f t="shared" si="89"/>
        <v>-2.1299890182356904</v>
      </c>
      <c r="AL89" s="4">
        <f t="shared" si="89"/>
        <v>-4.6852544521385511</v>
      </c>
      <c r="AM89" s="4">
        <f t="shared" si="89"/>
        <v>-2.8383209758928558</v>
      </c>
      <c r="AN89" s="4">
        <f t="shared" si="89"/>
        <v>-5.2062048465731294</v>
      </c>
      <c r="AO89" s="4">
        <f t="shared" si="89"/>
        <v>0.41371488832785985</v>
      </c>
      <c r="AP89" s="4">
        <f t="shared" si="89"/>
        <v>-12.435524279362028</v>
      </c>
      <c r="AQ89" s="4">
        <f t="shared" si="89"/>
        <v>-3.6887024906125845</v>
      </c>
      <c r="AR89" s="4">
        <f t="shared" si="89"/>
        <v>-9.4091181788219274</v>
      </c>
      <c r="AS89" s="4">
        <f t="shared" si="89"/>
        <v>-6.2877619589975353</v>
      </c>
      <c r="AT89" s="4">
        <f t="shared" si="89"/>
        <v>-3.1286879113298198</v>
      </c>
      <c r="AU89" s="4">
        <f t="shared" si="89"/>
        <v>-8.7914999322308205</v>
      </c>
      <c r="AV89" s="4">
        <f t="shared" si="89"/>
        <v>5.3910558405764135</v>
      </c>
      <c r="AW89" s="4">
        <f t="shared" si="89"/>
        <v>-1.2876663765347445</v>
      </c>
      <c r="AY89" s="2">
        <f t="shared" si="80"/>
        <v>87.361594196317839</v>
      </c>
      <c r="AZ89" s="2">
        <f t="shared" si="80"/>
        <v>82.274273445133161</v>
      </c>
      <c r="BA89" s="2">
        <f t="shared" si="80"/>
        <v>87.838691874515419</v>
      </c>
      <c r="BB89" s="2">
        <f t="shared" si="80"/>
        <v>89.202117926843997</v>
      </c>
      <c r="BC89" s="2">
        <f t="shared" si="80"/>
        <v>89.657765035055235</v>
      </c>
      <c r="BD89" s="2">
        <f t="shared" si="80"/>
        <v>89.788250233719026</v>
      </c>
      <c r="BE89" s="2">
        <f t="shared" si="80"/>
        <v>87.229359420609626</v>
      </c>
      <c r="BF89" s="2">
        <f t="shared" si="80"/>
        <v>89.295524603359937</v>
      </c>
      <c r="BG89" s="2">
        <f t="shared" si="80"/>
        <v>88.342846368798746</v>
      </c>
      <c r="BH89" s="2">
        <f t="shared" si="80"/>
        <v>89.560012431960473</v>
      </c>
      <c r="BI89" s="2">
        <f t="shared" si="80"/>
        <v>91.405766423895656</v>
      </c>
      <c r="BJ89" s="2">
        <f t="shared" si="80"/>
        <v>91.752187310040739</v>
      </c>
      <c r="BK89" s="2">
        <f t="shared" si="80"/>
        <v>95.724000189929924</v>
      </c>
      <c r="BL89" s="2">
        <f t="shared" si="80"/>
        <v>93.146531429768601</v>
      </c>
      <c r="BM89" s="2">
        <f t="shared" si="80"/>
        <v>95.744425924665933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100.09669898785424</v>
      </c>
      <c r="DL89" s="2">
        <f t="shared" si="90"/>
        <v>103.88512300944667</v>
      </c>
      <c r="DM89" s="2">
        <f t="shared" si="90"/>
        <v>103.5653407129456</v>
      </c>
      <c r="DN89" s="2">
        <f t="shared" si="90"/>
        <v>102.56477719298249</v>
      </c>
      <c r="DO89" s="2">
        <f t="shared" si="90"/>
        <v>102.31273039399625</v>
      </c>
      <c r="DP89" s="2">
        <f t="shared" si="90"/>
        <v>101.86876700404861</v>
      </c>
      <c r="DQ89" s="2">
        <f t="shared" si="90"/>
        <v>100.44391125703562</v>
      </c>
      <c r="DR89" s="2">
        <f t="shared" si="90"/>
        <v>106.36891191596456</v>
      </c>
      <c r="DS89" s="2">
        <f t="shared" si="90"/>
        <v>101.0274404931247</v>
      </c>
      <c r="DT89" s="2">
        <f t="shared" si="90"/>
        <v>100.1818751504541</v>
      </c>
      <c r="DU89" s="2">
        <f t="shared" si="90"/>
        <v>101.10840573549258</v>
      </c>
      <c r="DV89" s="2">
        <f t="shared" si="90"/>
        <v>104.87724937082831</v>
      </c>
      <c r="DW89" s="2">
        <f t="shared" si="90"/>
        <v>112.0255881934566</v>
      </c>
      <c r="DX89" s="2">
        <f t="shared" si="90"/>
        <v>98.430763963963955</v>
      </c>
      <c r="DY89" s="2">
        <f t="shared" si="90"/>
        <v>102.06698295454545</v>
      </c>
      <c r="EA89" s="2">
        <f t="shared" si="94"/>
        <v>85.777599999999993</v>
      </c>
      <c r="EB89" s="2">
        <f t="shared" si="91"/>
        <v>79.660047619047631</v>
      </c>
      <c r="EC89" s="2">
        <f t="shared" si="91"/>
        <v>85.715267716041637</v>
      </c>
      <c r="ED89" s="2">
        <f t="shared" si="91"/>
        <v>87.515718314600946</v>
      </c>
      <c r="EE89" s="2">
        <f t="shared" si="91"/>
        <v>87.901458230050025</v>
      </c>
      <c r="EF89" s="2">
        <f t="shared" si="91"/>
        <v>88.255388256524171</v>
      </c>
      <c r="EG89" s="2">
        <f t="shared" si="91"/>
        <v>85.405095586527295</v>
      </c>
      <c r="EH89" s="2">
        <f t="shared" si="91"/>
        <v>86.584787771578902</v>
      </c>
      <c r="EI89" s="2">
        <f t="shared" si="91"/>
        <v>86.417270515561896</v>
      </c>
      <c r="EJ89" s="2">
        <f t="shared" si="91"/>
        <v>87.984512553191479</v>
      </c>
      <c r="EK89" s="2">
        <f t="shared" si="91"/>
        <v>90.005295457298601</v>
      </c>
      <c r="EL89" s="2">
        <f t="shared" si="91"/>
        <v>89.799747161583667</v>
      </c>
      <c r="EM89" s="2">
        <f t="shared" si="91"/>
        <v>93.177411081148691</v>
      </c>
      <c r="EN89" s="2">
        <f t="shared" si="91"/>
        <v>92.270341708663452</v>
      </c>
      <c r="EO89" s="2">
        <f t="shared" si="91"/>
        <v>94.575340976798756</v>
      </c>
      <c r="EQ89" s="2">
        <f t="shared" si="92"/>
        <v>86.507636363636379</v>
      </c>
      <c r="ER89" s="2">
        <f t="shared" si="92"/>
        <v>85.624037925857479</v>
      </c>
      <c r="ES89" s="2">
        <f t="shared" si="92"/>
        <v>85.065986280846332</v>
      </c>
      <c r="ET89" s="2">
        <f t="shared" si="92"/>
        <v>86.024759732587071</v>
      </c>
      <c r="EU89" s="2">
        <f t="shared" si="92"/>
        <v>85.888051497715608</v>
      </c>
      <c r="EV89" s="2">
        <f t="shared" si="92"/>
        <v>87.457092247133303</v>
      </c>
      <c r="EW89" s="2">
        <f t="shared" si="92"/>
        <v>85.797732190488304</v>
      </c>
      <c r="EX89" s="2">
        <f t="shared" si="92"/>
        <v>86.0652647900246</v>
      </c>
      <c r="EY89" s="2">
        <f t="shared" si="92"/>
        <v>87.641382917466416</v>
      </c>
      <c r="EZ89" s="2">
        <f t="shared" si="92"/>
        <v>87.799195196225909</v>
      </c>
      <c r="FA89" s="2">
        <f t="shared" si="92"/>
        <v>89.608552993225487</v>
      </c>
      <c r="FB89" s="2">
        <f t="shared" si="92"/>
        <v>90.779111808398241</v>
      </c>
      <c r="FC89" s="2">
        <f t="shared" si="92"/>
        <v>93.490091606748067</v>
      </c>
      <c r="FD89" s="2">
        <f t="shared" si="92"/>
        <v>92.042471024809274</v>
      </c>
      <c r="FE89" s="2">
        <f t="shared" si="92"/>
        <v>93.622862165118917</v>
      </c>
      <c r="FG89" s="2">
        <f t="shared" si="93"/>
        <v>0.88940151563219427</v>
      </c>
      <c r="FH89" s="2">
        <f t="shared" si="93"/>
        <v>0.89343790521147615</v>
      </c>
      <c r="FI89" s="2">
        <f t="shared" si="93"/>
        <v>0.88101813974374632</v>
      </c>
      <c r="FJ89" s="2">
        <f t="shared" si="93"/>
        <v>0.88788180917863069</v>
      </c>
      <c r="FK89" s="2">
        <f t="shared" si="93"/>
        <v>0.87805585032534361</v>
      </c>
      <c r="FL89" s="2">
        <f t="shared" si="93"/>
        <v>0.88737337691890839</v>
      </c>
      <c r="FM89" s="2">
        <f t="shared" si="93"/>
        <v>0.87870962808514019</v>
      </c>
      <c r="FN89" s="2">
        <f t="shared" si="93"/>
        <v>0.8629692688990267</v>
      </c>
      <c r="FO89" s="2">
        <f t="shared" si="93"/>
        <v>0.86826886638017409</v>
      </c>
      <c r="FP89" s="2">
        <f t="shared" si="93"/>
        <v>0.87082210749931066</v>
      </c>
      <c r="FQ89" s="2">
        <f t="shared" si="93"/>
        <v>0.87384559907959336</v>
      </c>
      <c r="FR89" s="2">
        <f t="shared" si="93"/>
        <v>0.8705404937050375</v>
      </c>
      <c r="FS89" s="2">
        <f t="shared" si="93"/>
        <v>0.86489730168039469</v>
      </c>
      <c r="FT89" s="2">
        <f t="shared" si="93"/>
        <v>0.85775555576568496</v>
      </c>
      <c r="FU89" s="2">
        <f t="shared" si="93"/>
        <v>0.84389836863266265</v>
      </c>
      <c r="FW89" s="2">
        <f t="shared" si="82"/>
        <v>4.4319812642944754E-4</v>
      </c>
      <c r="FX89" s="2">
        <f t="shared" si="82"/>
        <v>5.4914653428101779E-3</v>
      </c>
      <c r="FY89" s="2">
        <f t="shared" si="82"/>
        <v>6.3259533618158074E-4</v>
      </c>
      <c r="FZ89" s="2">
        <f t="shared" si="82"/>
        <v>5.8596045248429218E-4</v>
      </c>
      <c r="GA89" s="2">
        <f t="shared" si="82"/>
        <v>5.2822151638521882E-4</v>
      </c>
      <c r="GB89" s="2">
        <f t="shared" si="82"/>
        <v>4.5960377904399939E-4</v>
      </c>
      <c r="GC89" s="2">
        <f t="shared" si="82"/>
        <v>5.101109915054959E-4</v>
      </c>
      <c r="GD89" s="2">
        <f t="shared" si="82"/>
        <v>5.7006894220502122E-4</v>
      </c>
      <c r="GE89" s="2">
        <f t="shared" si="82"/>
        <v>7.8554854329883361E-4</v>
      </c>
      <c r="GF89" s="2">
        <f t="shared" si="82"/>
        <v>6.9996472132693164E-4</v>
      </c>
      <c r="GG89" s="2">
        <f t="shared" si="82"/>
        <v>5.9297635878700005E-4</v>
      </c>
      <c r="GH89" s="2">
        <f t="shared" si="82"/>
        <v>5.2498963356406971E-4</v>
      </c>
      <c r="GI89" s="2">
        <f t="shared" si="82"/>
        <v>4.7819576335026949E-4</v>
      </c>
      <c r="GJ89" s="2">
        <f t="shared" si="82"/>
        <v>4.2181314056159974E-4</v>
      </c>
      <c r="GK89" s="2">
        <f t="shared" si="82"/>
        <v>3.911756088867313E-4</v>
      </c>
      <c r="GM89" s="86">
        <f t="shared" si="83"/>
        <v>0.1751240857534172</v>
      </c>
      <c r="GN89" s="86">
        <f t="shared" si="83"/>
        <v>0.17069900131709728</v>
      </c>
      <c r="GO89" s="86">
        <f t="shared" si="83"/>
        <v>5.8726216923219755E-2</v>
      </c>
      <c r="GP89" s="86">
        <f t="shared" si="83"/>
        <v>1.8471178188531188E-2</v>
      </c>
      <c r="GQ89" s="86">
        <f t="shared" si="83"/>
        <v>5.715211509065686E-2</v>
      </c>
      <c r="GR89" s="86">
        <f t="shared" si="83"/>
        <v>6.6249098515363744E-2</v>
      </c>
      <c r="GS89" s="86">
        <f t="shared" si="83"/>
        <v>7.2019353069031358E-2</v>
      </c>
      <c r="GT89" s="86">
        <f t="shared" si="83"/>
        <v>0.13854090681400422</v>
      </c>
      <c r="GU89" s="86">
        <f t="shared" si="83"/>
        <v>7.2514218219272397E-2</v>
      </c>
      <c r="GV89" s="86">
        <f t="shared" si="83"/>
        <v>9.2504194738157408E-2</v>
      </c>
      <c r="GW89" s="86">
        <f t="shared" si="83"/>
        <v>5.7174845969222843E-2</v>
      </c>
      <c r="GX89" s="86">
        <f t="shared" si="83"/>
        <v>5.1181399769796389E-2</v>
      </c>
      <c r="GY89" s="86">
        <f t="shared" si="83"/>
        <v>9.8659020370504918E-2</v>
      </c>
      <c r="GZ89" s="86">
        <f t="shared" si="83"/>
        <v>0.13682069821845805</v>
      </c>
      <c r="HA89" s="86">
        <f t="shared" si="83"/>
        <v>8.4081669900936226E-2</v>
      </c>
      <c r="HC89" s="86">
        <f t="shared" si="73"/>
        <v>5.9816384079503437E-3</v>
      </c>
      <c r="HD89" s="86">
        <f t="shared" si="73"/>
        <v>5.7269533934276992E-3</v>
      </c>
      <c r="HE89" s="86">
        <f t="shared" si="73"/>
        <v>3.2948152048529419E-3</v>
      </c>
      <c r="HF89" s="86">
        <f t="shared" si="73"/>
        <v>2.9206467392070517E-3</v>
      </c>
      <c r="HG89" s="86">
        <f t="shared" si="87"/>
        <v>1.9152847043851973E-3</v>
      </c>
      <c r="HH89" s="86">
        <f t="shared" si="87"/>
        <v>3.0413304850416805E-3</v>
      </c>
      <c r="HI89" s="86">
        <f t="shared" si="87"/>
        <v>3.3952949941994551E-3</v>
      </c>
      <c r="HJ89" s="86">
        <f t="shared" si="87"/>
        <v>2.3674720341087066E-3</v>
      </c>
      <c r="HK89" s="86">
        <f t="shared" si="87"/>
        <v>4.4832602498198083E-3</v>
      </c>
      <c r="HL89" s="86">
        <f t="shared" si="87"/>
        <v>3.9761348897815046E-3</v>
      </c>
      <c r="HM89" s="86">
        <f t="shared" si="87"/>
        <v>3.28200666496116E-3</v>
      </c>
      <c r="HN89" s="86">
        <f t="shared" si="87"/>
        <v>2.6817173428687873E-3</v>
      </c>
      <c r="HO89" s="86">
        <f t="shared" si="87"/>
        <v>1.7908044095620366E-3</v>
      </c>
      <c r="HP89" s="86">
        <f t="shared" si="87"/>
        <v>9.9012410299790707E-4</v>
      </c>
      <c r="HQ89" s="86">
        <f t="shared" si="87"/>
        <v>5.9066462831724336E-4</v>
      </c>
      <c r="HS89" s="86">
        <f t="shared" si="84"/>
        <v>8.5869314015722932E-27</v>
      </c>
      <c r="HT89" s="86">
        <f t="shared" si="84"/>
        <v>2.9914788847382762E-24</v>
      </c>
      <c r="HU89" s="86">
        <f t="shared" si="84"/>
        <v>2.0550031789819424E-30</v>
      </c>
      <c r="HV89" s="86">
        <f t="shared" si="84"/>
        <v>5.33114196957408E-35</v>
      </c>
      <c r="HW89" s="86">
        <f t="shared" si="84"/>
        <v>3.9858407371779081E-35</v>
      </c>
      <c r="HX89" s="86">
        <f t="shared" si="84"/>
        <v>1.3203642462710967E-31</v>
      </c>
      <c r="HY89" s="86">
        <f t="shared" si="84"/>
        <v>6.3481248461037572E-32</v>
      </c>
      <c r="HZ89" s="86">
        <f t="shared" si="84"/>
        <v>5.3160454864062682E-35</v>
      </c>
      <c r="IA89" s="86">
        <f t="shared" si="84"/>
        <v>6.2706713452400306E-31</v>
      </c>
      <c r="IB89" s="86">
        <f t="shared" si="84"/>
        <v>1.7794094921034351E-32</v>
      </c>
      <c r="IC89" s="86">
        <f t="shared" si="84"/>
        <v>1.2559112094564164E-34</v>
      </c>
      <c r="ID89" s="86">
        <f t="shared" si="84"/>
        <v>1.4975246584127188E-34</v>
      </c>
      <c r="IE89" s="86">
        <f t="shared" si="84"/>
        <v>5.5351711018607663E-36</v>
      </c>
      <c r="IF89" s="86">
        <f t="shared" si="84"/>
        <v>2.1688170388913567E-17</v>
      </c>
      <c r="IG89" s="86">
        <f t="shared" si="84"/>
        <v>2.5543621274160873E-16</v>
      </c>
      <c r="II89" s="86">
        <f t="shared" si="85"/>
        <v>2.0660131379113013E-97</v>
      </c>
      <c r="IJ89" s="86">
        <f t="shared" si="85"/>
        <v>5.5781640836936397E-47</v>
      </c>
      <c r="IK89" s="86">
        <f t="shared" si="85"/>
        <v>1.2141450469083494E-115</v>
      </c>
      <c r="IL89" s="86">
        <f t="shared" si="85"/>
        <v>6.7457215194179379E-129</v>
      </c>
      <c r="IM89" s="86">
        <f t="shared" si="85"/>
        <v>4.120018745221271E-129</v>
      </c>
      <c r="IN89" s="86">
        <f t="shared" si="85"/>
        <v>1.4385738732897491E-123</v>
      </c>
      <c r="IO89" s="86">
        <f t="shared" si="85"/>
        <v>2.2936684272395543E-123</v>
      </c>
      <c r="IP89" s="86">
        <f t="shared" si="85"/>
        <v>9.6241055435374311E-129</v>
      </c>
      <c r="IQ89" s="86">
        <f t="shared" si="85"/>
        <v>5.3008466722474585E-116</v>
      </c>
      <c r="IR89" s="86">
        <f t="shared" si="85"/>
        <v>1.1715576934811104E-124</v>
      </c>
      <c r="IS89" s="86">
        <f t="shared" si="85"/>
        <v>3.5560104687420428E-135</v>
      </c>
      <c r="IT89" s="86">
        <f t="shared" si="85"/>
        <v>3.9918755456109625E-131</v>
      </c>
      <c r="IU89" s="86">
        <f t="shared" si="85"/>
        <v>1.3132290230840714E-133</v>
      </c>
      <c r="IV89" s="86">
        <f t="shared" si="85"/>
        <v>8.5299962549473197E-95</v>
      </c>
      <c r="IW89" s="86">
        <f t="shared" si="85"/>
        <v>1.1068675626612624E-65</v>
      </c>
      <c r="IY89" s="86">
        <f t="shared" si="86"/>
        <v>0.18110572416136755</v>
      </c>
      <c r="IZ89" s="86">
        <f t="shared" si="86"/>
        <v>0.17642595471052497</v>
      </c>
      <c r="JA89" s="86">
        <f t="shared" si="86"/>
        <v>6.2021032128072695E-2</v>
      </c>
      <c r="JB89" s="86">
        <f t="shared" si="86"/>
        <v>2.1391824927738241E-2</v>
      </c>
      <c r="JC89" s="86">
        <f t="shared" si="86"/>
        <v>5.906739979504206E-2</v>
      </c>
      <c r="JD89" s="86">
        <f t="shared" si="86"/>
        <v>6.9290429000405426E-2</v>
      </c>
      <c r="JE89" s="86">
        <f t="shared" si="86"/>
        <v>7.541464806323081E-2</v>
      </c>
      <c r="JF89" s="86">
        <f t="shared" si="86"/>
        <v>0.14090837884811291</v>
      </c>
      <c r="JG89" s="86">
        <f t="shared" si="86"/>
        <v>7.6997478469092204E-2</v>
      </c>
      <c r="JH89" s="86">
        <f t="shared" si="86"/>
        <v>9.6480329627938913E-2</v>
      </c>
      <c r="JI89" s="86">
        <f t="shared" si="86"/>
        <v>6.0456852634184002E-2</v>
      </c>
      <c r="JJ89" s="86">
        <f t="shared" si="86"/>
        <v>5.3863117112665178E-2</v>
      </c>
      <c r="JK89" s="86">
        <f t="shared" si="86"/>
        <v>0.10044982478006695</v>
      </c>
      <c r="JL89" s="86">
        <f t="shared" si="86"/>
        <v>0.13781082232145597</v>
      </c>
      <c r="JM89" s="86">
        <f t="shared" si="86"/>
        <v>8.4672334529253726E-2</v>
      </c>
    </row>
    <row r="90" spans="2:273" x14ac:dyDescent="0.25">
      <c r="B90" s="2">
        <v>63</v>
      </c>
      <c r="C90" s="37">
        <v>93.5</v>
      </c>
      <c r="D90" s="37">
        <v>93.795000000000002</v>
      </c>
      <c r="E90" s="37">
        <v>90.204999999999998</v>
      </c>
      <c r="F90" s="37">
        <v>90.846000000000004</v>
      </c>
      <c r="G90" s="37">
        <v>94.385000000000005</v>
      </c>
      <c r="H90" s="37">
        <v>91.974000000000004</v>
      </c>
      <c r="I90" s="37">
        <v>94.385000000000005</v>
      </c>
      <c r="J90" s="37">
        <v>93.974000000000004</v>
      </c>
      <c r="K90" s="37">
        <v>96.563999999999993</v>
      </c>
      <c r="L90" s="37">
        <v>92.795000000000002</v>
      </c>
      <c r="M90" s="37">
        <v>92.846000000000004</v>
      </c>
      <c r="N90" s="37">
        <v>95.820999999999998</v>
      </c>
      <c r="O90" s="37">
        <v>99.076999999999998</v>
      </c>
      <c r="P90" s="37">
        <v>98.769000000000005</v>
      </c>
      <c r="Q90" s="37">
        <v>94.179000000000002</v>
      </c>
      <c r="S90" s="4">
        <f t="shared" si="88"/>
        <v>101.06491231121448</v>
      </c>
      <c r="T90" s="4">
        <f t="shared" si="88"/>
        <v>96.864671614073131</v>
      </c>
      <c r="U90" s="4">
        <f t="shared" si="88"/>
        <v>92.380541375694321</v>
      </c>
      <c r="V90" s="4">
        <f t="shared" si="88"/>
        <v>91.906260004388074</v>
      </c>
      <c r="W90" s="4">
        <f t="shared" si="88"/>
        <v>92.786014390173492</v>
      </c>
      <c r="X90" s="4">
        <f t="shared" si="88"/>
        <v>94.057227900436999</v>
      </c>
      <c r="Y90" s="4">
        <f t="shared" si="88"/>
        <v>92.239871195377049</v>
      </c>
      <c r="Z90" s="4">
        <f t="shared" si="88"/>
        <v>97.43861731765243</v>
      </c>
      <c r="AA90" s="4">
        <f t="shared" si="88"/>
        <v>93.939886556818266</v>
      </c>
      <c r="AB90" s="4">
        <f t="shared" si="88"/>
        <v>95.922329774924705</v>
      </c>
      <c r="AC90" s="4">
        <f t="shared" si="88"/>
        <v>95.620204067638127</v>
      </c>
      <c r="AD90" s="4">
        <f t="shared" si="88"/>
        <v>94.959098481946299</v>
      </c>
      <c r="AE90" s="4">
        <f t="shared" si="88"/>
        <v>100.96731347685392</v>
      </c>
      <c r="AF90" s="4">
        <f t="shared" si="88"/>
        <v>99.75594517271017</v>
      </c>
      <c r="AG90" s="4">
        <f t="shared" si="88"/>
        <v>98.109858113837674</v>
      </c>
      <c r="AI90" s="4">
        <f t="shared" si="89"/>
        <v>-7.5649123112144849</v>
      </c>
      <c r="AJ90" s="4">
        <f t="shared" si="89"/>
        <v>-3.0696716140731297</v>
      </c>
      <c r="AK90" s="4">
        <f t="shared" si="89"/>
        <v>-2.1755413756943227</v>
      </c>
      <c r="AL90" s="4">
        <f t="shared" si="89"/>
        <v>-1.0602600043880699</v>
      </c>
      <c r="AM90" s="4">
        <f t="shared" si="89"/>
        <v>1.5989856098265136</v>
      </c>
      <c r="AN90" s="4">
        <f t="shared" si="89"/>
        <v>-2.0832279004369951</v>
      </c>
      <c r="AO90" s="4">
        <f t="shared" si="89"/>
        <v>2.1451288046229564</v>
      </c>
      <c r="AP90" s="4">
        <f t="shared" si="89"/>
        <v>-3.4646173176524258</v>
      </c>
      <c r="AQ90" s="4">
        <f t="shared" si="89"/>
        <v>2.6241134431817272</v>
      </c>
      <c r="AR90" s="4">
        <f t="shared" si="89"/>
        <v>-3.1273297749247035</v>
      </c>
      <c r="AS90" s="4">
        <f t="shared" si="89"/>
        <v>-2.7742040676381237</v>
      </c>
      <c r="AT90" s="4">
        <f t="shared" si="89"/>
        <v>0.86190151805369908</v>
      </c>
      <c r="AU90" s="4">
        <f t="shared" si="89"/>
        <v>-1.8903134768539189</v>
      </c>
      <c r="AV90" s="4">
        <f t="shared" si="89"/>
        <v>-0.9869451727101648</v>
      </c>
      <c r="AW90" s="4">
        <f t="shared" si="89"/>
        <v>-3.9308581138376724</v>
      </c>
      <c r="AY90" s="2">
        <f t="shared" si="80"/>
        <v>87.132611355286684</v>
      </c>
      <c r="AZ90" s="2">
        <f t="shared" si="80"/>
        <v>82.143261505300586</v>
      </c>
      <c r="BA90" s="2">
        <f t="shared" si="80"/>
        <v>87.564873025291618</v>
      </c>
      <c r="BB90" s="2">
        <f t="shared" si="80"/>
        <v>88.912510843023014</v>
      </c>
      <c r="BC90" s="2">
        <f t="shared" si="80"/>
        <v>89.361818022626522</v>
      </c>
      <c r="BD90" s="2">
        <f t="shared" si="80"/>
        <v>89.544035340924438</v>
      </c>
      <c r="BE90" s="2">
        <f t="shared" si="80"/>
        <v>87.003897767507169</v>
      </c>
      <c r="BF90" s="2">
        <f t="shared" si="80"/>
        <v>88.998908614972763</v>
      </c>
      <c r="BG90" s="2">
        <f t="shared" si="80"/>
        <v>88.124386274716471</v>
      </c>
      <c r="BH90" s="2">
        <f t="shared" si="80"/>
        <v>89.329489044455357</v>
      </c>
      <c r="BI90" s="2">
        <f t="shared" si="80"/>
        <v>91.169000217703655</v>
      </c>
      <c r="BJ90" s="2">
        <f t="shared" si="80"/>
        <v>91.524301832000759</v>
      </c>
      <c r="BK90" s="2">
        <f t="shared" si="80"/>
        <v>95.458016257534396</v>
      </c>
      <c r="BL90" s="2">
        <f t="shared" si="80"/>
        <v>92.966039061024247</v>
      </c>
      <c r="BM90" s="2">
        <f t="shared" si="80"/>
        <v>95.522142033486247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>
        <f t="shared" si="81"/>
        <v>90.846000000000004</v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>
        <f t="shared" si="29"/>
        <v>90.846000000000004</v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100.18465263157894</v>
      </c>
      <c r="DL90" s="2">
        <f t="shared" si="90"/>
        <v>104.08557786774627</v>
      </c>
      <c r="DM90" s="2">
        <f t="shared" si="90"/>
        <v>103.78714990619137</v>
      </c>
      <c r="DN90" s="2">
        <f t="shared" si="90"/>
        <v>102.75522699055334</v>
      </c>
      <c r="DO90" s="2">
        <f t="shared" si="90"/>
        <v>102.49592757973734</v>
      </c>
      <c r="DP90" s="2">
        <f t="shared" si="90"/>
        <v>102.03196194331987</v>
      </c>
      <c r="DQ90" s="2">
        <f t="shared" si="90"/>
        <v>100.59928799249529</v>
      </c>
      <c r="DR90" s="2">
        <f t="shared" si="90"/>
        <v>106.64448396979977</v>
      </c>
      <c r="DS90" s="2">
        <f t="shared" si="90"/>
        <v>101.1734129919393</v>
      </c>
      <c r="DT90" s="2">
        <f t="shared" si="90"/>
        <v>100.30317551154394</v>
      </c>
      <c r="DU90" s="2">
        <f t="shared" si="90"/>
        <v>101.18444439946019</v>
      </c>
      <c r="DV90" s="2">
        <f t="shared" si="90"/>
        <v>104.99765838713206</v>
      </c>
      <c r="DW90" s="2">
        <f t="shared" si="90"/>
        <v>112.32141062114745</v>
      </c>
      <c r="DX90" s="2">
        <f t="shared" si="90"/>
        <v>98.492476447876442</v>
      </c>
      <c r="DY90" s="2">
        <f t="shared" si="90"/>
        <v>102.14078409090909</v>
      </c>
      <c r="EA90" s="2">
        <f t="shared" si="94"/>
        <v>85.651996491228061</v>
      </c>
      <c r="EB90" s="2">
        <f t="shared" si="91"/>
        <v>79.717894047619055</v>
      </c>
      <c r="EC90" s="2">
        <f t="shared" si="91"/>
        <v>85.567307098958992</v>
      </c>
      <c r="ED90" s="2">
        <f t="shared" si="91"/>
        <v>87.319346247475025</v>
      </c>
      <c r="EE90" s="2">
        <f t="shared" si="91"/>
        <v>87.699526157860419</v>
      </c>
      <c r="EF90" s="2">
        <f t="shared" si="91"/>
        <v>88.098948556357598</v>
      </c>
      <c r="EG90" s="2">
        <f t="shared" si="91"/>
        <v>85.292174332171882</v>
      </c>
      <c r="EH90" s="2">
        <f t="shared" si="91"/>
        <v>86.443871796616321</v>
      </c>
      <c r="EI90" s="2">
        <f t="shared" si="91"/>
        <v>86.317663316702308</v>
      </c>
      <c r="EJ90" s="2">
        <f t="shared" si="91"/>
        <v>87.845039361702121</v>
      </c>
      <c r="EK90" s="2">
        <f t="shared" si="91"/>
        <v>89.850608328285887</v>
      </c>
      <c r="EL90" s="2">
        <f t="shared" si="91"/>
        <v>89.696334135446307</v>
      </c>
      <c r="EM90" s="2">
        <f t="shared" si="91"/>
        <v>93.055438693669899</v>
      </c>
      <c r="EN90" s="2">
        <f t="shared" si="91"/>
        <v>92.13032889639058</v>
      </c>
      <c r="EO90" s="2">
        <f t="shared" si="91"/>
        <v>94.406033571815456</v>
      </c>
      <c r="EQ90" s="2">
        <f t="shared" si="92"/>
        <v>86.359883745286979</v>
      </c>
      <c r="ER90" s="2">
        <f t="shared" si="92"/>
        <v>85.493800623628587</v>
      </c>
      <c r="ES90" s="2">
        <f t="shared" si="92"/>
        <v>84.937868910820455</v>
      </c>
      <c r="ET90" s="2">
        <f t="shared" si="92"/>
        <v>85.877061029673072</v>
      </c>
      <c r="EU90" s="2">
        <f t="shared" si="92"/>
        <v>85.750215922746577</v>
      </c>
      <c r="EV90" s="2">
        <f t="shared" si="92"/>
        <v>87.323120075303763</v>
      </c>
      <c r="EW90" s="2">
        <f t="shared" si="92"/>
        <v>85.673804318436027</v>
      </c>
      <c r="EX90" s="2">
        <f t="shared" si="92"/>
        <v>85.93978924489754</v>
      </c>
      <c r="EY90" s="2">
        <f t="shared" si="92"/>
        <v>87.502139688632965</v>
      </c>
      <c r="EZ90" s="2">
        <f t="shared" si="92"/>
        <v>87.665291936261255</v>
      </c>
      <c r="FA90" s="2">
        <f t="shared" si="92"/>
        <v>89.465220600027635</v>
      </c>
      <c r="FB90" s="2">
        <f t="shared" si="92"/>
        <v>90.647503371400973</v>
      </c>
      <c r="FC90" s="2">
        <f t="shared" si="92"/>
        <v>93.359647325914779</v>
      </c>
      <c r="FD90" s="2">
        <f t="shared" si="92"/>
        <v>91.908613998958941</v>
      </c>
      <c r="FE90" s="2">
        <f t="shared" si="92"/>
        <v>93.484067724411958</v>
      </c>
      <c r="FG90" s="2">
        <f t="shared" si="93"/>
        <v>0.898141753190416</v>
      </c>
      <c r="FH90" s="2">
        <f t="shared" si="93"/>
        <v>0.9018943455302717</v>
      </c>
      <c r="FI90" s="2">
        <f t="shared" si="93"/>
        <v>0.89033920236607123</v>
      </c>
      <c r="FJ90" s="2">
        <f t="shared" si="93"/>
        <v>0.89672819920988189</v>
      </c>
      <c r="FK90" s="2">
        <f t="shared" si="93"/>
        <v>0.88757936690910388</v>
      </c>
      <c r="FL90" s="2">
        <f t="shared" si="93"/>
        <v>0.89625519603153436</v>
      </c>
      <c r="FM90" s="2">
        <f t="shared" si="93"/>
        <v>0.88818858810313461</v>
      </c>
      <c r="FN90" s="2">
        <f t="shared" si="93"/>
        <v>0.87350126495790126</v>
      </c>
      <c r="FO90" s="2">
        <f t="shared" si="93"/>
        <v>0.87845091350770521</v>
      </c>
      <c r="FP90" s="2">
        <f t="shared" si="93"/>
        <v>0.88083388951433694</v>
      </c>
      <c r="FQ90" s="2">
        <f t="shared" si="93"/>
        <v>0.88365435670918968</v>
      </c>
      <c r="FR90" s="2">
        <f t="shared" si="93"/>
        <v>0.88057110852196419</v>
      </c>
      <c r="FS90" s="2">
        <f t="shared" si="93"/>
        <v>0.8753025243584549</v>
      </c>
      <c r="FT90" s="2">
        <f t="shared" si="93"/>
        <v>0.86862726794487077</v>
      </c>
      <c r="FU90" s="2">
        <f t="shared" si="93"/>
        <v>0.85565094963857824</v>
      </c>
      <c r="FW90" s="2">
        <f t="shared" si="82"/>
        <v>4.8593630407246639E-4</v>
      </c>
      <c r="FX90" s="2">
        <f t="shared" si="82"/>
        <v>6.0180835924366835E-3</v>
      </c>
      <c r="FY90" s="2">
        <f t="shared" si="82"/>
        <v>6.9358466248380308E-4</v>
      </c>
      <c r="FZ90" s="2">
        <f t="shared" si="82"/>
        <v>6.424565403363035E-4</v>
      </c>
      <c r="GA90" s="2">
        <f t="shared" si="82"/>
        <v>5.7915386069265669E-4</v>
      </c>
      <c r="GB90" s="2">
        <f t="shared" si="82"/>
        <v>5.0392317775444244E-4</v>
      </c>
      <c r="GC90" s="2">
        <f t="shared" si="82"/>
        <v>5.5929805417528845E-4</v>
      </c>
      <c r="GD90" s="2">
        <f t="shared" si="82"/>
        <v>6.2503378905333015E-4</v>
      </c>
      <c r="GE90" s="2">
        <f t="shared" si="82"/>
        <v>8.612715754251248E-4</v>
      </c>
      <c r="GF90" s="2">
        <f t="shared" si="82"/>
        <v>7.6744422847214988E-4</v>
      </c>
      <c r="GG90" s="2">
        <f t="shared" si="82"/>
        <v>6.501484537072492E-4</v>
      </c>
      <c r="GH90" s="2">
        <f t="shared" si="82"/>
        <v>5.7561053170035719E-4</v>
      </c>
      <c r="GI90" s="2">
        <f t="shared" si="82"/>
        <v>5.2430703885275956E-4</v>
      </c>
      <c r="GJ90" s="2">
        <f t="shared" si="82"/>
        <v>4.6249009008171989E-4</v>
      </c>
      <c r="GK90" s="2">
        <f t="shared" si="82"/>
        <v>4.2889933938181367E-4</v>
      </c>
      <c r="GM90" s="86">
        <f t="shared" si="83"/>
        <v>7.8638106169115068E-2</v>
      </c>
      <c r="GN90" s="86">
        <f t="shared" si="83"/>
        <v>8.0676178192800277E-2</v>
      </c>
      <c r="GO90" s="86">
        <f t="shared" si="83"/>
        <v>1.6593548071089419E-2</v>
      </c>
      <c r="GP90" s="86">
        <f t="shared" si="83"/>
        <v>3.555423882372389E-3</v>
      </c>
      <c r="GQ90" s="86">
        <f t="shared" si="83"/>
        <v>1.4240047863116429E-2</v>
      </c>
      <c r="GR90" s="86">
        <f t="shared" si="83"/>
        <v>1.8115618350126764E-2</v>
      </c>
      <c r="GS90" s="86">
        <f t="shared" si="83"/>
        <v>2.2132674204245577E-2</v>
      </c>
      <c r="GT90" s="86">
        <f t="shared" si="83"/>
        <v>5.5697278928432702E-2</v>
      </c>
      <c r="GU90" s="86">
        <f t="shared" si="83"/>
        <v>2.3021506116222154E-2</v>
      </c>
      <c r="GV90" s="86">
        <f t="shared" si="83"/>
        <v>3.4520382111590184E-2</v>
      </c>
      <c r="GW90" s="86">
        <f t="shared" si="83"/>
        <v>1.6983441258417487E-2</v>
      </c>
      <c r="GX90" s="86">
        <f t="shared" si="83"/>
        <v>1.2995119032236909E-2</v>
      </c>
      <c r="GY90" s="86">
        <f t="shared" si="83"/>
        <v>3.7959701772915952E-2</v>
      </c>
      <c r="GZ90" s="86">
        <f t="shared" si="83"/>
        <v>6.3815259915639133E-2</v>
      </c>
      <c r="HA90" s="86">
        <f t="shared" si="83"/>
        <v>3.3750002743063223E-2</v>
      </c>
      <c r="HC90" s="86">
        <f t="shared" si="73"/>
        <v>9.0949204110129609E-3</v>
      </c>
      <c r="HD90" s="86">
        <f t="shared" si="73"/>
        <v>8.7980685329213659E-3</v>
      </c>
      <c r="HE90" s="86">
        <f t="shared" si="73"/>
        <v>5.4649651265182946E-3</v>
      </c>
      <c r="HF90" s="86">
        <f t="shared" si="73"/>
        <v>4.983845420257745E-3</v>
      </c>
      <c r="HG90" s="86">
        <f t="shared" si="87"/>
        <v>3.3104004552260832E-3</v>
      </c>
      <c r="HH90" s="86">
        <f t="shared" si="87"/>
        <v>5.0410944444677702E-3</v>
      </c>
      <c r="HI90" s="86">
        <f t="shared" si="87"/>
        <v>5.6351041624345313E-3</v>
      </c>
      <c r="HJ90" s="86">
        <f t="shared" si="87"/>
        <v>4.0709329606284476E-3</v>
      </c>
      <c r="HK90" s="86">
        <f t="shared" si="87"/>
        <v>7.443395638240622E-3</v>
      </c>
      <c r="HL90" s="86">
        <f t="shared" si="87"/>
        <v>6.7092346455484963E-3</v>
      </c>
      <c r="HM90" s="86">
        <f t="shared" si="87"/>
        <v>5.6446517250673418E-3</v>
      </c>
      <c r="HN90" s="86">
        <f t="shared" si="87"/>
        <v>4.5803962583859954E-3</v>
      </c>
      <c r="HO90" s="86">
        <f t="shared" si="87"/>
        <v>3.1118831446671586E-3</v>
      </c>
      <c r="HP90" s="86">
        <f t="shared" si="87"/>
        <v>1.8448146943304581E-3</v>
      </c>
      <c r="HQ90" s="86">
        <f t="shared" si="87"/>
        <v>1.1822570222046467E-3</v>
      </c>
      <c r="HS90" s="86">
        <f t="shared" si="84"/>
        <v>6.5738565812107347E-26</v>
      </c>
      <c r="HT90" s="86">
        <f t="shared" si="84"/>
        <v>2.1456265430374429E-23</v>
      </c>
      <c r="HU90" s="86">
        <f t="shared" si="84"/>
        <v>2.4701688459466719E-29</v>
      </c>
      <c r="HV90" s="86">
        <f t="shared" si="84"/>
        <v>8.7520927031457061E-34</v>
      </c>
      <c r="HW90" s="86">
        <f t="shared" si="84"/>
        <v>6.3461707784227698E-34</v>
      </c>
      <c r="HX90" s="86">
        <f t="shared" si="84"/>
        <v>1.6334915967493573E-30</v>
      </c>
      <c r="HY90" s="86">
        <f t="shared" si="84"/>
        <v>8.2201979084937277E-31</v>
      </c>
      <c r="HZ90" s="86">
        <f t="shared" si="84"/>
        <v>8.6245722005918194E-34</v>
      </c>
      <c r="IA90" s="86">
        <f t="shared" si="84"/>
        <v>8.3423162067261395E-30</v>
      </c>
      <c r="IB90" s="86">
        <f t="shared" si="84"/>
        <v>2.6740986367755284E-31</v>
      </c>
      <c r="IC90" s="86">
        <f t="shared" si="84"/>
        <v>2.1811485618328658E-33</v>
      </c>
      <c r="ID90" s="86">
        <f t="shared" si="84"/>
        <v>2.3734080511350052E-33</v>
      </c>
      <c r="IE90" s="86">
        <f t="shared" si="84"/>
        <v>9.2375017286822341E-35</v>
      </c>
      <c r="IF90" s="86">
        <f t="shared" si="84"/>
        <v>7.6770596147482833E-17</v>
      </c>
      <c r="IG90" s="86">
        <f t="shared" si="84"/>
        <v>8.2264914225176512E-16</v>
      </c>
      <c r="II90" s="86">
        <f t="shared" si="85"/>
        <v>3.7980992838486213E-95</v>
      </c>
      <c r="IJ90" s="86">
        <f t="shared" si="85"/>
        <v>2.1591105330221585E-45</v>
      </c>
      <c r="IK90" s="86">
        <f t="shared" si="85"/>
        <v>8.1219224332846285E-113</v>
      </c>
      <c r="IL90" s="86">
        <f t="shared" si="85"/>
        <v>8.9330919412227425E-126</v>
      </c>
      <c r="IM90" s="86">
        <f t="shared" si="85"/>
        <v>5.0046855544459114E-126</v>
      </c>
      <c r="IN90" s="86">
        <f t="shared" si="85"/>
        <v>1.1350653789327381E-120</v>
      </c>
      <c r="IO90" s="86">
        <f t="shared" si="85"/>
        <v>1.9604644870279362E-120</v>
      </c>
      <c r="IP90" s="86">
        <f t="shared" si="85"/>
        <v>1.2306358785386315E-125</v>
      </c>
      <c r="IQ90" s="86">
        <f t="shared" si="85"/>
        <v>4.4058604672982025E-113</v>
      </c>
      <c r="IR90" s="86">
        <f t="shared" si="85"/>
        <v>1.4456295870214356E-121</v>
      </c>
      <c r="IS90" s="86">
        <f t="shared" si="85"/>
        <v>6.7973687037675062E-132</v>
      </c>
      <c r="IT90" s="86">
        <f t="shared" si="85"/>
        <v>5.3938760140508663E-128</v>
      </c>
      <c r="IU90" s="86">
        <f t="shared" si="85"/>
        <v>1.8638468691094916E-130</v>
      </c>
      <c r="IV90" s="86">
        <f t="shared" si="85"/>
        <v>1.3168853354229577E-92</v>
      </c>
      <c r="IW90" s="86">
        <f t="shared" si="85"/>
        <v>3.4210191131905936E-64</v>
      </c>
      <c r="IY90" s="86">
        <f t="shared" si="86"/>
        <v>8.7733026580128035E-2</v>
      </c>
      <c r="IZ90" s="86">
        <f t="shared" si="86"/>
        <v>8.9474246725721643E-2</v>
      </c>
      <c r="JA90" s="86">
        <f t="shared" si="86"/>
        <v>2.2058513197607713E-2</v>
      </c>
      <c r="JB90" s="86">
        <f t="shared" si="86"/>
        <v>8.5392693026301349E-3</v>
      </c>
      <c r="JC90" s="86">
        <f t="shared" si="86"/>
        <v>1.7550448318342512E-2</v>
      </c>
      <c r="JD90" s="86">
        <f t="shared" si="86"/>
        <v>2.3156712794594535E-2</v>
      </c>
      <c r="JE90" s="86">
        <f t="shared" si="86"/>
        <v>2.776777836668011E-2</v>
      </c>
      <c r="JF90" s="86">
        <f t="shared" si="86"/>
        <v>5.9768211889061146E-2</v>
      </c>
      <c r="JG90" s="86">
        <f t="shared" si="86"/>
        <v>3.0464901754462776E-2</v>
      </c>
      <c r="JH90" s="86">
        <f t="shared" si="86"/>
        <v>4.1229616757138682E-2</v>
      </c>
      <c r="JI90" s="86">
        <f t="shared" si="86"/>
        <v>2.2628092983484831E-2</v>
      </c>
      <c r="JJ90" s="86">
        <f t="shared" si="86"/>
        <v>1.7575515290622904E-2</v>
      </c>
      <c r="JK90" s="86">
        <f t="shared" si="86"/>
        <v>4.1071584917583108E-2</v>
      </c>
      <c r="JL90" s="86">
        <f t="shared" si="86"/>
        <v>6.5660074609969671E-2</v>
      </c>
      <c r="JM90" s="86">
        <f t="shared" si="86"/>
        <v>3.4932259765268696E-2</v>
      </c>
    </row>
    <row r="91" spans="2:273" x14ac:dyDescent="0.25">
      <c r="B91" s="2">
        <v>64</v>
      </c>
      <c r="C91" s="37">
        <v>91.25</v>
      </c>
      <c r="D91" s="37">
        <v>96.641000000000005</v>
      </c>
      <c r="E91" s="37">
        <v>93.744</v>
      </c>
      <c r="F91" s="37">
        <v>89.974000000000004</v>
      </c>
      <c r="G91" s="37">
        <v>92.486999999999995</v>
      </c>
      <c r="H91" s="37">
        <v>94.897000000000006</v>
      </c>
      <c r="I91" s="37">
        <v>92.795000000000002</v>
      </c>
      <c r="J91" s="37">
        <v>93.102999999999994</v>
      </c>
      <c r="K91" s="37">
        <v>96.563999999999993</v>
      </c>
      <c r="L91" s="37">
        <v>92.923000000000002</v>
      </c>
      <c r="M91" s="37">
        <v>93.256</v>
      </c>
      <c r="N91" s="37">
        <v>95.537999999999997</v>
      </c>
      <c r="O91" s="37">
        <v>97.872</v>
      </c>
      <c r="P91" s="37">
        <v>93.59</v>
      </c>
      <c r="Q91" s="37">
        <v>91.59</v>
      </c>
      <c r="S91" s="4">
        <f t="shared" si="88"/>
        <v>95.871662576930063</v>
      </c>
      <c r="T91" s="4">
        <f t="shared" si="88"/>
        <v>91.934421367717462</v>
      </c>
      <c r="U91" s="4">
        <f t="shared" si="88"/>
        <v>92.199089963599377</v>
      </c>
      <c r="V91" s="4">
        <f t="shared" si="88"/>
        <v>92.851014622326858</v>
      </c>
      <c r="W91" s="4">
        <f t="shared" si="88"/>
        <v>92.256342290804412</v>
      </c>
      <c r="X91" s="4">
        <f t="shared" si="88"/>
        <v>93.529565145655511</v>
      </c>
      <c r="Y91" s="4">
        <f t="shared" si="88"/>
        <v>91.6700039792795</v>
      </c>
      <c r="Z91" s="4">
        <f t="shared" si="88"/>
        <v>93.714003028184393</v>
      </c>
      <c r="AA91" s="4">
        <f t="shared" si="88"/>
        <v>93.706797116488616</v>
      </c>
      <c r="AB91" s="4">
        <f t="shared" si="88"/>
        <v>94.838864849262791</v>
      </c>
      <c r="AC91" s="4">
        <f t="shared" si="88"/>
        <v>95.68204503078104</v>
      </c>
      <c r="AD91" s="4">
        <f t="shared" si="88"/>
        <v>94.928324995881212</v>
      </c>
      <c r="AE91" s="4">
        <f t="shared" si="88"/>
        <v>98.821398610108503</v>
      </c>
      <c r="AF91" s="4">
        <f t="shared" si="88"/>
        <v>96.267579410963961</v>
      </c>
      <c r="AG91" s="4">
        <f t="shared" si="88"/>
        <v>96.689096997361901</v>
      </c>
      <c r="AI91" s="4">
        <f t="shared" si="89"/>
        <v>-4.6216625769300634</v>
      </c>
      <c r="AJ91" s="4">
        <f t="shared" si="89"/>
        <v>4.7065786322825431</v>
      </c>
      <c r="AK91" s="4">
        <f t="shared" si="89"/>
        <v>1.5449100364006227</v>
      </c>
      <c r="AL91" s="4">
        <f t="shared" si="89"/>
        <v>-2.877014622326854</v>
      </c>
      <c r="AM91" s="4">
        <f t="shared" si="89"/>
        <v>0.23065770919558304</v>
      </c>
      <c r="AN91" s="4">
        <f t="shared" si="89"/>
        <v>1.367434854344495</v>
      </c>
      <c r="AO91" s="4">
        <f t="shared" si="89"/>
        <v>1.1249960207205021</v>
      </c>
      <c r="AP91" s="4">
        <f t="shared" si="89"/>
        <v>-0.611003028184399</v>
      </c>
      <c r="AQ91" s="4">
        <f t="shared" si="89"/>
        <v>2.857202883511377</v>
      </c>
      <c r="AR91" s="4">
        <f t="shared" si="89"/>
        <v>-1.915864849262789</v>
      </c>
      <c r="AS91" s="4">
        <f t="shared" si="89"/>
        <v>-2.4260450307810402</v>
      </c>
      <c r="AT91" s="4">
        <f t="shared" si="89"/>
        <v>0.60967500411878461</v>
      </c>
      <c r="AU91" s="4">
        <f t="shared" si="89"/>
        <v>-0.94939861010850279</v>
      </c>
      <c r="AV91" s="4">
        <f t="shared" si="89"/>
        <v>-2.6775794109639577</v>
      </c>
      <c r="AW91" s="4">
        <f t="shared" si="89"/>
        <v>-5.0990969973618974</v>
      </c>
      <c r="AY91" s="2">
        <f t="shared" si="80"/>
        <v>86.909008298229281</v>
      </c>
      <c r="AZ91" s="2">
        <f t="shared" si="80"/>
        <v>82.024706608204468</v>
      </c>
      <c r="BA91" s="2">
        <f t="shared" si="80"/>
        <v>87.296178155398437</v>
      </c>
      <c r="BB91" s="2">
        <f t="shared" si="80"/>
        <v>88.625919682053052</v>
      </c>
      <c r="BC91" s="2">
        <f t="shared" si="80"/>
        <v>89.068492504512605</v>
      </c>
      <c r="BD91" s="2">
        <f t="shared" si="80"/>
        <v>89.303050045974672</v>
      </c>
      <c r="BE91" s="2">
        <f t="shared" si="80"/>
        <v>86.783536236325574</v>
      </c>
      <c r="BF91" s="2">
        <f t="shared" si="80"/>
        <v>88.707951633875993</v>
      </c>
      <c r="BG91" s="2">
        <f t="shared" si="80"/>
        <v>87.911278673383919</v>
      </c>
      <c r="BH91" s="2">
        <f t="shared" si="80"/>
        <v>89.102368157883362</v>
      </c>
      <c r="BI91" s="2">
        <f t="shared" si="80"/>
        <v>90.935444673135521</v>
      </c>
      <c r="BJ91" s="2">
        <f t="shared" si="80"/>
        <v>91.302467990634852</v>
      </c>
      <c r="BK91" s="2">
        <f t="shared" si="80"/>
        <v>95.197015387777228</v>
      </c>
      <c r="BL91" s="2">
        <f t="shared" si="80"/>
        <v>92.785843472623483</v>
      </c>
      <c r="BM91" s="2">
        <f t="shared" si="80"/>
        <v>95.300086559533867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>
        <f t="shared" si="81"/>
        <v>89.974000000000004</v>
      </c>
      <c r="CI91" s="2">
        <f t="shared" si="81"/>
        <v>92.486999999999995</v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>
        <f t="shared" ref="CX91:CX154" si="113">IF(AND(JB91 &lt; $DI$22, $B91 &gt; F$7, $B91 &lt; F$233), F91, "")</f>
        <v>89.974000000000004</v>
      </c>
      <c r="CY91" s="2">
        <f t="shared" ref="CY91:CY154" si="114">IF(AND(JC91 &lt; $DI$22, $B91 &gt; G$7, $B91 &lt; G$233), G91, "")</f>
        <v>92.486999999999995</v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100.27260627530364</v>
      </c>
      <c r="DL91" s="2">
        <f t="shared" si="90"/>
        <v>104.28603272604586</v>
      </c>
      <c r="DM91" s="2">
        <f t="shared" si="90"/>
        <v>104.00895909943716</v>
      </c>
      <c r="DN91" s="2">
        <f t="shared" si="90"/>
        <v>102.94567678812419</v>
      </c>
      <c r="DO91" s="2">
        <f t="shared" si="90"/>
        <v>102.67912476547842</v>
      </c>
      <c r="DP91" s="2">
        <f t="shared" si="90"/>
        <v>102.19515688259112</v>
      </c>
      <c r="DQ91" s="2">
        <f t="shared" si="90"/>
        <v>100.75466472795495</v>
      </c>
      <c r="DR91" s="2">
        <f t="shared" si="90"/>
        <v>106.92005602363497</v>
      </c>
      <c r="DS91" s="2">
        <f t="shared" si="90"/>
        <v>101.31938549075392</v>
      </c>
      <c r="DT91" s="2">
        <f t="shared" si="90"/>
        <v>100.42447587263378</v>
      </c>
      <c r="DU91" s="2">
        <f t="shared" si="90"/>
        <v>101.2604830634278</v>
      </c>
      <c r="DV91" s="2">
        <f t="shared" si="90"/>
        <v>105.11806740343582</v>
      </c>
      <c r="DW91" s="2">
        <f t="shared" si="90"/>
        <v>112.6172330488383</v>
      </c>
      <c r="DX91" s="2">
        <f t="shared" si="90"/>
        <v>98.554188931788929</v>
      </c>
      <c r="DY91" s="2">
        <f t="shared" si="90"/>
        <v>102.21458522727272</v>
      </c>
      <c r="EA91" s="2">
        <f t="shared" si="94"/>
        <v>85.52639298245613</v>
      </c>
      <c r="EB91" s="2">
        <f t="shared" si="91"/>
        <v>79.775740476190492</v>
      </c>
      <c r="EC91" s="2">
        <f t="shared" si="91"/>
        <v>85.419346481876332</v>
      </c>
      <c r="ED91" s="2">
        <f t="shared" si="91"/>
        <v>87.122974180349118</v>
      </c>
      <c r="EE91" s="2">
        <f t="shared" si="91"/>
        <v>87.497594085670812</v>
      </c>
      <c r="EF91" s="2">
        <f t="shared" si="91"/>
        <v>87.942508856191012</v>
      </c>
      <c r="EG91" s="2">
        <f t="shared" si="91"/>
        <v>85.179253077816483</v>
      </c>
      <c r="EH91" s="2">
        <f t="shared" si="91"/>
        <v>86.30295582165374</v>
      </c>
      <c r="EI91" s="2">
        <f t="shared" si="91"/>
        <v>86.218056117842721</v>
      </c>
      <c r="EJ91" s="2">
        <f t="shared" si="91"/>
        <v>87.705566170212762</v>
      </c>
      <c r="EK91" s="2">
        <f t="shared" si="91"/>
        <v>89.695921199273158</v>
      </c>
      <c r="EL91" s="2">
        <f t="shared" si="91"/>
        <v>89.592921109308946</v>
      </c>
      <c r="EM91" s="2">
        <f t="shared" si="91"/>
        <v>92.933466306191093</v>
      </c>
      <c r="EN91" s="2">
        <f t="shared" si="91"/>
        <v>91.990316084117708</v>
      </c>
      <c r="EO91" s="2">
        <f t="shared" si="91"/>
        <v>94.236726166832156</v>
      </c>
      <c r="EQ91" s="2">
        <f t="shared" si="92"/>
        <v>86.212131126937592</v>
      </c>
      <c r="ER91" s="2">
        <f t="shared" si="92"/>
        <v>85.363563321399695</v>
      </c>
      <c r="ES91" s="2">
        <f t="shared" si="92"/>
        <v>84.809751540794593</v>
      </c>
      <c r="ET91" s="2">
        <f t="shared" si="92"/>
        <v>85.729362326759059</v>
      </c>
      <c r="EU91" s="2">
        <f t="shared" si="92"/>
        <v>85.612380347777545</v>
      </c>
      <c r="EV91" s="2">
        <f t="shared" si="92"/>
        <v>87.189147903474222</v>
      </c>
      <c r="EW91" s="2">
        <f t="shared" si="92"/>
        <v>85.549876446383749</v>
      </c>
      <c r="EX91" s="2">
        <f t="shared" si="92"/>
        <v>85.814313699770494</v>
      </c>
      <c r="EY91" s="2">
        <f t="shared" si="92"/>
        <v>87.362896459799529</v>
      </c>
      <c r="EZ91" s="2">
        <f t="shared" si="92"/>
        <v>87.531388676296601</v>
      </c>
      <c r="FA91" s="2">
        <f t="shared" si="92"/>
        <v>89.321888206829797</v>
      </c>
      <c r="FB91" s="2">
        <f t="shared" si="92"/>
        <v>90.51589493440369</v>
      </c>
      <c r="FC91" s="2">
        <f t="shared" si="92"/>
        <v>93.229203045081476</v>
      </c>
      <c r="FD91" s="2">
        <f t="shared" si="92"/>
        <v>91.774756973108623</v>
      </c>
      <c r="FE91" s="2">
        <f t="shared" si="92"/>
        <v>93.345273283705012</v>
      </c>
      <c r="FG91" s="2">
        <f t="shared" si="93"/>
        <v>0.9062640739395641</v>
      </c>
      <c r="FH91" s="2">
        <f t="shared" si="93"/>
        <v>0.90974749899649576</v>
      </c>
      <c r="FI91" s="2">
        <f t="shared" si="93"/>
        <v>0.89901375147744256</v>
      </c>
      <c r="FJ91" s="2">
        <f t="shared" si="93"/>
        <v>0.90495130993111139</v>
      </c>
      <c r="FK91" s="2">
        <f t="shared" si="93"/>
        <v>0.8964468371734724</v>
      </c>
      <c r="FL91" s="2">
        <f t="shared" si="93"/>
        <v>0.90451195948484842</v>
      </c>
      <c r="FM91" s="2">
        <f t="shared" si="93"/>
        <v>0.89701358018567512</v>
      </c>
      <c r="FN91" s="2">
        <f t="shared" si="93"/>
        <v>0.8833332208475656</v>
      </c>
      <c r="FO91" s="2">
        <f t="shared" si="93"/>
        <v>0.88794751403276706</v>
      </c>
      <c r="FP91" s="2">
        <f t="shared" si="93"/>
        <v>0.89016758689212117</v>
      </c>
      <c r="FQ91" s="2">
        <f t="shared" si="93"/>
        <v>0.89279402800130614</v>
      </c>
      <c r="FR91" s="2">
        <f t="shared" si="93"/>
        <v>0.88992281608566792</v>
      </c>
      <c r="FS91" s="2">
        <f t="shared" si="93"/>
        <v>0.88501290919981446</v>
      </c>
      <c r="FT91" s="2">
        <f t="shared" si="93"/>
        <v>0.8787854801062891</v>
      </c>
      <c r="FU91" s="2">
        <f t="shared" si="93"/>
        <v>0.86665851092823654</v>
      </c>
      <c r="FW91" s="2">
        <f t="shared" si="82"/>
        <v>5.3279358356358834E-4</v>
      </c>
      <c r="FX91" s="2">
        <f t="shared" si="82"/>
        <v>6.5948683697644884E-3</v>
      </c>
      <c r="FY91" s="2">
        <f t="shared" si="82"/>
        <v>7.604495735034476E-4</v>
      </c>
      <c r="FZ91" s="2">
        <f t="shared" si="82"/>
        <v>7.0439592784165574E-4</v>
      </c>
      <c r="GA91" s="2">
        <f t="shared" si="82"/>
        <v>6.3499409970927572E-4</v>
      </c>
      <c r="GB91" s="2">
        <f t="shared" si="82"/>
        <v>5.525139150388673E-4</v>
      </c>
      <c r="GC91" s="2">
        <f t="shared" si="82"/>
        <v>6.1322503188447803E-4</v>
      </c>
      <c r="GD91" s="2">
        <f t="shared" si="82"/>
        <v>6.8529459682415892E-4</v>
      </c>
      <c r="GE91" s="2">
        <f t="shared" si="82"/>
        <v>9.442870388923321E-4</v>
      </c>
      <c r="GF91" s="2">
        <f t="shared" si="82"/>
        <v>8.4142356289948158E-4</v>
      </c>
      <c r="GG91" s="2">
        <f t="shared" si="82"/>
        <v>7.1282889144703792E-4</v>
      </c>
      <c r="GH91" s="2">
        <f t="shared" si="82"/>
        <v>6.3110934953791741E-4</v>
      </c>
      <c r="GI91" s="2">
        <f t="shared" si="82"/>
        <v>5.7486215724564683E-4</v>
      </c>
      <c r="GJ91" s="2">
        <f t="shared" si="82"/>
        <v>5.0708767334861984E-4</v>
      </c>
      <c r="GK91" s="2">
        <f t="shared" si="82"/>
        <v>4.7025931490781309E-4</v>
      </c>
      <c r="GM91" s="86">
        <f t="shared" si="83"/>
        <v>2.8471054485620328E-2</v>
      </c>
      <c r="GN91" s="86">
        <f t="shared" si="83"/>
        <v>3.1564665762148621E-2</v>
      </c>
      <c r="GO91" s="86">
        <f t="shared" si="83"/>
        <v>3.4834434466002968E-3</v>
      </c>
      <c r="GP91" s="86">
        <f t="shared" si="83"/>
        <v>4.8496145012445074E-4</v>
      </c>
      <c r="GQ91" s="86">
        <f t="shared" si="83"/>
        <v>2.5033404851914831E-3</v>
      </c>
      <c r="GR91" s="86">
        <f t="shared" si="83"/>
        <v>3.5828705051898606E-3</v>
      </c>
      <c r="GS91" s="86">
        <f t="shared" si="83"/>
        <v>5.1262122493517743E-3</v>
      </c>
      <c r="GT91" s="86">
        <f t="shared" si="83"/>
        <v>1.7623995030571656E-2</v>
      </c>
      <c r="GU91" s="86">
        <f t="shared" si="83"/>
        <v>5.5778169649466627E-3</v>
      </c>
      <c r="GV91" s="86">
        <f t="shared" si="83"/>
        <v>1.0263344689727416E-2</v>
      </c>
      <c r="GW91" s="86">
        <f t="shared" si="83"/>
        <v>3.8350644778476933E-3</v>
      </c>
      <c r="GX91" s="86">
        <f t="shared" si="83"/>
        <v>2.3754105881727194E-3</v>
      </c>
      <c r="GY91" s="86">
        <f t="shared" si="83"/>
        <v>1.1705953457562772E-2</v>
      </c>
      <c r="GZ91" s="86">
        <f t="shared" si="83"/>
        <v>2.4994571821297336E-2</v>
      </c>
      <c r="HA91" s="86">
        <f t="shared" si="83"/>
        <v>1.1190930877250999E-2</v>
      </c>
      <c r="HC91" s="86">
        <f t="shared" si="73"/>
        <v>1.358154487988837E-2</v>
      </c>
      <c r="HD91" s="86">
        <f t="shared" si="73"/>
        <v>1.326453958452898E-2</v>
      </c>
      <c r="HE91" s="86">
        <f t="shared" si="73"/>
        <v>8.8516649694995019E-3</v>
      </c>
      <c r="HF91" s="86">
        <f t="shared" si="73"/>
        <v>8.2861166863564817E-3</v>
      </c>
      <c r="HG91" s="86">
        <f t="shared" si="87"/>
        <v>5.5778438356423512E-3</v>
      </c>
      <c r="HH91" s="86">
        <f t="shared" si="87"/>
        <v>8.1627521879519792E-3</v>
      </c>
      <c r="HI91" s="86">
        <f t="shared" si="87"/>
        <v>9.1311966740220876E-3</v>
      </c>
      <c r="HJ91" s="86">
        <f t="shared" si="87"/>
        <v>6.821400023591339E-3</v>
      </c>
      <c r="HK91" s="86">
        <f t="shared" si="87"/>
        <v>1.2050497024827057E-2</v>
      </c>
      <c r="HL91" s="86">
        <f t="shared" si="87"/>
        <v>1.1027214105844946E-2</v>
      </c>
      <c r="HM91" s="86">
        <f t="shared" si="87"/>
        <v>9.4462063449934196E-3</v>
      </c>
      <c r="HN91" s="86">
        <f t="shared" si="87"/>
        <v>7.6245900972814742E-3</v>
      </c>
      <c r="HO91" s="86">
        <f t="shared" si="87"/>
        <v>5.270290785280427E-3</v>
      </c>
      <c r="HP91" s="86">
        <f t="shared" si="87"/>
        <v>3.3358698023831018E-3</v>
      </c>
      <c r="HQ91" s="86">
        <f t="shared" si="87"/>
        <v>2.2854609238599725E-3</v>
      </c>
      <c r="HS91" s="86">
        <f t="shared" si="84"/>
        <v>4.8557920738469526E-25</v>
      </c>
      <c r="HT91" s="86">
        <f t="shared" si="84"/>
        <v>1.4826795255273977E-22</v>
      </c>
      <c r="HU91" s="86">
        <f t="shared" si="84"/>
        <v>2.8331963827502407E-28</v>
      </c>
      <c r="HV91" s="86">
        <f t="shared" si="84"/>
        <v>1.364922090466539E-32</v>
      </c>
      <c r="HW91" s="86">
        <f t="shared" si="84"/>
        <v>9.6112493713581845E-33</v>
      </c>
      <c r="HX91" s="86">
        <f t="shared" si="84"/>
        <v>1.9298539123734045E-29</v>
      </c>
      <c r="HY91" s="86">
        <f t="shared" si="84"/>
        <v>1.015270129789046E-29</v>
      </c>
      <c r="HZ91" s="86">
        <f t="shared" si="84"/>
        <v>1.3297853814617154E-32</v>
      </c>
      <c r="IA91" s="86">
        <f t="shared" si="84"/>
        <v>1.0557732493307145E-28</v>
      </c>
      <c r="IB91" s="86">
        <f t="shared" si="84"/>
        <v>3.814798356198152E-30</v>
      </c>
      <c r="IC91" s="86">
        <f t="shared" si="84"/>
        <v>3.5887203686387865E-32</v>
      </c>
      <c r="ID91" s="86">
        <f t="shared" si="84"/>
        <v>3.5755378016551502E-32</v>
      </c>
      <c r="IE91" s="86">
        <f t="shared" si="84"/>
        <v>1.4657647131135986E-33</v>
      </c>
      <c r="IF91" s="86">
        <f t="shared" si="84"/>
        <v>2.6591791723061442E-16</v>
      </c>
      <c r="IG91" s="86">
        <f t="shared" si="84"/>
        <v>2.5973133927805416E-15</v>
      </c>
      <c r="II91" s="86">
        <f t="shared" si="85"/>
        <v>6.5606977906091311E-93</v>
      </c>
      <c r="IJ91" s="86">
        <f t="shared" si="85"/>
        <v>7.8334569738686092E-44</v>
      </c>
      <c r="IK91" s="86">
        <f t="shared" si="85"/>
        <v>5.0075964734620282E-110</v>
      </c>
      <c r="IL91" s="86">
        <f t="shared" si="85"/>
        <v>1.0820054986146991E-122</v>
      </c>
      <c r="IM91" s="86">
        <f t="shared" si="85"/>
        <v>5.5731864913532385E-123</v>
      </c>
      <c r="IN91" s="86">
        <f t="shared" si="85"/>
        <v>8.2661609544628402E-118</v>
      </c>
      <c r="IO91" s="86">
        <f t="shared" si="85"/>
        <v>1.5433939975858765E-117</v>
      </c>
      <c r="IP91" s="86">
        <f t="shared" si="85"/>
        <v>1.4404055263175105E-122</v>
      </c>
      <c r="IQ91" s="86">
        <f t="shared" si="85"/>
        <v>3.3573706255448832E-110</v>
      </c>
      <c r="IR91" s="86">
        <f t="shared" si="85"/>
        <v>1.62946330715094E-118</v>
      </c>
      <c r="IS91" s="86">
        <f t="shared" si="85"/>
        <v>1.1828298439908098E-128</v>
      </c>
      <c r="IT91" s="86">
        <f t="shared" si="85"/>
        <v>6.6732498753896112E-125</v>
      </c>
      <c r="IU91" s="86">
        <f t="shared" si="85"/>
        <v>2.4232753650733444E-127</v>
      </c>
      <c r="IV91" s="86">
        <f t="shared" si="85"/>
        <v>1.9150239368883351E-90</v>
      </c>
      <c r="IW91" s="86">
        <f t="shared" si="85"/>
        <v>1.015641643821863E-62</v>
      </c>
      <c r="IY91" s="86">
        <f t="shared" si="86"/>
        <v>4.2052599365508696E-2</v>
      </c>
      <c r="IZ91" s="86">
        <f t="shared" si="86"/>
        <v>4.48292053466776E-2</v>
      </c>
      <c r="JA91" s="86">
        <f t="shared" si="86"/>
        <v>1.2335108416099798E-2</v>
      </c>
      <c r="JB91" s="86">
        <f t="shared" si="86"/>
        <v>8.7710781364809323E-3</v>
      </c>
      <c r="JC91" s="86">
        <f t="shared" si="86"/>
        <v>8.0811843208338334E-3</v>
      </c>
      <c r="JD91" s="86">
        <f t="shared" si="86"/>
        <v>1.174562269314184E-2</v>
      </c>
      <c r="JE91" s="86">
        <f t="shared" si="86"/>
        <v>1.4257408923373863E-2</v>
      </c>
      <c r="JF91" s="86">
        <f t="shared" si="86"/>
        <v>2.4445395054162995E-2</v>
      </c>
      <c r="JG91" s="86">
        <f t="shared" si="86"/>
        <v>1.7628313989773721E-2</v>
      </c>
      <c r="JH91" s="86">
        <f t="shared" si="86"/>
        <v>2.1290558795572363E-2</v>
      </c>
      <c r="JI91" s="86">
        <f t="shared" si="86"/>
        <v>1.3281270822841112E-2</v>
      </c>
      <c r="JJ91" s="86">
        <f t="shared" si="86"/>
        <v>1.0000000685454194E-2</v>
      </c>
      <c r="JK91" s="86">
        <f t="shared" si="86"/>
        <v>1.6976244242843198E-2</v>
      </c>
      <c r="JL91" s="86">
        <f t="shared" si="86"/>
        <v>2.8330441623680706E-2</v>
      </c>
      <c r="JM91" s="86">
        <f t="shared" si="86"/>
        <v>1.3476391801113569E-2</v>
      </c>
    </row>
    <row r="92" spans="2:273" x14ac:dyDescent="0.25">
      <c r="B92" s="2">
        <v>65</v>
      </c>
      <c r="C92" s="37">
        <v>93.75</v>
      </c>
      <c r="D92" s="37">
        <v>97.332999999999998</v>
      </c>
      <c r="E92" s="37">
        <v>94</v>
      </c>
      <c r="F92" s="37">
        <v>93</v>
      </c>
      <c r="G92" s="37">
        <v>91.769000000000005</v>
      </c>
      <c r="H92" s="37">
        <v>92.974000000000004</v>
      </c>
      <c r="I92" s="37">
        <v>91.025999999999996</v>
      </c>
      <c r="J92" s="37">
        <v>95.923000000000002</v>
      </c>
      <c r="K92" s="37">
        <v>95.308000000000007</v>
      </c>
      <c r="L92" s="37">
        <v>90.256</v>
      </c>
      <c r="M92" s="37">
        <v>94.256</v>
      </c>
      <c r="N92" s="37">
        <v>94.59</v>
      </c>
      <c r="O92" s="37">
        <v>96.795000000000002</v>
      </c>
      <c r="P92" s="37">
        <v>92.974000000000004</v>
      </c>
      <c r="Q92" s="37">
        <v>93.744</v>
      </c>
      <c r="S92" s="4">
        <f t="shared" si="88"/>
        <v>95.607159089578488</v>
      </c>
      <c r="T92" s="4">
        <f t="shared" si="88"/>
        <v>91.857923873333135</v>
      </c>
      <c r="U92" s="4">
        <f t="shared" si="88"/>
        <v>93.937807504956368</v>
      </c>
      <c r="V92" s="4">
        <f t="shared" si="88"/>
        <v>94.773138689615223</v>
      </c>
      <c r="W92" s="4">
        <f t="shared" si="88"/>
        <v>93.402105029871336</v>
      </c>
      <c r="X92" s="4">
        <f t="shared" si="88"/>
        <v>94.944197694027096</v>
      </c>
      <c r="Y92" s="4">
        <f t="shared" si="88"/>
        <v>93.263980841620935</v>
      </c>
      <c r="Z92" s="4">
        <f t="shared" si="88"/>
        <v>93.844357796857366</v>
      </c>
      <c r="AA92" s="4">
        <f t="shared" si="88"/>
        <v>95.71107536096909</v>
      </c>
      <c r="AB92" s="4">
        <f t="shared" si="88"/>
        <v>96.399950894495106</v>
      </c>
      <c r="AC92" s="4">
        <f t="shared" si="88"/>
        <v>97.56836361831698</v>
      </c>
      <c r="AD92" s="4">
        <f t="shared" si="88"/>
        <v>96.38336419429919</v>
      </c>
      <c r="AE92" s="4">
        <f t="shared" si="88"/>
        <v>99.229796495442528</v>
      </c>
      <c r="AF92" s="4">
        <f t="shared" si="88"/>
        <v>95.675418391971874</v>
      </c>
      <c r="AG92" s="4">
        <f t="shared" si="88"/>
        <v>96.631698654956139</v>
      </c>
      <c r="AI92" s="4">
        <f t="shared" si="89"/>
        <v>-1.857159089578488</v>
      </c>
      <c r="AJ92" s="4">
        <f t="shared" si="89"/>
        <v>5.4750761266668633</v>
      </c>
      <c r="AK92" s="4">
        <f t="shared" si="89"/>
        <v>6.2192495043632334E-2</v>
      </c>
      <c r="AL92" s="4">
        <f t="shared" si="89"/>
        <v>-1.773138689615223</v>
      </c>
      <c r="AM92" s="4">
        <f t="shared" si="89"/>
        <v>-1.6331050298713308</v>
      </c>
      <c r="AN92" s="4">
        <f t="shared" si="89"/>
        <v>-1.9701976940270924</v>
      </c>
      <c r="AO92" s="4">
        <f t="shared" si="89"/>
        <v>-2.2379808416209386</v>
      </c>
      <c r="AP92" s="4">
        <f t="shared" si="89"/>
        <v>2.0786422031426355</v>
      </c>
      <c r="AQ92" s="4">
        <f t="shared" si="89"/>
        <v>-0.40307536096908336</v>
      </c>
      <c r="AR92" s="4">
        <f t="shared" si="89"/>
        <v>-6.1439508944951058</v>
      </c>
      <c r="AS92" s="4">
        <f t="shared" si="89"/>
        <v>-3.3123636183169793</v>
      </c>
      <c r="AT92" s="4">
        <f t="shared" si="89"/>
        <v>-1.7933641942991869</v>
      </c>
      <c r="AU92" s="4">
        <f t="shared" si="89"/>
        <v>-2.4347964954425265</v>
      </c>
      <c r="AV92" s="4">
        <f t="shared" si="89"/>
        <v>-2.7014183919718704</v>
      </c>
      <c r="AW92" s="4">
        <f t="shared" si="89"/>
        <v>-2.8876986549561394</v>
      </c>
      <c r="AY92" s="2">
        <f t="shared" si="80"/>
        <v>86.69069630379721</v>
      </c>
      <c r="AZ92" s="2">
        <f t="shared" si="80"/>
        <v>81.918063037591523</v>
      </c>
      <c r="BA92" s="2">
        <f t="shared" si="80"/>
        <v>87.032718804573264</v>
      </c>
      <c r="BB92" s="2">
        <f t="shared" si="80"/>
        <v>88.342543670511446</v>
      </c>
      <c r="BC92" s="2">
        <f t="shared" si="80"/>
        <v>88.778052944755856</v>
      </c>
      <c r="BD92" s="2">
        <f t="shared" si="80"/>
        <v>89.065422800851636</v>
      </c>
      <c r="BE92" s="2">
        <f t="shared" si="80"/>
        <v>86.568297938151488</v>
      </c>
      <c r="BF92" s="2">
        <f t="shared" si="80"/>
        <v>88.422899147847062</v>
      </c>
      <c r="BG92" s="2">
        <f t="shared" si="80"/>
        <v>87.703558016111259</v>
      </c>
      <c r="BH92" s="2">
        <f t="shared" si="80"/>
        <v>88.878778280328078</v>
      </c>
      <c r="BI92" s="2">
        <f t="shared" si="80"/>
        <v>90.705193642307336</v>
      </c>
      <c r="BJ92" s="2">
        <f t="shared" si="80"/>
        <v>91.086654444223328</v>
      </c>
      <c r="BK92" s="2">
        <f t="shared" si="80"/>
        <v>94.941261491519967</v>
      </c>
      <c r="BL92" s="2">
        <f t="shared" si="80"/>
        <v>92.606179749381496</v>
      </c>
      <c r="BM92" s="2">
        <f t="shared" si="80"/>
        <v>95.078586385793798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>
        <f t="shared" si="81"/>
        <v>91.769000000000005</v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93.744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>
        <f t="shared" si="114"/>
        <v>91.769000000000005</v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93.744</v>
      </c>
      <c r="DK92" s="2">
        <f t="shared" si="90"/>
        <v>100.36055991902833</v>
      </c>
      <c r="DL92" s="2">
        <f t="shared" si="90"/>
        <v>104.48648758434545</v>
      </c>
      <c r="DM92" s="2">
        <f t="shared" si="90"/>
        <v>104.23076829268294</v>
      </c>
      <c r="DN92" s="2">
        <f t="shared" si="90"/>
        <v>103.13612658569504</v>
      </c>
      <c r="DO92" s="2">
        <f t="shared" si="90"/>
        <v>102.86232195121951</v>
      </c>
      <c r="DP92" s="2">
        <f t="shared" si="90"/>
        <v>102.35835182186237</v>
      </c>
      <c r="DQ92" s="2">
        <f t="shared" si="90"/>
        <v>100.91004146341461</v>
      </c>
      <c r="DR92" s="2">
        <f t="shared" si="90"/>
        <v>107.19562807747019</v>
      </c>
      <c r="DS92" s="2">
        <f t="shared" si="90"/>
        <v>101.46535798956852</v>
      </c>
      <c r="DT92" s="2">
        <f t="shared" si="90"/>
        <v>100.54577623372361</v>
      </c>
      <c r="DU92" s="2">
        <f t="shared" si="90"/>
        <v>101.33652172739541</v>
      </c>
      <c r="DV92" s="2">
        <f t="shared" si="90"/>
        <v>105.23847641973957</v>
      </c>
      <c r="DW92" s="2">
        <f t="shared" si="90"/>
        <v>112.91305547652914</v>
      </c>
      <c r="DX92" s="2">
        <f t="shared" si="90"/>
        <v>98.615901415701416</v>
      </c>
      <c r="DY92" s="2">
        <f t="shared" si="90"/>
        <v>102.28838636363636</v>
      </c>
      <c r="EA92" s="2">
        <f t="shared" si="94"/>
        <v>85.400789473684199</v>
      </c>
      <c r="EB92" s="2">
        <f t="shared" si="91"/>
        <v>79.833586904761916</v>
      </c>
      <c r="EC92" s="2">
        <f t="shared" si="91"/>
        <v>85.271385864793686</v>
      </c>
      <c r="ED92" s="2">
        <f t="shared" si="91"/>
        <v>86.926602113223197</v>
      </c>
      <c r="EE92" s="2">
        <f t="shared" si="91"/>
        <v>87.295662013481206</v>
      </c>
      <c r="EF92" s="2">
        <f t="shared" si="91"/>
        <v>87.786069156024439</v>
      </c>
      <c r="EG92" s="2">
        <f t="shared" si="91"/>
        <v>85.066331823461084</v>
      </c>
      <c r="EH92" s="2">
        <f t="shared" si="91"/>
        <v>86.162039846691158</v>
      </c>
      <c r="EI92" s="2">
        <f t="shared" si="91"/>
        <v>86.118448918983134</v>
      </c>
      <c r="EJ92" s="2">
        <f t="shared" si="91"/>
        <v>87.56609297872339</v>
      </c>
      <c r="EK92" s="2">
        <f t="shared" si="91"/>
        <v>89.541234070260444</v>
      </c>
      <c r="EL92" s="2">
        <f t="shared" si="91"/>
        <v>89.489508083171586</v>
      </c>
      <c r="EM92" s="2">
        <f t="shared" si="91"/>
        <v>92.811493918712287</v>
      </c>
      <c r="EN92" s="2">
        <f t="shared" si="91"/>
        <v>91.850303271844837</v>
      </c>
      <c r="EO92" s="2">
        <f t="shared" si="91"/>
        <v>94.067418761848856</v>
      </c>
      <c r="EQ92" s="2">
        <f t="shared" si="92"/>
        <v>86.064378508588192</v>
      </c>
      <c r="ER92" s="2">
        <f t="shared" si="92"/>
        <v>85.233326019170804</v>
      </c>
      <c r="ES92" s="2">
        <f t="shared" si="92"/>
        <v>84.681634170768717</v>
      </c>
      <c r="ET92" s="2">
        <f t="shared" si="92"/>
        <v>85.58166362384506</v>
      </c>
      <c r="EU92" s="2">
        <f t="shared" si="92"/>
        <v>85.474544772808528</v>
      </c>
      <c r="EV92" s="2">
        <f t="shared" si="92"/>
        <v>87.055175731644681</v>
      </c>
      <c r="EW92" s="2">
        <f t="shared" si="92"/>
        <v>85.425948574331471</v>
      </c>
      <c r="EX92" s="2">
        <f t="shared" si="92"/>
        <v>85.688838154643435</v>
      </c>
      <c r="EY92" s="2">
        <f t="shared" si="92"/>
        <v>87.223653230966093</v>
      </c>
      <c r="EZ92" s="2">
        <f t="shared" si="92"/>
        <v>87.397485416331946</v>
      </c>
      <c r="FA92" s="2">
        <f t="shared" si="92"/>
        <v>89.178555813631959</v>
      </c>
      <c r="FB92" s="2">
        <f t="shared" si="92"/>
        <v>90.384286497406407</v>
      </c>
      <c r="FC92" s="2">
        <f t="shared" si="92"/>
        <v>93.098758764248174</v>
      </c>
      <c r="FD92" s="2">
        <f t="shared" si="92"/>
        <v>91.640899947258291</v>
      </c>
      <c r="FE92" s="2">
        <f t="shared" si="92"/>
        <v>93.206478842998052</v>
      </c>
      <c r="FG92" s="2">
        <f t="shared" si="93"/>
        <v>0.91380087092062079</v>
      </c>
      <c r="FH92" s="2">
        <f t="shared" si="93"/>
        <v>0.91702985481999455</v>
      </c>
      <c r="FI92" s="2">
        <f t="shared" si="93"/>
        <v>0.90707373222592635</v>
      </c>
      <c r="FJ92" s="2">
        <f t="shared" si="93"/>
        <v>0.91258347777123106</v>
      </c>
      <c r="FK92" s="2">
        <f t="shared" si="93"/>
        <v>0.90468997039200294</v>
      </c>
      <c r="FL92" s="2">
        <f t="shared" si="93"/>
        <v>0.9121759823060589</v>
      </c>
      <c r="FM92" s="2">
        <f t="shared" si="93"/>
        <v>0.90521636907149983</v>
      </c>
      <c r="FN92" s="2">
        <f t="shared" si="93"/>
        <v>0.89249505022166165</v>
      </c>
      <c r="FO92" s="2">
        <f t="shared" si="93"/>
        <v>0.89678932243443632</v>
      </c>
      <c r="FP92" s="2">
        <f t="shared" si="93"/>
        <v>0.89885416916889971</v>
      </c>
      <c r="FQ92" s="2">
        <f t="shared" si="93"/>
        <v>0.90129591950567101</v>
      </c>
      <c r="FR92" s="2">
        <f t="shared" si="93"/>
        <v>0.89862655254112656</v>
      </c>
      <c r="FS92" s="2">
        <f t="shared" si="93"/>
        <v>0.89405865276440244</v>
      </c>
      <c r="FT92" s="2">
        <f t="shared" si="93"/>
        <v>0.88825926603537886</v>
      </c>
      <c r="FU92" s="2">
        <f t="shared" si="93"/>
        <v>0.87694738886357249</v>
      </c>
      <c r="FW92" s="2">
        <f t="shared" si="82"/>
        <v>5.841665195319755E-4</v>
      </c>
      <c r="FX92" s="2">
        <f t="shared" si="82"/>
        <v>7.2265314137475263E-3</v>
      </c>
      <c r="FY92" s="2">
        <f t="shared" si="82"/>
        <v>8.3375520665882584E-4</v>
      </c>
      <c r="FZ92" s="2">
        <f t="shared" si="82"/>
        <v>7.7230229155600481E-4</v>
      </c>
      <c r="GA92" s="2">
        <f t="shared" si="82"/>
        <v>6.9621453276048364E-4</v>
      </c>
      <c r="GB92" s="2">
        <f t="shared" si="82"/>
        <v>6.0578716909009901E-4</v>
      </c>
      <c r="GC92" s="2">
        <f t="shared" si="82"/>
        <v>6.7234809876425005E-4</v>
      </c>
      <c r="GD92" s="2">
        <f t="shared" si="82"/>
        <v>7.5136090638486036E-4</v>
      </c>
      <c r="GE92" s="2">
        <f t="shared" si="82"/>
        <v>1.0352958303759771E-3</v>
      </c>
      <c r="GF92" s="2">
        <f t="shared" si="82"/>
        <v>9.225277005387864E-4</v>
      </c>
      <c r="GG92" s="2">
        <f t="shared" si="82"/>
        <v>7.8154758811360301E-4</v>
      </c>
      <c r="GH92" s="2">
        <f t="shared" si="82"/>
        <v>6.9195550916161029E-4</v>
      </c>
      <c r="GI92" s="2">
        <f t="shared" si="82"/>
        <v>6.3028886433849401E-4</v>
      </c>
      <c r="GJ92" s="2">
        <f t="shared" si="82"/>
        <v>5.5598337703835314E-4</v>
      </c>
      <c r="GK92" s="2">
        <f t="shared" si="82"/>
        <v>5.1560569241775565E-4</v>
      </c>
      <c r="GM92" s="86">
        <f t="shared" si="83"/>
        <v>8.246711413266548E-3</v>
      </c>
      <c r="GN92" s="86">
        <f t="shared" si="83"/>
        <v>1.0158482407250284E-2</v>
      </c>
      <c r="GO92" s="86">
        <f t="shared" si="83"/>
        <v>5.3949461469315321E-4</v>
      </c>
      <c r="GP92" s="86">
        <f t="shared" si="83"/>
        <v>4.6599486478432752E-5</v>
      </c>
      <c r="GQ92" s="86">
        <f t="shared" si="83"/>
        <v>3.0780675094119653E-4</v>
      </c>
      <c r="GR92" s="86">
        <f t="shared" si="83"/>
        <v>5.081920888793586E-4</v>
      </c>
      <c r="GS92" s="86">
        <f t="shared" si="83"/>
        <v>8.88499857659035E-4</v>
      </c>
      <c r="GT92" s="86">
        <f t="shared" si="83"/>
        <v>4.3569679574082653E-3</v>
      </c>
      <c r="GU92" s="86">
        <f t="shared" si="83"/>
        <v>1.024750054267536E-3</v>
      </c>
      <c r="GV92" s="86">
        <f t="shared" si="83"/>
        <v>2.4175857761779334E-3</v>
      </c>
      <c r="GW92" s="86">
        <f t="shared" si="83"/>
        <v>6.5437788224419354E-4</v>
      </c>
      <c r="GX92" s="86">
        <f t="shared" si="83"/>
        <v>3.1026207267536465E-4</v>
      </c>
      <c r="GY92" s="86">
        <f t="shared" si="83"/>
        <v>2.8777017013113335E-3</v>
      </c>
      <c r="GZ92" s="86">
        <f t="shared" si="83"/>
        <v>8.1861597798318989E-3</v>
      </c>
      <c r="HA92" s="86">
        <f t="shared" si="83"/>
        <v>3.0554622485848937E-3</v>
      </c>
      <c r="HC92" s="86">
        <f t="shared" si="73"/>
        <v>1.9921463516538507E-2</v>
      </c>
      <c r="HD92" s="86">
        <f t="shared" si="73"/>
        <v>1.9628688657783101E-2</v>
      </c>
      <c r="HE92" s="86">
        <f t="shared" si="73"/>
        <v>1.4002703908626237E-2</v>
      </c>
      <c r="HF92" s="86">
        <f t="shared" si="73"/>
        <v>1.3425026614618111E-2</v>
      </c>
      <c r="HG92" s="86">
        <f t="shared" si="87"/>
        <v>9.1634464240721112E-3</v>
      </c>
      <c r="HH92" s="86">
        <f t="shared" si="87"/>
        <v>1.2914101778564807E-2</v>
      </c>
      <c r="HI92" s="86">
        <f t="shared" si="87"/>
        <v>1.4448546618759757E-2</v>
      </c>
      <c r="HJ92" s="86">
        <f t="shared" si="87"/>
        <v>1.1140284453051274E-2</v>
      </c>
      <c r="HK92" s="86">
        <f t="shared" si="87"/>
        <v>1.9027224958716379E-2</v>
      </c>
      <c r="HL92" s="86">
        <f t="shared" si="87"/>
        <v>1.765724220204257E-2</v>
      </c>
      <c r="HM92" s="86">
        <f t="shared" si="87"/>
        <v>1.5384569796643799E-2</v>
      </c>
      <c r="HN92" s="86">
        <f t="shared" si="87"/>
        <v>1.2371643380909864E-2</v>
      </c>
      <c r="HO92" s="86">
        <f t="shared" si="87"/>
        <v>8.7006198011811472E-3</v>
      </c>
      <c r="HP92" s="86">
        <f t="shared" si="87"/>
        <v>5.8551262638043607E-3</v>
      </c>
      <c r="HQ92" s="86">
        <f t="shared" si="87"/>
        <v>4.2679221618494873E-3</v>
      </c>
      <c r="HS92" s="86">
        <f t="shared" si="84"/>
        <v>3.4606867895314143E-24</v>
      </c>
      <c r="HT92" s="86">
        <f t="shared" si="84"/>
        <v>9.8712303101447955E-22</v>
      </c>
      <c r="HU92" s="86">
        <f t="shared" si="84"/>
        <v>3.1007625377881071E-27</v>
      </c>
      <c r="HV92" s="86">
        <f t="shared" si="84"/>
        <v>2.0221508983921644E-31</v>
      </c>
      <c r="HW92" s="86">
        <f t="shared" si="84"/>
        <v>1.3846162429973859E-31</v>
      </c>
      <c r="HX92" s="86">
        <f t="shared" si="84"/>
        <v>2.1773174512309687E-28</v>
      </c>
      <c r="HY92" s="86">
        <f t="shared" si="84"/>
        <v>1.1960490904114461E-28</v>
      </c>
      <c r="HZ92" s="86">
        <f t="shared" si="84"/>
        <v>1.9486150155358005E-31</v>
      </c>
      <c r="IA92" s="86">
        <f t="shared" si="84"/>
        <v>1.2710785451219724E-27</v>
      </c>
      <c r="IB92" s="86">
        <f t="shared" si="84"/>
        <v>5.1661219170460929E-29</v>
      </c>
      <c r="IC92" s="86">
        <f t="shared" si="84"/>
        <v>5.5940720371546804E-31</v>
      </c>
      <c r="ID92" s="86">
        <f t="shared" si="84"/>
        <v>5.1201929858517029E-31</v>
      </c>
      <c r="IE92" s="86">
        <f t="shared" si="84"/>
        <v>2.211389915126891E-32</v>
      </c>
      <c r="IF92" s="86">
        <f t="shared" si="84"/>
        <v>9.0133295902825831E-16</v>
      </c>
      <c r="IG92" s="86">
        <f t="shared" si="84"/>
        <v>8.0392530449922684E-15</v>
      </c>
      <c r="II92" s="86">
        <f t="shared" si="85"/>
        <v>1.0648434219600442E-90</v>
      </c>
      <c r="IJ92" s="86">
        <f t="shared" si="85"/>
        <v>2.6639862536941189E-42</v>
      </c>
      <c r="IK92" s="86">
        <f t="shared" si="85"/>
        <v>2.8456651234255631E-107</v>
      </c>
      <c r="IL92" s="86">
        <f t="shared" si="85"/>
        <v>1.1987071788998317E-119</v>
      </c>
      <c r="IM92" s="86">
        <f t="shared" si="85"/>
        <v>5.6895925605126423E-120</v>
      </c>
      <c r="IN92" s="86">
        <f t="shared" si="85"/>
        <v>5.556261202080102E-115</v>
      </c>
      <c r="IO92" s="86">
        <f t="shared" si="85"/>
        <v>1.1191433774154273E-114</v>
      </c>
      <c r="IP92" s="86">
        <f t="shared" si="85"/>
        <v>1.5432194311838351E-119</v>
      </c>
      <c r="IQ92" s="86">
        <f t="shared" si="85"/>
        <v>2.3455938219235624E-107</v>
      </c>
      <c r="IR92" s="86">
        <f t="shared" si="85"/>
        <v>1.6777536313076959E-115</v>
      </c>
      <c r="IS92" s="86">
        <f t="shared" si="85"/>
        <v>1.873738951644702E-125</v>
      </c>
      <c r="IT92" s="86">
        <f t="shared" si="85"/>
        <v>7.5594101193741898E-122</v>
      </c>
      <c r="IU92" s="86">
        <f t="shared" si="85"/>
        <v>2.8861550664711603E-124</v>
      </c>
      <c r="IV92" s="86">
        <f t="shared" si="85"/>
        <v>2.6231858440420162E-88</v>
      </c>
      <c r="IW92" s="86">
        <f t="shared" si="85"/>
        <v>2.8963569240419089E-61</v>
      </c>
      <c r="IY92" s="86">
        <f t="shared" si="86"/>
        <v>2.8168174929805057E-2</v>
      </c>
      <c r="IZ92" s="86">
        <f t="shared" si="86"/>
        <v>2.9787171065033383E-2</v>
      </c>
      <c r="JA92" s="86">
        <f t="shared" si="86"/>
        <v>1.4542198523319391E-2</v>
      </c>
      <c r="JB92" s="86">
        <f t="shared" si="86"/>
        <v>1.3471626101096545E-2</v>
      </c>
      <c r="JC92" s="86">
        <f t="shared" si="86"/>
        <v>9.4712531750133083E-3</v>
      </c>
      <c r="JD92" s="86">
        <f t="shared" si="86"/>
        <v>1.3422293867444165E-2</v>
      </c>
      <c r="JE92" s="86">
        <f t="shared" si="86"/>
        <v>1.5337046476418792E-2</v>
      </c>
      <c r="JF92" s="86">
        <f t="shared" si="86"/>
        <v>1.5497252410459539E-2</v>
      </c>
      <c r="JG92" s="86">
        <f t="shared" si="86"/>
        <v>2.0051975012983916E-2</v>
      </c>
      <c r="JH92" s="86">
        <f t="shared" si="86"/>
        <v>2.0074827978220505E-2</v>
      </c>
      <c r="JI92" s="86">
        <f t="shared" si="86"/>
        <v>1.6038947678887992E-2</v>
      </c>
      <c r="JJ92" s="86">
        <f t="shared" si="86"/>
        <v>1.2681905453585229E-2</v>
      </c>
      <c r="JK92" s="86">
        <f t="shared" si="86"/>
        <v>1.1578321502492481E-2</v>
      </c>
      <c r="JL92" s="86">
        <f t="shared" si="86"/>
        <v>1.4041286043637162E-2</v>
      </c>
      <c r="JM92" s="86">
        <f t="shared" si="86"/>
        <v>7.323384410442421E-3</v>
      </c>
    </row>
    <row r="93" spans="2:273" x14ac:dyDescent="0.25">
      <c r="B93" s="2">
        <v>66</v>
      </c>
      <c r="C93" s="37">
        <v>92.522999999999996</v>
      </c>
      <c r="D93" s="37">
        <v>99.974000000000004</v>
      </c>
      <c r="E93" s="37">
        <v>97</v>
      </c>
      <c r="F93" s="37">
        <v>95.281999999999996</v>
      </c>
      <c r="G93" s="37">
        <v>93.872</v>
      </c>
      <c r="H93" s="37">
        <v>93.872</v>
      </c>
      <c r="I93" s="37">
        <v>96.076999999999998</v>
      </c>
      <c r="J93" s="37">
        <v>97</v>
      </c>
      <c r="K93" s="37">
        <v>99.281999999999996</v>
      </c>
      <c r="L93" s="37">
        <v>95.462000000000003</v>
      </c>
      <c r="M93" s="37">
        <v>95.537999999999997</v>
      </c>
      <c r="N93" s="37">
        <v>97.846000000000004</v>
      </c>
      <c r="O93" s="37">
        <v>100.051</v>
      </c>
      <c r="P93" s="37">
        <v>93.256</v>
      </c>
      <c r="Q93" s="37">
        <v>93.513000000000005</v>
      </c>
      <c r="S93" s="4">
        <f t="shared" si="88"/>
        <v>97.769845596720202</v>
      </c>
      <c r="T93" s="4">
        <f t="shared" si="88"/>
        <v>94.393375302638248</v>
      </c>
      <c r="U93" s="4">
        <f t="shared" si="88"/>
        <v>96.826147293518602</v>
      </c>
      <c r="V93" s="4">
        <f t="shared" si="88"/>
        <v>97.660512458626783</v>
      </c>
      <c r="W93" s="4">
        <f t="shared" si="88"/>
        <v>95.47795642634965</v>
      </c>
      <c r="X93" s="4">
        <f t="shared" si="88"/>
        <v>97.394147364578401</v>
      </c>
      <c r="Y93" s="4">
        <f t="shared" si="88"/>
        <v>96.0650472027273</v>
      </c>
      <c r="Z93" s="4">
        <f t="shared" si="88"/>
        <v>95.820023915904784</v>
      </c>
      <c r="AA93" s="4">
        <f t="shared" si="88"/>
        <v>99.046975468023334</v>
      </c>
      <c r="AB93" s="4">
        <f t="shared" si="88"/>
        <v>99.498871432846357</v>
      </c>
      <c r="AC93" s="4">
        <f t="shared" si="88"/>
        <v>100.67880567404285</v>
      </c>
      <c r="AD93" s="4">
        <f t="shared" si="88"/>
        <v>98.775120299760232</v>
      </c>
      <c r="AE93" s="4">
        <f t="shared" si="88"/>
        <v>100.94555255840216</v>
      </c>
      <c r="AF93" s="4">
        <f t="shared" si="88"/>
        <v>96.630070742370719</v>
      </c>
      <c r="AG93" s="4">
        <f t="shared" si="88"/>
        <v>97.307364995270248</v>
      </c>
      <c r="AI93" s="4">
        <f t="shared" si="89"/>
        <v>-5.2468455967202061</v>
      </c>
      <c r="AJ93" s="4">
        <f t="shared" si="89"/>
        <v>5.5806246973617561</v>
      </c>
      <c r="AK93" s="4">
        <f t="shared" si="89"/>
        <v>0.17385270648139795</v>
      </c>
      <c r="AL93" s="4">
        <f t="shared" si="89"/>
        <v>-2.378512458626787</v>
      </c>
      <c r="AM93" s="4">
        <f t="shared" si="89"/>
        <v>-1.6059564263496497</v>
      </c>
      <c r="AN93" s="4">
        <f t="shared" si="89"/>
        <v>-3.5221473645784016</v>
      </c>
      <c r="AO93" s="4">
        <f t="shared" si="89"/>
        <v>1.195279727269849E-2</v>
      </c>
      <c r="AP93" s="4">
        <f t="shared" si="89"/>
        <v>1.179976084095216</v>
      </c>
      <c r="AQ93" s="4">
        <f t="shared" si="89"/>
        <v>0.23502453197666284</v>
      </c>
      <c r="AR93" s="4">
        <f t="shared" si="89"/>
        <v>-4.036871432846354</v>
      </c>
      <c r="AS93" s="4">
        <f t="shared" si="89"/>
        <v>-5.140805674042852</v>
      </c>
      <c r="AT93" s="4">
        <f t="shared" si="89"/>
        <v>-0.92912029976022836</v>
      </c>
      <c r="AU93" s="4">
        <f t="shared" si="89"/>
        <v>-0.89455255840215386</v>
      </c>
      <c r="AV93" s="4">
        <f t="shared" si="89"/>
        <v>-3.3740707423707192</v>
      </c>
      <c r="AW93" s="4">
        <f t="shared" si="89"/>
        <v>-3.794364995270243</v>
      </c>
      <c r="AY93" s="2">
        <f t="shared" ref="AY93:BM109" si="125">IF(OR($B93 &lt; C$230, $B93 &gt; C$233), #N/A, ((1-FG93)*DK93) + (FG93 - FW93)*EA93 + (FW93*EQ93))</f>
        <v>86.477557347711439</v>
      </c>
      <c r="AZ93" s="2">
        <f t="shared" si="125"/>
        <v>81.822766748251155</v>
      </c>
      <c r="BA93" s="2">
        <f t="shared" si="125"/>
        <v>86.774550051522155</v>
      </c>
      <c r="BB93" s="2">
        <f t="shared" si="125"/>
        <v>88.06252918543106</v>
      </c>
      <c r="BC93" s="2">
        <f t="shared" si="125"/>
        <v>88.490705196646118</v>
      </c>
      <c r="BD93" s="2">
        <f t="shared" si="125"/>
        <v>88.831237863542356</v>
      </c>
      <c r="BE93" s="2">
        <f t="shared" si="125"/>
        <v>86.358162480047213</v>
      </c>
      <c r="BF93" s="2">
        <f t="shared" si="125"/>
        <v>88.143917721773533</v>
      </c>
      <c r="BG93" s="2">
        <f t="shared" si="125"/>
        <v>87.501211629043809</v>
      </c>
      <c r="BH93" s="2">
        <f t="shared" si="125"/>
        <v>88.658802881227032</v>
      </c>
      <c r="BI93" s="2">
        <f t="shared" si="125"/>
        <v>90.478302291408269</v>
      </c>
      <c r="BJ93" s="2">
        <f t="shared" si="125"/>
        <v>90.876786551627305</v>
      </c>
      <c r="BK93" s="2">
        <f t="shared" si="125"/>
        <v>94.690942195191525</v>
      </c>
      <c r="BL93" s="2">
        <f t="shared" si="125"/>
        <v>92.427248185443787</v>
      </c>
      <c r="BM93" s="2">
        <f t="shared" si="125"/>
        <v>94.85792275583384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93.513000000000005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93.513000000000005</v>
      </c>
      <c r="DK93" s="2">
        <f t="shared" si="90"/>
        <v>100.44851356275304</v>
      </c>
      <c r="DL93" s="2">
        <f t="shared" si="90"/>
        <v>104.68694244264505</v>
      </c>
      <c r="DM93" s="2">
        <f t="shared" si="90"/>
        <v>104.45257748592871</v>
      </c>
      <c r="DN93" s="2">
        <f t="shared" si="90"/>
        <v>103.32657638326589</v>
      </c>
      <c r="DO93" s="2">
        <f t="shared" si="90"/>
        <v>103.04551913696061</v>
      </c>
      <c r="DP93" s="2">
        <f t="shared" si="90"/>
        <v>102.52154676113364</v>
      </c>
      <c r="DQ93" s="2">
        <f t="shared" si="90"/>
        <v>101.06541819887427</v>
      </c>
      <c r="DR93" s="2">
        <f t="shared" si="90"/>
        <v>107.47120013130541</v>
      </c>
      <c r="DS93" s="2">
        <f t="shared" si="90"/>
        <v>101.61133048838312</v>
      </c>
      <c r="DT93" s="2">
        <f t="shared" si="90"/>
        <v>100.66707659481345</v>
      </c>
      <c r="DU93" s="2">
        <f t="shared" si="90"/>
        <v>101.41256039136302</v>
      </c>
      <c r="DV93" s="2">
        <f t="shared" si="90"/>
        <v>105.35888543604332</v>
      </c>
      <c r="DW93" s="2">
        <f t="shared" si="90"/>
        <v>113.20887790421999</v>
      </c>
      <c r="DX93" s="2">
        <f t="shared" si="90"/>
        <v>98.677613899613903</v>
      </c>
      <c r="DY93" s="2">
        <f t="shared" si="90"/>
        <v>102.3621875</v>
      </c>
      <c r="EA93" s="2">
        <f t="shared" si="94"/>
        <v>85.275185964912268</v>
      </c>
      <c r="EB93" s="2">
        <f t="shared" si="91"/>
        <v>79.891433333333339</v>
      </c>
      <c r="EC93" s="2">
        <f t="shared" si="91"/>
        <v>85.123425247711026</v>
      </c>
      <c r="ED93" s="2">
        <f t="shared" si="91"/>
        <v>86.73023004609729</v>
      </c>
      <c r="EE93" s="2">
        <f t="shared" si="91"/>
        <v>87.093729941291599</v>
      </c>
      <c r="EF93" s="2">
        <f t="shared" si="91"/>
        <v>87.629629455857867</v>
      </c>
      <c r="EG93" s="2">
        <f t="shared" si="91"/>
        <v>84.953410569105685</v>
      </c>
      <c r="EH93" s="2">
        <f t="shared" si="91"/>
        <v>86.021123871728577</v>
      </c>
      <c r="EI93" s="2">
        <f t="shared" si="91"/>
        <v>86.018841720123547</v>
      </c>
      <c r="EJ93" s="2">
        <f t="shared" si="91"/>
        <v>87.426619787234031</v>
      </c>
      <c r="EK93" s="2">
        <f t="shared" si="91"/>
        <v>89.38654694124773</v>
      </c>
      <c r="EL93" s="2">
        <f t="shared" si="91"/>
        <v>89.386095057034225</v>
      </c>
      <c r="EM93" s="2">
        <f t="shared" si="91"/>
        <v>92.689521531233481</v>
      </c>
      <c r="EN93" s="2">
        <f t="shared" si="91"/>
        <v>91.710290459571965</v>
      </c>
      <c r="EO93" s="2">
        <f t="shared" si="91"/>
        <v>93.89811135686557</v>
      </c>
      <c r="EQ93" s="2">
        <f t="shared" si="92"/>
        <v>85.916625890238805</v>
      </c>
      <c r="ER93" s="2">
        <f t="shared" si="92"/>
        <v>85.103088716941912</v>
      </c>
      <c r="ES93" s="2">
        <f t="shared" si="92"/>
        <v>84.553516800742855</v>
      </c>
      <c r="ET93" s="2">
        <f t="shared" si="92"/>
        <v>85.433964920931061</v>
      </c>
      <c r="EU93" s="2">
        <f t="shared" si="92"/>
        <v>85.336709197839497</v>
      </c>
      <c r="EV93" s="2">
        <f t="shared" si="92"/>
        <v>86.92120355981514</v>
      </c>
      <c r="EW93" s="2">
        <f t="shared" si="92"/>
        <v>85.302020702279194</v>
      </c>
      <c r="EX93" s="2">
        <f t="shared" si="92"/>
        <v>85.563362609516389</v>
      </c>
      <c r="EY93" s="2">
        <f t="shared" si="92"/>
        <v>87.084410002132643</v>
      </c>
      <c r="EZ93" s="2">
        <f t="shared" si="92"/>
        <v>87.263582156367292</v>
      </c>
      <c r="FA93" s="2">
        <f t="shared" si="92"/>
        <v>89.035223420434107</v>
      </c>
      <c r="FB93" s="2">
        <f t="shared" si="92"/>
        <v>90.252678060409139</v>
      </c>
      <c r="FC93" s="2">
        <f t="shared" si="92"/>
        <v>92.968314483414886</v>
      </c>
      <c r="FD93" s="2">
        <f t="shared" si="92"/>
        <v>91.507042921407958</v>
      </c>
      <c r="FE93" s="2">
        <f t="shared" si="92"/>
        <v>93.067684402291107</v>
      </c>
      <c r="FG93" s="2">
        <f t="shared" si="93"/>
        <v>0.92078464401768934</v>
      </c>
      <c r="FH93" s="2">
        <f t="shared" si="93"/>
        <v>0.92377384120573147</v>
      </c>
      <c r="FI93" s="2">
        <f t="shared" si="93"/>
        <v>0.91455156704943052</v>
      </c>
      <c r="FJ93" s="2">
        <f t="shared" si="93"/>
        <v>0.91965721104316001</v>
      </c>
      <c r="FK93" s="2">
        <f t="shared" si="93"/>
        <v>0.91234109041092104</v>
      </c>
      <c r="FL93" s="2">
        <f t="shared" si="93"/>
        <v>0.91927977338369371</v>
      </c>
      <c r="FM93" s="2">
        <f t="shared" si="93"/>
        <v>0.91282930350738156</v>
      </c>
      <c r="FN93" s="2">
        <f t="shared" si="93"/>
        <v>0.90101802324517843</v>
      </c>
      <c r="FO93" s="2">
        <f t="shared" si="93"/>
        <v>0.90500808173214142</v>
      </c>
      <c r="FP93" s="2">
        <f t="shared" si="93"/>
        <v>0.90692556798257051</v>
      </c>
      <c r="FQ93" s="2">
        <f t="shared" si="93"/>
        <v>0.90919215260789099</v>
      </c>
      <c r="FR93" s="2">
        <f t="shared" si="93"/>
        <v>0.90671422998994866</v>
      </c>
      <c r="FS93" s="2">
        <f t="shared" si="93"/>
        <v>0.90247120981546058</v>
      </c>
      <c r="FT93" s="2">
        <f t="shared" si="93"/>
        <v>0.8970793260994756</v>
      </c>
      <c r="FU93" s="2">
        <f t="shared" si="93"/>
        <v>0.88654628791298751</v>
      </c>
      <c r="FW93" s="2">
        <f t="shared" ref="FW93:GK109" si="127">POWER(10,($B93-C$232)/C$229)/(1+POWER(10,($B93-C$232)/C$229))</f>
        <v>6.404897540089416E-4</v>
      </c>
      <c r="FX93" s="2">
        <f t="shared" si="127"/>
        <v>7.9182135289462708E-3</v>
      </c>
      <c r="FY93" s="2">
        <f t="shared" si="127"/>
        <v>9.1412087387195682E-4</v>
      </c>
      <c r="FZ93" s="2">
        <f t="shared" si="127"/>
        <v>8.4674953193385899E-4</v>
      </c>
      <c r="GA93" s="2">
        <f t="shared" si="127"/>
        <v>7.6333278231158002E-4</v>
      </c>
      <c r="GB93" s="2">
        <f t="shared" si="127"/>
        <v>6.6419360344719064E-4</v>
      </c>
      <c r="GC93" s="2">
        <f t="shared" si="127"/>
        <v>7.3716721273804826E-4</v>
      </c>
      <c r="GD93" s="2">
        <f t="shared" si="127"/>
        <v>8.2379113471141568E-4</v>
      </c>
      <c r="GE93" s="2">
        <f t="shared" si="127"/>
        <v>1.1350659302366672E-3</v>
      </c>
      <c r="GF93" s="2">
        <f t="shared" si="127"/>
        <v>1.0114414868345461E-3</v>
      </c>
      <c r="GG93" s="2">
        <f t="shared" si="127"/>
        <v>8.5688527849273922E-4</v>
      </c>
      <c r="GH93" s="2">
        <f t="shared" si="127"/>
        <v>7.5866348117031824E-4</v>
      </c>
      <c r="GI93" s="2">
        <f t="shared" si="127"/>
        <v>6.9105597450456514E-4</v>
      </c>
      <c r="GJ93" s="2">
        <f t="shared" si="127"/>
        <v>6.0959095171535683E-4</v>
      </c>
      <c r="GK93" s="2">
        <f t="shared" si="127"/>
        <v>5.6532227775224052E-4</v>
      </c>
      <c r="GM93" s="86">
        <f t="shared" ref="GM93:HA109" si="128" xml:space="preserve"> _xlfn.NORM.DIST($B93, C$7, ABS(C$11), TRUE) * _xlfn.NORM.DIST(($B93 - C$7)*C$15, 0, ABS(C$11), TRUE) * 2</f>
        <v>1.9006188494121463E-3</v>
      </c>
      <c r="GN93" s="86">
        <f t="shared" si="128"/>
        <v>2.6770098780283559E-3</v>
      </c>
      <c r="GO93" s="86">
        <f t="shared" si="128"/>
        <v>6.1349863004468721E-5</v>
      </c>
      <c r="GP93" s="86">
        <f t="shared" si="128"/>
        <v>3.1419277195551456E-6</v>
      </c>
      <c r="GQ93" s="86">
        <f t="shared" si="128"/>
        <v>2.6320033003561698E-5</v>
      </c>
      <c r="GR93" s="86">
        <f t="shared" si="128"/>
        <v>5.1401008263335509E-5</v>
      </c>
      <c r="GS93" s="86">
        <f t="shared" si="128"/>
        <v>1.1469149456506025E-4</v>
      </c>
      <c r="GT93" s="86">
        <f t="shared" si="128"/>
        <v>8.3731838741396406E-4</v>
      </c>
      <c r="GU93" s="86">
        <f t="shared" si="128"/>
        <v>1.4213866486532253E-4</v>
      </c>
      <c r="GV93" s="86">
        <f t="shared" si="128"/>
        <v>4.4946427347742241E-4</v>
      </c>
      <c r="GW93" s="86">
        <f t="shared" si="128"/>
        <v>8.4028487517554839E-5</v>
      </c>
      <c r="GX93" s="86">
        <f t="shared" si="128"/>
        <v>2.8813314290715693E-5</v>
      </c>
      <c r="GY93" s="86">
        <f t="shared" si="128"/>
        <v>5.6187553198706311E-4</v>
      </c>
      <c r="GZ93" s="86">
        <f t="shared" si="128"/>
        <v>2.2354538631309219E-3</v>
      </c>
      <c r="HA93" s="86">
        <f t="shared" si="128"/>
        <v>6.8550552132733578E-4</v>
      </c>
      <c r="HC93" s="86">
        <f t="shared" si="73"/>
        <v>2.8705828299516099E-2</v>
      </c>
      <c r="HD93" s="86">
        <f t="shared" si="73"/>
        <v>2.851299593997109E-2</v>
      </c>
      <c r="HE93" s="86">
        <f t="shared" si="73"/>
        <v>2.16383209581043E-2</v>
      </c>
      <c r="HF93" s="86">
        <f t="shared" si="73"/>
        <v>2.1200303558979231E-2</v>
      </c>
      <c r="HG93" s="86">
        <f t="shared" si="87"/>
        <v>1.4680248206044978E-2</v>
      </c>
      <c r="HH93" s="86">
        <f t="shared" si="87"/>
        <v>1.9965477595802819E-2</v>
      </c>
      <c r="HI93" s="86">
        <f t="shared" si="87"/>
        <v>2.2328942307138454E-2</v>
      </c>
      <c r="HJ93" s="86">
        <f t="shared" si="87"/>
        <v>1.7735479042663812E-2</v>
      </c>
      <c r="HK93" s="86">
        <f t="shared" si="87"/>
        <v>2.9307001136581429E-2</v>
      </c>
      <c r="HL93" s="86">
        <f t="shared" si="87"/>
        <v>2.7550968894846477E-2</v>
      </c>
      <c r="HM93" s="86">
        <f t="shared" si="87"/>
        <v>2.4390221444599985E-2</v>
      </c>
      <c r="HN93" s="86">
        <f t="shared" si="87"/>
        <v>1.9571220257205778E-2</v>
      </c>
      <c r="HO93" s="86">
        <f t="shared" si="87"/>
        <v>1.4003791135481166E-2</v>
      </c>
      <c r="HP93" s="86">
        <f t="shared" si="87"/>
        <v>9.9774779848119631E-3</v>
      </c>
      <c r="HQ93" s="86">
        <f t="shared" si="87"/>
        <v>7.7008876199728162E-3</v>
      </c>
      <c r="HS93" s="86">
        <f t="shared" ref="HS93:IG109" si="129" xml:space="preserve"> _xlfn.NORM.DIST($B93, C$9, ABS(C$13), TRUE) * _xlfn.NORM.DIST(($B93 - C$9)*C$17, 0, ABS(C$13), TRUE) * 2</f>
        <v>2.3797527965849439E-23</v>
      </c>
      <c r="HT93" s="86">
        <f t="shared" si="129"/>
        <v>6.3318748173789839E-21</v>
      </c>
      <c r="HU93" s="86">
        <f t="shared" si="129"/>
        <v>3.2382349902128341E-26</v>
      </c>
      <c r="HV93" s="86">
        <f t="shared" si="129"/>
        <v>2.8459991122140314E-30</v>
      </c>
      <c r="HW93" s="86">
        <f t="shared" si="129"/>
        <v>1.8974309496714876E-30</v>
      </c>
      <c r="HX93" s="86">
        <f t="shared" si="129"/>
        <v>2.3459274084829551E-27</v>
      </c>
      <c r="HY93" s="86">
        <f t="shared" si="129"/>
        <v>1.3439722837629305E-27</v>
      </c>
      <c r="HZ93" s="86">
        <f t="shared" si="129"/>
        <v>2.7137929692609491E-30</v>
      </c>
      <c r="IA93" s="86">
        <f t="shared" si="129"/>
        <v>1.4557893929831429E-26</v>
      </c>
      <c r="IB93" s="86">
        <f t="shared" si="129"/>
        <v>6.6414550339421913E-28</v>
      </c>
      <c r="IC93" s="86">
        <f t="shared" si="129"/>
        <v>8.2614618059370002E-30</v>
      </c>
      <c r="ID93" s="86">
        <f t="shared" si="129"/>
        <v>6.9696833276836374E-30</v>
      </c>
      <c r="IE93" s="86">
        <f t="shared" si="129"/>
        <v>3.1722184267318812E-31</v>
      </c>
      <c r="IF93" s="86">
        <f t="shared" si="129"/>
        <v>2.9895949766498028E-15</v>
      </c>
      <c r="IG93" s="86">
        <f t="shared" si="129"/>
        <v>2.4394560543365849E-14</v>
      </c>
      <c r="II93" s="86">
        <f t="shared" ref="II93:IW109" si="130" xml:space="preserve"> _xlfn.NORM.DIST($B93, C$10, ABS(C$14), TRUE) * _xlfn.NORM.DIST(($B93 - C$10)*C$18, 0, ABS(C$14), TRUE) * 2</f>
        <v>1.623958925812725E-88</v>
      </c>
      <c r="IJ93" s="86">
        <f t="shared" si="130"/>
        <v>8.4921103899589599E-41</v>
      </c>
      <c r="IK93" s="86">
        <f t="shared" si="130"/>
        <v>1.4904728199168255E-104</v>
      </c>
      <c r="IL93" s="86">
        <f t="shared" si="130"/>
        <v>1.2146593302791033E-116</v>
      </c>
      <c r="IM93" s="86">
        <f t="shared" si="130"/>
        <v>5.3248976770625937E-117</v>
      </c>
      <c r="IN93" s="86">
        <f t="shared" si="130"/>
        <v>3.4471395798573836E-112</v>
      </c>
      <c r="IO93" s="86">
        <f t="shared" si="130"/>
        <v>7.474590722504455E-112</v>
      </c>
      <c r="IP93" s="86">
        <f t="shared" si="130"/>
        <v>1.5134219758330047E-116</v>
      </c>
      <c r="IQ93" s="86">
        <f t="shared" si="130"/>
        <v>1.5024267536956687E-104</v>
      </c>
      <c r="IR93" s="86">
        <f t="shared" si="130"/>
        <v>1.5780099680457575E-112</v>
      </c>
      <c r="IS93" s="86">
        <f t="shared" si="130"/>
        <v>2.7021101180149987E-122</v>
      </c>
      <c r="IT93" s="86">
        <f t="shared" si="130"/>
        <v>7.8406887596096864E-119</v>
      </c>
      <c r="IU93" s="86">
        <f t="shared" si="130"/>
        <v>3.1489266208207674E-121</v>
      </c>
      <c r="IV93" s="86">
        <f t="shared" si="130"/>
        <v>3.3846522813649289E-86</v>
      </c>
      <c r="IW93" s="86">
        <f t="shared" si="130"/>
        <v>7.9339911873428347E-60</v>
      </c>
      <c r="IY93" s="86">
        <f t="shared" ref="IY93:JM109" si="131">GM93+HC93+HS93+II93</f>
        <v>3.0606447148928247E-2</v>
      </c>
      <c r="IZ93" s="86">
        <f t="shared" si="131"/>
        <v>3.1190005817999446E-2</v>
      </c>
      <c r="JA93" s="86">
        <f t="shared" si="131"/>
        <v>2.1699670821108769E-2</v>
      </c>
      <c r="JB93" s="86">
        <f t="shared" si="131"/>
        <v>2.1203445486698787E-2</v>
      </c>
      <c r="JC93" s="86">
        <f t="shared" si="131"/>
        <v>1.4706568239048539E-2</v>
      </c>
      <c r="JD93" s="86">
        <f t="shared" si="131"/>
        <v>2.0016878604066153E-2</v>
      </c>
      <c r="JE93" s="86">
        <f t="shared" si="131"/>
        <v>2.2443633801703514E-2</v>
      </c>
      <c r="JF93" s="86">
        <f t="shared" si="131"/>
        <v>1.8572797430077777E-2</v>
      </c>
      <c r="JG93" s="86">
        <f t="shared" si="131"/>
        <v>2.9449139801446752E-2</v>
      </c>
      <c r="JH93" s="86">
        <f t="shared" si="131"/>
        <v>2.8000433168323898E-2</v>
      </c>
      <c r="JI93" s="86">
        <f t="shared" si="131"/>
        <v>2.4474249932117539E-2</v>
      </c>
      <c r="JJ93" s="86">
        <f t="shared" si="131"/>
        <v>1.9600033571496492E-2</v>
      </c>
      <c r="JK93" s="86">
        <f t="shared" si="131"/>
        <v>1.456566666746823E-2</v>
      </c>
      <c r="JL93" s="86">
        <f t="shared" si="131"/>
        <v>1.2212931847945875E-2</v>
      </c>
      <c r="JM93" s="86">
        <f t="shared" si="131"/>
        <v>8.3863931413245465E-3</v>
      </c>
    </row>
    <row r="94" spans="2:273" x14ac:dyDescent="0.25">
      <c r="B94" s="2">
        <v>67</v>
      </c>
      <c r="C94" s="37">
        <v>99.114000000000004</v>
      </c>
      <c r="D94" s="37">
        <v>101.949</v>
      </c>
      <c r="E94" s="37">
        <v>102.744</v>
      </c>
      <c r="F94" s="37">
        <v>99.256</v>
      </c>
      <c r="G94" s="37">
        <v>99.204999999999998</v>
      </c>
      <c r="H94" s="37">
        <v>97.385000000000005</v>
      </c>
      <c r="I94" s="37">
        <v>95.281999999999996</v>
      </c>
      <c r="J94" s="37">
        <v>102.077</v>
      </c>
      <c r="K94" s="37">
        <v>101.333</v>
      </c>
      <c r="L94" s="37">
        <v>93.718000000000004</v>
      </c>
      <c r="M94" s="37">
        <v>98.846000000000004</v>
      </c>
      <c r="N94" s="37">
        <v>99.667000000000002</v>
      </c>
      <c r="O94" s="37">
        <v>103.051</v>
      </c>
      <c r="P94" s="37">
        <v>94.718000000000004</v>
      </c>
      <c r="Q94" s="37">
        <v>93.718000000000004</v>
      </c>
      <c r="S94" s="4">
        <f t="shared" si="88"/>
        <v>101.2749474867087</v>
      </c>
      <c r="T94" s="4">
        <f t="shared" si="88"/>
        <v>98.491116802065022</v>
      </c>
      <c r="U94" s="4">
        <f t="shared" si="88"/>
        <v>100.86279213444351</v>
      </c>
      <c r="V94" s="4">
        <f t="shared" si="88"/>
        <v>101.71996604823616</v>
      </c>
      <c r="W94" s="4">
        <f t="shared" si="88"/>
        <v>98.53077623744754</v>
      </c>
      <c r="X94" s="4">
        <f t="shared" si="88"/>
        <v>100.83997943335859</v>
      </c>
      <c r="Y94" s="4">
        <f t="shared" si="88"/>
        <v>99.990200160686726</v>
      </c>
      <c r="Z94" s="4">
        <f t="shared" si="88"/>
        <v>99.042550711985726</v>
      </c>
      <c r="AA94" s="4">
        <f t="shared" si="88"/>
        <v>103.63269406209912</v>
      </c>
      <c r="AB94" s="4">
        <f t="shared" si="88"/>
        <v>103.91776332846264</v>
      </c>
      <c r="AC94" s="4">
        <f t="shared" si="88"/>
        <v>105.05884702081404</v>
      </c>
      <c r="AD94" s="4">
        <f t="shared" si="88"/>
        <v>102.17018994961468</v>
      </c>
      <c r="AE94" s="4">
        <f t="shared" si="88"/>
        <v>103.68425874556571</v>
      </c>
      <c r="AF94" s="4">
        <f t="shared" si="88"/>
        <v>98.644702386747738</v>
      </c>
      <c r="AG94" s="4">
        <f t="shared" si="88"/>
        <v>98.622976182369186</v>
      </c>
      <c r="AI94" s="4">
        <f t="shared" si="89"/>
        <v>-2.1609474867086931</v>
      </c>
      <c r="AJ94" s="4">
        <f t="shared" si="89"/>
        <v>3.4578831979349758</v>
      </c>
      <c r="AK94" s="4">
        <f t="shared" si="89"/>
        <v>1.8812078655564903</v>
      </c>
      <c r="AL94" s="4">
        <f t="shared" si="89"/>
        <v>-2.4639660482361592</v>
      </c>
      <c r="AM94" s="4">
        <f t="shared" si="89"/>
        <v>0.67422376255245808</v>
      </c>
      <c r="AN94" s="4">
        <f t="shared" si="89"/>
        <v>-3.4549794333585879</v>
      </c>
      <c r="AO94" s="4">
        <f t="shared" si="89"/>
        <v>-4.7082001606867294</v>
      </c>
      <c r="AP94" s="4">
        <f t="shared" si="89"/>
        <v>3.0344492880142724</v>
      </c>
      <c r="AQ94" s="4">
        <f t="shared" si="89"/>
        <v>-2.2996940620991211</v>
      </c>
      <c r="AR94" s="4">
        <f t="shared" si="89"/>
        <v>-10.199763328462637</v>
      </c>
      <c r="AS94" s="4">
        <f t="shared" si="89"/>
        <v>-6.2128470208140385</v>
      </c>
      <c r="AT94" s="4">
        <f t="shared" si="89"/>
        <v>-2.5031899496146792</v>
      </c>
      <c r="AU94" s="4">
        <f t="shared" si="89"/>
        <v>-0.63325874556571193</v>
      </c>
      <c r="AV94" s="4">
        <f t="shared" si="89"/>
        <v>-3.9267023867477349</v>
      </c>
      <c r="AW94" s="4">
        <f t="shared" si="89"/>
        <v>-4.9049761823691824</v>
      </c>
      <c r="AY94" s="2">
        <f t="shared" si="125"/>
        <v>86.269449432242681</v>
      </c>
      <c r="AZ94" s="2">
        <f t="shared" si="125"/>
        <v>81.738243333367464</v>
      </c>
      <c r="BA94" s="2">
        <f t="shared" si="125"/>
        <v>86.521677712229604</v>
      </c>
      <c r="BB94" s="2">
        <f t="shared" si="125"/>
        <v>87.785975612709578</v>
      </c>
      <c r="BC94" s="2">
        <f t="shared" si="125"/>
        <v>88.206602345280871</v>
      </c>
      <c r="BD94" s="2">
        <f t="shared" si="125"/>
        <v>88.600540581609991</v>
      </c>
      <c r="BE94" s="2">
        <f t="shared" si="125"/>
        <v>86.153072147686217</v>
      </c>
      <c r="BF94" s="2">
        <f t="shared" si="125"/>
        <v>87.871103655428612</v>
      </c>
      <c r="BG94" s="2">
        <f t="shared" si="125"/>
        <v>87.304186169313766</v>
      </c>
      <c r="BH94" s="2">
        <f t="shared" si="125"/>
        <v>88.442485569199036</v>
      </c>
      <c r="BI94" s="2">
        <f t="shared" si="125"/>
        <v>90.2547917635179</v>
      </c>
      <c r="BJ94" s="2">
        <f t="shared" si="125"/>
        <v>90.672753021761309</v>
      </c>
      <c r="BK94" s="2">
        <f t="shared" si="125"/>
        <v>94.44617695925659</v>
      </c>
      <c r="BL94" s="2">
        <f t="shared" si="125"/>
        <v>92.249216629377557</v>
      </c>
      <c r="BM94" s="2">
        <f t="shared" si="125"/>
        <v>94.638333891366585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100.53646720647772</v>
      </c>
      <c r="DL94" s="2">
        <f t="shared" si="90"/>
        <v>104.88739730094464</v>
      </c>
      <c r="DM94" s="2">
        <f t="shared" si="90"/>
        <v>104.67438667917449</v>
      </c>
      <c r="DN94" s="2">
        <f t="shared" si="90"/>
        <v>103.51702618083674</v>
      </c>
      <c r="DO94" s="2">
        <f t="shared" si="90"/>
        <v>103.22871632270169</v>
      </c>
      <c r="DP94" s="2">
        <f t="shared" si="90"/>
        <v>102.68474170040489</v>
      </c>
      <c r="DQ94" s="2">
        <f t="shared" si="90"/>
        <v>101.22079493433394</v>
      </c>
      <c r="DR94" s="2">
        <f t="shared" si="90"/>
        <v>107.74677218514061</v>
      </c>
      <c r="DS94" s="2">
        <f t="shared" si="90"/>
        <v>101.75730298719773</v>
      </c>
      <c r="DT94" s="2">
        <f t="shared" si="90"/>
        <v>100.78837695590329</v>
      </c>
      <c r="DU94" s="2">
        <f t="shared" si="90"/>
        <v>101.48859905533064</v>
      </c>
      <c r="DV94" s="2">
        <f t="shared" si="90"/>
        <v>105.47929445234708</v>
      </c>
      <c r="DW94" s="2">
        <f t="shared" si="90"/>
        <v>113.50470033191084</v>
      </c>
      <c r="DX94" s="2">
        <f t="shared" si="90"/>
        <v>98.739326383526375</v>
      </c>
      <c r="DY94" s="2">
        <f t="shared" si="90"/>
        <v>102.43598863636363</v>
      </c>
      <c r="EA94" s="2">
        <f t="shared" si="94"/>
        <v>85.149582456140337</v>
      </c>
      <c r="EB94" s="2">
        <f t="shared" si="91"/>
        <v>79.949279761904776</v>
      </c>
      <c r="EC94" s="2">
        <f t="shared" si="91"/>
        <v>84.97546463062838</v>
      </c>
      <c r="ED94" s="2">
        <f t="shared" si="91"/>
        <v>86.533857978971369</v>
      </c>
      <c r="EE94" s="2">
        <f t="shared" si="91"/>
        <v>86.891797869101993</v>
      </c>
      <c r="EF94" s="2">
        <f t="shared" si="91"/>
        <v>87.473189755691294</v>
      </c>
      <c r="EG94" s="2">
        <f t="shared" si="91"/>
        <v>84.840489314750286</v>
      </c>
      <c r="EH94" s="2">
        <f t="shared" si="91"/>
        <v>85.880207896765995</v>
      </c>
      <c r="EI94" s="2">
        <f t="shared" si="91"/>
        <v>85.919234521263959</v>
      </c>
      <c r="EJ94" s="2">
        <f t="shared" si="91"/>
        <v>87.287146595744673</v>
      </c>
      <c r="EK94" s="2">
        <f t="shared" si="91"/>
        <v>89.231859812235001</v>
      </c>
      <c r="EL94" s="2">
        <f t="shared" si="91"/>
        <v>89.282682030896865</v>
      </c>
      <c r="EM94" s="2">
        <f t="shared" si="91"/>
        <v>92.56754914375469</v>
      </c>
      <c r="EN94" s="2">
        <f t="shared" si="91"/>
        <v>91.570277647299093</v>
      </c>
      <c r="EO94" s="2">
        <f t="shared" si="91"/>
        <v>93.72880395188227</v>
      </c>
      <c r="EQ94" s="2">
        <f t="shared" si="92"/>
        <v>85.768873271889419</v>
      </c>
      <c r="ER94" s="2">
        <f t="shared" si="92"/>
        <v>84.972851414713006</v>
      </c>
      <c r="ES94" s="2">
        <f t="shared" si="92"/>
        <v>84.425399430716979</v>
      </c>
      <c r="ET94" s="2">
        <f t="shared" si="92"/>
        <v>85.286266218017062</v>
      </c>
      <c r="EU94" s="2">
        <f t="shared" si="92"/>
        <v>85.198873622870465</v>
      </c>
      <c r="EV94" s="2">
        <f t="shared" si="92"/>
        <v>86.787231387985599</v>
      </c>
      <c r="EW94" s="2">
        <f t="shared" si="92"/>
        <v>85.178092830226916</v>
      </c>
      <c r="EX94" s="2">
        <f t="shared" si="92"/>
        <v>85.437887064389329</v>
      </c>
      <c r="EY94" s="2">
        <f t="shared" si="92"/>
        <v>86.945166773299206</v>
      </c>
      <c r="EZ94" s="2">
        <f t="shared" si="92"/>
        <v>87.129678896402638</v>
      </c>
      <c r="FA94" s="2">
        <f t="shared" si="92"/>
        <v>88.891891027236269</v>
      </c>
      <c r="FB94" s="2">
        <f t="shared" si="92"/>
        <v>90.121069623411856</v>
      </c>
      <c r="FC94" s="2">
        <f t="shared" si="92"/>
        <v>92.837870202581584</v>
      </c>
      <c r="FD94" s="2">
        <f t="shared" si="92"/>
        <v>91.373185895557626</v>
      </c>
      <c r="FE94" s="2">
        <f t="shared" si="92"/>
        <v>92.928889961584147</v>
      </c>
      <c r="FG94" s="2">
        <f t="shared" si="93"/>
        <v>0.9272476460507626</v>
      </c>
      <c r="FH94" s="2">
        <f t="shared" si="93"/>
        <v>0.93001149875900957</v>
      </c>
      <c r="FI94" s="2">
        <f t="shared" si="93"/>
        <v>0.92147974559195678</v>
      </c>
      <c r="FJ94" s="2">
        <f t="shared" si="93"/>
        <v>0.92620482578332963</v>
      </c>
      <c r="FK94" s="2">
        <f t="shared" si="93"/>
        <v>0.91943270602074212</v>
      </c>
      <c r="FL94" s="2">
        <f t="shared" si="93"/>
        <v>0.92585566788203977</v>
      </c>
      <c r="FM94" s="2">
        <f t="shared" si="93"/>
        <v>0.91988489091568315</v>
      </c>
      <c r="FN94" s="2">
        <f t="shared" si="93"/>
        <v>0.90893424155008762</v>
      </c>
      <c r="FO94" s="2">
        <f t="shared" si="93"/>
        <v>0.91263613103075503</v>
      </c>
      <c r="FP94" s="2">
        <f t="shared" si="93"/>
        <v>0.91441420070799739</v>
      </c>
      <c r="FQ94" s="2">
        <f t="shared" si="93"/>
        <v>0.91651520650772611</v>
      </c>
      <c r="FR94" s="2">
        <f t="shared" si="93"/>
        <v>0.91421825833955961</v>
      </c>
      <c r="FS94" s="2">
        <f t="shared" si="93"/>
        <v>0.91028277999747542</v>
      </c>
      <c r="FT94" s="2">
        <f t="shared" si="93"/>
        <v>0.90527743134808514</v>
      </c>
      <c r="FU94" s="2">
        <f t="shared" si="93"/>
        <v>0.8954856497312037</v>
      </c>
      <c r="FW94" s="2">
        <f t="shared" si="127"/>
        <v>7.0223965642088348E-4</v>
      </c>
      <c r="FX94" s="2">
        <f t="shared" si="127"/>
        <v>8.6755209531610266E-3</v>
      </c>
      <c r="FY94" s="2">
        <f t="shared" si="127"/>
        <v>1.0022252178589425E-3</v>
      </c>
      <c r="FZ94" s="2">
        <f t="shared" si="127"/>
        <v>9.283665584337435E-4</v>
      </c>
      <c r="GA94" s="2">
        <f t="shared" si="127"/>
        <v>8.3691611754367872E-4</v>
      </c>
      <c r="GB94" s="2">
        <f t="shared" si="127"/>
        <v>7.2822713925634248E-4</v>
      </c>
      <c r="GC94" s="2">
        <f t="shared" si="127"/>
        <v>8.0823029388542799E-4</v>
      </c>
      <c r="GD94" s="2">
        <f t="shared" si="127"/>
        <v>9.031972331833884E-4</v>
      </c>
      <c r="GE94" s="2">
        <f t="shared" si="127"/>
        <v>1.2444387663034413E-3</v>
      </c>
      <c r="GF94" s="2">
        <f t="shared" si="127"/>
        <v>1.1089153267576923E-3</v>
      </c>
      <c r="GG94" s="2">
        <f t="shared" si="127"/>
        <v>9.3947835708676629E-4</v>
      </c>
      <c r="GH94" s="2">
        <f t="shared" si="127"/>
        <v>8.3179708235498557E-4</v>
      </c>
      <c r="GI94" s="2">
        <f t="shared" si="127"/>
        <v>7.5767729262416774E-4</v>
      </c>
      <c r="GJ94" s="2">
        <f t="shared" si="127"/>
        <v>6.6836387914826455E-4</v>
      </c>
      <c r="GK94" s="2">
        <f t="shared" si="127"/>
        <v>6.1982974504562482E-4</v>
      </c>
      <c r="GM94" s="86">
        <f t="shared" si="128"/>
        <v>3.4719890574814804E-4</v>
      </c>
      <c r="GN94" s="86">
        <f t="shared" si="128"/>
        <v>5.7577268379588493E-4</v>
      </c>
      <c r="GO94" s="86">
        <f t="shared" si="128"/>
        <v>5.1061112317763344E-6</v>
      </c>
      <c r="GP94" s="86">
        <f t="shared" si="128"/>
        <v>1.4824985470928212E-7</v>
      </c>
      <c r="GQ94" s="86">
        <f t="shared" si="128"/>
        <v>1.559102208277226E-6</v>
      </c>
      <c r="GR94" s="86">
        <f t="shared" si="128"/>
        <v>3.6930584843849756E-6</v>
      </c>
      <c r="GS94" s="86">
        <f t="shared" si="128"/>
        <v>1.0990088691120743E-5</v>
      </c>
      <c r="GT94" s="86">
        <f t="shared" si="128"/>
        <v>1.2466383464870349E-4</v>
      </c>
      <c r="GU94" s="86">
        <f t="shared" si="128"/>
        <v>1.4841673462686474E-5</v>
      </c>
      <c r="GV94" s="86">
        <f t="shared" si="128"/>
        <v>6.5780567822730062E-5</v>
      </c>
      <c r="GW94" s="86">
        <f t="shared" si="128"/>
        <v>8.0979513786281493E-6</v>
      </c>
      <c r="GX94" s="86">
        <f t="shared" si="128"/>
        <v>1.8962626806207908E-6</v>
      </c>
      <c r="GY94" s="86">
        <f t="shared" si="128"/>
        <v>8.6917716415335077E-5</v>
      </c>
      <c r="GZ94" s="86">
        <f t="shared" si="128"/>
        <v>5.0798671884630441E-4</v>
      </c>
      <c r="HA94" s="86">
        <f t="shared" si="128"/>
        <v>1.2621948859226442E-4</v>
      </c>
      <c r="HC94" s="86">
        <f t="shared" si="73"/>
        <v>4.0640205572489374E-2</v>
      </c>
      <c r="HD94" s="86">
        <f t="shared" si="73"/>
        <v>4.0664057337530111E-2</v>
      </c>
      <c r="HE94" s="86">
        <f t="shared" si="73"/>
        <v>3.2669568999329816E-2</v>
      </c>
      <c r="HF94" s="86">
        <f t="shared" si="73"/>
        <v>3.2638231665325326E-2</v>
      </c>
      <c r="HG94" s="86">
        <f t="shared" si="87"/>
        <v>2.2938957233133998E-2</v>
      </c>
      <c r="HH94" s="86">
        <f t="shared" si="87"/>
        <v>3.0169136610700031E-2</v>
      </c>
      <c r="HI94" s="86">
        <f t="shared" si="87"/>
        <v>3.3708916731583417E-2</v>
      </c>
      <c r="HJ94" s="86">
        <f t="shared" si="87"/>
        <v>2.7529805482740997E-2</v>
      </c>
      <c r="HK94" s="86">
        <f t="shared" si="87"/>
        <v>4.4044487372484183E-2</v>
      </c>
      <c r="HL94" s="86">
        <f t="shared" si="87"/>
        <v>4.1899724100894119E-2</v>
      </c>
      <c r="HM94" s="86">
        <f t="shared" si="87"/>
        <v>3.7649087431034185E-2</v>
      </c>
      <c r="HN94" s="86">
        <f t="shared" si="87"/>
        <v>3.0191132683467736E-2</v>
      </c>
      <c r="HO94" s="86">
        <f t="shared" si="87"/>
        <v>2.197883623172318E-2</v>
      </c>
      <c r="HP94" s="86">
        <f t="shared" si="87"/>
        <v>1.6510464144538595E-2</v>
      </c>
      <c r="HQ94" s="86">
        <f t="shared" si="87"/>
        <v>1.3429508423260147E-2</v>
      </c>
      <c r="HS94" s="86">
        <f t="shared" si="129"/>
        <v>1.5789703780961422E-22</v>
      </c>
      <c r="HT94" s="86">
        <f t="shared" si="129"/>
        <v>3.9132442756602186E-20</v>
      </c>
      <c r="HU94" s="86">
        <f t="shared" si="129"/>
        <v>3.2270287284041795E-25</v>
      </c>
      <c r="HV94" s="86">
        <f t="shared" si="129"/>
        <v>3.8052005072388825E-29</v>
      </c>
      <c r="HW94" s="86">
        <f t="shared" si="129"/>
        <v>2.4734055082679388E-29</v>
      </c>
      <c r="HX94" s="86">
        <f t="shared" si="129"/>
        <v>2.4138424115667196E-26</v>
      </c>
      <c r="HY94" s="86">
        <f t="shared" si="129"/>
        <v>1.440494869094194E-26</v>
      </c>
      <c r="HZ94" s="86">
        <f t="shared" si="129"/>
        <v>3.5920267334586914E-29</v>
      </c>
      <c r="IA94" s="86">
        <f t="shared" si="129"/>
        <v>1.5861937791657346E-25</v>
      </c>
      <c r="IB94" s="86">
        <f t="shared" si="129"/>
        <v>8.1053982747564549E-27</v>
      </c>
      <c r="IC94" s="86">
        <f t="shared" si="129"/>
        <v>1.1559335648479322E-28</v>
      </c>
      <c r="ID94" s="86">
        <f t="shared" si="129"/>
        <v>9.0183609782783087E-29</v>
      </c>
      <c r="IE94" s="86">
        <f t="shared" si="129"/>
        <v>4.32676392843835E-30</v>
      </c>
      <c r="IF94" s="86">
        <f t="shared" si="129"/>
        <v>9.7036165064976102E-15</v>
      </c>
      <c r="IG94" s="86">
        <f t="shared" si="129"/>
        <v>7.2570612601528721E-14</v>
      </c>
      <c r="II94" s="86">
        <f t="shared" si="130"/>
        <v>2.3271240004489313E-86</v>
      </c>
      <c r="IJ94" s="86">
        <f t="shared" si="130"/>
        <v>2.5375225306026163E-39</v>
      </c>
      <c r="IK94" s="86">
        <f t="shared" si="130"/>
        <v>7.1953517431388412E-102</v>
      </c>
      <c r="IL94" s="86">
        <f t="shared" si="130"/>
        <v>1.125785006715036E-113</v>
      </c>
      <c r="IM94" s="86">
        <f t="shared" si="130"/>
        <v>4.5687315106223401E-114</v>
      </c>
      <c r="IN94" s="86">
        <f t="shared" si="130"/>
        <v>1.9739409867657541E-109</v>
      </c>
      <c r="IO94" s="86">
        <f t="shared" si="130"/>
        <v>4.5981549990936396E-109</v>
      </c>
      <c r="IP94" s="86">
        <f t="shared" si="130"/>
        <v>1.3585751178688688E-113</v>
      </c>
      <c r="IQ94" s="86">
        <f t="shared" si="130"/>
        <v>8.8231338291739458E-102</v>
      </c>
      <c r="IR94" s="86">
        <f t="shared" si="130"/>
        <v>1.3557862748682266E-109</v>
      </c>
      <c r="IS94" s="86">
        <f t="shared" si="130"/>
        <v>3.5473660109839549E-119</v>
      </c>
      <c r="IT94" s="86">
        <f t="shared" si="130"/>
        <v>7.4462577619947854E-116</v>
      </c>
      <c r="IU94" s="86">
        <f t="shared" si="130"/>
        <v>3.147263446523776E-118</v>
      </c>
      <c r="IV94" s="86">
        <f t="shared" si="130"/>
        <v>4.1136827585312498E-84</v>
      </c>
      <c r="IW94" s="86">
        <f t="shared" si="130"/>
        <v>2.0876655635057968E-58</v>
      </c>
      <c r="IY94" s="86">
        <f t="shared" si="131"/>
        <v>4.0987404478237524E-2</v>
      </c>
      <c r="IZ94" s="86">
        <f t="shared" si="131"/>
        <v>4.1239830021325995E-2</v>
      </c>
      <c r="JA94" s="86">
        <f t="shared" si="131"/>
        <v>3.2674675110561595E-2</v>
      </c>
      <c r="JB94" s="86">
        <f t="shared" si="131"/>
        <v>3.2638379915180038E-2</v>
      </c>
      <c r="JC94" s="86">
        <f t="shared" si="131"/>
        <v>2.2940516335342276E-2</v>
      </c>
      <c r="JD94" s="86">
        <f t="shared" si="131"/>
        <v>3.0172829669184418E-2</v>
      </c>
      <c r="JE94" s="86">
        <f t="shared" si="131"/>
        <v>3.3719906820274537E-2</v>
      </c>
      <c r="JF94" s="86">
        <f t="shared" si="131"/>
        <v>2.7654469317389702E-2</v>
      </c>
      <c r="JG94" s="86">
        <f t="shared" si="131"/>
        <v>4.4059329045946866E-2</v>
      </c>
      <c r="JH94" s="86">
        <f t="shared" si="131"/>
        <v>4.1965504668716846E-2</v>
      </c>
      <c r="JI94" s="86">
        <f t="shared" si="131"/>
        <v>3.7657185382412812E-2</v>
      </c>
      <c r="JJ94" s="86">
        <f t="shared" si="131"/>
        <v>3.0193028946148358E-2</v>
      </c>
      <c r="JK94" s="86">
        <f t="shared" si="131"/>
        <v>2.2065753948138516E-2</v>
      </c>
      <c r="JL94" s="86">
        <f t="shared" si="131"/>
        <v>1.7018450863394603E-2</v>
      </c>
      <c r="JM94" s="86">
        <f t="shared" si="131"/>
        <v>1.3555727911924982E-2</v>
      </c>
    </row>
    <row r="95" spans="2:273" x14ac:dyDescent="0.25">
      <c r="B95" s="2">
        <v>68</v>
      </c>
      <c r="C95" s="37">
        <v>101.114</v>
      </c>
      <c r="D95" s="37">
        <v>104</v>
      </c>
      <c r="E95" s="37">
        <v>105.026</v>
      </c>
      <c r="F95" s="37">
        <v>101.462</v>
      </c>
      <c r="G95" s="37">
        <v>103.205</v>
      </c>
      <c r="H95" s="37">
        <v>98</v>
      </c>
      <c r="I95" s="37">
        <v>97.358999999999995</v>
      </c>
      <c r="J95" s="37">
        <v>103.795</v>
      </c>
      <c r="K95" s="37">
        <v>105.923</v>
      </c>
      <c r="L95" s="37">
        <v>98.537999999999997</v>
      </c>
      <c r="M95" s="37">
        <v>105.76900000000001</v>
      </c>
      <c r="N95" s="37">
        <v>104.23099999999999</v>
      </c>
      <c r="O95" s="37">
        <v>103.128</v>
      </c>
      <c r="P95" s="37">
        <v>97.128</v>
      </c>
      <c r="Q95" s="37">
        <v>96.41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105.83839066927321</v>
      </c>
      <c r="T95" s="4">
        <f t="shared" si="132"/>
        <v>103.84308622631897</v>
      </c>
      <c r="U95" s="4">
        <f t="shared" si="132"/>
        <v>106.2224783945872</v>
      </c>
      <c r="V95" s="4">
        <f t="shared" si="132"/>
        <v>107.1799046373294</v>
      </c>
      <c r="W95" s="4">
        <f t="shared" si="132"/>
        <v>102.77103236608363</v>
      </c>
      <c r="X95" s="4">
        <f t="shared" si="132"/>
        <v>105.437202662178</v>
      </c>
      <c r="Y95" s="4">
        <f t="shared" si="132"/>
        <v>105.18561860844979</v>
      </c>
      <c r="Z95" s="4">
        <f t="shared" si="132"/>
        <v>103.5185340339863</v>
      </c>
      <c r="AA95" s="4">
        <f t="shared" si="132"/>
        <v>109.59494336076258</v>
      </c>
      <c r="AB95" s="4">
        <f t="shared" si="132"/>
        <v>109.74572387269848</v>
      </c>
      <c r="AC95" s="4">
        <f t="shared" si="132"/>
        <v>110.90081554664579</v>
      </c>
      <c r="AD95" s="4">
        <f t="shared" si="132"/>
        <v>106.75454077106801</v>
      </c>
      <c r="AE95" s="4">
        <f t="shared" si="132"/>
        <v>107.54068612772812</v>
      </c>
      <c r="AF95" s="4">
        <f t="shared" si="132"/>
        <v>101.71242121428155</v>
      </c>
      <c r="AG95" s="4">
        <f t="shared" si="132"/>
        <v>100.71407963134465</v>
      </c>
      <c r="AI95" s="4">
        <f t="shared" ref="AI95:AW111" si="133">IF(OR($B95 &lt; C$230, $B95 &gt; C$233), 0, C95-S95)</f>
        <v>-4.7243906692732054</v>
      </c>
      <c r="AJ95" s="4">
        <f t="shared" si="133"/>
        <v>0.15691377368102621</v>
      </c>
      <c r="AK95" s="4">
        <f t="shared" si="133"/>
        <v>-1.1964783945872028</v>
      </c>
      <c r="AL95" s="4">
        <f t="shared" si="133"/>
        <v>-5.7179046373293971</v>
      </c>
      <c r="AM95" s="4">
        <f t="shared" si="133"/>
        <v>0.43396763391636739</v>
      </c>
      <c r="AN95" s="4">
        <f t="shared" si="133"/>
        <v>-7.4372026621779952</v>
      </c>
      <c r="AO95" s="4">
        <f t="shared" si="133"/>
        <v>-7.8266186084497917</v>
      </c>
      <c r="AP95" s="4">
        <f t="shared" si="133"/>
        <v>0.27646596601370277</v>
      </c>
      <c r="AQ95" s="4">
        <f t="shared" si="133"/>
        <v>-3.6719433607625831</v>
      </c>
      <c r="AR95" s="4">
        <f t="shared" si="133"/>
        <v>-11.20772387269848</v>
      </c>
      <c r="AS95" s="4">
        <f t="shared" si="133"/>
        <v>-5.1318155466457824</v>
      </c>
      <c r="AT95" s="4">
        <f t="shared" si="133"/>
        <v>-2.5235407710680136</v>
      </c>
      <c r="AU95" s="4">
        <f t="shared" si="133"/>
        <v>-4.4126861277281222</v>
      </c>
      <c r="AV95" s="4">
        <f t="shared" si="133"/>
        <v>-4.5844212142815479</v>
      </c>
      <c r="AW95" s="4">
        <f t="shared" si="133"/>
        <v>-4.3040796313446492</v>
      </c>
      <c r="AY95" s="2">
        <f t="shared" si="125"/>
        <v>86.066211445726083</v>
      </c>
      <c r="AZ95" s="2">
        <f t="shared" si="125"/>
        <v>81.663914807895921</v>
      </c>
      <c r="BA95" s="2">
        <f t="shared" si="125"/>
        <v>86.27406519389146</v>
      </c>
      <c r="BB95" s="2">
        <f t="shared" si="125"/>
        <v>87.512941011820232</v>
      </c>
      <c r="BC95" s="2">
        <f t="shared" si="125"/>
        <v>87.925850483217715</v>
      </c>
      <c r="BD95" s="2">
        <f t="shared" si="125"/>
        <v>88.373342447881214</v>
      </c>
      <c r="BE95" s="2">
        <f t="shared" si="125"/>
        <v>85.952937719680151</v>
      </c>
      <c r="BF95" s="2">
        <f t="shared" si="125"/>
        <v>87.604491487204541</v>
      </c>
      <c r="BG95" s="2">
        <f t="shared" si="125"/>
        <v>87.112393753672194</v>
      </c>
      <c r="BH95" s="2">
        <f t="shared" si="125"/>
        <v>88.229835119970758</v>
      </c>
      <c r="BI95" s="2">
        <f t="shared" si="125"/>
        <v>90.034653669018837</v>
      </c>
      <c r="BJ95" s="2">
        <f t="shared" si="125"/>
        <v>90.474412135738305</v>
      </c>
      <c r="BK95" s="2">
        <f t="shared" si="125"/>
        <v>94.207025079844797</v>
      </c>
      <c r="BL95" s="2">
        <f t="shared" si="125"/>
        <v>92.072223017983603</v>
      </c>
      <c r="BM95" s="2">
        <f t="shared" si="125"/>
        <v>94.420017967120799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100.62442085020243</v>
      </c>
      <c r="DL95" s="2">
        <f t="shared" si="134"/>
        <v>105.08785215924424</v>
      </c>
      <c r="DM95" s="2">
        <f t="shared" si="134"/>
        <v>104.89619587242026</v>
      </c>
      <c r="DN95" s="2">
        <f t="shared" si="134"/>
        <v>103.70747597840759</v>
      </c>
      <c r="DO95" s="2">
        <f t="shared" si="134"/>
        <v>103.41191350844278</v>
      </c>
      <c r="DP95" s="2">
        <f t="shared" si="134"/>
        <v>102.84793663967613</v>
      </c>
      <c r="DQ95" s="2">
        <f t="shared" si="134"/>
        <v>101.37617166979359</v>
      </c>
      <c r="DR95" s="2">
        <f t="shared" si="134"/>
        <v>108.02234423897582</v>
      </c>
      <c r="DS95" s="2">
        <f t="shared" si="134"/>
        <v>101.90327548601233</v>
      </c>
      <c r="DT95" s="2">
        <f t="shared" si="134"/>
        <v>100.90967731699311</v>
      </c>
      <c r="DU95" s="2">
        <f t="shared" si="134"/>
        <v>101.56463771929825</v>
      </c>
      <c r="DV95" s="2">
        <f t="shared" si="134"/>
        <v>105.59970346865083</v>
      </c>
      <c r="DW95" s="2">
        <f t="shared" si="134"/>
        <v>113.80052275960169</v>
      </c>
      <c r="DX95" s="2">
        <f t="shared" si="134"/>
        <v>98.801038867438862</v>
      </c>
      <c r="DY95" s="2">
        <f t="shared" si="134"/>
        <v>102.50978977272727</v>
      </c>
      <c r="EA95" s="2">
        <f t="shared" si="94"/>
        <v>85.023978947368406</v>
      </c>
      <c r="EB95" s="2">
        <f t="shared" si="91"/>
        <v>80.0071261904762</v>
      </c>
      <c r="EC95" s="2">
        <f t="shared" si="91"/>
        <v>84.82750401354572</v>
      </c>
      <c r="ED95" s="2">
        <f t="shared" si="91"/>
        <v>86.337485911845462</v>
      </c>
      <c r="EE95" s="2">
        <f t="shared" si="91"/>
        <v>86.689865796912386</v>
      </c>
      <c r="EF95" s="2">
        <f t="shared" si="91"/>
        <v>87.316750055524722</v>
      </c>
      <c r="EG95" s="2">
        <f t="shared" si="91"/>
        <v>84.727568060394887</v>
      </c>
      <c r="EH95" s="2">
        <f t="shared" si="91"/>
        <v>85.739291921803428</v>
      </c>
      <c r="EI95" s="2">
        <f t="shared" si="91"/>
        <v>85.819627322404372</v>
      </c>
      <c r="EJ95" s="2">
        <f t="shared" si="91"/>
        <v>87.147673404255315</v>
      </c>
      <c r="EK95" s="2">
        <f t="shared" si="91"/>
        <v>89.077172683222287</v>
      </c>
      <c r="EL95" s="2">
        <f t="shared" si="91"/>
        <v>89.179269004759504</v>
      </c>
      <c r="EM95" s="2">
        <f t="shared" ref="EM95:EO158" si="135">CQ$228*$B95+CQ$229</f>
        <v>92.445576756275884</v>
      </c>
      <c r="EN95" s="2">
        <f t="shared" si="135"/>
        <v>91.430264835026207</v>
      </c>
      <c r="EO95" s="2">
        <f t="shared" si="135"/>
        <v>93.55949654689897</v>
      </c>
      <c r="EQ95" s="2">
        <f t="shared" ref="EQ95:FE111" si="136">CU$228*$B95+CU$229</f>
        <v>85.621120653540018</v>
      </c>
      <c r="ER95" s="2">
        <f t="shared" si="136"/>
        <v>84.842614112484114</v>
      </c>
      <c r="ES95" s="2">
        <f t="shared" si="136"/>
        <v>84.297282060691117</v>
      </c>
      <c r="ET95" s="2">
        <f t="shared" si="136"/>
        <v>85.138567515103063</v>
      </c>
      <c r="EU95" s="2">
        <f t="shared" si="136"/>
        <v>85.061038047901448</v>
      </c>
      <c r="EV95" s="2">
        <f t="shared" si="136"/>
        <v>86.653259216156073</v>
      </c>
      <c r="EW95" s="2">
        <f t="shared" si="136"/>
        <v>85.054164958174653</v>
      </c>
      <c r="EX95" s="2">
        <f t="shared" si="136"/>
        <v>85.312411519262284</v>
      </c>
      <c r="EY95" s="2">
        <f t="shared" si="136"/>
        <v>86.80592354446577</v>
      </c>
      <c r="EZ95" s="2">
        <f t="shared" si="136"/>
        <v>86.995775636437983</v>
      </c>
      <c r="FA95" s="2">
        <f t="shared" si="136"/>
        <v>88.748558634038432</v>
      </c>
      <c r="FB95" s="2">
        <f t="shared" si="136"/>
        <v>89.989461186414587</v>
      </c>
      <c r="FC95" s="2">
        <f t="shared" si="136"/>
        <v>92.707425921748296</v>
      </c>
      <c r="FD95" s="2">
        <f t="shared" si="136"/>
        <v>91.239328869707293</v>
      </c>
      <c r="FE95" s="2">
        <f t="shared" si="136"/>
        <v>92.790095520877202</v>
      </c>
      <c r="FG95" s="2">
        <f t="shared" ref="FG95:FU111" si="137">POWER(10,($B95-C$231)/C$229)/(1+POWER(10,($B95-C$231)/C$229))</f>
        <v>0.93322158804401045</v>
      </c>
      <c r="FH95" s="2">
        <f t="shared" si="137"/>
        <v>0.93577421109137748</v>
      </c>
      <c r="FI95" s="2">
        <f t="shared" si="137"/>
        <v>0.92789047713283568</v>
      </c>
      <c r="FJ95" s="2">
        <f t="shared" si="137"/>
        <v>0.93225814145011665</v>
      </c>
      <c r="FK95" s="2">
        <f t="shared" si="137"/>
        <v>0.9259971447580212</v>
      </c>
      <c r="FL95" s="2">
        <f t="shared" si="137"/>
        <v>0.93193551973560573</v>
      </c>
      <c r="FM95" s="2">
        <f t="shared" si="137"/>
        <v>0.92641543530183801</v>
      </c>
      <c r="FN95" s="2">
        <f t="shared" si="137"/>
        <v>0.91627617899592284</v>
      </c>
      <c r="FO95" s="2">
        <f t="shared" si="137"/>
        <v>0.91970597848689906</v>
      </c>
      <c r="FP95" s="2">
        <f t="shared" si="137"/>
        <v>0.92135255915190883</v>
      </c>
      <c r="FQ95" s="2">
        <f t="shared" si="137"/>
        <v>0.92329752568324219</v>
      </c>
      <c r="FR95" s="2">
        <f t="shared" si="137"/>
        <v>0.92117113225742442</v>
      </c>
      <c r="FS95" s="2">
        <f t="shared" si="137"/>
        <v>0.9175258602373515</v>
      </c>
      <c r="FT95" s="2">
        <f t="shared" si="137"/>
        <v>0.91288593330221457</v>
      </c>
      <c r="FU95" s="2">
        <f t="shared" si="137"/>
        <v>0.9037970851798417</v>
      </c>
      <c r="FW95" s="2">
        <f t="shared" si="127"/>
        <v>7.699383077844885E-4</v>
      </c>
      <c r="FX95" s="2">
        <f t="shared" si="127"/>
        <v>9.5045642582310547E-3</v>
      </c>
      <c r="FY95" s="2">
        <f t="shared" si="127"/>
        <v>1.0988118517234015E-3</v>
      </c>
      <c r="FZ95" s="2">
        <f t="shared" si="127"/>
        <v>1.0178425241164776E-3</v>
      </c>
      <c r="GA95" s="2">
        <f t="shared" si="127"/>
        <v>9.1758618516413985E-4</v>
      </c>
      <c r="GB95" s="2">
        <f t="shared" si="127"/>
        <v>7.9842908397116663E-4</v>
      </c>
      <c r="GC95" s="2">
        <f t="shared" si="127"/>
        <v>8.8613779669452367E-4</v>
      </c>
      <c r="GD95" s="2">
        <f t="shared" si="127"/>
        <v>9.9024978378514758E-4</v>
      </c>
      <c r="GE95" s="2">
        <f t="shared" si="127"/>
        <v>1.3643361698392202E-3</v>
      </c>
      <c r="GF95" s="2">
        <f t="shared" si="127"/>
        <v>1.21577140645626E-3</v>
      </c>
      <c r="GG95" s="2">
        <f t="shared" si="127"/>
        <v>1.0300241737504479E-3</v>
      </c>
      <c r="GH95" s="2">
        <f t="shared" si="127"/>
        <v>9.1197417823272141E-4</v>
      </c>
      <c r="GI95" s="2">
        <f t="shared" si="127"/>
        <v>8.3071590629200844E-4</v>
      </c>
      <c r="GJ95" s="2">
        <f t="shared" si="127"/>
        <v>7.3279916782305332E-4</v>
      </c>
      <c r="GK95" s="2">
        <f t="shared" si="127"/>
        <v>6.7958916129380652E-4</v>
      </c>
      <c r="GM95" s="86">
        <f t="shared" si="128"/>
        <v>5.0136449604272136E-5</v>
      </c>
      <c r="GN95" s="86">
        <f t="shared" si="128"/>
        <v>1.0083747005232144E-4</v>
      </c>
      <c r="GO95" s="86">
        <f t="shared" si="128"/>
        <v>3.103614648603897E-7</v>
      </c>
      <c r="GP95" s="86">
        <f t="shared" si="128"/>
        <v>4.8864541009747032E-9</v>
      </c>
      <c r="GQ95" s="86">
        <f t="shared" si="128"/>
        <v>6.3814599771992175E-8</v>
      </c>
      <c r="GR95" s="86">
        <f t="shared" si="128"/>
        <v>1.8798624098671212E-7</v>
      </c>
      <c r="GS95" s="86">
        <f t="shared" si="128"/>
        <v>7.8001753921628588E-7</v>
      </c>
      <c r="GT95" s="86">
        <f t="shared" si="128"/>
        <v>1.4346097129236592E-5</v>
      </c>
      <c r="GU95" s="86">
        <f t="shared" si="128"/>
        <v>1.1643599939741697E-6</v>
      </c>
      <c r="GV95" s="86">
        <f t="shared" si="128"/>
        <v>7.5653045834500502E-6</v>
      </c>
      <c r="GW95" s="86">
        <f t="shared" si="128"/>
        <v>5.8462384812221837E-7</v>
      </c>
      <c r="GX95" s="86">
        <f t="shared" si="128"/>
        <v>8.8245535391880841E-8</v>
      </c>
      <c r="GY95" s="86">
        <f t="shared" si="128"/>
        <v>1.0634823193994233E-5</v>
      </c>
      <c r="GZ95" s="86">
        <f t="shared" si="128"/>
        <v>9.5936760449879456E-5</v>
      </c>
      <c r="HA95" s="86">
        <f t="shared" si="128"/>
        <v>1.9059928354910268E-5</v>
      </c>
      <c r="HC95" s="86">
        <f t="shared" si="73"/>
        <v>5.6538549749195713E-2</v>
      </c>
      <c r="HD95" s="86">
        <f t="shared" si="73"/>
        <v>5.6946227381338428E-2</v>
      </c>
      <c r="HE95" s="86">
        <f t="shared" si="73"/>
        <v>4.8201891094836802E-2</v>
      </c>
      <c r="HF95" s="86">
        <f t="shared" si="73"/>
        <v>4.8997562044426055E-2</v>
      </c>
      <c r="HG95" s="86">
        <f t="shared" si="87"/>
        <v>3.4968151480257614E-2</v>
      </c>
      <c r="HH95" s="86">
        <f t="shared" si="87"/>
        <v>4.456584581122526E-2</v>
      </c>
      <c r="HI95" s="86">
        <f t="shared" si="87"/>
        <v>4.9722003241818809E-2</v>
      </c>
      <c r="HJ95" s="86">
        <f t="shared" si="87"/>
        <v>4.1675116353554309E-2</v>
      </c>
      <c r="HK95" s="86">
        <f t="shared" si="87"/>
        <v>6.460202411135664E-2</v>
      </c>
      <c r="HL95" s="86">
        <f t="shared" si="87"/>
        <v>6.2124250105025071E-2</v>
      </c>
      <c r="HM95" s="86">
        <f t="shared" si="87"/>
        <v>5.6600453562531294E-2</v>
      </c>
      <c r="HN95" s="86">
        <f t="shared" si="87"/>
        <v>4.5426959334971144E-2</v>
      </c>
      <c r="HO95" s="86">
        <f t="shared" si="87"/>
        <v>3.3645005540215212E-2</v>
      </c>
      <c r="HP95" s="86">
        <f t="shared" si="87"/>
        <v>2.6537498588788368E-2</v>
      </c>
      <c r="HQ95" s="86">
        <f t="shared" si="87"/>
        <v>2.2641355549095785E-2</v>
      </c>
      <c r="HS95" s="86">
        <f t="shared" si="129"/>
        <v>1.010867515284289E-21</v>
      </c>
      <c r="HT95" s="86">
        <f t="shared" si="129"/>
        <v>2.3301943641534387E-19</v>
      </c>
      <c r="HU95" s="86">
        <f t="shared" si="129"/>
        <v>3.0687316045654042E-24</v>
      </c>
      <c r="HV95" s="86">
        <f t="shared" si="129"/>
        <v>4.8333512237616945E-28</v>
      </c>
      <c r="HW95" s="86">
        <f t="shared" si="129"/>
        <v>3.0670692842002307E-28</v>
      </c>
      <c r="HX95" s="86">
        <f t="shared" si="129"/>
        <v>2.3719807772184206E-25</v>
      </c>
      <c r="HY95" s="86">
        <f t="shared" si="129"/>
        <v>1.4727185551160656E-25</v>
      </c>
      <c r="HZ95" s="86">
        <f t="shared" si="129"/>
        <v>4.5187772531751229E-28</v>
      </c>
      <c r="IA95" s="86">
        <f t="shared" si="129"/>
        <v>1.6441937618663254E-24</v>
      </c>
      <c r="IB95" s="86">
        <f t="shared" si="129"/>
        <v>9.3908620816936478E-26</v>
      </c>
      <c r="IC95" s="86">
        <f t="shared" si="129"/>
        <v>1.5323681044437973E-27</v>
      </c>
      <c r="ID95" s="86">
        <f t="shared" si="129"/>
        <v>1.1092679970365905E-27</v>
      </c>
      <c r="IE95" s="86">
        <f t="shared" si="129"/>
        <v>5.6114055500107534E-29</v>
      </c>
      <c r="IF95" s="86">
        <f t="shared" si="129"/>
        <v>3.0821517637775759E-14</v>
      </c>
      <c r="IG95" s="86">
        <f t="shared" si="129"/>
        <v>2.1165271008765458E-13</v>
      </c>
      <c r="II95" s="86">
        <f t="shared" si="130"/>
        <v>3.1334364777539582E-84</v>
      </c>
      <c r="IJ95" s="86">
        <f t="shared" si="130"/>
        <v>7.107561161563258E-38</v>
      </c>
      <c r="IK95" s="86">
        <f t="shared" si="130"/>
        <v>3.2016191385547917E-99</v>
      </c>
      <c r="IL95" s="86">
        <f t="shared" si="130"/>
        <v>9.5437252476320978E-111</v>
      </c>
      <c r="IM95" s="86">
        <f t="shared" si="130"/>
        <v>3.5936527277440582E-111</v>
      </c>
      <c r="IN95" s="86">
        <f t="shared" si="130"/>
        <v>1.0433025440466306E-106</v>
      </c>
      <c r="IO95" s="86">
        <f t="shared" si="130"/>
        <v>2.6054101364430822E-106</v>
      </c>
      <c r="IP95" s="86">
        <f t="shared" si="130"/>
        <v>1.1163501469984228E-110</v>
      </c>
      <c r="IQ95" s="86">
        <f t="shared" si="130"/>
        <v>4.7505473467093339E-99</v>
      </c>
      <c r="IR95" s="86">
        <f t="shared" si="130"/>
        <v>1.0640810847221237E-106</v>
      </c>
      <c r="IS95" s="86">
        <f t="shared" si="130"/>
        <v>4.2395511511751173E-116</v>
      </c>
      <c r="IT95" s="86">
        <f t="shared" si="130"/>
        <v>6.4750225770135937E-113</v>
      </c>
      <c r="IU95" s="86">
        <f t="shared" si="130"/>
        <v>2.8815959805140281E-115</v>
      </c>
      <c r="IV95" s="86">
        <f t="shared" si="130"/>
        <v>4.7095664315573843E-82</v>
      </c>
      <c r="IW95" s="86">
        <f t="shared" si="130"/>
        <v>5.2766866256888399E-57</v>
      </c>
      <c r="IY95" s="86">
        <f t="shared" si="131"/>
        <v>5.6588686198799983E-2</v>
      </c>
      <c r="IZ95" s="86">
        <f t="shared" si="131"/>
        <v>5.7047064851390751E-2</v>
      </c>
      <c r="JA95" s="86">
        <f t="shared" si="131"/>
        <v>4.8202201456301663E-2</v>
      </c>
      <c r="JB95" s="86">
        <f t="shared" si="131"/>
        <v>4.8997566930880157E-2</v>
      </c>
      <c r="JC95" s="86">
        <f t="shared" si="131"/>
        <v>3.4968215294857385E-2</v>
      </c>
      <c r="JD95" s="86">
        <f t="shared" si="131"/>
        <v>4.4566033797466244E-2</v>
      </c>
      <c r="JE95" s="86">
        <f t="shared" si="131"/>
        <v>4.9722783259358028E-2</v>
      </c>
      <c r="JF95" s="86">
        <f t="shared" si="131"/>
        <v>4.1689462450683543E-2</v>
      </c>
      <c r="JG95" s="86">
        <f t="shared" si="131"/>
        <v>6.4603188471350617E-2</v>
      </c>
      <c r="JH95" s="86">
        <f t="shared" si="131"/>
        <v>6.2131815409608521E-2</v>
      </c>
      <c r="JI95" s="86">
        <f t="shared" si="131"/>
        <v>5.6601038186379418E-2</v>
      </c>
      <c r="JJ95" s="86">
        <f t="shared" si="131"/>
        <v>4.5427047580506537E-2</v>
      </c>
      <c r="JK95" s="86">
        <f t="shared" si="131"/>
        <v>3.3655640363409206E-2</v>
      </c>
      <c r="JL95" s="86">
        <f t="shared" si="131"/>
        <v>2.6633435349269069E-2</v>
      </c>
      <c r="JM95" s="86">
        <f t="shared" si="131"/>
        <v>2.2660415477662347E-2</v>
      </c>
    </row>
    <row r="96" spans="2:273" x14ac:dyDescent="0.25">
      <c r="B96" s="2">
        <v>69</v>
      </c>
      <c r="C96" s="37">
        <v>109.955</v>
      </c>
      <c r="D96" s="37">
        <v>111.64100000000001</v>
      </c>
      <c r="E96" s="37">
        <v>112.077</v>
      </c>
      <c r="F96" s="37">
        <v>110.179</v>
      </c>
      <c r="G96" s="37">
        <v>107.974</v>
      </c>
      <c r="H96" s="37">
        <v>102.744</v>
      </c>
      <c r="I96" s="37">
        <v>103.821</v>
      </c>
      <c r="J96" s="37">
        <v>107.923</v>
      </c>
      <c r="K96" s="37">
        <v>112.795</v>
      </c>
      <c r="L96" s="37">
        <v>104.64100000000001</v>
      </c>
      <c r="M96" s="37">
        <v>110.333</v>
      </c>
      <c r="N96" s="37">
        <v>109.846</v>
      </c>
      <c r="O96" s="37">
        <v>109.48699999999999</v>
      </c>
      <c r="P96" s="37">
        <v>98.923000000000002</v>
      </c>
      <c r="Q96" s="37">
        <v>95.537999999999997</v>
      </c>
      <c r="S96" s="4">
        <f t="shared" si="132"/>
        <v>111.44876223158674</v>
      </c>
      <c r="T96" s="4">
        <f t="shared" si="132"/>
        <v>110.42505695460041</v>
      </c>
      <c r="U96" s="4">
        <f t="shared" si="132"/>
        <v>113.07432183570202</v>
      </c>
      <c r="V96" s="4">
        <f t="shared" si="132"/>
        <v>114.23062594975409</v>
      </c>
      <c r="W96" s="4">
        <f t="shared" si="132"/>
        <v>108.4163868515886</v>
      </c>
      <c r="X96" s="4">
        <f t="shared" si="132"/>
        <v>111.34507999186461</v>
      </c>
      <c r="Y96" s="4">
        <f t="shared" si="132"/>
        <v>111.80526689269433</v>
      </c>
      <c r="Z96" s="4">
        <f t="shared" si="132"/>
        <v>109.40205891523449</v>
      </c>
      <c r="AA96" s="4">
        <f t="shared" si="132"/>
        <v>117.04495674156458</v>
      </c>
      <c r="AB96" s="4">
        <f t="shared" si="132"/>
        <v>117.09738936429719</v>
      </c>
      <c r="AC96" s="4">
        <f t="shared" si="132"/>
        <v>118.36919887193339</v>
      </c>
      <c r="AD96" s="4">
        <f t="shared" si="132"/>
        <v>112.70085736763437</v>
      </c>
      <c r="AE96" s="4">
        <f t="shared" si="132"/>
        <v>112.70044690410919</v>
      </c>
      <c r="AF96" s="4">
        <f t="shared" si="132"/>
        <v>106.00840294549344</v>
      </c>
      <c r="AG96" s="4">
        <f t="shared" si="132"/>
        <v>103.78922088205231</v>
      </c>
      <c r="AI96" s="4">
        <f t="shared" si="133"/>
        <v>-1.4937622315867429</v>
      </c>
      <c r="AJ96" s="4">
        <f t="shared" si="133"/>
        <v>1.2159430453995981</v>
      </c>
      <c r="AK96" s="4">
        <f t="shared" si="133"/>
        <v>-0.99732183570202437</v>
      </c>
      <c r="AL96" s="4">
        <f t="shared" si="133"/>
        <v>-4.051625949754083</v>
      </c>
      <c r="AM96" s="4">
        <f t="shared" si="133"/>
        <v>-0.44238685158859425</v>
      </c>
      <c r="AN96" s="4">
        <f t="shared" si="133"/>
        <v>-8.6010799918646086</v>
      </c>
      <c r="AO96" s="4">
        <f t="shared" si="133"/>
        <v>-7.9842668926943361</v>
      </c>
      <c r="AP96" s="4">
        <f t="shared" si="133"/>
        <v>-1.4790589152344893</v>
      </c>
      <c r="AQ96" s="4">
        <f t="shared" si="133"/>
        <v>-4.2499567415645743</v>
      </c>
      <c r="AR96" s="4">
        <f t="shared" si="133"/>
        <v>-12.456389364297181</v>
      </c>
      <c r="AS96" s="4">
        <f t="shared" si="133"/>
        <v>-8.0361988719333937</v>
      </c>
      <c r="AT96" s="4">
        <f t="shared" si="133"/>
        <v>-2.8548573676343665</v>
      </c>
      <c r="AU96" s="4">
        <f t="shared" si="133"/>
        <v>-3.2134469041091904</v>
      </c>
      <c r="AV96" s="4">
        <f t="shared" si="133"/>
        <v>-7.085402945493442</v>
      </c>
      <c r="AW96" s="4">
        <f t="shared" si="133"/>
        <v>-8.2512208820523085</v>
      </c>
      <c r="AY96" s="2">
        <f t="shared" si="125"/>
        <v>85.867667535629323</v>
      </c>
      <c r="AZ96" s="2">
        <f t="shared" si="125"/>
        <v>81.599205269780114</v>
      </c>
      <c r="BA96" s="2">
        <f t="shared" si="125"/>
        <v>86.031639919879524</v>
      </c>
      <c r="BB96" s="2">
        <f t="shared" si="125"/>
        <v>87.243447503547017</v>
      </c>
      <c r="BC96" s="2">
        <f t="shared" si="125"/>
        <v>87.648514307177749</v>
      </c>
      <c r="BD96" s="2">
        <f t="shared" si="125"/>
        <v>88.149625863437009</v>
      </c>
      <c r="BE96" s="2">
        <f t="shared" si="125"/>
        <v>85.757643854291871</v>
      </c>
      <c r="BF96" s="2">
        <f t="shared" si="125"/>
        <v>87.344062180266079</v>
      </c>
      <c r="BG96" s="2">
        <f t="shared" si="125"/>
        <v>86.925717681400499</v>
      </c>
      <c r="BH96" s="2">
        <f t="shared" si="125"/>
        <v>88.020830270507759</v>
      </c>
      <c r="BI96" s="2">
        <f t="shared" si="125"/>
        <v>89.817854336444356</v>
      </c>
      <c r="BJ96" s="2">
        <f t="shared" si="125"/>
        <v>90.281597480320443</v>
      </c>
      <c r="BK96" s="2">
        <f t="shared" si="125"/>
        <v>93.973493415482849</v>
      </c>
      <c r="BL96" s="2">
        <f t="shared" si="125"/>
        <v>91.896378008439783</v>
      </c>
      <c r="BM96" s="2">
        <f t="shared" si="125"/>
        <v>94.203136312414557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100.71237449392711</v>
      </c>
      <c r="DL96" s="2">
        <f t="shared" si="134"/>
        <v>105.28830701754383</v>
      </c>
      <c r="DM96" s="2">
        <f t="shared" si="134"/>
        <v>105.11800506566605</v>
      </c>
      <c r="DN96" s="2">
        <f t="shared" si="134"/>
        <v>103.89792577597844</v>
      </c>
      <c r="DO96" s="2">
        <f t="shared" si="134"/>
        <v>103.59511069418386</v>
      </c>
      <c r="DP96" s="2">
        <f t="shared" si="134"/>
        <v>103.0111315789474</v>
      </c>
      <c r="DQ96" s="2">
        <f t="shared" si="134"/>
        <v>101.53154840525326</v>
      </c>
      <c r="DR96" s="2">
        <f t="shared" si="134"/>
        <v>108.29791629281104</v>
      </c>
      <c r="DS96" s="2">
        <f t="shared" si="134"/>
        <v>102.04924798482693</v>
      </c>
      <c r="DT96" s="2">
        <f t="shared" si="134"/>
        <v>101.03097767808295</v>
      </c>
      <c r="DU96" s="2">
        <f t="shared" si="134"/>
        <v>101.64067638326586</v>
      </c>
      <c r="DV96" s="2">
        <f t="shared" si="134"/>
        <v>105.72011248495458</v>
      </c>
      <c r="DW96" s="2">
        <f t="shared" si="134"/>
        <v>114.09634518729254</v>
      </c>
      <c r="DX96" s="2">
        <f t="shared" si="134"/>
        <v>98.862751351351349</v>
      </c>
      <c r="DY96" s="2">
        <f t="shared" si="134"/>
        <v>102.5835909090909</v>
      </c>
      <c r="EA96" s="2">
        <f t="shared" si="94"/>
        <v>84.898375438596474</v>
      </c>
      <c r="EB96" s="2">
        <f t="shared" si="94"/>
        <v>80.064972619047623</v>
      </c>
      <c r="EC96" s="2">
        <f t="shared" si="94"/>
        <v>84.67954339646306</v>
      </c>
      <c r="ED96" s="2">
        <f t="shared" si="94"/>
        <v>86.141113844719541</v>
      </c>
      <c r="EE96" s="2">
        <f t="shared" si="94"/>
        <v>86.48793372472278</v>
      </c>
      <c r="EF96" s="2">
        <f t="shared" si="94"/>
        <v>87.160310355358149</v>
      </c>
      <c r="EG96" s="2">
        <f t="shared" si="94"/>
        <v>84.614646806039488</v>
      </c>
      <c r="EH96" s="2">
        <f t="shared" si="94"/>
        <v>85.598375946840846</v>
      </c>
      <c r="EI96" s="2">
        <f t="shared" si="94"/>
        <v>85.720020123544799</v>
      </c>
      <c r="EJ96" s="2">
        <f t="shared" si="94"/>
        <v>87.008200212765956</v>
      </c>
      <c r="EK96" s="2">
        <f t="shared" si="94"/>
        <v>88.922485554209558</v>
      </c>
      <c r="EL96" s="2">
        <f t="shared" si="94"/>
        <v>89.075855978622144</v>
      </c>
      <c r="EM96" s="2">
        <f t="shared" si="135"/>
        <v>92.323604368797078</v>
      </c>
      <c r="EN96" s="2">
        <f t="shared" si="135"/>
        <v>91.29025202275335</v>
      </c>
      <c r="EO96" s="2">
        <f t="shared" si="135"/>
        <v>93.39018914191567</v>
      </c>
      <c r="EQ96" s="2">
        <f t="shared" si="136"/>
        <v>85.473368035190632</v>
      </c>
      <c r="ER96" s="2">
        <f t="shared" si="136"/>
        <v>84.712376810255222</v>
      </c>
      <c r="ES96" s="2">
        <f t="shared" si="136"/>
        <v>84.169164690665241</v>
      </c>
      <c r="ET96" s="2">
        <f t="shared" si="136"/>
        <v>84.990868812189063</v>
      </c>
      <c r="EU96" s="2">
        <f t="shared" si="136"/>
        <v>84.923202472932417</v>
      </c>
      <c r="EV96" s="2">
        <f t="shared" si="136"/>
        <v>86.519287044326532</v>
      </c>
      <c r="EW96" s="2">
        <f t="shared" si="136"/>
        <v>84.930237086122361</v>
      </c>
      <c r="EX96" s="2">
        <f t="shared" si="136"/>
        <v>85.186935974135224</v>
      </c>
      <c r="EY96" s="2">
        <f t="shared" si="136"/>
        <v>86.666680315632334</v>
      </c>
      <c r="EZ96" s="2">
        <f t="shared" si="136"/>
        <v>86.861872376473329</v>
      </c>
      <c r="FA96" s="2">
        <f t="shared" si="136"/>
        <v>88.60522624084058</v>
      </c>
      <c r="FB96" s="2">
        <f t="shared" si="136"/>
        <v>89.857852749417304</v>
      </c>
      <c r="FC96" s="2">
        <f t="shared" si="136"/>
        <v>92.576981640914994</v>
      </c>
      <c r="FD96" s="2">
        <f t="shared" si="136"/>
        <v>91.105471843856961</v>
      </c>
      <c r="FE96" s="2">
        <f t="shared" si="136"/>
        <v>92.651301080170242</v>
      </c>
      <c r="FG96" s="2">
        <f t="shared" si="137"/>
        <v>0.93873739911563336</v>
      </c>
      <c r="FH96" s="2">
        <f t="shared" si="137"/>
        <v>0.94109248779147692</v>
      </c>
      <c r="FI96" s="2">
        <f t="shared" si="137"/>
        <v>0.93381540175315603</v>
      </c>
      <c r="FJ96" s="2">
        <f t="shared" si="137"/>
        <v>0.93784823204903656</v>
      </c>
      <c r="FK96" s="2">
        <f t="shared" si="137"/>
        <v>0.93206624669800775</v>
      </c>
      <c r="FL96" s="2">
        <f t="shared" si="137"/>
        <v>0.93755044983408942</v>
      </c>
      <c r="FM96" s="2">
        <f t="shared" si="137"/>
        <v>0.93245273488551583</v>
      </c>
      <c r="FN96" s="2">
        <f t="shared" si="137"/>
        <v>0.92307628698944522</v>
      </c>
      <c r="FO96" s="2">
        <f t="shared" si="137"/>
        <v>0.92624993759127894</v>
      </c>
      <c r="FP96" s="2">
        <f t="shared" si="137"/>
        <v>0.9277728608219391</v>
      </c>
      <c r="FQ96" s="2">
        <f t="shared" si="137"/>
        <v>0.92957118893426394</v>
      </c>
      <c r="FR96" s="2">
        <f t="shared" si="137"/>
        <v>0.92760508078570292</v>
      </c>
      <c r="FS96" s="2">
        <f t="shared" si="137"/>
        <v>0.92423286129957793</v>
      </c>
      <c r="FT96" s="2">
        <f t="shared" si="137"/>
        <v>0.91993733912102049</v>
      </c>
      <c r="FU96" s="2">
        <f t="shared" si="137"/>
        <v>0.91151287184939089</v>
      </c>
      <c r="FW96" s="2">
        <f t="shared" si="127"/>
        <v>8.4415786090814642E-4</v>
      </c>
      <c r="FX96" s="2">
        <f t="shared" si="127"/>
        <v>1.041199984390322E-2</v>
      </c>
      <c r="FY96" s="2">
        <f t="shared" si="127"/>
        <v>1.2046955256368238E-3</v>
      </c>
      <c r="FZ96" s="2">
        <f t="shared" si="127"/>
        <v>1.1159325506590362E-3</v>
      </c>
      <c r="GA96" s="2">
        <f t="shared" si="127"/>
        <v>1.0060241847513671E-3</v>
      </c>
      <c r="GB96" s="2">
        <f t="shared" si="127"/>
        <v>8.7539264937173879E-4</v>
      </c>
      <c r="GC96" s="2">
        <f t="shared" si="127"/>
        <v>9.7154771234849856E-4</v>
      </c>
      <c r="GD96" s="2">
        <f t="shared" si="127"/>
        <v>1.0856835731475742E-3</v>
      </c>
      <c r="GE96" s="2">
        <f t="shared" si="127"/>
        <v>1.4957679764550375E-3</v>
      </c>
      <c r="GF96" s="2">
        <f t="shared" si="127"/>
        <v>1.3329104943610804E-3</v>
      </c>
      <c r="GG96" s="2">
        <f t="shared" si="127"/>
        <v>1.1292868252814918E-3</v>
      </c>
      <c r="GH96" s="2">
        <f t="shared" si="127"/>
        <v>9.9987182753146723E-4</v>
      </c>
      <c r="GI96" s="2">
        <f t="shared" si="127"/>
        <v>9.1078888237811474E-4</v>
      </c>
      <c r="GJ96" s="2">
        <f t="shared" si="127"/>
        <v>8.0344150704477683E-4</v>
      </c>
      <c r="GK96" s="2">
        <f t="shared" si="127"/>
        <v>7.4510584442952807E-4</v>
      </c>
      <c r="GM96" s="86">
        <f t="shared" si="128"/>
        <v>5.7120177172260412E-6</v>
      </c>
      <c r="GN96" s="86">
        <f t="shared" si="128"/>
        <v>1.4356294171043979E-5</v>
      </c>
      <c r="GO96" s="86">
        <f t="shared" si="128"/>
        <v>1.3756388275646533E-8</v>
      </c>
      <c r="GP96" s="86">
        <f t="shared" si="128"/>
        <v>1.1237521498240096E-10</v>
      </c>
      <c r="GQ96" s="86">
        <f t="shared" si="128"/>
        <v>1.8016416320017136E-9</v>
      </c>
      <c r="GR96" s="86">
        <f t="shared" si="128"/>
        <v>6.7671551523881798E-9</v>
      </c>
      <c r="GS96" s="86">
        <f t="shared" si="128"/>
        <v>4.0943965766501321E-8</v>
      </c>
      <c r="GT96" s="86">
        <f t="shared" si="128"/>
        <v>1.2741022583743965E-6</v>
      </c>
      <c r="GU96" s="86">
        <f t="shared" si="128"/>
        <v>6.854442004920021E-8</v>
      </c>
      <c r="GV96" s="86">
        <f t="shared" si="128"/>
        <v>6.8293006187961391E-7</v>
      </c>
      <c r="GW96" s="86">
        <f t="shared" si="128"/>
        <v>3.157936220177613E-8</v>
      </c>
      <c r="GX96" s="86">
        <f t="shared" si="128"/>
        <v>2.899675467743634E-9</v>
      </c>
      <c r="GY96" s="86">
        <f t="shared" si="128"/>
        <v>1.0281059110882825E-6</v>
      </c>
      <c r="GZ96" s="86">
        <f t="shared" si="128"/>
        <v>1.5045846992178313E-5</v>
      </c>
      <c r="HA96" s="86">
        <f t="shared" si="128"/>
        <v>2.3596607415347986E-6</v>
      </c>
      <c r="HC96" s="86">
        <f t="shared" si="73"/>
        <v>7.7305215154714682E-2</v>
      </c>
      <c r="HD96" s="86">
        <f t="shared" si="73"/>
        <v>7.8321801504768682E-2</v>
      </c>
      <c r="HE96" s="86">
        <f t="shared" si="73"/>
        <v>6.951659811464117E-2</v>
      </c>
      <c r="HF96" s="86">
        <f t="shared" si="73"/>
        <v>7.1746984606693973E-2</v>
      </c>
      <c r="HG96" s="86">
        <f t="shared" si="87"/>
        <v>5.2015644688022417E-2</v>
      </c>
      <c r="HH96" s="86">
        <f t="shared" si="87"/>
        <v>6.4371799913495162E-2</v>
      </c>
      <c r="HI96" s="86">
        <f t="shared" si="87"/>
        <v>7.1677806812060471E-2</v>
      </c>
      <c r="HJ96" s="86">
        <f t="shared" si="87"/>
        <v>6.1542533356432949E-2</v>
      </c>
      <c r="HK96" s="86">
        <f t="shared" si="87"/>
        <v>9.2503467539085116E-2</v>
      </c>
      <c r="HL96" s="86">
        <f t="shared" si="87"/>
        <v>8.9828877551153721E-2</v>
      </c>
      <c r="HM96" s="86">
        <f t="shared" si="87"/>
        <v>8.2898142788540546E-2</v>
      </c>
      <c r="HN96" s="86">
        <f t="shared" si="87"/>
        <v>6.6685931491577047E-2</v>
      </c>
      <c r="HO96" s="86">
        <f t="shared" si="87"/>
        <v>5.0245501737445707E-2</v>
      </c>
      <c r="HP96" s="86">
        <f t="shared" si="87"/>
        <v>4.144233613911278E-2</v>
      </c>
      <c r="HQ96" s="86">
        <f t="shared" si="87"/>
        <v>3.6915806923425457E-2</v>
      </c>
      <c r="HS96" s="86">
        <f t="shared" si="129"/>
        <v>6.2445113907448789E-21</v>
      </c>
      <c r="HT96" s="86">
        <f t="shared" si="129"/>
        <v>1.3369194756121098E-18</v>
      </c>
      <c r="HU96" s="86">
        <f t="shared" si="129"/>
        <v>2.7847357664328916E-23</v>
      </c>
      <c r="HV96" s="86">
        <f t="shared" si="129"/>
        <v>5.8324900257116745E-27</v>
      </c>
      <c r="HW96" s="86">
        <f t="shared" si="129"/>
        <v>3.6179058433394746E-27</v>
      </c>
      <c r="HX96" s="86">
        <f t="shared" si="129"/>
        <v>2.2260149502450021E-24</v>
      </c>
      <c r="HY96" s="86">
        <f t="shared" si="129"/>
        <v>1.4362213309859026E-24</v>
      </c>
      <c r="HZ96" s="86">
        <f t="shared" si="129"/>
        <v>5.4029077749915103E-27</v>
      </c>
      <c r="IA96" s="86">
        <f t="shared" si="129"/>
        <v>1.6214248068873135E-23</v>
      </c>
      <c r="IB96" s="86">
        <f t="shared" si="129"/>
        <v>1.0329146754477801E-24</v>
      </c>
      <c r="IC96" s="86">
        <f t="shared" si="129"/>
        <v>1.9246649883809588E-26</v>
      </c>
      <c r="ID96" s="86">
        <f t="shared" si="129"/>
        <v>1.2970194230877937E-26</v>
      </c>
      <c r="IE96" s="86">
        <f t="shared" si="129"/>
        <v>6.9198197351377515E-28</v>
      </c>
      <c r="IF96" s="86">
        <f t="shared" si="129"/>
        <v>9.5802922644413819E-14</v>
      </c>
      <c r="IG96" s="86">
        <f t="shared" si="129"/>
        <v>6.0518358848188813E-13</v>
      </c>
      <c r="II96" s="86">
        <f t="shared" si="130"/>
        <v>3.9644313573783766E-82</v>
      </c>
      <c r="IJ96" s="86">
        <f t="shared" si="130"/>
        <v>1.8661813897392445E-36</v>
      </c>
      <c r="IK96" s="86">
        <f t="shared" si="130"/>
        <v>1.3130432314081614E-96</v>
      </c>
      <c r="IL96" s="86">
        <f t="shared" si="130"/>
        <v>7.4002072286653157E-108</v>
      </c>
      <c r="IM96" s="86">
        <f t="shared" si="130"/>
        <v>2.5914007407155599E-108</v>
      </c>
      <c r="IN96" s="86">
        <f t="shared" si="130"/>
        <v>5.0896622683680297E-104</v>
      </c>
      <c r="IO96" s="86">
        <f t="shared" si="130"/>
        <v>1.3597740975202557E-103</v>
      </c>
      <c r="IP96" s="86">
        <f t="shared" si="130"/>
        <v>8.396771469051191E-108</v>
      </c>
      <c r="IQ96" s="86">
        <f t="shared" si="130"/>
        <v>2.3450813794159282E-96</v>
      </c>
      <c r="IR96" s="86">
        <f t="shared" si="130"/>
        <v>7.628907690325473E-104</v>
      </c>
      <c r="IS96" s="86">
        <f t="shared" si="130"/>
        <v>4.6126094151679811E-113</v>
      </c>
      <c r="IT96" s="86">
        <f t="shared" si="130"/>
        <v>5.1554404608281714E-110</v>
      </c>
      <c r="IU96" s="86">
        <f t="shared" si="130"/>
        <v>2.4169314945826193E-112</v>
      </c>
      <c r="IV96" s="86">
        <f t="shared" si="130"/>
        <v>5.0788591263788274E-80</v>
      </c>
      <c r="IW96" s="86">
        <f t="shared" si="130"/>
        <v>1.2811337730772091E-55</v>
      </c>
      <c r="IY96" s="86">
        <f t="shared" si="131"/>
        <v>7.7310927172431904E-2</v>
      </c>
      <c r="IZ96" s="86">
        <f t="shared" si="131"/>
        <v>7.8336157798939723E-2</v>
      </c>
      <c r="JA96" s="86">
        <f t="shared" si="131"/>
        <v>6.9516611871029449E-2</v>
      </c>
      <c r="JB96" s="86">
        <f t="shared" si="131"/>
        <v>7.1746984719069193E-2</v>
      </c>
      <c r="JC96" s="86">
        <f t="shared" si="131"/>
        <v>5.2015646489664051E-2</v>
      </c>
      <c r="JD96" s="86">
        <f t="shared" si="131"/>
        <v>6.4371806680650318E-2</v>
      </c>
      <c r="JE96" s="86">
        <f t="shared" si="131"/>
        <v>7.1677847756026244E-2</v>
      </c>
      <c r="JF96" s="86">
        <f t="shared" si="131"/>
        <v>6.154380745869132E-2</v>
      </c>
      <c r="JG96" s="86">
        <f t="shared" si="131"/>
        <v>9.2503536083505158E-2</v>
      </c>
      <c r="JH96" s="86">
        <f t="shared" si="131"/>
        <v>8.9829560481215598E-2</v>
      </c>
      <c r="JI96" s="86">
        <f t="shared" si="131"/>
        <v>8.2898174367902755E-2</v>
      </c>
      <c r="JJ96" s="86">
        <f t="shared" si="131"/>
        <v>6.6685934391252519E-2</v>
      </c>
      <c r="JK96" s="86">
        <f t="shared" si="131"/>
        <v>5.0246529843356792E-2</v>
      </c>
      <c r="JL96" s="86">
        <f t="shared" si="131"/>
        <v>4.1457381986200761E-2</v>
      </c>
      <c r="JM96" s="86">
        <f t="shared" si="131"/>
        <v>3.6918166584772177E-2</v>
      </c>
    </row>
    <row r="97" spans="2:273" x14ac:dyDescent="0.25">
      <c r="B97" s="2">
        <v>70</v>
      </c>
      <c r="C97" s="37">
        <v>118.364</v>
      </c>
      <c r="D97" s="37">
        <v>122.256</v>
      </c>
      <c r="E97" s="37">
        <v>122.10299999999999</v>
      </c>
      <c r="F97" s="37">
        <v>118.949</v>
      </c>
      <c r="G97" s="37">
        <v>119.923</v>
      </c>
      <c r="H97" s="37">
        <v>109.43600000000001</v>
      </c>
      <c r="I97" s="37">
        <v>106.48699999999999</v>
      </c>
      <c r="J97" s="37">
        <v>117</v>
      </c>
      <c r="K97" s="37">
        <v>118.35899999999999</v>
      </c>
      <c r="L97" s="37">
        <v>112.89700000000001</v>
      </c>
      <c r="M97" s="37">
        <v>118.48699999999999</v>
      </c>
      <c r="N97" s="37">
        <v>122.026</v>
      </c>
      <c r="O97" s="37">
        <v>117.333</v>
      </c>
      <c r="P97" s="37">
        <v>103.59</v>
      </c>
      <c r="Q97" s="37">
        <v>99.744</v>
      </c>
      <c r="S97" s="4">
        <f t="shared" si="132"/>
        <v>118.1294463026438</v>
      </c>
      <c r="T97" s="4">
        <f t="shared" si="132"/>
        <v>118.25629877555704</v>
      </c>
      <c r="U97" s="4">
        <f t="shared" si="132"/>
        <v>121.52148498455496</v>
      </c>
      <c r="V97" s="4">
        <f t="shared" si="132"/>
        <v>122.98024543658035</v>
      </c>
      <c r="W97" s="4">
        <f t="shared" si="132"/>
        <v>115.64106201255987</v>
      </c>
      <c r="X97" s="4">
        <f t="shared" si="132"/>
        <v>118.67126188477272</v>
      </c>
      <c r="Y97" s="4">
        <f t="shared" si="132"/>
        <v>119.93973411675734</v>
      </c>
      <c r="Z97" s="4">
        <f t="shared" si="132"/>
        <v>116.8222766221684</v>
      </c>
      <c r="AA97" s="4">
        <f t="shared" si="132"/>
        <v>126.0016542605847</v>
      </c>
      <c r="AB97" s="4">
        <f t="shared" si="132"/>
        <v>126.00219330639916</v>
      </c>
      <c r="AC97" s="4">
        <f t="shared" si="132"/>
        <v>127.52904450564989</v>
      </c>
      <c r="AD97" s="4">
        <f t="shared" si="132"/>
        <v>120.11947274337555</v>
      </c>
      <c r="AE97" s="4">
        <f t="shared" si="132"/>
        <v>119.32950035684703</v>
      </c>
      <c r="AF97" s="4">
        <f t="shared" si="132"/>
        <v>111.73316837943311</v>
      </c>
      <c r="AG97" s="4">
        <f t="shared" si="132"/>
        <v>108.05607952813183</v>
      </c>
      <c r="AI97" s="4">
        <f t="shared" si="133"/>
        <v>0.23455369735620479</v>
      </c>
      <c r="AJ97" s="4">
        <f t="shared" si="133"/>
        <v>3.9997012244429584</v>
      </c>
      <c r="AK97" s="4">
        <f t="shared" si="133"/>
        <v>0.58151501544503503</v>
      </c>
      <c r="AL97" s="4">
        <f t="shared" si="133"/>
        <v>-4.031245436580349</v>
      </c>
      <c r="AM97" s="4">
        <f t="shared" si="133"/>
        <v>4.2819379874401307</v>
      </c>
      <c r="AN97" s="4">
        <f t="shared" si="133"/>
        <v>-9.2352618847727115</v>
      </c>
      <c r="AO97" s="4">
        <f t="shared" si="133"/>
        <v>-13.452734116757341</v>
      </c>
      <c r="AP97" s="4">
        <f t="shared" si="133"/>
        <v>0.17772337783159742</v>
      </c>
      <c r="AQ97" s="4">
        <f t="shared" si="133"/>
        <v>-7.6426542605847061</v>
      </c>
      <c r="AR97" s="4">
        <f t="shared" si="133"/>
        <v>-13.105193306399158</v>
      </c>
      <c r="AS97" s="4">
        <f t="shared" si="133"/>
        <v>-9.0420445056498977</v>
      </c>
      <c r="AT97" s="4">
        <f t="shared" si="133"/>
        <v>1.9065272566244431</v>
      </c>
      <c r="AU97" s="4">
        <f t="shared" si="133"/>
        <v>-1.9965003568470365</v>
      </c>
      <c r="AV97" s="4">
        <f t="shared" si="133"/>
        <v>-8.1431683794331065</v>
      </c>
      <c r="AW97" s="4">
        <f t="shared" si="133"/>
        <v>-8.3120795281318323</v>
      </c>
      <c r="AY97" s="2">
        <f t="shared" si="125"/>
        <v>85.673630995026585</v>
      </c>
      <c r="AZ97" s="2">
        <f t="shared" si="125"/>
        <v>81.543545516137456</v>
      </c>
      <c r="BA97" s="2">
        <f t="shared" si="125"/>
        <v>85.794299269987221</v>
      </c>
      <c r="BB97" s="2">
        <f t="shared" si="125"/>
        <v>86.977486321874764</v>
      </c>
      <c r="BC97" s="2">
        <f t="shared" si="125"/>
        <v>87.374622451295295</v>
      </c>
      <c r="BD97" s="2">
        <f t="shared" si="125"/>
        <v>87.929348564137783</v>
      </c>
      <c r="BE97" s="2">
        <f t="shared" si="125"/>
        <v>85.567054012949527</v>
      </c>
      <c r="BF97" s="2">
        <f t="shared" si="125"/>
        <v>87.0897508690596</v>
      </c>
      <c r="BG97" s="2">
        <f t="shared" si="125"/>
        <v>86.744017700308774</v>
      </c>
      <c r="BH97" s="2">
        <f t="shared" si="125"/>
        <v>87.815424218788252</v>
      </c>
      <c r="BI97" s="2">
        <f t="shared" si="125"/>
        <v>89.604338776754062</v>
      </c>
      <c r="BJ97" s="2">
        <f t="shared" si="125"/>
        <v>90.094123157314471</v>
      </c>
      <c r="BK97" s="2">
        <f t="shared" si="125"/>
        <v>93.745543720039521</v>
      </c>
      <c r="BL97" s="2">
        <f t="shared" si="125"/>
        <v>91.721767633259276</v>
      </c>
      <c r="BM97" s="2">
        <f t="shared" si="125"/>
        <v>93.987816727170923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100.80032813765182</v>
      </c>
      <c r="DL97" s="2">
        <f t="shared" si="134"/>
        <v>105.48876187584342</v>
      </c>
      <c r="DM97" s="2">
        <f t="shared" si="134"/>
        <v>105.33981425891183</v>
      </c>
      <c r="DN97" s="2">
        <f t="shared" si="134"/>
        <v>104.08837557354929</v>
      </c>
      <c r="DO97" s="2">
        <f t="shared" si="134"/>
        <v>103.77830787992495</v>
      </c>
      <c r="DP97" s="2">
        <f t="shared" si="134"/>
        <v>103.17432651821865</v>
      </c>
      <c r="DQ97" s="2">
        <f t="shared" si="134"/>
        <v>101.68692514071292</v>
      </c>
      <c r="DR97" s="2">
        <f t="shared" si="134"/>
        <v>108.57348834664624</v>
      </c>
      <c r="DS97" s="2">
        <f t="shared" si="134"/>
        <v>102.19522048364153</v>
      </c>
      <c r="DT97" s="2">
        <f t="shared" si="134"/>
        <v>101.15227803917278</v>
      </c>
      <c r="DU97" s="2">
        <f t="shared" si="134"/>
        <v>101.71671504723346</v>
      </c>
      <c r="DV97" s="2">
        <f t="shared" si="134"/>
        <v>105.84052150125834</v>
      </c>
      <c r="DW97" s="2">
        <f t="shared" si="134"/>
        <v>114.39216761498338</v>
      </c>
      <c r="DX97" s="2">
        <f t="shared" si="134"/>
        <v>98.924463835263836</v>
      </c>
      <c r="DY97" s="2">
        <f t="shared" si="134"/>
        <v>102.65739204545454</v>
      </c>
      <c r="EA97" s="2">
        <f t="shared" si="94"/>
        <v>84.772771929824557</v>
      </c>
      <c r="EB97" s="2">
        <f t="shared" si="94"/>
        <v>80.12281904761906</v>
      </c>
      <c r="EC97" s="2">
        <f t="shared" si="94"/>
        <v>84.531582779380415</v>
      </c>
      <c r="ED97" s="2">
        <f t="shared" si="94"/>
        <v>85.944741777593634</v>
      </c>
      <c r="EE97" s="2">
        <f t="shared" si="94"/>
        <v>86.286001652533173</v>
      </c>
      <c r="EF97" s="2">
        <f t="shared" si="94"/>
        <v>87.003870655191577</v>
      </c>
      <c r="EG97" s="2">
        <f t="shared" si="94"/>
        <v>84.501725551684089</v>
      </c>
      <c r="EH97" s="2">
        <f t="shared" si="94"/>
        <v>85.457459971878265</v>
      </c>
      <c r="EI97" s="2">
        <f t="shared" si="94"/>
        <v>85.620412924685212</v>
      </c>
      <c r="EJ97" s="2">
        <f t="shared" si="94"/>
        <v>86.868727021276584</v>
      </c>
      <c r="EK97" s="2">
        <f t="shared" si="94"/>
        <v>88.767798425196844</v>
      </c>
      <c r="EL97" s="2">
        <f t="shared" si="94"/>
        <v>88.972442952484784</v>
      </c>
      <c r="EM97" s="2">
        <f t="shared" si="135"/>
        <v>92.201631981318272</v>
      </c>
      <c r="EN97" s="2">
        <f t="shared" si="135"/>
        <v>91.150239210480464</v>
      </c>
      <c r="EO97" s="2">
        <f t="shared" si="135"/>
        <v>93.22088173693237</v>
      </c>
      <c r="EQ97" s="2">
        <f t="shared" si="136"/>
        <v>85.325615416841231</v>
      </c>
      <c r="ER97" s="2">
        <f t="shared" si="136"/>
        <v>84.58213950802633</v>
      </c>
      <c r="ES97" s="2">
        <f t="shared" si="136"/>
        <v>84.041047320639379</v>
      </c>
      <c r="ET97" s="2">
        <f t="shared" si="136"/>
        <v>84.843170109275064</v>
      </c>
      <c r="EU97" s="2">
        <f t="shared" si="136"/>
        <v>84.785366897963385</v>
      </c>
      <c r="EV97" s="2">
        <f t="shared" si="136"/>
        <v>86.385314872496991</v>
      </c>
      <c r="EW97" s="2">
        <f t="shared" si="136"/>
        <v>84.806309214070097</v>
      </c>
      <c r="EX97" s="2">
        <f t="shared" si="136"/>
        <v>85.061460429008179</v>
      </c>
      <c r="EY97" s="2">
        <f t="shared" si="136"/>
        <v>86.527437086798884</v>
      </c>
      <c r="EZ97" s="2">
        <f t="shared" si="136"/>
        <v>86.727969116508675</v>
      </c>
      <c r="FA97" s="2">
        <f t="shared" si="136"/>
        <v>88.461893847642742</v>
      </c>
      <c r="FB97" s="2">
        <f t="shared" si="136"/>
        <v>89.726244312420036</v>
      </c>
      <c r="FC97" s="2">
        <f t="shared" si="136"/>
        <v>92.446537360081706</v>
      </c>
      <c r="FD97" s="2">
        <f t="shared" si="136"/>
        <v>90.971614818006628</v>
      </c>
      <c r="FE97" s="2">
        <f t="shared" si="136"/>
        <v>92.512506639463297</v>
      </c>
      <c r="FG97" s="2">
        <f t="shared" si="137"/>
        <v>0.94382503590148381</v>
      </c>
      <c r="FH97" s="2">
        <f t="shared" si="137"/>
        <v>0.94599579453048943</v>
      </c>
      <c r="FI97" s="2">
        <f t="shared" si="137"/>
        <v>0.93928535561457305</v>
      </c>
      <c r="FJ97" s="2">
        <f t="shared" si="137"/>
        <v>0.94300522766403028</v>
      </c>
      <c r="FK97" s="2">
        <f t="shared" si="137"/>
        <v>0.93767111383129642</v>
      </c>
      <c r="FL97" s="2">
        <f t="shared" si="137"/>
        <v>0.9427306449013042</v>
      </c>
      <c r="FM97" s="2">
        <f t="shared" si="137"/>
        <v>0.93802783499803044</v>
      </c>
      <c r="FN97" s="2">
        <f t="shared" si="137"/>
        <v>0.92936666150315916</v>
      </c>
      <c r="FO97" s="2">
        <f t="shared" si="137"/>
        <v>0.93229982328109495</v>
      </c>
      <c r="FP97" s="2">
        <f t="shared" si="137"/>
        <v>0.93370675901402489</v>
      </c>
      <c r="FQ97" s="2">
        <f t="shared" si="137"/>
        <v>0.93536763595671424</v>
      </c>
      <c r="FR97" s="2">
        <f t="shared" si="137"/>
        <v>0.93355177588929139</v>
      </c>
      <c r="FS97" s="2">
        <f t="shared" si="137"/>
        <v>0.93043578539734317</v>
      </c>
      <c r="FT97" s="2">
        <f t="shared" si="137"/>
        <v>0.92646394998586357</v>
      </c>
      <c r="FU97" s="2">
        <f t="shared" si="137"/>
        <v>0.91866551717176004</v>
      </c>
      <c r="FW97" s="2">
        <f t="shared" si="127"/>
        <v>9.2552531119022155E-4</v>
      </c>
      <c r="FX97" s="2">
        <f t="shared" si="127"/>
        <v>1.140507405705841E-2</v>
      </c>
      <c r="FY97" s="2">
        <f t="shared" si="127"/>
        <v>1.3207688680453153E-3</v>
      </c>
      <c r="FZ97" s="2">
        <f t="shared" si="127"/>
        <v>1.2234639881655775E-3</v>
      </c>
      <c r="GA97" s="2">
        <f t="shared" si="127"/>
        <v>1.1029765291339867E-3</v>
      </c>
      <c r="GB97" s="2">
        <f t="shared" si="127"/>
        <v>9.5976789465130881E-4</v>
      </c>
      <c r="GC97" s="2">
        <f t="shared" si="127"/>
        <v>1.0651810403065841E-3</v>
      </c>
      <c r="GD97" s="2">
        <f t="shared" si="127"/>
        <v>1.1903036877540924E-3</v>
      </c>
      <c r="GE97" s="2">
        <f t="shared" si="127"/>
        <v>1.6398403289603341E-3</v>
      </c>
      <c r="GF97" s="2">
        <f t="shared" si="127"/>
        <v>1.4613193734819801E-3</v>
      </c>
      <c r="GG97" s="2">
        <f t="shared" si="127"/>
        <v>1.2381034878116367E-3</v>
      </c>
      <c r="GH97" s="2">
        <f t="shared" si="127"/>
        <v>1.0962319089048041E-3</v>
      </c>
      <c r="GI97" s="2">
        <f t="shared" si="127"/>
        <v>9.9857240499336727E-4</v>
      </c>
      <c r="GJ97" s="2">
        <f t="shared" si="127"/>
        <v>8.8088781269575435E-4</v>
      </c>
      <c r="GK97" s="2">
        <f t="shared" si="127"/>
        <v>8.1693358576592073E-4</v>
      </c>
      <c r="GM97" s="86">
        <f t="shared" si="128"/>
        <v>5.1274484861803371E-7</v>
      </c>
      <c r="GN97" s="86">
        <f t="shared" si="128"/>
        <v>1.6595931517627809E-6</v>
      </c>
      <c r="GO97" s="86">
        <f t="shared" si="128"/>
        <v>4.4419246008269127E-10</v>
      </c>
      <c r="GP97" s="86">
        <f t="shared" si="128"/>
        <v>1.8016780097035432E-12</v>
      </c>
      <c r="GQ97" s="86">
        <f t="shared" si="128"/>
        <v>3.5044198760012767E-11</v>
      </c>
      <c r="GR97" s="86">
        <f t="shared" si="128"/>
        <v>1.7206387329296659E-10</v>
      </c>
      <c r="GS97" s="86">
        <f t="shared" si="128"/>
        <v>1.5879003439694039E-9</v>
      </c>
      <c r="GT97" s="86">
        <f t="shared" si="128"/>
        <v>8.7240335667525758E-8</v>
      </c>
      <c r="GU97" s="86">
        <f t="shared" si="128"/>
        <v>3.0253975000138941E-9</v>
      </c>
      <c r="GV97" s="86">
        <f t="shared" si="128"/>
        <v>4.8352737406635287E-8</v>
      </c>
      <c r="GW97" s="86">
        <f t="shared" si="128"/>
        <v>1.2753069052065184E-9</v>
      </c>
      <c r="GX97" s="86">
        <f t="shared" si="128"/>
        <v>6.7214460197874743E-11</v>
      </c>
      <c r="GY97" s="86">
        <f t="shared" si="128"/>
        <v>7.847603395239987E-8</v>
      </c>
      <c r="GZ97" s="86">
        <f t="shared" si="128"/>
        <v>1.9585903918680412E-6</v>
      </c>
      <c r="HA97" s="86">
        <f t="shared" si="128"/>
        <v>2.3947472749539527E-7</v>
      </c>
      <c r="HC97" s="86">
        <f t="shared" si="73"/>
        <v>0.10390293350708248</v>
      </c>
      <c r="HD97" s="86">
        <f t="shared" si="73"/>
        <v>0.10581534190687007</v>
      </c>
      <c r="HE97" s="86">
        <f t="shared" si="73"/>
        <v>9.802372789820088E-2</v>
      </c>
      <c r="HF97" s="86">
        <f t="shared" si="73"/>
        <v>0.10250525772671508</v>
      </c>
      <c r="HG97" s="86">
        <f t="shared" si="87"/>
        <v>7.5521938248486825E-2</v>
      </c>
      <c r="HH97" s="86">
        <f t="shared" si="87"/>
        <v>9.0939475723832264E-2</v>
      </c>
      <c r="HI97" s="86">
        <f t="shared" si="87"/>
        <v>0.10101132380912933</v>
      </c>
      <c r="HJ97" s="86">
        <f t="shared" si="87"/>
        <v>8.8679502100068225E-2</v>
      </c>
      <c r="HK97" s="86">
        <f t="shared" si="87"/>
        <v>0.12934945701253181</v>
      </c>
      <c r="HL97" s="86">
        <f t="shared" si="87"/>
        <v>0.12671271840632778</v>
      </c>
      <c r="HM97" s="86">
        <f t="shared" si="87"/>
        <v>0.11832538582726856</v>
      </c>
      <c r="HN97" s="86">
        <f t="shared" si="87"/>
        <v>9.5536188237353506E-2</v>
      </c>
      <c r="HO97" s="86">
        <f t="shared" si="87"/>
        <v>7.3223466187671407E-2</v>
      </c>
      <c r="HP97" s="86">
        <f t="shared" si="87"/>
        <v>6.2899610922567697E-2</v>
      </c>
      <c r="HQ97" s="86">
        <f t="shared" si="87"/>
        <v>5.8230927646028857E-2</v>
      </c>
      <c r="HS97" s="86">
        <f t="shared" si="129"/>
        <v>3.7221409958091793E-20</v>
      </c>
      <c r="HT97" s="86">
        <f t="shared" si="129"/>
        <v>7.3906745343083539E-18</v>
      </c>
      <c r="HU97" s="86">
        <f t="shared" si="129"/>
        <v>2.4114927284413277E-22</v>
      </c>
      <c r="HV97" s="86">
        <f t="shared" si="129"/>
        <v>6.6865442417737348E-26</v>
      </c>
      <c r="HW97" s="86">
        <f t="shared" si="129"/>
        <v>4.0597867180968652E-26</v>
      </c>
      <c r="HX97" s="86">
        <f t="shared" si="129"/>
        <v>1.9951098147260853E-23</v>
      </c>
      <c r="HY97" s="86">
        <f t="shared" si="129"/>
        <v>1.3360536787533641E-23</v>
      </c>
      <c r="HZ97" s="86">
        <f t="shared" si="129"/>
        <v>6.139974171566391E-26</v>
      </c>
      <c r="IA97" s="86">
        <f t="shared" si="129"/>
        <v>1.5212346214192573E-22</v>
      </c>
      <c r="IB97" s="86">
        <f t="shared" si="129"/>
        <v>1.0785982669068801E-23</v>
      </c>
      <c r="IC97" s="86">
        <f t="shared" si="129"/>
        <v>2.2904300433086835E-25</v>
      </c>
      <c r="ID97" s="86">
        <f t="shared" si="129"/>
        <v>1.4416666158971552E-25</v>
      </c>
      <c r="IE97" s="86">
        <f t="shared" si="129"/>
        <v>8.114079698644779E-27</v>
      </c>
      <c r="IF97" s="86">
        <f t="shared" si="129"/>
        <v>2.9141596319120283E-13</v>
      </c>
      <c r="IG97" s="86">
        <f t="shared" si="129"/>
        <v>1.6965082908372669E-12</v>
      </c>
      <c r="II97" s="86">
        <f t="shared" si="130"/>
        <v>4.7130426356909169E-80</v>
      </c>
      <c r="IJ97" s="86">
        <f t="shared" si="130"/>
        <v>4.5932082279781767E-35</v>
      </c>
      <c r="IK97" s="86">
        <f t="shared" si="130"/>
        <v>4.9634338254743841E-94</v>
      </c>
      <c r="IL97" s="86">
        <f t="shared" si="130"/>
        <v>5.2485022650228624E-105</v>
      </c>
      <c r="IM97" s="86">
        <f t="shared" si="130"/>
        <v>1.7131406846334299E-105</v>
      </c>
      <c r="IN97" s="86">
        <f t="shared" si="130"/>
        <v>2.291775760768469E-101</v>
      </c>
      <c r="IO97" s="86">
        <f t="shared" si="130"/>
        <v>6.5366848767192901E-101</v>
      </c>
      <c r="IP97" s="86">
        <f t="shared" si="130"/>
        <v>5.7812453138610593E-105</v>
      </c>
      <c r="IQ97" s="86">
        <f t="shared" si="130"/>
        <v>1.0613729640460163E-93</v>
      </c>
      <c r="IR97" s="86">
        <f t="shared" si="130"/>
        <v>4.9963905659784365E-101</v>
      </c>
      <c r="IS97" s="86">
        <f t="shared" si="130"/>
        <v>4.5686562943619686E-110</v>
      </c>
      <c r="IT97" s="86">
        <f t="shared" si="130"/>
        <v>3.7584909090358283E-107</v>
      </c>
      <c r="IU97" s="86">
        <f t="shared" si="130"/>
        <v>1.8570720238871013E-109</v>
      </c>
      <c r="IV97" s="86">
        <f t="shared" si="130"/>
        <v>5.1592704772802316E-78</v>
      </c>
      <c r="IW97" s="86">
        <f t="shared" si="130"/>
        <v>2.9878731878291094E-54</v>
      </c>
      <c r="IY97" s="86">
        <f t="shared" si="131"/>
        <v>0.1039034462519311</v>
      </c>
      <c r="IZ97" s="86">
        <f t="shared" si="131"/>
        <v>0.10581700150002185</v>
      </c>
      <c r="JA97" s="86">
        <f t="shared" si="131"/>
        <v>9.802372834239334E-2</v>
      </c>
      <c r="JB97" s="86">
        <f t="shared" si="131"/>
        <v>0.10250525772851676</v>
      </c>
      <c r="JC97" s="86">
        <f t="shared" si="131"/>
        <v>7.5521938283531029E-2</v>
      </c>
      <c r="JD97" s="86">
        <f t="shared" si="131"/>
        <v>9.0939475895896141E-2</v>
      </c>
      <c r="JE97" s="86">
        <f t="shared" si="131"/>
        <v>0.10101132539702967</v>
      </c>
      <c r="JF97" s="86">
        <f t="shared" si="131"/>
        <v>8.8679589340403889E-2</v>
      </c>
      <c r="JG97" s="86">
        <f t="shared" si="131"/>
        <v>0.1293494600379293</v>
      </c>
      <c r="JH97" s="86">
        <f t="shared" si="131"/>
        <v>0.12671276675906518</v>
      </c>
      <c r="JI97" s="86">
        <f t="shared" si="131"/>
        <v>0.11832538710257547</v>
      </c>
      <c r="JJ97" s="86">
        <f t="shared" si="131"/>
        <v>9.5536188304567962E-2</v>
      </c>
      <c r="JK97" s="86">
        <f t="shared" si="131"/>
        <v>7.3223544663705356E-2</v>
      </c>
      <c r="JL97" s="86">
        <f t="shared" si="131"/>
        <v>6.2901569513250988E-2</v>
      </c>
      <c r="JM97" s="86">
        <f t="shared" si="131"/>
        <v>5.8231167122452861E-2</v>
      </c>
    </row>
    <row r="98" spans="2:273" x14ac:dyDescent="0.25">
      <c r="B98" s="2">
        <v>71</v>
      </c>
      <c r="C98" s="37">
        <v>131.45500000000001</v>
      </c>
      <c r="D98" s="37">
        <v>132.35900000000001</v>
      </c>
      <c r="E98" s="37">
        <v>135.077</v>
      </c>
      <c r="F98" s="37">
        <v>134.30799999999999</v>
      </c>
      <c r="G98" s="37">
        <v>132.179</v>
      </c>
      <c r="H98" s="37">
        <v>117.872</v>
      </c>
      <c r="I98" s="37">
        <v>115.76900000000001</v>
      </c>
      <c r="J98" s="37">
        <v>125.872</v>
      </c>
      <c r="K98" s="37">
        <v>133.28200000000001</v>
      </c>
      <c r="L98" s="37">
        <v>126.077</v>
      </c>
      <c r="M98" s="37">
        <v>130.89699999999999</v>
      </c>
      <c r="N98" s="37">
        <v>132.154</v>
      </c>
      <c r="O98" s="37">
        <v>125.38500000000001</v>
      </c>
      <c r="P98" s="37">
        <v>110.846</v>
      </c>
      <c r="Q98" s="37">
        <v>107.59</v>
      </c>
      <c r="S98" s="4">
        <f t="shared" si="132"/>
        <v>125.85954054107316</v>
      </c>
      <c r="T98" s="4">
        <f t="shared" si="132"/>
        <v>127.30572051068452</v>
      </c>
      <c r="U98" s="4">
        <f t="shared" si="132"/>
        <v>131.56158935996785</v>
      </c>
      <c r="V98" s="4">
        <f t="shared" si="132"/>
        <v>133.41021718246685</v>
      </c>
      <c r="W98" s="4">
        <f t="shared" si="132"/>
        <v>124.53442262620746</v>
      </c>
      <c r="X98" s="4">
        <f t="shared" si="132"/>
        <v>127.43719029523166</v>
      </c>
      <c r="Y98" s="4">
        <f t="shared" si="132"/>
        <v>129.57618459318508</v>
      </c>
      <c r="Z98" s="4">
        <f t="shared" si="132"/>
        <v>125.81423400261804</v>
      </c>
      <c r="AA98" s="4">
        <f t="shared" si="132"/>
        <v>136.35060579277007</v>
      </c>
      <c r="AB98" s="4">
        <f t="shared" si="132"/>
        <v>136.35108302382525</v>
      </c>
      <c r="AC98" s="4">
        <f t="shared" si="132"/>
        <v>138.29617738083704</v>
      </c>
      <c r="AD98" s="4">
        <f t="shared" si="132"/>
        <v>129.01911652441598</v>
      </c>
      <c r="AE98" s="4">
        <f t="shared" si="132"/>
        <v>127.51998118125155</v>
      </c>
      <c r="AF98" s="4">
        <f t="shared" si="132"/>
        <v>119.02926825431182</v>
      </c>
      <c r="AG98" s="4">
        <f t="shared" si="132"/>
        <v>113.66740743925899</v>
      </c>
      <c r="AI98" s="4">
        <f t="shared" si="133"/>
        <v>5.5954594589268538</v>
      </c>
      <c r="AJ98" s="4">
        <f t="shared" si="133"/>
        <v>5.0532794893154858</v>
      </c>
      <c r="AK98" s="4">
        <f t="shared" si="133"/>
        <v>3.5154106400321439</v>
      </c>
      <c r="AL98" s="4">
        <f t="shared" si="133"/>
        <v>0.89778281753314104</v>
      </c>
      <c r="AM98" s="4">
        <f t="shared" si="133"/>
        <v>7.6445773737925435</v>
      </c>
      <c r="AN98" s="4">
        <f t="shared" si="133"/>
        <v>-9.565190295231659</v>
      </c>
      <c r="AO98" s="4">
        <f t="shared" si="133"/>
        <v>-13.80718459318507</v>
      </c>
      <c r="AP98" s="4">
        <f t="shared" si="133"/>
        <v>5.776599738196353E-2</v>
      </c>
      <c r="AQ98" s="4">
        <f t="shared" si="133"/>
        <v>-3.0686057927700574</v>
      </c>
      <c r="AR98" s="4">
        <f t="shared" si="133"/>
        <v>-10.274083023825256</v>
      </c>
      <c r="AS98" s="4">
        <f t="shared" si="133"/>
        <v>-7.3991773808370453</v>
      </c>
      <c r="AT98" s="4">
        <f t="shared" si="133"/>
        <v>3.1348834755840187</v>
      </c>
      <c r="AU98" s="4">
        <f t="shared" si="133"/>
        <v>-2.1349811812515469</v>
      </c>
      <c r="AV98" s="4">
        <f t="shared" si="133"/>
        <v>-8.1832682543118125</v>
      </c>
      <c r="AW98" s="4">
        <f t="shared" si="133"/>
        <v>-6.077407439258991</v>
      </c>
      <c r="AY98" s="2">
        <f t="shared" si="125"/>
        <v>85.483907674979818</v>
      </c>
      <c r="AZ98" s="2">
        <f t="shared" si="125"/>
        <v>81.496376700710229</v>
      </c>
      <c r="BA98" s="2">
        <f t="shared" si="125"/>
        <v>85.561916004496766</v>
      </c>
      <c r="BB98" s="2">
        <f t="shared" si="125"/>
        <v>86.715022492046899</v>
      </c>
      <c r="BC98" s="2">
        <f t="shared" si="125"/>
        <v>87.104172496722043</v>
      </c>
      <c r="BD98" s="2">
        <f t="shared" si="125"/>
        <v>87.71244768468901</v>
      </c>
      <c r="BE98" s="2">
        <f t="shared" si="125"/>
        <v>85.381014904618112</v>
      </c>
      <c r="BF98" s="2">
        <f t="shared" si="125"/>
        <v>86.841454080858114</v>
      </c>
      <c r="BG98" s="2">
        <f t="shared" si="125"/>
        <v>86.567134787470934</v>
      </c>
      <c r="BH98" s="2">
        <f t="shared" si="125"/>
        <v>87.613548788947583</v>
      </c>
      <c r="BI98" s="2">
        <f t="shared" si="125"/>
        <v>89.394034331342894</v>
      </c>
      <c r="BJ98" s="2">
        <f t="shared" si="125"/>
        <v>89.911788455028727</v>
      </c>
      <c r="BK98" s="2">
        <f t="shared" si="125"/>
        <v>93.523099497783207</v>
      </c>
      <c r="BL98" s="2">
        <f t="shared" si="125"/>
        <v>91.54845591692289</v>
      </c>
      <c r="BM98" s="2">
        <f t="shared" si="125"/>
        <v>93.774156818757007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100.88828178137651</v>
      </c>
      <c r="DL98" s="2">
        <f t="shared" si="134"/>
        <v>105.68921673414303</v>
      </c>
      <c r="DM98" s="2">
        <f t="shared" si="134"/>
        <v>105.5616234521576</v>
      </c>
      <c r="DN98" s="2">
        <f t="shared" si="134"/>
        <v>104.27882537112013</v>
      </c>
      <c r="DO98" s="2">
        <f t="shared" si="134"/>
        <v>103.96150506566605</v>
      </c>
      <c r="DP98" s="2">
        <f t="shared" si="134"/>
        <v>103.33752145748991</v>
      </c>
      <c r="DQ98" s="2">
        <f t="shared" si="134"/>
        <v>101.84230187617258</v>
      </c>
      <c r="DR98" s="2">
        <f t="shared" si="134"/>
        <v>108.84906040048146</v>
      </c>
      <c r="DS98" s="2">
        <f t="shared" si="134"/>
        <v>102.34119298245614</v>
      </c>
      <c r="DT98" s="2">
        <f t="shared" si="134"/>
        <v>101.27357840026262</v>
      </c>
      <c r="DU98" s="2">
        <f t="shared" si="134"/>
        <v>101.79275371120107</v>
      </c>
      <c r="DV98" s="2">
        <f t="shared" si="134"/>
        <v>105.96093051756209</v>
      </c>
      <c r="DW98" s="2">
        <f t="shared" si="134"/>
        <v>114.68799004267423</v>
      </c>
      <c r="DX98" s="2">
        <f t="shared" si="134"/>
        <v>98.986176319176323</v>
      </c>
      <c r="DY98" s="2">
        <f t="shared" si="134"/>
        <v>102.73119318181818</v>
      </c>
      <c r="EA98" s="2">
        <f t="shared" si="94"/>
        <v>84.647168421052626</v>
      </c>
      <c r="EB98" s="2">
        <f t="shared" si="94"/>
        <v>80.180665476190484</v>
      </c>
      <c r="EC98" s="2">
        <f t="shared" si="94"/>
        <v>84.383622162297755</v>
      </c>
      <c r="ED98" s="2">
        <f t="shared" si="94"/>
        <v>85.748369710467728</v>
      </c>
      <c r="EE98" s="2">
        <f t="shared" si="94"/>
        <v>86.084069580343566</v>
      </c>
      <c r="EF98" s="2">
        <f t="shared" si="94"/>
        <v>86.847430955025004</v>
      </c>
      <c r="EG98" s="2">
        <f t="shared" si="94"/>
        <v>84.388804297328676</v>
      </c>
      <c r="EH98" s="2">
        <f t="shared" si="94"/>
        <v>85.316543996915684</v>
      </c>
      <c r="EI98" s="2">
        <f t="shared" si="94"/>
        <v>85.520805725825625</v>
      </c>
      <c r="EJ98" s="2">
        <f t="shared" si="94"/>
        <v>86.729253829787226</v>
      </c>
      <c r="EK98" s="2">
        <f t="shared" si="94"/>
        <v>88.61311129618413</v>
      </c>
      <c r="EL98" s="2">
        <f t="shared" si="94"/>
        <v>88.869029926347423</v>
      </c>
      <c r="EM98" s="2">
        <f t="shared" si="135"/>
        <v>92.07965959383948</v>
      </c>
      <c r="EN98" s="2">
        <f t="shared" si="135"/>
        <v>91.010226398207607</v>
      </c>
      <c r="EO98" s="2">
        <f t="shared" si="135"/>
        <v>93.05157433194907</v>
      </c>
      <c r="EQ98" s="2">
        <f t="shared" si="136"/>
        <v>85.177862798491844</v>
      </c>
      <c r="ER98" s="2">
        <f t="shared" si="136"/>
        <v>84.451902205797438</v>
      </c>
      <c r="ES98" s="2">
        <f t="shared" si="136"/>
        <v>83.912929950613503</v>
      </c>
      <c r="ET98" s="2">
        <f t="shared" si="136"/>
        <v>84.695471406361051</v>
      </c>
      <c r="EU98" s="2">
        <f t="shared" si="136"/>
        <v>84.647531322994354</v>
      </c>
      <c r="EV98" s="2">
        <f t="shared" si="136"/>
        <v>86.25134270066745</v>
      </c>
      <c r="EW98" s="2">
        <f t="shared" si="136"/>
        <v>84.68238134201782</v>
      </c>
      <c r="EX98" s="2">
        <f t="shared" si="136"/>
        <v>84.935984883881133</v>
      </c>
      <c r="EY98" s="2">
        <f t="shared" si="136"/>
        <v>86.388193857965447</v>
      </c>
      <c r="EZ98" s="2">
        <f t="shared" si="136"/>
        <v>86.59406585654402</v>
      </c>
      <c r="FA98" s="2">
        <f t="shared" si="136"/>
        <v>88.318561454444904</v>
      </c>
      <c r="FB98" s="2">
        <f t="shared" si="136"/>
        <v>89.594635875422753</v>
      </c>
      <c r="FC98" s="2">
        <f t="shared" si="136"/>
        <v>92.316093079248404</v>
      </c>
      <c r="FD98" s="2">
        <f t="shared" si="136"/>
        <v>90.83775779215631</v>
      </c>
      <c r="FE98" s="2">
        <f t="shared" si="136"/>
        <v>92.373712198756351</v>
      </c>
      <c r="FG98" s="2">
        <f t="shared" si="137"/>
        <v>0.94851333618071498</v>
      </c>
      <c r="FH98" s="2">
        <f t="shared" si="137"/>
        <v>0.95051242493846488</v>
      </c>
      <c r="FI98" s="2">
        <f t="shared" si="137"/>
        <v>0.9443301852249596</v>
      </c>
      <c r="FJ98" s="2">
        <f t="shared" si="137"/>
        <v>0.94775816108633637</v>
      </c>
      <c r="FK98" s="2">
        <f t="shared" si="137"/>
        <v>0.94284191001805073</v>
      </c>
      <c r="FL98" s="2">
        <f t="shared" si="137"/>
        <v>0.94750520176870578</v>
      </c>
      <c r="FM98" s="2">
        <f t="shared" si="137"/>
        <v>0.94317083121117362</v>
      </c>
      <c r="FN98" s="2">
        <f t="shared" si="137"/>
        <v>0.93517876777611531</v>
      </c>
      <c r="FO98" s="2">
        <f t="shared" si="137"/>
        <v>0.93788670344492242</v>
      </c>
      <c r="FP98" s="2">
        <f t="shared" si="137"/>
        <v>0.93918510710606817</v>
      </c>
      <c r="FQ98" s="2">
        <f t="shared" si="137"/>
        <v>0.94071744665299217</v>
      </c>
      <c r="FR98" s="2">
        <f t="shared" si="137"/>
        <v>0.93904209534350236</v>
      </c>
      <c r="FS98" s="2">
        <f t="shared" si="137"/>
        <v>0.93616596068066427</v>
      </c>
      <c r="FT98" s="2">
        <f t="shared" si="137"/>
        <v>0.93249755917669308</v>
      </c>
      <c r="FU98" s="2">
        <f t="shared" si="137"/>
        <v>0.92528738526945364</v>
      </c>
      <c r="FW98" s="2">
        <f t="shared" si="127"/>
        <v>1.0147277156041115E-3</v>
      </c>
      <c r="FX98" s="2">
        <f t="shared" si="127"/>
        <v>1.2491669932728364E-2</v>
      </c>
      <c r="FY98" s="2">
        <f t="shared" si="127"/>
        <v>1.4480097527374814E-3</v>
      </c>
      <c r="FZ98" s="2">
        <f t="shared" si="127"/>
        <v>1.3413432578528511E-3</v>
      </c>
      <c r="GA98" s="2">
        <f t="shared" si="127"/>
        <v>1.2092610337338971E-3</v>
      </c>
      <c r="GB98" s="2">
        <f t="shared" si="127"/>
        <v>1.052267133405441E-3</v>
      </c>
      <c r="GC98" s="2">
        <f t="shared" si="127"/>
        <v>1.1678277717820675E-3</v>
      </c>
      <c r="GD98" s="2">
        <f t="shared" si="127"/>
        <v>1.3049921772593208E-3</v>
      </c>
      <c r="GE98" s="2">
        <f t="shared" si="127"/>
        <v>1.7977647435921677E-3</v>
      </c>
      <c r="GF98" s="2">
        <f t="shared" si="127"/>
        <v>1.6020789607899461E-3</v>
      </c>
      <c r="GG98" s="2">
        <f t="shared" si="127"/>
        <v>1.3573913385709205E-3</v>
      </c>
      <c r="GH98" s="2">
        <f t="shared" si="127"/>
        <v>1.2018672735705116E-3</v>
      </c>
      <c r="GI98" s="2">
        <f t="shared" si="127"/>
        <v>1.0948073950926695E-3</v>
      </c>
      <c r="GJ98" s="2">
        <f t="shared" si="127"/>
        <v>9.6579220060200445E-4</v>
      </c>
      <c r="GK98" s="2">
        <f t="shared" si="127"/>
        <v>8.9567927038237917E-4</v>
      </c>
      <c r="GM98" s="86">
        <f t="shared" si="128"/>
        <v>3.6231008703009902E-8</v>
      </c>
      <c r="GN98" s="86">
        <f t="shared" si="128"/>
        <v>1.5564725252064146E-7</v>
      </c>
      <c r="GO98" s="86">
        <f t="shared" si="128"/>
        <v>1.044206651732104E-11</v>
      </c>
      <c r="GP98" s="86">
        <f t="shared" si="128"/>
        <v>2.0127423989829041E-14</v>
      </c>
      <c r="GQ98" s="86">
        <f t="shared" si="128"/>
        <v>4.6927970077922779E-13</v>
      </c>
      <c r="GR98" s="86">
        <f t="shared" si="128"/>
        <v>3.0875432128010782E-12</v>
      </c>
      <c r="GS98" s="86">
        <f t="shared" si="128"/>
        <v>4.5469456333943E-11</v>
      </c>
      <c r="GT98" s="86">
        <f t="shared" si="128"/>
        <v>4.6025412009156121E-9</v>
      </c>
      <c r="GU98" s="86">
        <f t="shared" si="128"/>
        <v>1.0006866378751092E-10</v>
      </c>
      <c r="GV98" s="86">
        <f t="shared" si="128"/>
        <v>2.6838506838137362E-9</v>
      </c>
      <c r="GW98" s="86">
        <f t="shared" si="128"/>
        <v>3.8485471737901378E-11</v>
      </c>
      <c r="GX98" s="86">
        <f t="shared" si="128"/>
        <v>1.0984400745629287E-12</v>
      </c>
      <c r="GY98" s="86">
        <f t="shared" si="128"/>
        <v>4.7277225952592016E-9</v>
      </c>
      <c r="GZ98" s="86">
        <f t="shared" si="128"/>
        <v>2.1157195025547693E-7</v>
      </c>
      <c r="HA98" s="86">
        <f t="shared" si="128"/>
        <v>1.9922759629289928E-8</v>
      </c>
      <c r="HC98" s="86">
        <f t="shared" si="73"/>
        <v>0.1373058779198294</v>
      </c>
      <c r="HD98" s="86">
        <f t="shared" si="73"/>
        <v>0.14046110997938485</v>
      </c>
      <c r="HE98" s="86">
        <f t="shared" si="73"/>
        <v>0.1351821488477184</v>
      </c>
      <c r="HF98" s="86">
        <f t="shared" si="73"/>
        <v>0.14293864740193499</v>
      </c>
      <c r="HG98" s="86">
        <f t="shared" si="87"/>
        <v>0.10705799947477315</v>
      </c>
      <c r="HH98" s="86">
        <f t="shared" si="87"/>
        <v>0.12568802150398589</v>
      </c>
      <c r="HI98" s="86">
        <f t="shared" si="87"/>
        <v>0.13919862229769112</v>
      </c>
      <c r="HJ98" s="86">
        <f t="shared" si="87"/>
        <v>0.12472676557217027</v>
      </c>
      <c r="HK98" s="86">
        <f t="shared" si="87"/>
        <v>0.17669310860411785</v>
      </c>
      <c r="HL98" s="86">
        <f t="shared" si="87"/>
        <v>0.17443594612153973</v>
      </c>
      <c r="HM98" s="86">
        <f t="shared" si="87"/>
        <v>0.1646589546803455</v>
      </c>
      <c r="HN98" s="86">
        <f t="shared" si="87"/>
        <v>0.1336154308834725</v>
      </c>
      <c r="HO98" s="86">
        <f t="shared" si="87"/>
        <v>0.10416199427681629</v>
      </c>
      <c r="HP98" s="86">
        <f t="shared" si="87"/>
        <v>9.2815604956741515E-2</v>
      </c>
      <c r="HQ98" s="86">
        <f t="shared" si="87"/>
        <v>8.8901847215833191E-2</v>
      </c>
      <c r="HS98" s="86">
        <f t="shared" si="129"/>
        <v>2.1408381867141418E-19</v>
      </c>
      <c r="HT98" s="86">
        <f t="shared" si="129"/>
        <v>3.9367417588278172E-17</v>
      </c>
      <c r="HU98" s="86">
        <f t="shared" si="129"/>
        <v>1.9928433262036436E-21</v>
      </c>
      <c r="HV98" s="86">
        <f t="shared" si="129"/>
        <v>7.282813331738429E-25</v>
      </c>
      <c r="HW98" s="86">
        <f t="shared" si="129"/>
        <v>4.333798855377436E-25</v>
      </c>
      <c r="HX98" s="86">
        <f t="shared" si="129"/>
        <v>1.7077918720053932E-22</v>
      </c>
      <c r="HY98" s="86">
        <f t="shared" si="129"/>
        <v>1.185591735827546E-22</v>
      </c>
      <c r="HZ98" s="86">
        <f t="shared" si="129"/>
        <v>6.6320143984191078E-25</v>
      </c>
      <c r="IA98" s="86">
        <f t="shared" si="129"/>
        <v>1.3578763235807259E-21</v>
      </c>
      <c r="IB98" s="86">
        <f t="shared" si="129"/>
        <v>1.0693015994040434E-22</v>
      </c>
      <c r="IC98" s="86">
        <f t="shared" si="129"/>
        <v>2.5826009152513996E-24</v>
      </c>
      <c r="ID98" s="86">
        <f t="shared" si="129"/>
        <v>1.5233484382643935E-24</v>
      </c>
      <c r="IE98" s="86">
        <f t="shared" si="129"/>
        <v>9.0471589369399271E-26</v>
      </c>
      <c r="IF98" s="86">
        <f t="shared" si="129"/>
        <v>8.6748815300263908E-13</v>
      </c>
      <c r="IG98" s="86">
        <f t="shared" si="129"/>
        <v>4.6626833001246987E-12</v>
      </c>
      <c r="II98" s="86">
        <f t="shared" si="130"/>
        <v>5.2648279574910134E-78</v>
      </c>
      <c r="IJ98" s="86">
        <f t="shared" si="130"/>
        <v>1.0597765500039747E-33</v>
      </c>
      <c r="IK98" s="86">
        <f t="shared" si="130"/>
        <v>1.7293445154756646E-91</v>
      </c>
      <c r="IL98" s="86">
        <f t="shared" si="130"/>
        <v>3.4048234942479236E-102</v>
      </c>
      <c r="IM98" s="86">
        <f t="shared" si="130"/>
        <v>1.038277672351922E-102</v>
      </c>
      <c r="IN98" s="86">
        <f t="shared" si="130"/>
        <v>9.5249273214941106E-99</v>
      </c>
      <c r="IO98" s="86">
        <f t="shared" si="130"/>
        <v>2.8943461939675803E-98</v>
      </c>
      <c r="IP98" s="86">
        <f t="shared" si="130"/>
        <v>3.6435921225104384E-102</v>
      </c>
      <c r="IQ98" s="86">
        <f t="shared" si="130"/>
        <v>4.4042951051173059E-91</v>
      </c>
      <c r="IR98" s="86">
        <f t="shared" si="130"/>
        <v>2.9892284856519014E-98</v>
      </c>
      <c r="IS98" s="86">
        <f t="shared" si="130"/>
        <v>4.1195280366007242E-107</v>
      </c>
      <c r="IT98" s="86">
        <f t="shared" si="130"/>
        <v>2.5089183288871996E-104</v>
      </c>
      <c r="IU98" s="86">
        <f t="shared" si="130"/>
        <v>1.3071585883683622E-106</v>
      </c>
      <c r="IV98" s="86">
        <f t="shared" si="130"/>
        <v>4.936841301532878E-76</v>
      </c>
      <c r="IW98" s="86">
        <f t="shared" si="130"/>
        <v>6.6936979609455523E-53</v>
      </c>
      <c r="IY98" s="86">
        <f t="shared" si="131"/>
        <v>0.13730591415083809</v>
      </c>
      <c r="IZ98" s="86">
        <f t="shared" si="131"/>
        <v>0.14046126562663741</v>
      </c>
      <c r="JA98" s="86">
        <f t="shared" si="131"/>
        <v>0.13518214885816046</v>
      </c>
      <c r="JB98" s="86">
        <f t="shared" si="131"/>
        <v>0.14293864740195511</v>
      </c>
      <c r="JC98" s="86">
        <f t="shared" si="131"/>
        <v>0.10705799947524243</v>
      </c>
      <c r="JD98" s="86">
        <f t="shared" si="131"/>
        <v>0.12568802150707342</v>
      </c>
      <c r="JE98" s="86">
        <f t="shared" si="131"/>
        <v>0.13919862234316058</v>
      </c>
      <c r="JF98" s="86">
        <f t="shared" si="131"/>
        <v>0.12472677017471147</v>
      </c>
      <c r="JG98" s="86">
        <f t="shared" si="131"/>
        <v>0.17669310870418653</v>
      </c>
      <c r="JH98" s="86">
        <f t="shared" si="131"/>
        <v>0.17443594880539043</v>
      </c>
      <c r="JI98" s="86">
        <f t="shared" si="131"/>
        <v>0.16465895471883096</v>
      </c>
      <c r="JJ98" s="86">
        <f t="shared" si="131"/>
        <v>0.13361543088457092</v>
      </c>
      <c r="JK98" s="86">
        <f t="shared" si="131"/>
        <v>0.10416199900453887</v>
      </c>
      <c r="JL98" s="86">
        <f t="shared" si="131"/>
        <v>9.2815816529559253E-2</v>
      </c>
      <c r="JM98" s="86">
        <f t="shared" si="131"/>
        <v>8.89018671432555E-2</v>
      </c>
    </row>
    <row r="99" spans="2:273" x14ac:dyDescent="0.25">
      <c r="B99" s="2">
        <v>72</v>
      </c>
      <c r="C99" s="37">
        <v>141.79499999999999</v>
      </c>
      <c r="D99" s="37">
        <v>142.94900000000001</v>
      </c>
      <c r="E99" s="37">
        <v>148.51300000000001</v>
      </c>
      <c r="F99" s="37">
        <v>148.02600000000001</v>
      </c>
      <c r="G99" s="37">
        <v>147.20500000000001</v>
      </c>
      <c r="H99" s="37">
        <v>131.333</v>
      </c>
      <c r="I99" s="37">
        <v>130.94900000000001</v>
      </c>
      <c r="J99" s="37">
        <v>140.20500000000001</v>
      </c>
      <c r="K99" s="37">
        <v>144.59</v>
      </c>
      <c r="L99" s="37">
        <v>136.79499999999999</v>
      </c>
      <c r="M99" s="37">
        <v>145.05099999999999</v>
      </c>
      <c r="N99" s="37">
        <v>147.43600000000001</v>
      </c>
      <c r="O99" s="37">
        <v>134.64099999999999</v>
      </c>
      <c r="P99" s="37">
        <v>118.205</v>
      </c>
      <c r="Q99" s="37">
        <v>112.48699999999999</v>
      </c>
      <c r="S99" s="4">
        <f t="shared" si="132"/>
        <v>134.54704772186597</v>
      </c>
      <c r="T99" s="4">
        <f t="shared" si="132"/>
        <v>137.45641511294693</v>
      </c>
      <c r="U99" s="4">
        <f t="shared" si="132"/>
        <v>143.05260681835082</v>
      </c>
      <c r="V99" s="4">
        <f t="shared" si="132"/>
        <v>145.33576008316638</v>
      </c>
      <c r="W99" s="4">
        <f t="shared" si="132"/>
        <v>135.05931882682341</v>
      </c>
      <c r="X99" s="4">
        <f t="shared" si="132"/>
        <v>137.54762028707492</v>
      </c>
      <c r="Y99" s="4">
        <f t="shared" si="132"/>
        <v>140.56628075583063</v>
      </c>
      <c r="Z99" s="4">
        <f t="shared" si="132"/>
        <v>136.2758711438795</v>
      </c>
      <c r="AA99" s="4">
        <f t="shared" si="132"/>
        <v>147.81732754259082</v>
      </c>
      <c r="AB99" s="4">
        <f t="shared" si="132"/>
        <v>147.8648283832203</v>
      </c>
      <c r="AC99" s="4">
        <f t="shared" si="132"/>
        <v>150.3979725827117</v>
      </c>
      <c r="AD99" s="4">
        <f t="shared" si="132"/>
        <v>139.2715823976171</v>
      </c>
      <c r="AE99" s="4">
        <f t="shared" si="132"/>
        <v>137.24808023361865</v>
      </c>
      <c r="AF99" s="4">
        <f t="shared" si="132"/>
        <v>127.92018191895092</v>
      </c>
      <c r="AG99" s="4">
        <f t="shared" si="132"/>
        <v>120.66545099499818</v>
      </c>
      <c r="AI99" s="4">
        <f t="shared" si="133"/>
        <v>7.2479522781340222</v>
      </c>
      <c r="AJ99" s="4">
        <f t="shared" si="133"/>
        <v>5.4925848870530842</v>
      </c>
      <c r="AK99" s="4">
        <f t="shared" si="133"/>
        <v>5.4603931816491809</v>
      </c>
      <c r="AL99" s="4">
        <f t="shared" si="133"/>
        <v>2.6902399168336331</v>
      </c>
      <c r="AM99" s="4">
        <f t="shared" si="133"/>
        <v>12.145681173176598</v>
      </c>
      <c r="AN99" s="4">
        <f t="shared" si="133"/>
        <v>-6.2146202870749221</v>
      </c>
      <c r="AO99" s="4">
        <f t="shared" si="133"/>
        <v>-9.6172807558306204</v>
      </c>
      <c r="AP99" s="4">
        <f t="shared" si="133"/>
        <v>3.9291288561205135</v>
      </c>
      <c r="AQ99" s="4">
        <f t="shared" si="133"/>
        <v>-3.2273275425908139</v>
      </c>
      <c r="AR99" s="4">
        <f t="shared" si="133"/>
        <v>-11.069828383220312</v>
      </c>
      <c r="AS99" s="4">
        <f t="shared" si="133"/>
        <v>-5.3469725827117145</v>
      </c>
      <c r="AT99" s="4">
        <f t="shared" si="133"/>
        <v>8.1644176023829118</v>
      </c>
      <c r="AU99" s="4">
        <f t="shared" si="133"/>
        <v>-2.6070802336186603</v>
      </c>
      <c r="AV99" s="4">
        <f t="shared" si="133"/>
        <v>-9.7151819189509183</v>
      </c>
      <c r="AW99" s="4">
        <f t="shared" si="133"/>
        <v>-8.1784509949981867</v>
      </c>
      <c r="AY99" s="2">
        <f t="shared" si="125"/>
        <v>85.298298944697834</v>
      </c>
      <c r="AZ99" s="2">
        <f t="shared" si="125"/>
        <v>81.457153123067144</v>
      </c>
      <c r="BA99" s="2">
        <f t="shared" si="125"/>
        <v>85.334343160462311</v>
      </c>
      <c r="BB99" s="2">
        <f t="shared" si="125"/>
        <v>86.455999114192238</v>
      </c>
      <c r="BC99" s="2">
        <f t="shared" si="125"/>
        <v>86.837135618253555</v>
      </c>
      <c r="BD99" s="2">
        <f t="shared" si="125"/>
        <v>87.498843448843985</v>
      </c>
      <c r="BE99" s="2">
        <f t="shared" si="125"/>
        <v>85.199360450831776</v>
      </c>
      <c r="BF99" s="2">
        <f t="shared" si="125"/>
        <v>86.59903637858153</v>
      </c>
      <c r="BG99" s="2">
        <f t="shared" si="125"/>
        <v>86.394895435050955</v>
      </c>
      <c r="BH99" s="2">
        <f t="shared" si="125"/>
        <v>87.415118238649399</v>
      </c>
      <c r="BI99" s="2">
        <f t="shared" si="125"/>
        <v>89.186853988525741</v>
      </c>
      <c r="BJ99" s="2">
        <f t="shared" si="125"/>
        <v>89.734381985053545</v>
      </c>
      <c r="BK99" s="2">
        <f t="shared" si="125"/>
        <v>93.30605232641588</v>
      </c>
      <c r="BL99" s="2">
        <f t="shared" si="125"/>
        <v>91.376487406404848</v>
      </c>
      <c r="BM99" s="2">
        <f t="shared" si="125"/>
        <v>93.562227284039196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100.97623542510121</v>
      </c>
      <c r="DL99" s="2">
        <f t="shared" si="134"/>
        <v>105.88967159244262</v>
      </c>
      <c r="DM99" s="2">
        <f t="shared" si="134"/>
        <v>105.78343264540339</v>
      </c>
      <c r="DN99" s="2">
        <f t="shared" si="134"/>
        <v>104.46927516869098</v>
      </c>
      <c r="DO99" s="2">
        <f t="shared" si="134"/>
        <v>104.14470225140713</v>
      </c>
      <c r="DP99" s="2">
        <f t="shared" si="134"/>
        <v>103.50071639676116</v>
      </c>
      <c r="DQ99" s="2">
        <f t="shared" si="134"/>
        <v>101.99767861163224</v>
      </c>
      <c r="DR99" s="2">
        <f t="shared" si="134"/>
        <v>109.12463245431667</v>
      </c>
      <c r="DS99" s="2">
        <f t="shared" si="134"/>
        <v>102.48716548127075</v>
      </c>
      <c r="DT99" s="2">
        <f t="shared" si="134"/>
        <v>101.39487876135246</v>
      </c>
      <c r="DU99" s="2">
        <f t="shared" si="134"/>
        <v>101.8687923751687</v>
      </c>
      <c r="DV99" s="2">
        <f t="shared" si="134"/>
        <v>106.08133953386584</v>
      </c>
      <c r="DW99" s="2">
        <f t="shared" si="134"/>
        <v>114.98381247036508</v>
      </c>
      <c r="DX99" s="2">
        <f t="shared" si="134"/>
        <v>99.047888803088796</v>
      </c>
      <c r="DY99" s="2">
        <f t="shared" si="134"/>
        <v>102.80499431818181</v>
      </c>
      <c r="EA99" s="2">
        <f t="shared" si="94"/>
        <v>84.521564912280695</v>
      </c>
      <c r="EB99" s="2">
        <f t="shared" si="94"/>
        <v>80.238511904761907</v>
      </c>
      <c r="EC99" s="2">
        <f t="shared" si="94"/>
        <v>84.235661545215109</v>
      </c>
      <c r="ED99" s="2">
        <f t="shared" si="94"/>
        <v>85.551997643341807</v>
      </c>
      <c r="EE99" s="2">
        <f t="shared" si="94"/>
        <v>85.88213750815396</v>
      </c>
      <c r="EF99" s="2">
        <f t="shared" si="94"/>
        <v>86.690991254858432</v>
      </c>
      <c r="EG99" s="2">
        <f t="shared" si="94"/>
        <v>84.275883042973277</v>
      </c>
      <c r="EH99" s="2">
        <f t="shared" si="94"/>
        <v>85.175628021953102</v>
      </c>
      <c r="EI99" s="2">
        <f t="shared" si="94"/>
        <v>85.421198526966037</v>
      </c>
      <c r="EJ99" s="2">
        <f t="shared" si="94"/>
        <v>86.589780638297867</v>
      </c>
      <c r="EK99" s="2">
        <f t="shared" si="94"/>
        <v>88.458424167171401</v>
      </c>
      <c r="EL99" s="2">
        <f t="shared" si="94"/>
        <v>88.765616900210063</v>
      </c>
      <c r="EM99" s="2">
        <f t="shared" si="135"/>
        <v>91.957687206360674</v>
      </c>
      <c r="EN99" s="2">
        <f t="shared" si="135"/>
        <v>90.870213585934721</v>
      </c>
      <c r="EO99" s="2">
        <f t="shared" si="135"/>
        <v>92.882266926965769</v>
      </c>
      <c r="EQ99" s="2">
        <f t="shared" si="136"/>
        <v>85.030110180142444</v>
      </c>
      <c r="ER99" s="2">
        <f t="shared" si="136"/>
        <v>84.321664903568532</v>
      </c>
      <c r="ES99" s="2">
        <f t="shared" si="136"/>
        <v>83.784812580587641</v>
      </c>
      <c r="ET99" s="2">
        <f t="shared" si="136"/>
        <v>84.547772703447052</v>
      </c>
      <c r="EU99" s="2">
        <f t="shared" si="136"/>
        <v>84.509695748025337</v>
      </c>
      <c r="EV99" s="2">
        <f t="shared" si="136"/>
        <v>86.11737052883791</v>
      </c>
      <c r="EW99" s="2">
        <f t="shared" si="136"/>
        <v>84.558453469965542</v>
      </c>
      <c r="EX99" s="2">
        <f t="shared" si="136"/>
        <v>84.810509338754073</v>
      </c>
      <c r="EY99" s="2">
        <f t="shared" si="136"/>
        <v>86.248950629132011</v>
      </c>
      <c r="EZ99" s="2">
        <f t="shared" si="136"/>
        <v>86.460162596579366</v>
      </c>
      <c r="FA99" s="2">
        <f t="shared" si="136"/>
        <v>88.175229061247052</v>
      </c>
      <c r="FB99" s="2">
        <f t="shared" si="136"/>
        <v>89.463027438425485</v>
      </c>
      <c r="FC99" s="2">
        <f t="shared" si="136"/>
        <v>92.185648798415116</v>
      </c>
      <c r="FD99" s="2">
        <f t="shared" si="136"/>
        <v>90.703900766305978</v>
      </c>
      <c r="FE99" s="2">
        <f t="shared" si="136"/>
        <v>92.234917758049392</v>
      </c>
      <c r="FG99" s="2">
        <f t="shared" si="137"/>
        <v>0.9528299113556491</v>
      </c>
      <c r="FH99" s="2">
        <f t="shared" si="137"/>
        <v>0.95466940895601415</v>
      </c>
      <c r="FI99" s="2">
        <f t="shared" si="137"/>
        <v>0.94897860534790268</v>
      </c>
      <c r="FJ99" s="2">
        <f t="shared" si="137"/>
        <v>0.95213485418245902</v>
      </c>
      <c r="FK99" s="2">
        <f t="shared" si="137"/>
        <v>0.94760770621665413</v>
      </c>
      <c r="FL99" s="2">
        <f t="shared" si="137"/>
        <v>0.95190201168258437</v>
      </c>
      <c r="FM99" s="2">
        <f t="shared" si="137"/>
        <v>0.94791071738378174</v>
      </c>
      <c r="FN99" s="2">
        <f t="shared" si="137"/>
        <v>0.94054321792166118</v>
      </c>
      <c r="FO99" s="2">
        <f t="shared" si="137"/>
        <v>0.94304070079633739</v>
      </c>
      <c r="FP99" s="2">
        <f t="shared" si="137"/>
        <v>0.94423777193902592</v>
      </c>
      <c r="FQ99" s="2">
        <f t="shared" si="137"/>
        <v>0.94565016796731893</v>
      </c>
      <c r="FR99" s="2">
        <f t="shared" si="137"/>
        <v>0.94410593485225769</v>
      </c>
      <c r="FS99" s="2">
        <f t="shared" si="137"/>
        <v>0.94145382772782638</v>
      </c>
      <c r="FT99" s="2">
        <f t="shared" si="137"/>
        <v>0.93806920537754712</v>
      </c>
      <c r="FU99" s="2">
        <f t="shared" si="137"/>
        <v>0.93141038423624001</v>
      </c>
      <c r="FW99" s="2">
        <f t="shared" si="127"/>
        <v>1.1125179006813504E-3</v>
      </c>
      <c r="FX99" s="2">
        <f t="shared" si="127"/>
        <v>1.3680356507663619E-2</v>
      </c>
      <c r="FY99" s="2">
        <f t="shared" si="127"/>
        <v>1.5874893472443432E-3</v>
      </c>
      <c r="FZ99" s="2">
        <f t="shared" si="127"/>
        <v>1.4705633296230641E-3</v>
      </c>
      <c r="GA99" s="2">
        <f t="shared" si="127"/>
        <v>1.3257736824680833E-3</v>
      </c>
      <c r="GB99" s="2">
        <f t="shared" si="127"/>
        <v>1.1536708466696145E-3</v>
      </c>
      <c r="GC99" s="2">
        <f t="shared" si="127"/>
        <v>1.280353431294901E-3</v>
      </c>
      <c r="GD99" s="2">
        <f t="shared" si="127"/>
        <v>1.4307153367325415E-3</v>
      </c>
      <c r="GE99" s="2">
        <f t="shared" si="127"/>
        <v>1.9708680057462977E-3</v>
      </c>
      <c r="GF99" s="2">
        <f t="shared" si="127"/>
        <v>1.7563731739775063E-3</v>
      </c>
      <c r="GG99" s="2">
        <f t="shared" si="127"/>
        <v>1.4881551195646777E-3</v>
      </c>
      <c r="GH99" s="2">
        <f t="shared" si="127"/>
        <v>1.3176684712159234E-3</v>
      </c>
      <c r="GI99" s="2">
        <f t="shared" si="127"/>
        <v>1.2003056553594453E-3</v>
      </c>
      <c r="GJ99" s="2">
        <f t="shared" si="127"/>
        <v>1.0588714265606085E-3</v>
      </c>
      <c r="GK99" s="2">
        <f t="shared" si="127"/>
        <v>9.8200793194932372E-4</v>
      </c>
      <c r="GM99" s="86">
        <f t="shared" si="128"/>
        <v>2.0139349786411852E-9</v>
      </c>
      <c r="GN99" s="86">
        <f t="shared" si="128"/>
        <v>1.1836252570315488E-8</v>
      </c>
      <c r="GO99" s="86">
        <f t="shared" si="128"/>
        <v>1.7863638621883134E-13</v>
      </c>
      <c r="GP99" s="86">
        <f t="shared" si="128"/>
        <v>1.5662482826132134E-16</v>
      </c>
      <c r="GQ99" s="86">
        <f t="shared" si="128"/>
        <v>4.3241576389482481E-15</v>
      </c>
      <c r="GR99" s="86">
        <f t="shared" si="128"/>
        <v>3.9078085212635198E-14</v>
      </c>
      <c r="GS99" s="86">
        <f t="shared" si="128"/>
        <v>9.609436507063836E-13</v>
      </c>
      <c r="GT99" s="86">
        <f t="shared" si="128"/>
        <v>1.8701574676276046E-10</v>
      </c>
      <c r="GU99" s="86">
        <f t="shared" si="128"/>
        <v>2.4796376820036243E-12</v>
      </c>
      <c r="GV99" s="86">
        <f t="shared" si="128"/>
        <v>1.1675306779326652E-10</v>
      </c>
      <c r="GW99" s="86">
        <f t="shared" si="128"/>
        <v>8.6760241600309246E-13</v>
      </c>
      <c r="GX99" s="86">
        <f t="shared" si="128"/>
        <v>1.2651251138177874E-14</v>
      </c>
      <c r="GY99" s="86">
        <f t="shared" si="128"/>
        <v>2.2474197485260293E-10</v>
      </c>
      <c r="GZ99" s="86">
        <f t="shared" si="128"/>
        <v>1.8963215372034173E-8</v>
      </c>
      <c r="HA99" s="86">
        <f t="shared" si="128"/>
        <v>1.3587365240803459E-9</v>
      </c>
      <c r="HC99" s="86">
        <f t="shared" si="73"/>
        <v>0.17843863383187034</v>
      </c>
      <c r="HD99" s="86">
        <f t="shared" si="73"/>
        <v>0.18323407194795624</v>
      </c>
      <c r="HE99" s="86">
        <f t="shared" si="73"/>
        <v>0.18238572979937151</v>
      </c>
      <c r="HF99" s="86">
        <f t="shared" si="73"/>
        <v>0.19461627737775036</v>
      </c>
      <c r="HG99" s="86">
        <f t="shared" si="87"/>
        <v>0.14822321764008939</v>
      </c>
      <c r="HH99" s="86">
        <f t="shared" si="87"/>
        <v>0.17000243366982637</v>
      </c>
      <c r="HI99" s="86">
        <f t="shared" si="87"/>
        <v>0.187638895880129</v>
      </c>
      <c r="HJ99" s="86">
        <f t="shared" si="87"/>
        <v>0.17129333855124204</v>
      </c>
      <c r="HK99" s="86">
        <f t="shared" si="87"/>
        <v>0.23588213205746827</v>
      </c>
      <c r="HL99" s="86">
        <f t="shared" si="87"/>
        <v>0.23444707712432236</v>
      </c>
      <c r="HM99" s="86">
        <f t="shared" si="87"/>
        <v>0.22348165049957597</v>
      </c>
      <c r="HN99" s="86">
        <f t="shared" si="87"/>
        <v>0.18249845266717851</v>
      </c>
      <c r="HO99" s="86">
        <f t="shared" si="87"/>
        <v>0.1446833303123661</v>
      </c>
      <c r="HP99" s="86">
        <f t="shared" si="87"/>
        <v>0.13320294909155295</v>
      </c>
      <c r="HQ99" s="86">
        <f t="shared" si="87"/>
        <v>0.13142577843641029</v>
      </c>
      <c r="HS99" s="86">
        <f t="shared" si="129"/>
        <v>1.1881696083112779E-18</v>
      </c>
      <c r="HT99" s="86">
        <f t="shared" si="129"/>
        <v>2.0205640423720795E-16</v>
      </c>
      <c r="HU99" s="86">
        <f t="shared" si="129"/>
        <v>1.5716451140753553E-20</v>
      </c>
      <c r="HV99" s="86">
        <f t="shared" si="129"/>
        <v>7.5362365668405482E-24</v>
      </c>
      <c r="HW99" s="86">
        <f t="shared" si="129"/>
        <v>4.401103612624692E-24</v>
      </c>
      <c r="HX99" s="86">
        <f t="shared" si="129"/>
        <v>1.3961772325594789E-21</v>
      </c>
      <c r="HY99" s="86">
        <f t="shared" si="129"/>
        <v>1.0036064211935906E-21</v>
      </c>
      <c r="HZ99" s="86">
        <f t="shared" si="129"/>
        <v>6.8088274727383887E-24</v>
      </c>
      <c r="IA99" s="86">
        <f t="shared" si="129"/>
        <v>1.1531837440576689E-20</v>
      </c>
      <c r="IB99" s="86">
        <f t="shared" si="129"/>
        <v>1.0064575767914589E-21</v>
      </c>
      <c r="IC99" s="86">
        <f t="shared" si="129"/>
        <v>2.7592118527717545E-23</v>
      </c>
      <c r="ID99" s="86">
        <f t="shared" si="129"/>
        <v>1.5302340859389883E-23</v>
      </c>
      <c r="IE99" s="86">
        <f t="shared" si="129"/>
        <v>9.592264900352842E-25</v>
      </c>
      <c r="IF99" s="86">
        <f t="shared" si="129"/>
        <v>2.5271761531410527E-12</v>
      </c>
      <c r="IG99" s="86">
        <f t="shared" si="129"/>
        <v>1.2564140644587454E-11</v>
      </c>
      <c r="II99" s="86">
        <f t="shared" si="130"/>
        <v>5.5262600143125021E-76</v>
      </c>
      <c r="IJ99" s="86">
        <f t="shared" si="130"/>
        <v>2.2922164981041795E-32</v>
      </c>
      <c r="IK99" s="86">
        <f t="shared" si="130"/>
        <v>5.5536587908145944E-89</v>
      </c>
      <c r="IL99" s="86">
        <f t="shared" si="130"/>
        <v>2.0203367577091503E-99</v>
      </c>
      <c r="IM99" s="86">
        <f t="shared" si="130"/>
        <v>5.7689686124746769E-100</v>
      </c>
      <c r="IN99" s="86">
        <f t="shared" si="130"/>
        <v>3.6539249485278214E-96</v>
      </c>
      <c r="IO99" s="86">
        <f t="shared" si="130"/>
        <v>1.1804501472507066E-95</v>
      </c>
      <c r="IP99" s="86">
        <f t="shared" si="130"/>
        <v>2.1020334204421231E-99</v>
      </c>
      <c r="IQ99" s="86">
        <f t="shared" si="130"/>
        <v>1.6756590104006164E-88</v>
      </c>
      <c r="IR99" s="86">
        <f t="shared" si="130"/>
        <v>1.6337025482660311E-95</v>
      </c>
      <c r="IS99" s="86">
        <f t="shared" si="130"/>
        <v>3.3816282734875536E-104</v>
      </c>
      <c r="IT99" s="86">
        <f t="shared" si="130"/>
        <v>1.5335112675006731E-101</v>
      </c>
      <c r="IU99" s="86">
        <f t="shared" si="130"/>
        <v>8.4287852829918368E-104</v>
      </c>
      <c r="IV99" s="86">
        <f t="shared" si="130"/>
        <v>4.4499045968832884E-74</v>
      </c>
      <c r="IW99" s="86">
        <f t="shared" si="130"/>
        <v>1.4404830964873178E-51</v>
      </c>
      <c r="IY99" s="86">
        <f t="shared" si="131"/>
        <v>0.17843863584580533</v>
      </c>
      <c r="IZ99" s="86">
        <f t="shared" si="131"/>
        <v>0.183234083784209</v>
      </c>
      <c r="JA99" s="86">
        <f t="shared" si="131"/>
        <v>0.18238572979955014</v>
      </c>
      <c r="JB99" s="86">
        <f t="shared" si="131"/>
        <v>0.19461627737775053</v>
      </c>
      <c r="JC99" s="86">
        <f t="shared" si="131"/>
        <v>0.14822321764009372</v>
      </c>
      <c r="JD99" s="86">
        <f t="shared" si="131"/>
        <v>0.17000243366986545</v>
      </c>
      <c r="JE99" s="86">
        <f t="shared" si="131"/>
        <v>0.18763889588108995</v>
      </c>
      <c r="JF99" s="86">
        <f t="shared" si="131"/>
        <v>0.17129333873825778</v>
      </c>
      <c r="JG99" s="86">
        <f t="shared" si="131"/>
        <v>0.2358821320599479</v>
      </c>
      <c r="JH99" s="86">
        <f t="shared" si="131"/>
        <v>0.23444707724107544</v>
      </c>
      <c r="JI99" s="86">
        <f t="shared" si="131"/>
        <v>0.22348165050044358</v>
      </c>
      <c r="JJ99" s="86">
        <f t="shared" si="131"/>
        <v>0.18249845266719117</v>
      </c>
      <c r="JK99" s="86">
        <f t="shared" si="131"/>
        <v>0.14468333053710808</v>
      </c>
      <c r="JL99" s="86">
        <f t="shared" si="131"/>
        <v>0.13320296805729548</v>
      </c>
      <c r="JM99" s="86">
        <f t="shared" si="131"/>
        <v>0.13142577980771095</v>
      </c>
    </row>
    <row r="100" spans="2:273" x14ac:dyDescent="0.25">
      <c r="B100" s="2">
        <v>73</v>
      </c>
      <c r="C100" s="37">
        <v>153.93199999999999</v>
      </c>
      <c r="D100" s="37">
        <v>154.97399999999999</v>
      </c>
      <c r="E100" s="37">
        <v>160.87200000000001</v>
      </c>
      <c r="F100" s="37">
        <v>162</v>
      </c>
      <c r="G100" s="37">
        <v>159.20500000000001</v>
      </c>
      <c r="H100" s="37">
        <v>142.87200000000001</v>
      </c>
      <c r="I100" s="37">
        <v>141.846</v>
      </c>
      <c r="J100" s="37">
        <v>150.41</v>
      </c>
      <c r="K100" s="37">
        <v>155.46199999999999</v>
      </c>
      <c r="L100" s="37">
        <v>152.87200000000001</v>
      </c>
      <c r="M100" s="37">
        <v>158.23099999999999</v>
      </c>
      <c r="N100" s="37">
        <v>160.333</v>
      </c>
      <c r="O100" s="37">
        <v>148.56399999999999</v>
      </c>
      <c r="P100" s="37">
        <v>131.35900000000001</v>
      </c>
      <c r="Q100" s="37">
        <v>119.333</v>
      </c>
      <c r="S100" s="4">
        <f t="shared" si="132"/>
        <v>144.01717987569742</v>
      </c>
      <c r="T100" s="4">
        <f t="shared" si="132"/>
        <v>148.48914406540595</v>
      </c>
      <c r="U100" s="4">
        <f t="shared" si="132"/>
        <v>155.6849709636974</v>
      </c>
      <c r="V100" s="4">
        <f t="shared" si="132"/>
        <v>158.37883479673081</v>
      </c>
      <c r="W100" s="4">
        <f t="shared" si="132"/>
        <v>147.01610094568912</v>
      </c>
      <c r="X100" s="4">
        <f t="shared" si="132"/>
        <v>148.76760911389013</v>
      </c>
      <c r="Y100" s="4">
        <f t="shared" si="132"/>
        <v>152.60245888072319</v>
      </c>
      <c r="Z100" s="4">
        <f t="shared" si="132"/>
        <v>147.93797538128138</v>
      </c>
      <c r="AA100" s="4">
        <f t="shared" si="132"/>
        <v>159.95785401446636</v>
      </c>
      <c r="AB100" s="4">
        <f t="shared" si="132"/>
        <v>160.08122503974957</v>
      </c>
      <c r="AC100" s="4">
        <f t="shared" si="132"/>
        <v>163.33998054352452</v>
      </c>
      <c r="AD100" s="4">
        <f t="shared" si="132"/>
        <v>150.58660898084651</v>
      </c>
      <c r="AE100" s="4">
        <f t="shared" si="132"/>
        <v>148.33830827620972</v>
      </c>
      <c r="AF100" s="4">
        <f t="shared" si="132"/>
        <v>138.25118874878885</v>
      </c>
      <c r="AG100" s="4">
        <f t="shared" si="132"/>
        <v>128.92293204144477</v>
      </c>
      <c r="AI100" s="4">
        <f t="shared" si="133"/>
        <v>9.9148201243025653</v>
      </c>
      <c r="AJ100" s="4">
        <f t="shared" si="133"/>
        <v>6.4848559345940373</v>
      </c>
      <c r="AK100" s="4">
        <f t="shared" si="133"/>
        <v>5.1870290363026186</v>
      </c>
      <c r="AL100" s="4">
        <f t="shared" si="133"/>
        <v>3.6211652032691859</v>
      </c>
      <c r="AM100" s="4">
        <f t="shared" si="133"/>
        <v>12.188899054310895</v>
      </c>
      <c r="AN100" s="4">
        <f t="shared" si="133"/>
        <v>-5.8956091138901172</v>
      </c>
      <c r="AO100" s="4">
        <f t="shared" si="133"/>
        <v>-10.756458880723187</v>
      </c>
      <c r="AP100" s="4">
        <f t="shared" si="133"/>
        <v>2.4720246187186206</v>
      </c>
      <c r="AQ100" s="4">
        <f t="shared" si="133"/>
        <v>-4.4958540144663743</v>
      </c>
      <c r="AR100" s="4">
        <f t="shared" si="133"/>
        <v>-7.2092250397495548</v>
      </c>
      <c r="AS100" s="4">
        <f t="shared" si="133"/>
        <v>-5.1089805435245239</v>
      </c>
      <c r="AT100" s="4">
        <f t="shared" si="133"/>
        <v>9.7463910191534922</v>
      </c>
      <c r="AU100" s="4">
        <f t="shared" si="133"/>
        <v>0.22569172379027691</v>
      </c>
      <c r="AV100" s="4">
        <f t="shared" si="133"/>
        <v>-6.8921887487888398</v>
      </c>
      <c r="AW100" s="4">
        <f t="shared" si="133"/>
        <v>-9.5899320414447686</v>
      </c>
      <c r="AY100" s="2">
        <f t="shared" si="125"/>
        <v>85.116604227880487</v>
      </c>
      <c r="AZ100" s="2">
        <f t="shared" si="125"/>
        <v>81.42534424034325</v>
      </c>
      <c r="BA100" s="2">
        <f t="shared" si="125"/>
        <v>85.111418424322892</v>
      </c>
      <c r="BB100" s="2">
        <f t="shared" si="125"/>
        <v>86.200341246000605</v>
      </c>
      <c r="BC100" s="2">
        <f t="shared" si="125"/>
        <v>86.573460846066325</v>
      </c>
      <c r="BD100" s="2">
        <f t="shared" si="125"/>
        <v>87.28844248596576</v>
      </c>
      <c r="BE100" s="2">
        <f t="shared" si="125"/>
        <v>85.021915283365843</v>
      </c>
      <c r="BF100" s="2">
        <f t="shared" si="125"/>
        <v>86.362336397436195</v>
      </c>
      <c r="BG100" s="2">
        <f t="shared" si="125"/>
        <v>86.227115446377638</v>
      </c>
      <c r="BH100" s="2">
        <f t="shared" si="125"/>
        <v>87.220032699567255</v>
      </c>
      <c r="BI100" s="2">
        <f t="shared" si="125"/>
        <v>88.98269936491242</v>
      </c>
      <c r="BJ100" s="2">
        <f t="shared" si="125"/>
        <v>89.561685300784305</v>
      </c>
      <c r="BK100" s="2">
        <f t="shared" si="125"/>
        <v>93.094267619001911</v>
      </c>
      <c r="BL100" s="2">
        <f t="shared" si="125"/>
        <v>91.205889579834547</v>
      </c>
      <c r="BM100" s="2">
        <f t="shared" si="125"/>
        <v>93.352075077780412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101.06418906882591</v>
      </c>
      <c r="DL100" s="2">
        <f t="shared" si="134"/>
        <v>106.09012645074222</v>
      </c>
      <c r="DM100" s="2">
        <f t="shared" si="134"/>
        <v>106.00524183864917</v>
      </c>
      <c r="DN100" s="2">
        <f t="shared" si="134"/>
        <v>104.65972496626183</v>
      </c>
      <c r="DO100" s="2">
        <f t="shared" si="134"/>
        <v>104.32789943714822</v>
      </c>
      <c r="DP100" s="2">
        <f t="shared" si="134"/>
        <v>103.66391133603241</v>
      </c>
      <c r="DQ100" s="2">
        <f t="shared" si="134"/>
        <v>102.15305534709191</v>
      </c>
      <c r="DR100" s="2">
        <f t="shared" si="134"/>
        <v>109.40020450815189</v>
      </c>
      <c r="DS100" s="2">
        <f t="shared" si="134"/>
        <v>102.63313798008535</v>
      </c>
      <c r="DT100" s="2">
        <f t="shared" si="134"/>
        <v>101.5161791224423</v>
      </c>
      <c r="DU100" s="2">
        <f t="shared" si="134"/>
        <v>101.9448310391363</v>
      </c>
      <c r="DV100" s="2">
        <f t="shared" si="134"/>
        <v>106.2017485501696</v>
      </c>
      <c r="DW100" s="2">
        <f t="shared" si="134"/>
        <v>115.27963489805593</v>
      </c>
      <c r="DX100" s="2">
        <f t="shared" si="134"/>
        <v>99.109601287001283</v>
      </c>
      <c r="DY100" s="2">
        <f t="shared" si="134"/>
        <v>102.87879545454545</v>
      </c>
      <c r="EA100" s="2">
        <f t="shared" si="94"/>
        <v>84.395961403508764</v>
      </c>
      <c r="EB100" s="2">
        <f t="shared" si="94"/>
        <v>80.296358333333345</v>
      </c>
      <c r="EC100" s="2">
        <f t="shared" si="94"/>
        <v>84.087700928132449</v>
      </c>
      <c r="ED100" s="2">
        <f t="shared" si="94"/>
        <v>85.3556255762159</v>
      </c>
      <c r="EE100" s="2">
        <f t="shared" si="94"/>
        <v>85.680205435964353</v>
      </c>
      <c r="EF100" s="2">
        <f t="shared" si="94"/>
        <v>86.534551554691859</v>
      </c>
      <c r="EG100" s="2">
        <f t="shared" si="94"/>
        <v>84.162961788617878</v>
      </c>
      <c r="EH100" s="2">
        <f t="shared" si="94"/>
        <v>85.034712046990521</v>
      </c>
      <c r="EI100" s="2">
        <f t="shared" si="94"/>
        <v>85.32159132810645</v>
      </c>
      <c r="EJ100" s="2">
        <f t="shared" si="94"/>
        <v>86.450307446808509</v>
      </c>
      <c r="EK100" s="2">
        <f t="shared" si="94"/>
        <v>88.303737038158687</v>
      </c>
      <c r="EL100" s="2">
        <f t="shared" si="94"/>
        <v>88.662203874072702</v>
      </c>
      <c r="EM100" s="2">
        <f t="shared" si="135"/>
        <v>91.835714818881868</v>
      </c>
      <c r="EN100" s="2">
        <f t="shared" si="135"/>
        <v>90.730200773661849</v>
      </c>
      <c r="EO100" s="2">
        <f t="shared" si="135"/>
        <v>92.712959521982469</v>
      </c>
      <c r="EQ100" s="2">
        <f t="shared" si="136"/>
        <v>84.882357561793057</v>
      </c>
      <c r="ER100" s="2">
        <f t="shared" si="136"/>
        <v>84.19142760133964</v>
      </c>
      <c r="ES100" s="2">
        <f t="shared" si="136"/>
        <v>83.656695210561764</v>
      </c>
      <c r="ET100" s="2">
        <f t="shared" si="136"/>
        <v>84.400074000533053</v>
      </c>
      <c r="EU100" s="2">
        <f t="shared" si="136"/>
        <v>84.371860173056305</v>
      </c>
      <c r="EV100" s="2">
        <f t="shared" si="136"/>
        <v>85.983398357008369</v>
      </c>
      <c r="EW100" s="2">
        <f t="shared" si="136"/>
        <v>84.434525597913265</v>
      </c>
      <c r="EX100" s="2">
        <f t="shared" si="136"/>
        <v>84.685033793627014</v>
      </c>
      <c r="EY100" s="2">
        <f t="shared" si="136"/>
        <v>86.109707400298575</v>
      </c>
      <c r="EZ100" s="2">
        <f t="shared" si="136"/>
        <v>86.326259336614712</v>
      </c>
      <c r="FA100" s="2">
        <f t="shared" si="136"/>
        <v>88.031896668049214</v>
      </c>
      <c r="FB100" s="2">
        <f t="shared" si="136"/>
        <v>89.331419001428202</v>
      </c>
      <c r="FC100" s="2">
        <f t="shared" si="136"/>
        <v>92.055204517581814</v>
      </c>
      <c r="FD100" s="2">
        <f t="shared" si="136"/>
        <v>90.570043740455645</v>
      </c>
      <c r="FE100" s="2">
        <f t="shared" si="136"/>
        <v>92.096123317342446</v>
      </c>
      <c r="FG100" s="2">
        <f t="shared" si="137"/>
        <v>0.95680107259360969</v>
      </c>
      <c r="FH100" s="2">
        <f t="shared" si="137"/>
        <v>0.95849245258255622</v>
      </c>
      <c r="FI100" s="2">
        <f t="shared" si="137"/>
        <v>0.9532580952173082</v>
      </c>
      <c r="FJ100" s="2">
        <f t="shared" si="137"/>
        <v>0.95616183877329342</v>
      </c>
      <c r="FK100" s="2">
        <f t="shared" si="137"/>
        <v>0.95199636562677381</v>
      </c>
      <c r="FL100" s="2">
        <f t="shared" si="137"/>
        <v>0.9559476794059204</v>
      </c>
      <c r="FM100" s="2">
        <f t="shared" si="137"/>
        <v>0.95227527326929318</v>
      </c>
      <c r="FN100" s="2">
        <f t="shared" si="137"/>
        <v>0.94548959624046303</v>
      </c>
      <c r="FO100" s="2">
        <f t="shared" si="137"/>
        <v>0.94779083980664625</v>
      </c>
      <c r="FP100" s="2">
        <f t="shared" si="137"/>
        <v>0.94889349094431474</v>
      </c>
      <c r="FQ100" s="2">
        <f t="shared" si="137"/>
        <v>0.95019418288457036</v>
      </c>
      <c r="FR100" s="2">
        <f t="shared" si="137"/>
        <v>0.94877206405850578</v>
      </c>
      <c r="FS100" s="2">
        <f t="shared" si="137"/>
        <v>0.94632877279244487</v>
      </c>
      <c r="FT100" s="2">
        <f t="shared" si="137"/>
        <v>0.94320897617313459</v>
      </c>
      <c r="FU100" s="2">
        <f t="shared" si="137"/>
        <v>0.9370657095312358</v>
      </c>
      <c r="FW100" s="2">
        <f t="shared" si="127"/>
        <v>1.2197207037553082E-3</v>
      </c>
      <c r="FX100" s="2">
        <f t="shared" si="127"/>
        <v>1.4980440599935715E-2</v>
      </c>
      <c r="FY100" s="2">
        <f t="shared" si="127"/>
        <v>1.7403809024157089E-3</v>
      </c>
      <c r="FZ100" s="2">
        <f t="shared" si="127"/>
        <v>1.6122118907135937E-3</v>
      </c>
      <c r="GA100" s="2">
        <f t="shared" si="127"/>
        <v>1.4534960217092818E-3</v>
      </c>
      <c r="GB100" s="2">
        <f t="shared" si="127"/>
        <v>1.2648341476952975E-3</v>
      </c>
      <c r="GC100" s="2">
        <f t="shared" si="127"/>
        <v>1.4037062262906924E-3</v>
      </c>
      <c r="GD100" s="2">
        <f t="shared" si="127"/>
        <v>1.5685316627428753E-3</v>
      </c>
      <c r="GE100" s="2">
        <f t="shared" si="127"/>
        <v>2.1606029662190611E-3</v>
      </c>
      <c r="GF100" s="2">
        <f t="shared" si="127"/>
        <v>1.92549861051424E-3</v>
      </c>
      <c r="GG100" s="2">
        <f t="shared" si="127"/>
        <v>1.6314953999101256E-3</v>
      </c>
      <c r="GH100" s="2">
        <f t="shared" si="127"/>
        <v>1.444611100402363E-3</v>
      </c>
      <c r="GI100" s="2">
        <f t="shared" si="127"/>
        <v>1.3159565876613064E-3</v>
      </c>
      <c r="GJ100" s="2">
        <f t="shared" si="127"/>
        <v>1.1609108354075982E-3</v>
      </c>
      <c r="GK100" s="2">
        <f t="shared" si="127"/>
        <v>1.0766482816295989E-3</v>
      </c>
      <c r="GM100" s="86">
        <f t="shared" si="128"/>
        <v>8.8024993942009273E-11</v>
      </c>
      <c r="GN100" s="86">
        <f t="shared" si="128"/>
        <v>7.2954559928922208E-10</v>
      </c>
      <c r="GO100" s="86">
        <f t="shared" si="128"/>
        <v>2.2233585004990198E-15</v>
      </c>
      <c r="GP100" s="86">
        <f t="shared" si="128"/>
        <v>8.4880121432971045E-19</v>
      </c>
      <c r="GQ100" s="86">
        <f t="shared" si="128"/>
        <v>2.7408853683845297E-17</v>
      </c>
      <c r="GR100" s="86">
        <f t="shared" si="128"/>
        <v>3.487316015364672E-16</v>
      </c>
      <c r="GS100" s="86">
        <f t="shared" si="128"/>
        <v>1.4984614372428029E-14</v>
      </c>
      <c r="GT100" s="86">
        <f t="shared" si="128"/>
        <v>5.8514353184368147E-12</v>
      </c>
      <c r="GU100" s="86">
        <f t="shared" si="128"/>
        <v>4.6023398062217544E-14</v>
      </c>
      <c r="GV100" s="86">
        <f t="shared" si="128"/>
        <v>3.9800108295863936E-12</v>
      </c>
      <c r="GW100" s="86">
        <f t="shared" si="128"/>
        <v>1.4608715096687846E-14</v>
      </c>
      <c r="GX100" s="86">
        <f t="shared" si="128"/>
        <v>1.026694401516595E-16</v>
      </c>
      <c r="GY100" s="86">
        <f t="shared" si="128"/>
        <v>8.4291323399422514E-12</v>
      </c>
      <c r="GZ100" s="86">
        <f t="shared" si="128"/>
        <v>1.410232533338147E-9</v>
      </c>
      <c r="HA100" s="86">
        <f t="shared" si="128"/>
        <v>7.5968158417777721E-11</v>
      </c>
      <c r="HC100" s="86">
        <f t="shared" si="73"/>
        <v>0.2281038443329447</v>
      </c>
      <c r="HD100" s="86">
        <f t="shared" si="73"/>
        <v>0.23496318830016119</v>
      </c>
      <c r="HE100" s="86">
        <f t="shared" si="73"/>
        <v>0.24080865956053019</v>
      </c>
      <c r="HF100" s="86">
        <f t="shared" si="73"/>
        <v>0.25882771609261829</v>
      </c>
      <c r="HG100" s="86">
        <f t="shared" si="87"/>
        <v>0.20050527986528666</v>
      </c>
      <c r="HH100" s="86">
        <f t="shared" si="87"/>
        <v>0.22510584059489946</v>
      </c>
      <c r="HI100" s="86">
        <f t="shared" ref="HI100:HQ128" si="138" xml:space="preserve"> _xlfn.NORM.DIST($B100, I$8, ABS(I$12), TRUE) * _xlfn.NORM.DIST(($B100 - I$8)*I$16, 0, ABS(I$12), TRUE) * 2</f>
        <v>0.24750149580996803</v>
      </c>
      <c r="HJ100" s="86">
        <f t="shared" si="138"/>
        <v>0.22979465153597947</v>
      </c>
      <c r="HK100" s="86">
        <f t="shared" si="138"/>
        <v>0.30788072098392394</v>
      </c>
      <c r="HL100" s="86">
        <f t="shared" si="138"/>
        <v>0.30778132614460718</v>
      </c>
      <c r="HM100" s="86">
        <f t="shared" si="138"/>
        <v>0.29590547299846187</v>
      </c>
      <c r="HN100" s="86">
        <f t="shared" si="138"/>
        <v>0.24353021570730168</v>
      </c>
      <c r="HO100" s="86">
        <f t="shared" si="138"/>
        <v>0.19630651770427085</v>
      </c>
      <c r="HP100" s="86">
        <f t="shared" si="138"/>
        <v>0.18595717953261889</v>
      </c>
      <c r="HQ100" s="86">
        <f t="shared" si="138"/>
        <v>0.18819698511182456</v>
      </c>
      <c r="HS100" s="86">
        <f t="shared" si="129"/>
        <v>6.363322473475128E-18</v>
      </c>
      <c r="HT100" s="86">
        <f t="shared" si="129"/>
        <v>9.9931072288381843E-16</v>
      </c>
      <c r="HU100" s="86">
        <f t="shared" si="129"/>
        <v>1.1828765512204064E-19</v>
      </c>
      <c r="HV100" s="86">
        <f t="shared" si="129"/>
        <v>7.409287115524582E-23</v>
      </c>
      <c r="HW100" s="86">
        <f t="shared" si="129"/>
        <v>4.2519677990678309E-23</v>
      </c>
      <c r="HX100" s="86">
        <f t="shared" si="129"/>
        <v>1.0901649302276423E-20</v>
      </c>
      <c r="HY100" s="86">
        <f t="shared" si="129"/>
        <v>8.1043377257886076E-21</v>
      </c>
      <c r="HZ100" s="86">
        <f t="shared" si="129"/>
        <v>6.6443987577325321E-23</v>
      </c>
      <c r="IA100" s="86">
        <f t="shared" si="129"/>
        <v>9.3179717842534113E-20</v>
      </c>
      <c r="IB100" s="86">
        <f t="shared" si="129"/>
        <v>8.9940575092348228E-21</v>
      </c>
      <c r="IC100" s="86">
        <f t="shared" si="129"/>
        <v>2.7932510224565466E-22</v>
      </c>
      <c r="ID100" s="86">
        <f t="shared" si="129"/>
        <v>1.4613336478964746E-22</v>
      </c>
      <c r="IE100" s="86">
        <f t="shared" si="129"/>
        <v>9.6710604688953965E-24</v>
      </c>
      <c r="IF100" s="86">
        <f t="shared" si="129"/>
        <v>7.2050281070608736E-12</v>
      </c>
      <c r="IG100" s="86">
        <f t="shared" si="129"/>
        <v>3.3193478933093337E-11</v>
      </c>
      <c r="II100" s="86">
        <f t="shared" si="130"/>
        <v>5.4506061990593148E-74</v>
      </c>
      <c r="IJ100" s="86">
        <f t="shared" si="130"/>
        <v>4.6478041404204723E-31</v>
      </c>
      <c r="IK100" s="86">
        <f t="shared" si="130"/>
        <v>1.6439085970840506E-86</v>
      </c>
      <c r="IL100" s="86">
        <f t="shared" si="130"/>
        <v>1.0965418508590729E-96</v>
      </c>
      <c r="IM100" s="86">
        <f t="shared" si="130"/>
        <v>2.9386593227245512E-97</v>
      </c>
      <c r="IN100" s="86">
        <f t="shared" si="130"/>
        <v>1.2938027526246516E-93</v>
      </c>
      <c r="IO100" s="86">
        <f t="shared" si="130"/>
        <v>4.4345674423933338E-93</v>
      </c>
      <c r="IP100" s="86">
        <f t="shared" si="130"/>
        <v>1.110077477173551E-96</v>
      </c>
      <c r="IQ100" s="86">
        <f t="shared" si="130"/>
        <v>5.8451868359739035E-86</v>
      </c>
      <c r="IR100" s="86">
        <f t="shared" si="130"/>
        <v>8.1564379402782646E-93</v>
      </c>
      <c r="IS100" s="86">
        <f t="shared" si="130"/>
        <v>2.5271210605281445E-101</v>
      </c>
      <c r="IT100" s="86">
        <f t="shared" si="130"/>
        <v>8.5825643568729831E-99</v>
      </c>
      <c r="IU100" s="86">
        <f t="shared" si="130"/>
        <v>4.9789872168722025E-101</v>
      </c>
      <c r="IV100" s="86">
        <f t="shared" si="130"/>
        <v>3.7782865799864424E-72</v>
      </c>
      <c r="IW100" s="86">
        <f t="shared" si="130"/>
        <v>2.9777636893998544E-50</v>
      </c>
      <c r="IY100" s="86">
        <f t="shared" si="131"/>
        <v>0.2281038444209697</v>
      </c>
      <c r="IZ100" s="86">
        <f t="shared" si="131"/>
        <v>0.23496318902970778</v>
      </c>
      <c r="JA100" s="86">
        <f t="shared" si="131"/>
        <v>0.24080865956053241</v>
      </c>
      <c r="JB100" s="86">
        <f t="shared" si="131"/>
        <v>0.25882771609261829</v>
      </c>
      <c r="JC100" s="86">
        <f t="shared" si="131"/>
        <v>0.20050527986528668</v>
      </c>
      <c r="JD100" s="86">
        <f t="shared" si="131"/>
        <v>0.22510584059489983</v>
      </c>
      <c r="JE100" s="86">
        <f t="shared" si="131"/>
        <v>0.24750149580998301</v>
      </c>
      <c r="JF100" s="86">
        <f t="shared" si="131"/>
        <v>0.2297946515418309</v>
      </c>
      <c r="JG100" s="86">
        <f t="shared" si="131"/>
        <v>0.30788072098396996</v>
      </c>
      <c r="JH100" s="86">
        <f t="shared" si="131"/>
        <v>0.30778132614858722</v>
      </c>
      <c r="JI100" s="86">
        <f t="shared" si="131"/>
        <v>0.29590547299847647</v>
      </c>
      <c r="JJ100" s="86">
        <f t="shared" si="131"/>
        <v>0.24353021570730179</v>
      </c>
      <c r="JK100" s="86">
        <f t="shared" si="131"/>
        <v>0.19630651771269997</v>
      </c>
      <c r="JL100" s="86">
        <f t="shared" si="131"/>
        <v>0.18595718095005645</v>
      </c>
      <c r="JM100" s="86">
        <f t="shared" si="131"/>
        <v>0.18819698522098618</v>
      </c>
    </row>
    <row r="101" spans="2:273" x14ac:dyDescent="0.25">
      <c r="B101" s="2">
        <v>74</v>
      </c>
      <c r="C101" s="37">
        <v>161.95500000000001</v>
      </c>
      <c r="D101" s="37">
        <v>170.667</v>
      </c>
      <c r="E101" s="37">
        <v>174.333</v>
      </c>
      <c r="F101" s="37">
        <v>174.69200000000001</v>
      </c>
      <c r="G101" s="37">
        <v>177.51300000000001</v>
      </c>
      <c r="H101" s="37">
        <v>157.48699999999999</v>
      </c>
      <c r="I101" s="37">
        <v>153.97399999999999</v>
      </c>
      <c r="J101" s="37">
        <v>163.077</v>
      </c>
      <c r="K101" s="37">
        <v>168.94900000000001</v>
      </c>
      <c r="L101" s="37">
        <v>165.61500000000001</v>
      </c>
      <c r="M101" s="37">
        <v>173.333</v>
      </c>
      <c r="N101" s="37">
        <v>174.23099999999999</v>
      </c>
      <c r="O101" s="37">
        <v>159.12799999999999</v>
      </c>
      <c r="P101" s="37">
        <v>139.53800000000001</v>
      </c>
      <c r="Q101" s="37">
        <v>128.89699999999999</v>
      </c>
      <c r="S101" s="4">
        <f t="shared" si="132"/>
        <v>154.00847582381249</v>
      </c>
      <c r="T101" s="4">
        <f t="shared" si="132"/>
        <v>160.06858041844893</v>
      </c>
      <c r="U101" s="4">
        <f t="shared" si="132"/>
        <v>168.94654194207715</v>
      </c>
      <c r="V101" s="4">
        <f t="shared" si="132"/>
        <v>171.94885609797817</v>
      </c>
      <c r="W101" s="4">
        <f t="shared" si="132"/>
        <v>160.02030625401744</v>
      </c>
      <c r="X101" s="4">
        <f t="shared" si="132"/>
        <v>160.71255916977776</v>
      </c>
      <c r="Y101" s="4">
        <f t="shared" si="132"/>
        <v>165.19363951507501</v>
      </c>
      <c r="Z101" s="4">
        <f t="shared" si="132"/>
        <v>160.35063738686483</v>
      </c>
      <c r="AA101" s="4">
        <f t="shared" si="132"/>
        <v>172.16763106513264</v>
      </c>
      <c r="AB101" s="4">
        <f t="shared" si="132"/>
        <v>172.34847106052447</v>
      </c>
      <c r="AC101" s="4">
        <f t="shared" si="132"/>
        <v>176.32025202767323</v>
      </c>
      <c r="AD101" s="4">
        <f t="shared" si="132"/>
        <v>162.50255518317852</v>
      </c>
      <c r="AE101" s="4">
        <f t="shared" si="132"/>
        <v>160.43539678831922</v>
      </c>
      <c r="AF101" s="4">
        <f t="shared" si="132"/>
        <v>149.61299054648808</v>
      </c>
      <c r="AG101" s="4">
        <f t="shared" si="132"/>
        <v>138.06926881475124</v>
      </c>
      <c r="AI101" s="4">
        <f t="shared" si="133"/>
        <v>7.9465241761875234</v>
      </c>
      <c r="AJ101" s="4">
        <f t="shared" si="133"/>
        <v>10.59841958155107</v>
      </c>
      <c r="AK101" s="4">
        <f t="shared" si="133"/>
        <v>5.3864580579228516</v>
      </c>
      <c r="AL101" s="4">
        <f t="shared" si="133"/>
        <v>2.743143902021842</v>
      </c>
      <c r="AM101" s="4">
        <f t="shared" si="133"/>
        <v>17.492693745982564</v>
      </c>
      <c r="AN101" s="4">
        <f t="shared" si="133"/>
        <v>-3.2255591697777675</v>
      </c>
      <c r="AO101" s="4">
        <f t="shared" si="133"/>
        <v>-11.219639515075016</v>
      </c>
      <c r="AP101" s="4">
        <f t="shared" si="133"/>
        <v>2.7263626131351657</v>
      </c>
      <c r="AQ101" s="4">
        <f t="shared" si="133"/>
        <v>-3.2186310651326266</v>
      </c>
      <c r="AR101" s="4">
        <f t="shared" si="133"/>
        <v>-6.7334710605244652</v>
      </c>
      <c r="AS101" s="4">
        <f t="shared" si="133"/>
        <v>-2.9872520276732359</v>
      </c>
      <c r="AT101" s="4">
        <f t="shared" si="133"/>
        <v>11.728444816821479</v>
      </c>
      <c r="AU101" s="4">
        <f t="shared" si="133"/>
        <v>-1.3073967883192381</v>
      </c>
      <c r="AV101" s="4">
        <f t="shared" si="133"/>
        <v>-10.074990546488067</v>
      </c>
      <c r="AW101" s="4">
        <f t="shared" si="133"/>
        <v>-9.1722688147512486</v>
      </c>
      <c r="AY101" s="2">
        <f t="shared" si="125"/>
        <v>84.938623147825012</v>
      </c>
      <c r="AZ101" s="2">
        <f t="shared" si="125"/>
        <v>81.400435989704789</v>
      </c>
      <c r="BA101" s="2">
        <f t="shared" si="125"/>
        <v>84.892967996960266</v>
      </c>
      <c r="BB101" s="2">
        <f t="shared" si="125"/>
        <v>85.947959388986575</v>
      </c>
      <c r="BC101" s="2">
        <f t="shared" si="125"/>
        <v>86.313078934800998</v>
      </c>
      <c r="BD101" s="2">
        <f t="shared" si="125"/>
        <v>87.08114078312704</v>
      </c>
      <c r="BE101" s="2">
        <f t="shared" si="125"/>
        <v>84.848497795545214</v>
      </c>
      <c r="BF101" s="2">
        <f t="shared" si="125"/>
        <v>86.131172269178407</v>
      </c>
      <c r="BG101" s="2">
        <f t="shared" si="125"/>
        <v>86.063603258689156</v>
      </c>
      <c r="BH101" s="2">
        <f t="shared" si="125"/>
        <v>87.028181252998095</v>
      </c>
      <c r="BI101" s="2">
        <f t="shared" si="125"/>
        <v>88.781463357221412</v>
      </c>
      <c r="BJ101" s="2">
        <f t="shared" si="125"/>
        <v>89.393476023741016</v>
      </c>
      <c r="BK101" s="2">
        <f t="shared" si="125"/>
        <v>92.887589816043459</v>
      </c>
      <c r="BL101" s="2">
        <f t="shared" si="125"/>
        <v>91.03667510804182</v>
      </c>
      <c r="BM101" s="2">
        <f t="shared" si="125"/>
        <v>93.143726423545132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101.1521427125506</v>
      </c>
      <c r="DL101" s="2">
        <f t="shared" si="134"/>
        <v>106.29058130904181</v>
      </c>
      <c r="DM101" s="2">
        <f t="shared" si="134"/>
        <v>106.22705103189494</v>
      </c>
      <c r="DN101" s="2">
        <f t="shared" si="134"/>
        <v>104.85017476383268</v>
      </c>
      <c r="DO101" s="2">
        <f t="shared" si="134"/>
        <v>104.51109662288931</v>
      </c>
      <c r="DP101" s="2">
        <f t="shared" si="134"/>
        <v>103.82710627530368</v>
      </c>
      <c r="DQ101" s="2">
        <f t="shared" si="134"/>
        <v>102.30843208255158</v>
      </c>
      <c r="DR101" s="2">
        <f t="shared" si="134"/>
        <v>109.67577656198709</v>
      </c>
      <c r="DS101" s="2">
        <f t="shared" si="134"/>
        <v>102.77911047889995</v>
      </c>
      <c r="DT101" s="2">
        <f t="shared" si="134"/>
        <v>101.63747948353213</v>
      </c>
      <c r="DU101" s="2">
        <f t="shared" si="134"/>
        <v>102.02086970310391</v>
      </c>
      <c r="DV101" s="2">
        <f t="shared" si="134"/>
        <v>106.32215756647335</v>
      </c>
      <c r="DW101" s="2">
        <f t="shared" si="134"/>
        <v>115.57545732574678</v>
      </c>
      <c r="DX101" s="2">
        <f t="shared" si="134"/>
        <v>99.17131377091377</v>
      </c>
      <c r="DY101" s="2">
        <f t="shared" si="134"/>
        <v>102.9525965909091</v>
      </c>
      <c r="EA101" s="2">
        <f t="shared" si="94"/>
        <v>84.270357894736833</v>
      </c>
      <c r="EB101" s="2">
        <f t="shared" si="94"/>
        <v>80.354204761904768</v>
      </c>
      <c r="EC101" s="2">
        <f t="shared" si="94"/>
        <v>83.939740311049803</v>
      </c>
      <c r="ED101" s="2">
        <f t="shared" si="94"/>
        <v>85.159253509089979</v>
      </c>
      <c r="EE101" s="2">
        <f t="shared" si="94"/>
        <v>85.478273363774747</v>
      </c>
      <c r="EF101" s="2">
        <f t="shared" si="94"/>
        <v>86.378111854525272</v>
      </c>
      <c r="EG101" s="2">
        <f t="shared" si="94"/>
        <v>84.050040534262479</v>
      </c>
      <c r="EH101" s="2">
        <f t="shared" si="94"/>
        <v>84.893796072027939</v>
      </c>
      <c r="EI101" s="2">
        <f t="shared" si="94"/>
        <v>85.221984129246863</v>
      </c>
      <c r="EJ101" s="2">
        <f t="shared" si="94"/>
        <v>86.310834255319136</v>
      </c>
      <c r="EK101" s="2">
        <f t="shared" si="94"/>
        <v>88.149049909145958</v>
      </c>
      <c r="EL101" s="2">
        <f t="shared" si="94"/>
        <v>88.558790847935342</v>
      </c>
      <c r="EM101" s="2">
        <f t="shared" si="135"/>
        <v>91.713742431403062</v>
      </c>
      <c r="EN101" s="2">
        <f t="shared" si="135"/>
        <v>90.590187961388978</v>
      </c>
      <c r="EO101" s="2">
        <f t="shared" si="135"/>
        <v>92.543652116999169</v>
      </c>
      <c r="EQ101" s="2">
        <f t="shared" si="136"/>
        <v>84.734604943443657</v>
      </c>
      <c r="ER101" s="2">
        <f t="shared" si="136"/>
        <v>84.061190299110748</v>
      </c>
      <c r="ES101" s="2">
        <f t="shared" si="136"/>
        <v>83.528577840535903</v>
      </c>
      <c r="ET101" s="2">
        <f t="shared" si="136"/>
        <v>84.252375297619054</v>
      </c>
      <c r="EU101" s="2">
        <f t="shared" si="136"/>
        <v>84.234024598087274</v>
      </c>
      <c r="EV101" s="2">
        <f t="shared" si="136"/>
        <v>85.849426185178828</v>
      </c>
      <c r="EW101" s="2">
        <f t="shared" si="136"/>
        <v>84.310597725860987</v>
      </c>
      <c r="EX101" s="2">
        <f t="shared" si="136"/>
        <v>84.559558248499968</v>
      </c>
      <c r="EY101" s="2">
        <f t="shared" si="136"/>
        <v>85.970464171465125</v>
      </c>
      <c r="EZ101" s="2">
        <f t="shared" si="136"/>
        <v>86.192356076650057</v>
      </c>
      <c r="FA101" s="2">
        <f t="shared" si="136"/>
        <v>87.888564274851362</v>
      </c>
      <c r="FB101" s="2">
        <f t="shared" si="136"/>
        <v>89.199810564430919</v>
      </c>
      <c r="FC101" s="2">
        <f t="shared" si="136"/>
        <v>91.924760236748511</v>
      </c>
      <c r="FD101" s="2">
        <f t="shared" si="136"/>
        <v>90.436186714605313</v>
      </c>
      <c r="FE101" s="2">
        <f t="shared" si="136"/>
        <v>91.957328876635486</v>
      </c>
      <c r="FG101" s="2">
        <f t="shared" si="137"/>
        <v>0.96045178571668366</v>
      </c>
      <c r="FH101" s="2">
        <f t="shared" si="137"/>
        <v>0.96200590426205101</v>
      </c>
      <c r="FI101" s="2">
        <f t="shared" si="137"/>
        <v>0.95719482788882093</v>
      </c>
      <c r="FJ101" s="2">
        <f t="shared" si="137"/>
        <v>0.95986430705730841</v>
      </c>
      <c r="FK101" s="2">
        <f t="shared" si="137"/>
        <v>0.9560344635122654</v>
      </c>
      <c r="FL101" s="2">
        <f t="shared" si="137"/>
        <v>0.95966747213072079</v>
      </c>
      <c r="FM101" s="2">
        <f t="shared" si="137"/>
        <v>0.9562909864632505</v>
      </c>
      <c r="FN101" s="2">
        <f t="shared" si="137"/>
        <v>0.95004632687872803</v>
      </c>
      <c r="FO101" s="2">
        <f t="shared" si="137"/>
        <v>0.95216493333858998</v>
      </c>
      <c r="FP101" s="2">
        <f t="shared" si="137"/>
        <v>0.95317976767699275</v>
      </c>
      <c r="FQ101" s="2">
        <f t="shared" si="137"/>
        <v>0.95437661628644854</v>
      </c>
      <c r="FR101" s="2">
        <f t="shared" si="137"/>
        <v>0.95306802110386657</v>
      </c>
      <c r="FS101" s="2">
        <f t="shared" si="137"/>
        <v>0.95081900244129292</v>
      </c>
      <c r="FT101" s="2">
        <f t="shared" si="137"/>
        <v>0.94794585642164531</v>
      </c>
      <c r="FU101" s="2">
        <f t="shared" si="137"/>
        <v>0.94228363853086106</v>
      </c>
      <c r="FW101" s="2">
        <f t="shared" si="127"/>
        <v>1.3372397954157843E-3</v>
      </c>
      <c r="FX101" s="2">
        <f t="shared" si="127"/>
        <v>1.6402020877163602E-2</v>
      </c>
      <c r="FY101" s="2">
        <f t="shared" si="127"/>
        <v>1.9079693476200229E-3</v>
      </c>
      <c r="FZ101" s="2">
        <f t="shared" si="127"/>
        <v>1.7674802660257814E-3</v>
      </c>
      <c r="GA101" s="2">
        <f t="shared" si="127"/>
        <v>1.593503237951571E-3</v>
      </c>
      <c r="GB101" s="2">
        <f t="shared" si="127"/>
        <v>1.3866938479367827E-3</v>
      </c>
      <c r="GC101" s="2">
        <f t="shared" si="127"/>
        <v>1.5389248588726341E-3</v>
      </c>
      <c r="GD101" s="2">
        <f t="shared" si="127"/>
        <v>1.7196005425460046E-3</v>
      </c>
      <c r="GE101" s="2">
        <f t="shared" si="127"/>
        <v>2.368560314033655E-3</v>
      </c>
      <c r="GF101" s="2">
        <f t="shared" si="127"/>
        <v>2.1108751087502808E-3</v>
      </c>
      <c r="GG101" s="2">
        <f t="shared" si="127"/>
        <v>1.7886175980221634E-3</v>
      </c>
      <c r="GH101" s="2">
        <f t="shared" si="127"/>
        <v>1.5837638388308233E-3</v>
      </c>
      <c r="GI101" s="2">
        <f t="shared" si="127"/>
        <v>1.4427345342524812E-3</v>
      </c>
      <c r="GJ101" s="2">
        <f t="shared" si="127"/>
        <v>1.2727708650659855E-3</v>
      </c>
      <c r="GK101" s="2">
        <f t="shared" si="127"/>
        <v>1.1803987540628398E-3</v>
      </c>
      <c r="GM101" s="86">
        <f t="shared" si="128"/>
        <v>3.0243805540225523E-12</v>
      </c>
      <c r="GN101" s="86">
        <f t="shared" si="128"/>
        <v>3.6437272520762994E-11</v>
      </c>
      <c r="GO101" s="86">
        <f t="shared" si="128"/>
        <v>2.0129703135293819E-17</v>
      </c>
      <c r="GP101" s="86">
        <f t="shared" si="128"/>
        <v>3.2030987139201285E-21</v>
      </c>
      <c r="GQ101" s="86">
        <f t="shared" si="128"/>
        <v>1.1948603685116398E-19</v>
      </c>
      <c r="GR101" s="86">
        <f t="shared" si="128"/>
        <v>2.1937403279729202E-18</v>
      </c>
      <c r="GS101" s="86">
        <f t="shared" si="128"/>
        <v>1.7238343310194081E-16</v>
      </c>
      <c r="GT101" s="86">
        <f t="shared" si="128"/>
        <v>1.4096061942345706E-13</v>
      </c>
      <c r="GU101" s="86">
        <f t="shared" si="128"/>
        <v>6.3977709184609105E-16</v>
      </c>
      <c r="GV101" s="86">
        <f t="shared" si="128"/>
        <v>1.063092659690402E-13</v>
      </c>
      <c r="GW101" s="86">
        <f t="shared" si="128"/>
        <v>1.8370823886511135E-16</v>
      </c>
      <c r="GX101" s="86">
        <f t="shared" si="128"/>
        <v>5.8701005696014228E-19</v>
      </c>
      <c r="GY101" s="86">
        <f t="shared" si="128"/>
        <v>2.4941559206595033E-13</v>
      </c>
      <c r="GZ101" s="86">
        <f t="shared" si="128"/>
        <v>8.7015094689893497E-11</v>
      </c>
      <c r="HA101" s="86">
        <f t="shared" si="128"/>
        <v>3.4820934508650303E-12</v>
      </c>
      <c r="HC101" s="86">
        <f t="shared" si="73"/>
        <v>0.28690155714341853</v>
      </c>
      <c r="HD101" s="86">
        <f t="shared" si="73"/>
        <v>0.29620295290869902</v>
      </c>
      <c r="HE101" s="86">
        <f t="shared" si="73"/>
        <v>0.31113971796116885</v>
      </c>
      <c r="HF101" s="86">
        <f t="shared" si="73"/>
        <v>0.3363242740329494</v>
      </c>
      <c r="HG101" s="86">
        <f t="shared" si="73"/>
        <v>0.26511011432161746</v>
      </c>
      <c r="HH101" s="86">
        <f t="shared" si="73"/>
        <v>0.29191420968872617</v>
      </c>
      <c r="HI101" s="86">
        <f t="shared" si="138"/>
        <v>0.31948608721454758</v>
      </c>
      <c r="HJ101" s="86">
        <f t="shared" si="138"/>
        <v>0.30126256579723576</v>
      </c>
      <c r="HK101" s="86">
        <f t="shared" si="138"/>
        <v>0.39307119614025349</v>
      </c>
      <c r="HL101" s="86">
        <f t="shared" si="138"/>
        <v>0.394766291594151</v>
      </c>
      <c r="HM101" s="86">
        <f t="shared" si="138"/>
        <v>0.38190003963951413</v>
      </c>
      <c r="HN101" s="86">
        <f t="shared" si="138"/>
        <v>0.31763102631666629</v>
      </c>
      <c r="HO101" s="86">
        <f t="shared" si="138"/>
        <v>0.26025295332449966</v>
      </c>
      <c r="HP101" s="86">
        <f t="shared" si="138"/>
        <v>0.25241812068532576</v>
      </c>
      <c r="HQ101" s="86">
        <f t="shared" si="138"/>
        <v>0.26094542504873575</v>
      </c>
      <c r="HS101" s="86">
        <f t="shared" si="129"/>
        <v>3.2885775529220902E-17</v>
      </c>
      <c r="HT101" s="86">
        <f t="shared" si="129"/>
        <v>4.7624531660949754E-15</v>
      </c>
      <c r="HU101" s="86">
        <f t="shared" si="129"/>
        <v>8.4964610641956342E-19</v>
      </c>
      <c r="HV101" s="86">
        <f t="shared" si="129"/>
        <v>6.9210839379752917E-22</v>
      </c>
      <c r="HW101" s="86">
        <f t="shared" si="129"/>
        <v>3.9080725560401946E-22</v>
      </c>
      <c r="HX101" s="86">
        <f t="shared" si="129"/>
        <v>8.1301589243766841E-20</v>
      </c>
      <c r="HY101" s="86">
        <f t="shared" si="129"/>
        <v>6.2431943749990695E-20</v>
      </c>
      <c r="HZ101" s="86">
        <f t="shared" si="129"/>
        <v>6.1631767674599211E-22</v>
      </c>
      <c r="IA101" s="86">
        <f t="shared" si="129"/>
        <v>7.1637408061210054E-19</v>
      </c>
      <c r="IB101" s="86">
        <f t="shared" si="129"/>
        <v>7.6311790415626328E-20</v>
      </c>
      <c r="IC101" s="86">
        <f t="shared" si="129"/>
        <v>2.6794299627209543E-21</v>
      </c>
      <c r="ID101" s="86">
        <f t="shared" si="129"/>
        <v>1.3267314882228759E-21</v>
      </c>
      <c r="IE101" s="86">
        <f t="shared" si="129"/>
        <v>9.2721303700002688E-23</v>
      </c>
      <c r="IF101" s="86">
        <f t="shared" si="129"/>
        <v>2.0103462637823372E-11</v>
      </c>
      <c r="IG101" s="86">
        <f t="shared" si="129"/>
        <v>8.5980978530547976E-11</v>
      </c>
      <c r="II101" s="86">
        <f t="shared" si="130"/>
        <v>5.0515747534864038E-72</v>
      </c>
      <c r="IJ101" s="86">
        <f t="shared" si="130"/>
        <v>8.8348467232456388E-30</v>
      </c>
      <c r="IK101" s="86">
        <f t="shared" si="130"/>
        <v>4.485175644832818E-84</v>
      </c>
      <c r="IL101" s="86">
        <f t="shared" si="130"/>
        <v>5.4437901692536288E-94</v>
      </c>
      <c r="IM101" s="86">
        <f t="shared" si="130"/>
        <v>1.3723631018599093E-94</v>
      </c>
      <c r="IN101" s="86">
        <f t="shared" si="130"/>
        <v>4.2285278270862467E-91</v>
      </c>
      <c r="IO101" s="86">
        <f t="shared" si="130"/>
        <v>1.5344883624171276E-90</v>
      </c>
      <c r="IP101" s="86">
        <f t="shared" si="130"/>
        <v>5.3662781816002104E-94</v>
      </c>
      <c r="IQ101" s="86">
        <f t="shared" si="130"/>
        <v>1.8694654958561569E-83</v>
      </c>
      <c r="IR101" s="86">
        <f t="shared" si="130"/>
        <v>3.7200125543637573E-90</v>
      </c>
      <c r="IS101" s="86">
        <f t="shared" si="130"/>
        <v>1.7192952285341517E-98</v>
      </c>
      <c r="IT101" s="86">
        <f t="shared" si="130"/>
        <v>4.3982421146578394E-96</v>
      </c>
      <c r="IU101" s="86">
        <f t="shared" si="130"/>
        <v>2.6943782515585291E-98</v>
      </c>
      <c r="IV101" s="86">
        <f t="shared" si="130"/>
        <v>3.0219260542112802E-70</v>
      </c>
      <c r="IW101" s="86">
        <f t="shared" si="130"/>
        <v>5.9130871848788258E-49</v>
      </c>
      <c r="IY101" s="86">
        <f t="shared" si="131"/>
        <v>0.28690155714644294</v>
      </c>
      <c r="IZ101" s="86">
        <f t="shared" si="131"/>
        <v>0.2962029529451411</v>
      </c>
      <c r="JA101" s="86">
        <f t="shared" si="131"/>
        <v>0.31113971796116885</v>
      </c>
      <c r="JB101" s="86">
        <f t="shared" si="131"/>
        <v>0.3363242740329494</v>
      </c>
      <c r="JC101" s="86">
        <f t="shared" si="131"/>
        <v>0.26511011432161746</v>
      </c>
      <c r="JD101" s="86">
        <f t="shared" si="131"/>
        <v>0.29191420968872617</v>
      </c>
      <c r="JE101" s="86">
        <f t="shared" si="131"/>
        <v>0.31948608721454774</v>
      </c>
      <c r="JF101" s="86">
        <f t="shared" si="131"/>
        <v>0.3012625657973767</v>
      </c>
      <c r="JG101" s="86">
        <f t="shared" si="131"/>
        <v>0.39307119614025415</v>
      </c>
      <c r="JH101" s="86">
        <f t="shared" si="131"/>
        <v>0.3947662915942573</v>
      </c>
      <c r="JI101" s="86">
        <f t="shared" si="131"/>
        <v>0.3819000396395143</v>
      </c>
      <c r="JJ101" s="86">
        <f t="shared" si="131"/>
        <v>0.31763102631666629</v>
      </c>
      <c r="JK101" s="86">
        <f t="shared" si="131"/>
        <v>0.26025295332474907</v>
      </c>
      <c r="JL101" s="86">
        <f t="shared" si="131"/>
        <v>0.25241812079244436</v>
      </c>
      <c r="JM101" s="86">
        <f t="shared" si="131"/>
        <v>0.26094542513819885</v>
      </c>
    </row>
    <row r="102" spans="2:273" x14ac:dyDescent="0.25">
      <c r="B102" s="2">
        <v>75</v>
      </c>
      <c r="C102" s="37">
        <v>170.84100000000001</v>
      </c>
      <c r="D102" s="37">
        <v>180.56399999999999</v>
      </c>
      <c r="E102" s="37">
        <v>183.12799999999999</v>
      </c>
      <c r="F102" s="37">
        <v>189.12799999999999</v>
      </c>
      <c r="G102" s="37">
        <v>187.64099999999999</v>
      </c>
      <c r="H102" s="37">
        <v>171.923</v>
      </c>
      <c r="I102" s="37">
        <v>166.744</v>
      </c>
      <c r="J102" s="37">
        <v>172.333</v>
      </c>
      <c r="K102" s="37">
        <v>178</v>
      </c>
      <c r="L102" s="37">
        <v>179.56399999999999</v>
      </c>
      <c r="M102" s="37">
        <v>182.02600000000001</v>
      </c>
      <c r="N102" s="37">
        <v>185.38499999999999</v>
      </c>
      <c r="O102" s="37">
        <v>172.89699999999999</v>
      </c>
      <c r="P102" s="37">
        <v>152.43600000000001</v>
      </c>
      <c r="Q102" s="37">
        <v>139.61500000000001</v>
      </c>
      <c r="S102" s="4">
        <f t="shared" si="132"/>
        <v>164.17242058317987</v>
      </c>
      <c r="T102" s="4">
        <f t="shared" si="132"/>
        <v>171.70311618943396</v>
      </c>
      <c r="U102" s="4">
        <f t="shared" si="132"/>
        <v>182.01165793311333</v>
      </c>
      <c r="V102" s="4">
        <f t="shared" si="132"/>
        <v>185.15003742403388</v>
      </c>
      <c r="W102" s="4">
        <f t="shared" si="132"/>
        <v>173.49623943283493</v>
      </c>
      <c r="X102" s="4">
        <f t="shared" si="132"/>
        <v>172.8520037398921</v>
      </c>
      <c r="Y102" s="4">
        <f t="shared" si="132"/>
        <v>177.57580127796842</v>
      </c>
      <c r="Z102" s="4">
        <f t="shared" si="132"/>
        <v>172.87568998840331</v>
      </c>
      <c r="AA102" s="4">
        <f t="shared" si="132"/>
        <v>183.6454053179047</v>
      </c>
      <c r="AB102" s="4">
        <f t="shared" si="132"/>
        <v>183.68327692937297</v>
      </c>
      <c r="AC102" s="4">
        <f t="shared" si="132"/>
        <v>187.89484117443726</v>
      </c>
      <c r="AD102" s="4">
        <f t="shared" si="132"/>
        <v>174.37401588486446</v>
      </c>
      <c r="AE102" s="4">
        <f t="shared" si="132"/>
        <v>172.9624957461649</v>
      </c>
      <c r="AF102" s="4">
        <f t="shared" si="132"/>
        <v>161.20062420191672</v>
      </c>
      <c r="AG102" s="4">
        <f t="shared" si="132"/>
        <v>147.34629049224776</v>
      </c>
      <c r="AI102" s="4">
        <f t="shared" si="133"/>
        <v>6.6685794168201369</v>
      </c>
      <c r="AJ102" s="4">
        <f t="shared" si="133"/>
        <v>8.8608838105660368</v>
      </c>
      <c r="AK102" s="4">
        <f t="shared" si="133"/>
        <v>1.1163420668866593</v>
      </c>
      <c r="AL102" s="4">
        <f t="shared" si="133"/>
        <v>3.977962575966103</v>
      </c>
      <c r="AM102" s="4">
        <f t="shared" si="133"/>
        <v>14.144760567165065</v>
      </c>
      <c r="AN102" s="4">
        <f t="shared" si="133"/>
        <v>-0.92900373989209584</v>
      </c>
      <c r="AO102" s="4">
        <f t="shared" si="133"/>
        <v>-10.831801277968424</v>
      </c>
      <c r="AP102" s="4">
        <f t="shared" si="133"/>
        <v>-0.54268998840331051</v>
      </c>
      <c r="AQ102" s="4">
        <f t="shared" si="133"/>
        <v>-5.6454053179047037</v>
      </c>
      <c r="AR102" s="4">
        <f t="shared" si="133"/>
        <v>-4.1192769293729725</v>
      </c>
      <c r="AS102" s="4">
        <f t="shared" si="133"/>
        <v>-5.8688411744372502</v>
      </c>
      <c r="AT102" s="4">
        <f t="shared" si="133"/>
        <v>11.010984115135528</v>
      </c>
      <c r="AU102" s="4">
        <f t="shared" si="133"/>
        <v>-6.5495746164913271E-2</v>
      </c>
      <c r="AV102" s="4">
        <f t="shared" si="133"/>
        <v>-8.7646242019167175</v>
      </c>
      <c r="AW102" s="4">
        <f t="shared" si="133"/>
        <v>-7.7312904922477514</v>
      </c>
      <c r="AY102" s="2">
        <f t="shared" si="125"/>
        <v>84.764157316109291</v>
      </c>
      <c r="AZ102" s="2">
        <f t="shared" si="125"/>
        <v>81.381931505073297</v>
      </c>
      <c r="BA102" s="2">
        <f t="shared" si="125"/>
        <v>84.678809976078185</v>
      </c>
      <c r="BB102" s="2">
        <f t="shared" si="125"/>
        <v>85.698752591272196</v>
      </c>
      <c r="BC102" s="2">
        <f t="shared" si="125"/>
        <v>86.055905843383243</v>
      </c>
      <c r="BD102" s="2">
        <f t="shared" si="125"/>
        <v>86.876826288552337</v>
      </c>
      <c r="BE102" s="2">
        <f t="shared" si="125"/>
        <v>84.678922774489195</v>
      </c>
      <c r="BF102" s="2">
        <f t="shared" si="125"/>
        <v>85.905346444431444</v>
      </c>
      <c r="BG102" s="2">
        <f t="shared" si="125"/>
        <v>85.904162817131009</v>
      </c>
      <c r="BH102" s="2">
        <f t="shared" si="125"/>
        <v>86.839444651157095</v>
      </c>
      <c r="BI102" s="2">
        <f t="shared" si="125"/>
        <v>88.583032476953264</v>
      </c>
      <c r="BJ102" s="2">
        <f t="shared" si="125"/>
        <v>89.229530510347516</v>
      </c>
      <c r="BK102" s="2">
        <f t="shared" si="125"/>
        <v>92.685847014930573</v>
      </c>
      <c r="BL102" s="2">
        <f t="shared" si="125"/>
        <v>90.868843952677864</v>
      </c>
      <c r="BM102" s="2">
        <f t="shared" si="125"/>
        <v>92.937189636413478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101.2400963562753</v>
      </c>
      <c r="DL102" s="2">
        <f t="shared" si="134"/>
        <v>106.49103616734141</v>
      </c>
      <c r="DM102" s="2">
        <f t="shared" si="134"/>
        <v>106.44886022514072</v>
      </c>
      <c r="DN102" s="2">
        <f t="shared" si="134"/>
        <v>105.04062456140355</v>
      </c>
      <c r="DO102" s="2">
        <f t="shared" si="134"/>
        <v>104.69429380863039</v>
      </c>
      <c r="DP102" s="2">
        <f t="shared" si="134"/>
        <v>103.99030121457493</v>
      </c>
      <c r="DQ102" s="2">
        <f t="shared" si="134"/>
        <v>102.46380881801123</v>
      </c>
      <c r="DR102" s="2">
        <f t="shared" si="134"/>
        <v>109.9513486158223</v>
      </c>
      <c r="DS102" s="2">
        <f t="shared" si="134"/>
        <v>102.92508297771455</v>
      </c>
      <c r="DT102" s="2">
        <f t="shared" si="134"/>
        <v>101.75877984462196</v>
      </c>
      <c r="DU102" s="2">
        <f t="shared" si="134"/>
        <v>102.09690836707152</v>
      </c>
      <c r="DV102" s="2">
        <f t="shared" si="134"/>
        <v>106.4425665827771</v>
      </c>
      <c r="DW102" s="2">
        <f t="shared" si="134"/>
        <v>115.87127975343763</v>
      </c>
      <c r="DX102" s="2">
        <f t="shared" si="134"/>
        <v>99.233026254826257</v>
      </c>
      <c r="DY102" s="2">
        <f t="shared" si="134"/>
        <v>103.02639772727272</v>
      </c>
      <c r="EA102" s="2">
        <f t="shared" si="94"/>
        <v>84.144754385964902</v>
      </c>
      <c r="EB102" s="2">
        <f t="shared" si="94"/>
        <v>80.412051190476205</v>
      </c>
      <c r="EC102" s="2">
        <f t="shared" si="94"/>
        <v>83.791779693967143</v>
      </c>
      <c r="ED102" s="2">
        <f t="shared" si="94"/>
        <v>84.962881441964072</v>
      </c>
      <c r="EE102" s="2">
        <f t="shared" si="94"/>
        <v>85.27634129158514</v>
      </c>
      <c r="EF102" s="2">
        <f t="shared" si="94"/>
        <v>86.2216721543587</v>
      </c>
      <c r="EG102" s="2">
        <f t="shared" si="94"/>
        <v>83.93711927990708</v>
      </c>
      <c r="EH102" s="2">
        <f t="shared" si="94"/>
        <v>84.752880097065358</v>
      </c>
      <c r="EI102" s="2">
        <f t="shared" si="94"/>
        <v>85.122376930387276</v>
      </c>
      <c r="EJ102" s="2">
        <f t="shared" si="94"/>
        <v>86.171361063829778</v>
      </c>
      <c r="EK102" s="2">
        <f t="shared" si="94"/>
        <v>87.994362780133244</v>
      </c>
      <c r="EL102" s="2">
        <f t="shared" si="94"/>
        <v>88.455377821797981</v>
      </c>
      <c r="EM102" s="2">
        <f t="shared" si="135"/>
        <v>91.591770043924271</v>
      </c>
      <c r="EN102" s="2">
        <f t="shared" si="135"/>
        <v>90.450175149116106</v>
      </c>
      <c r="EO102" s="2">
        <f t="shared" si="135"/>
        <v>92.374344712015869</v>
      </c>
      <c r="EQ102" s="2">
        <f t="shared" si="136"/>
        <v>84.58685232509427</v>
      </c>
      <c r="ER102" s="2">
        <f t="shared" si="136"/>
        <v>83.930952996881857</v>
      </c>
      <c r="ES102" s="2">
        <f t="shared" si="136"/>
        <v>83.400460470510026</v>
      </c>
      <c r="ET102" s="2">
        <f t="shared" si="136"/>
        <v>84.104676594705055</v>
      </c>
      <c r="EU102" s="2">
        <f t="shared" si="136"/>
        <v>84.096189023118257</v>
      </c>
      <c r="EV102" s="2">
        <f t="shared" si="136"/>
        <v>85.715454013349287</v>
      </c>
      <c r="EW102" s="2">
        <f t="shared" si="136"/>
        <v>84.186669853808709</v>
      </c>
      <c r="EX102" s="2">
        <f t="shared" si="136"/>
        <v>84.434082703372923</v>
      </c>
      <c r="EY102" s="2">
        <f t="shared" si="136"/>
        <v>85.831220942631688</v>
      </c>
      <c r="EZ102" s="2">
        <f t="shared" si="136"/>
        <v>86.058452816685403</v>
      </c>
      <c r="FA102" s="2">
        <f t="shared" si="136"/>
        <v>87.745231881653524</v>
      </c>
      <c r="FB102" s="2">
        <f t="shared" si="136"/>
        <v>89.068202127433651</v>
      </c>
      <c r="FC102" s="2">
        <f t="shared" si="136"/>
        <v>91.794315955915224</v>
      </c>
      <c r="FD102" s="2">
        <f t="shared" si="136"/>
        <v>90.30232968875498</v>
      </c>
      <c r="FE102" s="2">
        <f t="shared" si="136"/>
        <v>91.818534435928541</v>
      </c>
      <c r="FG102" s="2">
        <f t="shared" si="137"/>
        <v>0.96380565028508003</v>
      </c>
      <c r="FH102" s="2">
        <f t="shared" si="137"/>
        <v>0.96523274353228805</v>
      </c>
      <c r="FI102" s="2">
        <f t="shared" si="137"/>
        <v>0.96081362784823721</v>
      </c>
      <c r="FJ102" s="2">
        <f t="shared" si="137"/>
        <v>0.96326608695932636</v>
      </c>
      <c r="FK102" s="2">
        <f t="shared" si="137"/>
        <v>0.95974723672661488</v>
      </c>
      <c r="FL102" s="2">
        <f t="shared" si="137"/>
        <v>0.96308529356140615</v>
      </c>
      <c r="FM102" s="2">
        <f t="shared" si="137"/>
        <v>0.95998300373411416</v>
      </c>
      <c r="FN102" s="2">
        <f t="shared" si="137"/>
        <v>0.954240578520827</v>
      </c>
      <c r="FO102" s="2">
        <f t="shared" si="137"/>
        <v>0.95618950375454481</v>
      </c>
      <c r="FP102" s="2">
        <f t="shared" si="137"/>
        <v>0.95712280058193</v>
      </c>
      <c r="FQ102" s="2">
        <f t="shared" si="137"/>
        <v>0.95822327256630424</v>
      </c>
      <c r="FR102" s="2">
        <f t="shared" si="137"/>
        <v>0.95702004055838941</v>
      </c>
      <c r="FS102" s="2">
        <f t="shared" si="137"/>
        <v>0.95495145429844386</v>
      </c>
      <c r="FT102" s="2">
        <f t="shared" si="137"/>
        <v>0.95230761614748161</v>
      </c>
      <c r="FU102" s="2">
        <f t="shared" si="137"/>
        <v>0.94709337095569046</v>
      </c>
      <c r="FW102" s="2">
        <f t="shared" si="127"/>
        <v>1.4660651350525374E-3</v>
      </c>
      <c r="FX102" s="2">
        <f t="shared" si="127"/>
        <v>1.795604394922138E-2</v>
      </c>
      <c r="FY102" s="2">
        <f t="shared" si="127"/>
        <v>2.0916617608306141E-3</v>
      </c>
      <c r="FZ102" s="2">
        <f t="shared" si="127"/>
        <v>1.9376731553747649E-3</v>
      </c>
      <c r="GA102" s="2">
        <f t="shared" si="127"/>
        <v>1.7469729792101416E-3</v>
      </c>
      <c r="GB102" s="2">
        <f t="shared" si="127"/>
        <v>1.5202761777439379E-3</v>
      </c>
      <c r="GC102" s="2">
        <f t="shared" si="127"/>
        <v>1.6871470579870511E-3</v>
      </c>
      <c r="GD102" s="2">
        <f t="shared" si="127"/>
        <v>1.885191740205582E-3</v>
      </c>
      <c r="GE102" s="2">
        <f t="shared" si="127"/>
        <v>2.5964814071281483E-3</v>
      </c>
      <c r="GF102" s="2">
        <f t="shared" si="127"/>
        <v>2.3140572658433703E-3</v>
      </c>
      <c r="GG102" s="2">
        <f t="shared" si="127"/>
        <v>1.9608418295060945E-3</v>
      </c>
      <c r="GH102" s="2">
        <f t="shared" si="127"/>
        <v>1.7362972131987379E-3</v>
      </c>
      <c r="GI102" s="2">
        <f t="shared" si="127"/>
        <v>1.5817067980251852E-3</v>
      </c>
      <c r="GJ102" s="2">
        <f t="shared" si="127"/>
        <v>1.3953941553121495E-3</v>
      </c>
      <c r="GK102" s="2">
        <f t="shared" si="127"/>
        <v>1.2941341170420457E-3</v>
      </c>
      <c r="GM102" s="86">
        <f t="shared" si="128"/>
        <v>8.1668787482647245E-14</v>
      </c>
      <c r="GN102" s="86">
        <f t="shared" si="128"/>
        <v>1.4744301615803437E-12</v>
      </c>
      <c r="GO102" s="86">
        <f t="shared" si="128"/>
        <v>1.325600866102077E-19</v>
      </c>
      <c r="GP102" s="86">
        <f t="shared" si="128"/>
        <v>8.4162688740125833E-24</v>
      </c>
      <c r="GQ102" s="86">
        <f t="shared" si="128"/>
        <v>3.5820352911549331E-22</v>
      </c>
      <c r="GR102" s="86">
        <f t="shared" si="128"/>
        <v>9.7263722041722843E-21</v>
      </c>
      <c r="GS102" s="86">
        <f t="shared" si="128"/>
        <v>1.462877402194938E-18</v>
      </c>
      <c r="GT102" s="86">
        <f t="shared" si="128"/>
        <v>2.6143051106442424E-15</v>
      </c>
      <c r="GU102" s="86">
        <f t="shared" si="128"/>
        <v>6.6606176116964447E-18</v>
      </c>
      <c r="GV102" s="86">
        <f t="shared" si="128"/>
        <v>2.2248978856203163E-15</v>
      </c>
      <c r="GW102" s="86">
        <f t="shared" si="128"/>
        <v>1.7252249714085625E-18</v>
      </c>
      <c r="GX102" s="86">
        <f t="shared" si="128"/>
        <v>2.3643609824997231E-21</v>
      </c>
      <c r="GY102" s="86">
        <f t="shared" si="128"/>
        <v>5.8222857050959312E-15</v>
      </c>
      <c r="GZ102" s="86">
        <f t="shared" si="128"/>
        <v>4.4547782154964528E-12</v>
      </c>
      <c r="HA102" s="86">
        <f t="shared" si="128"/>
        <v>1.3084175550954254E-13</v>
      </c>
      <c r="HC102" s="86">
        <f t="shared" si="73"/>
        <v>0.35512517313621739</v>
      </c>
      <c r="HD102" s="86">
        <f t="shared" si="73"/>
        <v>0.36693403990602924</v>
      </c>
      <c r="HE102" s="86">
        <f t="shared" si="73"/>
        <v>0.39286383482313375</v>
      </c>
      <c r="HF102" s="86">
        <f t="shared" si="73"/>
        <v>0.42659302455011006</v>
      </c>
      <c r="HG102" s="86">
        <f t="shared" si="73"/>
        <v>0.34275602877816785</v>
      </c>
      <c r="HH102" s="86">
        <f t="shared" si="73"/>
        <v>0.37087003519420159</v>
      </c>
      <c r="HI102" s="86">
        <f t="shared" si="138"/>
        <v>0.40316652470719572</v>
      </c>
      <c r="HJ102" s="86">
        <f t="shared" si="138"/>
        <v>0.38607016976158498</v>
      </c>
      <c r="HK102" s="86">
        <f t="shared" si="138"/>
        <v>0.49071429270954325</v>
      </c>
      <c r="HL102" s="86">
        <f t="shared" si="138"/>
        <v>0.49386099947693163</v>
      </c>
      <c r="HM102" s="86">
        <f t="shared" si="138"/>
        <v>0.47801202289228883</v>
      </c>
      <c r="HN102" s="86">
        <f t="shared" si="138"/>
        <v>0.40497270403940927</v>
      </c>
      <c r="HO102" s="86">
        <f t="shared" si="138"/>
        <v>0.3370826801554318</v>
      </c>
      <c r="HP102" s="86">
        <f t="shared" si="138"/>
        <v>0.33235947651533071</v>
      </c>
      <c r="HQ102" s="86">
        <f t="shared" si="138"/>
        <v>0.34934865013348271</v>
      </c>
      <c r="HS102" s="86">
        <f t="shared" si="129"/>
        <v>1.6400577966278309E-16</v>
      </c>
      <c r="HT102" s="86">
        <f t="shared" si="129"/>
        <v>2.1871260384057162E-14</v>
      </c>
      <c r="HU102" s="86">
        <f t="shared" si="129"/>
        <v>5.8245345915027338E-18</v>
      </c>
      <c r="HV102" s="86">
        <f t="shared" si="129"/>
        <v>6.1426736765771819E-21</v>
      </c>
      <c r="HW102" s="86">
        <f t="shared" si="129"/>
        <v>3.4173452917451926E-21</v>
      </c>
      <c r="HX102" s="86">
        <f t="shared" si="129"/>
        <v>5.7912293372097044E-19</v>
      </c>
      <c r="HY102" s="86">
        <f t="shared" si="129"/>
        <v>4.5881903595884538E-19</v>
      </c>
      <c r="HZ102" s="86">
        <f t="shared" si="129"/>
        <v>5.4341149957023768E-21</v>
      </c>
      <c r="IA102" s="86">
        <f t="shared" si="129"/>
        <v>5.2404153910386194E-18</v>
      </c>
      <c r="IB102" s="86">
        <f t="shared" si="129"/>
        <v>6.1477337380726792E-19</v>
      </c>
      <c r="IC102" s="86">
        <f t="shared" si="129"/>
        <v>2.4355297629841379E-20</v>
      </c>
      <c r="ID102" s="86">
        <f t="shared" si="129"/>
        <v>1.1451666447007724E-20</v>
      </c>
      <c r="IE102" s="86">
        <f t="shared" si="129"/>
        <v>8.4536937228091129E-22</v>
      </c>
      <c r="IF102" s="86">
        <f t="shared" si="129"/>
        <v>5.4896959727172345E-11</v>
      </c>
      <c r="IG102" s="86">
        <f t="shared" si="129"/>
        <v>2.1836775460242416E-10</v>
      </c>
      <c r="II102" s="86">
        <f t="shared" si="130"/>
        <v>4.399258324282886E-70</v>
      </c>
      <c r="IJ102" s="86">
        <f t="shared" si="130"/>
        <v>1.574410168856704E-28</v>
      </c>
      <c r="IK102" s="86">
        <f t="shared" si="130"/>
        <v>1.1279430809520308E-81</v>
      </c>
      <c r="IL102" s="86">
        <f t="shared" si="130"/>
        <v>2.4720360580974484E-91</v>
      </c>
      <c r="IM102" s="86">
        <f t="shared" si="130"/>
        <v>5.8757048313237907E-92</v>
      </c>
      <c r="IN102" s="86">
        <f t="shared" si="130"/>
        <v>1.275631566791422E-88</v>
      </c>
      <c r="IO102" s="86">
        <f t="shared" si="130"/>
        <v>4.8908803026406093E-88</v>
      </c>
      <c r="IP102" s="86">
        <f t="shared" si="130"/>
        <v>2.3746619711949487E-91</v>
      </c>
      <c r="IQ102" s="86">
        <f t="shared" si="130"/>
        <v>5.4820845621746253E-81</v>
      </c>
      <c r="IR102" s="86">
        <f t="shared" si="130"/>
        <v>1.5499131264069921E-87</v>
      </c>
      <c r="IS102" s="86">
        <f t="shared" si="130"/>
        <v>1.0648824164223714E-95</v>
      </c>
      <c r="IT102" s="86">
        <f t="shared" si="130"/>
        <v>2.0638378741552908E-93</v>
      </c>
      <c r="IU102" s="86">
        <f t="shared" si="130"/>
        <v>1.3357339499704012E-95</v>
      </c>
      <c r="IV102" s="86">
        <f t="shared" si="130"/>
        <v>2.2767727047331608E-68</v>
      </c>
      <c r="IW102" s="86">
        <f t="shared" si="130"/>
        <v>1.1279306109999127E-47</v>
      </c>
      <c r="IY102" s="86">
        <f t="shared" si="131"/>
        <v>0.35512517313629921</v>
      </c>
      <c r="IZ102" s="86">
        <f t="shared" si="131"/>
        <v>0.36693403990752554</v>
      </c>
      <c r="JA102" s="86">
        <f t="shared" si="131"/>
        <v>0.39286383482313375</v>
      </c>
      <c r="JB102" s="86">
        <f t="shared" si="131"/>
        <v>0.42659302455011006</v>
      </c>
      <c r="JC102" s="86">
        <f t="shared" si="131"/>
        <v>0.34275602877816785</v>
      </c>
      <c r="JD102" s="86">
        <f t="shared" si="131"/>
        <v>0.37087003519420159</v>
      </c>
      <c r="JE102" s="86">
        <f t="shared" si="131"/>
        <v>0.40316652470719572</v>
      </c>
      <c r="JF102" s="86">
        <f t="shared" si="131"/>
        <v>0.38607016976158759</v>
      </c>
      <c r="JG102" s="86">
        <f t="shared" si="131"/>
        <v>0.49071429270954325</v>
      </c>
      <c r="JH102" s="86">
        <f t="shared" si="131"/>
        <v>0.49386099947693385</v>
      </c>
      <c r="JI102" s="86">
        <f t="shared" si="131"/>
        <v>0.47801202289228883</v>
      </c>
      <c r="JJ102" s="86">
        <f t="shared" si="131"/>
        <v>0.40497270403940927</v>
      </c>
      <c r="JK102" s="86">
        <f t="shared" si="131"/>
        <v>0.33708268015543763</v>
      </c>
      <c r="JL102" s="86">
        <f t="shared" si="131"/>
        <v>0.33235947657468246</v>
      </c>
      <c r="JM102" s="86">
        <f t="shared" si="131"/>
        <v>0.34934865035198132</v>
      </c>
    </row>
    <row r="103" spans="2:273" x14ac:dyDescent="0.25">
      <c r="B103" s="2">
        <v>76</v>
      </c>
      <c r="C103" s="37">
        <v>179.5</v>
      </c>
      <c r="D103" s="37">
        <v>188.76900000000001</v>
      </c>
      <c r="E103" s="37">
        <v>188.35900000000001</v>
      </c>
      <c r="F103" s="37">
        <v>196.154</v>
      </c>
      <c r="G103" s="37">
        <v>192.43600000000001</v>
      </c>
      <c r="H103" s="37">
        <v>180.667</v>
      </c>
      <c r="I103" s="37">
        <v>177.667</v>
      </c>
      <c r="J103" s="37">
        <v>181.71799999999999</v>
      </c>
      <c r="K103" s="37">
        <v>186.256</v>
      </c>
      <c r="L103" s="37">
        <v>185.87200000000001</v>
      </c>
      <c r="M103" s="37">
        <v>195.179</v>
      </c>
      <c r="N103" s="37">
        <v>193.76900000000001</v>
      </c>
      <c r="O103" s="37">
        <v>183.38499999999999</v>
      </c>
      <c r="P103" s="37">
        <v>161.667</v>
      </c>
      <c r="Q103" s="37">
        <v>146.69200000000001</v>
      </c>
      <c r="S103" s="4">
        <f t="shared" si="132"/>
        <v>174.04713218316596</v>
      </c>
      <c r="T103" s="4">
        <f t="shared" si="132"/>
        <v>182.6042414895291</v>
      </c>
      <c r="U103" s="4">
        <f t="shared" si="132"/>
        <v>193.4074606768468</v>
      </c>
      <c r="V103" s="4">
        <f t="shared" si="132"/>
        <v>196.31882202928139</v>
      </c>
      <c r="W103" s="4">
        <f t="shared" si="132"/>
        <v>186.63623064989929</v>
      </c>
      <c r="X103" s="4">
        <f t="shared" si="132"/>
        <v>184.4811654788283</v>
      </c>
      <c r="Y103" s="4">
        <f t="shared" si="132"/>
        <v>188.38067250664923</v>
      </c>
      <c r="Z103" s="4">
        <f t="shared" si="132"/>
        <v>184.55935647423195</v>
      </c>
      <c r="AA103" s="4">
        <f t="shared" si="132"/>
        <v>192.85701572687051</v>
      </c>
      <c r="AB103" s="4">
        <f t="shared" si="132"/>
        <v>191.9581026482403</v>
      </c>
      <c r="AC103" s="4">
        <f t="shared" si="132"/>
        <v>195.2263310119327</v>
      </c>
      <c r="AD103" s="4">
        <f t="shared" si="132"/>
        <v>185.19068502478058</v>
      </c>
      <c r="AE103" s="4">
        <f t="shared" si="132"/>
        <v>184.96323388497592</v>
      </c>
      <c r="AF103" s="4">
        <f t="shared" si="132"/>
        <v>171.56000458894763</v>
      </c>
      <c r="AG103" s="4">
        <f t="shared" si="132"/>
        <v>155.31809018251047</v>
      </c>
      <c r="AI103" s="4">
        <f t="shared" si="133"/>
        <v>5.4528678168340434</v>
      </c>
      <c r="AJ103" s="4">
        <f t="shared" si="133"/>
        <v>6.1647585104709037</v>
      </c>
      <c r="AK103" s="4">
        <f t="shared" si="133"/>
        <v>-5.048460676846787</v>
      </c>
      <c r="AL103" s="4">
        <f t="shared" si="133"/>
        <v>-0.164822029281396</v>
      </c>
      <c r="AM103" s="4">
        <f t="shared" si="133"/>
        <v>5.7997693501007177</v>
      </c>
      <c r="AN103" s="4">
        <f t="shared" si="133"/>
        <v>-3.8141654788283006</v>
      </c>
      <c r="AO103" s="4">
        <f t="shared" si="133"/>
        <v>-10.713672506649232</v>
      </c>
      <c r="AP103" s="4">
        <f t="shared" si="133"/>
        <v>-2.8413564742319579</v>
      </c>
      <c r="AQ103" s="4">
        <f t="shared" si="133"/>
        <v>-6.6010157268705143</v>
      </c>
      <c r="AR103" s="4">
        <f t="shared" si="133"/>
        <v>-6.0861026482402849</v>
      </c>
      <c r="AS103" s="4">
        <f t="shared" si="133"/>
        <v>-4.7331011932698175E-2</v>
      </c>
      <c r="AT103" s="4">
        <f t="shared" si="133"/>
        <v>8.5783149752194277</v>
      </c>
      <c r="AU103" s="4">
        <f t="shared" si="133"/>
        <v>-1.5782338849759299</v>
      </c>
      <c r="AV103" s="4">
        <f t="shared" si="133"/>
        <v>-9.8930045889476332</v>
      </c>
      <c r="AW103" s="4">
        <f t="shared" si="133"/>
        <v>-8.6260901825104668</v>
      </c>
      <c r="AY103" s="2">
        <f t="shared" si="125"/>
        <v>84.593011800384645</v>
      </c>
      <c r="AZ103" s="2">
        <f t="shared" si="125"/>
        <v>81.369351305658199</v>
      </c>
      <c r="BA103" s="2">
        <f t="shared" si="125"/>
        <v>84.468757286793306</v>
      </c>
      <c r="BB103" s="2">
        <f t="shared" si="125"/>
        <v>85.452611185911209</v>
      </c>
      <c r="BC103" s="2">
        <f t="shared" si="125"/>
        <v>85.801845837475653</v>
      </c>
      <c r="BD103" s="2">
        <f t="shared" si="125"/>
        <v>86.6753811868508</v>
      </c>
      <c r="BE103" s="2">
        <f t="shared" si="125"/>
        <v>84.513003645631372</v>
      </c>
      <c r="BF103" s="2">
        <f t="shared" si="125"/>
        <v>85.684649935983586</v>
      </c>
      <c r="BG103" s="2">
        <f t="shared" si="125"/>
        <v>85.748596030115607</v>
      </c>
      <c r="BH103" s="2">
        <f t="shared" si="125"/>
        <v>86.653697700955703</v>
      </c>
      <c r="BI103" s="2">
        <f t="shared" si="125"/>
        <v>88.387288885265832</v>
      </c>
      <c r="BJ103" s="2">
        <f t="shared" si="125"/>
        <v>89.06962609592459</v>
      </c>
      <c r="BK103" s="2">
        <f t="shared" si="125"/>
        <v>92.48885505608655</v>
      </c>
      <c r="BL103" s="2">
        <f t="shared" si="125"/>
        <v>90.7023852920194</v>
      </c>
      <c r="BM103" s="2">
        <f t="shared" si="125"/>
        <v>92.732457737968289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101.32804999999999</v>
      </c>
      <c r="DL103" s="2">
        <f t="shared" si="134"/>
        <v>106.691491025641</v>
      </c>
      <c r="DM103" s="2">
        <f t="shared" si="134"/>
        <v>106.6706694183865</v>
      </c>
      <c r="DN103" s="2">
        <f t="shared" si="134"/>
        <v>105.2310743589744</v>
      </c>
      <c r="DO103" s="2">
        <f t="shared" si="134"/>
        <v>104.87749099437148</v>
      </c>
      <c r="DP103" s="2">
        <f t="shared" si="134"/>
        <v>104.15349615384618</v>
      </c>
      <c r="DQ103" s="2">
        <f t="shared" si="134"/>
        <v>102.6191855534709</v>
      </c>
      <c r="DR103" s="2">
        <f t="shared" si="134"/>
        <v>110.22692066965752</v>
      </c>
      <c r="DS103" s="2">
        <f t="shared" si="134"/>
        <v>103.07105547652915</v>
      </c>
      <c r="DT103" s="2">
        <f t="shared" si="134"/>
        <v>101.88008020571179</v>
      </c>
      <c r="DU103" s="2">
        <f t="shared" si="134"/>
        <v>102.17294703103913</v>
      </c>
      <c r="DV103" s="2">
        <f t="shared" si="134"/>
        <v>106.56297559908086</v>
      </c>
      <c r="DW103" s="2">
        <f t="shared" si="134"/>
        <v>116.16710218112848</v>
      </c>
      <c r="DX103" s="2">
        <f t="shared" si="134"/>
        <v>99.294738738738729</v>
      </c>
      <c r="DY103" s="2">
        <f t="shared" si="134"/>
        <v>103.10019886363636</v>
      </c>
      <c r="EA103" s="2">
        <f t="shared" si="94"/>
        <v>84.01915087719297</v>
      </c>
      <c r="EB103" s="2">
        <f t="shared" si="94"/>
        <v>80.469897619047629</v>
      </c>
      <c r="EC103" s="2">
        <f t="shared" si="94"/>
        <v>83.643819076884483</v>
      </c>
      <c r="ED103" s="2">
        <f t="shared" si="94"/>
        <v>84.766509374838165</v>
      </c>
      <c r="EE103" s="2">
        <f t="shared" si="94"/>
        <v>85.074409219395534</v>
      </c>
      <c r="EF103" s="2">
        <f t="shared" si="94"/>
        <v>86.065232454192127</v>
      </c>
      <c r="EG103" s="2">
        <f t="shared" si="94"/>
        <v>83.824198025551681</v>
      </c>
      <c r="EH103" s="2">
        <f t="shared" si="94"/>
        <v>84.611964122102776</v>
      </c>
      <c r="EI103" s="2">
        <f t="shared" si="94"/>
        <v>85.022769731527688</v>
      </c>
      <c r="EJ103" s="2">
        <f t="shared" si="94"/>
        <v>86.03188787234042</v>
      </c>
      <c r="EK103" s="2">
        <f t="shared" si="94"/>
        <v>87.83967565112053</v>
      </c>
      <c r="EL103" s="2">
        <f t="shared" si="94"/>
        <v>88.351964795660621</v>
      </c>
      <c r="EM103" s="2">
        <f t="shared" si="135"/>
        <v>91.469797656445465</v>
      </c>
      <c r="EN103" s="2">
        <f t="shared" si="135"/>
        <v>90.310162336843234</v>
      </c>
      <c r="EO103" s="2">
        <f t="shared" si="135"/>
        <v>92.205037307032569</v>
      </c>
      <c r="EQ103" s="2">
        <f t="shared" si="136"/>
        <v>84.439099706744884</v>
      </c>
      <c r="ER103" s="2">
        <f t="shared" si="136"/>
        <v>83.800715694652951</v>
      </c>
      <c r="ES103" s="2">
        <f t="shared" si="136"/>
        <v>83.272343100484164</v>
      </c>
      <c r="ET103" s="2">
        <f t="shared" si="136"/>
        <v>83.956977891791041</v>
      </c>
      <c r="EU103" s="2">
        <f t="shared" si="136"/>
        <v>83.958353448149225</v>
      </c>
      <c r="EV103" s="2">
        <f t="shared" si="136"/>
        <v>85.581481841519746</v>
      </c>
      <c r="EW103" s="2">
        <f t="shared" si="136"/>
        <v>84.062741981756432</v>
      </c>
      <c r="EX103" s="2">
        <f t="shared" si="136"/>
        <v>84.308607158245863</v>
      </c>
      <c r="EY103" s="2">
        <f t="shared" si="136"/>
        <v>85.691977713798252</v>
      </c>
      <c r="EZ103" s="2">
        <f t="shared" si="136"/>
        <v>85.924549556720748</v>
      </c>
      <c r="FA103" s="2">
        <f t="shared" si="136"/>
        <v>87.601899488455686</v>
      </c>
      <c r="FB103" s="2">
        <f t="shared" si="136"/>
        <v>88.936593690436382</v>
      </c>
      <c r="FC103" s="2">
        <f t="shared" si="136"/>
        <v>91.663871675081936</v>
      </c>
      <c r="FD103" s="2">
        <f t="shared" si="136"/>
        <v>90.168472662904648</v>
      </c>
      <c r="FE103" s="2">
        <f t="shared" si="136"/>
        <v>91.679739995221581</v>
      </c>
      <c r="FG103" s="2">
        <f t="shared" si="137"/>
        <v>0.96688489872743011</v>
      </c>
      <c r="FH103" s="2">
        <f t="shared" si="137"/>
        <v>0.96819458798413549</v>
      </c>
      <c r="FI103" s="2">
        <f t="shared" si="137"/>
        <v>0.96413795236319899</v>
      </c>
      <c r="FJ103" s="2">
        <f t="shared" si="137"/>
        <v>0.96638963818814239</v>
      </c>
      <c r="FK103" s="2">
        <f t="shared" si="137"/>
        <v>0.96315855830995523</v>
      </c>
      <c r="FL103" s="2">
        <f t="shared" si="137"/>
        <v>0.96622367892936878</v>
      </c>
      <c r="FM103" s="2">
        <f t="shared" si="137"/>
        <v>0.96337510713170327</v>
      </c>
      <c r="FN103" s="2">
        <f t="shared" si="137"/>
        <v>0.95809820100863341</v>
      </c>
      <c r="FO103" s="2">
        <f t="shared" si="137"/>
        <v>0.95988973353435003</v>
      </c>
      <c r="FP103" s="2">
        <f t="shared" si="137"/>
        <v>0.96074744010680047</v>
      </c>
      <c r="FQ103" s="2">
        <f t="shared" si="137"/>
        <v>0.96175860021749793</v>
      </c>
      <c r="FR103" s="2">
        <f t="shared" si="137"/>
        <v>0.96065300982527224</v>
      </c>
      <c r="FS103" s="2">
        <f t="shared" si="137"/>
        <v>0.95875173883669706</v>
      </c>
      <c r="FT103" s="2">
        <f t="shared" si="137"/>
        <v>0.95632073273447138</v>
      </c>
      <c r="FU103" s="2">
        <f t="shared" si="137"/>
        <v>0.95152290980849175</v>
      </c>
      <c r="FW103" s="2">
        <f t="shared" si="127"/>
        <v>1.6072811155342171E-3</v>
      </c>
      <c r="FX103" s="2">
        <f t="shared" si="127"/>
        <v>1.9654362116278655E-2</v>
      </c>
      <c r="FY103" s="2">
        <f t="shared" si="127"/>
        <v>2.292998787866771E-3</v>
      </c>
      <c r="FZ103" s="2">
        <f t="shared" si="127"/>
        <v>2.1242192577520251E-3</v>
      </c>
      <c r="GA103" s="2">
        <f t="shared" si="127"/>
        <v>1.9151949847962077E-3</v>
      </c>
      <c r="GB103" s="2">
        <f t="shared" si="127"/>
        <v>1.6667052195186681E-3</v>
      </c>
      <c r="GC103" s="2">
        <f t="shared" si="127"/>
        <v>1.849618894929654E-3</v>
      </c>
      <c r="GD103" s="2">
        <f t="shared" si="127"/>
        <v>2.0666957482717669E-3</v>
      </c>
      <c r="GE103" s="2">
        <f t="shared" si="127"/>
        <v>2.8462722474724587E-3</v>
      </c>
      <c r="GF103" s="2">
        <f t="shared" si="127"/>
        <v>2.5367469924578679E-3</v>
      </c>
      <c r="GG103" s="2">
        <f t="shared" si="127"/>
        <v>2.1496136514901087E-3</v>
      </c>
      <c r="GH103" s="2">
        <f t="shared" si="127"/>
        <v>1.9034931729744529E-3</v>
      </c>
      <c r="GI103" s="2">
        <f t="shared" si="127"/>
        <v>1.734042401476367E-3</v>
      </c>
      <c r="GJ103" s="2">
        <f t="shared" si="127"/>
        <v>1.5298133150380405E-3</v>
      </c>
      <c r="GK103" s="2">
        <f t="shared" si="127"/>
        <v>1.4188126953336465E-3</v>
      </c>
      <c r="GM103" s="86">
        <f t="shared" si="128"/>
        <v>1.7330643272319954E-15</v>
      </c>
      <c r="GN103" s="86">
        <f t="shared" si="128"/>
        <v>4.8333042481998647E-14</v>
      </c>
      <c r="GO103" s="86">
        <f t="shared" si="128"/>
        <v>6.3490643503055827E-22</v>
      </c>
      <c r="GP103" s="86">
        <f t="shared" si="128"/>
        <v>1.5396778667255072E-26</v>
      </c>
      <c r="GQ103" s="86">
        <f t="shared" si="128"/>
        <v>7.384085483845921E-25</v>
      </c>
      <c r="GR103" s="86">
        <f t="shared" si="128"/>
        <v>3.0391199717226144E-23</v>
      </c>
      <c r="GS103" s="86">
        <f t="shared" si="128"/>
        <v>9.1570955888472424E-21</v>
      </c>
      <c r="GT103" s="86">
        <f t="shared" si="128"/>
        <v>3.7326810294985977E-17</v>
      </c>
      <c r="GU103" s="86">
        <f t="shared" si="128"/>
        <v>5.1930019878579797E-20</v>
      </c>
      <c r="GV103" s="86">
        <f t="shared" si="128"/>
        <v>3.6482802618156293E-17</v>
      </c>
      <c r="GW103" s="86">
        <f t="shared" si="128"/>
        <v>1.2098879844381399E-20</v>
      </c>
      <c r="GX103" s="86">
        <f t="shared" si="128"/>
        <v>6.7084547308300175E-24</v>
      </c>
      <c r="GY103" s="86">
        <f t="shared" si="128"/>
        <v>1.07221438311968E-16</v>
      </c>
      <c r="GZ103" s="86">
        <f t="shared" si="128"/>
        <v>1.8922667137205494E-13</v>
      </c>
      <c r="HA103" s="86">
        <f t="shared" si="128"/>
        <v>4.0301104689068654E-15</v>
      </c>
      <c r="HC103" s="86">
        <f t="shared" si="73"/>
        <v>0.43248248014780855</v>
      </c>
      <c r="HD103" s="86">
        <f t="shared" si="73"/>
        <v>0.44567439744468018</v>
      </c>
      <c r="HE103" s="86">
        <f t="shared" si="73"/>
        <v>0.48215050811436161</v>
      </c>
      <c r="HF103" s="86">
        <f t="shared" si="73"/>
        <v>0.52493790736379131</v>
      </c>
      <c r="HG103" s="86">
        <f t="shared" si="73"/>
        <v>0.43320038824440416</v>
      </c>
      <c r="HH103" s="86">
        <f t="shared" si="73"/>
        <v>0.46153178138956286</v>
      </c>
      <c r="HI103" s="86">
        <f t="shared" si="138"/>
        <v>0.49480623298124526</v>
      </c>
      <c r="HJ103" s="86">
        <f t="shared" si="138"/>
        <v>0.48290873635888026</v>
      </c>
      <c r="HK103" s="86">
        <f t="shared" si="138"/>
        <v>0.59530064855076192</v>
      </c>
      <c r="HL103" s="86">
        <f t="shared" si="138"/>
        <v>0.59595744416136409</v>
      </c>
      <c r="HM103" s="86">
        <f t="shared" si="138"/>
        <v>0.57138098416846328</v>
      </c>
      <c r="HN103" s="86">
        <f t="shared" si="138"/>
        <v>0.50357856713549054</v>
      </c>
      <c r="HO103" s="86">
        <f t="shared" si="138"/>
        <v>0.42558555946716864</v>
      </c>
      <c r="HP103" s="86">
        <f t="shared" si="138"/>
        <v>0.42176814324654455</v>
      </c>
      <c r="HQ103" s="86">
        <f t="shared" si="138"/>
        <v>0.44765584641677714</v>
      </c>
      <c r="HS103" s="86">
        <f t="shared" si="129"/>
        <v>7.8930689075527897E-16</v>
      </c>
      <c r="HT103" s="86">
        <f t="shared" si="129"/>
        <v>9.6792395412862347E-14</v>
      </c>
      <c r="HU103" s="86">
        <f t="shared" si="129"/>
        <v>3.8108375887068857E-17</v>
      </c>
      <c r="HV103" s="86">
        <f t="shared" si="129"/>
        <v>5.1800854228437757E-20</v>
      </c>
      <c r="HW103" s="86">
        <f t="shared" si="129"/>
        <v>2.8430116245141911E-20</v>
      </c>
      <c r="HX103" s="86">
        <f t="shared" si="129"/>
        <v>3.9401955331064953E-18</v>
      </c>
      <c r="HY103" s="86">
        <f t="shared" si="129"/>
        <v>3.2168584094979604E-18</v>
      </c>
      <c r="HZ103" s="86">
        <f t="shared" si="129"/>
        <v>4.5544782336971957E-20</v>
      </c>
      <c r="IA103" s="86">
        <f t="shared" si="129"/>
        <v>3.6476366140739478E-17</v>
      </c>
      <c r="IB103" s="86">
        <f t="shared" si="129"/>
        <v>4.7026032444889471E-18</v>
      </c>
      <c r="IC103" s="86">
        <f t="shared" si="129"/>
        <v>2.0978522886504825E-19</v>
      </c>
      <c r="ID103" s="86">
        <f t="shared" si="129"/>
        <v>9.3975982043057003E-20</v>
      </c>
      <c r="IE103" s="86">
        <f t="shared" si="129"/>
        <v>7.3296745044169387E-21</v>
      </c>
      <c r="IF103" s="86">
        <f t="shared" si="129"/>
        <v>1.4671536442434916E-10</v>
      </c>
      <c r="IG103" s="86">
        <f t="shared" si="129"/>
        <v>5.43773988326048E-10</v>
      </c>
      <c r="II103" s="86">
        <f t="shared" si="130"/>
        <v>3.6000219927833392E-68</v>
      </c>
      <c r="IJ103" s="86">
        <f t="shared" si="130"/>
        <v>2.6303502685787461E-27</v>
      </c>
      <c r="IK103" s="86">
        <f t="shared" si="130"/>
        <v>2.614590000335428E-79</v>
      </c>
      <c r="IL103" s="86">
        <f t="shared" si="130"/>
        <v>1.026805380347031E-88</v>
      </c>
      <c r="IM103" s="86">
        <f t="shared" si="130"/>
        <v>2.3063466290622097E-89</v>
      </c>
      <c r="IN103" s="86">
        <f t="shared" si="130"/>
        <v>3.5520463916343435E-86</v>
      </c>
      <c r="IO103" s="86">
        <f t="shared" si="130"/>
        <v>1.4358995191868055E-85</v>
      </c>
      <c r="IP103" s="86">
        <f t="shared" si="130"/>
        <v>9.6192619849786904E-89</v>
      </c>
      <c r="IQ103" s="86">
        <f t="shared" si="130"/>
        <v>1.4739619595721818E-78</v>
      </c>
      <c r="IR103" s="86">
        <f t="shared" si="130"/>
        <v>5.8991885122003005E-85</v>
      </c>
      <c r="IS103" s="86">
        <f t="shared" si="130"/>
        <v>6.0045755135985412E-93</v>
      </c>
      <c r="IT103" s="86">
        <f t="shared" si="130"/>
        <v>8.8676577507932917E-91</v>
      </c>
      <c r="IU103" s="86">
        <f t="shared" si="130"/>
        <v>6.0663522497801452E-93</v>
      </c>
      <c r="IV103" s="86">
        <f t="shared" si="130"/>
        <v>1.6158635283471762E-66</v>
      </c>
      <c r="IW103" s="86">
        <f t="shared" si="130"/>
        <v>2.0667915350360502E-46</v>
      </c>
      <c r="IY103" s="86">
        <f t="shared" si="131"/>
        <v>0.43248248014781104</v>
      </c>
      <c r="IZ103" s="86">
        <f t="shared" si="131"/>
        <v>0.44567439744482534</v>
      </c>
      <c r="JA103" s="86">
        <f t="shared" si="131"/>
        <v>0.48215050811436166</v>
      </c>
      <c r="JB103" s="86">
        <f t="shared" si="131"/>
        <v>0.52493790736379131</v>
      </c>
      <c r="JC103" s="86">
        <f t="shared" si="131"/>
        <v>0.43320038824440416</v>
      </c>
      <c r="JD103" s="86">
        <f t="shared" si="131"/>
        <v>0.46153178138956286</v>
      </c>
      <c r="JE103" s="86">
        <f t="shared" si="131"/>
        <v>0.49480623298124526</v>
      </c>
      <c r="JF103" s="86">
        <f t="shared" si="131"/>
        <v>0.48290873635888032</v>
      </c>
      <c r="JG103" s="86">
        <f t="shared" si="131"/>
        <v>0.59530064855076192</v>
      </c>
      <c r="JH103" s="86">
        <f t="shared" si="131"/>
        <v>0.59595744416136409</v>
      </c>
      <c r="JI103" s="86">
        <f t="shared" si="131"/>
        <v>0.57138098416846328</v>
      </c>
      <c r="JJ103" s="86">
        <f t="shared" si="131"/>
        <v>0.50357856713549054</v>
      </c>
      <c r="JK103" s="86">
        <f t="shared" si="131"/>
        <v>0.42558555946716875</v>
      </c>
      <c r="JL103" s="86">
        <f t="shared" si="131"/>
        <v>0.42176814339344915</v>
      </c>
      <c r="JM103" s="86">
        <f t="shared" si="131"/>
        <v>0.44765584696055516</v>
      </c>
    </row>
    <row r="104" spans="2:273" x14ac:dyDescent="0.25">
      <c r="B104" s="2">
        <v>77</v>
      </c>
      <c r="C104" s="37">
        <v>181.29499999999999</v>
      </c>
      <c r="D104" s="37">
        <v>191.46199999999999</v>
      </c>
      <c r="E104" s="37">
        <v>193.20500000000001</v>
      </c>
      <c r="F104" s="37">
        <v>201.05099999999999</v>
      </c>
      <c r="G104" s="37">
        <v>200.23099999999999</v>
      </c>
      <c r="H104" s="37">
        <v>189.71799999999999</v>
      </c>
      <c r="I104" s="37">
        <v>184.333</v>
      </c>
      <c r="J104" s="37">
        <v>186.821</v>
      </c>
      <c r="K104" s="37">
        <v>187.333</v>
      </c>
      <c r="L104" s="37">
        <v>192.35900000000001</v>
      </c>
      <c r="M104" s="37">
        <v>197</v>
      </c>
      <c r="N104" s="37">
        <v>199.79499999999999</v>
      </c>
      <c r="O104" s="37">
        <v>190.69200000000001</v>
      </c>
      <c r="P104" s="37">
        <v>168.10300000000001</v>
      </c>
      <c r="Q104" s="37">
        <v>154.077</v>
      </c>
      <c r="S104" s="4">
        <f t="shared" si="132"/>
        <v>182.88647185187938</v>
      </c>
      <c r="T104" s="4">
        <f t="shared" si="132"/>
        <v>191.36056890047905</v>
      </c>
      <c r="U104" s="4">
        <f t="shared" si="132"/>
        <v>200.45087333195028</v>
      </c>
      <c r="V104" s="4">
        <f t="shared" si="132"/>
        <v>201.92712051064521</v>
      </c>
      <c r="W104" s="4">
        <f t="shared" si="132"/>
        <v>198.03660897003425</v>
      </c>
      <c r="X104" s="4">
        <f t="shared" si="132"/>
        <v>194.37080299420191</v>
      </c>
      <c r="Y104" s="4">
        <f t="shared" si="132"/>
        <v>194.96542298430376</v>
      </c>
      <c r="Z104" s="4">
        <f t="shared" si="132"/>
        <v>193.41180536907626</v>
      </c>
      <c r="AA104" s="4">
        <f t="shared" si="132"/>
        <v>195.48923535317022</v>
      </c>
      <c r="AB104" s="4">
        <f t="shared" si="132"/>
        <v>192.20937324576579</v>
      </c>
      <c r="AC104" s="4">
        <f t="shared" si="132"/>
        <v>193.73797601925719</v>
      </c>
      <c r="AD104" s="4">
        <f t="shared" si="132"/>
        <v>192.7115740076506</v>
      </c>
      <c r="AE104" s="4">
        <f t="shared" si="132"/>
        <v>194.63630638670077</v>
      </c>
      <c r="AF104" s="4">
        <f t="shared" si="132"/>
        <v>178.35049173292035</v>
      </c>
      <c r="AG104" s="4">
        <f t="shared" si="132"/>
        <v>159.60051390255603</v>
      </c>
      <c r="AI104" s="4">
        <f t="shared" si="133"/>
        <v>-1.5914718518793904</v>
      </c>
      <c r="AJ104" s="4">
        <f t="shared" si="133"/>
        <v>0.1014310995209371</v>
      </c>
      <c r="AK104" s="4">
        <f t="shared" si="133"/>
        <v>-7.2458733319502642</v>
      </c>
      <c r="AL104" s="4">
        <f t="shared" si="133"/>
        <v>-0.87612051064522234</v>
      </c>
      <c r="AM104" s="4">
        <f t="shared" si="133"/>
        <v>2.1943910299657432</v>
      </c>
      <c r="AN104" s="4">
        <f t="shared" si="133"/>
        <v>-4.6528029942019202</v>
      </c>
      <c r="AO104" s="4">
        <f t="shared" si="133"/>
        <v>-10.632422984303759</v>
      </c>
      <c r="AP104" s="4">
        <f t="shared" si="133"/>
        <v>-6.5908053690762642</v>
      </c>
      <c r="AQ104" s="4">
        <f t="shared" si="133"/>
        <v>-8.1562353531702172</v>
      </c>
      <c r="AR104" s="4">
        <f t="shared" si="133"/>
        <v>0.14962675423421956</v>
      </c>
      <c r="AS104" s="4">
        <f t="shared" si="133"/>
        <v>3.2620239807428106</v>
      </c>
      <c r="AT104" s="4">
        <f t="shared" si="133"/>
        <v>7.0834259923493903</v>
      </c>
      <c r="AU104" s="4">
        <f t="shared" si="133"/>
        <v>-3.9443063867007595</v>
      </c>
      <c r="AV104" s="4">
        <f t="shared" si="133"/>
        <v>-10.247491732920338</v>
      </c>
      <c r="AW104" s="4">
        <f t="shared" si="133"/>
        <v>-5.5235139025560329</v>
      </c>
      <c r="AY104" s="2">
        <f t="shared" si="125"/>
        <v>84.424996306364108</v>
      </c>
      <c r="AZ104" s="2">
        <f t="shared" si="125"/>
        <v>81.362233027124944</v>
      </c>
      <c r="BA104" s="2">
        <f t="shared" si="125"/>
        <v>84.26262019507368</v>
      </c>
      <c r="BB104" s="2">
        <f t="shared" si="125"/>
        <v>85.209419187942984</v>
      </c>
      <c r="BC104" s="2">
        <f t="shared" si="125"/>
        <v>85.5507942326673</v>
      </c>
      <c r="BD104" s="2">
        <f t="shared" si="125"/>
        <v>86.47668386948834</v>
      </c>
      <c r="BE104" s="2">
        <f t="shared" si="125"/>
        <v>84.350554363053305</v>
      </c>
      <c r="BF104" s="2">
        <f t="shared" si="125"/>
        <v>85.468866014934051</v>
      </c>
      <c r="BG104" s="2">
        <f t="shared" si="125"/>
        <v>85.59670483949489</v>
      </c>
      <c r="BH104" s="2">
        <f t="shared" si="125"/>
        <v>86.470811331381796</v>
      </c>
      <c r="BI104" s="2">
        <f t="shared" si="125"/>
        <v>88.194112148675885</v>
      </c>
      <c r="BJ104" s="2">
        <f t="shared" si="125"/>
        <v>88.913542954707438</v>
      </c>
      <c r="BK104" s="2">
        <f t="shared" si="125"/>
        <v>92.296421093859223</v>
      </c>
      <c r="BL104" s="2">
        <f t="shared" si="125"/>
        <v>90.53727927155218</v>
      </c>
      <c r="BM104" s="2">
        <f t="shared" si="125"/>
        <v>92.529510853262323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101.41600364372469</v>
      </c>
      <c r="DL104" s="2">
        <f t="shared" si="134"/>
        <v>106.89194588394059</v>
      </c>
      <c r="DM104" s="2">
        <f t="shared" si="134"/>
        <v>106.89247861163227</v>
      </c>
      <c r="DN104" s="2">
        <f t="shared" si="134"/>
        <v>105.42152415654525</v>
      </c>
      <c r="DO104" s="2">
        <f t="shared" si="134"/>
        <v>105.06068818011258</v>
      </c>
      <c r="DP104" s="2">
        <f t="shared" si="134"/>
        <v>104.31669109311744</v>
      </c>
      <c r="DQ104" s="2">
        <f t="shared" si="134"/>
        <v>102.77456228893055</v>
      </c>
      <c r="DR104" s="2">
        <f t="shared" si="134"/>
        <v>110.50249272349274</v>
      </c>
      <c r="DS104" s="2">
        <f t="shared" si="134"/>
        <v>103.21702797534377</v>
      </c>
      <c r="DT104" s="2">
        <f t="shared" si="134"/>
        <v>102.00138056680163</v>
      </c>
      <c r="DU104" s="2">
        <f t="shared" si="134"/>
        <v>102.24898569500675</v>
      </c>
      <c r="DV104" s="2">
        <f t="shared" si="134"/>
        <v>106.68338461538461</v>
      </c>
      <c r="DW104" s="2">
        <f t="shared" si="134"/>
        <v>116.46292460881932</v>
      </c>
      <c r="DX104" s="2">
        <f t="shared" si="134"/>
        <v>99.356451222651216</v>
      </c>
      <c r="DY104" s="2">
        <f t="shared" si="134"/>
        <v>103.17399999999999</v>
      </c>
      <c r="EA104" s="2">
        <f t="shared" si="94"/>
        <v>83.893547368421039</v>
      </c>
      <c r="EB104" s="2">
        <f t="shared" si="94"/>
        <v>80.527744047619052</v>
      </c>
      <c r="EC104" s="2">
        <f t="shared" si="94"/>
        <v>83.495858459801838</v>
      </c>
      <c r="ED104" s="2">
        <f t="shared" si="94"/>
        <v>84.570137307712244</v>
      </c>
      <c r="EE104" s="2">
        <f t="shared" si="94"/>
        <v>84.872477147205927</v>
      </c>
      <c r="EF104" s="2">
        <f t="shared" si="94"/>
        <v>85.908792754025555</v>
      </c>
      <c r="EG104" s="2">
        <f t="shared" si="94"/>
        <v>83.711276771196282</v>
      </c>
      <c r="EH104" s="2">
        <f t="shared" si="94"/>
        <v>84.471048147140209</v>
      </c>
      <c r="EI104" s="2">
        <f t="shared" si="94"/>
        <v>84.923162532668101</v>
      </c>
      <c r="EJ104" s="2">
        <f t="shared" si="94"/>
        <v>85.892414680851061</v>
      </c>
      <c r="EK104" s="2">
        <f t="shared" si="94"/>
        <v>87.684988522107801</v>
      </c>
      <c r="EL104" s="2">
        <f t="shared" si="94"/>
        <v>88.24855176952326</v>
      </c>
      <c r="EM104" s="2">
        <f t="shared" si="135"/>
        <v>91.347825268966659</v>
      </c>
      <c r="EN104" s="2">
        <f t="shared" si="135"/>
        <v>90.170149524570363</v>
      </c>
      <c r="EO104" s="2">
        <f t="shared" si="135"/>
        <v>92.035729902049269</v>
      </c>
      <c r="EQ104" s="2">
        <f t="shared" si="136"/>
        <v>84.291347088395483</v>
      </c>
      <c r="ER104" s="2">
        <f t="shared" si="136"/>
        <v>83.670478392424059</v>
      </c>
      <c r="ES104" s="2">
        <f t="shared" si="136"/>
        <v>83.144225730458288</v>
      </c>
      <c r="ET104" s="2">
        <f t="shared" si="136"/>
        <v>83.809279188877042</v>
      </c>
      <c r="EU104" s="2">
        <f t="shared" si="136"/>
        <v>83.820517873180194</v>
      </c>
      <c r="EV104" s="2">
        <f t="shared" si="136"/>
        <v>85.447509669690206</v>
      </c>
      <c r="EW104" s="2">
        <f t="shared" si="136"/>
        <v>83.938814109704154</v>
      </c>
      <c r="EX104" s="2">
        <f t="shared" si="136"/>
        <v>84.183131613118817</v>
      </c>
      <c r="EY104" s="2">
        <f t="shared" si="136"/>
        <v>85.552734484964816</v>
      </c>
      <c r="EZ104" s="2">
        <f t="shared" si="136"/>
        <v>85.790646296756094</v>
      </c>
      <c r="FA104" s="2">
        <f t="shared" si="136"/>
        <v>87.458567095257834</v>
      </c>
      <c r="FB104" s="2">
        <f t="shared" si="136"/>
        <v>88.804985253439099</v>
      </c>
      <c r="FC104" s="2">
        <f t="shared" si="136"/>
        <v>91.533427394248633</v>
      </c>
      <c r="FD104" s="2">
        <f t="shared" si="136"/>
        <v>90.034615637054316</v>
      </c>
      <c r="FE104" s="2">
        <f t="shared" si="136"/>
        <v>91.540945554514636</v>
      </c>
      <c r="FG104" s="2">
        <f t="shared" si="137"/>
        <v>0.96971041180068152</v>
      </c>
      <c r="FH104" s="2">
        <f t="shared" si="137"/>
        <v>0.9709117150093135</v>
      </c>
      <c r="FI104" s="2">
        <f t="shared" si="137"/>
        <v>0.96718989247550058</v>
      </c>
      <c r="FJ104" s="2">
        <f t="shared" si="137"/>
        <v>0.9692560652134693</v>
      </c>
      <c r="FK104" s="2">
        <f t="shared" si="137"/>
        <v>0.96629093292712376</v>
      </c>
      <c r="FL104" s="2">
        <f t="shared" si="137"/>
        <v>0.96910380712525934</v>
      </c>
      <c r="FM104" s="2">
        <f t="shared" si="137"/>
        <v>0.96648971067053491</v>
      </c>
      <c r="FN104" s="2">
        <f t="shared" si="137"/>
        <v>0.96164368909053644</v>
      </c>
      <c r="FO104" s="2">
        <f t="shared" si="137"/>
        <v>0.96328944078703527</v>
      </c>
      <c r="FP104" s="2">
        <f t="shared" si="137"/>
        <v>0.96407716964069157</v>
      </c>
      <c r="FQ104" s="2">
        <f t="shared" si="137"/>
        <v>0.96500567899164413</v>
      </c>
      <c r="FR104" s="2">
        <f t="shared" si="137"/>
        <v>0.96399044948869372</v>
      </c>
      <c r="FS104" s="2">
        <f t="shared" si="137"/>
        <v>0.96224410748279654</v>
      </c>
      <c r="FT104" s="2">
        <f t="shared" si="137"/>
        <v>0.96001034246536288</v>
      </c>
      <c r="FU104" s="2">
        <f t="shared" si="137"/>
        <v>0.95559897756741363</v>
      </c>
      <c r="FW104" s="2">
        <f t="shared" si="127"/>
        <v>1.7620754574741995E-3</v>
      </c>
      <c r="FX104" s="2">
        <f t="shared" si="127"/>
        <v>2.1509792277144391E-2</v>
      </c>
      <c r="FY104" s="2">
        <f t="shared" si="127"/>
        <v>2.5136670902179835E-3</v>
      </c>
      <c r="FZ104" s="2">
        <f t="shared" si="127"/>
        <v>2.3286828577264744E-3</v>
      </c>
      <c r="GA104" s="2">
        <f t="shared" si="127"/>
        <v>2.0995815929322694E-3</v>
      </c>
      <c r="GB104" s="2">
        <f t="shared" si="127"/>
        <v>1.8272121155891218E-3</v>
      </c>
      <c r="GC104" s="2">
        <f t="shared" si="127"/>
        <v>2.0277049497857908E-3</v>
      </c>
      <c r="GD104" s="2">
        <f t="shared" si="127"/>
        <v>2.2656350786216554E-3</v>
      </c>
      <c r="GE104" s="2">
        <f t="shared" si="127"/>
        <v>3.1200186924860295E-3</v>
      </c>
      <c r="GF104" s="2">
        <f t="shared" si="127"/>
        <v>2.7808071894582283E-3</v>
      </c>
      <c r="GG104" s="2">
        <f t="shared" si="127"/>
        <v>2.3565157791860468E-3</v>
      </c>
      <c r="GH104" s="2">
        <f t="shared" si="127"/>
        <v>2.0867555372268759E-3</v>
      </c>
      <c r="GI104" s="2">
        <f t="shared" si="127"/>
        <v>1.9010216486499917E-3</v>
      </c>
      <c r="GJ104" s="2">
        <f t="shared" si="127"/>
        <v>1.6771594060654665E-3</v>
      </c>
      <c r="GK104" s="2">
        <f t="shared" si="127"/>
        <v>1.5554842631751811E-3</v>
      </c>
      <c r="GM104" s="86">
        <f t="shared" si="128"/>
        <v>2.8898889196020256E-17</v>
      </c>
      <c r="GN104" s="86">
        <f t="shared" si="128"/>
        <v>1.2834513594085613E-15</v>
      </c>
      <c r="GO104" s="86">
        <f t="shared" si="128"/>
        <v>2.2116103548905483E-24</v>
      </c>
      <c r="GP104" s="86">
        <f t="shared" si="128"/>
        <v>1.9610134543241569E-29</v>
      </c>
      <c r="GQ104" s="86">
        <f t="shared" si="128"/>
        <v>1.0466322837216513E-27</v>
      </c>
      <c r="GR104" s="86">
        <f t="shared" si="128"/>
        <v>6.6918964074077262E-26</v>
      </c>
      <c r="GS104" s="86">
        <f t="shared" si="128"/>
        <v>4.2279144453704991E-23</v>
      </c>
      <c r="GT104" s="86">
        <f t="shared" si="128"/>
        <v>4.1027687964247986E-19</v>
      </c>
      <c r="GU104" s="86">
        <f t="shared" si="128"/>
        <v>3.0319520624370945E-22</v>
      </c>
      <c r="GV104" s="86">
        <f t="shared" si="128"/>
        <v>4.6869657436184557E-19</v>
      </c>
      <c r="GW104" s="86">
        <f t="shared" si="128"/>
        <v>6.3359083115831807E-23</v>
      </c>
      <c r="GX104" s="86">
        <f t="shared" si="128"/>
        <v>1.3407566759304647E-26</v>
      </c>
      <c r="GY104" s="86">
        <f t="shared" si="128"/>
        <v>1.5576616805132538E-18</v>
      </c>
      <c r="GZ104" s="86">
        <f t="shared" si="128"/>
        <v>6.6688568258602345E-15</v>
      </c>
      <c r="HA104" s="86">
        <f t="shared" si="128"/>
        <v>1.0174322065006703E-16</v>
      </c>
      <c r="HC104" s="86">
        <f t="shared" si="73"/>
        <v>0.51691941637023675</v>
      </c>
      <c r="HD104" s="86">
        <f t="shared" si="73"/>
        <v>0.52724360907992229</v>
      </c>
      <c r="HE104" s="86">
        <f t="shared" si="73"/>
        <v>0.567361813062354</v>
      </c>
      <c r="HF104" s="86">
        <f t="shared" si="73"/>
        <v>0.61432802528669572</v>
      </c>
      <c r="HG104" s="86">
        <f t="shared" si="73"/>
        <v>0.5329518636073739</v>
      </c>
      <c r="HH104" s="86">
        <f t="shared" si="73"/>
        <v>0.56025669135721401</v>
      </c>
      <c r="HI104" s="86">
        <f t="shared" si="138"/>
        <v>0.58206478432995212</v>
      </c>
      <c r="HJ104" s="86">
        <f t="shared" si="138"/>
        <v>0.58391655194861081</v>
      </c>
      <c r="HK104" s="86">
        <f t="shared" si="138"/>
        <v>0.68108608359977796</v>
      </c>
      <c r="HL104" s="86">
        <f t="shared" si="138"/>
        <v>0.66919124414356079</v>
      </c>
      <c r="HM104" s="86">
        <f t="shared" si="138"/>
        <v>0.6321085494103218</v>
      </c>
      <c r="HN104" s="86">
        <f t="shared" si="138"/>
        <v>0.60305757309161689</v>
      </c>
      <c r="HO104" s="86">
        <f t="shared" si="138"/>
        <v>0.51944427870966969</v>
      </c>
      <c r="HP104" s="86">
        <f t="shared" si="138"/>
        <v>0.50929084225926746</v>
      </c>
      <c r="HQ104" s="86">
        <f t="shared" si="138"/>
        <v>0.53906949010529681</v>
      </c>
      <c r="HS104" s="86">
        <f t="shared" si="129"/>
        <v>3.6658749088080655E-15</v>
      </c>
      <c r="HT104" s="86">
        <f t="shared" si="129"/>
        <v>4.1280524417184133E-13</v>
      </c>
      <c r="HU104" s="86">
        <f t="shared" si="129"/>
        <v>2.3797321149076071E-16</v>
      </c>
      <c r="HV104" s="86">
        <f t="shared" si="129"/>
        <v>4.1507233483643995E-19</v>
      </c>
      <c r="HW104" s="86">
        <f t="shared" si="129"/>
        <v>2.2503110174158645E-19</v>
      </c>
      <c r="HX104" s="86">
        <f t="shared" si="129"/>
        <v>2.5606555379175204E-17</v>
      </c>
      <c r="HY104" s="86">
        <f t="shared" si="129"/>
        <v>2.1517402894296536E-17</v>
      </c>
      <c r="HZ104" s="86">
        <f t="shared" si="129"/>
        <v>3.6286501199290405E-19</v>
      </c>
      <c r="IA104" s="86">
        <f t="shared" si="129"/>
        <v>2.4159668742878477E-16</v>
      </c>
      <c r="IB104" s="86">
        <f t="shared" si="129"/>
        <v>3.4156619457868219E-17</v>
      </c>
      <c r="IC104" s="86">
        <f t="shared" si="129"/>
        <v>1.7123774577049485E-18</v>
      </c>
      <c r="ID104" s="86">
        <f t="shared" si="129"/>
        <v>7.3322766560802369E-19</v>
      </c>
      <c r="IE104" s="86">
        <f t="shared" si="129"/>
        <v>6.0437204490464286E-20</v>
      </c>
      <c r="IF104" s="86">
        <f t="shared" si="129"/>
        <v>3.8376103148694604E-10</v>
      </c>
      <c r="IG104" s="86">
        <f t="shared" si="129"/>
        <v>1.3276996883505307E-9</v>
      </c>
      <c r="II104" s="86">
        <f t="shared" si="130"/>
        <v>2.768256042875578E-66</v>
      </c>
      <c r="IJ104" s="86">
        <f t="shared" si="130"/>
        <v>4.1199867655375176E-26</v>
      </c>
      <c r="IK104" s="86">
        <f t="shared" si="130"/>
        <v>5.5863938807201819E-77</v>
      </c>
      <c r="IL104" s="86">
        <f t="shared" si="130"/>
        <v>3.9012532997225427E-86</v>
      </c>
      <c r="IM104" s="86">
        <f t="shared" si="130"/>
        <v>8.2997592327421407E-87</v>
      </c>
      <c r="IN104" s="86">
        <f t="shared" si="130"/>
        <v>9.1296004695358967E-84</v>
      </c>
      <c r="IO104" s="86">
        <f t="shared" si="130"/>
        <v>3.8830880177284044E-83</v>
      </c>
      <c r="IP104" s="86">
        <f t="shared" si="130"/>
        <v>3.5669398172803279E-86</v>
      </c>
      <c r="IQ104" s="86">
        <f t="shared" si="130"/>
        <v>3.6336431904852361E-76</v>
      </c>
      <c r="IR104" s="86">
        <f t="shared" si="130"/>
        <v>2.0511724643977557E-82</v>
      </c>
      <c r="IS104" s="86">
        <f t="shared" si="130"/>
        <v>3.0824441135902787E-90</v>
      </c>
      <c r="IT104" s="86">
        <f t="shared" si="130"/>
        <v>3.4888459694805731E-88</v>
      </c>
      <c r="IU104" s="86">
        <f t="shared" si="130"/>
        <v>2.5239692588335153E-90</v>
      </c>
      <c r="IV104" s="86">
        <f t="shared" si="130"/>
        <v>1.080292069663629E-64</v>
      </c>
      <c r="IW104" s="86">
        <f t="shared" si="130"/>
        <v>3.6379722757943663E-45</v>
      </c>
      <c r="IY104" s="86">
        <f t="shared" si="131"/>
        <v>0.51691941637024041</v>
      </c>
      <c r="IZ104" s="86">
        <f t="shared" si="131"/>
        <v>0.52724360908033641</v>
      </c>
      <c r="JA104" s="86">
        <f t="shared" si="131"/>
        <v>0.56736181306235423</v>
      </c>
      <c r="JB104" s="86">
        <f t="shared" si="131"/>
        <v>0.61432802528669572</v>
      </c>
      <c r="JC104" s="86">
        <f t="shared" si="131"/>
        <v>0.5329518636073739</v>
      </c>
      <c r="JD104" s="86">
        <f t="shared" si="131"/>
        <v>0.56025669135721401</v>
      </c>
      <c r="JE104" s="86">
        <f t="shared" si="131"/>
        <v>0.58206478432995212</v>
      </c>
      <c r="JF104" s="86">
        <f t="shared" si="131"/>
        <v>0.58391655194861081</v>
      </c>
      <c r="JG104" s="86">
        <f t="shared" si="131"/>
        <v>0.68108608359977818</v>
      </c>
      <c r="JH104" s="86">
        <f t="shared" si="131"/>
        <v>0.66919124414356079</v>
      </c>
      <c r="JI104" s="86">
        <f t="shared" si="131"/>
        <v>0.6321085494103218</v>
      </c>
      <c r="JJ104" s="86">
        <f t="shared" si="131"/>
        <v>0.60305757309161689</v>
      </c>
      <c r="JK104" s="86">
        <f t="shared" si="131"/>
        <v>0.51944427870966969</v>
      </c>
      <c r="JL104" s="86">
        <f t="shared" si="131"/>
        <v>0.50929084264303515</v>
      </c>
      <c r="JM104" s="86">
        <f t="shared" si="131"/>
        <v>0.53906949143299665</v>
      </c>
    </row>
    <row r="105" spans="2:273" x14ac:dyDescent="0.25">
      <c r="B105" s="2">
        <v>78</v>
      </c>
      <c r="C105" s="37">
        <v>182.15899999999999</v>
      </c>
      <c r="D105" s="37">
        <v>193.256</v>
      </c>
      <c r="E105" s="37">
        <v>194.61500000000001</v>
      </c>
      <c r="F105" s="37">
        <v>201.64099999999999</v>
      </c>
      <c r="G105" s="37">
        <v>198.28200000000001</v>
      </c>
      <c r="H105" s="37">
        <v>193.43600000000001</v>
      </c>
      <c r="I105" s="37">
        <v>189.59</v>
      </c>
      <c r="J105" s="37">
        <v>189.20500000000001</v>
      </c>
      <c r="K105" s="37">
        <v>185.53800000000001</v>
      </c>
      <c r="L105" s="37">
        <v>192.256</v>
      </c>
      <c r="M105" s="37">
        <v>197.76900000000001</v>
      </c>
      <c r="N105" s="37">
        <v>195.71799999999999</v>
      </c>
      <c r="O105" s="37">
        <v>196.744</v>
      </c>
      <c r="P105" s="37">
        <v>172.89699999999999</v>
      </c>
      <c r="Q105" s="37">
        <v>158.59</v>
      </c>
      <c r="S105" s="4">
        <f t="shared" si="132"/>
        <v>189.12810125208435</v>
      </c>
      <c r="T105" s="4">
        <f t="shared" si="132"/>
        <v>195.566118813082</v>
      </c>
      <c r="U105" s="4">
        <f t="shared" si="132"/>
        <v>199.18821490536953</v>
      </c>
      <c r="V105" s="4">
        <f t="shared" si="132"/>
        <v>196.25100027706293</v>
      </c>
      <c r="W105" s="4">
        <f t="shared" si="132"/>
        <v>204.42967453201862</v>
      </c>
      <c r="X105" s="4">
        <f t="shared" si="132"/>
        <v>199.43116553317103</v>
      </c>
      <c r="Y105" s="4">
        <f t="shared" si="132"/>
        <v>193.17455736398634</v>
      </c>
      <c r="Z105" s="4">
        <f t="shared" si="132"/>
        <v>194.83963411023512</v>
      </c>
      <c r="AA105" s="4">
        <f t="shared" si="132"/>
        <v>183.2820822586979</v>
      </c>
      <c r="AB105" s="4">
        <f t="shared" si="132"/>
        <v>177.68338742066186</v>
      </c>
      <c r="AC105" s="4">
        <f t="shared" si="132"/>
        <v>179.43990511737644</v>
      </c>
      <c r="AD105" s="4">
        <f t="shared" si="132"/>
        <v>191.97999569087935</v>
      </c>
      <c r="AE105" s="4">
        <f t="shared" si="132"/>
        <v>198.6975366189991</v>
      </c>
      <c r="AF105" s="4">
        <f t="shared" si="132"/>
        <v>178.63807160542785</v>
      </c>
      <c r="AG105" s="4">
        <f t="shared" si="132"/>
        <v>157.35216988859719</v>
      </c>
      <c r="AI105" s="4">
        <f t="shared" si="133"/>
        <v>-6.9691012520843572</v>
      </c>
      <c r="AJ105" s="4">
        <f t="shared" si="133"/>
        <v>-2.3101188130819992</v>
      </c>
      <c r="AK105" s="4">
        <f t="shared" si="133"/>
        <v>-4.5732149053695252</v>
      </c>
      <c r="AL105" s="4">
        <f t="shared" si="133"/>
        <v>5.3899997229370626</v>
      </c>
      <c r="AM105" s="4">
        <f t="shared" si="133"/>
        <v>-6.1476745320186126</v>
      </c>
      <c r="AN105" s="4">
        <f t="shared" si="133"/>
        <v>-5.9951655331710185</v>
      </c>
      <c r="AO105" s="4">
        <f t="shared" si="133"/>
        <v>-3.5845573639863346</v>
      </c>
      <c r="AP105" s="4">
        <f t="shared" si="133"/>
        <v>-5.6346341102351118</v>
      </c>
      <c r="AQ105" s="4">
        <f t="shared" si="133"/>
        <v>2.2559177413021132</v>
      </c>
      <c r="AR105" s="4">
        <f t="shared" si="133"/>
        <v>14.572612579338141</v>
      </c>
      <c r="AS105" s="4">
        <f t="shared" si="133"/>
        <v>18.329094882623565</v>
      </c>
      <c r="AT105" s="4">
        <f t="shared" si="133"/>
        <v>3.7380043091206403</v>
      </c>
      <c r="AU105" s="4">
        <f t="shared" si="133"/>
        <v>-1.9535366189990953</v>
      </c>
      <c r="AV105" s="4">
        <f t="shared" si="133"/>
        <v>-5.7410716054278623</v>
      </c>
      <c r="AW105" s="4">
        <f t="shared" si="133"/>
        <v>1.2378301114028147</v>
      </c>
      <c r="AY105" s="2">
        <f t="shared" si="125"/>
        <v>84.259926107792225</v>
      </c>
      <c r="AZ105" s="2">
        <f t="shared" si="125"/>
        <v>81.360130759240178</v>
      </c>
      <c r="BA105" s="2">
        <f t="shared" si="125"/>
        <v>84.060208440580581</v>
      </c>
      <c r="BB105" s="2">
        <f t="shared" si="125"/>
        <v>84.96905637594503</v>
      </c>
      <c r="BC105" s="2">
        <f t="shared" si="125"/>
        <v>85.302639800790885</v>
      </c>
      <c r="BD105" s="2">
        <f t="shared" si="125"/>
        <v>86.280610625617825</v>
      </c>
      <c r="BE105" s="2">
        <f t="shared" si="125"/>
        <v>84.191390979917671</v>
      </c>
      <c r="BF105" s="2">
        <f t="shared" si="125"/>
        <v>85.257773397501538</v>
      </c>
      <c r="BG105" s="2">
        <f t="shared" si="125"/>
        <v>85.448292940586271</v>
      </c>
      <c r="BH105" s="2">
        <f t="shared" si="125"/>
        <v>86.290654368317448</v>
      </c>
      <c r="BI105" s="2">
        <f t="shared" si="125"/>
        <v>88.003380738152458</v>
      </c>
      <c r="BJ105" s="2">
        <f t="shared" si="125"/>
        <v>88.761065615157534</v>
      </c>
      <c r="BK105" s="2">
        <f t="shared" si="125"/>
        <v>92.108346686104994</v>
      </c>
      <c r="BL105" s="2">
        <f t="shared" si="125"/>
        <v>90.373498581128501</v>
      </c>
      <c r="BM105" s="2">
        <f t="shared" si="125"/>
        <v>92.3283183869206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101.50395728744938</v>
      </c>
      <c r="DL105" s="2">
        <f t="shared" si="134"/>
        <v>107.09240074224019</v>
      </c>
      <c r="DM105" s="2">
        <f t="shared" si="134"/>
        <v>107.11428780487806</v>
      </c>
      <c r="DN105" s="2">
        <f t="shared" si="134"/>
        <v>105.6119739541161</v>
      </c>
      <c r="DO105" s="2">
        <f t="shared" si="134"/>
        <v>105.24388536585366</v>
      </c>
      <c r="DP105" s="2">
        <f t="shared" si="134"/>
        <v>104.47988603238869</v>
      </c>
      <c r="DQ105" s="2">
        <f t="shared" si="134"/>
        <v>102.92993902439022</v>
      </c>
      <c r="DR105" s="2">
        <f t="shared" si="134"/>
        <v>110.77806477732794</v>
      </c>
      <c r="DS105" s="2">
        <f t="shared" si="134"/>
        <v>103.36300047415837</v>
      </c>
      <c r="DT105" s="2">
        <f t="shared" si="134"/>
        <v>102.12268092789147</v>
      </c>
      <c r="DU105" s="2">
        <f t="shared" si="134"/>
        <v>102.32502435897436</v>
      </c>
      <c r="DV105" s="2">
        <f t="shared" si="134"/>
        <v>106.80379363168836</v>
      </c>
      <c r="DW105" s="2">
        <f t="shared" si="134"/>
        <v>116.75874703651017</v>
      </c>
      <c r="DX105" s="2">
        <f t="shared" si="134"/>
        <v>99.418163706563703</v>
      </c>
      <c r="DY105" s="2">
        <f t="shared" si="134"/>
        <v>103.24780113636363</v>
      </c>
      <c r="EA105" s="2">
        <f t="shared" si="94"/>
        <v>83.767943859649108</v>
      </c>
      <c r="EB105" s="2">
        <f t="shared" si="94"/>
        <v>80.58559047619049</v>
      </c>
      <c r="EC105" s="2">
        <f t="shared" si="94"/>
        <v>83.347897842719178</v>
      </c>
      <c r="ED105" s="2">
        <f t="shared" si="94"/>
        <v>84.373765240586337</v>
      </c>
      <c r="EE105" s="2">
        <f t="shared" si="94"/>
        <v>84.670545075016321</v>
      </c>
      <c r="EF105" s="2">
        <f t="shared" si="94"/>
        <v>85.752353053858982</v>
      </c>
      <c r="EG105" s="2">
        <f t="shared" si="94"/>
        <v>83.598355516840883</v>
      </c>
      <c r="EH105" s="2">
        <f t="shared" si="94"/>
        <v>84.330132172177628</v>
      </c>
      <c r="EI105" s="2">
        <f t="shared" si="94"/>
        <v>84.823555333808514</v>
      </c>
      <c r="EJ105" s="2">
        <f t="shared" si="94"/>
        <v>85.752941489361689</v>
      </c>
      <c r="EK105" s="2">
        <f t="shared" si="94"/>
        <v>87.530301393095087</v>
      </c>
      <c r="EL105" s="2">
        <f t="shared" si="94"/>
        <v>88.1451387433859</v>
      </c>
      <c r="EM105" s="2">
        <f t="shared" si="135"/>
        <v>91.225852881487853</v>
      </c>
      <c r="EN105" s="2">
        <f t="shared" si="135"/>
        <v>90.030136712297491</v>
      </c>
      <c r="EO105" s="2">
        <f t="shared" si="135"/>
        <v>91.866422497065983</v>
      </c>
      <c r="EQ105" s="2">
        <f t="shared" si="136"/>
        <v>84.143594470046096</v>
      </c>
      <c r="ER105" s="2">
        <f t="shared" si="136"/>
        <v>83.540241090195167</v>
      </c>
      <c r="ES105" s="2">
        <f t="shared" si="136"/>
        <v>83.016108360432426</v>
      </c>
      <c r="ET105" s="2">
        <f t="shared" si="136"/>
        <v>83.661580485963043</v>
      </c>
      <c r="EU105" s="2">
        <f t="shared" si="136"/>
        <v>83.682682298211176</v>
      </c>
      <c r="EV105" s="2">
        <f t="shared" si="136"/>
        <v>85.313537497860665</v>
      </c>
      <c r="EW105" s="2">
        <f t="shared" si="136"/>
        <v>83.814886237651876</v>
      </c>
      <c r="EX105" s="2">
        <f t="shared" si="136"/>
        <v>84.057656067991758</v>
      </c>
      <c r="EY105" s="2">
        <f t="shared" si="136"/>
        <v>85.413491256131366</v>
      </c>
      <c r="EZ105" s="2">
        <f t="shared" si="136"/>
        <v>85.65674303679144</v>
      </c>
      <c r="FA105" s="2">
        <f t="shared" si="136"/>
        <v>87.315234702059996</v>
      </c>
      <c r="FB105" s="2">
        <f t="shared" si="136"/>
        <v>88.673376816441817</v>
      </c>
      <c r="FC105" s="2">
        <f t="shared" si="136"/>
        <v>91.402983113415331</v>
      </c>
      <c r="FD105" s="2">
        <f t="shared" si="136"/>
        <v>89.900758611203983</v>
      </c>
      <c r="FE105" s="2">
        <f t="shared" si="136"/>
        <v>91.402151113807676</v>
      </c>
      <c r="FG105" s="2">
        <f t="shared" si="137"/>
        <v>0.97230174709312844</v>
      </c>
      <c r="FH105" s="2">
        <f t="shared" si="137"/>
        <v>0.97340309524177626</v>
      </c>
      <c r="FI105" s="2">
        <f t="shared" si="137"/>
        <v>0.96999018996164033</v>
      </c>
      <c r="FJ105" s="2">
        <f t="shared" si="137"/>
        <v>0.97188514380447666</v>
      </c>
      <c r="FK105" s="2">
        <f t="shared" si="137"/>
        <v>0.96916550934300194</v>
      </c>
      <c r="FL105" s="2">
        <f t="shared" si="137"/>
        <v>0.97174552656753732</v>
      </c>
      <c r="FM105" s="2">
        <f t="shared" si="137"/>
        <v>0.96934787381304166</v>
      </c>
      <c r="FN105" s="2">
        <f t="shared" si="137"/>
        <v>0.9649001688827914</v>
      </c>
      <c r="FO105" s="2">
        <f t="shared" si="137"/>
        <v>0.96641107544268456</v>
      </c>
      <c r="FP105" s="2">
        <f t="shared" si="137"/>
        <v>0.96713410616757023</v>
      </c>
      <c r="FQ105" s="2">
        <f t="shared" si="137"/>
        <v>0.96798622564171355</v>
      </c>
      <c r="FR105" s="2">
        <f t="shared" si="137"/>
        <v>0.96705451348249105</v>
      </c>
      <c r="FS105" s="2">
        <f t="shared" si="137"/>
        <v>0.96545144269149552</v>
      </c>
      <c r="FT105" s="2">
        <f t="shared" si="137"/>
        <v>0.96340021680486854</v>
      </c>
      <c r="FU105" s="2">
        <f t="shared" si="137"/>
        <v>0.9593469626230704</v>
      </c>
      <c r="FW105" s="2">
        <f t="shared" si="127"/>
        <v>1.9317489181672461E-3</v>
      </c>
      <c r="FX105" s="2">
        <f t="shared" si="127"/>
        <v>2.3536175353405086E-2</v>
      </c>
      <c r="FY105" s="2">
        <f t="shared" si="127"/>
        <v>2.7555129061463523E-3</v>
      </c>
      <c r="FZ105" s="2">
        <f t="shared" si="127"/>
        <v>2.5527764542916565E-3</v>
      </c>
      <c r="GA105" s="2">
        <f t="shared" si="127"/>
        <v>2.3016792006855585E-3</v>
      </c>
      <c r="GB105" s="2">
        <f t="shared" si="127"/>
        <v>2.0031451177737305E-3</v>
      </c>
      <c r="GC105" s="2">
        <f t="shared" si="127"/>
        <v>2.2228994013626033E-3</v>
      </c>
      <c r="GD105" s="2">
        <f t="shared" si="127"/>
        <v>2.4836765712086895E-3</v>
      </c>
      <c r="GE105" s="2">
        <f t="shared" si="127"/>
        <v>3.4200029998552881E-3</v>
      </c>
      <c r="GF105" s="2">
        <f t="shared" si="127"/>
        <v>3.048276637128007E-3</v>
      </c>
      <c r="GG105" s="2">
        <f t="shared" si="127"/>
        <v>2.583280855664265E-3</v>
      </c>
      <c r="GH105" s="2">
        <f t="shared" si="127"/>
        <v>2.2876213886486602E-3</v>
      </c>
      <c r="GI105" s="2">
        <f t="shared" si="127"/>
        <v>2.0840465591229133E-3</v>
      </c>
      <c r="GJ105" s="2">
        <f t="shared" si="127"/>
        <v>1.8386712060804494E-3</v>
      </c>
      <c r="GK105" s="2">
        <f t="shared" si="127"/>
        <v>1.7052986643062791E-3</v>
      </c>
      <c r="GM105" s="86">
        <f t="shared" si="128"/>
        <v>3.7864806666014281E-19</v>
      </c>
      <c r="GN105" s="86">
        <f t="shared" si="128"/>
        <v>2.7606647771751892E-17</v>
      </c>
      <c r="GO105" s="86">
        <f t="shared" si="128"/>
        <v>5.6026155073864671E-27</v>
      </c>
      <c r="GP105" s="86">
        <f t="shared" si="128"/>
        <v>1.7388036232540907E-32</v>
      </c>
      <c r="GQ105" s="86">
        <f t="shared" si="128"/>
        <v>1.0200017827451972E-30</v>
      </c>
      <c r="GR105" s="86">
        <f t="shared" si="128"/>
        <v>1.0383281356537296E-28</v>
      </c>
      <c r="GS105" s="86">
        <f t="shared" si="128"/>
        <v>1.4397770032192491E-25</v>
      </c>
      <c r="GT105" s="86">
        <f t="shared" si="128"/>
        <v>3.4714215538671664E-21</v>
      </c>
      <c r="GU105" s="86">
        <f t="shared" si="128"/>
        <v>1.3255722025779307E-24</v>
      </c>
      <c r="GV105" s="86">
        <f t="shared" si="128"/>
        <v>4.717401118269423E-21</v>
      </c>
      <c r="GW105" s="86">
        <f t="shared" si="128"/>
        <v>2.4775095409178866E-25</v>
      </c>
      <c r="GX105" s="86">
        <f t="shared" si="128"/>
        <v>1.8874345916378095E-29</v>
      </c>
      <c r="GY105" s="86">
        <f t="shared" si="128"/>
        <v>1.785034755505383E-20</v>
      </c>
      <c r="GZ105" s="86">
        <f t="shared" si="128"/>
        <v>1.9498943644888403E-16</v>
      </c>
      <c r="HA105" s="86">
        <f t="shared" si="128"/>
        <v>2.1050145779035129E-18</v>
      </c>
      <c r="HC105" s="86">
        <f t="shared" si="73"/>
        <v>0.60075099341890981</v>
      </c>
      <c r="HD105" s="86">
        <f t="shared" si="73"/>
        <v>0.59907963662155628</v>
      </c>
      <c r="HE105" s="86">
        <f t="shared" si="73"/>
        <v>0.62449409338971029</v>
      </c>
      <c r="HF105" s="86">
        <f t="shared" si="73"/>
        <v>0.6561731751298604</v>
      </c>
      <c r="HG105" s="86">
        <f t="shared" si="73"/>
        <v>0.62675314242773139</v>
      </c>
      <c r="HH105" s="86">
        <f t="shared" si="73"/>
        <v>0.65075814188256875</v>
      </c>
      <c r="HI105" s="86">
        <f t="shared" si="138"/>
        <v>0.63786820315876136</v>
      </c>
      <c r="HJ105" s="86">
        <f t="shared" si="138"/>
        <v>0.66140953063725605</v>
      </c>
      <c r="HK105" s="86">
        <f t="shared" si="138"/>
        <v>0.68161119698198158</v>
      </c>
      <c r="HL105" s="86">
        <f t="shared" si="138"/>
        <v>0.65229859777697197</v>
      </c>
      <c r="HM105" s="86">
        <f t="shared" si="138"/>
        <v>0.6186158396410808</v>
      </c>
      <c r="HN105" s="86">
        <f t="shared" si="138"/>
        <v>0.67004397628574819</v>
      </c>
      <c r="HO105" s="86">
        <f t="shared" si="138"/>
        <v>0.60080112368895688</v>
      </c>
      <c r="HP105" s="86">
        <f t="shared" si="138"/>
        <v>0.57380059644060866</v>
      </c>
      <c r="HQ105" s="86">
        <f t="shared" si="138"/>
        <v>0.59298493161620858</v>
      </c>
      <c r="HS105" s="86">
        <f t="shared" si="129"/>
        <v>1.6431012853143385E-14</v>
      </c>
      <c r="HT105" s="86">
        <f t="shared" si="129"/>
        <v>1.6966755095454623E-12</v>
      </c>
      <c r="HU105" s="86">
        <f t="shared" si="129"/>
        <v>1.4183956333039024E-15</v>
      </c>
      <c r="HV105" s="86">
        <f t="shared" si="129"/>
        <v>3.1603128617005487E-18</v>
      </c>
      <c r="HW105" s="86">
        <f t="shared" si="129"/>
        <v>1.6946965323478386E-18</v>
      </c>
      <c r="HX105" s="86">
        <f t="shared" si="129"/>
        <v>1.5895814774296707E-16</v>
      </c>
      <c r="HY105" s="86">
        <f t="shared" si="129"/>
        <v>1.373179775801673E-16</v>
      </c>
      <c r="HZ105" s="86">
        <f t="shared" si="129"/>
        <v>2.7482741034645483E-18</v>
      </c>
      <c r="IA105" s="86">
        <f t="shared" si="129"/>
        <v>1.522714587406601E-15</v>
      </c>
      <c r="IB105" s="86">
        <f t="shared" si="129"/>
        <v>2.3558034060029452E-16</v>
      </c>
      <c r="IC105" s="86">
        <f t="shared" si="129"/>
        <v>1.324588142599819E-17</v>
      </c>
      <c r="ID105" s="86">
        <f t="shared" si="129"/>
        <v>5.4393456096673646E-18</v>
      </c>
      <c r="IE105" s="86">
        <f t="shared" si="129"/>
        <v>4.739325674572269E-19</v>
      </c>
      <c r="IF105" s="86">
        <f t="shared" si="129"/>
        <v>9.8245509410896612E-10</v>
      </c>
      <c r="IG105" s="86">
        <f t="shared" si="129"/>
        <v>3.1786370977324163E-9</v>
      </c>
      <c r="II105" s="86">
        <f t="shared" si="130"/>
        <v>2.000254608553305E-64</v>
      </c>
      <c r="IJ105" s="86">
        <f t="shared" si="130"/>
        <v>6.0502714323337325E-25</v>
      </c>
      <c r="IK105" s="86">
        <f t="shared" si="130"/>
        <v>1.1002061071130046E-74</v>
      </c>
      <c r="IL105" s="86">
        <f t="shared" si="130"/>
        <v>1.3558315472470406E-83</v>
      </c>
      <c r="IM105" s="86">
        <f t="shared" si="130"/>
        <v>2.7383279918855894E-84</v>
      </c>
      <c r="IN105" s="86">
        <f t="shared" si="130"/>
        <v>2.1659441723262418E-81</v>
      </c>
      <c r="IO105" s="86">
        <f t="shared" si="130"/>
        <v>9.6727350112724897E-81</v>
      </c>
      <c r="IP105" s="86">
        <f t="shared" si="130"/>
        <v>1.2107841810656062E-83</v>
      </c>
      <c r="IQ105" s="86">
        <f t="shared" si="130"/>
        <v>8.2132885845751852E-74</v>
      </c>
      <c r="IR105" s="86">
        <f t="shared" si="130"/>
        <v>6.5153871011909287E-80</v>
      </c>
      <c r="IS105" s="86">
        <f t="shared" si="130"/>
        <v>1.440599540078912E-87</v>
      </c>
      <c r="IT105" s="86">
        <f t="shared" si="130"/>
        <v>1.256889046465209E-85</v>
      </c>
      <c r="IU105" s="86">
        <f t="shared" si="130"/>
        <v>9.6203727665132787E-88</v>
      </c>
      <c r="IV105" s="86">
        <f t="shared" si="130"/>
        <v>6.8034884470527365E-63</v>
      </c>
      <c r="IW105" s="86">
        <f t="shared" si="130"/>
        <v>6.1513839915570182E-44</v>
      </c>
      <c r="IY105" s="86">
        <f t="shared" si="131"/>
        <v>0.60075099341892624</v>
      </c>
      <c r="IZ105" s="86">
        <f t="shared" si="131"/>
        <v>0.59907963662325292</v>
      </c>
      <c r="JA105" s="86">
        <f t="shared" si="131"/>
        <v>0.62449409338971174</v>
      </c>
      <c r="JB105" s="86">
        <f t="shared" si="131"/>
        <v>0.6561731751298604</v>
      </c>
      <c r="JC105" s="86">
        <f t="shared" si="131"/>
        <v>0.62675314242773139</v>
      </c>
      <c r="JD105" s="86">
        <f t="shared" si="131"/>
        <v>0.65075814188256886</v>
      </c>
      <c r="JE105" s="86">
        <f t="shared" si="131"/>
        <v>0.63786820315876147</v>
      </c>
      <c r="JF105" s="86">
        <f t="shared" si="131"/>
        <v>0.66140953063725605</v>
      </c>
      <c r="JG105" s="86">
        <f t="shared" si="131"/>
        <v>0.68161119698198314</v>
      </c>
      <c r="JH105" s="86">
        <f t="shared" si="131"/>
        <v>0.65229859777697219</v>
      </c>
      <c r="JI105" s="86">
        <f t="shared" si="131"/>
        <v>0.6186158396410808</v>
      </c>
      <c r="JJ105" s="86">
        <f t="shared" si="131"/>
        <v>0.67004397628574819</v>
      </c>
      <c r="JK105" s="86">
        <f t="shared" si="131"/>
        <v>0.60080112368895688</v>
      </c>
      <c r="JL105" s="86">
        <f t="shared" si="131"/>
        <v>0.573800597423064</v>
      </c>
      <c r="JM105" s="86">
        <f t="shared" si="131"/>
        <v>0.59298493479484571</v>
      </c>
    </row>
    <row r="106" spans="2:273" x14ac:dyDescent="0.25">
      <c r="B106" s="2">
        <v>79</v>
      </c>
      <c r="C106" s="37">
        <v>178.65899999999999</v>
      </c>
      <c r="D106" s="37">
        <v>194.56399999999999</v>
      </c>
      <c r="E106" s="37">
        <v>185.61500000000001</v>
      </c>
      <c r="F106" s="37">
        <v>185.56399999999999</v>
      </c>
      <c r="G106" s="37">
        <v>186.69200000000001</v>
      </c>
      <c r="H106" s="37">
        <v>191.46199999999999</v>
      </c>
      <c r="I106" s="37">
        <v>189.179</v>
      </c>
      <c r="J106" s="37">
        <v>184.38499999999999</v>
      </c>
      <c r="K106" s="37">
        <v>175.12799999999999</v>
      </c>
      <c r="L106" s="37">
        <v>182.10300000000001</v>
      </c>
      <c r="M106" s="37">
        <v>182.97399999999999</v>
      </c>
      <c r="N106" s="37">
        <v>184.12799999999999</v>
      </c>
      <c r="O106" s="37">
        <v>197.43600000000001</v>
      </c>
      <c r="P106" s="37">
        <v>175.59</v>
      </c>
      <c r="Q106" s="37">
        <v>158.79499999999999</v>
      </c>
      <c r="S106" s="4">
        <f t="shared" si="132"/>
        <v>189.67608667052878</v>
      </c>
      <c r="T106" s="4">
        <f t="shared" si="132"/>
        <v>192.07933671429342</v>
      </c>
      <c r="U106" s="4">
        <f t="shared" si="132"/>
        <v>186.24940975566503</v>
      </c>
      <c r="V106" s="4">
        <f t="shared" si="132"/>
        <v>175.32789604984595</v>
      </c>
      <c r="W106" s="4">
        <f t="shared" si="132"/>
        <v>199.46994175064634</v>
      </c>
      <c r="X106" s="4">
        <f t="shared" si="132"/>
        <v>193.31782570214128</v>
      </c>
      <c r="Y106" s="4">
        <f t="shared" si="132"/>
        <v>179.37828067557717</v>
      </c>
      <c r="Z106" s="4">
        <f t="shared" si="132"/>
        <v>182.19991511764147</v>
      </c>
      <c r="AA106" s="4">
        <f t="shared" si="132"/>
        <v>152.94290506254526</v>
      </c>
      <c r="AB106" s="4">
        <f t="shared" si="132"/>
        <v>148.41804041972506</v>
      </c>
      <c r="AC106" s="4">
        <f t="shared" si="132"/>
        <v>153.91098365468977</v>
      </c>
      <c r="AD106" s="4">
        <f t="shared" si="132"/>
        <v>176.89163763918174</v>
      </c>
      <c r="AE106" s="4">
        <f t="shared" si="132"/>
        <v>192.85274389536781</v>
      </c>
      <c r="AF106" s="4">
        <f t="shared" si="132"/>
        <v>170.28602187011984</v>
      </c>
      <c r="AG106" s="4">
        <f t="shared" si="132"/>
        <v>147.18977055203842</v>
      </c>
      <c r="AI106" s="4">
        <f t="shared" si="133"/>
        <v>-11.017086670528784</v>
      </c>
      <c r="AJ106" s="4">
        <f t="shared" si="133"/>
        <v>2.4846632857065742</v>
      </c>
      <c r="AK106" s="4">
        <f t="shared" si="133"/>
        <v>-0.63440975566501834</v>
      </c>
      <c r="AL106" s="4">
        <f t="shared" si="133"/>
        <v>10.236103950154046</v>
      </c>
      <c r="AM106" s="4">
        <f t="shared" si="133"/>
        <v>-12.777941750646335</v>
      </c>
      <c r="AN106" s="4">
        <f t="shared" si="133"/>
        <v>-1.8558257021412885</v>
      </c>
      <c r="AO106" s="4">
        <f t="shared" si="133"/>
        <v>9.800719324422829</v>
      </c>
      <c r="AP106" s="4">
        <f t="shared" si="133"/>
        <v>2.1850848823585238</v>
      </c>
      <c r="AQ106" s="4">
        <f t="shared" si="133"/>
        <v>22.185094937454721</v>
      </c>
      <c r="AR106" s="4">
        <f t="shared" si="133"/>
        <v>33.684959580274949</v>
      </c>
      <c r="AS106" s="4">
        <f t="shared" si="133"/>
        <v>29.063016345310217</v>
      </c>
      <c r="AT106" s="4">
        <f t="shared" si="133"/>
        <v>7.2363623608182479</v>
      </c>
      <c r="AU106" s="4">
        <f t="shared" si="133"/>
        <v>4.5832561046321985</v>
      </c>
      <c r="AV106" s="4">
        <f t="shared" si="133"/>
        <v>5.3039781298801643</v>
      </c>
      <c r="AW106" s="4">
        <f t="shared" si="133"/>
        <v>11.605229447961563</v>
      </c>
      <c r="AY106" s="2">
        <f t="shared" si="125"/>
        <v>84.097622756285858</v>
      </c>
      <c r="AZ106" s="2">
        <f t="shared" si="125"/>
        <v>81.362614046964424</v>
      </c>
      <c r="BA106" s="2">
        <f t="shared" si="125"/>
        <v>83.861333025963887</v>
      </c>
      <c r="BB106" s="2">
        <f t="shared" si="125"/>
        <v>84.731400085170677</v>
      </c>
      <c r="BC106" s="2">
        <f t="shared" si="125"/>
        <v>85.057266864460118</v>
      </c>
      <c r="BD106" s="2">
        <f t="shared" si="125"/>
        <v>86.087037079009107</v>
      </c>
      <c r="BE106" s="2">
        <f t="shared" si="125"/>
        <v>84.035332932923794</v>
      </c>
      <c r="BF106" s="2">
        <f t="shared" si="125"/>
        <v>85.051148963813773</v>
      </c>
      <c r="BG106" s="2">
        <f t="shared" si="125"/>
        <v>85.303167187316504</v>
      </c>
      <c r="BH106" s="2">
        <f t="shared" si="125"/>
        <v>86.113095042055775</v>
      </c>
      <c r="BI106" s="2">
        <f t="shared" si="125"/>
        <v>87.814973295037802</v>
      </c>
      <c r="BJ106" s="2">
        <f t="shared" si="125"/>
        <v>88.61198416908816</v>
      </c>
      <c r="BK106" s="2">
        <f t="shared" si="125"/>
        <v>91.924430439984221</v>
      </c>
      <c r="BL106" s="2">
        <f t="shared" si="125"/>
        <v>90.211009864055612</v>
      </c>
      <c r="BM106" s="2">
        <f t="shared" si="125"/>
        <v>92.128840981358451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101.59191093117408</v>
      </c>
      <c r="DL106" s="2">
        <f t="shared" si="134"/>
        <v>107.29285560053978</v>
      </c>
      <c r="DM106" s="2">
        <f t="shared" si="134"/>
        <v>107.33609699812384</v>
      </c>
      <c r="DN106" s="2">
        <f t="shared" si="134"/>
        <v>105.80242375168694</v>
      </c>
      <c r="DO106" s="2">
        <f t="shared" si="134"/>
        <v>105.42708255159475</v>
      </c>
      <c r="DP106" s="2">
        <f t="shared" si="134"/>
        <v>104.64308097165994</v>
      </c>
      <c r="DQ106" s="2">
        <f t="shared" si="134"/>
        <v>103.08531575984988</v>
      </c>
      <c r="DR106" s="2">
        <f t="shared" si="134"/>
        <v>111.05363683116315</v>
      </c>
      <c r="DS106" s="2">
        <f t="shared" si="134"/>
        <v>103.50897297297297</v>
      </c>
      <c r="DT106" s="2">
        <f t="shared" si="134"/>
        <v>102.2439812889813</v>
      </c>
      <c r="DU106" s="2">
        <f t="shared" si="134"/>
        <v>102.40106302294197</v>
      </c>
      <c r="DV106" s="2">
        <f t="shared" si="134"/>
        <v>106.92420264799212</v>
      </c>
      <c r="DW106" s="2">
        <f t="shared" si="134"/>
        <v>117.05456946420102</v>
      </c>
      <c r="DX106" s="2">
        <f t="shared" si="134"/>
        <v>99.47987619047619</v>
      </c>
      <c r="DY106" s="2">
        <f t="shared" si="134"/>
        <v>103.32160227272728</v>
      </c>
      <c r="EA106" s="2">
        <f t="shared" si="94"/>
        <v>83.642340350877177</v>
      </c>
      <c r="EB106" s="2">
        <f t="shared" si="94"/>
        <v>80.643436904761913</v>
      </c>
      <c r="EC106" s="2">
        <f t="shared" si="94"/>
        <v>83.199937225636532</v>
      </c>
      <c r="ED106" s="2">
        <f t="shared" si="94"/>
        <v>84.177393173460416</v>
      </c>
      <c r="EE106" s="2">
        <f t="shared" si="94"/>
        <v>84.468613002826714</v>
      </c>
      <c r="EF106" s="2">
        <f t="shared" si="94"/>
        <v>85.59591335369241</v>
      </c>
      <c r="EG106" s="2">
        <f t="shared" si="94"/>
        <v>83.485434262485484</v>
      </c>
      <c r="EH106" s="2">
        <f t="shared" si="94"/>
        <v>84.189216197215046</v>
      </c>
      <c r="EI106" s="2">
        <f t="shared" si="94"/>
        <v>84.723948134948927</v>
      </c>
      <c r="EJ106" s="2">
        <f t="shared" si="94"/>
        <v>85.61346829787233</v>
      </c>
      <c r="EK106" s="2">
        <f t="shared" si="94"/>
        <v>87.375614264082373</v>
      </c>
      <c r="EL106" s="2">
        <f t="shared" si="94"/>
        <v>88.041725717248539</v>
      </c>
      <c r="EM106" s="2">
        <f t="shared" si="135"/>
        <v>91.103880494009061</v>
      </c>
      <c r="EN106" s="2">
        <f t="shared" si="135"/>
        <v>89.890123900024619</v>
      </c>
      <c r="EO106" s="2">
        <f t="shared" si="135"/>
        <v>91.697115092082683</v>
      </c>
      <c r="EQ106" s="2">
        <f t="shared" si="136"/>
        <v>83.995841851696696</v>
      </c>
      <c r="ER106" s="2">
        <f t="shared" si="136"/>
        <v>83.410003787966275</v>
      </c>
      <c r="ES106" s="2">
        <f t="shared" si="136"/>
        <v>82.88799099040655</v>
      </c>
      <c r="ET106" s="2">
        <f t="shared" si="136"/>
        <v>83.513881783049044</v>
      </c>
      <c r="EU106" s="2">
        <f t="shared" si="136"/>
        <v>83.544846723242145</v>
      </c>
      <c r="EV106" s="2">
        <f t="shared" si="136"/>
        <v>85.179565326031138</v>
      </c>
      <c r="EW106" s="2">
        <f t="shared" si="136"/>
        <v>83.690958365599599</v>
      </c>
      <c r="EX106" s="2">
        <f t="shared" si="136"/>
        <v>83.932180522864712</v>
      </c>
      <c r="EY106" s="2">
        <f t="shared" si="136"/>
        <v>85.274248027297929</v>
      </c>
      <c r="EZ106" s="2">
        <f t="shared" si="136"/>
        <v>85.522839776826785</v>
      </c>
      <c r="FA106" s="2">
        <f t="shared" si="136"/>
        <v>87.171902308862144</v>
      </c>
      <c r="FB106" s="2">
        <f t="shared" si="136"/>
        <v>88.541768379444548</v>
      </c>
      <c r="FC106" s="2">
        <f t="shared" si="136"/>
        <v>91.272538832582043</v>
      </c>
      <c r="FD106" s="2">
        <f t="shared" si="136"/>
        <v>89.766901585353651</v>
      </c>
      <c r="FE106" s="2">
        <f t="shared" si="136"/>
        <v>91.263356673100731</v>
      </c>
      <c r="FG106" s="2">
        <f t="shared" si="137"/>
        <v>0.97467717770201712</v>
      </c>
      <c r="FH106" s="2">
        <f t="shared" si="137"/>
        <v>0.97568643500624397</v>
      </c>
      <c r="FI106" s="2">
        <f t="shared" si="137"/>
        <v>0.97255826701938286</v>
      </c>
      <c r="FJ106" s="2">
        <f t="shared" si="137"/>
        <v>0.97429535819306035</v>
      </c>
      <c r="FK106" s="2">
        <f t="shared" si="137"/>
        <v>0.97180210656327726</v>
      </c>
      <c r="FL106" s="2">
        <f t="shared" si="137"/>
        <v>0.97416739184761814</v>
      </c>
      <c r="FM106" s="2">
        <f t="shared" si="137"/>
        <v>0.97196932840928218</v>
      </c>
      <c r="FN106" s="2">
        <f t="shared" si="137"/>
        <v>0.96788940304366644</v>
      </c>
      <c r="FO106" s="2">
        <f t="shared" si="137"/>
        <v>0.96927573233802788</v>
      </c>
      <c r="FP106" s="2">
        <f t="shared" si="137"/>
        <v>0.96993901695398066</v>
      </c>
      <c r="FQ106" s="2">
        <f t="shared" si="137"/>
        <v>0.97072061469691884</v>
      </c>
      <c r="FR106" s="2">
        <f t="shared" si="137"/>
        <v>0.96986600538729972</v>
      </c>
      <c r="FS106" s="2">
        <f t="shared" si="137"/>
        <v>0.96839526606538839</v>
      </c>
      <c r="FT106" s="2">
        <f t="shared" si="137"/>
        <v>0.96651275922677249</v>
      </c>
      <c r="FU106" s="2">
        <f t="shared" si="137"/>
        <v>0.9627908912865133</v>
      </c>
      <c r="FW106" s="2">
        <f t="shared" si="127"/>
        <v>2.117725885123939E-3</v>
      </c>
      <c r="FX106" s="2">
        <f t="shared" si="127"/>
        <v>2.5748435409009666E-2</v>
      </c>
      <c r="FY106" s="2">
        <f t="shared" si="127"/>
        <v>3.020556815070853E-3</v>
      </c>
      <c r="FZ106" s="2">
        <f t="shared" si="127"/>
        <v>2.7983745177451859E-3</v>
      </c>
      <c r="GA106" s="2">
        <f t="shared" si="127"/>
        <v>2.5231807558628275E-3</v>
      </c>
      <c r="GB106" s="2">
        <f t="shared" si="127"/>
        <v>2.1959805505270122E-3</v>
      </c>
      <c r="GC106" s="2">
        <f t="shared" si="127"/>
        <v>2.4368381182835143E-3</v>
      </c>
      <c r="GD106" s="2">
        <f t="shared" si="127"/>
        <v>2.7226448047239374E-3</v>
      </c>
      <c r="GE106" s="2">
        <f t="shared" si="127"/>
        <v>3.7487218078815468E-3</v>
      </c>
      <c r="GF106" s="2">
        <f t="shared" si="127"/>
        <v>3.3413861927025011E-3</v>
      </c>
      <c r="GG106" s="2">
        <f t="shared" si="127"/>
        <v>2.8318053611151748E-3</v>
      </c>
      <c r="GH106" s="2">
        <f t="shared" si="127"/>
        <v>2.5077734940679055E-3</v>
      </c>
      <c r="GI106" s="2">
        <f t="shared" si="127"/>
        <v>2.2846522481008314E-3</v>
      </c>
      <c r="GJ106" s="2">
        <f t="shared" si="127"/>
        <v>2.0157053179882182E-3</v>
      </c>
      <c r="GK106" s="2">
        <f t="shared" si="127"/>
        <v>1.8695152229414973E-3</v>
      </c>
      <c r="GM106" s="86">
        <f t="shared" si="128"/>
        <v>3.8982005750436437E-21</v>
      </c>
      <c r="GN106" s="86">
        <f t="shared" si="128"/>
        <v>4.8098904618579635E-19</v>
      </c>
      <c r="GO106" s="86">
        <f t="shared" si="128"/>
        <v>1.0321328096364304E-29</v>
      </c>
      <c r="GP106" s="86">
        <f t="shared" si="128"/>
        <v>1.0732868153701843E-35</v>
      </c>
      <c r="GQ106" s="86">
        <f t="shared" si="128"/>
        <v>6.8343102930806095E-34</v>
      </c>
      <c r="GR106" s="86">
        <f t="shared" si="128"/>
        <v>1.1352345530309156E-31</v>
      </c>
      <c r="GS106" s="86">
        <f t="shared" si="128"/>
        <v>3.6161333898493904E-28</v>
      </c>
      <c r="GT106" s="86">
        <f t="shared" si="128"/>
        <v>2.2609400173677918E-23</v>
      </c>
      <c r="GU106" s="86">
        <f t="shared" si="128"/>
        <v>4.339436298797857E-27</v>
      </c>
      <c r="GV106" s="86">
        <f t="shared" si="128"/>
        <v>3.7196098248699395E-23</v>
      </c>
      <c r="GW106" s="86">
        <f t="shared" si="128"/>
        <v>7.2333237400700797E-28</v>
      </c>
      <c r="GX106" s="86">
        <f t="shared" si="128"/>
        <v>1.8713692192128316E-32</v>
      </c>
      <c r="GY106" s="86">
        <f t="shared" si="128"/>
        <v>1.6135176948026336E-22</v>
      </c>
      <c r="GZ106" s="86">
        <f t="shared" si="128"/>
        <v>4.729660683104659E-18</v>
      </c>
      <c r="HA106" s="86">
        <f t="shared" si="128"/>
        <v>3.5686428152072048E-20</v>
      </c>
      <c r="HC106" s="86">
        <f t="shared" si="73"/>
        <v>0.66345674549740707</v>
      </c>
      <c r="HD106" s="86">
        <f t="shared" si="73"/>
        <v>0.63916659541783827</v>
      </c>
      <c r="HE106" s="86">
        <f t="shared" si="73"/>
        <v>0.62158407956321926</v>
      </c>
      <c r="HF106" s="86">
        <f t="shared" si="73"/>
        <v>0.60363234663125975</v>
      </c>
      <c r="HG106" s="86">
        <f t="shared" si="73"/>
        <v>0.67353003678741952</v>
      </c>
      <c r="HH106" s="86">
        <f t="shared" si="73"/>
        <v>0.68795948109754002</v>
      </c>
      <c r="HI106" s="86">
        <f t="shared" si="138"/>
        <v>0.62545139856509324</v>
      </c>
      <c r="HJ106" s="86">
        <f t="shared" si="138"/>
        <v>0.6596049307574755</v>
      </c>
      <c r="HK106" s="86">
        <f t="shared" si="138"/>
        <v>0.53447304744810575</v>
      </c>
      <c r="HL106" s="86">
        <f t="shared" si="138"/>
        <v>0.50622222113362736</v>
      </c>
      <c r="HM106" s="86">
        <f t="shared" si="138"/>
        <v>0.51005282601139812</v>
      </c>
      <c r="HN106" s="86">
        <f t="shared" si="138"/>
        <v>0.64562252280916921</v>
      </c>
      <c r="HO106" s="86">
        <f t="shared" si="138"/>
        <v>0.63659923564330023</v>
      </c>
      <c r="HP106" s="86">
        <f t="shared" si="138"/>
        <v>0.5887868067165456</v>
      </c>
      <c r="HQ106" s="86">
        <f t="shared" si="138"/>
        <v>0.57599547834036557</v>
      </c>
      <c r="HS106" s="86">
        <f t="shared" si="129"/>
        <v>7.1074952974092929E-14</v>
      </c>
      <c r="HT106" s="86">
        <f t="shared" si="129"/>
        <v>6.7207233486773184E-12</v>
      </c>
      <c r="HU106" s="86">
        <f t="shared" si="129"/>
        <v>8.069425739500258E-15</v>
      </c>
      <c r="HV106" s="86">
        <f t="shared" si="129"/>
        <v>2.286486797367817E-17</v>
      </c>
      <c r="HW106" s="86">
        <f t="shared" si="129"/>
        <v>1.2143362710543313E-17</v>
      </c>
      <c r="HX106" s="86">
        <f t="shared" si="129"/>
        <v>9.4259556819317581E-16</v>
      </c>
      <c r="HY106" s="86">
        <f t="shared" si="129"/>
        <v>8.3609904186641502E-16</v>
      </c>
      <c r="HZ106" s="86">
        <f t="shared" si="129"/>
        <v>1.9787738468403331E-17</v>
      </c>
      <c r="IA106" s="86">
        <f t="shared" si="129"/>
        <v>9.1329241315793549E-15</v>
      </c>
      <c r="IB106" s="86">
        <f t="shared" si="129"/>
        <v>1.5429302724849931E-15</v>
      </c>
      <c r="IC106" s="86">
        <f t="shared" si="129"/>
        <v>9.7103224141268096E-17</v>
      </c>
      <c r="ID106" s="86">
        <f t="shared" si="129"/>
        <v>3.8366592612418761E-17</v>
      </c>
      <c r="IE106" s="86">
        <f t="shared" si="129"/>
        <v>3.5345410076450397E-18</v>
      </c>
      <c r="IF106" s="86">
        <f t="shared" si="129"/>
        <v>2.4617288954022535E-9</v>
      </c>
      <c r="IG106" s="86">
        <f t="shared" si="129"/>
        <v>7.4619162956802551E-9</v>
      </c>
      <c r="II106" s="86">
        <f t="shared" si="130"/>
        <v>1.3581409341224763E-62</v>
      </c>
      <c r="IJ106" s="86">
        <f t="shared" si="130"/>
        <v>8.3303170801872043E-24</v>
      </c>
      <c r="IK106" s="86">
        <f t="shared" si="130"/>
        <v>1.9972582451833638E-72</v>
      </c>
      <c r="IL106" s="86">
        <f t="shared" si="130"/>
        <v>4.3101850749495402E-81</v>
      </c>
      <c r="IM106" s="86">
        <f t="shared" si="130"/>
        <v>8.2829944406792909E-82</v>
      </c>
      <c r="IN106" s="86">
        <f t="shared" si="130"/>
        <v>4.7431599671530052E-79</v>
      </c>
      <c r="IO106" s="86">
        <f t="shared" si="130"/>
        <v>2.2194381097645394E-78</v>
      </c>
      <c r="IP106" s="86">
        <f t="shared" si="130"/>
        <v>3.7623362501412733E-81</v>
      </c>
      <c r="IQ106" s="86">
        <f t="shared" si="130"/>
        <v>1.7022141136091994E-71</v>
      </c>
      <c r="IR106" s="86">
        <f t="shared" si="130"/>
        <v>1.8906438167634535E-77</v>
      </c>
      <c r="IS106" s="86">
        <f t="shared" si="130"/>
        <v>6.1295633843262503E-85</v>
      </c>
      <c r="IT106" s="86">
        <f t="shared" si="130"/>
        <v>4.1462666370628042E-83</v>
      </c>
      <c r="IU106" s="86">
        <f t="shared" si="130"/>
        <v>3.3593394074513796E-85</v>
      </c>
      <c r="IV106" s="86">
        <f t="shared" si="130"/>
        <v>4.0362552430234724E-61</v>
      </c>
      <c r="IW106" s="86">
        <f t="shared" si="130"/>
        <v>9.9917015396148301E-43</v>
      </c>
      <c r="IY106" s="86">
        <f t="shared" si="131"/>
        <v>0.66345674549747813</v>
      </c>
      <c r="IZ106" s="86">
        <f t="shared" si="131"/>
        <v>0.639166595424559</v>
      </c>
      <c r="JA106" s="86">
        <f t="shared" si="131"/>
        <v>0.62158407956322737</v>
      </c>
      <c r="JB106" s="86">
        <f t="shared" si="131"/>
        <v>0.60363234663125975</v>
      </c>
      <c r="JC106" s="86">
        <f t="shared" si="131"/>
        <v>0.67353003678741952</v>
      </c>
      <c r="JD106" s="86">
        <f t="shared" si="131"/>
        <v>0.6879594810975409</v>
      </c>
      <c r="JE106" s="86">
        <f t="shared" si="131"/>
        <v>0.62545139856509413</v>
      </c>
      <c r="JF106" s="86">
        <f t="shared" si="131"/>
        <v>0.6596049307574755</v>
      </c>
      <c r="JG106" s="86">
        <f t="shared" si="131"/>
        <v>0.53447304744811486</v>
      </c>
      <c r="JH106" s="86">
        <f t="shared" si="131"/>
        <v>0.50622222113362891</v>
      </c>
      <c r="JI106" s="86">
        <f t="shared" si="131"/>
        <v>0.51005282601139823</v>
      </c>
      <c r="JJ106" s="86">
        <f t="shared" si="131"/>
        <v>0.64562252280916921</v>
      </c>
      <c r="JK106" s="86">
        <f t="shared" si="131"/>
        <v>0.63659923564330023</v>
      </c>
      <c r="JL106" s="86">
        <f t="shared" si="131"/>
        <v>0.58878680917827453</v>
      </c>
      <c r="JM106" s="86">
        <f t="shared" si="131"/>
        <v>0.57599548580228188</v>
      </c>
    </row>
    <row r="107" spans="2:273" x14ac:dyDescent="0.25">
      <c r="B107" s="2">
        <v>80</v>
      </c>
      <c r="C107" s="37">
        <v>170.65899999999999</v>
      </c>
      <c r="D107" s="37">
        <v>183.94900000000001</v>
      </c>
      <c r="E107" s="37">
        <v>168.76900000000001</v>
      </c>
      <c r="F107" s="37">
        <v>148.28200000000001</v>
      </c>
      <c r="G107" s="37">
        <v>155.53800000000001</v>
      </c>
      <c r="H107" s="37">
        <v>184.179</v>
      </c>
      <c r="I107" s="37">
        <v>178.10300000000001</v>
      </c>
      <c r="J107" s="37">
        <v>168.79499999999999</v>
      </c>
      <c r="K107" s="37">
        <v>150.077</v>
      </c>
      <c r="L107" s="37">
        <v>153.28200000000001</v>
      </c>
      <c r="M107" s="37">
        <v>149.30799999999999</v>
      </c>
      <c r="N107" s="37">
        <v>154.20500000000001</v>
      </c>
      <c r="O107" s="37">
        <v>193.179</v>
      </c>
      <c r="P107" s="37">
        <v>175.20500000000001</v>
      </c>
      <c r="Q107" s="37">
        <v>155.35900000000001</v>
      </c>
      <c r="S107" s="4">
        <f t="shared" si="132"/>
        <v>180.49674788410226</v>
      </c>
      <c r="T107" s="4">
        <f t="shared" si="132"/>
        <v>178.70563154685235</v>
      </c>
      <c r="U107" s="4">
        <f t="shared" si="132"/>
        <v>162.41033962933099</v>
      </c>
      <c r="V107" s="4">
        <f t="shared" si="132"/>
        <v>143.7658008784046</v>
      </c>
      <c r="W107" s="4">
        <f t="shared" si="132"/>
        <v>177.57609802896351</v>
      </c>
      <c r="X107" s="4">
        <f t="shared" si="132"/>
        <v>170.59811103361534</v>
      </c>
      <c r="Y107" s="4">
        <f t="shared" si="132"/>
        <v>154.72027711164293</v>
      </c>
      <c r="Z107" s="4">
        <f t="shared" si="132"/>
        <v>154.23068972880552</v>
      </c>
      <c r="AA107" s="4">
        <f t="shared" si="132"/>
        <v>117.82269051204395</v>
      </c>
      <c r="AB107" s="4">
        <f t="shared" si="132"/>
        <v>116.92073113950615</v>
      </c>
      <c r="AC107" s="4">
        <f t="shared" si="132"/>
        <v>125.7945773519299</v>
      </c>
      <c r="AD107" s="4">
        <f t="shared" si="132"/>
        <v>148.30458352913291</v>
      </c>
      <c r="AE107" s="4">
        <f t="shared" si="132"/>
        <v>174.94184209634852</v>
      </c>
      <c r="AF107" s="4">
        <f t="shared" si="132"/>
        <v>153.94466957707468</v>
      </c>
      <c r="AG107" s="4">
        <f t="shared" si="132"/>
        <v>131.28263687834948</v>
      </c>
      <c r="AI107" s="4">
        <f t="shared" si="133"/>
        <v>-9.8377478841022707</v>
      </c>
      <c r="AJ107" s="4">
        <f t="shared" si="133"/>
        <v>5.2433684531476672</v>
      </c>
      <c r="AK107" s="4">
        <f t="shared" si="133"/>
        <v>6.3586603706690141</v>
      </c>
      <c r="AL107" s="4">
        <f t="shared" si="133"/>
        <v>4.516199121595406</v>
      </c>
      <c r="AM107" s="4">
        <f t="shared" si="133"/>
        <v>-22.038098028963503</v>
      </c>
      <c r="AN107" s="4">
        <f t="shared" si="133"/>
        <v>13.580888966384663</v>
      </c>
      <c r="AO107" s="4">
        <f t="shared" si="133"/>
        <v>23.38272288835708</v>
      </c>
      <c r="AP107" s="4">
        <f t="shared" si="133"/>
        <v>14.564310271194472</v>
      </c>
      <c r="AQ107" s="4">
        <f t="shared" si="133"/>
        <v>32.25430948795605</v>
      </c>
      <c r="AR107" s="4">
        <f t="shared" si="133"/>
        <v>36.361268860493865</v>
      </c>
      <c r="AS107" s="4">
        <f t="shared" si="133"/>
        <v>23.51342264807009</v>
      </c>
      <c r="AT107" s="4">
        <f t="shared" si="133"/>
        <v>5.9004164708670999</v>
      </c>
      <c r="AU107" s="4">
        <f t="shared" si="133"/>
        <v>18.237157903651479</v>
      </c>
      <c r="AV107" s="4">
        <f t="shared" si="133"/>
        <v>21.260330422925335</v>
      </c>
      <c r="AW107" s="4">
        <f t="shared" si="133"/>
        <v>24.07636312165053</v>
      </c>
      <c r="AY107" s="2">
        <f t="shared" si="125"/>
        <v>83.937914600654494</v>
      </c>
      <c r="AZ107" s="2">
        <f t="shared" si="125"/>
        <v>81.36926660549814</v>
      </c>
      <c r="BA107" s="2">
        <f t="shared" si="125"/>
        <v>83.665807699071621</v>
      </c>
      <c r="BB107" s="2">
        <f t="shared" si="125"/>
        <v>84.496326739690531</v>
      </c>
      <c r="BC107" s="2">
        <f t="shared" si="125"/>
        <v>84.814557106348943</v>
      </c>
      <c r="BD107" s="2">
        <f t="shared" si="125"/>
        <v>85.895839396641051</v>
      </c>
      <c r="BE107" s="2">
        <f t="shared" si="125"/>
        <v>83.882204073528982</v>
      </c>
      <c r="BF107" s="2">
        <f t="shared" si="125"/>
        <v>84.848770051550233</v>
      </c>
      <c r="BG107" s="2">
        <f t="shared" si="125"/>
        <v>85.161138716938808</v>
      </c>
      <c r="BH107" s="2">
        <f t="shared" si="125"/>
        <v>85.93800225319255</v>
      </c>
      <c r="BI107" s="2">
        <f t="shared" si="125"/>
        <v>87.628769687277895</v>
      </c>
      <c r="BJ107" s="2">
        <f t="shared" si="125"/>
        <v>88.466095211494761</v>
      </c>
      <c r="BK107" s="2">
        <f t="shared" si="125"/>
        <v>91.744470253195416</v>
      </c>
      <c r="BL107" s="2">
        <f t="shared" si="125"/>
        <v>90.049774966064007</v>
      </c>
      <c r="BM107" s="2">
        <f t="shared" si="125"/>
        <v>91.931032264501496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101.67986457489877</v>
      </c>
      <c r="DL107" s="2">
        <f t="shared" si="134"/>
        <v>107.49331045883937</v>
      </c>
      <c r="DM107" s="2">
        <f t="shared" si="134"/>
        <v>107.55790619136961</v>
      </c>
      <c r="DN107" s="2">
        <f t="shared" si="134"/>
        <v>105.99287354925779</v>
      </c>
      <c r="DO107" s="2">
        <f t="shared" si="134"/>
        <v>105.61027973733584</v>
      </c>
      <c r="DP107" s="2">
        <f t="shared" si="134"/>
        <v>104.80627591093121</v>
      </c>
      <c r="DQ107" s="2">
        <f t="shared" si="134"/>
        <v>103.24069249530955</v>
      </c>
      <c r="DR107" s="2">
        <f t="shared" si="134"/>
        <v>111.32920888499837</v>
      </c>
      <c r="DS107" s="2">
        <f t="shared" si="134"/>
        <v>103.65494547178758</v>
      </c>
      <c r="DT107" s="2">
        <f t="shared" si="134"/>
        <v>102.36528165007114</v>
      </c>
      <c r="DU107" s="2">
        <f t="shared" si="134"/>
        <v>102.47710168690958</v>
      </c>
      <c r="DV107" s="2">
        <f t="shared" si="134"/>
        <v>107.04461166429587</v>
      </c>
      <c r="DW107" s="2">
        <f t="shared" si="134"/>
        <v>117.35039189189187</v>
      </c>
      <c r="DX107" s="2">
        <f t="shared" si="134"/>
        <v>99.541588674388677</v>
      </c>
      <c r="DY107" s="2">
        <f t="shared" si="134"/>
        <v>103.3954034090909</v>
      </c>
      <c r="EA107" s="2">
        <f t="shared" si="94"/>
        <v>83.516736842105246</v>
      </c>
      <c r="EB107" s="2">
        <f t="shared" si="94"/>
        <v>80.701283333333336</v>
      </c>
      <c r="EC107" s="2">
        <f t="shared" si="94"/>
        <v>83.051976608553872</v>
      </c>
      <c r="ED107" s="2">
        <f t="shared" si="94"/>
        <v>83.981021106334509</v>
      </c>
      <c r="EE107" s="2">
        <f t="shared" si="94"/>
        <v>84.266680930637108</v>
      </c>
      <c r="EF107" s="2">
        <f t="shared" si="94"/>
        <v>85.439473653525837</v>
      </c>
      <c r="EG107" s="2">
        <f t="shared" si="94"/>
        <v>83.37251300813007</v>
      </c>
      <c r="EH107" s="2">
        <f t="shared" si="94"/>
        <v>84.048300222252465</v>
      </c>
      <c r="EI107" s="2">
        <f t="shared" si="94"/>
        <v>84.624340936089339</v>
      </c>
      <c r="EJ107" s="2">
        <f t="shared" si="94"/>
        <v>85.473995106382972</v>
      </c>
      <c r="EK107" s="2">
        <f t="shared" si="94"/>
        <v>87.220927135069644</v>
      </c>
      <c r="EL107" s="2">
        <f t="shared" si="94"/>
        <v>87.938312691111179</v>
      </c>
      <c r="EM107" s="2">
        <f t="shared" si="135"/>
        <v>90.981908106530256</v>
      </c>
      <c r="EN107" s="2">
        <f t="shared" si="135"/>
        <v>89.750111087751748</v>
      </c>
      <c r="EO107" s="2">
        <f t="shared" si="135"/>
        <v>91.527807687099383</v>
      </c>
      <c r="EQ107" s="2">
        <f t="shared" si="136"/>
        <v>83.848089233347309</v>
      </c>
      <c r="ER107" s="2">
        <f t="shared" si="136"/>
        <v>83.279766485737383</v>
      </c>
      <c r="ES107" s="2">
        <f t="shared" si="136"/>
        <v>82.759873620380688</v>
      </c>
      <c r="ET107" s="2">
        <f t="shared" si="136"/>
        <v>83.366183080135045</v>
      </c>
      <c r="EU107" s="2">
        <f t="shared" si="136"/>
        <v>83.407011148273114</v>
      </c>
      <c r="EV107" s="2">
        <f t="shared" si="136"/>
        <v>85.045593154201583</v>
      </c>
      <c r="EW107" s="2">
        <f t="shared" si="136"/>
        <v>83.567030493547321</v>
      </c>
      <c r="EX107" s="2">
        <f t="shared" si="136"/>
        <v>83.806704977737652</v>
      </c>
      <c r="EY107" s="2">
        <f t="shared" si="136"/>
        <v>85.135004798464493</v>
      </c>
      <c r="EZ107" s="2">
        <f t="shared" si="136"/>
        <v>85.388936516862131</v>
      </c>
      <c r="FA107" s="2">
        <f t="shared" si="136"/>
        <v>87.028569915664306</v>
      </c>
      <c r="FB107" s="2">
        <f t="shared" si="136"/>
        <v>88.410159942447265</v>
      </c>
      <c r="FC107" s="2">
        <f t="shared" si="136"/>
        <v>91.142094551748741</v>
      </c>
      <c r="FD107" s="2">
        <f t="shared" si="136"/>
        <v>89.633044559503332</v>
      </c>
      <c r="FE107" s="2">
        <f t="shared" si="136"/>
        <v>91.124562232393771</v>
      </c>
      <c r="FG107" s="2">
        <f t="shared" si="137"/>
        <v>0.97685373861198199</v>
      </c>
      <c r="FH107" s="2">
        <f t="shared" si="137"/>
        <v>0.97777822546949122</v>
      </c>
      <c r="FI107" s="2">
        <f t="shared" si="137"/>
        <v>0.97491226585399693</v>
      </c>
      <c r="FJ107" s="2">
        <f t="shared" si="137"/>
        <v>0.97650394632418391</v>
      </c>
      <c r="FK107" s="2">
        <f t="shared" si="137"/>
        <v>0.97421925069020021</v>
      </c>
      <c r="FL107" s="2">
        <f t="shared" si="137"/>
        <v>0.97638670859256182</v>
      </c>
      <c r="FM107" s="2">
        <f t="shared" si="137"/>
        <v>0.97437251617005327</v>
      </c>
      <c r="FN107" s="2">
        <f t="shared" si="137"/>
        <v>0.97063181109266761</v>
      </c>
      <c r="FO107" s="2">
        <f t="shared" si="137"/>
        <v>0.97190317784109703</v>
      </c>
      <c r="FP107" s="2">
        <f t="shared" si="137"/>
        <v>0.97251134902063241</v>
      </c>
      <c r="FQ107" s="2">
        <f t="shared" si="137"/>
        <v>0.97322791114372187</v>
      </c>
      <c r="FR107" s="2">
        <f t="shared" si="137"/>
        <v>0.97244440759425987</v>
      </c>
      <c r="FS107" s="2">
        <f t="shared" si="137"/>
        <v>0.97109576102970618</v>
      </c>
      <c r="FT107" s="2">
        <f t="shared" si="137"/>
        <v>0.96936901881342641</v>
      </c>
      <c r="FU107" s="2">
        <f t="shared" si="137"/>
        <v>0.96595342109096483</v>
      </c>
      <c r="FW107" s="2">
        <f t="shared" si="127"/>
        <v>2.3215659291584848E-3</v>
      </c>
      <c r="FX107" s="2">
        <f t="shared" si="127"/>
        <v>2.8162637440084338E-2</v>
      </c>
      <c r="FY107" s="2">
        <f t="shared" si="127"/>
        <v>3.3110098005037932E-3</v>
      </c>
      <c r="FZ107" s="2">
        <f t="shared" si="127"/>
        <v>3.0675284654948297E-3</v>
      </c>
      <c r="GA107" s="2">
        <f t="shared" si="127"/>
        <v>2.7659393657794924E-3</v>
      </c>
      <c r="GB107" s="2">
        <f t="shared" si="127"/>
        <v>2.4073347646515501E-3</v>
      </c>
      <c r="GC107" s="2">
        <f t="shared" si="127"/>
        <v>2.6713118341522876E-3</v>
      </c>
      <c r="GD107" s="2">
        <f t="shared" si="127"/>
        <v>2.9845366984798381E-3</v>
      </c>
      <c r="GE107" s="2">
        <f t="shared" si="127"/>
        <v>4.1089056581766568E-3</v>
      </c>
      <c r="GF107" s="2">
        <f t="shared" si="127"/>
        <v>3.6625763970969862E-3</v>
      </c>
      <c r="GG107" s="2">
        <f t="shared" si="127"/>
        <v>3.1041647531759612E-3</v>
      </c>
      <c r="GH107" s="2">
        <f t="shared" si="127"/>
        <v>2.7490538360079864E-3</v>
      </c>
      <c r="GI107" s="2">
        <f t="shared" si="127"/>
        <v>2.5045193318456115E-3</v>
      </c>
      <c r="GJ107" s="2">
        <f t="shared" si="127"/>
        <v>2.2097471979219659E-3</v>
      </c>
      <c r="GK107" s="2">
        <f t="shared" si="127"/>
        <v>2.0495130138640056E-3</v>
      </c>
      <c r="GM107" s="86">
        <f t="shared" si="128"/>
        <v>3.1532160466665154E-23</v>
      </c>
      <c r="GN107" s="86">
        <f t="shared" si="128"/>
        <v>6.7878666436079145E-21</v>
      </c>
      <c r="GO107" s="86">
        <f t="shared" si="128"/>
        <v>1.3826700538926671E-32</v>
      </c>
      <c r="GP107" s="86">
        <f t="shared" si="128"/>
        <v>4.6115703247384261E-39</v>
      </c>
      <c r="GQ107" s="86">
        <f t="shared" si="128"/>
        <v>3.1481097130312112E-37</v>
      </c>
      <c r="GR107" s="86">
        <f t="shared" si="128"/>
        <v>8.7454610437359643E-35</v>
      </c>
      <c r="GS107" s="86">
        <f t="shared" si="128"/>
        <v>6.6980677883826561E-31</v>
      </c>
      <c r="GT107" s="86">
        <f t="shared" si="128"/>
        <v>1.1334263509965462E-25</v>
      </c>
      <c r="GU107" s="86">
        <f t="shared" si="128"/>
        <v>1.0635996550261469E-29</v>
      </c>
      <c r="GV107" s="86">
        <f t="shared" si="128"/>
        <v>2.2974484414274739E-25</v>
      </c>
      <c r="GW107" s="86">
        <f t="shared" si="128"/>
        <v>1.576684616854892E-30</v>
      </c>
      <c r="GX107" s="86">
        <f t="shared" si="128"/>
        <v>1.3067092849666011E-35</v>
      </c>
      <c r="GY107" s="86">
        <f t="shared" si="128"/>
        <v>1.1503218500620895E-24</v>
      </c>
      <c r="GZ107" s="86">
        <f t="shared" si="128"/>
        <v>9.5163243560100947E-20</v>
      </c>
      <c r="HA107" s="86">
        <f t="shared" si="128"/>
        <v>4.95660663071842E-22</v>
      </c>
      <c r="HC107" s="86">
        <f t="shared" si="73"/>
        <v>0.66943980974530615</v>
      </c>
      <c r="HD107" s="86">
        <f t="shared" si="73"/>
        <v>0.62220972560270416</v>
      </c>
      <c r="HE107" s="86">
        <f t="shared" si="73"/>
        <v>0.5394615247150959</v>
      </c>
      <c r="HF107" s="86">
        <f t="shared" si="73"/>
        <v>0.4505018847553276</v>
      </c>
      <c r="HG107" s="86">
        <f t="shared" si="73"/>
        <v>0.61616522507200711</v>
      </c>
      <c r="HH107" s="86">
        <f t="shared" si="73"/>
        <v>0.61099907897750916</v>
      </c>
      <c r="HI107" s="86">
        <f t="shared" si="138"/>
        <v>0.52524968972449904</v>
      </c>
      <c r="HJ107" s="86">
        <f t="shared" si="138"/>
        <v>0.53471824540026003</v>
      </c>
      <c r="HK107" s="86">
        <f t="shared" si="138"/>
        <v>0.29560023657557954</v>
      </c>
      <c r="HL107" s="86">
        <f t="shared" si="138"/>
        <v>0.28955063971508899</v>
      </c>
      <c r="HM107" s="86">
        <f t="shared" si="138"/>
        <v>0.33955347491934545</v>
      </c>
      <c r="HN107" s="86">
        <f t="shared" si="138"/>
        <v>0.49757183328424121</v>
      </c>
      <c r="HO107" s="86">
        <f t="shared" si="138"/>
        <v>0.59219133956903902</v>
      </c>
      <c r="HP107" s="86">
        <f t="shared" si="138"/>
        <v>0.53676162007613537</v>
      </c>
      <c r="HQ107" s="86">
        <f t="shared" si="138"/>
        <v>0.47805054996367552</v>
      </c>
      <c r="HS107" s="86">
        <f t="shared" si="129"/>
        <v>2.9671923809560562E-13</v>
      </c>
      <c r="HT107" s="86">
        <f t="shared" si="129"/>
        <v>2.5657358813573784E-11</v>
      </c>
      <c r="HU107" s="86">
        <f t="shared" si="129"/>
        <v>4.3820681760899087E-14</v>
      </c>
      <c r="HV107" s="86">
        <f t="shared" si="129"/>
        <v>1.5720034835041302E-16</v>
      </c>
      <c r="HW107" s="86">
        <f t="shared" si="129"/>
        <v>8.2793578423060339E-17</v>
      </c>
      <c r="HX107" s="86">
        <f t="shared" si="129"/>
        <v>5.3394018989120137E-15</v>
      </c>
      <c r="HY107" s="86">
        <f t="shared" si="129"/>
        <v>4.8573001990378865E-15</v>
      </c>
      <c r="HZ107" s="86">
        <f t="shared" si="129"/>
        <v>1.3544627103721379E-16</v>
      </c>
      <c r="IA107" s="86">
        <f t="shared" si="129"/>
        <v>5.2129302652312806E-14</v>
      </c>
      <c r="IB107" s="86">
        <f t="shared" si="129"/>
        <v>9.5965101021568532E-15</v>
      </c>
      <c r="IC107" s="86">
        <f t="shared" si="129"/>
        <v>6.7464243552111709E-16</v>
      </c>
      <c r="ID107" s="86">
        <f t="shared" si="129"/>
        <v>2.5731935336455401E-16</v>
      </c>
      <c r="IE107" s="86">
        <f t="shared" si="129"/>
        <v>2.5070696886316124E-17</v>
      </c>
      <c r="IF107" s="86">
        <f t="shared" si="129"/>
        <v>6.0374439054788819E-9</v>
      </c>
      <c r="IG107" s="86">
        <f t="shared" si="129"/>
        <v>1.7176604779831449E-8</v>
      </c>
      <c r="II107" s="86">
        <f t="shared" si="130"/>
        <v>8.6653810565547725E-61</v>
      </c>
      <c r="IJ107" s="86">
        <f t="shared" si="130"/>
        <v>1.0753931028206579E-22</v>
      </c>
      <c r="IK107" s="86">
        <f t="shared" si="130"/>
        <v>3.3420685003938697E-70</v>
      </c>
      <c r="IL107" s="86">
        <f t="shared" si="130"/>
        <v>1.2533658774566318E-78</v>
      </c>
      <c r="IM107" s="86">
        <f t="shared" si="130"/>
        <v>2.2970699059971768E-79</v>
      </c>
      <c r="IN107" s="86">
        <f t="shared" si="130"/>
        <v>9.5877370894857515E-77</v>
      </c>
      <c r="IO107" s="86">
        <f t="shared" si="130"/>
        <v>4.6909567771415995E-76</v>
      </c>
      <c r="IP107" s="86">
        <f t="shared" si="130"/>
        <v>1.0702161752153364E-78</v>
      </c>
      <c r="IQ107" s="86">
        <f t="shared" si="130"/>
        <v>3.2347242488803402E-69</v>
      </c>
      <c r="IR107" s="86">
        <f t="shared" si="130"/>
        <v>5.0120353693526549E-75</v>
      </c>
      <c r="IS107" s="86">
        <f t="shared" si="130"/>
        <v>2.374418169670188E-82</v>
      </c>
      <c r="IT107" s="86">
        <f t="shared" si="130"/>
        <v>1.2524651532542347E-80</v>
      </c>
      <c r="IU107" s="86">
        <f t="shared" si="130"/>
        <v>1.0746644422855863E-82</v>
      </c>
      <c r="IV107" s="86">
        <f t="shared" si="130"/>
        <v>2.2557177834455183E-59</v>
      </c>
      <c r="IW107" s="86">
        <f t="shared" si="130"/>
        <v>1.5590561325090291E-41</v>
      </c>
      <c r="IY107" s="86">
        <f t="shared" si="131"/>
        <v>0.66943980974560291</v>
      </c>
      <c r="IZ107" s="86">
        <f t="shared" si="131"/>
        <v>0.62220972562836152</v>
      </c>
      <c r="JA107" s="86">
        <f t="shared" si="131"/>
        <v>0.53946152471513975</v>
      </c>
      <c r="JB107" s="86">
        <f t="shared" si="131"/>
        <v>0.45050188475532776</v>
      </c>
      <c r="JC107" s="86">
        <f t="shared" si="131"/>
        <v>0.61616522507200722</v>
      </c>
      <c r="JD107" s="86">
        <f t="shared" si="131"/>
        <v>0.61099907897751449</v>
      </c>
      <c r="JE107" s="86">
        <f t="shared" si="131"/>
        <v>0.52524968972450392</v>
      </c>
      <c r="JF107" s="86">
        <f t="shared" si="131"/>
        <v>0.53471824540026014</v>
      </c>
      <c r="JG107" s="86">
        <f t="shared" si="131"/>
        <v>0.29560023657563167</v>
      </c>
      <c r="JH107" s="86">
        <f t="shared" si="131"/>
        <v>0.28955063971509859</v>
      </c>
      <c r="JI107" s="86">
        <f t="shared" si="131"/>
        <v>0.33955347491934612</v>
      </c>
      <c r="JJ107" s="86">
        <f t="shared" si="131"/>
        <v>0.49757183328424148</v>
      </c>
      <c r="JK107" s="86">
        <f t="shared" si="131"/>
        <v>0.59219133956903902</v>
      </c>
      <c r="JL107" s="86">
        <f t="shared" si="131"/>
        <v>0.53676162611357925</v>
      </c>
      <c r="JM107" s="86">
        <f t="shared" si="131"/>
        <v>0.47805056714028032</v>
      </c>
    </row>
    <row r="108" spans="2:273" x14ac:dyDescent="0.25">
      <c r="B108" s="2">
        <v>81</v>
      </c>
      <c r="C108" s="37">
        <v>154.90899999999999</v>
      </c>
      <c r="D108" s="37">
        <v>165.846</v>
      </c>
      <c r="E108" s="37">
        <v>135.48699999999999</v>
      </c>
      <c r="F108" s="37">
        <v>103.667</v>
      </c>
      <c r="G108" s="37">
        <v>110.667</v>
      </c>
      <c r="H108" s="37">
        <v>158.89699999999999</v>
      </c>
      <c r="I108" s="37">
        <v>158.846</v>
      </c>
      <c r="J108" s="37">
        <v>137.02600000000001</v>
      </c>
      <c r="K108" s="37">
        <v>111.256</v>
      </c>
      <c r="L108" s="37">
        <v>111.51300000000001</v>
      </c>
      <c r="M108" s="37">
        <v>108.23099999999999</v>
      </c>
      <c r="N108" s="37">
        <v>118.30800000000001</v>
      </c>
      <c r="O108" s="37">
        <v>176.05099999999999</v>
      </c>
      <c r="P108" s="37">
        <v>166.28200000000001</v>
      </c>
      <c r="Q108" s="37">
        <v>146.12799999999999</v>
      </c>
      <c r="S108" s="4">
        <f t="shared" si="132"/>
        <v>160.128595786039</v>
      </c>
      <c r="T108" s="4">
        <f t="shared" si="132"/>
        <v>156.66345211166671</v>
      </c>
      <c r="U108" s="4">
        <f t="shared" si="132"/>
        <v>134.12011155346036</v>
      </c>
      <c r="V108" s="4">
        <f t="shared" si="132"/>
        <v>113.89656686960038</v>
      </c>
      <c r="W108" s="4">
        <f t="shared" si="132"/>
        <v>143.3299317212475</v>
      </c>
      <c r="X108" s="4">
        <f t="shared" si="132"/>
        <v>136.84408455481085</v>
      </c>
      <c r="Y108" s="4">
        <f t="shared" si="132"/>
        <v>126.69720801296886</v>
      </c>
      <c r="Z108" s="4">
        <f t="shared" si="132"/>
        <v>121.69454441842859</v>
      </c>
      <c r="AA108" s="4">
        <f t="shared" si="132"/>
        <v>95.220667968704177</v>
      </c>
      <c r="AB108" s="4">
        <f t="shared" si="132"/>
        <v>96.38385526655982</v>
      </c>
      <c r="AC108" s="4">
        <f t="shared" si="132"/>
        <v>104.47279005139299</v>
      </c>
      <c r="AD108" s="4">
        <f t="shared" si="132"/>
        <v>118.23627293195344</v>
      </c>
      <c r="AE108" s="4">
        <f t="shared" si="132"/>
        <v>148.76303935761965</v>
      </c>
      <c r="AF108" s="4">
        <f t="shared" si="132"/>
        <v>133.70244893004312</v>
      </c>
      <c r="AG108" s="4">
        <f t="shared" si="132"/>
        <v>114.79495644939739</v>
      </c>
      <c r="AI108" s="4">
        <f t="shared" si="133"/>
        <v>-5.2195957860390081</v>
      </c>
      <c r="AJ108" s="4">
        <f t="shared" si="133"/>
        <v>9.1825478883332892</v>
      </c>
      <c r="AK108" s="4">
        <f t="shared" si="133"/>
        <v>1.3668884465396332</v>
      </c>
      <c r="AL108" s="4">
        <f t="shared" si="133"/>
        <v>-10.229566869600376</v>
      </c>
      <c r="AM108" s="4">
        <f t="shared" si="133"/>
        <v>-32.662931721247503</v>
      </c>
      <c r="AN108" s="4">
        <f t="shared" si="133"/>
        <v>22.052915445189143</v>
      </c>
      <c r="AO108" s="4">
        <f t="shared" si="133"/>
        <v>32.148791987031146</v>
      </c>
      <c r="AP108" s="4">
        <f t="shared" si="133"/>
        <v>15.331455581571419</v>
      </c>
      <c r="AQ108" s="4">
        <f t="shared" si="133"/>
        <v>16.035332031295823</v>
      </c>
      <c r="AR108" s="4">
        <f t="shared" si="133"/>
        <v>15.129144733440185</v>
      </c>
      <c r="AS108" s="4">
        <f t="shared" si="133"/>
        <v>3.7582099486070035</v>
      </c>
      <c r="AT108" s="4">
        <f t="shared" si="133"/>
        <v>7.1727068046570253E-2</v>
      </c>
      <c r="AU108" s="4">
        <f t="shared" si="133"/>
        <v>27.287960642380341</v>
      </c>
      <c r="AV108" s="4">
        <f t="shared" si="133"/>
        <v>32.579551069956892</v>
      </c>
      <c r="AW108" s="4">
        <f t="shared" si="133"/>
        <v>31.333043550602596</v>
      </c>
      <c r="AY108" s="2">
        <f t="shared" si="125"/>
        <v>83.78063714281059</v>
      </c>
      <c r="AZ108" s="2">
        <f t="shared" si="125"/>
        <v>81.379684793948982</v>
      </c>
      <c r="BA108" s="2">
        <f t="shared" si="125"/>
        <v>83.4734501631592</v>
      </c>
      <c r="BB108" s="2">
        <f t="shared" si="125"/>
        <v>84.263713150540354</v>
      </c>
      <c r="BC108" s="2">
        <f t="shared" si="125"/>
        <v>84.57439112017228</v>
      </c>
      <c r="BD108" s="2">
        <f t="shared" si="125"/>
        <v>85.70689529374431</v>
      </c>
      <c r="BE108" s="2">
        <f t="shared" si="125"/>
        <v>83.731833476925232</v>
      </c>
      <c r="BF108" s="2">
        <f t="shared" si="125"/>
        <v>84.650416367358858</v>
      </c>
      <c r="BG108" s="2">
        <f t="shared" si="125"/>
        <v>85.022023827228651</v>
      </c>
      <c r="BH108" s="2">
        <f t="shared" si="125"/>
        <v>85.76524662221351</v>
      </c>
      <c r="BI108" s="2">
        <f t="shared" si="125"/>
        <v>87.444651878868385</v>
      </c>
      <c r="BJ108" s="2">
        <f t="shared" si="125"/>
        <v>88.323202545747577</v>
      </c>
      <c r="BK108" s="2">
        <f t="shared" si="125"/>
        <v>91.568265190139172</v>
      </c>
      <c r="BL108" s="2">
        <f t="shared" si="125"/>
        <v>89.889752033880612</v>
      </c>
      <c r="BM108" s="2">
        <f t="shared" si="125"/>
        <v>91.734840397577969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101.76781821862347</v>
      </c>
      <c r="DL108" s="2">
        <f t="shared" si="134"/>
        <v>107.69376531713897</v>
      </c>
      <c r="DM108" s="2">
        <f t="shared" si="134"/>
        <v>107.7797153846154</v>
      </c>
      <c r="DN108" s="2">
        <f t="shared" si="134"/>
        <v>106.18332334682864</v>
      </c>
      <c r="DO108" s="2">
        <f t="shared" si="134"/>
        <v>105.79347692307692</v>
      </c>
      <c r="DP108" s="2">
        <f t="shared" si="134"/>
        <v>104.96947085020246</v>
      </c>
      <c r="DQ108" s="2">
        <f t="shared" si="134"/>
        <v>103.3960692307692</v>
      </c>
      <c r="DR108" s="2">
        <f t="shared" si="134"/>
        <v>111.60478093883357</v>
      </c>
      <c r="DS108" s="2">
        <f t="shared" si="134"/>
        <v>103.80091797060219</v>
      </c>
      <c r="DT108" s="2">
        <f t="shared" si="134"/>
        <v>102.48658201116098</v>
      </c>
      <c r="DU108" s="2">
        <f t="shared" si="134"/>
        <v>102.55314035087719</v>
      </c>
      <c r="DV108" s="2">
        <f t="shared" si="134"/>
        <v>107.16502068059962</v>
      </c>
      <c r="DW108" s="2">
        <f t="shared" si="134"/>
        <v>117.64621431958273</v>
      </c>
      <c r="DX108" s="2">
        <f t="shared" si="134"/>
        <v>99.60330115830115</v>
      </c>
      <c r="DY108" s="2">
        <f t="shared" si="134"/>
        <v>103.46920454545455</v>
      </c>
      <c r="EA108" s="2">
        <f t="shared" si="94"/>
        <v>83.391133333333329</v>
      </c>
      <c r="EB108" s="2">
        <f t="shared" si="94"/>
        <v>80.759129761904774</v>
      </c>
      <c r="EC108" s="2">
        <f t="shared" si="94"/>
        <v>82.904015991471226</v>
      </c>
      <c r="ED108" s="2">
        <f t="shared" si="94"/>
        <v>83.784649039208588</v>
      </c>
      <c r="EE108" s="2">
        <f t="shared" si="94"/>
        <v>84.064748858447501</v>
      </c>
      <c r="EF108" s="2">
        <f t="shared" si="94"/>
        <v>85.283033953359251</v>
      </c>
      <c r="EG108" s="2">
        <f t="shared" si="94"/>
        <v>83.259591753774671</v>
      </c>
      <c r="EH108" s="2">
        <f t="shared" si="94"/>
        <v>83.907384247289883</v>
      </c>
      <c r="EI108" s="2">
        <f t="shared" si="94"/>
        <v>84.524733737229752</v>
      </c>
      <c r="EJ108" s="2">
        <f t="shared" si="94"/>
        <v>85.334521914893614</v>
      </c>
      <c r="EK108" s="2">
        <f t="shared" si="94"/>
        <v>87.06624000605693</v>
      </c>
      <c r="EL108" s="2">
        <f t="shared" si="94"/>
        <v>87.834899664973818</v>
      </c>
      <c r="EM108" s="2">
        <f t="shared" si="135"/>
        <v>90.85993571905145</v>
      </c>
      <c r="EN108" s="2">
        <f t="shared" si="135"/>
        <v>89.610098275478876</v>
      </c>
      <c r="EO108" s="2">
        <f t="shared" si="135"/>
        <v>91.358500282116083</v>
      </c>
      <c r="EQ108" s="2">
        <f t="shared" si="136"/>
        <v>83.700336614997923</v>
      </c>
      <c r="ER108" s="2">
        <f t="shared" si="136"/>
        <v>83.149529183508491</v>
      </c>
      <c r="ES108" s="2">
        <f t="shared" si="136"/>
        <v>82.631756250354812</v>
      </c>
      <c r="ET108" s="2">
        <f t="shared" si="136"/>
        <v>83.218484377221046</v>
      </c>
      <c r="EU108" s="2">
        <f t="shared" si="136"/>
        <v>83.269175573304096</v>
      </c>
      <c r="EV108" s="2">
        <f t="shared" si="136"/>
        <v>84.911620982372057</v>
      </c>
      <c r="EW108" s="2">
        <f t="shared" si="136"/>
        <v>83.443102621495044</v>
      </c>
      <c r="EX108" s="2">
        <f t="shared" si="136"/>
        <v>83.681229432610607</v>
      </c>
      <c r="EY108" s="2">
        <f t="shared" si="136"/>
        <v>84.995761569631043</v>
      </c>
      <c r="EZ108" s="2">
        <f t="shared" si="136"/>
        <v>85.255033256897477</v>
      </c>
      <c r="FA108" s="2">
        <f t="shared" si="136"/>
        <v>86.885237522466468</v>
      </c>
      <c r="FB108" s="2">
        <f t="shared" si="136"/>
        <v>88.278551505449997</v>
      </c>
      <c r="FC108" s="2">
        <f t="shared" si="136"/>
        <v>91.011650270915453</v>
      </c>
      <c r="FD108" s="2">
        <f t="shared" si="136"/>
        <v>89.499187533653</v>
      </c>
      <c r="FE108" s="2">
        <f t="shared" si="136"/>
        <v>90.985767791686825</v>
      </c>
      <c r="FG108" s="2">
        <f t="shared" si="137"/>
        <v>0.97884727866587873</v>
      </c>
      <c r="FH108" s="2">
        <f t="shared" si="137"/>
        <v>0.97969379654061617</v>
      </c>
      <c r="FI108" s="2">
        <f t="shared" si="137"/>
        <v>0.97706909572983336</v>
      </c>
      <c r="FJ108" s="2">
        <f t="shared" si="137"/>
        <v>0.97852695102617637</v>
      </c>
      <c r="FK108" s="2">
        <f t="shared" si="137"/>
        <v>0.97643421994294632</v>
      </c>
      <c r="FL108" s="2">
        <f t="shared" si="137"/>
        <v>0.97841958435851117</v>
      </c>
      <c r="FM108" s="2">
        <f t="shared" si="137"/>
        <v>0.97657463414865353</v>
      </c>
      <c r="FN108" s="2">
        <f t="shared" si="137"/>
        <v>0.97314650173492678</v>
      </c>
      <c r="FO108" s="2">
        <f t="shared" si="137"/>
        <v>0.97431188708103256</v>
      </c>
      <c r="FP108" s="2">
        <f t="shared" si="137"/>
        <v>0.97486926856381284</v>
      </c>
      <c r="FQ108" s="2">
        <f t="shared" si="137"/>
        <v>0.97552591229740693</v>
      </c>
      <c r="FR108" s="2">
        <f t="shared" si="137"/>
        <v>0.97480792049020015</v>
      </c>
      <c r="FS108" s="2">
        <f t="shared" si="137"/>
        <v>0.9735718069968613</v>
      </c>
      <c r="FT108" s="2">
        <f t="shared" si="137"/>
        <v>0.97198871728755465</v>
      </c>
      <c r="FU108" s="2">
        <f t="shared" si="137"/>
        <v>0.96885585153517595</v>
      </c>
      <c r="FW108" s="2">
        <f t="shared" si="127"/>
        <v>2.5449763971628768E-3</v>
      </c>
      <c r="FX108" s="2">
        <f t="shared" si="127"/>
        <v>3.0796042573451844E-2</v>
      </c>
      <c r="FY108" s="2">
        <f t="shared" si="127"/>
        <v>3.6292907119257075E-3</v>
      </c>
      <c r="FZ108" s="2">
        <f t="shared" si="127"/>
        <v>3.3624829529351071E-3</v>
      </c>
      <c r="GA108" s="2">
        <f t="shared" si="127"/>
        <v>3.0319831131247763E-3</v>
      </c>
      <c r="GB108" s="2">
        <f t="shared" si="127"/>
        <v>2.638977163783857E-3</v>
      </c>
      <c r="GC108" s="2">
        <f t="shared" si="127"/>
        <v>2.9282804949968414E-3</v>
      </c>
      <c r="GD108" s="2">
        <f t="shared" si="127"/>
        <v>3.2715374001045829E-3</v>
      </c>
      <c r="GE108" s="2">
        <f t="shared" si="127"/>
        <v>4.503540171678793E-3</v>
      </c>
      <c r="GF108" s="2">
        <f t="shared" si="127"/>
        <v>4.0145165965027986E-3</v>
      </c>
      <c r="GG108" s="2">
        <f t="shared" si="127"/>
        <v>3.4026299351354529E-3</v>
      </c>
      <c r="GH108" s="2">
        <f t="shared" si="127"/>
        <v>3.0134783451636247E-3</v>
      </c>
      <c r="GI108" s="2">
        <f t="shared" si="127"/>
        <v>2.745487442918589E-3</v>
      </c>
      <c r="GJ108" s="2">
        <f t="shared" si="127"/>
        <v>2.422423179241396E-3</v>
      </c>
      <c r="GK108" s="2">
        <f t="shared" si="127"/>
        <v>2.2468020647851946E-3</v>
      </c>
      <c r="GM108" s="86">
        <f t="shared" si="128"/>
        <v>2.0039676837277082E-25</v>
      </c>
      <c r="GN108" s="86">
        <f t="shared" si="128"/>
        <v>7.7588292408107534E-23</v>
      </c>
      <c r="GO108" s="86">
        <f t="shared" si="128"/>
        <v>1.3468260406887781E-35</v>
      </c>
      <c r="GP108" s="86">
        <f t="shared" si="128"/>
        <v>1.3791729629807595E-42</v>
      </c>
      <c r="GQ108" s="86">
        <f t="shared" si="128"/>
        <v>9.9686700407799978E-41</v>
      </c>
      <c r="GR108" s="86">
        <f t="shared" si="128"/>
        <v>4.746834531967019E-38</v>
      </c>
      <c r="GS108" s="86">
        <f t="shared" si="128"/>
        <v>9.1491793418390317E-34</v>
      </c>
      <c r="GT108" s="86">
        <f t="shared" si="128"/>
        <v>4.3730646312689972E-28</v>
      </c>
      <c r="GU108" s="86">
        <f t="shared" si="128"/>
        <v>1.9516390376745463E-32</v>
      </c>
      <c r="GV108" s="86">
        <f t="shared" si="128"/>
        <v>1.1115097026969057E-27</v>
      </c>
      <c r="GW108" s="86">
        <f t="shared" si="128"/>
        <v>2.5656654082575358E-33</v>
      </c>
      <c r="GX108" s="86">
        <f t="shared" si="128"/>
        <v>6.4252864557885043E-39</v>
      </c>
      <c r="GY108" s="86">
        <f t="shared" si="128"/>
        <v>6.4676083068798656E-27</v>
      </c>
      <c r="GZ108" s="86">
        <f t="shared" si="128"/>
        <v>1.588125619895553E-21</v>
      </c>
      <c r="HA108" s="86">
        <f t="shared" si="128"/>
        <v>5.6394264898828668E-24</v>
      </c>
      <c r="HC108" s="86">
        <f t="shared" si="73"/>
        <v>0.58764727184837717</v>
      </c>
      <c r="HD108" s="86">
        <f t="shared" si="73"/>
        <v>0.536439095801168</v>
      </c>
      <c r="HE108" s="86">
        <f t="shared" si="73"/>
        <v>0.39512275014658099</v>
      </c>
      <c r="HF108" s="86">
        <f t="shared" si="73"/>
        <v>0.25966876446153614</v>
      </c>
      <c r="HG108" s="86">
        <f t="shared" si="73"/>
        <v>0.44448741215150134</v>
      </c>
      <c r="HH108" s="86">
        <f t="shared" si="73"/>
        <v>0.41836183353234235</v>
      </c>
      <c r="HI108" s="86">
        <f t="shared" si="138"/>
        <v>0.36345132950136189</v>
      </c>
      <c r="HJ108" s="86">
        <f t="shared" si="138"/>
        <v>0.32731299291918209</v>
      </c>
      <c r="HK108" s="86">
        <f t="shared" si="138"/>
        <v>0.10687245979163801</v>
      </c>
      <c r="HL108" s="86">
        <f t="shared" si="138"/>
        <v>0.11546164320705964</v>
      </c>
      <c r="HM108" s="86">
        <f t="shared" si="138"/>
        <v>0.17674732148892949</v>
      </c>
      <c r="HN108" s="86">
        <f t="shared" si="138"/>
        <v>0.28569171015214356</v>
      </c>
      <c r="HO108" s="86">
        <f t="shared" si="138"/>
        <v>0.4637250128676742</v>
      </c>
      <c r="HP108" s="86">
        <f t="shared" si="138"/>
        <v>0.42524277054664195</v>
      </c>
      <c r="HQ108" s="86">
        <f t="shared" si="138"/>
        <v>0.32983387663627539</v>
      </c>
      <c r="HS108" s="86">
        <f t="shared" si="129"/>
        <v>1.1955392007291221E-12</v>
      </c>
      <c r="HT108" s="86">
        <f t="shared" si="129"/>
        <v>9.4406689051562738E-11</v>
      </c>
      <c r="HU108" s="86">
        <f t="shared" si="129"/>
        <v>2.2715557708447375E-13</v>
      </c>
      <c r="HV108" s="86">
        <f t="shared" si="129"/>
        <v>1.0270684815938404E-15</v>
      </c>
      <c r="HW108" s="86">
        <f t="shared" si="129"/>
        <v>5.3712948440687975E-16</v>
      </c>
      <c r="HX108" s="86">
        <f t="shared" si="129"/>
        <v>2.8893431240024509E-14</v>
      </c>
      <c r="HY108" s="86">
        <f t="shared" si="129"/>
        <v>2.6924908539098537E-14</v>
      </c>
      <c r="HZ108" s="86">
        <f t="shared" si="129"/>
        <v>8.8142903269073383E-16</v>
      </c>
      <c r="IA108" s="86">
        <f t="shared" si="129"/>
        <v>2.8317374013464834E-13</v>
      </c>
      <c r="IB108" s="86">
        <f t="shared" si="129"/>
        <v>5.6683692832649945E-14</v>
      </c>
      <c r="IC108" s="86">
        <f t="shared" si="129"/>
        <v>4.4424026222671524E-15</v>
      </c>
      <c r="ID108" s="86">
        <f t="shared" si="129"/>
        <v>1.6410402915114637E-15</v>
      </c>
      <c r="IE108" s="86">
        <f t="shared" si="129"/>
        <v>1.6913373800034604E-16</v>
      </c>
      <c r="IF108" s="86">
        <f t="shared" si="129"/>
        <v>1.4493112993939535E-8</v>
      </c>
      <c r="IG108" s="86">
        <f t="shared" si="129"/>
        <v>3.8771407480699077E-8</v>
      </c>
      <c r="II108" s="86">
        <f t="shared" si="130"/>
        <v>5.1953715495002963E-59</v>
      </c>
      <c r="IJ108" s="86">
        <f t="shared" si="130"/>
        <v>1.301679193091745E-21</v>
      </c>
      <c r="IK108" s="86">
        <f t="shared" si="130"/>
        <v>5.1549073075365032E-68</v>
      </c>
      <c r="IL108" s="86">
        <f t="shared" si="130"/>
        <v>3.3339178540372332E-76</v>
      </c>
      <c r="IM108" s="86">
        <f t="shared" si="130"/>
        <v>5.8404880270036069E-77</v>
      </c>
      <c r="IN108" s="86">
        <f t="shared" si="130"/>
        <v>1.788937726211456E-74</v>
      </c>
      <c r="IO108" s="86">
        <f t="shared" si="130"/>
        <v>9.1328758341684189E-74</v>
      </c>
      <c r="IP108" s="86">
        <f t="shared" si="130"/>
        <v>2.7868379624326025E-76</v>
      </c>
      <c r="IQ108" s="86">
        <f t="shared" si="130"/>
        <v>5.6362489510330007E-67</v>
      </c>
      <c r="IR108" s="86">
        <f t="shared" si="130"/>
        <v>1.2138278049203546E-72</v>
      </c>
      <c r="IS108" s="86">
        <f t="shared" si="130"/>
        <v>8.3739355174336612E-80</v>
      </c>
      <c r="IT108" s="86">
        <f t="shared" si="130"/>
        <v>3.4643786358214425E-78</v>
      </c>
      <c r="IU108" s="86">
        <f t="shared" si="130"/>
        <v>3.1495744670654376E-80</v>
      </c>
      <c r="IV108" s="86">
        <f t="shared" si="130"/>
        <v>1.1875526063170449E-57</v>
      </c>
      <c r="IW108" s="86">
        <f t="shared" si="130"/>
        <v>2.3369120434133279E-40</v>
      </c>
      <c r="IY108" s="86">
        <f t="shared" si="131"/>
        <v>0.58764727184957266</v>
      </c>
      <c r="IZ108" s="86">
        <f t="shared" si="131"/>
        <v>0.5364390958955747</v>
      </c>
      <c r="JA108" s="86">
        <f t="shared" si="131"/>
        <v>0.39512275014680814</v>
      </c>
      <c r="JB108" s="86">
        <f t="shared" si="131"/>
        <v>0.25966876446153719</v>
      </c>
      <c r="JC108" s="86">
        <f t="shared" si="131"/>
        <v>0.44448741215150189</v>
      </c>
      <c r="JD108" s="86">
        <f t="shared" si="131"/>
        <v>0.41836183353237122</v>
      </c>
      <c r="JE108" s="86">
        <f t="shared" si="131"/>
        <v>0.36345132950138881</v>
      </c>
      <c r="JF108" s="86">
        <f t="shared" si="131"/>
        <v>0.32731299291918298</v>
      </c>
      <c r="JG108" s="86">
        <f t="shared" si="131"/>
        <v>0.10687245979192118</v>
      </c>
      <c r="JH108" s="86">
        <f t="shared" si="131"/>
        <v>0.11546164320711631</v>
      </c>
      <c r="JI108" s="86">
        <f t="shared" si="131"/>
        <v>0.17674732148893393</v>
      </c>
      <c r="JJ108" s="86">
        <f t="shared" si="131"/>
        <v>0.28569171015214523</v>
      </c>
      <c r="JK108" s="86">
        <f t="shared" si="131"/>
        <v>0.46372501286767437</v>
      </c>
      <c r="JL108" s="86">
        <f t="shared" si="131"/>
        <v>0.42524278503975493</v>
      </c>
      <c r="JM108" s="86">
        <f t="shared" si="131"/>
        <v>0.32983391540768286</v>
      </c>
    </row>
    <row r="109" spans="2:273" x14ac:dyDescent="0.25">
      <c r="B109" s="2">
        <v>82</v>
      </c>
      <c r="C109" s="37">
        <v>135.06800000000001</v>
      </c>
      <c r="D109" s="37">
        <v>125.667</v>
      </c>
      <c r="E109" s="37">
        <v>101.51300000000001</v>
      </c>
      <c r="F109" s="37">
        <v>89.872</v>
      </c>
      <c r="G109" s="37">
        <v>86.563999999999993</v>
      </c>
      <c r="H109" s="37">
        <v>115.51300000000001</v>
      </c>
      <c r="I109" s="37">
        <v>116.89700000000001</v>
      </c>
      <c r="J109" s="37">
        <v>98.691999999999993</v>
      </c>
      <c r="K109" s="37">
        <v>91.486999999999995</v>
      </c>
      <c r="L109" s="37">
        <v>88.385000000000005</v>
      </c>
      <c r="M109" s="37">
        <v>91.691999999999993</v>
      </c>
      <c r="N109" s="37">
        <v>97.256</v>
      </c>
      <c r="O109" s="37">
        <v>149.154</v>
      </c>
      <c r="P109" s="37">
        <v>153.89699999999999</v>
      </c>
      <c r="Q109" s="37">
        <v>134.61500000000001</v>
      </c>
      <c r="S109" s="4">
        <f t="shared" si="132"/>
        <v>133.37182915550821</v>
      </c>
      <c r="T109" s="4">
        <f t="shared" si="132"/>
        <v>131.25030293340609</v>
      </c>
      <c r="U109" s="4">
        <f t="shared" si="132"/>
        <v>109.80830722297051</v>
      </c>
      <c r="V109" s="4">
        <f t="shared" si="132"/>
        <v>94.95167276410389</v>
      </c>
      <c r="W109" s="4">
        <f t="shared" si="132"/>
        <v>111.60682416126765</v>
      </c>
      <c r="X109" s="4">
        <f t="shared" si="132"/>
        <v>107.51752649659066</v>
      </c>
      <c r="Y109" s="4">
        <f t="shared" si="132"/>
        <v>104.21292242053639</v>
      </c>
      <c r="Z109" s="4">
        <f t="shared" si="132"/>
        <v>98.439004873140902</v>
      </c>
      <c r="AA109" s="4">
        <f t="shared" si="132"/>
        <v>86.846880548652507</v>
      </c>
      <c r="AB109" s="4">
        <f t="shared" si="132"/>
        <v>88.011504013656875</v>
      </c>
      <c r="AC109" s="4">
        <f t="shared" si="132"/>
        <v>92.995880377613574</v>
      </c>
      <c r="AD109" s="4">
        <f t="shared" si="132"/>
        <v>98.650079222798595</v>
      </c>
      <c r="AE109" s="4">
        <f t="shared" si="132"/>
        <v>123.03180928081554</v>
      </c>
      <c r="AF109" s="4">
        <f t="shared" si="132"/>
        <v>115.06111790258508</v>
      </c>
      <c r="AG109" s="4">
        <f t="shared" si="132"/>
        <v>102.37629114819174</v>
      </c>
      <c r="AI109" s="4">
        <f t="shared" si="133"/>
        <v>1.6961708444918031</v>
      </c>
      <c r="AJ109" s="4">
        <f t="shared" si="133"/>
        <v>-5.5833029334060882</v>
      </c>
      <c r="AK109" s="4">
        <f t="shared" si="133"/>
        <v>-8.2953072229705072</v>
      </c>
      <c r="AL109" s="4">
        <f t="shared" si="133"/>
        <v>-5.0796727641038899</v>
      </c>
      <c r="AM109" s="4">
        <f t="shared" si="133"/>
        <v>-25.04282416126766</v>
      </c>
      <c r="AN109" s="4">
        <f t="shared" si="133"/>
        <v>7.9954735034093432</v>
      </c>
      <c r="AO109" s="4">
        <f t="shared" si="133"/>
        <v>12.684077579463619</v>
      </c>
      <c r="AP109" s="4">
        <f t="shared" si="133"/>
        <v>0.25299512685909065</v>
      </c>
      <c r="AQ109" s="4">
        <f t="shared" si="133"/>
        <v>4.6401194513474877</v>
      </c>
      <c r="AR109" s="4">
        <f t="shared" si="133"/>
        <v>0.37349598634312997</v>
      </c>
      <c r="AS109" s="4">
        <f t="shared" si="133"/>
        <v>-1.3038803776135808</v>
      </c>
      <c r="AT109" s="4">
        <f t="shared" si="133"/>
        <v>-1.3940792227985952</v>
      </c>
      <c r="AU109" s="4">
        <f t="shared" si="133"/>
        <v>26.122190719184459</v>
      </c>
      <c r="AV109" s="4">
        <f t="shared" si="133"/>
        <v>38.83588209741491</v>
      </c>
      <c r="AW109" s="4">
        <f t="shared" si="133"/>
        <v>32.238708851808269</v>
      </c>
      <c r="AY109" s="2">
        <f t="shared" si="125"/>
        <v>83.625633254793073</v>
      </c>
      <c r="AZ109" s="2">
        <f t="shared" si="125"/>
        <v>81.393475887248115</v>
      </c>
      <c r="BA109" s="2">
        <f t="shared" si="125"/>
        <v>83.284083048259319</v>
      </c>
      <c r="BB109" s="2">
        <f t="shared" si="125"/>
        <v>84.033437605922032</v>
      </c>
      <c r="BC109" s="2">
        <f t="shared" si="125"/>
        <v>84.33664973001089</v>
      </c>
      <c r="BD109" s="2">
        <f t="shared" si="125"/>
        <v>85.520084858892247</v>
      </c>
      <c r="BE109" s="2">
        <f t="shared" si="125"/>
        <v>83.584056057633191</v>
      </c>
      <c r="BF109" s="2">
        <f t="shared" si="125"/>
        <v>84.455871557889026</v>
      </c>
      <c r="BG109" s="2">
        <f t="shared" si="125"/>
        <v>84.885644637002812</v>
      </c>
      <c r="BH109" s="2">
        <f t="shared" si="125"/>
        <v>85.594701347179623</v>
      </c>
      <c r="BI109" s="2">
        <f t="shared" si="125"/>
        <v>87.26250463440428</v>
      </c>
      <c r="BJ109" s="2">
        <f t="shared" si="125"/>
        <v>88.183117686191054</v>
      </c>
      <c r="BK109" s="2">
        <f t="shared" si="125"/>
        <v>91.395617031675513</v>
      </c>
      <c r="BL109" s="2">
        <f t="shared" si="125"/>
        <v>89.730896474241788</v>
      </c>
      <c r="BM109" s="2">
        <f t="shared" si="125"/>
        <v>91.540209435724236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101.85577186234818</v>
      </c>
      <c r="DL109" s="2">
        <f t="shared" si="134"/>
        <v>107.89422017543856</v>
      </c>
      <c r="DM109" s="2">
        <f t="shared" si="134"/>
        <v>108.00152457786118</v>
      </c>
      <c r="DN109" s="2">
        <f t="shared" si="134"/>
        <v>106.37377314439949</v>
      </c>
      <c r="DO109" s="2">
        <f t="shared" si="134"/>
        <v>105.97667410881802</v>
      </c>
      <c r="DP109" s="2">
        <f t="shared" si="134"/>
        <v>105.13266578947372</v>
      </c>
      <c r="DQ109" s="2">
        <f t="shared" si="134"/>
        <v>103.55144596622887</v>
      </c>
      <c r="DR109" s="2">
        <f t="shared" si="134"/>
        <v>111.88035299266879</v>
      </c>
      <c r="DS109" s="2">
        <f t="shared" si="134"/>
        <v>103.94689046941679</v>
      </c>
      <c r="DT109" s="2">
        <f t="shared" si="134"/>
        <v>102.6078823722508</v>
      </c>
      <c r="DU109" s="2">
        <f t="shared" si="134"/>
        <v>102.62917901484481</v>
      </c>
      <c r="DV109" s="2">
        <f t="shared" si="134"/>
        <v>107.28542969690338</v>
      </c>
      <c r="DW109" s="2">
        <f t="shared" si="134"/>
        <v>117.94203674727356</v>
      </c>
      <c r="DX109" s="2">
        <f t="shared" si="134"/>
        <v>99.665013642213637</v>
      </c>
      <c r="DY109" s="2">
        <f t="shared" si="134"/>
        <v>103.54300568181819</v>
      </c>
      <c r="EA109" s="2">
        <f t="shared" si="94"/>
        <v>83.265529824561398</v>
      </c>
      <c r="EB109" s="2">
        <f t="shared" si="94"/>
        <v>80.816976190476197</v>
      </c>
      <c r="EC109" s="2">
        <f t="shared" si="94"/>
        <v>82.756055374388566</v>
      </c>
      <c r="ED109" s="2">
        <f t="shared" si="94"/>
        <v>83.588276972082681</v>
      </c>
      <c r="EE109" s="2">
        <f t="shared" si="94"/>
        <v>83.862816786257895</v>
      </c>
      <c r="EF109" s="2">
        <f t="shared" si="94"/>
        <v>85.126594253192678</v>
      </c>
      <c r="EG109" s="2">
        <f t="shared" si="94"/>
        <v>83.146670499419272</v>
      </c>
      <c r="EH109" s="2">
        <f t="shared" si="94"/>
        <v>83.766468272327302</v>
      </c>
      <c r="EI109" s="2">
        <f t="shared" si="94"/>
        <v>84.425126538370165</v>
      </c>
      <c r="EJ109" s="2">
        <f t="shared" si="94"/>
        <v>85.195048723404255</v>
      </c>
      <c r="EK109" s="2">
        <f t="shared" si="94"/>
        <v>86.911552877044215</v>
      </c>
      <c r="EL109" s="2">
        <f t="shared" si="94"/>
        <v>87.731486638836458</v>
      </c>
      <c r="EM109" s="2">
        <f t="shared" si="135"/>
        <v>90.737963331572644</v>
      </c>
      <c r="EN109" s="2">
        <f t="shared" si="135"/>
        <v>89.470085463206004</v>
      </c>
      <c r="EO109" s="2">
        <f t="shared" si="135"/>
        <v>91.189192877132783</v>
      </c>
      <c r="EQ109" s="2">
        <f t="shared" si="136"/>
        <v>83.552583996648522</v>
      </c>
      <c r="ER109" s="2">
        <f t="shared" si="136"/>
        <v>83.019291881279585</v>
      </c>
      <c r="ES109" s="2">
        <f t="shared" si="136"/>
        <v>82.50363888032895</v>
      </c>
      <c r="ET109" s="2">
        <f t="shared" si="136"/>
        <v>83.070785674307047</v>
      </c>
      <c r="EU109" s="2">
        <f t="shared" si="136"/>
        <v>83.131339998335065</v>
      </c>
      <c r="EV109" s="2">
        <f t="shared" si="136"/>
        <v>84.777648810542516</v>
      </c>
      <c r="EW109" s="2">
        <f t="shared" si="136"/>
        <v>83.319174749442766</v>
      </c>
      <c r="EX109" s="2">
        <f t="shared" si="136"/>
        <v>83.555753887483547</v>
      </c>
      <c r="EY109" s="2">
        <f t="shared" si="136"/>
        <v>84.856518340797606</v>
      </c>
      <c r="EZ109" s="2">
        <f t="shared" si="136"/>
        <v>85.121129996932822</v>
      </c>
      <c r="FA109" s="2">
        <f t="shared" si="136"/>
        <v>86.741905129268616</v>
      </c>
      <c r="FB109" s="2">
        <f t="shared" si="136"/>
        <v>88.146943068452714</v>
      </c>
      <c r="FC109" s="2">
        <f t="shared" si="136"/>
        <v>90.881205990082151</v>
      </c>
      <c r="FD109" s="2">
        <f t="shared" si="136"/>
        <v>89.365330507802668</v>
      </c>
      <c r="FE109" s="2">
        <f t="shared" si="136"/>
        <v>90.84697335097988</v>
      </c>
      <c r="FG109" s="2">
        <f t="shared" si="137"/>
        <v>0.98067251635178643</v>
      </c>
      <c r="FH109" s="2">
        <f t="shared" si="137"/>
        <v>0.98144737388316705</v>
      </c>
      <c r="FI109" s="2">
        <f t="shared" si="137"/>
        <v>0.97904448541489741</v>
      </c>
      <c r="FJ109" s="2">
        <f t="shared" si="137"/>
        <v>0.98037927527175195</v>
      </c>
      <c r="FK109" s="2">
        <f t="shared" si="137"/>
        <v>0.97846309566376943</v>
      </c>
      <c r="FL109" s="2">
        <f t="shared" si="137"/>
        <v>0.98028098370783434</v>
      </c>
      <c r="FM109" s="2">
        <f t="shared" si="137"/>
        <v>0.9785916860760433</v>
      </c>
      <c r="FN109" s="2">
        <f t="shared" si="137"/>
        <v>0.97545131446169042</v>
      </c>
      <c r="FO109" s="2">
        <f t="shared" si="137"/>
        <v>0.97651908924814756</v>
      </c>
      <c r="FP109" s="2">
        <f t="shared" si="137"/>
        <v>0.97702970788507493</v>
      </c>
      <c r="FQ109" s="2">
        <f t="shared" si="137"/>
        <v>0.97763119653286756</v>
      </c>
      <c r="FR109" s="2">
        <f t="shared" si="137"/>
        <v>0.97697350921246229</v>
      </c>
      <c r="FS109" s="2">
        <f t="shared" si="137"/>
        <v>0.97584102236234771</v>
      </c>
      <c r="FT109" s="2">
        <f t="shared" si="137"/>
        <v>0.97439028655645366</v>
      </c>
      <c r="FU109" s="2">
        <f t="shared" si="137"/>
        <v>0.97151814884847387</v>
      </c>
      <c r="FW109" s="2">
        <f t="shared" si="127"/>
        <v>2.7898261299769138E-3</v>
      </c>
      <c r="FX109" s="2">
        <f t="shared" si="127"/>
        <v>3.3667159142662349E-2</v>
      </c>
      <c r="FY109" s="2">
        <f t="shared" si="127"/>
        <v>3.9780452308126636E-3</v>
      </c>
      <c r="FZ109" s="2">
        <f t="shared" si="127"/>
        <v>3.6856935806164437E-3</v>
      </c>
      <c r="GA109" s="2">
        <f t="shared" si="127"/>
        <v>3.3235311744074431E-3</v>
      </c>
      <c r="GB109" s="2">
        <f t="shared" si="127"/>
        <v>2.8928443911600409E-3</v>
      </c>
      <c r="GC109" s="2">
        <f t="shared" si="127"/>
        <v>3.2098888724945559E-3</v>
      </c>
      <c r="GD109" s="2">
        <f t="shared" si="127"/>
        <v>3.5860375587781408E-3</v>
      </c>
      <c r="GE109" s="2">
        <f t="shared" si="127"/>
        <v>4.9358889923523646E-3</v>
      </c>
      <c r="GF109" s="2">
        <f t="shared" si="127"/>
        <v>4.4001256888329902E-3</v>
      </c>
      <c r="GG109" s="2">
        <f t="shared" si="127"/>
        <v>3.7296851538760794E-3</v>
      </c>
      <c r="GH109" s="2">
        <f t="shared" si="127"/>
        <v>3.303252928930384E-3</v>
      </c>
      <c r="GI109" s="2">
        <f t="shared" si="127"/>
        <v>3.0095699450331213E-3</v>
      </c>
      <c r="GJ109" s="2">
        <f t="shared" si="127"/>
        <v>2.6555135750874308E-3</v>
      </c>
      <c r="GK109" s="2">
        <f t="shared" si="127"/>
        <v>2.4630355692446277E-3</v>
      </c>
      <c r="GM109" s="86">
        <f t="shared" si="128"/>
        <v>1.0005969204871842E-27</v>
      </c>
      <c r="GN109" s="86">
        <f t="shared" si="128"/>
        <v>7.1830620309201242E-25</v>
      </c>
      <c r="GO109" s="86">
        <f t="shared" si="128"/>
        <v>9.5385588645491393E-39</v>
      </c>
      <c r="GP109" s="86">
        <f t="shared" si="128"/>
        <v>2.8707265072868549E-46</v>
      </c>
      <c r="GQ109" s="86">
        <f t="shared" si="128"/>
        <v>2.1698225612656949E-44</v>
      </c>
      <c r="GR109" s="86">
        <f t="shared" si="128"/>
        <v>1.8152021292990672E-41</v>
      </c>
      <c r="GS109" s="86">
        <f t="shared" si="128"/>
        <v>9.215316815212713E-37</v>
      </c>
      <c r="GT109" s="86">
        <f t="shared" si="128"/>
        <v>1.2984592683722673E-30</v>
      </c>
      <c r="GU109" s="86">
        <f t="shared" si="128"/>
        <v>2.6807455627403382E-35</v>
      </c>
      <c r="GV109" s="86">
        <f t="shared" si="128"/>
        <v>4.2117396222111619E-30</v>
      </c>
      <c r="GW109" s="86">
        <f t="shared" si="128"/>
        <v>3.1164794357596282E-36</v>
      </c>
      <c r="GX109" s="86">
        <f t="shared" si="128"/>
        <v>2.2246368263567969E-42</v>
      </c>
      <c r="GY109" s="86">
        <f t="shared" si="128"/>
        <v>2.8675016968253376E-29</v>
      </c>
      <c r="GZ109" s="86">
        <f t="shared" si="128"/>
        <v>2.1980116129172737E-23</v>
      </c>
      <c r="HA109" s="86">
        <f t="shared" si="128"/>
        <v>5.2552441595092817E-26</v>
      </c>
      <c r="HC109" s="86">
        <f t="shared" si="73"/>
        <v>0.42799341993055107</v>
      </c>
      <c r="HD109" s="86">
        <f t="shared" si="73"/>
        <v>0.39889560448387446</v>
      </c>
      <c r="HE109" s="86">
        <f t="shared" si="73"/>
        <v>0.23802068986194624</v>
      </c>
      <c r="HF109" s="86">
        <f t="shared" si="73"/>
        <v>0.11159224279322222</v>
      </c>
      <c r="HG109" s="86">
        <f t="shared" si="73"/>
        <v>0.23737636566253631</v>
      </c>
      <c r="HH109" s="86">
        <f t="shared" si="73"/>
        <v>0.20606406504607364</v>
      </c>
      <c r="HI109" s="86">
        <f t="shared" si="138"/>
        <v>0.20112846071543297</v>
      </c>
      <c r="HJ109" s="86">
        <f t="shared" si="138"/>
        <v>0.14321918109383788</v>
      </c>
      <c r="HK109" s="86">
        <f t="shared" si="138"/>
        <v>2.4082401421693132E-2</v>
      </c>
      <c r="HL109" s="86">
        <f t="shared" si="138"/>
        <v>3.096505341825093E-2</v>
      </c>
      <c r="HM109" s="86">
        <f t="shared" si="138"/>
        <v>7.0347963831582483E-2</v>
      </c>
      <c r="HN109" s="86">
        <f t="shared" si="138"/>
        <v>0.11611353619891071</v>
      </c>
      <c r="HO109" s="86">
        <f t="shared" si="138"/>
        <v>0.29520173619610063</v>
      </c>
      <c r="HP109" s="86">
        <f t="shared" si="138"/>
        <v>0.28761771495974908</v>
      </c>
      <c r="HQ109" s="86">
        <f t="shared" si="138"/>
        <v>0.18532640934480096</v>
      </c>
      <c r="HS109" s="86">
        <f t="shared" si="129"/>
        <v>4.6492606830189355E-12</v>
      </c>
      <c r="HT109" s="86">
        <f t="shared" si="129"/>
        <v>3.3481575712143253E-10</v>
      </c>
      <c r="HU109" s="86">
        <f t="shared" si="129"/>
        <v>1.1240697927163455E-12</v>
      </c>
      <c r="HV109" s="86">
        <f t="shared" si="129"/>
        <v>6.3770885725692371E-15</v>
      </c>
      <c r="HW109" s="86">
        <f t="shared" si="129"/>
        <v>3.3158970268660105E-15</v>
      </c>
      <c r="HX109" s="86">
        <f t="shared" si="129"/>
        <v>1.4936908156848145E-13</v>
      </c>
      <c r="HY109" s="86">
        <f t="shared" si="129"/>
        <v>1.424137604217523E-13</v>
      </c>
      <c r="HZ109" s="86">
        <f t="shared" si="129"/>
        <v>5.4534685474994428E-15</v>
      </c>
      <c r="IA109" s="86">
        <f t="shared" si="129"/>
        <v>1.4640058367418063E-12</v>
      </c>
      <c r="IB109" s="86">
        <f t="shared" si="129"/>
        <v>3.1798030967329504E-13</v>
      </c>
      <c r="IC109" s="86">
        <f t="shared" si="129"/>
        <v>2.7725848859236599E-14</v>
      </c>
      <c r="ID109" s="86">
        <f t="shared" si="129"/>
        <v>9.9519844969273541E-15</v>
      </c>
      <c r="IE109" s="86">
        <f t="shared" si="129"/>
        <v>1.085273286881649E-15</v>
      </c>
      <c r="IF109" s="86">
        <f t="shared" si="129"/>
        <v>3.4054688933378053E-8</v>
      </c>
      <c r="IG109" s="86">
        <f t="shared" si="129"/>
        <v>8.5819009363592852E-8</v>
      </c>
      <c r="II109" s="86">
        <f t="shared" si="130"/>
        <v>2.9270804575478834E-57</v>
      </c>
      <c r="IJ109" s="86">
        <f t="shared" si="130"/>
        <v>1.4773526144441098E-20</v>
      </c>
      <c r="IK109" s="86">
        <f t="shared" si="130"/>
        <v>7.3291627359766519E-66</v>
      </c>
      <c r="IL109" s="86">
        <f t="shared" si="130"/>
        <v>8.1120473363677859E-74</v>
      </c>
      <c r="IM109" s="86">
        <f t="shared" si="130"/>
        <v>1.3614930865483557E-74</v>
      </c>
      <c r="IN109" s="86">
        <f t="shared" si="130"/>
        <v>3.0811167551275867E-72</v>
      </c>
      <c r="IO109" s="86">
        <f t="shared" si="130"/>
        <v>1.6378896352933805E-71</v>
      </c>
      <c r="IP109" s="86">
        <f t="shared" si="130"/>
        <v>6.6432661716001473E-74</v>
      </c>
      <c r="IQ109" s="86">
        <f t="shared" si="130"/>
        <v>9.0048595675131754E-65</v>
      </c>
      <c r="IR109" s="86">
        <f t="shared" si="130"/>
        <v>2.6856065906985723E-70</v>
      </c>
      <c r="IS109" s="86">
        <f t="shared" si="130"/>
        <v>2.6887489732547155E-77</v>
      </c>
      <c r="IT109" s="86">
        <f t="shared" si="130"/>
        <v>8.7748482000351821E-76</v>
      </c>
      <c r="IU109" s="86">
        <f t="shared" si="130"/>
        <v>8.4565656320786102E-78</v>
      </c>
      <c r="IV109" s="86">
        <f t="shared" si="130"/>
        <v>5.8896001335089102E-56</v>
      </c>
      <c r="IW109" s="86">
        <f t="shared" si="130"/>
        <v>3.3649920619614527E-39</v>
      </c>
      <c r="IY109" s="86">
        <f t="shared" si="131"/>
        <v>0.42799341993520035</v>
      </c>
      <c r="IZ109" s="86">
        <f t="shared" si="131"/>
        <v>0.39889560481869019</v>
      </c>
      <c r="JA109" s="86">
        <f t="shared" si="131"/>
        <v>0.23802068986307032</v>
      </c>
      <c r="JB109" s="86">
        <f t="shared" si="131"/>
        <v>0.1115922427932286</v>
      </c>
      <c r="JC109" s="86">
        <f t="shared" si="131"/>
        <v>0.23737636566253961</v>
      </c>
      <c r="JD109" s="86">
        <f t="shared" si="131"/>
        <v>0.20606406504622302</v>
      </c>
      <c r="JE109" s="86">
        <f t="shared" si="131"/>
        <v>0.20112846071557539</v>
      </c>
      <c r="JF109" s="86">
        <f t="shared" si="131"/>
        <v>0.14321918109384332</v>
      </c>
      <c r="JG109" s="86">
        <f t="shared" si="131"/>
        <v>2.4082401423157138E-2</v>
      </c>
      <c r="JH109" s="86">
        <f t="shared" si="131"/>
        <v>3.0965053418568911E-2</v>
      </c>
      <c r="JI109" s="86">
        <f t="shared" si="131"/>
        <v>7.0347963831610211E-2</v>
      </c>
      <c r="JJ109" s="86">
        <f t="shared" si="131"/>
        <v>0.11611353619892066</v>
      </c>
      <c r="JK109" s="86">
        <f t="shared" si="131"/>
        <v>0.29520173619610174</v>
      </c>
      <c r="JL109" s="86">
        <f t="shared" si="131"/>
        <v>0.28761774901443804</v>
      </c>
      <c r="JM109" s="86">
        <f t="shared" si="131"/>
        <v>0.18532649516381033</v>
      </c>
    </row>
    <row r="110" spans="2:273" x14ac:dyDescent="0.25">
      <c r="B110" s="2">
        <v>83</v>
      </c>
      <c r="C110" s="37">
        <v>113.364</v>
      </c>
      <c r="D110" s="37">
        <v>96.41</v>
      </c>
      <c r="E110" s="37">
        <v>86.179000000000002</v>
      </c>
      <c r="F110" s="37">
        <v>83.513000000000005</v>
      </c>
      <c r="G110" s="37">
        <v>85</v>
      </c>
      <c r="H110" s="37">
        <v>90.076999999999998</v>
      </c>
      <c r="I110" s="37">
        <v>90.076999999999998</v>
      </c>
      <c r="J110" s="37">
        <v>87.59</v>
      </c>
      <c r="K110" s="37">
        <v>83.795000000000002</v>
      </c>
      <c r="L110" s="37">
        <v>85.308000000000007</v>
      </c>
      <c r="M110" s="37">
        <v>86.153999999999996</v>
      </c>
      <c r="N110" s="37">
        <v>86.358999999999995</v>
      </c>
      <c r="O110" s="37">
        <v>116.61499999999999</v>
      </c>
      <c r="P110" s="37">
        <v>134.077</v>
      </c>
      <c r="Q110" s="37">
        <v>112.923</v>
      </c>
      <c r="S110" s="4">
        <f t="shared" si="132"/>
        <v>109.16161434406577</v>
      </c>
      <c r="T110" s="4">
        <f t="shared" si="132"/>
        <v>109.07102790730731</v>
      </c>
      <c r="U110" s="4">
        <f t="shared" si="132"/>
        <v>94.186425429494534</v>
      </c>
      <c r="V110" s="4">
        <f t="shared" si="132"/>
        <v>86.697744195864388</v>
      </c>
      <c r="W110" s="4">
        <f t="shared" si="132"/>
        <v>92.965758710307838</v>
      </c>
      <c r="X110" s="4">
        <f t="shared" si="132"/>
        <v>91.759809232056298</v>
      </c>
      <c r="Y110" s="4">
        <f t="shared" si="132"/>
        <v>91.106643477103802</v>
      </c>
      <c r="Z110" s="4">
        <f t="shared" si="132"/>
        <v>87.85984156785419</v>
      </c>
      <c r="AA110" s="4">
        <f t="shared" si="132"/>
        <v>84.977313714732915</v>
      </c>
      <c r="AB110" s="4">
        <f t="shared" si="132"/>
        <v>85.783036694685833</v>
      </c>
      <c r="AC110" s="4">
        <f t="shared" si="132"/>
        <v>88.515588578882088</v>
      </c>
      <c r="AD110" s="4">
        <f t="shared" si="132"/>
        <v>90.522495093768896</v>
      </c>
      <c r="AE110" s="4">
        <f t="shared" si="132"/>
        <v>104.93209357920892</v>
      </c>
      <c r="AF110" s="4">
        <f t="shared" si="132"/>
        <v>101.74091987901187</v>
      </c>
      <c r="AG110" s="4">
        <f t="shared" si="132"/>
        <v>95.364366625175563</v>
      </c>
      <c r="AI110" s="4">
        <f t="shared" si="133"/>
        <v>4.2023856559342363</v>
      </c>
      <c r="AJ110" s="4">
        <f t="shared" si="133"/>
        <v>-12.661027907307314</v>
      </c>
      <c r="AK110" s="4">
        <f t="shared" si="133"/>
        <v>-8.007425429494532</v>
      </c>
      <c r="AL110" s="4">
        <f t="shared" si="133"/>
        <v>-3.1847441958643827</v>
      </c>
      <c r="AM110" s="4">
        <f t="shared" si="133"/>
        <v>-7.9657587103078384</v>
      </c>
      <c r="AN110" s="4">
        <f t="shared" si="133"/>
        <v>-1.6828092320563002</v>
      </c>
      <c r="AO110" s="4">
        <f t="shared" si="133"/>
        <v>-1.0296434771038037</v>
      </c>
      <c r="AP110" s="4">
        <f t="shared" si="133"/>
        <v>-0.26984156785418634</v>
      </c>
      <c r="AQ110" s="4">
        <f t="shared" si="133"/>
        <v>-1.1823137147329135</v>
      </c>
      <c r="AR110" s="4">
        <f t="shared" si="133"/>
        <v>-0.47503669468582643</v>
      </c>
      <c r="AS110" s="4">
        <f t="shared" si="133"/>
        <v>-2.3615885788820918</v>
      </c>
      <c r="AT110" s="4">
        <f t="shared" si="133"/>
        <v>-4.1634950937689013</v>
      </c>
      <c r="AU110" s="4">
        <f t="shared" si="133"/>
        <v>11.68290642079107</v>
      </c>
      <c r="AV110" s="4">
        <f t="shared" si="133"/>
        <v>32.336080120988129</v>
      </c>
      <c r="AW110" s="4">
        <f t="shared" si="133"/>
        <v>17.558633374824439</v>
      </c>
      <c r="AY110" s="2">
        <f t="shared" ref="AY110:BM126" si="139">IF(OR($B110 &lt; C$230, $B110 &gt; C$233), #N/A, ((1-FG110)*DK110) + (FG110 - FW110)*EA110 + (FW110*EQ110))</f>
        <v>83.472753278851201</v>
      </c>
      <c r="AZ110" s="2">
        <f t="shared" si="139"/>
        <v>81.41025618182492</v>
      </c>
      <c r="BA110" s="2">
        <f t="shared" si="139"/>
        <v>83.097534674602684</v>
      </c>
      <c r="BB110" s="2">
        <f t="shared" si="139"/>
        <v>83.805380778168825</v>
      </c>
      <c r="BC110" s="2">
        <f t="shared" si="139"/>
        <v>84.101215103754939</v>
      </c>
      <c r="BD110" s="2">
        <f t="shared" si="139"/>
        <v>85.335291221265848</v>
      </c>
      <c r="BE110" s="2">
        <f t="shared" si="139"/>
        <v>83.438713018233443</v>
      </c>
      <c r="BF110" s="2">
        <f t="shared" si="139"/>
        <v>84.264924480398363</v>
      </c>
      <c r="BG110" s="2">
        <f t="shared" si="139"/>
        <v>84.751829558432135</v>
      </c>
      <c r="BH110" s="2">
        <f t="shared" si="139"/>
        <v>85.426242892603213</v>
      </c>
      <c r="BI110" s="2">
        <f t="shared" si="139"/>
        <v>87.082216079302896</v>
      </c>
      <c r="BJ110" s="2">
        <f t="shared" si="139"/>
        <v>88.045660187376157</v>
      </c>
      <c r="BK110" s="2">
        <f t="shared" si="139"/>
        <v>91.226331535522817</v>
      </c>
      <c r="BL110" s="2">
        <f t="shared" si="139"/>
        <v>89.573161784758213</v>
      </c>
      <c r="BM110" s="2">
        <f t="shared" si="139"/>
        <v>91.34708051548094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>
        <f t="shared" si="140"/>
        <v>83.795000000000002</v>
      </c>
      <c r="CN110" s="2">
        <f t="shared" si="140"/>
        <v>85.308000000000007</v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>
        <f t="shared" si="118"/>
        <v>83.795000000000002</v>
      </c>
      <c r="DD110" s="2">
        <f t="shared" si="119"/>
        <v>85.308000000000007</v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101.94372550607287</v>
      </c>
      <c r="DL110" s="2">
        <f t="shared" si="134"/>
        <v>108.09467503373816</v>
      </c>
      <c r="DM110" s="2">
        <f t="shared" si="134"/>
        <v>108.22333377110695</v>
      </c>
      <c r="DN110" s="2">
        <f t="shared" si="134"/>
        <v>106.56422294197034</v>
      </c>
      <c r="DO110" s="2">
        <f t="shared" si="134"/>
        <v>106.1598712945591</v>
      </c>
      <c r="DP110" s="2">
        <f t="shared" si="134"/>
        <v>105.29586072874497</v>
      </c>
      <c r="DQ110" s="2">
        <f t="shared" si="134"/>
        <v>103.70682270168854</v>
      </c>
      <c r="DR110" s="2">
        <f t="shared" si="134"/>
        <v>112.155925046504</v>
      </c>
      <c r="DS110" s="2">
        <f t="shared" si="134"/>
        <v>104.09286296823139</v>
      </c>
      <c r="DT110" s="2">
        <f t="shared" si="134"/>
        <v>102.72918273334064</v>
      </c>
      <c r="DU110" s="2">
        <f t="shared" si="134"/>
        <v>102.70521767881242</v>
      </c>
      <c r="DV110" s="2">
        <f t="shared" si="134"/>
        <v>107.40583871320713</v>
      </c>
      <c r="DW110" s="2">
        <f t="shared" si="134"/>
        <v>118.23785917496443</v>
      </c>
      <c r="DX110" s="2">
        <f t="shared" si="134"/>
        <v>99.726726126126124</v>
      </c>
      <c r="DY110" s="2">
        <f t="shared" si="134"/>
        <v>103.61680681818181</v>
      </c>
      <c r="EA110" s="2">
        <f t="shared" si="94"/>
        <v>83.139926315789467</v>
      </c>
      <c r="EB110" s="2">
        <f t="shared" si="94"/>
        <v>80.87482261904762</v>
      </c>
      <c r="EC110" s="2">
        <f t="shared" si="94"/>
        <v>82.608094757305906</v>
      </c>
      <c r="ED110" s="2">
        <f t="shared" si="94"/>
        <v>83.39190490495676</v>
      </c>
      <c r="EE110" s="2">
        <f t="shared" si="94"/>
        <v>83.660884714068288</v>
      </c>
      <c r="EF110" s="2">
        <f t="shared" si="94"/>
        <v>84.970154553026106</v>
      </c>
      <c r="EG110" s="2">
        <f t="shared" si="94"/>
        <v>83.033749245063873</v>
      </c>
      <c r="EH110" s="2">
        <f t="shared" si="94"/>
        <v>83.62555229736472</v>
      </c>
      <c r="EI110" s="2">
        <f t="shared" si="94"/>
        <v>84.325519339510578</v>
      </c>
      <c r="EJ110" s="2">
        <f t="shared" si="94"/>
        <v>85.055575531914883</v>
      </c>
      <c r="EK110" s="2">
        <f t="shared" si="94"/>
        <v>86.756865748031487</v>
      </c>
      <c r="EL110" s="2">
        <f t="shared" si="94"/>
        <v>87.628073612699097</v>
      </c>
      <c r="EM110" s="2">
        <f t="shared" si="135"/>
        <v>90.615990944093852</v>
      </c>
      <c r="EN110" s="2">
        <f t="shared" si="135"/>
        <v>89.330072650933133</v>
      </c>
      <c r="EO110" s="2">
        <f t="shared" si="135"/>
        <v>91.019885472149483</v>
      </c>
      <c r="EQ110" s="2">
        <f t="shared" si="136"/>
        <v>83.404831378299136</v>
      </c>
      <c r="ER110" s="2">
        <f t="shared" si="136"/>
        <v>82.889054579050693</v>
      </c>
      <c r="ES110" s="2">
        <f t="shared" si="136"/>
        <v>82.375521510303074</v>
      </c>
      <c r="ET110" s="2">
        <f t="shared" si="136"/>
        <v>82.923086971393033</v>
      </c>
      <c r="EU110" s="2">
        <f t="shared" si="136"/>
        <v>82.993504423366034</v>
      </c>
      <c r="EV110" s="2">
        <f t="shared" si="136"/>
        <v>84.643676638712975</v>
      </c>
      <c r="EW110" s="2">
        <f t="shared" si="136"/>
        <v>83.195246877390488</v>
      </c>
      <c r="EX110" s="2">
        <f t="shared" si="136"/>
        <v>83.430278342356502</v>
      </c>
      <c r="EY110" s="2">
        <f t="shared" si="136"/>
        <v>84.71727511196417</v>
      </c>
      <c r="EZ110" s="2">
        <f t="shared" si="136"/>
        <v>84.987226736968168</v>
      </c>
      <c r="FA110" s="2">
        <f t="shared" si="136"/>
        <v>86.598572736070778</v>
      </c>
      <c r="FB110" s="2">
        <f t="shared" si="136"/>
        <v>88.015334631455445</v>
      </c>
      <c r="FC110" s="2">
        <f t="shared" si="136"/>
        <v>90.750761709248863</v>
      </c>
      <c r="FD110" s="2">
        <f t="shared" si="136"/>
        <v>89.231473481952335</v>
      </c>
      <c r="FE110" s="2">
        <f t="shared" si="136"/>
        <v>90.70817891027292</v>
      </c>
      <c r="FG110" s="2">
        <f t="shared" si="137"/>
        <v>0.98234309792765628</v>
      </c>
      <c r="FH110" s="2">
        <f t="shared" si="137"/>
        <v>0.98305213768405442</v>
      </c>
      <c r="FI110" s="2">
        <f t="shared" si="137"/>
        <v>0.98085303927473122</v>
      </c>
      <c r="FJ110" s="2">
        <f t="shared" si="137"/>
        <v>0.98207474000399053</v>
      </c>
      <c r="FK110" s="2">
        <f t="shared" si="137"/>
        <v>0.9803208174701189</v>
      </c>
      <c r="FL110" s="2">
        <f t="shared" si="137"/>
        <v>0.98198478592832561</v>
      </c>
      <c r="FM110" s="2">
        <f t="shared" si="137"/>
        <v>0.9804385377308944</v>
      </c>
      <c r="FN110" s="2">
        <f t="shared" si="137"/>
        <v>0.9775628680830305</v>
      </c>
      <c r="FO110" s="2">
        <f t="shared" si="137"/>
        <v>0.97854081879967425</v>
      </c>
      <c r="FP110" s="2">
        <f t="shared" si="137"/>
        <v>0.97900841775025915</v>
      </c>
      <c r="FQ110" s="2">
        <f t="shared" si="137"/>
        <v>0.97955917689629035</v>
      </c>
      <c r="FR110" s="2">
        <f t="shared" si="137"/>
        <v>0.97895695588501086</v>
      </c>
      <c r="FS110" s="2">
        <f t="shared" si="137"/>
        <v>0.97791981405356354</v>
      </c>
      <c r="FT110" s="2">
        <f t="shared" si="137"/>
        <v>0.97659091424680655</v>
      </c>
      <c r="FU110" s="2">
        <f t="shared" si="137"/>
        <v>0.97395898178077944</v>
      </c>
      <c r="FW110" s="2">
        <f t="shared" ref="FW110:GK126" si="141">POWER(10,($B110-C$232)/C$229)/(1+POWER(10,($B110-C$232)/C$229))</f>
        <v>3.0581603960719303E-3</v>
      </c>
      <c r="FX110" s="2">
        <f t="shared" si="141"/>
        <v>3.6795787806208402E-2</v>
      </c>
      <c r="FY110" s="2">
        <f t="shared" si="141"/>
        <v>4.360166450396428E-3</v>
      </c>
      <c r="FZ110" s="2">
        <f t="shared" si="141"/>
        <v>4.0398461236920606E-3</v>
      </c>
      <c r="GA110" s="2">
        <f t="shared" si="141"/>
        <v>3.6430113415735618E-3</v>
      </c>
      <c r="GB110" s="2">
        <f t="shared" si="141"/>
        <v>3.1710557694654201E-3</v>
      </c>
      <c r="GC110" s="2">
        <f t="shared" si="141"/>
        <v>3.5184835416616333E-3</v>
      </c>
      <c r="GD110" s="2">
        <f t="shared" si="141"/>
        <v>3.9306520886153318E-3</v>
      </c>
      <c r="GE110" s="2">
        <f t="shared" si="141"/>
        <v>5.4095186152807312E-3</v>
      </c>
      <c r="GF110" s="2">
        <f t="shared" si="141"/>
        <v>4.8225946086092866E-3</v>
      </c>
      <c r="GG110" s="2">
        <f t="shared" si="141"/>
        <v>4.0880474341223423E-3</v>
      </c>
      <c r="GH110" s="2">
        <f t="shared" si="141"/>
        <v>3.6207908962460271E-3</v>
      </c>
      <c r="GI110" s="2">
        <f t="shared" si="141"/>
        <v>3.2989699425797167E-3</v>
      </c>
      <c r="GJ110" s="2">
        <f t="shared" si="141"/>
        <v>2.9109669473601904E-3</v>
      </c>
      <c r="GK110" s="2">
        <f t="shared" si="141"/>
        <v>2.7000231935727383E-3</v>
      </c>
      <c r="GM110" s="86">
        <f t="shared" ref="GM110:HA126" si="142" xml:space="preserve"> _xlfn.NORM.DIST($B110, C$7, ABS(C$11), TRUE) * _xlfn.NORM.DIST(($B110 - C$7)*C$15, 0, ABS(C$11), TRUE) * 2</f>
        <v>3.92500527758776E-30</v>
      </c>
      <c r="GN110" s="86">
        <f t="shared" si="142"/>
        <v>5.3858768555721804E-27</v>
      </c>
      <c r="GO110" s="86">
        <f t="shared" si="142"/>
        <v>4.9113184988876354E-42</v>
      </c>
      <c r="GP110" s="86">
        <f t="shared" si="142"/>
        <v>4.1584606266542451E-50</v>
      </c>
      <c r="GQ110" s="86">
        <f t="shared" si="142"/>
        <v>3.2462034301578576E-48</v>
      </c>
      <c r="GR110" s="86">
        <f t="shared" si="142"/>
        <v>4.8901018493310195E-45</v>
      </c>
      <c r="GS110" s="86">
        <f t="shared" si="142"/>
        <v>6.8438307962297182E-40</v>
      </c>
      <c r="GT110" s="86">
        <f t="shared" si="142"/>
        <v>2.96673935453686E-33</v>
      </c>
      <c r="GU110" s="86">
        <f t="shared" si="142"/>
        <v>2.7561521920987172E-38</v>
      </c>
      <c r="GV110" s="86">
        <f t="shared" si="142"/>
        <v>1.2498274935512257E-32</v>
      </c>
      <c r="GW110" s="86">
        <f t="shared" si="142"/>
        <v>2.8255085187881801E-39</v>
      </c>
      <c r="GX110" s="86">
        <f t="shared" si="142"/>
        <v>5.4229585530342786E-46</v>
      </c>
      <c r="GY110" s="86">
        <f t="shared" si="142"/>
        <v>1.0024315293336562E-31</v>
      </c>
      <c r="GZ110" s="86">
        <f t="shared" si="142"/>
        <v>2.5226493537773995E-25</v>
      </c>
      <c r="HA110" s="86">
        <f t="shared" si="142"/>
        <v>4.0105184082379993E-28</v>
      </c>
      <c r="HC110" s="86">
        <f t="shared" si="73"/>
        <v>0.24888458794089563</v>
      </c>
      <c r="HD110" s="86">
        <f t="shared" si="73"/>
        <v>0.25046959477941771</v>
      </c>
      <c r="HE110" s="86">
        <f t="shared" si="73"/>
        <v>0.11572605008120843</v>
      </c>
      <c r="HF110" s="86">
        <f t="shared" si="73"/>
        <v>3.492531540928543E-2</v>
      </c>
      <c r="HG110" s="86">
        <f t="shared" si="73"/>
        <v>8.9797056888352211E-2</v>
      </c>
      <c r="HH110" s="86">
        <f t="shared" si="73"/>
        <v>6.9636979312349953E-2</v>
      </c>
      <c r="HI110" s="86">
        <f t="shared" si="138"/>
        <v>8.7142287301605018E-2</v>
      </c>
      <c r="HJ110" s="86">
        <f t="shared" si="138"/>
        <v>4.3203455660219707E-2</v>
      </c>
      <c r="HK110" s="86">
        <f t="shared" si="138"/>
        <v>3.2872869675953389E-3</v>
      </c>
      <c r="HL110" s="86">
        <f t="shared" si="138"/>
        <v>5.4620564131616601E-3</v>
      </c>
      <c r="HM110" s="86">
        <f t="shared" si="138"/>
        <v>2.1093251566666235E-2</v>
      </c>
      <c r="HN110" s="86">
        <f t="shared" si="138"/>
        <v>3.2310674656431067E-2</v>
      </c>
      <c r="HO110" s="86">
        <f t="shared" si="138"/>
        <v>0.14887148989237073</v>
      </c>
      <c r="HP110" s="86">
        <f t="shared" si="138"/>
        <v>0.1638873477806749</v>
      </c>
      <c r="HQ110" s="86">
        <f t="shared" si="138"/>
        <v>8.3583043326158735E-2</v>
      </c>
      <c r="HS110" s="86">
        <f t="shared" ref="HS110:IG126" si="143" xml:space="preserve"> _xlfn.NORM.DIST($B110, C$9, ABS(C$13), TRUE) * _xlfn.NORM.DIST(($B110 - C$9)*C$17, 0, ABS(C$13), TRUE) * 2</f>
        <v>1.7450980711424304E-11</v>
      </c>
      <c r="HT110" s="86">
        <f t="shared" si="143"/>
        <v>1.1445639157455631E-9</v>
      </c>
      <c r="HU110" s="86">
        <f t="shared" si="143"/>
        <v>5.3101650459961645E-12</v>
      </c>
      <c r="HV110" s="86">
        <f t="shared" si="143"/>
        <v>3.7630498684988225E-14</v>
      </c>
      <c r="HW110" s="86">
        <f t="shared" si="143"/>
        <v>1.9479553547080513E-14</v>
      </c>
      <c r="HX110" s="86">
        <f t="shared" si="143"/>
        <v>7.3772484933754676E-13</v>
      </c>
      <c r="HY110" s="86">
        <f t="shared" si="143"/>
        <v>7.1879615532131309E-13</v>
      </c>
      <c r="HZ110" s="86">
        <f t="shared" si="143"/>
        <v>3.2080448575446952E-14</v>
      </c>
      <c r="IA110" s="86">
        <f t="shared" si="143"/>
        <v>7.2039857053969749E-12</v>
      </c>
      <c r="IB110" s="86">
        <f t="shared" si="143"/>
        <v>1.6941846121166143E-12</v>
      </c>
      <c r="IC110" s="86">
        <f t="shared" si="143"/>
        <v>1.6401909099235437E-13</v>
      </c>
      <c r="ID110" s="86">
        <f t="shared" si="143"/>
        <v>5.7393293236057086E-14</v>
      </c>
      <c r="IE110" s="86">
        <f t="shared" si="143"/>
        <v>6.6238225097668395E-15</v>
      </c>
      <c r="IF110" s="86">
        <f t="shared" si="143"/>
        <v>7.832682862627772E-8</v>
      </c>
      <c r="IG110" s="86">
        <f t="shared" si="143"/>
        <v>1.8627912032248385E-7</v>
      </c>
      <c r="II110" s="86">
        <f t="shared" ref="II110:IW126" si="144" xml:space="preserve"> _xlfn.NORM.DIST($B110, C$10, ABS(C$14), TRUE) * _xlfn.NORM.DIST(($B110 - C$10)*C$18, 0, ABS(C$14), TRUE) * 2</f>
        <v>1.5496903536169499E-55</v>
      </c>
      <c r="IJ110" s="86">
        <f t="shared" si="144"/>
        <v>1.5722471031994775E-19</v>
      </c>
      <c r="IK110" s="86">
        <f t="shared" si="144"/>
        <v>9.6054925465935635E-64</v>
      </c>
      <c r="IL110" s="86">
        <f t="shared" si="144"/>
        <v>1.8055447383303447E-71</v>
      </c>
      <c r="IM110" s="86">
        <f t="shared" si="144"/>
        <v>2.9098899841091704E-72</v>
      </c>
      <c r="IN110" s="86">
        <f t="shared" si="144"/>
        <v>4.898443719038349E-70</v>
      </c>
      <c r="IO110" s="86">
        <f t="shared" si="144"/>
        <v>2.7058022813557416E-69</v>
      </c>
      <c r="IP110" s="86">
        <f t="shared" si="144"/>
        <v>1.4497225935240944E-71</v>
      </c>
      <c r="IQ110" s="86">
        <f t="shared" si="144"/>
        <v>1.3191732891430151E-62</v>
      </c>
      <c r="IR110" s="86">
        <f t="shared" si="144"/>
        <v>5.4284278210609331E-68</v>
      </c>
      <c r="IS110" s="86">
        <f t="shared" si="144"/>
        <v>7.8600048567391781E-75</v>
      </c>
      <c r="IT110" s="86">
        <f t="shared" si="144"/>
        <v>2.0352223999356504E-73</v>
      </c>
      <c r="IU110" s="86">
        <f t="shared" si="144"/>
        <v>2.0801880129904964E-75</v>
      </c>
      <c r="IV110" s="86">
        <f t="shared" si="144"/>
        <v>2.7516086169719332E-54</v>
      </c>
      <c r="IW110" s="86">
        <f t="shared" si="144"/>
        <v>4.6546781017877722E-38</v>
      </c>
      <c r="IY110" s="86">
        <f t="shared" ref="IY110:JM126" si="145">GM110+HC110+HS110+II110</f>
        <v>0.24888458795834661</v>
      </c>
      <c r="IZ110" s="86">
        <f t="shared" si="145"/>
        <v>0.2504695959239816</v>
      </c>
      <c r="JA110" s="86">
        <f t="shared" si="145"/>
        <v>0.11572605008651859</v>
      </c>
      <c r="JB110" s="86">
        <f t="shared" si="145"/>
        <v>3.492531540932306E-2</v>
      </c>
      <c r="JC110" s="86">
        <f t="shared" si="145"/>
        <v>8.9797056888371696E-2</v>
      </c>
      <c r="JD110" s="86">
        <f t="shared" si="145"/>
        <v>6.9636979313087682E-2</v>
      </c>
      <c r="JE110" s="86">
        <f t="shared" si="145"/>
        <v>8.7142287302323818E-2</v>
      </c>
      <c r="JF110" s="86">
        <f t="shared" si="145"/>
        <v>4.3203455660251786E-2</v>
      </c>
      <c r="JG110" s="86">
        <f t="shared" si="145"/>
        <v>3.2872869747993245E-3</v>
      </c>
      <c r="JH110" s="86">
        <f t="shared" si="145"/>
        <v>5.4620564148558448E-3</v>
      </c>
      <c r="JI110" s="86">
        <f t="shared" si="145"/>
        <v>2.1093251566830253E-2</v>
      </c>
      <c r="JJ110" s="86">
        <f t="shared" si="145"/>
        <v>3.2310674656488458E-2</v>
      </c>
      <c r="JK110" s="86">
        <f t="shared" si="145"/>
        <v>0.14887148989237736</v>
      </c>
      <c r="JL110" s="86">
        <f t="shared" si="145"/>
        <v>0.16388742610750354</v>
      </c>
      <c r="JM110" s="86">
        <f t="shared" si="145"/>
        <v>8.3583229605279058E-2</v>
      </c>
    </row>
    <row r="111" spans="2:273" x14ac:dyDescent="0.25">
      <c r="B111" s="2">
        <v>84</v>
      </c>
      <c r="C111" s="37">
        <v>92.795000000000002</v>
      </c>
      <c r="D111" s="37">
        <v>86.436000000000007</v>
      </c>
      <c r="E111" s="37">
        <v>81.769000000000005</v>
      </c>
      <c r="F111" s="37">
        <v>80.846000000000004</v>
      </c>
      <c r="G111" s="37">
        <v>81.281999999999996</v>
      </c>
      <c r="H111" s="37">
        <v>85.537999999999997</v>
      </c>
      <c r="I111" s="37">
        <v>83.974000000000004</v>
      </c>
      <c r="J111" s="37">
        <v>84.076999999999998</v>
      </c>
      <c r="K111" s="37">
        <v>83.462000000000003</v>
      </c>
      <c r="L111" s="37">
        <v>83.436000000000007</v>
      </c>
      <c r="M111" s="37">
        <v>86.795000000000002</v>
      </c>
      <c r="N111" s="37">
        <v>88.563999999999993</v>
      </c>
      <c r="O111" s="37">
        <v>100</v>
      </c>
      <c r="P111" s="37">
        <v>112.41</v>
      </c>
      <c r="Q111" s="37">
        <v>100.923</v>
      </c>
      <c r="S111" s="4">
        <f t="shared" si="132"/>
        <v>93.539763974846366</v>
      </c>
      <c r="T111" s="4">
        <f t="shared" si="132"/>
        <v>94.075364437848762</v>
      </c>
      <c r="U111" s="4">
        <f t="shared" si="132"/>
        <v>86.562154999891646</v>
      </c>
      <c r="V111" s="4">
        <f t="shared" si="132"/>
        <v>84.1213490466872</v>
      </c>
      <c r="W111" s="4">
        <f t="shared" si="132"/>
        <v>85.827188771356504</v>
      </c>
      <c r="X111" s="4">
        <f t="shared" si="132"/>
        <v>86.387487818119382</v>
      </c>
      <c r="Y111" s="4">
        <f t="shared" si="132"/>
        <v>85.468221167412423</v>
      </c>
      <c r="Z111" s="4">
        <f t="shared" si="132"/>
        <v>84.691918715705583</v>
      </c>
      <c r="AA111" s="4">
        <f t="shared" si="132"/>
        <v>84.635632761237162</v>
      </c>
      <c r="AB111" s="4">
        <f t="shared" si="132"/>
        <v>85.29340797737639</v>
      </c>
      <c r="AC111" s="4">
        <f t="shared" si="132"/>
        <v>87.166815236971871</v>
      </c>
      <c r="AD111" s="4">
        <f t="shared" si="132"/>
        <v>88.298367559737557</v>
      </c>
      <c r="AE111" s="4">
        <f t="shared" si="132"/>
        <v>95.622759637567214</v>
      </c>
      <c r="AF111" s="4">
        <f t="shared" si="132"/>
        <v>94.219943157502016</v>
      </c>
      <c r="AG111" s="4">
        <f t="shared" si="132"/>
        <v>92.316968688303859</v>
      </c>
      <c r="AI111" s="4">
        <f t="shared" si="133"/>
        <v>-0.74476397484636436</v>
      </c>
      <c r="AJ111" s="4">
        <f t="shared" si="133"/>
        <v>-7.6393644378487551</v>
      </c>
      <c r="AK111" s="4">
        <f t="shared" si="133"/>
        <v>-4.793154999891641</v>
      </c>
      <c r="AL111" s="4">
        <f t="shared" si="133"/>
        <v>-3.2753490466871966</v>
      </c>
      <c r="AM111" s="4">
        <f t="shared" si="133"/>
        <v>-4.5451887713565071</v>
      </c>
      <c r="AN111" s="4">
        <f t="shared" si="133"/>
        <v>-0.84948781811938545</v>
      </c>
      <c r="AO111" s="4">
        <f t="shared" si="133"/>
        <v>-1.4942211674124195</v>
      </c>
      <c r="AP111" s="4">
        <f t="shared" si="133"/>
        <v>-0.61491871570558487</v>
      </c>
      <c r="AQ111" s="4">
        <f t="shared" si="133"/>
        <v>-1.1736327612371582</v>
      </c>
      <c r="AR111" s="4">
        <f t="shared" si="133"/>
        <v>-1.8574079773763827</v>
      </c>
      <c r="AS111" s="4">
        <f t="shared" si="133"/>
        <v>-0.37181523697186947</v>
      </c>
      <c r="AT111" s="4">
        <f t="shared" si="133"/>
        <v>0.26563244026243638</v>
      </c>
      <c r="AU111" s="4">
        <f t="shared" si="133"/>
        <v>4.3772403624327865</v>
      </c>
      <c r="AV111" s="4">
        <f t="shared" si="133"/>
        <v>18.190056842497981</v>
      </c>
      <c r="AW111" s="4">
        <f t="shared" si="133"/>
        <v>8.6060313116961424</v>
      </c>
      <c r="AY111" s="2">
        <f t="shared" si="139"/>
        <v>83.32185503003808</v>
      </c>
      <c r="AZ111" s="2">
        <f t="shared" si="139"/>
        <v>81.429648967447406</v>
      </c>
      <c r="BA111" s="2">
        <f t="shared" si="139"/>
        <v>82.913639636510183</v>
      </c>
      <c r="BB111" s="2">
        <f t="shared" si="139"/>
        <v>83.579426470609832</v>
      </c>
      <c r="BC111" s="2">
        <f t="shared" si="139"/>
        <v>83.867971685186617</v>
      </c>
      <c r="BD111" s="2">
        <f t="shared" si="139"/>
        <v>85.152401080583758</v>
      </c>
      <c r="BE111" s="2">
        <f t="shared" si="139"/>
        <v>83.295652155318336</v>
      </c>
      <c r="BF111" s="2">
        <f t="shared" si="139"/>
        <v>84.077370210460842</v>
      </c>
      <c r="BG111" s="2">
        <f t="shared" si="139"/>
        <v>84.620413607076571</v>
      </c>
      <c r="BH111" s="2">
        <f t="shared" si="139"/>
        <v>85.259751531042369</v>
      </c>
      <c r="BI111" s="2">
        <f t="shared" si="139"/>
        <v>86.903678134766224</v>
      </c>
      <c r="BJ111" s="2">
        <f t="shared" si="139"/>
        <v>87.910657826265506</v>
      </c>
      <c r="BK111" s="2">
        <f t="shared" si="139"/>
        <v>91.06021944219134</v>
      </c>
      <c r="BL111" s="2">
        <f t="shared" si="139"/>
        <v>89.416500268202626</v>
      </c>
      <c r="BM111" s="2">
        <f t="shared" si="139"/>
        <v>91.155392883931654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80.846000000000004</v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84.076999999999998</v>
      </c>
      <c r="CM111" s="2">
        <f t="shared" si="140"/>
        <v>83.462000000000003</v>
      </c>
      <c r="CN111" s="2">
        <f t="shared" si="140"/>
        <v>83.436000000000007</v>
      </c>
      <c r="CO111" s="2">
        <f t="shared" si="140"/>
        <v>86.795000000000002</v>
      </c>
      <c r="CP111" s="2">
        <f t="shared" si="140"/>
        <v>88.563999999999993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80.846000000000004</v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84.076999999999998</v>
      </c>
      <c r="DC111" s="2">
        <f t="shared" si="118"/>
        <v>83.462000000000003</v>
      </c>
      <c r="DD111" s="2">
        <f t="shared" si="119"/>
        <v>83.436000000000007</v>
      </c>
      <c r="DE111" s="2">
        <f t="shared" si="120"/>
        <v>86.795000000000002</v>
      </c>
      <c r="DF111" s="2">
        <f t="shared" si="121"/>
        <v>88.563999999999993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102.03167914979757</v>
      </c>
      <c r="DL111" s="2">
        <f t="shared" si="134"/>
        <v>108.29512989203776</v>
      </c>
      <c r="DM111" s="2">
        <f t="shared" si="134"/>
        <v>108.44514296435273</v>
      </c>
      <c r="DN111" s="2">
        <f t="shared" si="134"/>
        <v>106.75467273954119</v>
      </c>
      <c r="DO111" s="2">
        <f t="shared" si="134"/>
        <v>106.34306848030019</v>
      </c>
      <c r="DP111" s="2">
        <f t="shared" si="134"/>
        <v>105.45905566801622</v>
      </c>
      <c r="DQ111" s="2">
        <f t="shared" si="134"/>
        <v>103.86219943714819</v>
      </c>
      <c r="DR111" s="2">
        <f t="shared" si="134"/>
        <v>112.43149710033921</v>
      </c>
      <c r="DS111" s="2">
        <f t="shared" si="134"/>
        <v>104.23883546704599</v>
      </c>
      <c r="DT111" s="2">
        <f t="shared" si="134"/>
        <v>102.85048309443047</v>
      </c>
      <c r="DU111" s="2">
        <f t="shared" si="134"/>
        <v>102.78125634278003</v>
      </c>
      <c r="DV111" s="2">
        <f t="shared" si="134"/>
        <v>107.52624772951089</v>
      </c>
      <c r="DW111" s="2">
        <f t="shared" si="134"/>
        <v>118.53368160265526</v>
      </c>
      <c r="DX111" s="2">
        <f t="shared" si="134"/>
        <v>99.788438610038611</v>
      </c>
      <c r="DY111" s="2">
        <f t="shared" si="134"/>
        <v>103.69060795454546</v>
      </c>
      <c r="EA111" s="2">
        <f t="shared" si="94"/>
        <v>83.014322807017535</v>
      </c>
      <c r="EB111" s="2">
        <f t="shared" si="94"/>
        <v>80.932669047619058</v>
      </c>
      <c r="EC111" s="2">
        <f t="shared" si="94"/>
        <v>82.460134140223261</v>
      </c>
      <c r="ED111" s="2">
        <f t="shared" si="94"/>
        <v>83.195532837830854</v>
      </c>
      <c r="EE111" s="2">
        <f t="shared" si="94"/>
        <v>83.458952641878682</v>
      </c>
      <c r="EF111" s="2">
        <f t="shared" si="94"/>
        <v>84.813714852859533</v>
      </c>
      <c r="EG111" s="2">
        <f t="shared" si="94"/>
        <v>82.920827990708474</v>
      </c>
      <c r="EH111" s="2">
        <f t="shared" si="94"/>
        <v>83.484636322402139</v>
      </c>
      <c r="EI111" s="2">
        <f t="shared" si="94"/>
        <v>84.225912140650991</v>
      </c>
      <c r="EJ111" s="2">
        <f t="shared" si="94"/>
        <v>84.916102340425525</v>
      </c>
      <c r="EK111" s="2">
        <f t="shared" si="94"/>
        <v>86.602178619018773</v>
      </c>
      <c r="EL111" s="2">
        <f t="shared" si="94"/>
        <v>87.524660586561737</v>
      </c>
      <c r="EM111" s="2">
        <f t="shared" si="135"/>
        <v>90.494018556615046</v>
      </c>
      <c r="EN111" s="2">
        <f t="shared" si="135"/>
        <v>89.190059838660261</v>
      </c>
      <c r="EO111" s="2">
        <f t="shared" si="135"/>
        <v>90.850578067166182</v>
      </c>
      <c r="EQ111" s="2">
        <f t="shared" si="136"/>
        <v>83.257078759949735</v>
      </c>
      <c r="ER111" s="2">
        <f t="shared" si="136"/>
        <v>82.758817276821802</v>
      </c>
      <c r="ES111" s="2">
        <f t="shared" si="136"/>
        <v>82.247404140277212</v>
      </c>
      <c r="ET111" s="2">
        <f t="shared" si="136"/>
        <v>82.775388268479034</v>
      </c>
      <c r="EU111" s="2">
        <f t="shared" si="136"/>
        <v>82.855668848397002</v>
      </c>
      <c r="EV111" s="2">
        <f t="shared" si="136"/>
        <v>84.509704466883434</v>
      </c>
      <c r="EW111" s="2">
        <f t="shared" si="136"/>
        <v>83.071319005338211</v>
      </c>
      <c r="EX111" s="2">
        <f t="shared" si="136"/>
        <v>83.304802797229442</v>
      </c>
      <c r="EY111" s="2">
        <f t="shared" si="136"/>
        <v>84.578031883130734</v>
      </c>
      <c r="EZ111" s="2">
        <f t="shared" si="136"/>
        <v>84.853323477003514</v>
      </c>
      <c r="FA111" s="2">
        <f t="shared" si="136"/>
        <v>86.455240342872941</v>
      </c>
      <c r="FB111" s="2">
        <f t="shared" si="136"/>
        <v>87.883726194458163</v>
      </c>
      <c r="FC111" s="2">
        <f t="shared" si="136"/>
        <v>90.620317428415561</v>
      </c>
      <c r="FD111" s="2">
        <f t="shared" si="136"/>
        <v>89.097616456102003</v>
      </c>
      <c r="FE111" s="2">
        <f t="shared" si="136"/>
        <v>90.569384469565975</v>
      </c>
      <c r="FG111" s="2">
        <f t="shared" si="137"/>
        <v>0.98387165666843757</v>
      </c>
      <c r="FH111" s="2">
        <f t="shared" si="137"/>
        <v>0.98452028207235576</v>
      </c>
      <c r="FI111" s="2">
        <f t="shared" si="137"/>
        <v>0.98250829556602615</v>
      </c>
      <c r="FJ111" s="2">
        <f t="shared" si="137"/>
        <v>0.98362614327054543</v>
      </c>
      <c r="FK111" s="2">
        <f t="shared" si="137"/>
        <v>0.98202124101751642</v>
      </c>
      <c r="FL111" s="2">
        <f t="shared" si="137"/>
        <v>0.98354384412372409</v>
      </c>
      <c r="FM111" s="2">
        <f t="shared" si="137"/>
        <v>0.9821289748283375</v>
      </c>
      <c r="FN111" s="2">
        <f t="shared" si="137"/>
        <v>0.97949661420304746</v>
      </c>
      <c r="FO111" s="2">
        <f t="shared" si="137"/>
        <v>0.98039197074425588</v>
      </c>
      <c r="FP111" s="2">
        <f t="shared" si="137"/>
        <v>0.98082002342821928</v>
      </c>
      <c r="FQ111" s="2">
        <f t="shared" si="137"/>
        <v>0.9813241579385974</v>
      </c>
      <c r="FR111" s="2">
        <f t="shared" si="137"/>
        <v>0.98077291557770785</v>
      </c>
      <c r="FS111" s="2">
        <f t="shared" si="137"/>
        <v>0.97982343170139286</v>
      </c>
      <c r="FT111" s="2">
        <f t="shared" si="137"/>
        <v>0.97860659507759196</v>
      </c>
      <c r="FU111" s="2">
        <f t="shared" si="137"/>
        <v>0.97619576582373924</v>
      </c>
      <c r="FW111" s="2">
        <f t="shared" si="141"/>
        <v>3.3522171370194442E-3</v>
      </c>
      <c r="FX111" s="2">
        <f t="shared" si="141"/>
        <v>4.020305853407459E-2</v>
      </c>
      <c r="FY111" s="2">
        <f t="shared" si="141"/>
        <v>4.7788171824285153E-3</v>
      </c>
      <c r="FZ111" s="2">
        <f t="shared" si="141"/>
        <v>4.4278773938971113E-3</v>
      </c>
      <c r="GA111" s="2">
        <f t="shared" si="141"/>
        <v>3.9930790522002589E-3</v>
      </c>
      <c r="GB111" s="2">
        <f t="shared" si="141"/>
        <v>3.4759300917744421E-3</v>
      </c>
      <c r="GC111" s="2">
        <f t="shared" si="141"/>
        <v>3.8566313266315058E-3</v>
      </c>
      <c r="GD111" s="2">
        <f t="shared" si="141"/>
        <v>4.3082405312391513E-3</v>
      </c>
      <c r="GE111" s="2">
        <f t="shared" si="141"/>
        <v>5.9283252168101704E-3</v>
      </c>
      <c r="GF111" s="2">
        <f t="shared" si="141"/>
        <v>5.2854106665218194E-3</v>
      </c>
      <c r="GG111" s="2">
        <f t="shared" si="141"/>
        <v>4.480687659755094E-3</v>
      </c>
      <c r="GH111" s="2">
        <f t="shared" si="141"/>
        <v>3.9687318838393035E-3</v>
      </c>
      <c r="GI111" s="2">
        <f t="shared" si="141"/>
        <v>3.616097685011547E-3</v>
      </c>
      <c r="GJ111" s="2">
        <f t="shared" si="141"/>
        <v>3.1909156352825287E-3</v>
      </c>
      <c r="GK111" s="2">
        <f t="shared" si="141"/>
        <v>2.9597455667444805E-3</v>
      </c>
      <c r="GM111" s="86">
        <f t="shared" si="142"/>
        <v>1.2095179430273577E-32</v>
      </c>
      <c r="GN111" s="86">
        <f t="shared" si="142"/>
        <v>3.2705183642236112E-29</v>
      </c>
      <c r="GO111" s="86">
        <f t="shared" si="142"/>
        <v>1.8383225294096496E-45</v>
      </c>
      <c r="GP111" s="86">
        <f t="shared" si="142"/>
        <v>4.1918400900166694E-54</v>
      </c>
      <c r="GQ111" s="86">
        <f t="shared" si="142"/>
        <v>3.3377595457389356E-52</v>
      </c>
      <c r="GR111" s="86">
        <f t="shared" si="142"/>
        <v>9.2801101473426169E-49</v>
      </c>
      <c r="GS111" s="86">
        <f t="shared" si="142"/>
        <v>3.7472513822912446E-43</v>
      </c>
      <c r="GT111" s="86">
        <f t="shared" si="142"/>
        <v>5.2155078553265244E-36</v>
      </c>
      <c r="GU111" s="86">
        <f t="shared" si="142"/>
        <v>2.1207951599417811E-41</v>
      </c>
      <c r="GV111" s="86">
        <f t="shared" si="142"/>
        <v>2.9042747152228236E-35</v>
      </c>
      <c r="GW111" s="86">
        <f t="shared" si="142"/>
        <v>1.9118581046832288E-42</v>
      </c>
      <c r="GX111" s="86">
        <f t="shared" si="142"/>
        <v>9.306385097921267E-50</v>
      </c>
      <c r="GY111" s="86">
        <f t="shared" si="142"/>
        <v>2.762817515162746E-34</v>
      </c>
      <c r="GZ111" s="86">
        <f t="shared" si="142"/>
        <v>2.4005927344842259E-27</v>
      </c>
      <c r="HA111" s="86">
        <f t="shared" si="142"/>
        <v>2.5061345030360645E-30</v>
      </c>
      <c r="HC111" s="86">
        <f t="shared" si="73"/>
        <v>0.11237977131841866</v>
      </c>
      <c r="HD111" s="86">
        <f t="shared" si="73"/>
        <v>0.13071753861384117</v>
      </c>
      <c r="HE111" s="86">
        <f t="shared" si="73"/>
        <v>4.4819968671768899E-2</v>
      </c>
      <c r="HF111" s="86">
        <f t="shared" si="73"/>
        <v>7.8406330272433565E-3</v>
      </c>
      <c r="HG111" s="86">
        <f t="shared" si="73"/>
        <v>2.338606430379702E-2</v>
      </c>
      <c r="HH111" s="86">
        <f t="shared" si="73"/>
        <v>1.5669676648565882E-2</v>
      </c>
      <c r="HI111" s="86">
        <f t="shared" si="138"/>
        <v>2.9136006148766408E-2</v>
      </c>
      <c r="HJ111" s="86">
        <f t="shared" si="138"/>
        <v>8.7826698837922285E-3</v>
      </c>
      <c r="HK111" s="86">
        <f t="shared" si="138"/>
        <v>2.6724645258465856E-4</v>
      </c>
      <c r="HL111" s="86">
        <f t="shared" si="138"/>
        <v>6.2509540861335527E-4</v>
      </c>
      <c r="HM111" s="86">
        <f t="shared" si="138"/>
        <v>4.7186217250677854E-3</v>
      </c>
      <c r="HN111" s="86">
        <f t="shared" si="138"/>
        <v>6.0288570164436506E-3</v>
      </c>
      <c r="HO111" s="86">
        <f t="shared" si="138"/>
        <v>5.8416098648564833E-2</v>
      </c>
      <c r="HP111" s="86">
        <f t="shared" si="138"/>
        <v>7.7930770085542542E-2</v>
      </c>
      <c r="HQ111" s="86">
        <f t="shared" si="138"/>
        <v>2.9965569638039102E-2</v>
      </c>
      <c r="HS111" s="86">
        <f t="shared" si="143"/>
        <v>6.3224668663344951E-11</v>
      </c>
      <c r="HT111" s="86">
        <f t="shared" si="143"/>
        <v>3.7715980400931455E-9</v>
      </c>
      <c r="HU111" s="86">
        <f t="shared" si="143"/>
        <v>2.3949061279189929E-11</v>
      </c>
      <c r="HV111" s="86">
        <f t="shared" si="143"/>
        <v>2.1104288148287093E-13</v>
      </c>
      <c r="HW111" s="86">
        <f t="shared" si="143"/>
        <v>1.0890062840933947E-13</v>
      </c>
      <c r="HX111" s="86">
        <f t="shared" si="143"/>
        <v>3.4811169349437553E-12</v>
      </c>
      <c r="HY111" s="86">
        <f t="shared" si="143"/>
        <v>3.4620607662934098E-12</v>
      </c>
      <c r="HZ111" s="86">
        <f t="shared" si="143"/>
        <v>1.7943558419170784E-13</v>
      </c>
      <c r="IA111" s="86">
        <f t="shared" si="143"/>
        <v>3.3741652623379706E-11</v>
      </c>
      <c r="IB111" s="86">
        <f t="shared" si="143"/>
        <v>8.573587765698669E-12</v>
      </c>
      <c r="IC111" s="86">
        <f t="shared" si="143"/>
        <v>9.1974661394127382E-13</v>
      </c>
      <c r="ID111" s="86">
        <f t="shared" si="143"/>
        <v>3.147692991492114E-13</v>
      </c>
      <c r="IE111" s="86">
        <f t="shared" si="143"/>
        <v>3.8455271358243971E-14</v>
      </c>
      <c r="IF111" s="86">
        <f t="shared" si="143"/>
        <v>1.7634983652088238E-7</v>
      </c>
      <c r="IG111" s="86">
        <f t="shared" si="143"/>
        <v>3.9652028232150207E-7</v>
      </c>
      <c r="II111" s="86">
        <f t="shared" si="144"/>
        <v>7.7099344364167447E-54</v>
      </c>
      <c r="IJ111" s="86">
        <f t="shared" si="144"/>
        <v>1.5690153977250342E-18</v>
      </c>
      <c r="IK111" s="86">
        <f t="shared" si="144"/>
        <v>1.160434553141083E-61</v>
      </c>
      <c r="IL111" s="86">
        <f t="shared" si="144"/>
        <v>3.6761400701308148E-69</v>
      </c>
      <c r="IM111" s="86">
        <f t="shared" si="144"/>
        <v>5.7021172501410376E-70</v>
      </c>
      <c r="IN111" s="86">
        <f t="shared" si="144"/>
        <v>7.1886689242870325E-68</v>
      </c>
      <c r="IO111" s="86">
        <f t="shared" si="144"/>
        <v>4.1176115259656406E-67</v>
      </c>
      <c r="IP111" s="86">
        <f t="shared" si="144"/>
        <v>2.8961779735674161E-69</v>
      </c>
      <c r="IQ111" s="86">
        <f t="shared" si="144"/>
        <v>1.7720230118534526E-60</v>
      </c>
      <c r="IR111" s="86">
        <f t="shared" si="144"/>
        <v>1.0024352029184926E-65</v>
      </c>
      <c r="IS111" s="86">
        <f t="shared" si="144"/>
        <v>2.0919492118837042E-72</v>
      </c>
      <c r="IT111" s="86">
        <f t="shared" si="144"/>
        <v>4.3226069235914338E-71</v>
      </c>
      <c r="IU111" s="86">
        <f t="shared" si="144"/>
        <v>4.6879288980706428E-73</v>
      </c>
      <c r="IV111" s="86">
        <f t="shared" si="144"/>
        <v>1.2110402825938429E-52</v>
      </c>
      <c r="IW111" s="86">
        <f t="shared" si="144"/>
        <v>6.1853202329122453E-37</v>
      </c>
      <c r="IY111" s="86">
        <f t="shared" si="145"/>
        <v>0.11237977138164333</v>
      </c>
      <c r="IZ111" s="86">
        <f t="shared" si="145"/>
        <v>0.1307175423854392</v>
      </c>
      <c r="JA111" s="86">
        <f t="shared" si="145"/>
        <v>4.4819968695717957E-2</v>
      </c>
      <c r="JB111" s="86">
        <f t="shared" si="145"/>
        <v>7.8406330274543995E-3</v>
      </c>
      <c r="JC111" s="86">
        <f t="shared" si="145"/>
        <v>2.3386064303905919E-2</v>
      </c>
      <c r="JD111" s="86">
        <f t="shared" si="145"/>
        <v>1.5669676652047E-2</v>
      </c>
      <c r="JE111" s="86">
        <f t="shared" si="145"/>
        <v>2.9136006152228468E-2</v>
      </c>
      <c r="JF111" s="86">
        <f t="shared" si="145"/>
        <v>8.7826698839716649E-3</v>
      </c>
      <c r="JG111" s="86">
        <f t="shared" si="145"/>
        <v>2.6724648632631121E-4</v>
      </c>
      <c r="JH111" s="86">
        <f t="shared" si="145"/>
        <v>6.2509541718694308E-4</v>
      </c>
      <c r="JI111" s="86">
        <f t="shared" si="145"/>
        <v>4.7186217259875323E-3</v>
      </c>
      <c r="JJ111" s="86">
        <f t="shared" si="145"/>
        <v>6.0288570167584196E-3</v>
      </c>
      <c r="JK111" s="86">
        <f t="shared" si="145"/>
        <v>5.8416098648603289E-2</v>
      </c>
      <c r="JL111" s="86">
        <f t="shared" si="145"/>
        <v>7.7930946435379067E-2</v>
      </c>
      <c r="JM111" s="86">
        <f t="shared" si="145"/>
        <v>2.9965966158321422E-2</v>
      </c>
    </row>
    <row r="112" spans="2:273" x14ac:dyDescent="0.25">
      <c r="B112" s="2">
        <v>85</v>
      </c>
      <c r="C112" s="37">
        <v>86.454999999999998</v>
      </c>
      <c r="D112" s="37">
        <v>85.846000000000004</v>
      </c>
      <c r="E112" s="37">
        <v>83.795000000000002</v>
      </c>
      <c r="F112" s="37">
        <v>81.897000000000006</v>
      </c>
      <c r="G112" s="37">
        <v>81.872</v>
      </c>
      <c r="H112" s="37">
        <v>83</v>
      </c>
      <c r="I112" s="37">
        <v>85.744</v>
      </c>
      <c r="J112" s="37">
        <v>85.204999999999998</v>
      </c>
      <c r="K112" s="37">
        <v>84.41</v>
      </c>
      <c r="L112" s="37">
        <v>84.769000000000005</v>
      </c>
      <c r="M112" s="37">
        <v>87.153999999999996</v>
      </c>
      <c r="N112" s="37">
        <v>87.076999999999998</v>
      </c>
      <c r="O112" s="37">
        <v>92.846000000000004</v>
      </c>
      <c r="P112" s="37">
        <v>99.691999999999993</v>
      </c>
      <c r="Q112" s="37">
        <v>92.385000000000005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86.24180359628231</v>
      </c>
      <c r="T112" s="4">
        <f t="shared" si="146"/>
        <v>86.157779863773911</v>
      </c>
      <c r="U112" s="4">
        <f t="shared" si="146"/>
        <v>83.667532161093774</v>
      </c>
      <c r="V112" s="4">
        <f t="shared" si="146"/>
        <v>83.426488511885566</v>
      </c>
      <c r="W112" s="4">
        <f t="shared" si="146"/>
        <v>83.925658282149101</v>
      </c>
      <c r="X112" s="4">
        <f t="shared" si="146"/>
        <v>85.124564626880115</v>
      </c>
      <c r="Y112" s="4">
        <f t="shared" si="146"/>
        <v>83.618889846977751</v>
      </c>
      <c r="Z112" s="4">
        <f t="shared" si="146"/>
        <v>83.961797556501182</v>
      </c>
      <c r="AA112" s="4">
        <f t="shared" si="146"/>
        <v>84.491834728523983</v>
      </c>
      <c r="AB112" s="4">
        <f t="shared" si="146"/>
        <v>85.097120492412998</v>
      </c>
      <c r="AC112" s="4">
        <f t="shared" si="146"/>
        <v>86.761985610372633</v>
      </c>
      <c r="AD112" s="4">
        <f t="shared" si="146"/>
        <v>87.817526096059879</v>
      </c>
      <c r="AE112" s="4">
        <f t="shared" si="146"/>
        <v>92.048721053682698</v>
      </c>
      <c r="AF112" s="4">
        <f t="shared" si="146"/>
        <v>90.806720300217563</v>
      </c>
      <c r="AG112" s="4">
        <f t="shared" si="146"/>
        <v>91.22525178485219</v>
      </c>
      <c r="AI112" s="4">
        <f t="shared" ref="AI112:AW128" si="147">IF(OR($B112 &lt; C$230, $B112 &gt; C$233), 0, C112-S112)</f>
        <v>0.21319640371768855</v>
      </c>
      <c r="AJ112" s="4">
        <f t="shared" si="147"/>
        <v>-0.3117798637739071</v>
      </c>
      <c r="AK112" s="4">
        <f t="shared" si="147"/>
        <v>0.12746783890622737</v>
      </c>
      <c r="AL112" s="4">
        <f t="shared" si="147"/>
        <v>-1.5294885118855603</v>
      </c>
      <c r="AM112" s="4">
        <f t="shared" si="147"/>
        <v>-2.053658282149101</v>
      </c>
      <c r="AN112" s="4">
        <f t="shared" si="147"/>
        <v>-2.1245646268801153</v>
      </c>
      <c r="AO112" s="4">
        <f t="shared" si="147"/>
        <v>2.1251101530222485</v>
      </c>
      <c r="AP112" s="4">
        <f t="shared" si="147"/>
        <v>1.2432024434988165</v>
      </c>
      <c r="AQ112" s="4">
        <f t="shared" si="147"/>
        <v>-8.1834728523986655E-2</v>
      </c>
      <c r="AR112" s="4">
        <f t="shared" si="147"/>
        <v>-0.32812049241299235</v>
      </c>
      <c r="AS112" s="4">
        <f t="shared" si="147"/>
        <v>0.3920143896273629</v>
      </c>
      <c r="AT112" s="4">
        <f t="shared" si="147"/>
        <v>-0.74052609605988096</v>
      </c>
      <c r="AU112" s="4">
        <f t="shared" si="147"/>
        <v>0.79727894631730578</v>
      </c>
      <c r="AV112" s="4">
        <f t="shared" si="147"/>
        <v>8.8852796997824299</v>
      </c>
      <c r="AW112" s="4">
        <f t="shared" si="147"/>
        <v>1.1597482151478147</v>
      </c>
      <c r="AY112" s="2">
        <f t="shared" si="139"/>
        <v>83.17280371839442</v>
      </c>
      <c r="AZ112" s="2">
        <f t="shared" si="139"/>
        <v>81.451282395622229</v>
      </c>
      <c r="BA112" s="2">
        <f t="shared" si="139"/>
        <v>82.732239232636061</v>
      </c>
      <c r="BB112" s="2">
        <f t="shared" si="139"/>
        <v>83.355462225754806</v>
      </c>
      <c r="BC112" s="2">
        <f t="shared" si="139"/>
        <v>83.636806967718599</v>
      </c>
      <c r="BD112" s="2">
        <f t="shared" si="139"/>
        <v>84.971305118474547</v>
      </c>
      <c r="BE112" s="2">
        <f t="shared" si="139"/>
        <v>83.154728044312435</v>
      </c>
      <c r="BF112" s="2">
        <f t="shared" si="139"/>
        <v>83.89301082153969</v>
      </c>
      <c r="BG112" s="2">
        <f t="shared" si="139"/>
        <v>84.491238572979867</v>
      </c>
      <c r="BH112" s="2">
        <f t="shared" si="139"/>
        <v>85.095111757234463</v>
      </c>
      <c r="BI112" s="2">
        <f t="shared" si="139"/>
        <v>86.726786844950681</v>
      </c>
      <c r="BJ112" s="2">
        <f t="shared" si="139"/>
        <v>87.777946660895196</v>
      </c>
      <c r="BK112" s="2">
        <f t="shared" si="139"/>
        <v>90.89709725884731</v>
      </c>
      <c r="BL112" s="2">
        <f t="shared" si="139"/>
        <v>89.260863641636121</v>
      </c>
      <c r="BM112" s="2">
        <f t="shared" si="139"/>
        <v>90.965084784395373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81.897000000000006</v>
      </c>
      <c r="CI112" s="2">
        <f t="shared" si="140"/>
        <v>81.872</v>
      </c>
      <c r="CJ112" s="2">
        <f t="shared" si="140"/>
        <v>83</v>
      </c>
      <c r="CK112" s="2">
        <f t="shared" si="140"/>
        <v>85.744</v>
      </c>
      <c r="CL112" s="2">
        <f t="shared" si="140"/>
        <v>85.204999999999998</v>
      </c>
      <c r="CM112" s="2">
        <f t="shared" si="140"/>
        <v>84.41</v>
      </c>
      <c r="CN112" s="2">
        <f t="shared" si="140"/>
        <v>84.769000000000005</v>
      </c>
      <c r="CO112" s="2">
        <f t="shared" si="140"/>
        <v>87.153999999999996</v>
      </c>
      <c r="CP112" s="2">
        <f t="shared" si="140"/>
        <v>87.076999999999998</v>
      </c>
      <c r="CQ112" s="2" t="str">
        <f t="shared" si="140"/>
        <v/>
      </c>
      <c r="CR112" s="2" t="str">
        <f t="shared" si="140"/>
        <v/>
      </c>
      <c r="CS112" s="2">
        <f t="shared" si="140"/>
        <v>92.385000000000005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81.897000000000006</v>
      </c>
      <c r="CY112" s="2">
        <f t="shared" si="114"/>
        <v>81.872</v>
      </c>
      <c r="CZ112" s="2">
        <f t="shared" si="115"/>
        <v>83</v>
      </c>
      <c r="DA112" s="2">
        <f t="shared" si="116"/>
        <v>85.744</v>
      </c>
      <c r="DB112" s="2">
        <f t="shared" si="117"/>
        <v>85.204999999999998</v>
      </c>
      <c r="DC112" s="2">
        <f t="shared" si="118"/>
        <v>84.41</v>
      </c>
      <c r="DD112" s="2">
        <f t="shared" si="119"/>
        <v>84.769000000000005</v>
      </c>
      <c r="DE112" s="2">
        <f t="shared" si="120"/>
        <v>87.153999999999996</v>
      </c>
      <c r="DF112" s="2">
        <f t="shared" si="121"/>
        <v>87.076999999999998</v>
      </c>
      <c r="DG112" s="2" t="str">
        <f t="shared" si="122"/>
        <v/>
      </c>
      <c r="DH112" s="2" t="str">
        <f t="shared" si="123"/>
        <v/>
      </c>
      <c r="DI112" s="2">
        <f t="shared" si="124"/>
        <v>92.385000000000005</v>
      </c>
      <c r="DK112" s="2">
        <f t="shared" ref="DK112:DY128" si="148">BO$228*$B112+BO$229</f>
        <v>102.11963279352226</v>
      </c>
      <c r="DL112" s="2">
        <f t="shared" si="148"/>
        <v>108.49558475033736</v>
      </c>
      <c r="DM112" s="2">
        <f t="shared" si="148"/>
        <v>108.6669521575985</v>
      </c>
      <c r="DN112" s="2">
        <f t="shared" si="148"/>
        <v>106.94512253711204</v>
      </c>
      <c r="DO112" s="2">
        <f t="shared" si="148"/>
        <v>106.52626566604128</v>
      </c>
      <c r="DP112" s="2">
        <f t="shared" si="148"/>
        <v>105.62225060728747</v>
      </c>
      <c r="DQ112" s="2">
        <f t="shared" si="148"/>
        <v>104.01757617260786</v>
      </c>
      <c r="DR112" s="2">
        <f t="shared" si="148"/>
        <v>112.70706915417442</v>
      </c>
      <c r="DS112" s="2">
        <f t="shared" si="148"/>
        <v>104.3848079658606</v>
      </c>
      <c r="DT112" s="2">
        <f t="shared" si="148"/>
        <v>102.97178345552031</v>
      </c>
      <c r="DU112" s="2">
        <f t="shared" si="148"/>
        <v>102.85729500674763</v>
      </c>
      <c r="DV112" s="2">
        <f t="shared" si="148"/>
        <v>107.64665674581464</v>
      </c>
      <c r="DW112" s="2">
        <f t="shared" si="148"/>
        <v>118.82950403034611</v>
      </c>
      <c r="DX112" s="2">
        <f t="shared" si="148"/>
        <v>99.850151093951098</v>
      </c>
      <c r="DY112" s="2">
        <f t="shared" si="148"/>
        <v>103.76440909090908</v>
      </c>
      <c r="EA112" s="2">
        <f t="shared" si="94"/>
        <v>82.888719298245604</v>
      </c>
      <c r="EB112" s="2">
        <f t="shared" si="94"/>
        <v>80.990515476190481</v>
      </c>
      <c r="EC112" s="2">
        <f t="shared" si="94"/>
        <v>82.312173523140601</v>
      </c>
      <c r="ED112" s="2">
        <f t="shared" si="94"/>
        <v>82.999160770704947</v>
      </c>
      <c r="EE112" s="2">
        <f t="shared" si="94"/>
        <v>83.257020569689075</v>
      </c>
      <c r="EF112" s="2">
        <f t="shared" si="94"/>
        <v>84.657275152692961</v>
      </c>
      <c r="EG112" s="2">
        <f t="shared" si="94"/>
        <v>82.807906736353075</v>
      </c>
      <c r="EH112" s="2">
        <f t="shared" si="94"/>
        <v>83.343720347439557</v>
      </c>
      <c r="EI112" s="2">
        <f t="shared" si="94"/>
        <v>84.126304941791403</v>
      </c>
      <c r="EJ112" s="2">
        <f t="shared" si="94"/>
        <v>84.776629148936166</v>
      </c>
      <c r="EK112" s="2">
        <f t="shared" si="94"/>
        <v>86.447491490006058</v>
      </c>
      <c r="EL112" s="2">
        <f t="shared" si="94"/>
        <v>87.421247560424362</v>
      </c>
      <c r="EM112" s="2">
        <f t="shared" si="135"/>
        <v>90.37204616913624</v>
      </c>
      <c r="EN112" s="2">
        <f t="shared" si="135"/>
        <v>89.050047026387389</v>
      </c>
      <c r="EO112" s="2">
        <f t="shared" si="135"/>
        <v>90.681270662182882</v>
      </c>
      <c r="EQ112" s="2">
        <f t="shared" ref="EQ112:FE128" si="149">CU$228*$B112+CU$229</f>
        <v>83.109326141600349</v>
      </c>
      <c r="ER112" s="2">
        <f t="shared" si="149"/>
        <v>82.62857997459291</v>
      </c>
      <c r="ES112" s="2">
        <f t="shared" si="149"/>
        <v>82.119286770251335</v>
      </c>
      <c r="ET112" s="2">
        <f t="shared" si="149"/>
        <v>82.627689565565035</v>
      </c>
      <c r="EU112" s="2">
        <f t="shared" si="149"/>
        <v>82.717833273427985</v>
      </c>
      <c r="EV112" s="2">
        <f t="shared" si="149"/>
        <v>84.375732295053893</v>
      </c>
      <c r="EW112" s="2">
        <f t="shared" si="149"/>
        <v>82.947391133285947</v>
      </c>
      <c r="EX112" s="2">
        <f t="shared" si="149"/>
        <v>83.179327252102397</v>
      </c>
      <c r="EY112" s="2">
        <f t="shared" si="149"/>
        <v>84.438788654297284</v>
      </c>
      <c r="EZ112" s="2">
        <f t="shared" si="149"/>
        <v>84.719420217038859</v>
      </c>
      <c r="FA112" s="2">
        <f t="shared" si="149"/>
        <v>86.311907949675089</v>
      </c>
      <c r="FB112" s="2">
        <f t="shared" si="149"/>
        <v>87.752117757460894</v>
      </c>
      <c r="FC112" s="2">
        <f t="shared" si="149"/>
        <v>90.489873147582273</v>
      </c>
      <c r="FD112" s="2">
        <f t="shared" si="149"/>
        <v>88.96375943025167</v>
      </c>
      <c r="FE112" s="2">
        <f t="shared" si="149"/>
        <v>90.430590028859015</v>
      </c>
      <c r="FG112" s="2">
        <f t="shared" ref="FG112:FU128" si="150">POWER(10,($B112-C$231)/C$229)/(1+POWER(10,($B112-C$231)/C$229))</f>
        <v>0.98526987225082119</v>
      </c>
      <c r="FH112" s="2">
        <f t="shared" si="150"/>
        <v>0.98586307429709596</v>
      </c>
      <c r="FI112" s="2">
        <f t="shared" si="150"/>
        <v>0.98402278574022994</v>
      </c>
      <c r="FJ112" s="2">
        <f t="shared" si="150"/>
        <v>0.98504531964503028</v>
      </c>
      <c r="FK112" s="2">
        <f t="shared" si="150"/>
        <v>0.98357719710813241</v>
      </c>
      <c r="FL112" s="2">
        <f t="shared" si="150"/>
        <v>0.98497004464230131</v>
      </c>
      <c r="FM112" s="2">
        <f t="shared" si="150"/>
        <v>0.98367576217909558</v>
      </c>
      <c r="FN112" s="2">
        <f t="shared" si="150"/>
        <v>0.98126689396818134</v>
      </c>
      <c r="FO112" s="2">
        <f t="shared" si="150"/>
        <v>0.98208635848147685</v>
      </c>
      <c r="FP112" s="2">
        <f t="shared" si="150"/>
        <v>0.98247808295438388</v>
      </c>
      <c r="FQ112" s="2">
        <f t="shared" si="150"/>
        <v>0.9829393943960858</v>
      </c>
      <c r="FR112" s="2">
        <f t="shared" si="150"/>
        <v>0.98243497452633732</v>
      </c>
      <c r="FS112" s="2">
        <f t="shared" si="150"/>
        <v>0.98156602481857924</v>
      </c>
      <c r="FT112" s="2">
        <f t="shared" si="150"/>
        <v>0.98045218625504882</v>
      </c>
      <c r="FU112" s="2">
        <f t="shared" si="150"/>
        <v>0.9782447136441117</v>
      </c>
      <c r="FW112" s="2">
        <f t="shared" si="141"/>
        <v>3.6744446258016382E-3</v>
      </c>
      <c r="FX112" s="2">
        <f t="shared" si="141"/>
        <v>4.3911456917639022E-2</v>
      </c>
      <c r="FY112" s="2">
        <f t="shared" si="141"/>
        <v>5.2374541069694471E-3</v>
      </c>
      <c r="FZ112" s="2">
        <f t="shared" si="141"/>
        <v>4.85299784786702E-3</v>
      </c>
      <c r="GA112" s="2">
        <f t="shared" si="141"/>
        <v>4.376638038012564E-3</v>
      </c>
      <c r="GB112" s="2">
        <f t="shared" si="141"/>
        <v>3.8100038665696812E-3</v>
      </c>
      <c r="GC112" s="2">
        <f t="shared" si="141"/>
        <v>4.2271393226913498E-3</v>
      </c>
      <c r="GD112" s="2">
        <f t="shared" si="141"/>
        <v>4.7219291303805377E-3</v>
      </c>
      <c r="GE112" s="2">
        <f t="shared" si="141"/>
        <v>6.4965636035393577E-3</v>
      </c>
      <c r="GF112" s="2">
        <f t="shared" si="141"/>
        <v>5.7923838612332218E-3</v>
      </c>
      <c r="GG112" s="2">
        <f t="shared" si="141"/>
        <v>4.910853416392252E-3</v>
      </c>
      <c r="GH112" s="2">
        <f t="shared" si="141"/>
        <v>4.3499623933623858E-3</v>
      </c>
      <c r="GI112" s="2">
        <f t="shared" si="141"/>
        <v>3.9635894711201308E-3</v>
      </c>
      <c r="GJ112" s="2">
        <f t="shared" si="141"/>
        <v>3.4976926419027139E-3</v>
      </c>
      <c r="GK112" s="2">
        <f t="shared" si="141"/>
        <v>3.2443700472366316E-3</v>
      </c>
      <c r="GM112" s="86">
        <f t="shared" si="142"/>
        <v>2.9278667169216036E-35</v>
      </c>
      <c r="GN112" s="86">
        <f t="shared" si="142"/>
        <v>1.6083022020771247E-31</v>
      </c>
      <c r="GO112" s="86">
        <f t="shared" si="142"/>
        <v>5.0016951855281547E-49</v>
      </c>
      <c r="GP112" s="86">
        <f t="shared" si="142"/>
        <v>2.9401659288230335E-58</v>
      </c>
      <c r="GQ112" s="86">
        <f t="shared" si="142"/>
        <v>2.3584401421052171E-56</v>
      </c>
      <c r="GR112" s="86">
        <f t="shared" si="142"/>
        <v>1.2405078200197702E-52</v>
      </c>
      <c r="GS112" s="86">
        <f t="shared" si="142"/>
        <v>1.5125650980674292E-46</v>
      </c>
      <c r="GT112" s="86">
        <f t="shared" si="142"/>
        <v>7.0540333369501898E-39</v>
      </c>
      <c r="GU112" s="86">
        <f t="shared" si="142"/>
        <v>1.2212355479227055E-44</v>
      </c>
      <c r="GV112" s="86">
        <f t="shared" si="142"/>
        <v>5.2842518003891872E-38</v>
      </c>
      <c r="GW112" s="86">
        <f t="shared" si="142"/>
        <v>9.65384946383164E-46</v>
      </c>
      <c r="GX112" s="86">
        <f t="shared" si="142"/>
        <v>1.1242193232400838E-53</v>
      </c>
      <c r="GY112" s="86">
        <f t="shared" si="142"/>
        <v>6.002782558639542E-37</v>
      </c>
      <c r="GZ112" s="86">
        <f t="shared" si="142"/>
        <v>1.8939541707108641E-29</v>
      </c>
      <c r="HA112" s="86">
        <f t="shared" si="142"/>
        <v>1.2821995314495159E-32</v>
      </c>
      <c r="HC112" s="86">
        <f t="shared" si="73"/>
        <v>3.8653647634576987E-2</v>
      </c>
      <c r="HD112" s="86">
        <f t="shared" si="73"/>
        <v>5.6060165840200113E-2</v>
      </c>
      <c r="HE112" s="86">
        <f t="shared" si="73"/>
        <v>1.3703924583075153E-2</v>
      </c>
      <c r="HF112" s="86">
        <f t="shared" si="73"/>
        <v>1.2504253403631141E-3</v>
      </c>
      <c r="HG112" s="86">
        <f t="shared" si="73"/>
        <v>4.1186823926437051E-3</v>
      </c>
      <c r="HH112" s="86">
        <f t="shared" si="73"/>
        <v>2.3046986942395877E-3</v>
      </c>
      <c r="HI112" s="86">
        <f t="shared" si="138"/>
        <v>7.4453021751241565E-3</v>
      </c>
      <c r="HJ112" s="86">
        <f t="shared" si="138"/>
        <v>1.1862659595622421E-3</v>
      </c>
      <c r="HK112" s="86">
        <f t="shared" si="138"/>
        <v>1.280786972210246E-5</v>
      </c>
      <c r="HL112" s="86">
        <f t="shared" si="138"/>
        <v>4.6023021711520497E-5</v>
      </c>
      <c r="HM112" s="86">
        <f t="shared" si="138"/>
        <v>7.8262880507132422E-4</v>
      </c>
      <c r="HN112" s="86">
        <f t="shared" si="138"/>
        <v>7.4461255046939247E-4</v>
      </c>
      <c r="HO112" s="86">
        <f t="shared" si="138"/>
        <v>1.7621043100397988E-2</v>
      </c>
      <c r="HP112" s="86">
        <f t="shared" si="138"/>
        <v>3.0723827907730816E-2</v>
      </c>
      <c r="HQ112" s="86">
        <f t="shared" si="138"/>
        <v>8.486447665843274E-3</v>
      </c>
      <c r="HS112" s="86">
        <f t="shared" si="143"/>
        <v>2.2110577708138621E-10</v>
      </c>
      <c r="HT112" s="86">
        <f t="shared" si="143"/>
        <v>1.1980738240296498E-8</v>
      </c>
      <c r="HU112" s="86">
        <f t="shared" si="143"/>
        <v>1.0312342359168236E-10</v>
      </c>
      <c r="HV112" s="86">
        <f t="shared" si="143"/>
        <v>1.1249544469596576E-12</v>
      </c>
      <c r="HW112" s="86">
        <f t="shared" si="143"/>
        <v>5.7939416519027761E-13</v>
      </c>
      <c r="HX112" s="86">
        <f t="shared" si="143"/>
        <v>1.5694706389547208E-11</v>
      </c>
      <c r="HY112" s="86">
        <f t="shared" si="143"/>
        <v>1.5913269845569364E-11</v>
      </c>
      <c r="HZ112" s="86">
        <f t="shared" si="143"/>
        <v>9.543267779589246E-13</v>
      </c>
      <c r="IA112" s="86">
        <f t="shared" si="143"/>
        <v>1.5043490987158238E-10</v>
      </c>
      <c r="IB112" s="86">
        <f t="shared" si="143"/>
        <v>4.1212673030144702E-11</v>
      </c>
      <c r="IC112" s="86">
        <f t="shared" si="143"/>
        <v>4.8891093874021152E-12</v>
      </c>
      <c r="ID112" s="86">
        <f t="shared" si="143"/>
        <v>1.6418129230116956E-12</v>
      </c>
      <c r="IE112" s="86">
        <f t="shared" si="143"/>
        <v>2.1237283544115619E-13</v>
      </c>
      <c r="IF112" s="86">
        <f t="shared" si="143"/>
        <v>3.8867252635897828E-7</v>
      </c>
      <c r="IG112" s="86">
        <f t="shared" si="143"/>
        <v>8.2775110651252145E-7</v>
      </c>
      <c r="II112" s="86">
        <f t="shared" si="144"/>
        <v>3.604585614547685E-52</v>
      </c>
      <c r="IJ112" s="86">
        <f t="shared" si="144"/>
        <v>1.4683072969637222E-17</v>
      </c>
      <c r="IK112" s="86">
        <f t="shared" si="144"/>
        <v>1.2922947255615028E-59</v>
      </c>
      <c r="IL112" s="86">
        <f t="shared" si="144"/>
        <v>6.846772238966594E-67</v>
      </c>
      <c r="IM112" s="86">
        <f t="shared" si="144"/>
        <v>1.0244669607222207E-67</v>
      </c>
      <c r="IN112" s="86">
        <f t="shared" si="144"/>
        <v>9.7382911780409165E-66</v>
      </c>
      <c r="IO112" s="86">
        <f t="shared" si="144"/>
        <v>5.7721324860749024E-65</v>
      </c>
      <c r="IP112" s="86">
        <f t="shared" si="144"/>
        <v>5.2967152366989742E-67</v>
      </c>
      <c r="IQ112" s="86">
        <f t="shared" si="144"/>
        <v>2.1826504127609742E-58</v>
      </c>
      <c r="IR112" s="86">
        <f t="shared" si="144"/>
        <v>1.6911944517588266E-63</v>
      </c>
      <c r="IS112" s="86">
        <f t="shared" si="144"/>
        <v>5.0691981988396737E-70</v>
      </c>
      <c r="IT112" s="86">
        <f t="shared" si="144"/>
        <v>8.4070767083174462E-69</v>
      </c>
      <c r="IU112" s="86">
        <f t="shared" si="144"/>
        <v>9.6790539028768666E-71</v>
      </c>
      <c r="IV112" s="86">
        <f t="shared" si="144"/>
        <v>5.0211699824796314E-51</v>
      </c>
      <c r="IW112" s="86">
        <f t="shared" si="144"/>
        <v>7.8959572709400123E-36</v>
      </c>
      <c r="IY112" s="86">
        <f t="shared" si="145"/>
        <v>3.8653647855682767E-2</v>
      </c>
      <c r="IZ112" s="86">
        <f t="shared" si="145"/>
        <v>5.6060177820938369E-2</v>
      </c>
      <c r="JA112" s="86">
        <f t="shared" si="145"/>
        <v>1.3703924686198576E-2</v>
      </c>
      <c r="JB112" s="86">
        <f t="shared" si="145"/>
        <v>1.2504253414880686E-3</v>
      </c>
      <c r="JC112" s="86">
        <f t="shared" si="145"/>
        <v>4.1186823932230993E-3</v>
      </c>
      <c r="JD112" s="86">
        <f t="shared" si="145"/>
        <v>2.3046987099342941E-3</v>
      </c>
      <c r="JE112" s="86">
        <f t="shared" si="145"/>
        <v>7.4453021910374263E-3</v>
      </c>
      <c r="JF112" s="86">
        <f t="shared" si="145"/>
        <v>1.1862659605165688E-3</v>
      </c>
      <c r="JG112" s="86">
        <f t="shared" si="145"/>
        <v>1.2808020157012332E-5</v>
      </c>
      <c r="JH112" s="86">
        <f t="shared" si="145"/>
        <v>4.6023062924193528E-5</v>
      </c>
      <c r="JI112" s="86">
        <f t="shared" si="145"/>
        <v>7.8262880996043363E-4</v>
      </c>
      <c r="JJ112" s="86">
        <f t="shared" si="145"/>
        <v>7.4461255211120535E-4</v>
      </c>
      <c r="JK112" s="86">
        <f t="shared" si="145"/>
        <v>1.762104310061036E-2</v>
      </c>
      <c r="JL112" s="86">
        <f t="shared" si="145"/>
        <v>3.0724216580257174E-2</v>
      </c>
      <c r="JM112" s="86">
        <f t="shared" si="145"/>
        <v>8.4872754169497862E-3</v>
      </c>
    </row>
    <row r="113" spans="2:273" x14ac:dyDescent="0.25">
      <c r="B113" s="2">
        <v>86</v>
      </c>
      <c r="C113" s="37">
        <v>86.090999999999994</v>
      </c>
      <c r="D113" s="37">
        <v>80.820999999999998</v>
      </c>
      <c r="E113" s="37">
        <v>81.667000000000002</v>
      </c>
      <c r="F113" s="37">
        <v>81</v>
      </c>
      <c r="G113" s="37">
        <v>80.128</v>
      </c>
      <c r="H113" s="37">
        <v>82.051000000000002</v>
      </c>
      <c r="I113" s="37">
        <v>82.537999999999997</v>
      </c>
      <c r="J113" s="37">
        <v>83.846000000000004</v>
      </c>
      <c r="K113" s="37">
        <v>83.59</v>
      </c>
      <c r="L113" s="37">
        <v>82.974000000000004</v>
      </c>
      <c r="M113" s="37">
        <v>85.41</v>
      </c>
      <c r="N113" s="37">
        <v>87.102999999999994</v>
      </c>
      <c r="O113" s="37">
        <v>91.230999999999995</v>
      </c>
      <c r="P113" s="37">
        <v>90.59</v>
      </c>
      <c r="Q113" s="37">
        <v>92.025999999999996</v>
      </c>
      <c r="S113" s="4">
        <f t="shared" si="146"/>
        <v>83.712146545939532</v>
      </c>
      <c r="T113" s="4">
        <f t="shared" si="146"/>
        <v>82.888325567760575</v>
      </c>
      <c r="U113" s="4">
        <f t="shared" si="146"/>
        <v>82.73864611980369</v>
      </c>
      <c r="V113" s="4">
        <f t="shared" si="146"/>
        <v>83.139842699684266</v>
      </c>
      <c r="W113" s="4">
        <f t="shared" si="146"/>
        <v>83.435668243901972</v>
      </c>
      <c r="X113" s="4">
        <f t="shared" si="146"/>
        <v>84.804019571925721</v>
      </c>
      <c r="Y113" s="4">
        <f t="shared" si="146"/>
        <v>83.090014635117171</v>
      </c>
      <c r="Z113" s="4">
        <f t="shared" si="146"/>
        <v>83.716646315164297</v>
      </c>
      <c r="AA113" s="4">
        <f t="shared" si="146"/>
        <v>84.364166627073928</v>
      </c>
      <c r="AB113" s="4">
        <f t="shared" si="146"/>
        <v>84.932287979516374</v>
      </c>
      <c r="AC113" s="4">
        <f t="shared" si="146"/>
        <v>86.554854743773234</v>
      </c>
      <c r="AD113" s="4">
        <f t="shared" si="146"/>
        <v>87.649981380897117</v>
      </c>
      <c r="AE113" s="4">
        <f t="shared" si="146"/>
        <v>90.955153211358123</v>
      </c>
      <c r="AF113" s="4">
        <f t="shared" si="146"/>
        <v>89.509537240103242</v>
      </c>
      <c r="AG113" s="4">
        <f t="shared" si="146"/>
        <v>90.821795908719906</v>
      </c>
      <c r="AI113" s="4">
        <f t="shared" si="147"/>
        <v>2.3788534540604616</v>
      </c>
      <c r="AJ113" s="4">
        <f t="shared" si="147"/>
        <v>-2.0673255677605766</v>
      </c>
      <c r="AK113" s="4">
        <f t="shared" si="147"/>
        <v>-1.0716461198036882</v>
      </c>
      <c r="AL113" s="4">
        <f t="shared" si="147"/>
        <v>-2.1398426996842659</v>
      </c>
      <c r="AM113" s="4">
        <f t="shared" si="147"/>
        <v>-3.307668243901972</v>
      </c>
      <c r="AN113" s="4">
        <f t="shared" si="147"/>
        <v>-2.7530195719257193</v>
      </c>
      <c r="AO113" s="4">
        <f t="shared" si="147"/>
        <v>-0.55201463511717463</v>
      </c>
      <c r="AP113" s="4">
        <f t="shared" si="147"/>
        <v>0.12935368483570642</v>
      </c>
      <c r="AQ113" s="4">
        <f t="shared" si="147"/>
        <v>-0.77416662707392447</v>
      </c>
      <c r="AR113" s="4">
        <f t="shared" si="147"/>
        <v>-1.9582879795163706</v>
      </c>
      <c r="AS113" s="4">
        <f t="shared" si="147"/>
        <v>-1.1448547437732373</v>
      </c>
      <c r="AT113" s="4">
        <f t="shared" si="147"/>
        <v>-0.54698138089712245</v>
      </c>
      <c r="AU113" s="4">
        <f t="shared" si="147"/>
        <v>0.2758467886418714</v>
      </c>
      <c r="AV113" s="4">
        <f t="shared" si="147"/>
        <v>1.0804627598967613</v>
      </c>
      <c r="AW113" s="4">
        <f t="shared" si="147"/>
        <v>1.20420409128009</v>
      </c>
      <c r="AY113" s="2">
        <f t="shared" si="139"/>
        <v>83.025471805593909</v>
      </c>
      <c r="AZ113" s="2">
        <f t="shared" si="139"/>
        <v>81.474787274069655</v>
      </c>
      <c r="BA113" s="2">
        <f t="shared" si="139"/>
        <v>82.553181765912569</v>
      </c>
      <c r="BB113" s="2">
        <f t="shared" si="139"/>
        <v>83.133379814453335</v>
      </c>
      <c r="BC113" s="2">
        <f t="shared" si="139"/>
        <v>83.407612131156029</v>
      </c>
      <c r="BD113" s="2">
        <f t="shared" si="139"/>
        <v>84.791898308343775</v>
      </c>
      <c r="BE113" s="2">
        <f t="shared" si="139"/>
        <v>83.015802122441116</v>
      </c>
      <c r="BF113" s="2">
        <f t="shared" si="139"/>
        <v>83.711655968255215</v>
      </c>
      <c r="BG113" s="2">
        <f t="shared" si="139"/>
        <v>84.364153073605962</v>
      </c>
      <c r="BH113" s="2">
        <f t="shared" si="139"/>
        <v>84.932212592821358</v>
      </c>
      <c r="BI113" s="2">
        <f t="shared" si="139"/>
        <v>86.55144261219003</v>
      </c>
      <c r="BJ113" s="2">
        <f t="shared" si="139"/>
        <v>87.64737098622804</v>
      </c>
      <c r="BK113" s="2">
        <f t="shared" si="139"/>
        <v>90.736787850824854</v>
      </c>
      <c r="BL113" s="2">
        <f t="shared" si="139"/>
        <v>89.106203551400384</v>
      </c>
      <c r="BM113" s="2">
        <f t="shared" si="139"/>
        <v>90.776094213352835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86.090999999999994</v>
      </c>
      <c r="CF113" s="2" t="str">
        <f t="shared" si="140"/>
        <v/>
      </c>
      <c r="CG113" s="2">
        <f t="shared" si="140"/>
        <v>81.667000000000002</v>
      </c>
      <c r="CH113" s="2">
        <f t="shared" si="140"/>
        <v>81</v>
      </c>
      <c r="CI113" s="2">
        <f t="shared" si="140"/>
        <v>80.128</v>
      </c>
      <c r="CJ113" s="2">
        <f t="shared" si="140"/>
        <v>82.051000000000002</v>
      </c>
      <c r="CK113" s="2">
        <f t="shared" si="140"/>
        <v>82.537999999999997</v>
      </c>
      <c r="CL113" s="2">
        <f t="shared" si="140"/>
        <v>83.846000000000004</v>
      </c>
      <c r="CM113" s="2">
        <f t="shared" si="140"/>
        <v>83.59</v>
      </c>
      <c r="CN113" s="2">
        <f t="shared" si="140"/>
        <v>82.974000000000004</v>
      </c>
      <c r="CO113" s="2">
        <f t="shared" si="140"/>
        <v>85.41</v>
      </c>
      <c r="CP113" s="2">
        <f t="shared" si="140"/>
        <v>87.102999999999994</v>
      </c>
      <c r="CQ113" s="2">
        <f t="shared" si="140"/>
        <v>91.230999999999995</v>
      </c>
      <c r="CR113" s="2" t="str">
        <f t="shared" si="140"/>
        <v/>
      </c>
      <c r="CS113" s="2">
        <f t="shared" si="140"/>
        <v>92.025999999999996</v>
      </c>
      <c r="CU113" s="2">
        <f t="shared" si="110"/>
        <v>86.090999999999994</v>
      </c>
      <c r="CV113" s="2" t="str">
        <f t="shared" si="111"/>
        <v/>
      </c>
      <c r="CW113" s="2">
        <f t="shared" si="112"/>
        <v>81.667000000000002</v>
      </c>
      <c r="CX113" s="2">
        <f t="shared" si="113"/>
        <v>81</v>
      </c>
      <c r="CY113" s="2">
        <f t="shared" si="114"/>
        <v>80.128</v>
      </c>
      <c r="CZ113" s="2">
        <f t="shared" si="115"/>
        <v>82.051000000000002</v>
      </c>
      <c r="DA113" s="2">
        <f t="shared" si="116"/>
        <v>82.537999999999997</v>
      </c>
      <c r="DB113" s="2">
        <f t="shared" si="117"/>
        <v>83.846000000000004</v>
      </c>
      <c r="DC113" s="2">
        <f t="shared" si="118"/>
        <v>83.59</v>
      </c>
      <c r="DD113" s="2">
        <f t="shared" si="119"/>
        <v>82.974000000000004</v>
      </c>
      <c r="DE113" s="2">
        <f t="shared" si="120"/>
        <v>85.41</v>
      </c>
      <c r="DF113" s="2">
        <f t="shared" si="121"/>
        <v>87.102999999999994</v>
      </c>
      <c r="DG113" s="2">
        <f t="shared" si="122"/>
        <v>91.230999999999995</v>
      </c>
      <c r="DH113" s="2" t="str">
        <f t="shared" si="123"/>
        <v/>
      </c>
      <c r="DI113" s="2">
        <f t="shared" si="124"/>
        <v>92.025999999999996</v>
      </c>
      <c r="DK113" s="2">
        <f t="shared" si="148"/>
        <v>102.20758643724696</v>
      </c>
      <c r="DL113" s="2">
        <f t="shared" si="148"/>
        <v>108.69603960863695</v>
      </c>
      <c r="DM113" s="2">
        <f t="shared" si="148"/>
        <v>108.88876135084429</v>
      </c>
      <c r="DN113" s="2">
        <f t="shared" si="148"/>
        <v>107.13557233468289</v>
      </c>
      <c r="DO113" s="2">
        <f t="shared" si="148"/>
        <v>106.70946285178236</v>
      </c>
      <c r="DP113" s="2">
        <f t="shared" si="148"/>
        <v>105.78544554655873</v>
      </c>
      <c r="DQ113" s="2">
        <f t="shared" si="148"/>
        <v>104.17295290806751</v>
      </c>
      <c r="DR113" s="2">
        <f t="shared" si="148"/>
        <v>112.98264120800964</v>
      </c>
      <c r="DS113" s="2">
        <f t="shared" si="148"/>
        <v>104.5307804646752</v>
      </c>
      <c r="DT113" s="2">
        <f t="shared" si="148"/>
        <v>103.09308381661015</v>
      </c>
      <c r="DU113" s="2">
        <f t="shared" si="148"/>
        <v>102.93333367071526</v>
      </c>
      <c r="DV113" s="2">
        <f t="shared" si="148"/>
        <v>107.76706576211839</v>
      </c>
      <c r="DW113" s="2">
        <f t="shared" si="148"/>
        <v>119.12532645803697</v>
      </c>
      <c r="DX113" s="2">
        <f t="shared" si="148"/>
        <v>99.911863577863571</v>
      </c>
      <c r="DY113" s="2">
        <f t="shared" si="148"/>
        <v>103.83821022727273</v>
      </c>
      <c r="EA113" s="2">
        <f t="shared" si="94"/>
        <v>82.763115789473673</v>
      </c>
      <c r="EB113" s="2">
        <f t="shared" si="94"/>
        <v>81.048361904761919</v>
      </c>
      <c r="EC113" s="2">
        <f t="shared" si="94"/>
        <v>82.164212906057955</v>
      </c>
      <c r="ED113" s="2">
        <f t="shared" si="94"/>
        <v>82.802788703579026</v>
      </c>
      <c r="EE113" s="2">
        <f t="shared" si="94"/>
        <v>83.055088497499469</v>
      </c>
      <c r="EF113" s="2">
        <f t="shared" si="94"/>
        <v>84.500835452526388</v>
      </c>
      <c r="EG113" s="2">
        <f t="shared" si="94"/>
        <v>82.694985481997676</v>
      </c>
      <c r="EH113" s="2">
        <f t="shared" si="94"/>
        <v>83.202804372476976</v>
      </c>
      <c r="EI113" s="2">
        <f t="shared" si="94"/>
        <v>84.026697742931816</v>
      </c>
      <c r="EJ113" s="2">
        <f t="shared" si="94"/>
        <v>84.637155957446794</v>
      </c>
      <c r="EK113" s="2">
        <f t="shared" si="94"/>
        <v>86.29280436099333</v>
      </c>
      <c r="EL113" s="2">
        <f t="shared" si="94"/>
        <v>87.317834534287002</v>
      </c>
      <c r="EM113" s="2">
        <f t="shared" si="135"/>
        <v>90.250073781657434</v>
      </c>
      <c r="EN113" s="2">
        <f t="shared" si="135"/>
        <v>88.910034214114518</v>
      </c>
      <c r="EO113" s="2">
        <f t="shared" si="135"/>
        <v>90.511963257199582</v>
      </c>
      <c r="EQ113" s="2">
        <f t="shared" si="149"/>
        <v>82.961573523250948</v>
      </c>
      <c r="ER113" s="2">
        <f t="shared" si="149"/>
        <v>82.498342672364004</v>
      </c>
      <c r="ES113" s="2">
        <f t="shared" si="149"/>
        <v>81.991169400225473</v>
      </c>
      <c r="ET113" s="2">
        <f t="shared" si="149"/>
        <v>82.479990862651036</v>
      </c>
      <c r="EU113" s="2">
        <f t="shared" si="149"/>
        <v>82.579997698458953</v>
      </c>
      <c r="EV113" s="2">
        <f t="shared" si="149"/>
        <v>84.241760123224353</v>
      </c>
      <c r="EW113" s="2">
        <f t="shared" si="149"/>
        <v>82.82346326123367</v>
      </c>
      <c r="EX113" s="2">
        <f t="shared" si="149"/>
        <v>83.053851706975337</v>
      </c>
      <c r="EY113" s="2">
        <f t="shared" si="149"/>
        <v>84.299545425463847</v>
      </c>
      <c r="EZ113" s="2">
        <f t="shared" si="149"/>
        <v>84.585516957074205</v>
      </c>
      <c r="FA113" s="2">
        <f t="shared" si="149"/>
        <v>86.168575556477251</v>
      </c>
      <c r="FB113" s="2">
        <f t="shared" si="149"/>
        <v>87.620509320463611</v>
      </c>
      <c r="FC113" s="2">
        <f t="shared" si="149"/>
        <v>90.359428866748971</v>
      </c>
      <c r="FD113" s="2">
        <f t="shared" si="149"/>
        <v>88.829902404401338</v>
      </c>
      <c r="FE113" s="2">
        <f t="shared" si="149"/>
        <v>90.29179558815207</v>
      </c>
      <c r="FG113" s="2">
        <f t="shared" si="150"/>
        <v>0.98654852949002769</v>
      </c>
      <c r="FH113" s="2">
        <f t="shared" si="150"/>
        <v>0.98709091295912221</v>
      </c>
      <c r="FI113" s="2">
        <f t="shared" si="150"/>
        <v>0.98540809379439609</v>
      </c>
      <c r="FJ113" s="2">
        <f t="shared" si="150"/>
        <v>0.98634319911883717</v>
      </c>
      <c r="FK113" s="2">
        <f t="shared" si="150"/>
        <v>0.98500055111676244</v>
      </c>
      <c r="FL113" s="2">
        <f t="shared" si="150"/>
        <v>0.98627436601624474</v>
      </c>
      <c r="FM113" s="2">
        <f t="shared" si="150"/>
        <v>0.98509070310529934</v>
      </c>
      <c r="FN113" s="2">
        <f t="shared" si="150"/>
        <v>0.98288699670499358</v>
      </c>
      <c r="FO113" s="2">
        <f t="shared" si="150"/>
        <v>0.98363677294149898</v>
      </c>
      <c r="FP113" s="2">
        <f t="shared" si="150"/>
        <v>0.98399514642477837</v>
      </c>
      <c r="FQ113" s="2">
        <f t="shared" si="150"/>
        <v>0.9844171505943129</v>
      </c>
      <c r="FR113" s="2">
        <f t="shared" si="150"/>
        <v>0.98395570941237331</v>
      </c>
      <c r="FS113" s="2">
        <f t="shared" si="150"/>
        <v>0.98316070164853364</v>
      </c>
      <c r="FT113" s="2">
        <f t="shared" si="150"/>
        <v>0.98214146537570612</v>
      </c>
      <c r="FU113" s="2">
        <f t="shared" si="150"/>
        <v>0.98012088985332735</v>
      </c>
      <c r="FW113" s="2">
        <f t="shared" si="141"/>
        <v>4.0275206437971837E-3</v>
      </c>
      <c r="FX113" s="2">
        <f t="shared" si="141"/>
        <v>4.7944836858255353E-2</v>
      </c>
      <c r="FY113" s="2">
        <f t="shared" si="141"/>
        <v>5.739853882710322E-3</v>
      </c>
      <c r="FZ113" s="2">
        <f t="shared" si="141"/>
        <v>5.3187160581641604E-3</v>
      </c>
      <c r="GA113" s="2">
        <f t="shared" si="141"/>
        <v>4.7968627051280912E-3</v>
      </c>
      <c r="GB113" s="2">
        <f t="shared" si="141"/>
        <v>4.1760511244362071E-3</v>
      </c>
      <c r="GC113" s="2">
        <f t="shared" si="141"/>
        <v>4.6330766066918312E-3</v>
      </c>
      <c r="GD113" s="2">
        <f t="shared" si="141"/>
        <v>5.1751347342307331E-3</v>
      </c>
      <c r="GE113" s="2">
        <f t="shared" si="141"/>
        <v>7.1188783937632949E-3</v>
      </c>
      <c r="GF113" s="2">
        <f t="shared" si="141"/>
        <v>6.3476752806381435E-3</v>
      </c>
      <c r="GG113" s="2">
        <f t="shared" si="141"/>
        <v>5.3820937118472939E-3</v>
      </c>
      <c r="GH113" s="2">
        <f t="shared" si="141"/>
        <v>4.7676380525943024E-3</v>
      </c>
      <c r="GI113" s="2">
        <f t="shared" si="141"/>
        <v>4.3443281626197724E-3</v>
      </c>
      <c r="GJ113" s="2">
        <f t="shared" si="141"/>
        <v>3.8338499818522912E-3</v>
      </c>
      <c r="GK113" s="2">
        <f t="shared" si="141"/>
        <v>3.5562678661614213E-3</v>
      </c>
      <c r="GM113" s="86">
        <f t="shared" si="142"/>
        <v>5.5671293231017137E-38</v>
      </c>
      <c r="GN113" s="86">
        <f t="shared" si="142"/>
        <v>6.4045001623093621E-34</v>
      </c>
      <c r="GO113" s="86">
        <f t="shared" si="142"/>
        <v>9.8911900727452631E-53</v>
      </c>
      <c r="GP113" s="86">
        <f t="shared" si="142"/>
        <v>1.4348233824098169E-62</v>
      </c>
      <c r="GQ113" s="86">
        <f t="shared" si="142"/>
        <v>1.1451124719634808E-60</v>
      </c>
      <c r="GR113" s="86">
        <f t="shared" si="142"/>
        <v>1.1679524583928621E-56</v>
      </c>
      <c r="GS113" s="86">
        <f t="shared" si="142"/>
        <v>4.500558479866951E-50</v>
      </c>
      <c r="GT113" s="86">
        <f t="shared" si="142"/>
        <v>7.3394020916474941E-42</v>
      </c>
      <c r="GU113" s="86">
        <f t="shared" si="142"/>
        <v>5.2621622934525982E-48</v>
      </c>
      <c r="GV113" s="86">
        <f t="shared" si="142"/>
        <v>7.5274500573950982E-41</v>
      </c>
      <c r="GW113" s="86">
        <f t="shared" si="142"/>
        <v>3.6374057855642136E-49</v>
      </c>
      <c r="GX113" s="86">
        <f t="shared" si="142"/>
        <v>9.5588485952288947E-58</v>
      </c>
      <c r="GY113" s="86">
        <f t="shared" si="142"/>
        <v>1.0280502127092949E-39</v>
      </c>
      <c r="GZ113" s="86">
        <f t="shared" si="142"/>
        <v>1.2387024110258728E-31</v>
      </c>
      <c r="HA113" s="86">
        <f t="shared" si="142"/>
        <v>5.3704387498861855E-35</v>
      </c>
      <c r="HC113" s="86">
        <f t="shared" si="73"/>
        <v>9.9981906158068054E-3</v>
      </c>
      <c r="HD113" s="86">
        <f t="shared" si="73"/>
        <v>1.9599142485233322E-2</v>
      </c>
      <c r="HE113" s="86">
        <f t="shared" si="73"/>
        <v>3.2880567911117999E-3</v>
      </c>
      <c r="HF113" s="86">
        <f t="shared" si="73"/>
        <v>1.407944645808749E-4</v>
      </c>
      <c r="HG113" s="86">
        <f t="shared" si="73"/>
        <v>4.8508294557282329E-4</v>
      </c>
      <c r="HH113" s="86">
        <f t="shared" si="73"/>
        <v>2.1903297724594839E-4</v>
      </c>
      <c r="HI113" s="86">
        <f t="shared" si="138"/>
        <v>1.4448286117195847E-3</v>
      </c>
      <c r="HJ113" s="86">
        <f t="shared" si="138"/>
        <v>1.0552684835522612E-4</v>
      </c>
      <c r="HK113" s="86">
        <f t="shared" si="138"/>
        <v>3.5959648159652651E-7</v>
      </c>
      <c r="HL113" s="86">
        <f t="shared" si="138"/>
        <v>2.1685810247819296E-6</v>
      </c>
      <c r="HM113" s="86">
        <f t="shared" si="138"/>
        <v>9.5862620721977573E-5</v>
      </c>
      <c r="HN113" s="86">
        <f t="shared" si="138"/>
        <v>6.0385757463244029E-5</v>
      </c>
      <c r="HO113" s="86">
        <f t="shared" si="138"/>
        <v>4.0535802326761294E-3</v>
      </c>
      <c r="HP113" s="86">
        <f t="shared" si="138"/>
        <v>9.9991756499441947E-3</v>
      </c>
      <c r="HQ113" s="86">
        <f t="shared" si="138"/>
        <v>1.8912108659917058E-3</v>
      </c>
      <c r="HS113" s="86">
        <f t="shared" si="143"/>
        <v>7.4641032083289539E-10</v>
      </c>
      <c r="HT113" s="86">
        <f t="shared" si="143"/>
        <v>3.6689157706893608E-8</v>
      </c>
      <c r="HU113" s="86">
        <f t="shared" si="143"/>
        <v>4.2397382738732086E-10</v>
      </c>
      <c r="HV113" s="86">
        <f t="shared" si="143"/>
        <v>5.6997350237396902E-12</v>
      </c>
      <c r="HW113" s="86">
        <f t="shared" si="143"/>
        <v>2.9338012181527101E-12</v>
      </c>
      <c r="HX113" s="86">
        <f t="shared" si="143"/>
        <v>6.7611364281660296E-11</v>
      </c>
      <c r="HY113" s="86">
        <f t="shared" si="143"/>
        <v>6.9807543527250169E-11</v>
      </c>
      <c r="HZ113" s="86">
        <f t="shared" si="143"/>
        <v>4.826447581892449E-12</v>
      </c>
      <c r="IA113" s="86">
        <f t="shared" si="143"/>
        <v>6.3847987531180202E-10</v>
      </c>
      <c r="IB113" s="86">
        <f t="shared" si="143"/>
        <v>1.8818823822320383E-10</v>
      </c>
      <c r="IC113" s="86">
        <f t="shared" si="143"/>
        <v>2.4637955643511029E-11</v>
      </c>
      <c r="ID113" s="86">
        <f t="shared" si="143"/>
        <v>8.1447374336964139E-12</v>
      </c>
      <c r="IE113" s="86">
        <f t="shared" si="143"/>
        <v>1.1157264151405963E-12</v>
      </c>
      <c r="IF113" s="86">
        <f t="shared" si="143"/>
        <v>8.3859292933441642E-7</v>
      </c>
      <c r="IG113" s="86">
        <f t="shared" si="143"/>
        <v>1.6946527346795437E-6</v>
      </c>
      <c r="II113" s="86">
        <f t="shared" si="144"/>
        <v>1.583661993385032E-50</v>
      </c>
      <c r="IJ113" s="86">
        <f t="shared" si="144"/>
        <v>1.2885573072627716E-16</v>
      </c>
      <c r="IK113" s="86">
        <f t="shared" si="144"/>
        <v>1.3266207426702641E-57</v>
      </c>
      <c r="IL113" s="86">
        <f t="shared" si="144"/>
        <v>1.1665247685724629E-64</v>
      </c>
      <c r="IM113" s="86">
        <f t="shared" si="144"/>
        <v>1.6875863197621285E-65</v>
      </c>
      <c r="IN113" s="86">
        <f t="shared" si="144"/>
        <v>1.2177682161137891E-63</v>
      </c>
      <c r="IO113" s="86">
        <f t="shared" si="144"/>
        <v>7.4537139546049285E-63</v>
      </c>
      <c r="IP113" s="86">
        <f t="shared" si="144"/>
        <v>8.8681534390134002E-65</v>
      </c>
      <c r="IQ113" s="86">
        <f t="shared" si="144"/>
        <v>2.4651950591298279E-56</v>
      </c>
      <c r="IR113" s="86">
        <f t="shared" si="144"/>
        <v>2.6066962867836171E-61</v>
      </c>
      <c r="IS113" s="86">
        <f t="shared" si="144"/>
        <v>1.1183853651854198E-67</v>
      </c>
      <c r="IT113" s="86">
        <f t="shared" si="144"/>
        <v>1.4973166175913429E-66</v>
      </c>
      <c r="IU113" s="86">
        <f t="shared" si="144"/>
        <v>1.8308891394923945E-68</v>
      </c>
      <c r="IV113" s="86">
        <f t="shared" si="144"/>
        <v>1.9612328187268932E-49</v>
      </c>
      <c r="IW113" s="86">
        <f t="shared" si="144"/>
        <v>9.6832408191845989E-35</v>
      </c>
      <c r="IY113" s="86">
        <f t="shared" si="145"/>
        <v>9.9981913622171261E-3</v>
      </c>
      <c r="IZ113" s="86">
        <f t="shared" si="145"/>
        <v>1.9599179174391159E-2</v>
      </c>
      <c r="JA113" s="86">
        <f t="shared" si="145"/>
        <v>3.2880572150856273E-3</v>
      </c>
      <c r="JB113" s="86">
        <f t="shared" si="145"/>
        <v>1.4079447028060994E-4</v>
      </c>
      <c r="JC113" s="86">
        <f t="shared" si="145"/>
        <v>4.850829485066245E-4</v>
      </c>
      <c r="JD113" s="86">
        <f t="shared" si="145"/>
        <v>2.1903304485731268E-4</v>
      </c>
      <c r="JE113" s="86">
        <f t="shared" si="145"/>
        <v>1.4448286815271281E-3</v>
      </c>
      <c r="JF113" s="86">
        <f t="shared" si="145"/>
        <v>1.055268531816737E-4</v>
      </c>
      <c r="JG113" s="86">
        <f t="shared" si="145"/>
        <v>3.6023496147183831E-7</v>
      </c>
      <c r="JH113" s="86">
        <f t="shared" si="145"/>
        <v>2.1687692130201529E-6</v>
      </c>
      <c r="JI113" s="86">
        <f t="shared" si="145"/>
        <v>9.5862645359933216E-5</v>
      </c>
      <c r="JJ113" s="86">
        <f t="shared" si="145"/>
        <v>6.0385765607981464E-5</v>
      </c>
      <c r="JK113" s="86">
        <f t="shared" si="145"/>
        <v>4.0535802337918559E-3</v>
      </c>
      <c r="JL113" s="86">
        <f t="shared" si="145"/>
        <v>1.0000014242873528E-2</v>
      </c>
      <c r="JM113" s="86">
        <f t="shared" si="145"/>
        <v>1.8929055187263853E-3</v>
      </c>
    </row>
    <row r="114" spans="2:273" x14ac:dyDescent="0.25">
      <c r="B114" s="2">
        <v>87</v>
      </c>
      <c r="C114" s="37">
        <v>83.317999999999998</v>
      </c>
      <c r="D114" s="37">
        <v>80.308000000000007</v>
      </c>
      <c r="E114" s="37">
        <v>81.872</v>
      </c>
      <c r="F114" s="37">
        <v>79.820999999999998</v>
      </c>
      <c r="G114" s="37">
        <v>79.923000000000002</v>
      </c>
      <c r="H114" s="37">
        <v>86.102999999999994</v>
      </c>
      <c r="I114" s="37">
        <v>84.308000000000007</v>
      </c>
      <c r="J114" s="37">
        <v>81.974000000000004</v>
      </c>
      <c r="K114" s="37">
        <v>86.051000000000002</v>
      </c>
      <c r="L114" s="37">
        <v>82.486999999999995</v>
      </c>
      <c r="M114" s="37">
        <v>85.923000000000002</v>
      </c>
      <c r="N114" s="37">
        <v>86.59</v>
      </c>
      <c r="O114" s="37">
        <v>89.667000000000002</v>
      </c>
      <c r="P114" s="37">
        <v>89.948999999999998</v>
      </c>
      <c r="Q114" s="37">
        <v>88.795000000000002</v>
      </c>
      <c r="S114" s="4">
        <f t="shared" si="146"/>
        <v>82.993126120950194</v>
      </c>
      <c r="T114" s="4">
        <f t="shared" si="146"/>
        <v>81.840200195679017</v>
      </c>
      <c r="U114" s="4">
        <f t="shared" si="146"/>
        <v>82.404623708564031</v>
      </c>
      <c r="V114" s="4">
        <f t="shared" si="146"/>
        <v>82.913481758221764</v>
      </c>
      <c r="W114" s="4">
        <f t="shared" si="146"/>
        <v>83.182063021264327</v>
      </c>
      <c r="X114" s="4">
        <f t="shared" si="146"/>
        <v>84.614686107378972</v>
      </c>
      <c r="Y114" s="4">
        <f t="shared" si="146"/>
        <v>82.887574629910802</v>
      </c>
      <c r="Z114" s="4">
        <f t="shared" si="146"/>
        <v>83.533356359742982</v>
      </c>
      <c r="AA114" s="4">
        <f t="shared" si="146"/>
        <v>84.239013090554948</v>
      </c>
      <c r="AB114" s="4">
        <f t="shared" si="146"/>
        <v>84.770949714803137</v>
      </c>
      <c r="AC114" s="4">
        <f t="shared" si="146"/>
        <v>86.377789138398995</v>
      </c>
      <c r="AD114" s="4">
        <f t="shared" si="146"/>
        <v>87.518893734433277</v>
      </c>
      <c r="AE114" s="4">
        <f t="shared" si="146"/>
        <v>90.610022511460897</v>
      </c>
      <c r="AF114" s="4">
        <f t="shared" si="146"/>
        <v>89.037825119828184</v>
      </c>
      <c r="AG114" s="4">
        <f t="shared" si="146"/>
        <v>90.596345618222429</v>
      </c>
      <c r="AI114" s="4">
        <f t="shared" si="147"/>
        <v>0.3248738790498038</v>
      </c>
      <c r="AJ114" s="4">
        <f t="shared" si="147"/>
        <v>-1.5322001956790103</v>
      </c>
      <c r="AK114" s="4">
        <f t="shared" si="147"/>
        <v>-0.53262370856403152</v>
      </c>
      <c r="AL114" s="4">
        <f t="shared" si="147"/>
        <v>-3.0924817582217656</v>
      </c>
      <c r="AM114" s="4">
        <f t="shared" si="147"/>
        <v>-3.2590630212643248</v>
      </c>
      <c r="AN114" s="4">
        <f t="shared" si="147"/>
        <v>1.4883138926210222</v>
      </c>
      <c r="AO114" s="4">
        <f t="shared" si="147"/>
        <v>1.4204253700892053</v>
      </c>
      <c r="AP114" s="4">
        <f t="shared" si="147"/>
        <v>-1.5593563597429778</v>
      </c>
      <c r="AQ114" s="4">
        <f t="shared" si="147"/>
        <v>1.8119869094450536</v>
      </c>
      <c r="AR114" s="4">
        <f t="shared" si="147"/>
        <v>-2.2839497148031427</v>
      </c>
      <c r="AS114" s="4">
        <f t="shared" si="147"/>
        <v>-0.45478913839899349</v>
      </c>
      <c r="AT114" s="4">
        <f t="shared" si="147"/>
        <v>-0.92889373443327372</v>
      </c>
      <c r="AU114" s="4">
        <f t="shared" si="147"/>
        <v>-0.94302251146089588</v>
      </c>
      <c r="AV114" s="4">
        <f t="shared" si="147"/>
        <v>0.91117488017181358</v>
      </c>
      <c r="AW114" s="4">
        <f t="shared" si="147"/>
        <v>-1.8013456182224274</v>
      </c>
      <c r="AY114" s="2">
        <f t="shared" si="139"/>
        <v>82.879738808889655</v>
      </c>
      <c r="AZ114" s="2">
        <f t="shared" si="139"/>
        <v>81.499794817083142</v>
      </c>
      <c r="BA114" s="2">
        <f t="shared" si="139"/>
        <v>82.376322734097144</v>
      </c>
      <c r="BB114" s="2">
        <f t="shared" si="139"/>
        <v>82.913075623920747</v>
      </c>
      <c r="BC114" s="2">
        <f t="shared" si="139"/>
        <v>83.180282561140501</v>
      </c>
      <c r="BD114" s="2">
        <f t="shared" si="139"/>
        <v>84.614080139101688</v>
      </c>
      <c r="BE114" s="2">
        <f t="shared" si="139"/>
        <v>82.878742686872016</v>
      </c>
      <c r="BF114" s="2">
        <f t="shared" si="139"/>
        <v>83.533123302199641</v>
      </c>
      <c r="BG114" s="2">
        <f t="shared" si="139"/>
        <v>84.23901250694189</v>
      </c>
      <c r="BH114" s="2">
        <f t="shared" si="139"/>
        <v>84.770947797956609</v>
      </c>
      <c r="BI114" s="2">
        <f t="shared" si="139"/>
        <v>86.377550354519229</v>
      </c>
      <c r="BJ114" s="2">
        <f t="shared" si="139"/>
        <v>87.518783205334302</v>
      </c>
      <c r="BK114" s="2">
        <f t="shared" si="139"/>
        <v>90.579120867761603</v>
      </c>
      <c r="BL114" s="2">
        <f t="shared" si="139"/>
        <v>88.952472004452972</v>
      </c>
      <c r="BM114" s="2">
        <f t="shared" si="139"/>
        <v>90.588359562772993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83.317999999999998</v>
      </c>
      <c r="CF114" s="2">
        <f t="shared" si="140"/>
        <v>80.308000000000007</v>
      </c>
      <c r="CG114" s="2">
        <f t="shared" si="140"/>
        <v>81.872</v>
      </c>
      <c r="CH114" s="2">
        <f t="shared" si="140"/>
        <v>79.820999999999998</v>
      </c>
      <c r="CI114" s="2">
        <f t="shared" si="140"/>
        <v>79.923000000000002</v>
      </c>
      <c r="CJ114" s="2">
        <f t="shared" si="140"/>
        <v>86.102999999999994</v>
      </c>
      <c r="CK114" s="2">
        <f t="shared" si="140"/>
        <v>84.308000000000007</v>
      </c>
      <c r="CL114" s="2">
        <f t="shared" si="140"/>
        <v>81.974000000000004</v>
      </c>
      <c r="CM114" s="2">
        <f t="shared" si="140"/>
        <v>86.051000000000002</v>
      </c>
      <c r="CN114" s="2">
        <f t="shared" si="140"/>
        <v>82.486999999999995</v>
      </c>
      <c r="CO114" s="2">
        <f t="shared" si="140"/>
        <v>85.923000000000002</v>
      </c>
      <c r="CP114" s="2">
        <f t="shared" si="140"/>
        <v>86.59</v>
      </c>
      <c r="CQ114" s="2">
        <f t="shared" si="140"/>
        <v>89.667000000000002</v>
      </c>
      <c r="CR114" s="2">
        <f t="shared" si="140"/>
        <v>89.948999999999998</v>
      </c>
      <c r="CS114" s="2">
        <f t="shared" si="140"/>
        <v>88.795000000000002</v>
      </c>
      <c r="CU114" s="2">
        <f t="shared" si="110"/>
        <v>83.317999999999998</v>
      </c>
      <c r="CV114" s="2">
        <f t="shared" si="111"/>
        <v>80.308000000000007</v>
      </c>
      <c r="CW114" s="2">
        <f t="shared" si="112"/>
        <v>81.872</v>
      </c>
      <c r="CX114" s="2">
        <f t="shared" si="113"/>
        <v>79.820999999999998</v>
      </c>
      <c r="CY114" s="2">
        <f t="shared" si="114"/>
        <v>79.923000000000002</v>
      </c>
      <c r="CZ114" s="2">
        <f t="shared" si="115"/>
        <v>86.102999999999994</v>
      </c>
      <c r="DA114" s="2">
        <f t="shared" si="116"/>
        <v>84.308000000000007</v>
      </c>
      <c r="DB114" s="2">
        <f t="shared" si="117"/>
        <v>81.974000000000004</v>
      </c>
      <c r="DC114" s="2">
        <f t="shared" si="118"/>
        <v>86.051000000000002</v>
      </c>
      <c r="DD114" s="2">
        <f t="shared" si="119"/>
        <v>82.486999999999995</v>
      </c>
      <c r="DE114" s="2">
        <f t="shared" si="120"/>
        <v>85.923000000000002</v>
      </c>
      <c r="DF114" s="2">
        <f t="shared" si="121"/>
        <v>86.59</v>
      </c>
      <c r="DG114" s="2">
        <f t="shared" si="122"/>
        <v>89.667000000000002</v>
      </c>
      <c r="DH114" s="2">
        <f t="shared" si="123"/>
        <v>89.948999999999998</v>
      </c>
      <c r="DI114" s="2">
        <f t="shared" si="124"/>
        <v>88.795000000000002</v>
      </c>
      <c r="DK114" s="2">
        <f t="shared" si="148"/>
        <v>102.29554008097165</v>
      </c>
      <c r="DL114" s="2">
        <f t="shared" si="148"/>
        <v>108.89649446693655</v>
      </c>
      <c r="DM114" s="2">
        <f t="shared" si="148"/>
        <v>109.11057054409007</v>
      </c>
      <c r="DN114" s="2">
        <f t="shared" si="148"/>
        <v>107.32602213225374</v>
      </c>
      <c r="DO114" s="2">
        <f t="shared" si="148"/>
        <v>106.89266003752346</v>
      </c>
      <c r="DP114" s="2">
        <f t="shared" si="148"/>
        <v>105.94864048582998</v>
      </c>
      <c r="DQ114" s="2">
        <f t="shared" si="148"/>
        <v>104.32832964352718</v>
      </c>
      <c r="DR114" s="2">
        <f t="shared" si="148"/>
        <v>113.25821326184484</v>
      </c>
      <c r="DS114" s="2">
        <f t="shared" si="148"/>
        <v>104.6767529634898</v>
      </c>
      <c r="DT114" s="2">
        <f t="shared" si="148"/>
        <v>103.21438417769998</v>
      </c>
      <c r="DU114" s="2">
        <f t="shared" si="148"/>
        <v>103.00937233468287</v>
      </c>
      <c r="DV114" s="2">
        <f t="shared" si="148"/>
        <v>107.88747477842215</v>
      </c>
      <c r="DW114" s="2">
        <f t="shared" si="148"/>
        <v>119.42114888572782</v>
      </c>
      <c r="DX114" s="2">
        <f t="shared" si="148"/>
        <v>99.973576061776058</v>
      </c>
      <c r="DY114" s="2">
        <f t="shared" si="148"/>
        <v>103.91201136363637</v>
      </c>
      <c r="EA114" s="2">
        <f t="shared" si="94"/>
        <v>82.637512280701742</v>
      </c>
      <c r="EB114" s="2">
        <f t="shared" si="94"/>
        <v>81.106208333333342</v>
      </c>
      <c r="EC114" s="2">
        <f t="shared" si="94"/>
        <v>82.016252288975295</v>
      </c>
      <c r="ED114" s="2">
        <f t="shared" si="94"/>
        <v>82.606416636453119</v>
      </c>
      <c r="EE114" s="2">
        <f t="shared" si="94"/>
        <v>82.853156425309862</v>
      </c>
      <c r="EF114" s="2">
        <f t="shared" si="94"/>
        <v>84.344395752359816</v>
      </c>
      <c r="EG114" s="2">
        <f t="shared" si="94"/>
        <v>82.582064227642263</v>
      </c>
      <c r="EH114" s="2">
        <f t="shared" si="94"/>
        <v>83.061888397514394</v>
      </c>
      <c r="EI114" s="2">
        <f t="shared" si="94"/>
        <v>83.927090544072229</v>
      </c>
      <c r="EJ114" s="2">
        <f t="shared" si="94"/>
        <v>84.497682765957435</v>
      </c>
      <c r="EK114" s="2">
        <f t="shared" si="94"/>
        <v>86.138117231980615</v>
      </c>
      <c r="EL114" s="2">
        <f t="shared" si="94"/>
        <v>87.214421508149641</v>
      </c>
      <c r="EM114" s="2">
        <f t="shared" si="135"/>
        <v>90.128101394178643</v>
      </c>
      <c r="EN114" s="2">
        <f t="shared" si="135"/>
        <v>88.770021401841646</v>
      </c>
      <c r="EO114" s="2">
        <f t="shared" si="135"/>
        <v>90.342655852216296</v>
      </c>
      <c r="EQ114" s="2">
        <f t="shared" si="149"/>
        <v>82.813820904901561</v>
      </c>
      <c r="ER114" s="2">
        <f t="shared" si="149"/>
        <v>82.368105370135112</v>
      </c>
      <c r="ES114" s="2">
        <f t="shared" si="149"/>
        <v>81.863052030199597</v>
      </c>
      <c r="ET114" s="2">
        <f t="shared" si="149"/>
        <v>82.332292159737037</v>
      </c>
      <c r="EU114" s="2">
        <f t="shared" si="149"/>
        <v>82.442162123489922</v>
      </c>
      <c r="EV114" s="2">
        <f t="shared" si="149"/>
        <v>84.107787951394812</v>
      </c>
      <c r="EW114" s="2">
        <f t="shared" si="149"/>
        <v>82.699535389181392</v>
      </c>
      <c r="EX114" s="2">
        <f t="shared" si="149"/>
        <v>82.928376161848291</v>
      </c>
      <c r="EY114" s="2">
        <f t="shared" si="149"/>
        <v>84.160302196630411</v>
      </c>
      <c r="EZ114" s="2">
        <f t="shared" si="149"/>
        <v>84.451613697109551</v>
      </c>
      <c r="FA114" s="2">
        <f t="shared" si="149"/>
        <v>86.025243163279413</v>
      </c>
      <c r="FB114" s="2">
        <f t="shared" si="149"/>
        <v>87.488900883466329</v>
      </c>
      <c r="FC114" s="2">
        <f t="shared" si="149"/>
        <v>90.228984585915669</v>
      </c>
      <c r="FD114" s="2">
        <f t="shared" si="149"/>
        <v>88.696045378551005</v>
      </c>
      <c r="FE114" s="2">
        <f t="shared" si="149"/>
        <v>90.15300114744511</v>
      </c>
      <c r="FG114" s="2">
        <f t="shared" si="150"/>
        <v>0.98771757581379871</v>
      </c>
      <c r="FH114" s="2">
        <f t="shared" si="150"/>
        <v>0.98821338475087594</v>
      </c>
      <c r="FI114" s="2">
        <f t="shared" si="150"/>
        <v>0.98667491490272241</v>
      </c>
      <c r="FJ114" s="2">
        <f t="shared" si="150"/>
        <v>0.98752986482194804</v>
      </c>
      <c r="FK114" s="2">
        <f t="shared" si="150"/>
        <v>0.98630226191119996</v>
      </c>
      <c r="FL114" s="2">
        <f t="shared" si="150"/>
        <v>0.98746693676140895</v>
      </c>
      <c r="FM114" s="2">
        <f t="shared" si="150"/>
        <v>0.98638469830256004</v>
      </c>
      <c r="FN114" s="2">
        <f t="shared" si="150"/>
        <v>0.98436921931551624</v>
      </c>
      <c r="FO114" s="2">
        <f t="shared" si="150"/>
        <v>0.98505504200533311</v>
      </c>
      <c r="FP114" s="2">
        <f t="shared" si="150"/>
        <v>0.9853828153537213</v>
      </c>
      <c r="FQ114" s="2">
        <f t="shared" si="150"/>
        <v>0.98576875966954014</v>
      </c>
      <c r="FR114" s="2">
        <f t="shared" si="150"/>
        <v>0.98534674672994271</v>
      </c>
      <c r="FS114" s="2">
        <f t="shared" si="150"/>
        <v>0.98461958859405108</v>
      </c>
      <c r="FT114" s="2">
        <f t="shared" si="150"/>
        <v>0.98368718959110701</v>
      </c>
      <c r="FU114" s="2">
        <f t="shared" si="150"/>
        <v>0.98183826854563216</v>
      </c>
      <c r="FW114" s="2">
        <f t="shared" si="141"/>
        <v>4.414373286564785E-3</v>
      </c>
      <c r="FX114" s="2">
        <f t="shared" si="141"/>
        <v>5.2328416268650854E-2</v>
      </c>
      <c r="FY114" s="2">
        <f t="shared" si="141"/>
        <v>6.2901413351628853E-3</v>
      </c>
      <c r="FZ114" s="2">
        <f t="shared" si="141"/>
        <v>5.8288651646189529E-3</v>
      </c>
      <c r="GA114" s="2">
        <f t="shared" si="141"/>
        <v>5.2572223621392576E-3</v>
      </c>
      <c r="GB114" s="2">
        <f t="shared" si="141"/>
        <v>4.5771048980659083E-3</v>
      </c>
      <c r="GC114" s="2">
        <f t="shared" si="141"/>
        <v>5.0777977510459062E-3</v>
      </c>
      <c r="GD114" s="2">
        <f t="shared" si="141"/>
        <v>5.6715906429442254E-3</v>
      </c>
      <c r="GE114" s="2">
        <f t="shared" si="141"/>
        <v>7.8003375388702497E-3</v>
      </c>
      <c r="GF114" s="2">
        <f t="shared" si="141"/>
        <v>6.9558277072450199E-3</v>
      </c>
      <c r="GG114" s="2">
        <f t="shared" si="141"/>
        <v>5.898285692114839E-3</v>
      </c>
      <c r="GH114" s="2">
        <f t="shared" si="141"/>
        <v>5.225207716680412E-3</v>
      </c>
      <c r="GI114" s="2">
        <f t="shared" si="141"/>
        <v>4.7614654201812686E-3</v>
      </c>
      <c r="GJ114" s="2">
        <f t="shared" si="141"/>
        <v>4.2021785982504388E-3</v>
      </c>
      <c r="GK114" s="2">
        <f t="shared" si="141"/>
        <v>3.8980327508543306E-3</v>
      </c>
      <c r="GM114" s="86">
        <f t="shared" si="142"/>
        <v>8.3142921551678801E-41</v>
      </c>
      <c r="GN114" s="86">
        <f t="shared" si="142"/>
        <v>2.0651125501553508E-36</v>
      </c>
      <c r="GO114" s="86">
        <f t="shared" si="142"/>
        <v>1.4216103537915091E-56</v>
      </c>
      <c r="GP114" s="86">
        <f t="shared" si="142"/>
        <v>4.8713607903135056E-67</v>
      </c>
      <c r="GQ114" s="86">
        <f t="shared" si="142"/>
        <v>3.8202244031639231E-65</v>
      </c>
      <c r="GR114" s="86">
        <f t="shared" si="142"/>
        <v>7.7445867415451387E-61</v>
      </c>
      <c r="GS114" s="86">
        <f t="shared" si="142"/>
        <v>9.8703883710496127E-54</v>
      </c>
      <c r="GT114" s="86">
        <f t="shared" si="142"/>
        <v>5.8738987877081833E-45</v>
      </c>
      <c r="GU114" s="86">
        <f t="shared" si="142"/>
        <v>1.696501367013021E-51</v>
      </c>
      <c r="GV114" s="86">
        <f t="shared" si="142"/>
        <v>8.3944657630446231E-44</v>
      </c>
      <c r="GW114" s="86">
        <f t="shared" si="142"/>
        <v>1.0225671061039818E-52</v>
      </c>
      <c r="GX114" s="86">
        <f t="shared" si="142"/>
        <v>5.7201301008087874E-62</v>
      </c>
      <c r="GY114" s="86">
        <f t="shared" si="142"/>
        <v>1.3877080779974414E-42</v>
      </c>
      <c r="GZ114" s="86">
        <f t="shared" si="142"/>
        <v>6.7153870975191688E-34</v>
      </c>
      <c r="HA114" s="86">
        <f t="shared" si="142"/>
        <v>1.841308238917945E-37</v>
      </c>
      <c r="HC114" s="86">
        <f t="shared" si="73"/>
        <v>1.9281932202653638E-3</v>
      </c>
      <c r="HD114" s="86">
        <f t="shared" si="73"/>
        <v>5.5546817767724794E-3</v>
      </c>
      <c r="HE114" s="86">
        <f t="shared" si="73"/>
        <v>6.1663073462425917E-4</v>
      </c>
      <c r="HF114" s="86">
        <f t="shared" si="73"/>
        <v>1.1149342413734243E-5</v>
      </c>
      <c r="HG114" s="86">
        <f t="shared" si="73"/>
        <v>3.7939686375574538E-5</v>
      </c>
      <c r="HH114" s="86">
        <f t="shared" si="73"/>
        <v>1.3354290368499913E-5</v>
      </c>
      <c r="HI114" s="86">
        <f t="shared" si="138"/>
        <v>2.120420382485186E-4</v>
      </c>
      <c r="HJ114" s="86">
        <f t="shared" si="138"/>
        <v>6.1487509619641172E-6</v>
      </c>
      <c r="HK114" s="86">
        <f t="shared" si="138"/>
        <v>5.891957175349262E-9</v>
      </c>
      <c r="HL114" s="86">
        <f t="shared" si="138"/>
        <v>6.5186120913592198E-8</v>
      </c>
      <c r="HM114" s="86">
        <f t="shared" si="138"/>
        <v>8.6503865646883068E-6</v>
      </c>
      <c r="HN114" s="86">
        <f t="shared" si="138"/>
        <v>3.1993931891497681E-6</v>
      </c>
      <c r="HO114" s="86">
        <f t="shared" si="138"/>
        <v>7.0744114569729489E-4</v>
      </c>
      <c r="HP114" s="86">
        <f t="shared" si="138"/>
        <v>2.6790279216746945E-3</v>
      </c>
      <c r="HQ114" s="86">
        <f t="shared" si="138"/>
        <v>3.3088583215600605E-4</v>
      </c>
      <c r="HS114" s="86">
        <f t="shared" si="143"/>
        <v>2.4324150954194516E-9</v>
      </c>
      <c r="HT114" s="86">
        <f t="shared" si="143"/>
        <v>1.0832096794415944E-7</v>
      </c>
      <c r="HU114" s="86">
        <f t="shared" si="143"/>
        <v>1.6644099939062163E-9</v>
      </c>
      <c r="HV114" s="86">
        <f t="shared" si="143"/>
        <v>2.7450724291611565E-11</v>
      </c>
      <c r="HW114" s="86">
        <f t="shared" si="143"/>
        <v>1.4139117893879145E-11</v>
      </c>
      <c r="HX114" s="86">
        <f t="shared" si="143"/>
        <v>2.7831811396876552E-10</v>
      </c>
      <c r="HY114" s="86">
        <f t="shared" si="143"/>
        <v>2.9227237539871729E-10</v>
      </c>
      <c r="HZ114" s="86">
        <f t="shared" si="143"/>
        <v>2.3212580838559477E-11</v>
      </c>
      <c r="IA114" s="86">
        <f t="shared" si="143"/>
        <v>2.5798357591444324E-9</v>
      </c>
      <c r="IB114" s="86">
        <f t="shared" si="143"/>
        <v>8.1635172533612351E-10</v>
      </c>
      <c r="IC114" s="86">
        <f t="shared" si="143"/>
        <v>1.1771203207578539E-10</v>
      </c>
      <c r="ID114" s="86">
        <f t="shared" si="143"/>
        <v>3.8430546749529571E-11</v>
      </c>
      <c r="IE114" s="86">
        <f t="shared" si="143"/>
        <v>5.5763954570266838E-12</v>
      </c>
      <c r="IF114" s="86">
        <f t="shared" si="143"/>
        <v>1.7713013423254285E-6</v>
      </c>
      <c r="IG114" s="86">
        <f t="shared" si="143"/>
        <v>3.4026919381549336E-6</v>
      </c>
      <c r="II114" s="86">
        <f t="shared" si="144"/>
        <v>6.5384663148629692E-49</v>
      </c>
      <c r="IJ114" s="86">
        <f t="shared" si="144"/>
        <v>1.0604766765707258E-15</v>
      </c>
      <c r="IK114" s="86">
        <f t="shared" si="144"/>
        <v>1.25539646614221E-55</v>
      </c>
      <c r="IL114" s="86">
        <f t="shared" si="144"/>
        <v>1.8181124440046254E-62</v>
      </c>
      <c r="IM114" s="86">
        <f t="shared" si="144"/>
        <v>2.5488510076105286E-63</v>
      </c>
      <c r="IN114" s="86">
        <f t="shared" si="144"/>
        <v>1.4057173132367025E-61</v>
      </c>
      <c r="IO114" s="86">
        <f t="shared" si="144"/>
        <v>8.8666336796902254E-61</v>
      </c>
      <c r="IP114" s="86">
        <f t="shared" si="144"/>
        <v>1.3592812861630578E-62</v>
      </c>
      <c r="IQ114" s="86">
        <f t="shared" si="144"/>
        <v>2.5531475604816819E-54</v>
      </c>
      <c r="IR114" s="86">
        <f t="shared" si="144"/>
        <v>3.6707252781790079E-59</v>
      </c>
      <c r="IS114" s="86">
        <f t="shared" si="144"/>
        <v>2.2465300064771488E-65</v>
      </c>
      <c r="IT114" s="86">
        <f t="shared" si="144"/>
        <v>2.4420571596796828E-64</v>
      </c>
      <c r="IU114" s="86">
        <f t="shared" si="144"/>
        <v>3.1730170622445448E-66</v>
      </c>
      <c r="IV114" s="86">
        <f t="shared" si="144"/>
        <v>7.2166381472496817E-48</v>
      </c>
      <c r="IW114" s="86">
        <f t="shared" si="144"/>
        <v>1.1408103516268104E-33</v>
      </c>
      <c r="IY114" s="86">
        <f t="shared" si="145"/>
        <v>1.9281956526804593E-3</v>
      </c>
      <c r="IZ114" s="86">
        <f t="shared" si="145"/>
        <v>5.5547900977414846E-3</v>
      </c>
      <c r="JA114" s="86">
        <f t="shared" si="145"/>
        <v>6.1663239903425311E-4</v>
      </c>
      <c r="JB114" s="86">
        <f t="shared" si="145"/>
        <v>1.1149369864458535E-5</v>
      </c>
      <c r="JC114" s="86">
        <f t="shared" si="145"/>
        <v>3.7939700514692434E-5</v>
      </c>
      <c r="JD114" s="86">
        <f t="shared" si="145"/>
        <v>1.3354568686613882E-5</v>
      </c>
      <c r="JE114" s="86">
        <f t="shared" si="145"/>
        <v>2.1204233052089401E-4</v>
      </c>
      <c r="JF114" s="86">
        <f t="shared" si="145"/>
        <v>6.1487741745449556E-6</v>
      </c>
      <c r="JG114" s="86">
        <f t="shared" si="145"/>
        <v>8.4717929344936944E-9</v>
      </c>
      <c r="JH114" s="86">
        <f t="shared" si="145"/>
        <v>6.6002472638928323E-8</v>
      </c>
      <c r="JI114" s="86">
        <f t="shared" si="145"/>
        <v>8.6505042767203823E-6</v>
      </c>
      <c r="JJ114" s="86">
        <f t="shared" si="145"/>
        <v>3.1994316196965176E-6</v>
      </c>
      <c r="JK114" s="86">
        <f t="shared" si="145"/>
        <v>7.0744115127369036E-4</v>
      </c>
      <c r="JL114" s="86">
        <f t="shared" si="145"/>
        <v>2.68079922301702E-3</v>
      </c>
      <c r="JM114" s="86">
        <f t="shared" si="145"/>
        <v>3.34288524094161E-4</v>
      </c>
    </row>
    <row r="115" spans="2:273" x14ac:dyDescent="0.25">
      <c r="B115" s="2">
        <v>88</v>
      </c>
      <c r="C115" s="37">
        <v>82.135999999999996</v>
      </c>
      <c r="D115" s="37">
        <v>82.204999999999998</v>
      </c>
      <c r="E115" s="37">
        <v>79.846000000000004</v>
      </c>
      <c r="F115" s="37">
        <v>80.948999999999998</v>
      </c>
      <c r="G115" s="37">
        <v>80.41</v>
      </c>
      <c r="H115" s="37">
        <v>84.436000000000007</v>
      </c>
      <c r="I115" s="37">
        <v>83.486999999999995</v>
      </c>
      <c r="J115" s="37">
        <v>83.308000000000007</v>
      </c>
      <c r="K115" s="37">
        <v>83.153999999999996</v>
      </c>
      <c r="L115" s="37">
        <v>85.486999999999995</v>
      </c>
      <c r="M115" s="37">
        <v>85.948999999999998</v>
      </c>
      <c r="N115" s="37">
        <v>86.051000000000002</v>
      </c>
      <c r="O115" s="37">
        <v>89.563999999999993</v>
      </c>
      <c r="P115" s="37">
        <v>91</v>
      </c>
      <c r="Q115" s="37">
        <v>87.230999999999995</v>
      </c>
      <c r="S115" s="4">
        <f t="shared" si="146"/>
        <v>82.749218747674121</v>
      </c>
      <c r="T115" s="4">
        <f t="shared" si="146"/>
        <v>81.591361935674684</v>
      </c>
      <c r="U115" s="4">
        <f t="shared" si="146"/>
        <v>82.204835798804297</v>
      </c>
      <c r="V115" s="4">
        <f t="shared" si="146"/>
        <v>82.694468526860859</v>
      </c>
      <c r="W115" s="4">
        <f t="shared" si="146"/>
        <v>82.954791678634464</v>
      </c>
      <c r="X115" s="4">
        <f t="shared" si="146"/>
        <v>84.437773929991991</v>
      </c>
      <c r="Y115" s="4">
        <f t="shared" si="146"/>
        <v>82.744204283990157</v>
      </c>
      <c r="Z115" s="4">
        <f t="shared" si="146"/>
        <v>83.357245735671214</v>
      </c>
      <c r="AA115" s="4">
        <f t="shared" si="146"/>
        <v>84.11568044212035</v>
      </c>
      <c r="AB115" s="4">
        <f t="shared" si="146"/>
        <v>84.611216620556377</v>
      </c>
      <c r="AC115" s="4">
        <f t="shared" si="146"/>
        <v>86.2050317226999</v>
      </c>
      <c r="AD115" s="4">
        <f t="shared" si="146"/>
        <v>87.392046660674254</v>
      </c>
      <c r="AE115" s="4">
        <f t="shared" si="146"/>
        <v>90.427181371125911</v>
      </c>
      <c r="AF115" s="4">
        <f t="shared" si="146"/>
        <v>88.815103189019595</v>
      </c>
      <c r="AG115" s="4">
        <f t="shared" si="146"/>
        <v>90.406461550076557</v>
      </c>
      <c r="AI115" s="4">
        <f t="shared" si="147"/>
        <v>-0.6132187476741251</v>
      </c>
      <c r="AJ115" s="4">
        <f t="shared" si="147"/>
        <v>0.61363806432531476</v>
      </c>
      <c r="AK115" s="4">
        <f t="shared" si="147"/>
        <v>-2.3588357988042929</v>
      </c>
      <c r="AL115" s="4">
        <f t="shared" si="147"/>
        <v>-1.7454685268608614</v>
      </c>
      <c r="AM115" s="4">
        <f t="shared" si="147"/>
        <v>-2.5447916786344678</v>
      </c>
      <c r="AN115" s="4">
        <f t="shared" si="147"/>
        <v>-1.7739299919838913E-3</v>
      </c>
      <c r="AO115" s="4">
        <f t="shared" si="147"/>
        <v>0.74279571600983729</v>
      </c>
      <c r="AP115" s="4">
        <f t="shared" si="147"/>
        <v>-4.9245735671206603E-2</v>
      </c>
      <c r="AQ115" s="4">
        <f t="shared" si="147"/>
        <v>-0.96168044212035397</v>
      </c>
      <c r="AR115" s="4">
        <f t="shared" si="147"/>
        <v>0.87578337944361806</v>
      </c>
      <c r="AS115" s="4">
        <f t="shared" si="147"/>
        <v>-0.25603172269990182</v>
      </c>
      <c r="AT115" s="4">
        <f t="shared" si="147"/>
        <v>-1.3410466606742517</v>
      </c>
      <c r="AU115" s="4">
        <f t="shared" si="147"/>
        <v>-0.86318137112591842</v>
      </c>
      <c r="AV115" s="4">
        <f t="shared" si="147"/>
        <v>2.1848968109804048</v>
      </c>
      <c r="AW115" s="4">
        <f t="shared" si="147"/>
        <v>-3.1754615500765624</v>
      </c>
      <c r="AY115" s="2">
        <f t="shared" si="139"/>
        <v>82.735491063352256</v>
      </c>
      <c r="AZ115" s="2">
        <f t="shared" si="139"/>
        <v>81.525934383061212</v>
      </c>
      <c r="BA115" s="2">
        <f t="shared" si="139"/>
        <v>82.201524929498348</v>
      </c>
      <c r="BB115" s="2">
        <f t="shared" si="139"/>
        <v>82.694450960812645</v>
      </c>
      <c r="BC115" s="2">
        <f t="shared" si="139"/>
        <v>82.954718269224458</v>
      </c>
      <c r="BD115" s="2">
        <f t="shared" si="139"/>
        <v>84.437754766502664</v>
      </c>
      <c r="BE115" s="2">
        <f t="shared" si="139"/>
        <v>82.7434248229453</v>
      </c>
      <c r="BF115" s="2">
        <f t="shared" si="139"/>
        <v>83.357238746223658</v>
      </c>
      <c r="BG115" s="2">
        <f t="shared" si="139"/>
        <v>84.115678920773291</v>
      </c>
      <c r="BH115" s="2">
        <f t="shared" si="139"/>
        <v>84.611216004372835</v>
      </c>
      <c r="BI115" s="2">
        <f t="shared" si="139"/>
        <v>86.205019598211734</v>
      </c>
      <c r="BJ115" s="2">
        <f t="shared" si="139"/>
        <v>87.39204363162419</v>
      </c>
      <c r="BK115" s="2">
        <f t="shared" si="139"/>
        <v>90.423933028618947</v>
      </c>
      <c r="BL115" s="2">
        <f t="shared" si="139"/>
        <v>88.799621725866444</v>
      </c>
      <c r="BM115" s="2">
        <f t="shared" si="139"/>
        <v>90.401820161295205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82.135999999999996</v>
      </c>
      <c r="CF115" s="2">
        <f t="shared" si="140"/>
        <v>82.204999999999998</v>
      </c>
      <c r="CG115" s="2">
        <f t="shared" si="140"/>
        <v>79.846000000000004</v>
      </c>
      <c r="CH115" s="2">
        <f t="shared" si="140"/>
        <v>80.948999999999998</v>
      </c>
      <c r="CI115" s="2">
        <f t="shared" si="140"/>
        <v>80.41</v>
      </c>
      <c r="CJ115" s="2">
        <f t="shared" si="140"/>
        <v>84.436000000000007</v>
      </c>
      <c r="CK115" s="2">
        <f t="shared" si="140"/>
        <v>83.486999999999995</v>
      </c>
      <c r="CL115" s="2">
        <f t="shared" si="140"/>
        <v>83.308000000000007</v>
      </c>
      <c r="CM115" s="2">
        <f t="shared" si="140"/>
        <v>83.153999999999996</v>
      </c>
      <c r="CN115" s="2">
        <f t="shared" si="140"/>
        <v>85.486999999999995</v>
      </c>
      <c r="CO115" s="2">
        <f t="shared" si="140"/>
        <v>85.948999999999998</v>
      </c>
      <c r="CP115" s="2">
        <f t="shared" si="140"/>
        <v>86.051000000000002</v>
      </c>
      <c r="CQ115" s="2">
        <f t="shared" si="140"/>
        <v>89.563999999999993</v>
      </c>
      <c r="CR115" s="2">
        <f t="shared" si="140"/>
        <v>91</v>
      </c>
      <c r="CS115" s="2">
        <f t="shared" si="140"/>
        <v>87.230999999999995</v>
      </c>
      <c r="CU115" s="2">
        <f t="shared" si="110"/>
        <v>82.135999999999996</v>
      </c>
      <c r="CV115" s="2">
        <f t="shared" si="111"/>
        <v>82.204999999999998</v>
      </c>
      <c r="CW115" s="2">
        <f t="shared" si="112"/>
        <v>79.846000000000004</v>
      </c>
      <c r="CX115" s="2">
        <f t="shared" si="113"/>
        <v>80.948999999999998</v>
      </c>
      <c r="CY115" s="2">
        <f t="shared" si="114"/>
        <v>80.41</v>
      </c>
      <c r="CZ115" s="2">
        <f t="shared" si="115"/>
        <v>84.436000000000007</v>
      </c>
      <c r="DA115" s="2">
        <f t="shared" si="116"/>
        <v>83.486999999999995</v>
      </c>
      <c r="DB115" s="2">
        <f t="shared" si="117"/>
        <v>83.308000000000007</v>
      </c>
      <c r="DC115" s="2">
        <f t="shared" si="118"/>
        <v>83.153999999999996</v>
      </c>
      <c r="DD115" s="2">
        <f t="shared" si="119"/>
        <v>85.486999999999995</v>
      </c>
      <c r="DE115" s="2">
        <f t="shared" si="120"/>
        <v>85.948999999999998</v>
      </c>
      <c r="DF115" s="2">
        <f t="shared" si="121"/>
        <v>86.051000000000002</v>
      </c>
      <c r="DG115" s="2">
        <f t="shared" si="122"/>
        <v>89.563999999999993</v>
      </c>
      <c r="DH115" s="2">
        <f t="shared" si="123"/>
        <v>91</v>
      </c>
      <c r="DI115" s="2">
        <f t="shared" si="124"/>
        <v>87.230999999999995</v>
      </c>
      <c r="DK115" s="2">
        <f t="shared" si="148"/>
        <v>102.38349372469635</v>
      </c>
      <c r="DL115" s="2">
        <f t="shared" si="148"/>
        <v>109.09694932523614</v>
      </c>
      <c r="DM115" s="2">
        <f t="shared" si="148"/>
        <v>109.33237973733584</v>
      </c>
      <c r="DN115" s="2">
        <f t="shared" si="148"/>
        <v>107.51647192982459</v>
      </c>
      <c r="DO115" s="2">
        <f t="shared" si="148"/>
        <v>107.07585722326453</v>
      </c>
      <c r="DP115" s="2">
        <f t="shared" si="148"/>
        <v>106.11183542510125</v>
      </c>
      <c r="DQ115" s="2">
        <f t="shared" si="148"/>
        <v>104.48370637898684</v>
      </c>
      <c r="DR115" s="2">
        <f t="shared" si="148"/>
        <v>113.53378531568006</v>
      </c>
      <c r="DS115" s="2">
        <f t="shared" si="148"/>
        <v>104.8227254623044</v>
      </c>
      <c r="DT115" s="2">
        <f t="shared" si="148"/>
        <v>103.33568453878982</v>
      </c>
      <c r="DU115" s="2">
        <f t="shared" si="148"/>
        <v>103.08541099865047</v>
      </c>
      <c r="DV115" s="2">
        <f t="shared" si="148"/>
        <v>108.0078837947259</v>
      </c>
      <c r="DW115" s="2">
        <f t="shared" si="148"/>
        <v>119.71697131341867</v>
      </c>
      <c r="DX115" s="2">
        <f t="shared" si="148"/>
        <v>100.03528854568854</v>
      </c>
      <c r="DY115" s="2">
        <f t="shared" si="148"/>
        <v>103.98581249999999</v>
      </c>
      <c r="EA115" s="2">
        <f t="shared" si="94"/>
        <v>82.511908771929811</v>
      </c>
      <c r="EB115" s="2">
        <f t="shared" si="94"/>
        <v>81.164054761904765</v>
      </c>
      <c r="EC115" s="2">
        <f t="shared" si="94"/>
        <v>81.868291671892649</v>
      </c>
      <c r="ED115" s="2">
        <f t="shared" si="94"/>
        <v>82.410044569327198</v>
      </c>
      <c r="EE115" s="2">
        <f t="shared" si="94"/>
        <v>82.651224353120256</v>
      </c>
      <c r="EF115" s="2">
        <f t="shared" si="94"/>
        <v>84.187956052193243</v>
      </c>
      <c r="EG115" s="2">
        <f t="shared" si="94"/>
        <v>82.469142973286864</v>
      </c>
      <c r="EH115" s="2">
        <f t="shared" si="94"/>
        <v>82.920972422551827</v>
      </c>
      <c r="EI115" s="2">
        <f t="shared" si="94"/>
        <v>83.827483345212642</v>
      </c>
      <c r="EJ115" s="2">
        <f t="shared" si="94"/>
        <v>84.358209574468077</v>
      </c>
      <c r="EK115" s="2">
        <f t="shared" si="94"/>
        <v>85.983430102967887</v>
      </c>
      <c r="EL115" s="2">
        <f t="shared" si="94"/>
        <v>87.111008482012281</v>
      </c>
      <c r="EM115" s="2">
        <f t="shared" si="135"/>
        <v>90.006129006699837</v>
      </c>
      <c r="EN115" s="2">
        <f t="shared" si="135"/>
        <v>88.630008589568774</v>
      </c>
      <c r="EO115" s="2">
        <f t="shared" si="135"/>
        <v>90.173348447232996</v>
      </c>
      <c r="EQ115" s="2">
        <f t="shared" si="149"/>
        <v>82.666068286552161</v>
      </c>
      <c r="ER115" s="2">
        <f t="shared" si="149"/>
        <v>82.23786806790622</v>
      </c>
      <c r="ES115" s="2">
        <f t="shared" si="149"/>
        <v>81.734934660173735</v>
      </c>
      <c r="ET115" s="2">
        <f t="shared" si="149"/>
        <v>82.184593456823023</v>
      </c>
      <c r="EU115" s="2">
        <f t="shared" si="149"/>
        <v>82.304326548520905</v>
      </c>
      <c r="EV115" s="2">
        <f t="shared" si="149"/>
        <v>83.973815779565271</v>
      </c>
      <c r="EW115" s="2">
        <f t="shared" si="149"/>
        <v>82.575607517129114</v>
      </c>
      <c r="EX115" s="2">
        <f t="shared" si="149"/>
        <v>82.802900616721232</v>
      </c>
      <c r="EY115" s="2">
        <f t="shared" si="149"/>
        <v>84.021058967796975</v>
      </c>
      <c r="EZ115" s="2">
        <f t="shared" si="149"/>
        <v>84.317710437144896</v>
      </c>
      <c r="FA115" s="2">
        <f t="shared" si="149"/>
        <v>85.881910770081561</v>
      </c>
      <c r="FB115" s="2">
        <f t="shared" si="149"/>
        <v>87.35729244646906</v>
      </c>
      <c r="FC115" s="2">
        <f t="shared" si="149"/>
        <v>90.098540305082381</v>
      </c>
      <c r="FD115" s="2">
        <f t="shared" si="149"/>
        <v>88.562188352700673</v>
      </c>
      <c r="FE115" s="2">
        <f t="shared" si="149"/>
        <v>90.014206706738165</v>
      </c>
      <c r="FG115" s="2">
        <f t="shared" si="150"/>
        <v>0.98878617700364402</v>
      </c>
      <c r="FH115" s="2">
        <f t="shared" si="150"/>
        <v>0.98923931929196585</v>
      </c>
      <c r="FI115" s="2">
        <f t="shared" si="150"/>
        <v>0.98783311273014629</v>
      </c>
      <c r="FJ115" s="2">
        <f t="shared" si="150"/>
        <v>0.98861460908030996</v>
      </c>
      <c r="FK115" s="2">
        <f t="shared" si="150"/>
        <v>0.98749243962022515</v>
      </c>
      <c r="FL115" s="2">
        <f t="shared" si="150"/>
        <v>0.98855709153740012</v>
      </c>
      <c r="FM115" s="2">
        <f t="shared" si="150"/>
        <v>0.98756780351226814</v>
      </c>
      <c r="FN115" s="2">
        <f t="shared" si="150"/>
        <v>0.98572492551760038</v>
      </c>
      <c r="FO115" s="2">
        <f t="shared" si="150"/>
        <v>0.98635208939035246</v>
      </c>
      <c r="FP115" s="2">
        <f t="shared" si="150"/>
        <v>0.98665180132517138</v>
      </c>
      <c r="FQ115" s="2">
        <f t="shared" si="150"/>
        <v>0.98700468189018986</v>
      </c>
      <c r="FR115" s="2">
        <f t="shared" si="150"/>
        <v>0.98661882146500235</v>
      </c>
      <c r="FS115" s="2">
        <f t="shared" si="150"/>
        <v>0.98595388934918038</v>
      </c>
      <c r="FT115" s="2">
        <f t="shared" si="150"/>
        <v>0.98510115502220863</v>
      </c>
      <c r="FU115" s="2">
        <f t="shared" si="150"/>
        <v>0.98340979231119829</v>
      </c>
      <c r="FW115" s="2">
        <f t="shared" si="141"/>
        <v>4.8382035121273623E-3</v>
      </c>
      <c r="FX115" s="2">
        <f t="shared" si="141"/>
        <v>5.7088751989424646E-2</v>
      </c>
      <c r="FY115" s="2">
        <f t="shared" si="141"/>
        <v>6.8928198377514755E-3</v>
      </c>
      <c r="FZ115" s="2">
        <f t="shared" si="141"/>
        <v>6.3876314230977942E-3</v>
      </c>
      <c r="GA115" s="2">
        <f t="shared" si="141"/>
        <v>5.7615074135687703E-3</v>
      </c>
      <c r="GB115" s="2">
        <f t="shared" si="141"/>
        <v>5.0164804904354746E-3</v>
      </c>
      <c r="GC115" s="2">
        <f t="shared" si="141"/>
        <v>5.5649682584862203E-3</v>
      </c>
      <c r="GD115" s="2">
        <f t="shared" si="141"/>
        <v>6.2153745187606838E-3</v>
      </c>
      <c r="GE115" s="2">
        <f t="shared" si="141"/>
        <v>8.5464682824338556E-3</v>
      </c>
      <c r="GF115" s="2">
        <f t="shared" si="141"/>
        <v>7.6217985370410322E-3</v>
      </c>
      <c r="GG115" s="2">
        <f t="shared" si="141"/>
        <v>6.4636634697810332E-3</v>
      </c>
      <c r="GH115" s="2">
        <f t="shared" si="141"/>
        <v>5.7264395268961333E-3</v>
      </c>
      <c r="GI115" s="2">
        <f t="shared" si="141"/>
        <v>5.2184457778488187E-3</v>
      </c>
      <c r="GJ115" s="2">
        <f t="shared" si="141"/>
        <v>4.6057299606377129E-3</v>
      </c>
      <c r="GK115" s="2">
        <f t="shared" si="141"/>
        <v>4.2725011375793947E-3</v>
      </c>
      <c r="GM115" s="86">
        <f t="shared" si="142"/>
        <v>9.7522685354199075E-44</v>
      </c>
      <c r="GN115" s="86">
        <f t="shared" si="142"/>
        <v>5.391590221979403E-39</v>
      </c>
      <c r="GO115" s="86">
        <f t="shared" si="142"/>
        <v>1.4848400664195848E-60</v>
      </c>
      <c r="GP115" s="86">
        <f t="shared" si="142"/>
        <v>1.1505218506615661E-71</v>
      </c>
      <c r="GQ115" s="86">
        <f t="shared" si="142"/>
        <v>8.7561365182183169E-70</v>
      </c>
      <c r="GR115" s="86">
        <f t="shared" si="142"/>
        <v>3.6164919073849948E-65</v>
      </c>
      <c r="GS115" s="86">
        <f t="shared" si="142"/>
        <v>1.5954510941857364E-57</v>
      </c>
      <c r="GT115" s="86">
        <f t="shared" si="142"/>
        <v>3.6157416715091224E-48</v>
      </c>
      <c r="GU115" s="86">
        <f t="shared" si="142"/>
        <v>4.091974710310043E-55</v>
      </c>
      <c r="GV115" s="86">
        <f t="shared" si="142"/>
        <v>7.327966862803616E-47</v>
      </c>
      <c r="GW115" s="86">
        <f t="shared" si="142"/>
        <v>2.1446945650884632E-56</v>
      </c>
      <c r="GX115" s="86">
        <f t="shared" si="142"/>
        <v>2.4088828478859113E-66</v>
      </c>
      <c r="GY115" s="86">
        <f t="shared" si="142"/>
        <v>1.4762754591809023E-45</v>
      </c>
      <c r="GZ115" s="86">
        <f t="shared" si="142"/>
        <v>3.0174819259431094E-36</v>
      </c>
      <c r="HA115" s="86">
        <f t="shared" si="142"/>
        <v>5.1673659601492285E-40</v>
      </c>
      <c r="HC115" s="86">
        <f t="shared" si="73"/>
        <v>2.756640253848205E-4</v>
      </c>
      <c r="HD115" s="86">
        <f t="shared" si="73"/>
        <v>1.2712978497975702E-3</v>
      </c>
      <c r="HE115" s="86">
        <f t="shared" si="73"/>
        <v>9.0152636156121013E-5</v>
      </c>
      <c r="HF115" s="86">
        <f t="shared" si="73"/>
        <v>6.1944865827909E-7</v>
      </c>
      <c r="HG115" s="86">
        <f t="shared" si="73"/>
        <v>1.9619661249830384E-6</v>
      </c>
      <c r="HH115" s="86">
        <f t="shared" si="73"/>
        <v>5.1997218942689933E-7</v>
      </c>
      <c r="HI115" s="86">
        <f t="shared" si="138"/>
        <v>2.3471148484274327E-5</v>
      </c>
      <c r="HJ115" s="86">
        <f t="shared" si="138"/>
        <v>2.338709976906315E-7</v>
      </c>
      <c r="HK115" s="86">
        <f t="shared" si="138"/>
        <v>5.6207289242976626E-11</v>
      </c>
      <c r="HL115" s="86">
        <f t="shared" si="138"/>
        <v>1.2475946355805109E-9</v>
      </c>
      <c r="HM115" s="86">
        <f t="shared" si="138"/>
        <v>5.7422886474682591E-7</v>
      </c>
      <c r="HN115" s="86">
        <f t="shared" si="138"/>
        <v>1.1040275775956718E-7</v>
      </c>
      <c r="HO115" s="86">
        <f t="shared" si="138"/>
        <v>9.3354028406315156E-5</v>
      </c>
      <c r="HP115" s="86">
        <f t="shared" si="138"/>
        <v>5.8992122046873732E-4</v>
      </c>
      <c r="HQ115" s="86">
        <f t="shared" si="138"/>
        <v>4.5395845794095265E-5</v>
      </c>
      <c r="HS115" s="86">
        <f t="shared" si="143"/>
        <v>7.6524427965738098E-9</v>
      </c>
      <c r="HT115" s="86">
        <f t="shared" si="143"/>
        <v>3.0834289662476551E-7</v>
      </c>
      <c r="HU115" s="86">
        <f t="shared" si="143"/>
        <v>6.2395033845298007E-9</v>
      </c>
      <c r="HV115" s="86">
        <f t="shared" si="143"/>
        <v>1.2567774605758731E-10</v>
      </c>
      <c r="HW115" s="86">
        <f t="shared" si="143"/>
        <v>6.4859434790293739E-11</v>
      </c>
      <c r="HX115" s="86">
        <f t="shared" si="143"/>
        <v>1.0948228262206334E-9</v>
      </c>
      <c r="HY115" s="86">
        <f t="shared" si="143"/>
        <v>1.1679978724358355E-9</v>
      </c>
      <c r="HZ115" s="86">
        <f t="shared" si="143"/>
        <v>1.0617201823165314E-10</v>
      </c>
      <c r="IA115" s="86">
        <f t="shared" si="143"/>
        <v>9.9246620679809446E-9</v>
      </c>
      <c r="IB115" s="86">
        <f t="shared" si="143"/>
        <v>3.3644773286519105E-9</v>
      </c>
      <c r="IC115" s="86">
        <f t="shared" si="143"/>
        <v>5.3322289979331935E-10</v>
      </c>
      <c r="ID115" s="86">
        <f t="shared" si="143"/>
        <v>1.7248373220510938E-10</v>
      </c>
      <c r="IE115" s="86">
        <f t="shared" si="143"/>
        <v>2.6516108586865501E-11</v>
      </c>
      <c r="IF115" s="86">
        <f t="shared" si="143"/>
        <v>3.6628915307007305E-6</v>
      </c>
      <c r="IG115" s="86">
        <f t="shared" si="143"/>
        <v>6.7010201049824023E-6</v>
      </c>
      <c r="II115" s="86">
        <f t="shared" si="144"/>
        <v>2.5368774035874933E-47</v>
      </c>
      <c r="IJ115" s="86">
        <f t="shared" si="144"/>
        <v>8.1850686276772217E-15</v>
      </c>
      <c r="IK115" s="86">
        <f t="shared" si="144"/>
        <v>1.0951378461758083E-53</v>
      </c>
      <c r="IL115" s="86">
        <f t="shared" si="144"/>
        <v>2.5922141574855101E-60</v>
      </c>
      <c r="IM115" s="86">
        <f t="shared" si="144"/>
        <v>3.5296994116903904E-61</v>
      </c>
      <c r="IN115" s="86">
        <f t="shared" si="144"/>
        <v>1.4979140799617131E-59</v>
      </c>
      <c r="IO115" s="86">
        <f t="shared" si="144"/>
        <v>9.7162512039408291E-59</v>
      </c>
      <c r="IP115" s="86">
        <f t="shared" si="144"/>
        <v>1.9073906148503597E-60</v>
      </c>
      <c r="IQ115" s="86">
        <f t="shared" si="144"/>
        <v>2.4247311610670179E-52</v>
      </c>
      <c r="IR115" s="86">
        <f t="shared" si="144"/>
        <v>4.7226207365347752E-57</v>
      </c>
      <c r="IS115" s="86">
        <f t="shared" si="144"/>
        <v>4.1087170160233111E-63</v>
      </c>
      <c r="IT115" s="86">
        <f t="shared" si="144"/>
        <v>3.6473374358589222E-62</v>
      </c>
      <c r="IU115" s="86">
        <f t="shared" si="144"/>
        <v>5.0381159477514119E-64</v>
      </c>
      <c r="IV115" s="86">
        <f t="shared" si="144"/>
        <v>2.5016473745970753E-46</v>
      </c>
      <c r="IW115" s="86">
        <f t="shared" si="144"/>
        <v>1.2911792830797774E-32</v>
      </c>
      <c r="IY115" s="86">
        <f t="shared" si="145"/>
        <v>2.7567167782761707E-4</v>
      </c>
      <c r="IZ115" s="86">
        <f t="shared" si="145"/>
        <v>1.2716061927023801E-3</v>
      </c>
      <c r="JA115" s="86">
        <f t="shared" si="145"/>
        <v>9.0158875659505545E-5</v>
      </c>
      <c r="JB115" s="86">
        <f t="shared" si="145"/>
        <v>6.195743360251476E-7</v>
      </c>
      <c r="JC115" s="86">
        <f t="shared" si="145"/>
        <v>1.9620309844178288E-6</v>
      </c>
      <c r="JD115" s="86">
        <f t="shared" si="145"/>
        <v>5.2106701225311997E-7</v>
      </c>
      <c r="JE115" s="86">
        <f t="shared" si="145"/>
        <v>2.3472316482146762E-5</v>
      </c>
      <c r="JF115" s="86">
        <f t="shared" si="145"/>
        <v>2.3397716970886314E-7</v>
      </c>
      <c r="JG115" s="86">
        <f t="shared" si="145"/>
        <v>9.9808693572239212E-9</v>
      </c>
      <c r="JH115" s="86">
        <f t="shared" si="145"/>
        <v>4.6120719642324216E-9</v>
      </c>
      <c r="JI115" s="86">
        <f t="shared" si="145"/>
        <v>5.7476208764661923E-7</v>
      </c>
      <c r="JJ115" s="86">
        <f t="shared" si="145"/>
        <v>1.1057524149177229E-7</v>
      </c>
      <c r="JK115" s="86">
        <f t="shared" si="145"/>
        <v>9.3354054922423747E-5</v>
      </c>
      <c r="JL115" s="86">
        <f t="shared" si="145"/>
        <v>5.9358411199943802E-4</v>
      </c>
      <c r="JM115" s="86">
        <f t="shared" si="145"/>
        <v>5.2096865899077671E-5</v>
      </c>
    </row>
    <row r="116" spans="2:273" x14ac:dyDescent="0.25">
      <c r="B116" s="2">
        <v>89</v>
      </c>
      <c r="C116" s="37">
        <v>82.477000000000004</v>
      </c>
      <c r="D116" s="37">
        <v>82.563999999999993</v>
      </c>
      <c r="E116" s="37">
        <v>83.41</v>
      </c>
      <c r="F116" s="37">
        <v>81.102999999999994</v>
      </c>
      <c r="G116" s="37">
        <v>81.128</v>
      </c>
      <c r="H116" s="37">
        <v>83.230999999999995</v>
      </c>
      <c r="I116" s="37">
        <v>81.256</v>
      </c>
      <c r="J116" s="37">
        <v>83.744</v>
      </c>
      <c r="K116" s="37">
        <v>86</v>
      </c>
      <c r="L116" s="37">
        <v>81.436000000000007</v>
      </c>
      <c r="M116" s="37">
        <v>84.820999999999998</v>
      </c>
      <c r="N116" s="37">
        <v>89.102999999999994</v>
      </c>
      <c r="O116" s="37">
        <v>90.153999999999996</v>
      </c>
      <c r="P116" s="37">
        <v>89.537999999999997</v>
      </c>
      <c r="Q116" s="37">
        <v>89.025999999999996</v>
      </c>
      <c r="S116" s="4">
        <f t="shared" si="146"/>
        <v>82.593834344087696</v>
      </c>
      <c r="T116" s="4">
        <f t="shared" si="146"/>
        <v>81.562848581017178</v>
      </c>
      <c r="U116" s="4">
        <f t="shared" si="146"/>
        <v>82.028955259618257</v>
      </c>
      <c r="V116" s="4">
        <f t="shared" si="146"/>
        <v>82.477412834574011</v>
      </c>
      <c r="W116" s="4">
        <f t="shared" si="146"/>
        <v>82.730826221277113</v>
      </c>
      <c r="X116" s="4">
        <f t="shared" si="146"/>
        <v>84.262831941292944</v>
      </c>
      <c r="Y116" s="4">
        <f t="shared" si="146"/>
        <v>82.609781739278887</v>
      </c>
      <c r="Z116" s="4">
        <f t="shared" si="146"/>
        <v>83.183836853576352</v>
      </c>
      <c r="AA116" s="4">
        <f t="shared" si="146"/>
        <v>83.994026173902384</v>
      </c>
      <c r="AB116" s="4">
        <f t="shared" si="146"/>
        <v>84.452923009744922</v>
      </c>
      <c r="AC116" s="4">
        <f t="shared" si="146"/>
        <v>86.033765364202225</v>
      </c>
      <c r="AD116" s="4">
        <f t="shared" si="146"/>
        <v>87.267020446496687</v>
      </c>
      <c r="AE116" s="4">
        <f t="shared" si="146"/>
        <v>90.271321087546823</v>
      </c>
      <c r="AF116" s="4">
        <f t="shared" si="146"/>
        <v>88.651795458713039</v>
      </c>
      <c r="AG116" s="4">
        <f t="shared" si="146"/>
        <v>90.22406284186269</v>
      </c>
      <c r="AI116" s="4">
        <f t="shared" si="147"/>
        <v>-0.11683434408769244</v>
      </c>
      <c r="AJ116" s="4">
        <f t="shared" si="147"/>
        <v>1.0011514189828148</v>
      </c>
      <c r="AK116" s="4">
        <f t="shared" si="147"/>
        <v>1.3810447403817392</v>
      </c>
      <c r="AL116" s="4">
        <f t="shared" si="147"/>
        <v>-1.3744128345740165</v>
      </c>
      <c r="AM116" s="4">
        <f t="shared" si="147"/>
        <v>-1.6028262212771125</v>
      </c>
      <c r="AN116" s="4">
        <f t="shared" si="147"/>
        <v>-1.0318319412929498</v>
      </c>
      <c r="AO116" s="4">
        <f t="shared" si="147"/>
        <v>-1.3537817392788867</v>
      </c>
      <c r="AP116" s="4">
        <f t="shared" si="147"/>
        <v>0.56016314642364762</v>
      </c>
      <c r="AQ116" s="4">
        <f t="shared" si="147"/>
        <v>2.0059738260976161</v>
      </c>
      <c r="AR116" s="4">
        <f t="shared" si="147"/>
        <v>-3.0169230097449145</v>
      </c>
      <c r="AS116" s="4">
        <f t="shared" si="147"/>
        <v>-1.2127653642022267</v>
      </c>
      <c r="AT116" s="4">
        <f t="shared" si="147"/>
        <v>1.8359795535033072</v>
      </c>
      <c r="AU116" s="4">
        <f t="shared" si="147"/>
        <v>-0.11732108754682713</v>
      </c>
      <c r="AV116" s="4">
        <f t="shared" si="147"/>
        <v>0.88620454128695769</v>
      </c>
      <c r="AW116" s="4">
        <f t="shared" si="147"/>
        <v>-1.1980628418626935</v>
      </c>
      <c r="AY116" s="2">
        <f t="shared" si="139"/>
        <v>82.592621451728647</v>
      </c>
      <c r="AZ116" s="2">
        <f t="shared" si="139"/>
        <v>81.552831233154535</v>
      </c>
      <c r="BA116" s="2">
        <f t="shared" si="139"/>
        <v>82.028658464283623</v>
      </c>
      <c r="BB116" s="2">
        <f t="shared" si="139"/>
        <v>82.477412283902453</v>
      </c>
      <c r="BC116" s="2">
        <f t="shared" si="139"/>
        <v>82.730824229861156</v>
      </c>
      <c r="BD116" s="2">
        <f t="shared" si="139"/>
        <v>84.262831104328413</v>
      </c>
      <c r="BE116" s="2">
        <f t="shared" si="139"/>
        <v>82.609730275460947</v>
      </c>
      <c r="BF116" s="2">
        <f t="shared" si="139"/>
        <v>83.183836650305309</v>
      </c>
      <c r="BG116" s="2">
        <f t="shared" si="139"/>
        <v>83.994020811988577</v>
      </c>
      <c r="BH116" s="2">
        <f t="shared" si="139"/>
        <v>84.452920782859266</v>
      </c>
      <c r="BI116" s="2">
        <f t="shared" si="139"/>
        <v>86.033764516595369</v>
      </c>
      <c r="BJ116" s="2">
        <f t="shared" si="139"/>
        <v>87.267020235643812</v>
      </c>
      <c r="BK116" s="2">
        <f t="shared" si="139"/>
        <v>90.271068287228445</v>
      </c>
      <c r="BL116" s="2">
        <f t="shared" si="139"/>
        <v>88.647606451593859</v>
      </c>
      <c r="BM116" s="2">
        <f t="shared" si="139"/>
        <v>90.216416726885271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82.477000000000004</v>
      </c>
      <c r="CF116" s="2">
        <f t="shared" si="140"/>
        <v>82.563999999999993</v>
      </c>
      <c r="CG116" s="2">
        <f t="shared" si="140"/>
        <v>83.41</v>
      </c>
      <c r="CH116" s="2">
        <f t="shared" si="140"/>
        <v>81.102999999999994</v>
      </c>
      <c r="CI116" s="2">
        <f t="shared" si="140"/>
        <v>81.128</v>
      </c>
      <c r="CJ116" s="2">
        <f t="shared" si="140"/>
        <v>83.230999999999995</v>
      </c>
      <c r="CK116" s="2">
        <f t="shared" si="140"/>
        <v>81.256</v>
      </c>
      <c r="CL116" s="2">
        <f t="shared" si="140"/>
        <v>83.744</v>
      </c>
      <c r="CM116" s="2">
        <f t="shared" si="140"/>
        <v>86</v>
      </c>
      <c r="CN116" s="2">
        <f t="shared" si="140"/>
        <v>81.436000000000007</v>
      </c>
      <c r="CO116" s="2">
        <f t="shared" si="140"/>
        <v>84.820999999999998</v>
      </c>
      <c r="CP116" s="2">
        <f t="shared" si="140"/>
        <v>89.102999999999994</v>
      </c>
      <c r="CQ116" s="2">
        <f t="shared" si="140"/>
        <v>90.153999999999996</v>
      </c>
      <c r="CR116" s="2">
        <f t="shared" si="140"/>
        <v>89.537999999999997</v>
      </c>
      <c r="CS116" s="2">
        <f t="shared" si="140"/>
        <v>89.025999999999996</v>
      </c>
      <c r="CU116" s="2">
        <f t="shared" si="110"/>
        <v>82.477000000000004</v>
      </c>
      <c r="CV116" s="2">
        <f t="shared" si="111"/>
        <v>82.563999999999993</v>
      </c>
      <c r="CW116" s="2">
        <f t="shared" si="112"/>
        <v>83.41</v>
      </c>
      <c r="CX116" s="2">
        <f t="shared" si="113"/>
        <v>81.102999999999994</v>
      </c>
      <c r="CY116" s="2">
        <f t="shared" si="114"/>
        <v>81.128</v>
      </c>
      <c r="CZ116" s="2">
        <f t="shared" si="115"/>
        <v>83.230999999999995</v>
      </c>
      <c r="DA116" s="2">
        <f t="shared" si="116"/>
        <v>81.256</v>
      </c>
      <c r="DB116" s="2">
        <f t="shared" si="117"/>
        <v>83.744</v>
      </c>
      <c r="DC116" s="2">
        <f t="shared" si="118"/>
        <v>86</v>
      </c>
      <c r="DD116" s="2">
        <f t="shared" si="119"/>
        <v>81.436000000000007</v>
      </c>
      <c r="DE116" s="2">
        <f t="shared" si="120"/>
        <v>84.820999999999998</v>
      </c>
      <c r="DF116" s="2">
        <f t="shared" si="121"/>
        <v>89.102999999999994</v>
      </c>
      <c r="DG116" s="2">
        <f t="shared" si="122"/>
        <v>90.153999999999996</v>
      </c>
      <c r="DH116" s="2">
        <f t="shared" si="123"/>
        <v>89.537999999999997</v>
      </c>
      <c r="DI116" s="2">
        <f t="shared" si="124"/>
        <v>89.025999999999996</v>
      </c>
      <c r="DK116" s="2">
        <f t="shared" si="148"/>
        <v>102.47144736842104</v>
      </c>
      <c r="DL116" s="2">
        <f t="shared" si="148"/>
        <v>109.29740418353573</v>
      </c>
      <c r="DM116" s="2">
        <f t="shared" si="148"/>
        <v>109.55418893058162</v>
      </c>
      <c r="DN116" s="2">
        <f t="shared" si="148"/>
        <v>107.70692172739544</v>
      </c>
      <c r="DO116" s="2">
        <f t="shared" si="148"/>
        <v>107.25905440900563</v>
      </c>
      <c r="DP116" s="2">
        <f t="shared" si="148"/>
        <v>106.2750303643725</v>
      </c>
      <c r="DQ116" s="2">
        <f t="shared" si="148"/>
        <v>104.63908311444651</v>
      </c>
      <c r="DR116" s="2">
        <f t="shared" si="148"/>
        <v>113.80935736951527</v>
      </c>
      <c r="DS116" s="2">
        <f t="shared" si="148"/>
        <v>104.96869796111901</v>
      </c>
      <c r="DT116" s="2">
        <f t="shared" si="148"/>
        <v>103.45698489987964</v>
      </c>
      <c r="DU116" s="2">
        <f t="shared" si="148"/>
        <v>103.16144966261808</v>
      </c>
      <c r="DV116" s="2">
        <f t="shared" si="148"/>
        <v>108.12829281102965</v>
      </c>
      <c r="DW116" s="2">
        <f t="shared" si="148"/>
        <v>120.0127937411095</v>
      </c>
      <c r="DX116" s="2">
        <f t="shared" si="148"/>
        <v>100.09700102960103</v>
      </c>
      <c r="DY116" s="2">
        <f t="shared" si="148"/>
        <v>104.05961363636364</v>
      </c>
      <c r="EA116" s="2">
        <f t="shared" si="94"/>
        <v>82.38630526315788</v>
      </c>
      <c r="EB116" s="2">
        <f t="shared" si="94"/>
        <v>81.221901190476203</v>
      </c>
      <c r="EC116" s="2">
        <f t="shared" si="94"/>
        <v>81.720331054809989</v>
      </c>
      <c r="ED116" s="2">
        <f t="shared" si="94"/>
        <v>82.213672502201291</v>
      </c>
      <c r="EE116" s="2">
        <f t="shared" ref="EE116:EL147" si="151">CI$228*$B116+CI$229</f>
        <v>82.449292280930649</v>
      </c>
      <c r="EF116" s="2">
        <f t="shared" si="151"/>
        <v>84.031516352026671</v>
      </c>
      <c r="EG116" s="2">
        <f t="shared" si="151"/>
        <v>82.356221718931465</v>
      </c>
      <c r="EH116" s="2">
        <f t="shared" si="151"/>
        <v>82.780056447589246</v>
      </c>
      <c r="EI116" s="2">
        <f t="shared" si="151"/>
        <v>83.727876146353054</v>
      </c>
      <c r="EJ116" s="2">
        <f t="shared" si="151"/>
        <v>84.218736382978719</v>
      </c>
      <c r="EK116" s="2">
        <f t="shared" si="151"/>
        <v>85.828742973955173</v>
      </c>
      <c r="EL116" s="2">
        <f t="shared" si="151"/>
        <v>87.00759545587492</v>
      </c>
      <c r="EM116" s="2">
        <f t="shared" si="135"/>
        <v>89.884156619221031</v>
      </c>
      <c r="EN116" s="2">
        <f t="shared" si="135"/>
        <v>88.489995777295903</v>
      </c>
      <c r="EO116" s="2">
        <f t="shared" si="135"/>
        <v>90.004041042249696</v>
      </c>
      <c r="EQ116" s="2">
        <f t="shared" si="149"/>
        <v>82.518315668202774</v>
      </c>
      <c r="ER116" s="2">
        <f t="shared" si="149"/>
        <v>82.107630765677328</v>
      </c>
      <c r="ES116" s="2">
        <f t="shared" si="149"/>
        <v>81.606817290147859</v>
      </c>
      <c r="ET116" s="2">
        <f t="shared" si="149"/>
        <v>82.036894753909024</v>
      </c>
      <c r="EU116" s="2">
        <f t="shared" si="149"/>
        <v>82.166490973551873</v>
      </c>
      <c r="EV116" s="2">
        <f t="shared" si="149"/>
        <v>83.83984360773573</v>
      </c>
      <c r="EW116" s="2">
        <f t="shared" si="149"/>
        <v>82.451679645076837</v>
      </c>
      <c r="EX116" s="2">
        <f t="shared" si="149"/>
        <v>82.677425071594186</v>
      </c>
      <c r="EY116" s="2">
        <f t="shared" si="149"/>
        <v>83.881815738963525</v>
      </c>
      <c r="EZ116" s="2">
        <f t="shared" si="149"/>
        <v>84.183807177180242</v>
      </c>
      <c r="FA116" s="2">
        <f t="shared" si="149"/>
        <v>85.738578376883723</v>
      </c>
      <c r="FB116" s="2">
        <f t="shared" si="149"/>
        <v>87.225684009471777</v>
      </c>
      <c r="FC116" s="2">
        <f t="shared" si="149"/>
        <v>89.968096024249078</v>
      </c>
      <c r="FD116" s="2">
        <f t="shared" si="149"/>
        <v>88.428331326850355</v>
      </c>
      <c r="FE116" s="2">
        <f t="shared" si="149"/>
        <v>89.875412266031205</v>
      </c>
      <c r="FG116" s="2">
        <f t="shared" si="150"/>
        <v>0.98976277085519315</v>
      </c>
      <c r="FH116" s="2">
        <f t="shared" si="150"/>
        <v>0.99017684176068321</v>
      </c>
      <c r="FI116" s="2">
        <f t="shared" si="150"/>
        <v>0.98889177497172986</v>
      </c>
      <c r="FJ116" s="2">
        <f t="shared" si="150"/>
        <v>0.98960598744280204</v>
      </c>
      <c r="FK116" s="2">
        <f t="shared" si="150"/>
        <v>0.98858040175226181</v>
      </c>
      <c r="FL116" s="2">
        <f t="shared" si="150"/>
        <v>0.9895534252946464</v>
      </c>
      <c r="FM116" s="2">
        <f t="shared" si="150"/>
        <v>0.98864928551625342</v>
      </c>
      <c r="FN116" s="2">
        <f t="shared" si="150"/>
        <v>0.9869646042068041</v>
      </c>
      <c r="FO116" s="2">
        <f t="shared" si="150"/>
        <v>0.98753799236077022</v>
      </c>
      <c r="FP116" s="2">
        <f t="shared" si="150"/>
        <v>0.98781198333614051</v>
      </c>
      <c r="FQ116" s="2">
        <f t="shared" si="150"/>
        <v>0.98813456152136736</v>
      </c>
      <c r="FR116" s="2">
        <f t="shared" si="150"/>
        <v>0.98778183448092138</v>
      </c>
      <c r="FS116" s="2">
        <f t="shared" si="150"/>
        <v>0.98717394304149508</v>
      </c>
      <c r="FT116" s="2">
        <f t="shared" si="150"/>
        <v>0.98639425561449157</v>
      </c>
      <c r="FU116" s="2">
        <f t="shared" si="150"/>
        <v>0.98484743167099797</v>
      </c>
      <c r="FW116" s="2">
        <f t="shared" si="141"/>
        <v>5.3025095480599667E-3</v>
      </c>
      <c r="FX116" s="2">
        <f t="shared" si="141"/>
        <v>6.2253689695952207E-2</v>
      </c>
      <c r="FY116" s="2">
        <f t="shared" si="141"/>
        <v>7.5528039958379679E-3</v>
      </c>
      <c r="FZ116" s="2">
        <f t="shared" si="141"/>
        <v>6.9995849660962599E-3</v>
      </c>
      <c r="GA116" s="2">
        <f t="shared" si="141"/>
        <v>6.3138576359854631E-3</v>
      </c>
      <c r="GB116" s="2">
        <f t="shared" si="141"/>
        <v>5.4978006481467764E-3</v>
      </c>
      <c r="GC116" s="2">
        <f t="shared" si="141"/>
        <v>6.0985920351877268E-3</v>
      </c>
      <c r="GD116" s="2">
        <f t="shared" si="141"/>
        <v>6.8109384742204232E-3</v>
      </c>
      <c r="GE116" s="2">
        <f t="shared" si="141"/>
        <v>9.3632956404916222E-3</v>
      </c>
      <c r="GF116" s="2">
        <f t="shared" si="141"/>
        <v>8.3509951124434035E-3</v>
      </c>
      <c r="GG116" s="2">
        <f t="shared" si="141"/>
        <v>7.0828491787152288E-3</v>
      </c>
      <c r="GH116" s="2">
        <f t="shared" si="141"/>
        <v>6.2754490442995222E-3</v>
      </c>
      <c r="GI116" s="2">
        <f t="shared" si="141"/>
        <v>5.7190326733169965E-3</v>
      </c>
      <c r="GJ116" s="2">
        <f t="shared" si="141"/>
        <v>5.0478394589859501E-3</v>
      </c>
      <c r="GK116" s="2">
        <f t="shared" si="141"/>
        <v>4.6827740858767005E-3</v>
      </c>
      <c r="GM116" s="86">
        <f t="shared" si="142"/>
        <v>8.9834865969822834E-47</v>
      </c>
      <c r="GN116" s="86">
        <f t="shared" si="142"/>
        <v>1.139668144105783E-41</v>
      </c>
      <c r="GO116" s="86">
        <f t="shared" si="142"/>
        <v>1.1269743061514454E-64</v>
      </c>
      <c r="GP116" s="86">
        <f t="shared" si="142"/>
        <v>1.8901730995735886E-76</v>
      </c>
      <c r="GQ116" s="86">
        <f t="shared" si="142"/>
        <v>1.3787528384338388E-74</v>
      </c>
      <c r="GR116" s="86">
        <f t="shared" si="142"/>
        <v>1.1892213953589092E-69</v>
      </c>
      <c r="GS116" s="86">
        <f t="shared" si="142"/>
        <v>1.9005615779134345E-61</v>
      </c>
      <c r="GT116" s="86">
        <f t="shared" si="142"/>
        <v>1.7117427807196963E-51</v>
      </c>
      <c r="GU116" s="86">
        <f t="shared" si="142"/>
        <v>7.3835735347085293E-59</v>
      </c>
      <c r="GV116" s="86">
        <f t="shared" si="142"/>
        <v>5.0070974206137699E-50</v>
      </c>
      <c r="GW116" s="86">
        <f t="shared" si="142"/>
        <v>3.3556742987208988E-60</v>
      </c>
      <c r="GX116" s="86">
        <f t="shared" si="142"/>
        <v>7.1384035338484759E-71</v>
      </c>
      <c r="GY116" s="86">
        <f t="shared" si="142"/>
        <v>1.2376228655208553E-48</v>
      </c>
      <c r="GZ116" s="86">
        <f t="shared" si="142"/>
        <v>1.1237089094325309E-38</v>
      </c>
      <c r="HA116" s="86">
        <f t="shared" si="142"/>
        <v>1.1868743530662314E-42</v>
      </c>
      <c r="HC116" s="86">
        <f t="shared" si="73"/>
        <v>2.9102684379741775E-5</v>
      </c>
      <c r="HD116" s="86">
        <f t="shared" si="73"/>
        <v>2.3434539785514508E-4</v>
      </c>
      <c r="HE116" s="86">
        <f t="shared" si="73"/>
        <v>1.0258609802949341E-5</v>
      </c>
      <c r="HF116" s="86">
        <f t="shared" si="73"/>
        <v>2.4111660797010843E-8</v>
      </c>
      <c r="HG116" s="86">
        <f t="shared" si="73"/>
        <v>6.6900830239918578E-8</v>
      </c>
      <c r="HH116" s="86">
        <f t="shared" si="73"/>
        <v>1.2892903366285366E-8</v>
      </c>
      <c r="HI116" s="86">
        <f t="shared" si="138"/>
        <v>1.9562405011472464E-6</v>
      </c>
      <c r="HJ116" s="86">
        <f t="shared" si="138"/>
        <v>5.7946824372530662E-9</v>
      </c>
      <c r="HK116" s="86">
        <f t="shared" si="138"/>
        <v>3.1175049791716239E-13</v>
      </c>
      <c r="HL116" s="86">
        <f t="shared" si="138"/>
        <v>1.5185889758033477E-11</v>
      </c>
      <c r="HM116" s="86">
        <f t="shared" si="138"/>
        <v>2.8018569158645426E-8</v>
      </c>
      <c r="HN116" s="86">
        <f t="shared" si="138"/>
        <v>2.4765705395878512E-9</v>
      </c>
      <c r="HO116" s="86">
        <f t="shared" si="138"/>
        <v>9.2951655891289192E-6</v>
      </c>
      <c r="HP116" s="86">
        <f t="shared" si="138"/>
        <v>1.0666442594646834E-4</v>
      </c>
      <c r="HQ116" s="86">
        <f t="shared" si="138"/>
        <v>4.8811136411584405E-6</v>
      </c>
      <c r="HS116" s="86">
        <f t="shared" si="143"/>
        <v>2.3242673219233647E-8</v>
      </c>
      <c r="HT116" s="86">
        <f t="shared" si="143"/>
        <v>8.4630916147783419E-7</v>
      </c>
      <c r="HU116" s="86">
        <f t="shared" si="143"/>
        <v>2.2337751004759953E-8</v>
      </c>
      <c r="HV116" s="86">
        <f t="shared" si="143"/>
        <v>5.470118541360494E-10</v>
      </c>
      <c r="HW116" s="86">
        <f t="shared" si="143"/>
        <v>2.8321058706207092E-10</v>
      </c>
      <c r="HX116" s="86">
        <f t="shared" si="143"/>
        <v>4.1158001158251226E-9</v>
      </c>
      <c r="HY116" s="86">
        <f t="shared" si="143"/>
        <v>4.4554732474962909E-9</v>
      </c>
      <c r="HZ116" s="86">
        <f t="shared" si="143"/>
        <v>4.618652026699439E-10</v>
      </c>
      <c r="IA116" s="86">
        <f t="shared" si="143"/>
        <v>3.6354107854639806E-8</v>
      </c>
      <c r="IB116" s="86">
        <f t="shared" si="143"/>
        <v>1.3174935841083462E-8</v>
      </c>
      <c r="IC116" s="86">
        <f t="shared" si="143"/>
        <v>2.2903494636090636E-9</v>
      </c>
      <c r="ID116" s="86">
        <f t="shared" si="143"/>
        <v>7.3641085800286107E-10</v>
      </c>
      <c r="IE116" s="86">
        <f t="shared" si="143"/>
        <v>1.1996420951538559E-10</v>
      </c>
      <c r="IF116" s="86">
        <f t="shared" si="143"/>
        <v>7.4158969353209374E-6</v>
      </c>
      <c r="IG116" s="86">
        <f t="shared" si="143"/>
        <v>1.2943511098477357E-5</v>
      </c>
      <c r="II116" s="86">
        <f t="shared" si="144"/>
        <v>9.2499078640546588E-46</v>
      </c>
      <c r="IJ116" s="86">
        <f t="shared" si="144"/>
        <v>5.9248850067248151E-14</v>
      </c>
      <c r="IK116" s="86">
        <f t="shared" si="144"/>
        <v>8.8067479409210596E-52</v>
      </c>
      <c r="IL116" s="86">
        <f t="shared" si="144"/>
        <v>3.3810321825631805E-58</v>
      </c>
      <c r="IM116" s="86">
        <f t="shared" si="144"/>
        <v>4.4817791508451656E-59</v>
      </c>
      <c r="IN116" s="86">
        <f t="shared" si="144"/>
        <v>1.473450806654961E-57</v>
      </c>
      <c r="IO116" s="86">
        <f t="shared" si="144"/>
        <v>9.8083773085807685E-57</v>
      </c>
      <c r="IP116" s="86">
        <f t="shared" si="144"/>
        <v>2.4503546973116853E-58</v>
      </c>
      <c r="IQ116" s="86">
        <f t="shared" si="144"/>
        <v>2.1116413946071544E-50</v>
      </c>
      <c r="IR116" s="86">
        <f t="shared" si="144"/>
        <v>5.5512330392673093E-55</v>
      </c>
      <c r="IS116" s="86">
        <f t="shared" si="144"/>
        <v>6.8419274374247406E-61</v>
      </c>
      <c r="IT116" s="86">
        <f t="shared" si="144"/>
        <v>4.9885993524056002E-60</v>
      </c>
      <c r="IU116" s="86">
        <f t="shared" si="144"/>
        <v>7.3291513377328618E-62</v>
      </c>
      <c r="IV116" s="86">
        <f t="shared" si="144"/>
        <v>8.1697105222011723E-45</v>
      </c>
      <c r="IW116" s="86">
        <f t="shared" si="144"/>
        <v>1.4039246296283019E-31</v>
      </c>
      <c r="IY116" s="86">
        <f t="shared" si="145"/>
        <v>2.9125927052961008E-5</v>
      </c>
      <c r="IZ116" s="86">
        <f t="shared" si="145"/>
        <v>2.3519170707587178E-4</v>
      </c>
      <c r="JA116" s="86">
        <f t="shared" si="145"/>
        <v>1.0280947553954101E-5</v>
      </c>
      <c r="JB116" s="86">
        <f t="shared" si="145"/>
        <v>2.4658672651146891E-8</v>
      </c>
      <c r="JC116" s="86">
        <f t="shared" si="145"/>
        <v>6.7184040826980647E-8</v>
      </c>
      <c r="JD116" s="86">
        <f t="shared" si="145"/>
        <v>1.7008703482110489E-8</v>
      </c>
      <c r="JE116" s="86">
        <f t="shared" si="145"/>
        <v>1.9606959743947425E-6</v>
      </c>
      <c r="JF116" s="86">
        <f t="shared" si="145"/>
        <v>6.2565476399230103E-9</v>
      </c>
      <c r="JG116" s="86">
        <f t="shared" si="145"/>
        <v>3.6354419605137722E-8</v>
      </c>
      <c r="JH116" s="86">
        <f t="shared" si="145"/>
        <v>1.3190121730841495E-8</v>
      </c>
      <c r="JI116" s="86">
        <f t="shared" si="145"/>
        <v>3.0308918622254488E-8</v>
      </c>
      <c r="JJ116" s="86">
        <f t="shared" si="145"/>
        <v>3.2129813975907122E-9</v>
      </c>
      <c r="JK116" s="86">
        <f t="shared" si="145"/>
        <v>9.2952855533384347E-6</v>
      </c>
      <c r="JL116" s="86">
        <f t="shared" si="145"/>
        <v>1.1408032288178928E-4</v>
      </c>
      <c r="JM116" s="86">
        <f t="shared" si="145"/>
        <v>1.7824624739635798E-5</v>
      </c>
    </row>
    <row r="117" spans="2:273" x14ac:dyDescent="0.25">
      <c r="B117" s="2">
        <v>90</v>
      </c>
      <c r="C117" s="37">
        <v>81.772999999999996</v>
      </c>
      <c r="D117" s="37">
        <v>82.076999999999998</v>
      </c>
      <c r="E117" s="37">
        <v>83.820999999999998</v>
      </c>
      <c r="F117" s="37">
        <v>83.385000000000005</v>
      </c>
      <c r="G117" s="37">
        <v>80.872</v>
      </c>
      <c r="H117" s="37">
        <v>84.025999999999996</v>
      </c>
      <c r="I117" s="37">
        <v>80.025999999999996</v>
      </c>
      <c r="J117" s="37">
        <v>79.281999999999996</v>
      </c>
      <c r="K117" s="37">
        <v>81.179000000000002</v>
      </c>
      <c r="L117" s="37">
        <v>83.358999999999995</v>
      </c>
      <c r="M117" s="37">
        <v>87.436000000000007</v>
      </c>
      <c r="N117" s="37">
        <v>85.204999999999998</v>
      </c>
      <c r="O117" s="37">
        <v>89.513000000000005</v>
      </c>
      <c r="P117" s="37">
        <v>86.641000000000005</v>
      </c>
      <c r="Q117" s="37">
        <v>89.256</v>
      </c>
      <c r="S117" s="4">
        <f t="shared" si="146"/>
        <v>82.451107049757454</v>
      </c>
      <c r="T117" s="4">
        <f t="shared" si="146"/>
        <v>81.581363597433892</v>
      </c>
      <c r="U117" s="4">
        <f t="shared" si="146"/>
        <v>81.85762338541258</v>
      </c>
      <c r="V117" s="4">
        <f t="shared" si="146"/>
        <v>82.261871509080763</v>
      </c>
      <c r="W117" s="4">
        <f t="shared" si="146"/>
        <v>82.508510817308846</v>
      </c>
      <c r="X117" s="4">
        <f t="shared" si="146"/>
        <v>84.089224475273838</v>
      </c>
      <c r="Y117" s="4">
        <f t="shared" si="146"/>
        <v>82.477551933958878</v>
      </c>
      <c r="Z117" s="4">
        <f t="shared" si="146"/>
        <v>83.012760130984717</v>
      </c>
      <c r="AA117" s="4">
        <f t="shared" si="146"/>
        <v>83.873930853242385</v>
      </c>
      <c r="AB117" s="4">
        <f t="shared" si="146"/>
        <v>84.29597862650941</v>
      </c>
      <c r="AC117" s="4">
        <f t="shared" si="146"/>
        <v>85.86370555493346</v>
      </c>
      <c r="AD117" s="4">
        <f t="shared" si="146"/>
        <v>87.143588972949843</v>
      </c>
      <c r="AE117" s="4">
        <f t="shared" si="146"/>
        <v>90.120392548432207</v>
      </c>
      <c r="AF117" s="4">
        <f t="shared" si="146"/>
        <v>88.50090571502254</v>
      </c>
      <c r="AG117" s="4">
        <f t="shared" si="146"/>
        <v>90.046067236660093</v>
      </c>
      <c r="AI117" s="4">
        <f t="shared" si="147"/>
        <v>-0.6781070497574575</v>
      </c>
      <c r="AJ117" s="4">
        <f t="shared" si="147"/>
        <v>0.49563640256610597</v>
      </c>
      <c r="AK117" s="4">
        <f t="shared" si="147"/>
        <v>1.9633766145874176</v>
      </c>
      <c r="AL117" s="4">
        <f t="shared" si="147"/>
        <v>1.1231284909192425</v>
      </c>
      <c r="AM117" s="4">
        <f t="shared" si="147"/>
        <v>-1.6365108173088458</v>
      </c>
      <c r="AN117" s="4">
        <f t="shared" si="147"/>
        <v>-6.3224475273841563E-2</v>
      </c>
      <c r="AO117" s="4">
        <f t="shared" si="147"/>
        <v>-2.451551933958882</v>
      </c>
      <c r="AP117" s="4">
        <f t="shared" si="147"/>
        <v>-3.73076013098472</v>
      </c>
      <c r="AQ117" s="4">
        <f t="shared" si="147"/>
        <v>-2.6949308532423828</v>
      </c>
      <c r="AR117" s="4">
        <f t="shared" si="147"/>
        <v>-0.93697862650941488</v>
      </c>
      <c r="AS117" s="4">
        <f t="shared" si="147"/>
        <v>1.5722944450665466</v>
      </c>
      <c r="AT117" s="4">
        <f t="shared" si="147"/>
        <v>-1.9385889729498444</v>
      </c>
      <c r="AU117" s="4">
        <f t="shared" si="147"/>
        <v>-0.60739254843220181</v>
      </c>
      <c r="AV117" s="4">
        <f t="shared" si="147"/>
        <v>-1.8599057150225349</v>
      </c>
      <c r="AW117" s="4">
        <f t="shared" si="147"/>
        <v>-0.79006723666009293</v>
      </c>
      <c r="AY117" s="2">
        <f t="shared" si="139"/>
        <v>82.451029109764605</v>
      </c>
      <c r="AZ117" s="2">
        <f t="shared" si="139"/>
        <v>81.580104348763768</v>
      </c>
      <c r="BA117" s="2">
        <f t="shared" si="139"/>
        <v>81.857600735768159</v>
      </c>
      <c r="BB117" s="2">
        <f t="shared" si="139"/>
        <v>82.261871379388282</v>
      </c>
      <c r="BC117" s="2">
        <f t="shared" si="139"/>
        <v>82.508510649006226</v>
      </c>
      <c r="BD117" s="2">
        <f t="shared" si="139"/>
        <v>84.089222866237137</v>
      </c>
      <c r="BE117" s="2">
        <f t="shared" si="139"/>
        <v>82.47754727421632</v>
      </c>
      <c r="BF117" s="2">
        <f t="shared" si="139"/>
        <v>83.012759849460139</v>
      </c>
      <c r="BG117" s="2">
        <f t="shared" si="139"/>
        <v>83.873912867799234</v>
      </c>
      <c r="BH117" s="2">
        <f t="shared" si="139"/>
        <v>84.295970656573417</v>
      </c>
      <c r="BI117" s="2">
        <f t="shared" si="139"/>
        <v>85.863703925064783</v>
      </c>
      <c r="BJ117" s="2">
        <f t="shared" si="139"/>
        <v>87.143588347941915</v>
      </c>
      <c r="BK117" s="2">
        <f t="shared" si="139"/>
        <v>90.120377897520626</v>
      </c>
      <c r="BL117" s="2">
        <f t="shared" si="139"/>
        <v>88.496381164857297</v>
      </c>
      <c r="BM117" s="2">
        <f t="shared" si="139"/>
        <v>90.032091742675121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81.772999999999996</v>
      </c>
      <c r="CF117" s="2">
        <f t="shared" si="140"/>
        <v>82.076999999999998</v>
      </c>
      <c r="CG117" s="2">
        <f t="shared" si="140"/>
        <v>83.820999999999998</v>
      </c>
      <c r="CH117" s="2">
        <f t="shared" si="140"/>
        <v>83.385000000000005</v>
      </c>
      <c r="CI117" s="2">
        <f t="shared" si="140"/>
        <v>80.872</v>
      </c>
      <c r="CJ117" s="2">
        <f t="shared" si="140"/>
        <v>84.025999999999996</v>
      </c>
      <c r="CK117" s="2">
        <f t="shared" si="140"/>
        <v>80.025999999999996</v>
      </c>
      <c r="CL117" s="2">
        <f t="shared" si="140"/>
        <v>79.281999999999996</v>
      </c>
      <c r="CM117" s="2">
        <f t="shared" si="140"/>
        <v>81.179000000000002</v>
      </c>
      <c r="CN117" s="2">
        <f t="shared" si="140"/>
        <v>83.358999999999995</v>
      </c>
      <c r="CO117" s="2">
        <f t="shared" si="140"/>
        <v>87.436000000000007</v>
      </c>
      <c r="CP117" s="2">
        <f t="shared" si="140"/>
        <v>85.204999999999998</v>
      </c>
      <c r="CQ117" s="2">
        <f t="shared" si="140"/>
        <v>89.513000000000005</v>
      </c>
      <c r="CR117" s="2">
        <f t="shared" si="140"/>
        <v>86.641000000000005</v>
      </c>
      <c r="CS117" s="2">
        <f t="shared" si="140"/>
        <v>89.256</v>
      </c>
      <c r="CU117" s="2">
        <f t="shared" si="110"/>
        <v>81.772999999999996</v>
      </c>
      <c r="CV117" s="2">
        <f t="shared" si="111"/>
        <v>82.076999999999998</v>
      </c>
      <c r="CW117" s="2">
        <f t="shared" si="112"/>
        <v>83.820999999999998</v>
      </c>
      <c r="CX117" s="2">
        <f t="shared" si="113"/>
        <v>83.385000000000005</v>
      </c>
      <c r="CY117" s="2">
        <f t="shared" si="114"/>
        <v>80.872</v>
      </c>
      <c r="CZ117" s="2">
        <f t="shared" si="115"/>
        <v>84.025999999999996</v>
      </c>
      <c r="DA117" s="2">
        <f t="shared" si="116"/>
        <v>80.025999999999996</v>
      </c>
      <c r="DB117" s="2">
        <f t="shared" si="117"/>
        <v>79.281999999999996</v>
      </c>
      <c r="DC117" s="2">
        <f t="shared" si="118"/>
        <v>81.179000000000002</v>
      </c>
      <c r="DD117" s="2">
        <f t="shared" si="119"/>
        <v>83.358999999999995</v>
      </c>
      <c r="DE117" s="2">
        <f t="shared" si="120"/>
        <v>87.436000000000007</v>
      </c>
      <c r="DF117" s="2">
        <f t="shared" si="121"/>
        <v>85.204999999999998</v>
      </c>
      <c r="DG117" s="2">
        <f t="shared" si="122"/>
        <v>89.513000000000005</v>
      </c>
      <c r="DH117" s="2">
        <f t="shared" si="123"/>
        <v>86.641000000000005</v>
      </c>
      <c r="DI117" s="2">
        <f t="shared" si="124"/>
        <v>89.256</v>
      </c>
      <c r="DK117" s="2">
        <f t="shared" si="148"/>
        <v>102.55940101214574</v>
      </c>
      <c r="DL117" s="2">
        <f t="shared" si="148"/>
        <v>109.49785904183533</v>
      </c>
      <c r="DM117" s="2">
        <f t="shared" si="148"/>
        <v>109.77599812382741</v>
      </c>
      <c r="DN117" s="2">
        <f t="shared" si="148"/>
        <v>107.8973715249663</v>
      </c>
      <c r="DO117" s="2">
        <f t="shared" si="148"/>
        <v>107.44225159474672</v>
      </c>
      <c r="DP117" s="2">
        <f t="shared" si="148"/>
        <v>106.43822530364375</v>
      </c>
      <c r="DQ117" s="2">
        <f t="shared" si="148"/>
        <v>104.79445984990616</v>
      </c>
      <c r="DR117" s="2">
        <f t="shared" si="148"/>
        <v>114.08492942335047</v>
      </c>
      <c r="DS117" s="2">
        <f t="shared" si="148"/>
        <v>105.11467045993362</v>
      </c>
      <c r="DT117" s="2">
        <f t="shared" si="148"/>
        <v>103.57828526096948</v>
      </c>
      <c r="DU117" s="2">
        <f t="shared" si="148"/>
        <v>103.23748832658569</v>
      </c>
      <c r="DV117" s="2">
        <f t="shared" si="148"/>
        <v>108.24870182733341</v>
      </c>
      <c r="DW117" s="2">
        <f t="shared" si="148"/>
        <v>120.30861616880036</v>
      </c>
      <c r="DX117" s="2">
        <f t="shared" si="148"/>
        <v>100.1587135135135</v>
      </c>
      <c r="DY117" s="2">
        <f t="shared" si="148"/>
        <v>104.13341477272726</v>
      </c>
      <c r="EA117" s="2">
        <f t="shared" ref="EA117:EK159" si="152">CE$228*$B117+CE$229</f>
        <v>82.260701754385963</v>
      </c>
      <c r="EB117" s="2">
        <f t="shared" si="152"/>
        <v>81.279747619047626</v>
      </c>
      <c r="EC117" s="2">
        <f t="shared" si="152"/>
        <v>81.572370437727329</v>
      </c>
      <c r="ED117" s="2">
        <f t="shared" si="152"/>
        <v>82.017300435075384</v>
      </c>
      <c r="EE117" s="2">
        <f t="shared" si="151"/>
        <v>82.247360208741043</v>
      </c>
      <c r="EF117" s="2">
        <f t="shared" si="151"/>
        <v>83.875076651860098</v>
      </c>
      <c r="EG117" s="2">
        <f t="shared" si="151"/>
        <v>82.243300464576066</v>
      </c>
      <c r="EH117" s="2">
        <f t="shared" si="151"/>
        <v>82.639140472626664</v>
      </c>
      <c r="EI117" s="2">
        <f t="shared" si="151"/>
        <v>83.628268947493481</v>
      </c>
      <c r="EJ117" s="2">
        <f t="shared" si="151"/>
        <v>84.07926319148936</v>
      </c>
      <c r="EK117" s="2">
        <f t="shared" si="151"/>
        <v>85.674055844942458</v>
      </c>
      <c r="EL117" s="2">
        <f t="shared" si="151"/>
        <v>86.90418242973756</v>
      </c>
      <c r="EM117" s="2">
        <f t="shared" si="135"/>
        <v>89.762184231742225</v>
      </c>
      <c r="EN117" s="2">
        <f t="shared" si="135"/>
        <v>88.349982965023031</v>
      </c>
      <c r="EO117" s="2">
        <f t="shared" si="135"/>
        <v>89.834733637266396</v>
      </c>
      <c r="EQ117" s="2">
        <f t="shared" si="149"/>
        <v>82.370563049853388</v>
      </c>
      <c r="ER117" s="2">
        <f t="shared" si="149"/>
        <v>81.977393463448436</v>
      </c>
      <c r="ES117" s="2">
        <f t="shared" si="149"/>
        <v>81.478699920121997</v>
      </c>
      <c r="ET117" s="2">
        <f t="shared" si="149"/>
        <v>81.889196050995025</v>
      </c>
      <c r="EU117" s="2">
        <f t="shared" si="149"/>
        <v>82.028655398582842</v>
      </c>
      <c r="EV117" s="2">
        <f t="shared" si="149"/>
        <v>83.70587143590619</v>
      </c>
      <c r="EW117" s="2">
        <f t="shared" si="149"/>
        <v>82.327751773024559</v>
      </c>
      <c r="EX117" s="2">
        <f t="shared" si="149"/>
        <v>82.551949526467126</v>
      </c>
      <c r="EY117" s="2">
        <f t="shared" si="149"/>
        <v>83.742572510130088</v>
      </c>
      <c r="EZ117" s="2">
        <f t="shared" si="149"/>
        <v>84.049903917215588</v>
      </c>
      <c r="FA117" s="2">
        <f t="shared" si="149"/>
        <v>85.595245983685871</v>
      </c>
      <c r="FB117" s="2">
        <f t="shared" si="149"/>
        <v>87.094075572474509</v>
      </c>
      <c r="FC117" s="2">
        <f t="shared" si="149"/>
        <v>89.83765174341579</v>
      </c>
      <c r="FD117" s="2">
        <f t="shared" si="149"/>
        <v>88.294474301000022</v>
      </c>
      <c r="FE117" s="2">
        <f t="shared" si="149"/>
        <v>89.736617825324259</v>
      </c>
      <c r="FG117" s="2">
        <f t="shared" si="150"/>
        <v>0.99065511851092458</v>
      </c>
      <c r="FH117" s="2">
        <f t="shared" si="150"/>
        <v>0.9910334231146487</v>
      </c>
      <c r="FI117" s="2">
        <f t="shared" si="150"/>
        <v>0.98985926678112202</v>
      </c>
      <c r="FJ117" s="2">
        <f t="shared" si="150"/>
        <v>0.9905118704154604</v>
      </c>
      <c r="FK117" s="2">
        <f t="shared" si="150"/>
        <v>0.98957472729394313</v>
      </c>
      <c r="FL117" s="2">
        <f t="shared" si="150"/>
        <v>0.99046384514083041</v>
      </c>
      <c r="FM117" s="2">
        <f t="shared" si="150"/>
        <v>0.98963767609066433</v>
      </c>
      <c r="FN117" s="2">
        <f t="shared" si="150"/>
        <v>0.98809792637786065</v>
      </c>
      <c r="FO117" s="2">
        <f t="shared" si="150"/>
        <v>0.9886220377716286</v>
      </c>
      <c r="FP117" s="2">
        <f t="shared" si="150"/>
        <v>0.98887246337341006</v>
      </c>
      <c r="FQ117" s="2">
        <f t="shared" si="150"/>
        <v>0.98916728181130464</v>
      </c>
      <c r="FR117" s="2">
        <f t="shared" si="150"/>
        <v>0.98884490814814396</v>
      </c>
      <c r="FS117" s="2">
        <f t="shared" si="150"/>
        <v>0.98828928084886847</v>
      </c>
      <c r="FT117" s="2">
        <f t="shared" si="150"/>
        <v>0.98757654079898727</v>
      </c>
      <c r="FU117" s="2">
        <f t="shared" si="150"/>
        <v>0.98616224408894593</v>
      </c>
      <c r="FW117" s="2">
        <f t="shared" si="141"/>
        <v>5.8111132749717395E-3</v>
      </c>
      <c r="FX117" s="2">
        <f t="shared" si="141"/>
        <v>6.7852284170031946E-2</v>
      </c>
      <c r="FY117" s="2">
        <f t="shared" si="141"/>
        <v>8.2754547353307978E-3</v>
      </c>
      <c r="FZ117" s="2">
        <f t="shared" si="141"/>
        <v>7.669712884036786E-3</v>
      </c>
      <c r="GA117" s="2">
        <f t="shared" si="141"/>
        <v>6.9187926516656234E-3</v>
      </c>
      <c r="GB117" s="2">
        <f t="shared" si="141"/>
        <v>6.0250227575808241E-3</v>
      </c>
      <c r="GC117" s="2">
        <f t="shared" si="141"/>
        <v>6.6830410183387097E-3</v>
      </c>
      <c r="GD117" s="2">
        <f t="shared" si="141"/>
        <v>7.4631414493339559E-3</v>
      </c>
      <c r="GE117" s="2">
        <f t="shared" si="141"/>
        <v>1.0257383466756469E-2</v>
      </c>
      <c r="GF117" s="2">
        <f t="shared" si="141"/>
        <v>9.1493125569160859E-3</v>
      </c>
      <c r="GG117" s="2">
        <f t="shared" si="141"/>
        <v>7.7608863629686151E-3</v>
      </c>
      <c r="GH117" s="2">
        <f t="shared" si="141"/>
        <v>6.8767295733961706E-3</v>
      </c>
      <c r="GI117" s="2">
        <f t="shared" si="141"/>
        <v>6.2673365514479881E-3</v>
      </c>
      <c r="GJ117" s="2">
        <f t="shared" si="141"/>
        <v>5.5321517108690536E-3</v>
      </c>
      <c r="GK117" s="2">
        <f t="shared" si="141"/>
        <v>5.1322410100607327E-3</v>
      </c>
      <c r="GM117" s="86">
        <f t="shared" si="142"/>
        <v>6.4985452085796927E-50</v>
      </c>
      <c r="GN117" s="86">
        <f t="shared" si="142"/>
        <v>1.9503046483801545E-44</v>
      </c>
      <c r="GO117" s="86">
        <f t="shared" si="142"/>
        <v>6.2151803420790089E-69</v>
      </c>
      <c r="GP117" s="86">
        <f t="shared" si="142"/>
        <v>2.1599408261554231E-81</v>
      </c>
      <c r="GQ117" s="86">
        <f t="shared" si="142"/>
        <v>1.4913511847101149E-79</v>
      </c>
      <c r="GR117" s="86">
        <f t="shared" si="142"/>
        <v>2.7535634093293022E-74</v>
      </c>
      <c r="GS117" s="86">
        <f t="shared" si="142"/>
        <v>1.6683969364029647E-65</v>
      </c>
      <c r="GT117" s="86">
        <f t="shared" si="142"/>
        <v>6.2318551264418934E-55</v>
      </c>
      <c r="GU117" s="86">
        <f t="shared" si="142"/>
        <v>9.966071164731158E-63</v>
      </c>
      <c r="GV117" s="86">
        <f t="shared" si="142"/>
        <v>2.6777497467974688E-53</v>
      </c>
      <c r="GW117" s="86">
        <f t="shared" si="142"/>
        <v>3.9165570191021184E-64</v>
      </c>
      <c r="GX117" s="86">
        <f t="shared" si="142"/>
        <v>1.4884384870406359E-75</v>
      </c>
      <c r="GY117" s="86">
        <f t="shared" si="142"/>
        <v>8.1757895822226925E-52</v>
      </c>
      <c r="GZ117" s="86">
        <f t="shared" si="142"/>
        <v>3.4679057143140835E-41</v>
      </c>
      <c r="HA117" s="86">
        <f t="shared" si="142"/>
        <v>2.231017130113291E-45</v>
      </c>
      <c r="HC117" s="86">
        <f t="shared" si="73"/>
        <v>2.2629992830731868E-6</v>
      </c>
      <c r="HD117" s="86">
        <f t="shared" si="73"/>
        <v>3.4730731115917476E-5</v>
      </c>
      <c r="HE117" s="86">
        <f t="shared" si="73"/>
        <v>9.0766311524639854E-7</v>
      </c>
      <c r="HF117" s="86">
        <f t="shared" si="73"/>
        <v>6.5698523429871472E-10</v>
      </c>
      <c r="HG117" s="86">
        <f t="shared" si="73"/>
        <v>1.501754532844943E-9</v>
      </c>
      <c r="HH117" s="86">
        <f t="shared" si="73"/>
        <v>2.0321941186982973E-10</v>
      </c>
      <c r="HI117" s="86">
        <f t="shared" si="138"/>
        <v>1.2264337368931935E-7</v>
      </c>
      <c r="HJ117" s="86">
        <f t="shared" si="138"/>
        <v>9.3414098789090126E-11</v>
      </c>
      <c r="HK117" s="86">
        <f t="shared" si="138"/>
        <v>1.0045041420290553E-15</v>
      </c>
      <c r="HL117" s="86">
        <f t="shared" si="138"/>
        <v>1.1748491207003206E-13</v>
      </c>
      <c r="HM117" s="86">
        <f t="shared" si="138"/>
        <v>1.0044737635222934E-9</v>
      </c>
      <c r="HN117" s="86">
        <f t="shared" si="138"/>
        <v>3.6074183225352293E-11</v>
      </c>
      <c r="HO117" s="86">
        <f t="shared" si="138"/>
        <v>6.9745225533303378E-7</v>
      </c>
      <c r="HP117" s="86">
        <f t="shared" si="138"/>
        <v>1.5829637519312898E-5</v>
      </c>
      <c r="HQ117" s="86">
        <f t="shared" si="138"/>
        <v>4.1126147842891653E-7</v>
      </c>
      <c r="HS117" s="86">
        <f t="shared" si="143"/>
        <v>6.8158224834195739E-8</v>
      </c>
      <c r="HT117" s="86">
        <f t="shared" si="143"/>
        <v>2.239883389450689E-6</v>
      </c>
      <c r="HU117" s="86">
        <f t="shared" si="143"/>
        <v>7.6376936580262742E-8</v>
      </c>
      <c r="HV117" s="86">
        <f t="shared" si="143"/>
        <v>2.2636003647974675E-9</v>
      </c>
      <c r="HW117" s="86">
        <f t="shared" si="143"/>
        <v>1.1772260896068305E-9</v>
      </c>
      <c r="HX117" s="86">
        <f t="shared" si="143"/>
        <v>1.4787763301545578E-8</v>
      </c>
      <c r="HY117" s="86">
        <f t="shared" si="143"/>
        <v>1.6224605874613933E-8</v>
      </c>
      <c r="HZ117" s="86">
        <f t="shared" si="143"/>
        <v>1.9110371536126397E-9</v>
      </c>
      <c r="IA117" s="86">
        <f t="shared" si="143"/>
        <v>1.2680701862054051E-7</v>
      </c>
      <c r="IB117" s="86">
        <f t="shared" si="143"/>
        <v>4.9023930438582847E-8</v>
      </c>
      <c r="IC117" s="86">
        <f t="shared" si="143"/>
        <v>9.3290202216714209E-9</v>
      </c>
      <c r="ID117" s="86">
        <f t="shared" si="143"/>
        <v>2.9910493146377642E-9</v>
      </c>
      <c r="IE117" s="86">
        <f t="shared" si="143"/>
        <v>5.164244988286392E-10</v>
      </c>
      <c r="IF117" s="86">
        <f t="shared" si="143"/>
        <v>1.4700440265485337E-5</v>
      </c>
      <c r="IG117" s="86">
        <f t="shared" si="143"/>
        <v>2.4523017188251746E-5</v>
      </c>
      <c r="II117" s="86">
        <f t="shared" si="144"/>
        <v>3.1695238748390119E-44</v>
      </c>
      <c r="IJ117" s="86">
        <f t="shared" si="144"/>
        <v>4.0224025964958363E-13</v>
      </c>
      <c r="IK117" s="86">
        <f t="shared" si="144"/>
        <v>6.5286990083546256E-50</v>
      </c>
      <c r="IL117" s="86">
        <f t="shared" si="144"/>
        <v>4.034235170371886E-56</v>
      </c>
      <c r="IM117" s="86">
        <f t="shared" si="144"/>
        <v>5.2178011379122519E-57</v>
      </c>
      <c r="IN117" s="86">
        <f t="shared" si="144"/>
        <v>1.3379771858668799E-55</v>
      </c>
      <c r="IO117" s="86">
        <f t="shared" si="144"/>
        <v>9.1213439406149187E-55</v>
      </c>
      <c r="IP117" s="86">
        <f t="shared" si="144"/>
        <v>2.8819230832134018E-56</v>
      </c>
      <c r="IQ117" s="86">
        <f t="shared" si="144"/>
        <v>1.6863659229491645E-48</v>
      </c>
      <c r="IR117" s="86">
        <f t="shared" si="144"/>
        <v>5.9617920697681954E-53</v>
      </c>
      <c r="IS117" s="86">
        <f t="shared" si="144"/>
        <v>1.0373711452355716E-58</v>
      </c>
      <c r="IT117" s="86">
        <f t="shared" si="144"/>
        <v>6.2483988168100853E-58</v>
      </c>
      <c r="IU117" s="86">
        <f t="shared" si="144"/>
        <v>9.7686291023352182E-60</v>
      </c>
      <c r="IV117" s="86">
        <f t="shared" si="144"/>
        <v>2.513511569932217E-43</v>
      </c>
      <c r="IW117" s="86">
        <f t="shared" si="144"/>
        <v>1.4665238943250973E-30</v>
      </c>
      <c r="IY117" s="86">
        <f t="shared" si="145"/>
        <v>2.3311575079073827E-6</v>
      </c>
      <c r="IZ117" s="86">
        <f t="shared" si="145"/>
        <v>3.6970614907608427E-5</v>
      </c>
      <c r="JA117" s="86">
        <f t="shared" si="145"/>
        <v>9.8404005182666132E-7</v>
      </c>
      <c r="JB117" s="86">
        <f t="shared" si="145"/>
        <v>2.9205855990961823E-9</v>
      </c>
      <c r="JC117" s="86">
        <f t="shared" si="145"/>
        <v>2.6789806224517737E-9</v>
      </c>
      <c r="JD117" s="86">
        <f t="shared" si="145"/>
        <v>1.4990982713415408E-8</v>
      </c>
      <c r="JE117" s="86">
        <f t="shared" si="145"/>
        <v>1.3886797956393328E-7</v>
      </c>
      <c r="JF117" s="86">
        <f t="shared" si="145"/>
        <v>2.0044512524017297E-9</v>
      </c>
      <c r="JG117" s="86">
        <f t="shared" si="145"/>
        <v>1.2680701962504466E-7</v>
      </c>
      <c r="JH117" s="86">
        <f t="shared" si="145"/>
        <v>4.9024047923494917E-8</v>
      </c>
      <c r="JI117" s="86">
        <f t="shared" si="145"/>
        <v>1.0333493985193714E-8</v>
      </c>
      <c r="JJ117" s="86">
        <f t="shared" si="145"/>
        <v>3.0271234978631167E-9</v>
      </c>
      <c r="JK117" s="86">
        <f t="shared" si="145"/>
        <v>6.979686798318624E-7</v>
      </c>
      <c r="JL117" s="86">
        <f t="shared" si="145"/>
        <v>3.0530077784798236E-5</v>
      </c>
      <c r="JM117" s="86">
        <f t="shared" si="145"/>
        <v>2.4934278666680662E-5</v>
      </c>
    </row>
    <row r="118" spans="2:273" x14ac:dyDescent="0.25">
      <c r="B118" s="2">
        <v>91</v>
      </c>
      <c r="C118" s="37">
        <v>79.682000000000002</v>
      </c>
      <c r="D118" s="37">
        <v>77.59</v>
      </c>
      <c r="E118" s="37">
        <v>81.872</v>
      </c>
      <c r="F118" s="37">
        <v>82.974000000000004</v>
      </c>
      <c r="G118" s="37">
        <v>78.614999999999995</v>
      </c>
      <c r="H118" s="37">
        <v>86.051000000000002</v>
      </c>
      <c r="I118" s="37">
        <v>83.358999999999995</v>
      </c>
      <c r="J118" s="37">
        <v>84.641000000000005</v>
      </c>
      <c r="K118" s="37">
        <v>82.128</v>
      </c>
      <c r="L118" s="37">
        <v>85.179000000000002</v>
      </c>
      <c r="M118" s="37">
        <v>83.59</v>
      </c>
      <c r="N118" s="37">
        <v>87.691999999999993</v>
      </c>
      <c r="O118" s="37">
        <v>87.462000000000003</v>
      </c>
      <c r="P118" s="37">
        <v>87.102999999999994</v>
      </c>
      <c r="Q118" s="37">
        <v>91.102999999999994</v>
      </c>
      <c r="S118" s="4">
        <f t="shared" si="146"/>
        <v>82.310622746888697</v>
      </c>
      <c r="T118" s="4">
        <f t="shared" si="146"/>
        <v>81.607596332026276</v>
      </c>
      <c r="U118" s="4">
        <f t="shared" si="146"/>
        <v>81.688245109441638</v>
      </c>
      <c r="V118" s="4">
        <f t="shared" si="146"/>
        <v>82.04774594233065</v>
      </c>
      <c r="W118" s="4">
        <f t="shared" si="146"/>
        <v>82.287693691915067</v>
      </c>
      <c r="X118" s="4">
        <f t="shared" si="146"/>
        <v>83.916853879701023</v>
      </c>
      <c r="Y118" s="4">
        <f t="shared" si="146"/>
        <v>82.346777825218552</v>
      </c>
      <c r="Z118" s="4">
        <f t="shared" si="146"/>
        <v>82.84386070389526</v>
      </c>
      <c r="AA118" s="4">
        <f t="shared" si="146"/>
        <v>83.755293026129308</v>
      </c>
      <c r="AB118" s="4">
        <f t="shared" si="146"/>
        <v>84.140306139906414</v>
      </c>
      <c r="AC118" s="4">
        <f t="shared" si="146"/>
        <v>85.694767253397785</v>
      </c>
      <c r="AD118" s="4">
        <f t="shared" si="146"/>
        <v>87.021632653502493</v>
      </c>
      <c r="AE118" s="4">
        <f t="shared" si="146"/>
        <v>89.971721516257219</v>
      </c>
      <c r="AF118" s="4">
        <f t="shared" si="146"/>
        <v>88.354031142177419</v>
      </c>
      <c r="AG118" s="4">
        <f t="shared" si="146"/>
        <v>89.873963558420627</v>
      </c>
      <c r="AI118" s="4">
        <f t="shared" si="147"/>
        <v>-2.6286227468886949</v>
      </c>
      <c r="AJ118" s="4">
        <f t="shared" si="147"/>
        <v>-4.0175963320262724</v>
      </c>
      <c r="AK118" s="4">
        <f t="shared" si="147"/>
        <v>0.18375489055836169</v>
      </c>
      <c r="AL118" s="4">
        <f t="shared" si="147"/>
        <v>0.92625405766935387</v>
      </c>
      <c r="AM118" s="4">
        <f t="shared" si="147"/>
        <v>-3.6726936919150717</v>
      </c>
      <c r="AN118" s="4">
        <f t="shared" si="147"/>
        <v>2.1341461202989791</v>
      </c>
      <c r="AO118" s="4">
        <f t="shared" si="147"/>
        <v>1.0122221747814422</v>
      </c>
      <c r="AP118" s="4">
        <f t="shared" si="147"/>
        <v>1.7971392961047457</v>
      </c>
      <c r="AQ118" s="4">
        <f t="shared" si="147"/>
        <v>-1.6272930261293084</v>
      </c>
      <c r="AR118" s="4">
        <f t="shared" si="147"/>
        <v>1.0386938600935878</v>
      </c>
      <c r="AS118" s="4">
        <f t="shared" si="147"/>
        <v>-2.1047672533977817</v>
      </c>
      <c r="AT118" s="4">
        <f t="shared" si="147"/>
        <v>0.67036734649749974</v>
      </c>
      <c r="AU118" s="4">
        <f t="shared" si="147"/>
        <v>-2.5097215162572155</v>
      </c>
      <c r="AV118" s="4">
        <f t="shared" si="147"/>
        <v>-1.2510311421774247</v>
      </c>
      <c r="AW118" s="4">
        <f t="shared" si="147"/>
        <v>1.2290364415793675</v>
      </c>
      <c r="AY118" s="2">
        <f t="shared" si="139"/>
        <v>82.310619113520488</v>
      </c>
      <c r="AZ118" s="2">
        <f t="shared" si="139"/>
        <v>81.607364350479045</v>
      </c>
      <c r="BA118" s="2">
        <f t="shared" si="139"/>
        <v>81.688236344255216</v>
      </c>
      <c r="BB118" s="2">
        <f t="shared" si="139"/>
        <v>82.047745490441486</v>
      </c>
      <c r="BC118" s="2">
        <f t="shared" si="139"/>
        <v>82.28769317753779</v>
      </c>
      <c r="BD118" s="2">
        <f t="shared" si="139"/>
        <v>83.916848567807534</v>
      </c>
      <c r="BE118" s="2">
        <f t="shared" si="139"/>
        <v>82.346770323382614</v>
      </c>
      <c r="BF118" s="2">
        <f t="shared" si="139"/>
        <v>82.843859641684773</v>
      </c>
      <c r="BG118" s="2">
        <f t="shared" si="139"/>
        <v>83.755235658983295</v>
      </c>
      <c r="BH118" s="2">
        <f t="shared" si="139"/>
        <v>84.140279070202354</v>
      </c>
      <c r="BI118" s="2">
        <f t="shared" si="139"/>
        <v>85.694761240972326</v>
      </c>
      <c r="BJ118" s="2">
        <f t="shared" si="139"/>
        <v>87.021630327715528</v>
      </c>
      <c r="BK118" s="2">
        <f t="shared" si="139"/>
        <v>89.9717203952749</v>
      </c>
      <c r="BL118" s="2">
        <f t="shared" si="139"/>
        <v>88.345902283769206</v>
      </c>
      <c r="BM118" s="2">
        <f t="shared" si="139"/>
        <v>89.848789766757776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79.682000000000002</v>
      </c>
      <c r="CF118" s="2">
        <f t="shared" si="140"/>
        <v>77.59</v>
      </c>
      <c r="CG118" s="2">
        <f t="shared" si="140"/>
        <v>81.872</v>
      </c>
      <c r="CH118" s="2">
        <f t="shared" si="140"/>
        <v>82.974000000000004</v>
      </c>
      <c r="CI118" s="2">
        <f t="shared" si="140"/>
        <v>78.614999999999995</v>
      </c>
      <c r="CJ118" s="2">
        <f t="shared" si="140"/>
        <v>86.051000000000002</v>
      </c>
      <c r="CK118" s="2">
        <f t="shared" si="140"/>
        <v>83.358999999999995</v>
      </c>
      <c r="CL118" s="2">
        <f t="shared" si="140"/>
        <v>84.641000000000005</v>
      </c>
      <c r="CM118" s="2">
        <f t="shared" si="140"/>
        <v>82.128</v>
      </c>
      <c r="CN118" s="2">
        <f t="shared" si="140"/>
        <v>85.179000000000002</v>
      </c>
      <c r="CO118" s="2">
        <f t="shared" si="140"/>
        <v>83.59</v>
      </c>
      <c r="CP118" s="2">
        <f t="shared" si="140"/>
        <v>87.691999999999993</v>
      </c>
      <c r="CQ118" s="2">
        <f t="shared" si="140"/>
        <v>87.462000000000003</v>
      </c>
      <c r="CR118" s="2">
        <f t="shared" si="140"/>
        <v>87.102999999999994</v>
      </c>
      <c r="CS118" s="2">
        <f t="shared" si="140"/>
        <v>91.102999999999994</v>
      </c>
      <c r="CU118" s="2">
        <f t="shared" si="110"/>
        <v>79.682000000000002</v>
      </c>
      <c r="CV118" s="2">
        <f t="shared" si="111"/>
        <v>77.59</v>
      </c>
      <c r="CW118" s="2">
        <f t="shared" si="112"/>
        <v>81.872</v>
      </c>
      <c r="CX118" s="2">
        <f t="shared" si="113"/>
        <v>82.974000000000004</v>
      </c>
      <c r="CY118" s="2">
        <f t="shared" si="114"/>
        <v>78.614999999999995</v>
      </c>
      <c r="CZ118" s="2">
        <f t="shared" si="115"/>
        <v>86.051000000000002</v>
      </c>
      <c r="DA118" s="2">
        <f t="shared" si="116"/>
        <v>83.358999999999995</v>
      </c>
      <c r="DB118" s="2">
        <f t="shared" si="117"/>
        <v>84.641000000000005</v>
      </c>
      <c r="DC118" s="2">
        <f t="shared" si="118"/>
        <v>82.128</v>
      </c>
      <c r="DD118" s="2">
        <f t="shared" si="119"/>
        <v>85.179000000000002</v>
      </c>
      <c r="DE118" s="2">
        <f t="shared" si="120"/>
        <v>83.59</v>
      </c>
      <c r="DF118" s="2">
        <f t="shared" si="121"/>
        <v>87.691999999999993</v>
      </c>
      <c r="DG118" s="2">
        <f t="shared" si="122"/>
        <v>87.462000000000003</v>
      </c>
      <c r="DH118" s="2">
        <f t="shared" si="123"/>
        <v>87.102999999999994</v>
      </c>
      <c r="DI118" s="2">
        <f t="shared" si="124"/>
        <v>91.102999999999994</v>
      </c>
      <c r="DK118" s="2">
        <f t="shared" si="148"/>
        <v>102.64735465587044</v>
      </c>
      <c r="DL118" s="2">
        <f t="shared" si="148"/>
        <v>109.69831390013492</v>
      </c>
      <c r="DM118" s="2">
        <f t="shared" si="148"/>
        <v>109.99780731707318</v>
      </c>
      <c r="DN118" s="2">
        <f t="shared" si="148"/>
        <v>108.08782132253714</v>
      </c>
      <c r="DO118" s="2">
        <f t="shared" si="148"/>
        <v>107.6254487804878</v>
      </c>
      <c r="DP118" s="2">
        <f t="shared" si="148"/>
        <v>106.60142024291501</v>
      </c>
      <c r="DQ118" s="2">
        <f t="shared" si="148"/>
        <v>104.94983658536583</v>
      </c>
      <c r="DR118" s="2">
        <f t="shared" si="148"/>
        <v>114.36050147718569</v>
      </c>
      <c r="DS118" s="2">
        <f t="shared" si="148"/>
        <v>105.26064295874822</v>
      </c>
      <c r="DT118" s="2">
        <f t="shared" si="148"/>
        <v>103.69958562205932</v>
      </c>
      <c r="DU118" s="2">
        <f t="shared" si="148"/>
        <v>103.3135269905533</v>
      </c>
      <c r="DV118" s="2">
        <f t="shared" si="148"/>
        <v>108.36911084363716</v>
      </c>
      <c r="DW118" s="2">
        <f t="shared" si="148"/>
        <v>120.60443859649121</v>
      </c>
      <c r="DX118" s="2">
        <f t="shared" si="148"/>
        <v>100.22042599742599</v>
      </c>
      <c r="DY118" s="2">
        <f t="shared" si="148"/>
        <v>104.20721590909091</v>
      </c>
      <c r="EA118" s="2">
        <f t="shared" si="152"/>
        <v>82.135098245614017</v>
      </c>
      <c r="EB118" s="2">
        <f t="shared" si="152"/>
        <v>81.337594047619049</v>
      </c>
      <c r="EC118" s="2">
        <f t="shared" si="152"/>
        <v>81.424409820644684</v>
      </c>
      <c r="ED118" s="2">
        <f t="shared" si="152"/>
        <v>81.820928367949463</v>
      </c>
      <c r="EE118" s="2">
        <f t="shared" si="151"/>
        <v>82.045428136551436</v>
      </c>
      <c r="EF118" s="2">
        <f t="shared" si="151"/>
        <v>83.718636951693512</v>
      </c>
      <c r="EG118" s="2">
        <f t="shared" si="151"/>
        <v>82.130379210220667</v>
      </c>
      <c r="EH118" s="2">
        <f t="shared" si="151"/>
        <v>82.498224497664083</v>
      </c>
      <c r="EI118" s="2">
        <f t="shared" si="151"/>
        <v>83.528661748633894</v>
      </c>
      <c r="EJ118" s="2">
        <f t="shared" si="151"/>
        <v>83.939789999999988</v>
      </c>
      <c r="EK118" s="2">
        <f t="shared" si="151"/>
        <v>85.51936871592973</v>
      </c>
      <c r="EL118" s="2">
        <f t="shared" si="151"/>
        <v>86.800769403600199</v>
      </c>
      <c r="EM118" s="2">
        <f t="shared" si="135"/>
        <v>89.640211844263433</v>
      </c>
      <c r="EN118" s="2">
        <f t="shared" si="135"/>
        <v>88.209970152750159</v>
      </c>
      <c r="EO118" s="2">
        <f t="shared" si="135"/>
        <v>89.665426232283096</v>
      </c>
      <c r="EQ118" s="2">
        <f t="shared" si="149"/>
        <v>82.222810431503987</v>
      </c>
      <c r="ER118" s="2">
        <f t="shared" si="149"/>
        <v>81.847156161219544</v>
      </c>
      <c r="ES118" s="2">
        <f t="shared" si="149"/>
        <v>81.350582550096121</v>
      </c>
      <c r="ET118" s="2">
        <f t="shared" si="149"/>
        <v>81.741497348081026</v>
      </c>
      <c r="EU118" s="2">
        <f t="shared" si="149"/>
        <v>81.890819823613811</v>
      </c>
      <c r="EV118" s="2">
        <f t="shared" si="149"/>
        <v>83.571899264076649</v>
      </c>
      <c r="EW118" s="2">
        <f t="shared" si="149"/>
        <v>82.203823900972282</v>
      </c>
      <c r="EX118" s="2">
        <f t="shared" si="149"/>
        <v>82.426473981340081</v>
      </c>
      <c r="EY118" s="2">
        <f t="shared" si="149"/>
        <v>83.603329281296652</v>
      </c>
      <c r="EZ118" s="2">
        <f t="shared" si="149"/>
        <v>83.916000657250933</v>
      </c>
      <c r="FA118" s="2">
        <f t="shared" si="149"/>
        <v>85.451913590488033</v>
      </c>
      <c r="FB118" s="2">
        <f t="shared" si="149"/>
        <v>86.962467135477226</v>
      </c>
      <c r="FC118" s="2">
        <f t="shared" si="149"/>
        <v>89.707207462582488</v>
      </c>
      <c r="FD118" s="2">
        <f t="shared" si="149"/>
        <v>88.16061727514969</v>
      </c>
      <c r="FE118" s="2">
        <f t="shared" si="149"/>
        <v>89.5978233846173</v>
      </c>
      <c r="FG118" s="2">
        <f t="shared" si="150"/>
        <v>0.99147035330215294</v>
      </c>
      <c r="FH118" s="2">
        <f t="shared" si="150"/>
        <v>0.99181592777013328</v>
      </c>
      <c r="FI118" s="2">
        <f t="shared" si="150"/>
        <v>0.99074328185084359</v>
      </c>
      <c r="FJ118" s="2">
        <f t="shared" si="150"/>
        <v>0.99133949272703403</v>
      </c>
      <c r="FK118" s="2">
        <f t="shared" si="150"/>
        <v>0.99048330852310806</v>
      </c>
      <c r="FL118" s="2">
        <f t="shared" si="150"/>
        <v>0.99129561974640734</v>
      </c>
      <c r="FM118" s="2">
        <f t="shared" si="150"/>
        <v>0.99054082365990703</v>
      </c>
      <c r="FN118" s="2">
        <f t="shared" si="150"/>
        <v>0.98913380018035235</v>
      </c>
      <c r="FO118" s="2">
        <f t="shared" si="150"/>
        <v>0.98961277608015241</v>
      </c>
      <c r="FP118" s="2">
        <f t="shared" si="150"/>
        <v>0.98984161988475805</v>
      </c>
      <c r="FQ118" s="2">
        <f t="shared" si="150"/>
        <v>0.99011101779232946</v>
      </c>
      <c r="FR118" s="2">
        <f t="shared" si="150"/>
        <v>0.9898164398761583</v>
      </c>
      <c r="FS118" s="2">
        <f t="shared" si="150"/>
        <v>0.98930868068730682</v>
      </c>
      <c r="FT118" s="2">
        <f t="shared" si="150"/>
        <v>0.98865727147241034</v>
      </c>
      <c r="FU118" s="2">
        <f t="shared" si="150"/>
        <v>0.98736443189616085</v>
      </c>
      <c r="FW118" s="2">
        <f t="shared" si="141"/>
        <v>6.3681887035434816E-3</v>
      </c>
      <c r="FX118" s="2">
        <f t="shared" si="141"/>
        <v>7.3914684963285862E-2</v>
      </c>
      <c r="FY118" s="2">
        <f t="shared" si="141"/>
        <v>9.0666168849700135E-3</v>
      </c>
      <c r="FZ118" s="2">
        <f t="shared" si="141"/>
        <v>8.4034547271271912E-3</v>
      </c>
      <c r="GA118" s="2">
        <f t="shared" si="141"/>
        <v>7.5812447095580148E-3</v>
      </c>
      <c r="GB118" s="2">
        <f t="shared" si="141"/>
        <v>6.6024681802811487E-3</v>
      </c>
      <c r="GC118" s="2">
        <f t="shared" si="141"/>
        <v>7.3230870702227354E-3</v>
      </c>
      <c r="GD118" s="2">
        <f t="shared" si="141"/>
        <v>8.177283980670514E-3</v>
      </c>
      <c r="GE118" s="2">
        <f t="shared" si="141"/>
        <v>1.1235878140108509E-2</v>
      </c>
      <c r="GF118" s="2">
        <f t="shared" si="141"/>
        <v>1.0023174180581382E-2</v>
      </c>
      <c r="GG118" s="2">
        <f t="shared" si="141"/>
        <v>8.5032757982728621E-3</v>
      </c>
      <c r="GH118" s="2">
        <f t="shared" si="141"/>
        <v>7.5351847860140146E-3</v>
      </c>
      <c r="GI118" s="2">
        <f t="shared" si="141"/>
        <v>6.8678451562011649E-3</v>
      </c>
      <c r="GJ118" s="2">
        <f t="shared" si="141"/>
        <v>6.0626478994272289E-3</v>
      </c>
      <c r="GK118" s="2">
        <f t="shared" si="141"/>
        <v>5.6246053451756766E-3</v>
      </c>
      <c r="GM118" s="86">
        <f t="shared" si="142"/>
        <v>3.6914182989396198E-53</v>
      </c>
      <c r="GN118" s="86">
        <f t="shared" si="142"/>
        <v>2.7018667859060326E-47</v>
      </c>
      <c r="GO118" s="86">
        <f t="shared" si="142"/>
        <v>2.4904110057413825E-73</v>
      </c>
      <c r="GP118" s="86">
        <f t="shared" si="142"/>
        <v>1.7166792908597167E-86</v>
      </c>
      <c r="GQ118" s="86">
        <f t="shared" si="142"/>
        <v>1.1080631282423306E-84</v>
      </c>
      <c r="GR118" s="86">
        <f t="shared" si="142"/>
        <v>4.4890802709866603E-79</v>
      </c>
      <c r="GS118" s="86">
        <f t="shared" si="142"/>
        <v>1.0792142992486831E-69</v>
      </c>
      <c r="GT118" s="86">
        <f t="shared" si="142"/>
        <v>1.7446326159498911E-58</v>
      </c>
      <c r="GU118" s="86">
        <f t="shared" si="142"/>
        <v>1.0061815559341448E-66</v>
      </c>
      <c r="GV118" s="86">
        <f t="shared" si="142"/>
        <v>1.1207454892416794E-56</v>
      </c>
      <c r="GW118" s="86">
        <f t="shared" si="142"/>
        <v>3.4096621960344666E-68</v>
      </c>
      <c r="GX118" s="86">
        <f t="shared" si="142"/>
        <v>2.183615996717393E-80</v>
      </c>
      <c r="GY118" s="86">
        <f t="shared" si="142"/>
        <v>4.2556205723093566E-55</v>
      </c>
      <c r="GZ118" s="86">
        <f t="shared" si="142"/>
        <v>8.868628615686526E-44</v>
      </c>
      <c r="HA118" s="86">
        <f t="shared" si="142"/>
        <v>3.4319126394165737E-48</v>
      </c>
      <c r="HC118" s="86">
        <f t="shared" si="73"/>
        <v>1.2938516678139582E-7</v>
      </c>
      <c r="HD118" s="86">
        <f t="shared" si="73"/>
        <v>4.133419068844448E-6</v>
      </c>
      <c r="HE118" s="86">
        <f t="shared" si="73"/>
        <v>6.2408202104352001E-8</v>
      </c>
      <c r="HF118" s="86">
        <f t="shared" si="73"/>
        <v>1.2525587149846348E-11</v>
      </c>
      <c r="HG118" s="86">
        <f t="shared" si="73"/>
        <v>2.2170473352657198E-11</v>
      </c>
      <c r="HH118" s="86">
        <f t="shared" si="73"/>
        <v>2.0340358042597856E-12</v>
      </c>
      <c r="HI118" s="86">
        <f t="shared" si="138"/>
        <v>5.7802669765554062E-9</v>
      </c>
      <c r="HJ118" s="86">
        <f t="shared" si="138"/>
        <v>9.7908810522933277E-13</v>
      </c>
      <c r="HK118" s="86">
        <f t="shared" si="138"/>
        <v>1.8794508133105586E-18</v>
      </c>
      <c r="HL118" s="86">
        <f t="shared" si="138"/>
        <v>5.7750379356559156E-16</v>
      </c>
      <c r="HM118" s="86">
        <f t="shared" si="138"/>
        <v>2.6453449326777323E-11</v>
      </c>
      <c r="HN118" s="86">
        <f t="shared" si="138"/>
        <v>3.4099290354393937E-13</v>
      </c>
      <c r="HO118" s="86">
        <f t="shared" si="138"/>
        <v>3.9408853941733112E-8</v>
      </c>
      <c r="HP118" s="86">
        <f t="shared" si="138"/>
        <v>1.9279366823089583E-6</v>
      </c>
      <c r="HQ118" s="86">
        <f t="shared" si="138"/>
        <v>2.7153437722470504E-8</v>
      </c>
      <c r="HS118" s="86">
        <f t="shared" si="143"/>
        <v>1.9298369417847207E-7</v>
      </c>
      <c r="HT118" s="86">
        <f t="shared" si="143"/>
        <v>5.716765391400658E-6</v>
      </c>
      <c r="HU118" s="86">
        <f t="shared" si="143"/>
        <v>2.4943322235906554E-7</v>
      </c>
      <c r="HV118" s="86">
        <f t="shared" si="143"/>
        <v>8.9063764293169052E-9</v>
      </c>
      <c r="HW118" s="86">
        <f t="shared" si="143"/>
        <v>4.6586002378650963E-9</v>
      </c>
      <c r="HX118" s="86">
        <f t="shared" si="143"/>
        <v>5.078325414370628E-8</v>
      </c>
      <c r="HY118" s="86">
        <f t="shared" si="143"/>
        <v>5.6404850617633026E-8</v>
      </c>
      <c r="HZ118" s="86">
        <f t="shared" si="143"/>
        <v>7.5215021947402592E-9</v>
      </c>
      <c r="IA118" s="86">
        <f t="shared" si="143"/>
        <v>4.2123600029264255E-7</v>
      </c>
      <c r="IB118" s="86">
        <f t="shared" si="143"/>
        <v>1.7335542279456323E-7</v>
      </c>
      <c r="IC118" s="86">
        <f t="shared" si="143"/>
        <v>3.6037204373799841E-8</v>
      </c>
      <c r="ID118" s="86">
        <f t="shared" si="143"/>
        <v>1.1558244826958498E-8</v>
      </c>
      <c r="IE118" s="86">
        <f t="shared" si="143"/>
        <v>2.1154618740268342E-9</v>
      </c>
      <c r="IF118" s="86">
        <f t="shared" si="143"/>
        <v>2.8532807184966169E-5</v>
      </c>
      <c r="IG118" s="86">
        <f t="shared" si="143"/>
        <v>4.557486464117642E-5</v>
      </c>
      <c r="II118" s="86">
        <f t="shared" si="144"/>
        <v>1.0206431508290464E-42</v>
      </c>
      <c r="IJ118" s="86">
        <f t="shared" si="144"/>
        <v>2.5612352066863862E-12</v>
      </c>
      <c r="IK118" s="86">
        <f t="shared" si="144"/>
        <v>4.4617757823266275E-48</v>
      </c>
      <c r="IL118" s="86">
        <f t="shared" si="144"/>
        <v>4.4036427527792479E-54</v>
      </c>
      <c r="IM118" s="86">
        <f t="shared" si="144"/>
        <v>5.5699857953946198E-55</v>
      </c>
      <c r="IN118" s="86">
        <f t="shared" si="144"/>
        <v>1.1215815188809105E-53</v>
      </c>
      <c r="IO118" s="86">
        <f t="shared" si="144"/>
        <v>7.814276510025354E-53</v>
      </c>
      <c r="IP118" s="86">
        <f t="shared" si="144"/>
        <v>3.1031682661551236E-54</v>
      </c>
      <c r="IQ118" s="86">
        <f t="shared" si="144"/>
        <v>1.2349946971367788E-46</v>
      </c>
      <c r="IR118" s="86">
        <f t="shared" si="144"/>
        <v>5.8499381389932118E-51</v>
      </c>
      <c r="IS118" s="86">
        <f t="shared" si="144"/>
        <v>1.4321181974529031E-56</v>
      </c>
      <c r="IT118" s="86">
        <f t="shared" si="144"/>
        <v>7.1672314124052092E-56</v>
      </c>
      <c r="IU118" s="86">
        <f t="shared" si="144"/>
        <v>1.1929241147673746E-57</v>
      </c>
      <c r="IV118" s="86">
        <f t="shared" si="144"/>
        <v>7.285396682250391E-42</v>
      </c>
      <c r="IW118" s="86">
        <f t="shared" si="144"/>
        <v>1.4717253023992807E-29</v>
      </c>
      <c r="IY118" s="86">
        <f t="shared" si="145"/>
        <v>3.2236886095986789E-7</v>
      </c>
      <c r="IZ118" s="86">
        <f t="shared" si="145"/>
        <v>9.8501870214803121E-6</v>
      </c>
      <c r="JA118" s="86">
        <f t="shared" si="145"/>
        <v>3.1184142446341754E-7</v>
      </c>
      <c r="JB118" s="86">
        <f t="shared" si="145"/>
        <v>8.9189020164667511E-9</v>
      </c>
      <c r="JC118" s="86">
        <f t="shared" si="145"/>
        <v>4.6807707112177532E-9</v>
      </c>
      <c r="JD118" s="86">
        <f t="shared" si="145"/>
        <v>5.0785288179510541E-8</v>
      </c>
      <c r="JE118" s="86">
        <f t="shared" si="145"/>
        <v>6.2185117594188436E-8</v>
      </c>
      <c r="JF118" s="86">
        <f t="shared" si="145"/>
        <v>7.5224812828454891E-9</v>
      </c>
      <c r="JG118" s="86">
        <f t="shared" si="145"/>
        <v>4.2123600029452201E-7</v>
      </c>
      <c r="JH118" s="86">
        <f t="shared" si="145"/>
        <v>1.7335542337206701E-7</v>
      </c>
      <c r="JI118" s="86">
        <f t="shared" si="145"/>
        <v>3.6063657823126618E-8</v>
      </c>
      <c r="JJ118" s="86">
        <f t="shared" si="145"/>
        <v>1.1558585819862042E-8</v>
      </c>
      <c r="JK118" s="86">
        <f t="shared" si="145"/>
        <v>4.1524315815759948E-8</v>
      </c>
      <c r="JL118" s="86">
        <f t="shared" si="145"/>
        <v>3.0460743867275126E-5</v>
      </c>
      <c r="JM118" s="86">
        <f t="shared" si="145"/>
        <v>4.5602018078898894E-5</v>
      </c>
    </row>
    <row r="119" spans="2:273" x14ac:dyDescent="0.25">
      <c r="B119" s="2">
        <v>92</v>
      </c>
      <c r="C119" s="37">
        <v>81.159000000000006</v>
      </c>
      <c r="D119" s="37">
        <v>81.025999999999996</v>
      </c>
      <c r="E119" s="37">
        <v>83</v>
      </c>
      <c r="F119" s="37">
        <v>84.795000000000002</v>
      </c>
      <c r="G119" s="37">
        <v>80.462000000000003</v>
      </c>
      <c r="H119" s="37">
        <v>82.308000000000007</v>
      </c>
      <c r="I119" s="37">
        <v>81.153999999999996</v>
      </c>
      <c r="J119" s="37">
        <v>80.281999999999996</v>
      </c>
      <c r="K119" s="37">
        <v>83.974000000000004</v>
      </c>
      <c r="L119" s="37">
        <v>82.385000000000005</v>
      </c>
      <c r="M119" s="37">
        <v>88.281999999999996</v>
      </c>
      <c r="N119" s="37">
        <v>85.025999999999996</v>
      </c>
      <c r="O119" s="37">
        <v>87.718000000000004</v>
      </c>
      <c r="P119" s="37">
        <v>88.230999999999995</v>
      </c>
      <c r="Q119" s="37">
        <v>88.462000000000003</v>
      </c>
      <c r="S119" s="4">
        <f t="shared" si="146"/>
        <v>82.171302276694007</v>
      </c>
      <c r="T119" s="4">
        <f t="shared" si="146"/>
        <v>81.634493897518269</v>
      </c>
      <c r="U119" s="4">
        <f t="shared" si="146"/>
        <v>81.520480139122938</v>
      </c>
      <c r="V119" s="4">
        <f t="shared" si="146"/>
        <v>81.834959038248172</v>
      </c>
      <c r="W119" s="4">
        <f t="shared" si="146"/>
        <v>82.068294947617318</v>
      </c>
      <c r="X119" s="4">
        <f t="shared" si="146"/>
        <v>83.745648285239596</v>
      </c>
      <c r="Y119" s="4">
        <f t="shared" si="146"/>
        <v>82.217323647500493</v>
      </c>
      <c r="Z119" s="4">
        <f t="shared" si="146"/>
        <v>82.676999531222734</v>
      </c>
      <c r="AA119" s="4">
        <f t="shared" si="146"/>
        <v>83.638049289454415</v>
      </c>
      <c r="AB119" s="4">
        <f t="shared" si="146"/>
        <v>83.985851567254841</v>
      </c>
      <c r="AC119" s="4">
        <f t="shared" si="146"/>
        <v>85.526885565395276</v>
      </c>
      <c r="AD119" s="4">
        <f t="shared" si="146"/>
        <v>86.901043436599011</v>
      </c>
      <c r="AE119" s="4">
        <f t="shared" si="146"/>
        <v>89.824963432616514</v>
      </c>
      <c r="AF119" s="4">
        <f t="shared" si="146"/>
        <v>88.211047814976652</v>
      </c>
      <c r="AG119" s="4">
        <f t="shared" si="146"/>
        <v>89.710906573900346</v>
      </c>
      <c r="AI119" s="4">
        <f t="shared" si="147"/>
        <v>-1.0123022766940011</v>
      </c>
      <c r="AJ119" s="4">
        <f t="shared" si="147"/>
        <v>-0.60849389751827232</v>
      </c>
      <c r="AK119" s="4">
        <f t="shared" si="147"/>
        <v>1.4795198608770619</v>
      </c>
      <c r="AL119" s="4">
        <f t="shared" si="147"/>
        <v>2.9600409617518295</v>
      </c>
      <c r="AM119" s="4">
        <f t="shared" si="147"/>
        <v>-1.6062949476173145</v>
      </c>
      <c r="AN119" s="4">
        <f t="shared" si="147"/>
        <v>-1.4376482852395895</v>
      </c>
      <c r="AO119" s="4">
        <f t="shared" si="147"/>
        <v>-1.0633236475004963</v>
      </c>
      <c r="AP119" s="4">
        <f t="shared" si="147"/>
        <v>-2.3949995312227372</v>
      </c>
      <c r="AQ119" s="4">
        <f t="shared" si="147"/>
        <v>0.335950710545589</v>
      </c>
      <c r="AR119" s="4">
        <f t="shared" si="147"/>
        <v>-1.6008515672548356</v>
      </c>
      <c r="AS119" s="4">
        <f t="shared" si="147"/>
        <v>2.7551144346047209</v>
      </c>
      <c r="AT119" s="4">
        <f t="shared" si="147"/>
        <v>-1.8750434365990145</v>
      </c>
      <c r="AU119" s="4">
        <f t="shared" si="147"/>
        <v>-2.1069634326165101</v>
      </c>
      <c r="AV119" s="4">
        <f t="shared" si="147"/>
        <v>1.9952185023342395E-2</v>
      </c>
      <c r="AW119" s="4">
        <f t="shared" si="147"/>
        <v>-1.2489065739003422</v>
      </c>
      <c r="AY119" s="2">
        <f t="shared" si="139"/>
        <v>82.171302154054175</v>
      </c>
      <c r="AZ119" s="2">
        <f t="shared" si="139"/>
        <v>81.634211566832462</v>
      </c>
      <c r="BA119" s="2">
        <f t="shared" si="139"/>
        <v>81.520456974344995</v>
      </c>
      <c r="BB119" s="2">
        <f t="shared" si="139"/>
        <v>81.834957411310057</v>
      </c>
      <c r="BC119" s="2">
        <f t="shared" si="139"/>
        <v>82.068293081317094</v>
      </c>
      <c r="BD119" s="2">
        <f t="shared" si="139"/>
        <v>83.745631497131924</v>
      </c>
      <c r="BE119" s="2">
        <f t="shared" si="139"/>
        <v>82.217299962873128</v>
      </c>
      <c r="BF119" s="2">
        <f t="shared" si="139"/>
        <v>82.676995701662975</v>
      </c>
      <c r="BG119" s="2">
        <f t="shared" si="139"/>
        <v>83.637875293669865</v>
      </c>
      <c r="BH119" s="2">
        <f t="shared" si="139"/>
        <v>83.985764323701304</v>
      </c>
      <c r="BI119" s="2">
        <f t="shared" si="139"/>
        <v>85.526864415955785</v>
      </c>
      <c r="BJ119" s="2">
        <f t="shared" si="139"/>
        <v>86.901035205342467</v>
      </c>
      <c r="BK119" s="2">
        <f t="shared" si="139"/>
        <v>89.824961511092397</v>
      </c>
      <c r="BL119" s="2">
        <f t="shared" si="139"/>
        <v>88.196127807066091</v>
      </c>
      <c r="BM119" s="2">
        <f t="shared" si="139"/>
        <v>89.666457685775541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81.159000000000006</v>
      </c>
      <c r="CF119" s="2">
        <f t="shared" si="140"/>
        <v>81.025999999999996</v>
      </c>
      <c r="CG119" s="2">
        <f t="shared" si="140"/>
        <v>83</v>
      </c>
      <c r="CH119" s="2">
        <f t="shared" si="140"/>
        <v>84.795000000000002</v>
      </c>
      <c r="CI119" s="2">
        <f t="shared" si="140"/>
        <v>80.462000000000003</v>
      </c>
      <c r="CJ119" s="2">
        <f t="shared" si="140"/>
        <v>82.308000000000007</v>
      </c>
      <c r="CK119" s="2">
        <f t="shared" si="140"/>
        <v>81.153999999999996</v>
      </c>
      <c r="CL119" s="2">
        <f t="shared" si="140"/>
        <v>80.281999999999996</v>
      </c>
      <c r="CM119" s="2">
        <f t="shared" si="140"/>
        <v>83.974000000000004</v>
      </c>
      <c r="CN119" s="2">
        <f t="shared" si="140"/>
        <v>82.385000000000005</v>
      </c>
      <c r="CO119" s="2">
        <f t="shared" si="140"/>
        <v>88.281999999999996</v>
      </c>
      <c r="CP119" s="2">
        <f t="shared" si="140"/>
        <v>85.025999999999996</v>
      </c>
      <c r="CQ119" s="2">
        <f t="shared" si="140"/>
        <v>87.718000000000004</v>
      </c>
      <c r="CR119" s="2">
        <f t="shared" si="140"/>
        <v>88.230999999999995</v>
      </c>
      <c r="CS119" s="2">
        <f t="shared" si="140"/>
        <v>88.462000000000003</v>
      </c>
      <c r="CU119" s="2">
        <f t="shared" si="110"/>
        <v>81.159000000000006</v>
      </c>
      <c r="CV119" s="2">
        <f t="shared" si="111"/>
        <v>81.025999999999996</v>
      </c>
      <c r="CW119" s="2">
        <f t="shared" si="112"/>
        <v>83</v>
      </c>
      <c r="CX119" s="2">
        <f t="shared" si="113"/>
        <v>84.795000000000002</v>
      </c>
      <c r="CY119" s="2">
        <f t="shared" si="114"/>
        <v>80.462000000000003</v>
      </c>
      <c r="CZ119" s="2">
        <f t="shared" si="115"/>
        <v>82.308000000000007</v>
      </c>
      <c r="DA119" s="2">
        <f t="shared" si="116"/>
        <v>81.153999999999996</v>
      </c>
      <c r="DB119" s="2">
        <f t="shared" si="117"/>
        <v>80.281999999999996</v>
      </c>
      <c r="DC119" s="2">
        <f t="shared" si="118"/>
        <v>83.974000000000004</v>
      </c>
      <c r="DD119" s="2">
        <f t="shared" si="119"/>
        <v>82.385000000000005</v>
      </c>
      <c r="DE119" s="2">
        <f t="shared" si="120"/>
        <v>88.281999999999996</v>
      </c>
      <c r="DF119" s="2">
        <f t="shared" si="121"/>
        <v>85.025999999999996</v>
      </c>
      <c r="DG119" s="2">
        <f t="shared" si="122"/>
        <v>87.718000000000004</v>
      </c>
      <c r="DH119" s="2">
        <f t="shared" si="123"/>
        <v>88.230999999999995</v>
      </c>
      <c r="DI119" s="2">
        <f t="shared" si="124"/>
        <v>88.462000000000003</v>
      </c>
      <c r="DK119" s="2">
        <f t="shared" si="148"/>
        <v>102.73530829959513</v>
      </c>
      <c r="DL119" s="2">
        <f t="shared" si="148"/>
        <v>109.89876875843453</v>
      </c>
      <c r="DM119" s="2">
        <f t="shared" si="148"/>
        <v>110.21961651031896</v>
      </c>
      <c r="DN119" s="2">
        <f t="shared" si="148"/>
        <v>108.278271120108</v>
      </c>
      <c r="DO119" s="2">
        <f t="shared" si="148"/>
        <v>107.80864596622889</v>
      </c>
      <c r="DP119" s="2">
        <f t="shared" si="148"/>
        <v>106.76461518218626</v>
      </c>
      <c r="DQ119" s="2">
        <f t="shared" si="148"/>
        <v>105.1052133208255</v>
      </c>
      <c r="DR119" s="2">
        <f t="shared" si="148"/>
        <v>114.63607353102091</v>
      </c>
      <c r="DS119" s="2">
        <f t="shared" si="148"/>
        <v>105.40661545756282</v>
      </c>
      <c r="DT119" s="2">
        <f t="shared" si="148"/>
        <v>103.82088598314915</v>
      </c>
      <c r="DU119" s="2">
        <f t="shared" si="148"/>
        <v>103.38956565452092</v>
      </c>
      <c r="DV119" s="2">
        <f t="shared" si="148"/>
        <v>108.48951985994091</v>
      </c>
      <c r="DW119" s="2">
        <f t="shared" si="148"/>
        <v>120.90026102418206</v>
      </c>
      <c r="DX119" s="2">
        <f t="shared" si="148"/>
        <v>100.28213848133848</v>
      </c>
      <c r="DY119" s="2">
        <f t="shared" si="148"/>
        <v>104.28101704545455</v>
      </c>
      <c r="EA119" s="2">
        <f t="shared" si="152"/>
        <v>82.0094947368421</v>
      </c>
      <c r="EB119" s="2">
        <f t="shared" si="152"/>
        <v>81.395440476190487</v>
      </c>
      <c r="EC119" s="2">
        <f t="shared" si="152"/>
        <v>81.276449203562024</v>
      </c>
      <c r="ED119" s="2">
        <f t="shared" si="152"/>
        <v>81.624556300823556</v>
      </c>
      <c r="EE119" s="2">
        <f t="shared" si="151"/>
        <v>81.84349606436183</v>
      </c>
      <c r="EF119" s="2">
        <f t="shared" si="151"/>
        <v>83.562197251526939</v>
      </c>
      <c r="EG119" s="2">
        <f t="shared" si="151"/>
        <v>82.017457955865268</v>
      </c>
      <c r="EH119" s="2">
        <f t="shared" si="151"/>
        <v>82.357308522701501</v>
      </c>
      <c r="EI119" s="2">
        <f t="shared" si="151"/>
        <v>83.429054549774307</v>
      </c>
      <c r="EJ119" s="2">
        <f t="shared" si="151"/>
        <v>83.80031680851063</v>
      </c>
      <c r="EK119" s="2">
        <f t="shared" si="151"/>
        <v>85.364681586917015</v>
      </c>
      <c r="EL119" s="2">
        <f t="shared" si="151"/>
        <v>86.697356377462839</v>
      </c>
      <c r="EM119" s="2">
        <f t="shared" si="135"/>
        <v>89.518239456784627</v>
      </c>
      <c r="EN119" s="2">
        <f t="shared" si="135"/>
        <v>88.069957340477288</v>
      </c>
      <c r="EO119" s="2">
        <f t="shared" si="135"/>
        <v>89.496118827299796</v>
      </c>
      <c r="EQ119" s="2">
        <f t="shared" si="149"/>
        <v>82.075057813154601</v>
      </c>
      <c r="ER119" s="2">
        <f t="shared" si="149"/>
        <v>81.716918858990638</v>
      </c>
      <c r="ES119" s="2">
        <f t="shared" si="149"/>
        <v>81.222465180070259</v>
      </c>
      <c r="ET119" s="2">
        <f t="shared" si="149"/>
        <v>81.593798645167027</v>
      </c>
      <c r="EU119" s="2">
        <f t="shared" si="149"/>
        <v>81.752984248644793</v>
      </c>
      <c r="EV119" s="2">
        <f t="shared" si="149"/>
        <v>83.437927092247122</v>
      </c>
      <c r="EW119" s="2">
        <f t="shared" si="149"/>
        <v>82.079896028920004</v>
      </c>
      <c r="EX119" s="2">
        <f t="shared" si="149"/>
        <v>82.300998436213035</v>
      </c>
      <c r="EY119" s="2">
        <f t="shared" si="149"/>
        <v>83.464086052463216</v>
      </c>
      <c r="EZ119" s="2">
        <f t="shared" si="149"/>
        <v>83.782097397286279</v>
      </c>
      <c r="FA119" s="2">
        <f t="shared" si="149"/>
        <v>85.308581197290195</v>
      </c>
      <c r="FB119" s="2">
        <f t="shared" si="149"/>
        <v>86.830858698479958</v>
      </c>
      <c r="FC119" s="2">
        <f t="shared" si="149"/>
        <v>89.5767631817492</v>
      </c>
      <c r="FD119" s="2">
        <f t="shared" si="149"/>
        <v>88.026760249299357</v>
      </c>
      <c r="FE119" s="2">
        <f t="shared" si="149"/>
        <v>89.459028943910354</v>
      </c>
      <c r="FG119" s="2">
        <f t="shared" si="150"/>
        <v>0.99221502700536424</v>
      </c>
      <c r="FH119" s="2">
        <f t="shared" si="150"/>
        <v>0.99253065867154888</v>
      </c>
      <c r="FI119" s="2">
        <f t="shared" si="150"/>
        <v>0.99155089098904003</v>
      </c>
      <c r="FJ119" s="2">
        <f t="shared" si="150"/>
        <v>0.99209550002056257</v>
      </c>
      <c r="FK119" s="2">
        <f t="shared" si="150"/>
        <v>0.99131340035772053</v>
      </c>
      <c r="FL119" s="2">
        <f t="shared" si="150"/>
        <v>0.99205542618036735</v>
      </c>
      <c r="FM119" s="2">
        <f t="shared" si="150"/>
        <v>0.9913659424773259</v>
      </c>
      <c r="FN119" s="2">
        <f t="shared" si="150"/>
        <v>0.99008042379767935</v>
      </c>
      <c r="FO119" s="2">
        <f t="shared" si="150"/>
        <v>0.99051807306281059</v>
      </c>
      <c r="FP119" s="2">
        <f t="shared" si="150"/>
        <v>0.99072715890571372</v>
      </c>
      <c r="FQ119" s="2">
        <f t="shared" si="150"/>
        <v>0.99097328668333229</v>
      </c>
      <c r="FR119" s="2">
        <f t="shared" si="150"/>
        <v>0.99070415330632311</v>
      </c>
      <c r="FS119" s="2">
        <f t="shared" si="150"/>
        <v>0.99024021967718945</v>
      </c>
      <c r="FT119" s="2">
        <f t="shared" si="150"/>
        <v>0.98964497393413375</v>
      </c>
      <c r="FU119" s="2">
        <f t="shared" si="150"/>
        <v>0.98846339861484911</v>
      </c>
      <c r="FW119" s="2">
        <f t="shared" si="141"/>
        <v>6.9782926596513748E-3</v>
      </c>
      <c r="FX119" s="2">
        <f t="shared" si="141"/>
        <v>8.0471982220540014E-2</v>
      </c>
      <c r="FY119" s="2">
        <f t="shared" si="141"/>
        <v>9.9326593236979208E-3</v>
      </c>
      <c r="FZ119" s="2">
        <f t="shared" si="141"/>
        <v>9.2067405142866703E-3</v>
      </c>
      <c r="GA119" s="2">
        <f t="shared" si="141"/>
        <v>8.3065938747755863E-3</v>
      </c>
      <c r="GB119" s="2">
        <f t="shared" si="141"/>
        <v>7.2348538403277096E-3</v>
      </c>
      <c r="GC119" s="2">
        <f t="shared" si="141"/>
        <v>8.0239362437188738E-3</v>
      </c>
      <c r="GD119" s="2">
        <f t="shared" si="141"/>
        <v>8.9591454533673662E-3</v>
      </c>
      <c r="GE119" s="2">
        <f t="shared" si="141"/>
        <v>1.2306554877313695E-2</v>
      </c>
      <c r="GF119" s="2">
        <f t="shared" si="141"/>
        <v>1.0979574501562381E-2</v>
      </c>
      <c r="GG119" s="2">
        <f t="shared" si="141"/>
        <v>9.3160138305545207E-3</v>
      </c>
      <c r="GH119" s="2">
        <f t="shared" si="141"/>
        <v>8.2561637473018024E-3</v>
      </c>
      <c r="GI119" s="2">
        <f t="shared" si="141"/>
        <v>7.525456121264186E-3</v>
      </c>
      <c r="GJ119" s="2">
        <f t="shared" si="141"/>
        <v>6.6436752583752456E-3</v>
      </c>
      <c r="GK119" s="2">
        <f t="shared" si="141"/>
        <v>6.1639122649472565E-3</v>
      </c>
      <c r="GM119" s="86">
        <f t="shared" si="142"/>
        <v>1.6464607358761591E-56</v>
      </c>
      <c r="GN119" s="86">
        <f t="shared" si="142"/>
        <v>3.029973261679237E-50</v>
      </c>
      <c r="GO119" s="86">
        <f t="shared" si="142"/>
        <v>7.2500349529162784E-78</v>
      </c>
      <c r="GP119" s="86">
        <f t="shared" si="142"/>
        <v>9.4889677014696836E-92</v>
      </c>
      <c r="GQ119" s="86">
        <f t="shared" si="142"/>
        <v>5.654753936455943E-90</v>
      </c>
      <c r="GR119" s="86">
        <f t="shared" si="142"/>
        <v>5.1525716472518305E-84</v>
      </c>
      <c r="GS119" s="86">
        <f t="shared" si="142"/>
        <v>5.143761280265466E-74</v>
      </c>
      <c r="GT119" s="86">
        <f t="shared" si="142"/>
        <v>3.7555268608267582E-62</v>
      </c>
      <c r="GU119" s="86">
        <f t="shared" si="142"/>
        <v>7.5979655643300592E-71</v>
      </c>
      <c r="GV119" s="86">
        <f t="shared" si="142"/>
        <v>3.6708868498984586E-60</v>
      </c>
      <c r="GW119" s="86">
        <f t="shared" si="142"/>
        <v>2.2139850667949846E-72</v>
      </c>
      <c r="GX119" s="86">
        <f t="shared" si="142"/>
        <v>2.253775978062681E-85</v>
      </c>
      <c r="GY119" s="86">
        <f t="shared" si="142"/>
        <v>1.7452659922175269E-58</v>
      </c>
      <c r="GZ119" s="86">
        <f t="shared" si="142"/>
        <v>1.8792961269882891E-46</v>
      </c>
      <c r="HA119" s="86">
        <f t="shared" si="142"/>
        <v>4.3199589944215064E-51</v>
      </c>
      <c r="HC119" s="86">
        <f t="shared" si="73"/>
        <v>5.4330112084049781E-9</v>
      </c>
      <c r="HD119" s="86">
        <f t="shared" si="73"/>
        <v>3.9474456864683549E-7</v>
      </c>
      <c r="HE119" s="86">
        <f t="shared" si="73"/>
        <v>3.3335896529677815E-9</v>
      </c>
      <c r="HF119" s="86">
        <f t="shared" si="73"/>
        <v>1.670548291632017E-13</v>
      </c>
      <c r="HG119" s="86">
        <f t="shared" si="73"/>
        <v>2.1514228342005698E-13</v>
      </c>
      <c r="HH119" s="86">
        <f t="shared" si="73"/>
        <v>1.2919897131734334E-14</v>
      </c>
      <c r="HI119" s="86">
        <f t="shared" si="138"/>
        <v>2.0473919883524516E-10</v>
      </c>
      <c r="HJ119" s="86">
        <f t="shared" si="138"/>
        <v>6.6695272861345838E-15</v>
      </c>
      <c r="HK119" s="86">
        <f t="shared" si="138"/>
        <v>2.0414514734621978E-21</v>
      </c>
      <c r="HL119" s="86">
        <f t="shared" si="138"/>
        <v>1.8033684142926049E-18</v>
      </c>
      <c r="HM119" s="86">
        <f t="shared" si="138"/>
        <v>5.1173570174456596E-13</v>
      </c>
      <c r="HN119" s="86">
        <f t="shared" si="138"/>
        <v>2.0909917112519343E-15</v>
      </c>
      <c r="HO119" s="86">
        <f t="shared" si="138"/>
        <v>1.6762273685101776E-9</v>
      </c>
      <c r="HP119" s="86">
        <f t="shared" si="138"/>
        <v>1.9270631855037686E-7</v>
      </c>
      <c r="HQ119" s="86">
        <f t="shared" si="138"/>
        <v>1.4049903465384254E-9</v>
      </c>
      <c r="HS119" s="86">
        <f t="shared" si="143"/>
        <v>5.2761625221110678E-7</v>
      </c>
      <c r="HT119" s="86">
        <f t="shared" si="143"/>
        <v>1.4071156182923061E-5</v>
      </c>
      <c r="HU119" s="86">
        <f t="shared" si="143"/>
        <v>7.7813218026340095E-7</v>
      </c>
      <c r="HV119" s="86">
        <f t="shared" si="143"/>
        <v>3.3322461316253294E-8</v>
      </c>
      <c r="HW119" s="86">
        <f t="shared" si="143"/>
        <v>1.7552134906448957E-8</v>
      </c>
      <c r="HX119" s="86">
        <f t="shared" si="143"/>
        <v>1.6670270909986816E-7</v>
      </c>
      <c r="HY119" s="86">
        <f t="shared" si="143"/>
        <v>1.8722184854276586E-7</v>
      </c>
      <c r="HZ119" s="86">
        <f t="shared" si="143"/>
        <v>2.8161595438728012E-8</v>
      </c>
      <c r="IA119" s="86">
        <f t="shared" si="143"/>
        <v>1.3327299808874759E-6</v>
      </c>
      <c r="IB119" s="86">
        <f t="shared" si="143"/>
        <v>5.8261260912029545E-7</v>
      </c>
      <c r="IC119" s="86">
        <f t="shared" si="143"/>
        <v>1.3203513470103884E-7</v>
      </c>
      <c r="ID119" s="86">
        <f t="shared" si="143"/>
        <v>4.2497315945351236E-8</v>
      </c>
      <c r="IE119" s="86">
        <f t="shared" si="143"/>
        <v>8.2466851858501392E-9</v>
      </c>
      <c r="IF119" s="86">
        <f t="shared" si="143"/>
        <v>5.4228582292608055E-5</v>
      </c>
      <c r="IG119" s="86">
        <f t="shared" si="143"/>
        <v>8.3085850487964974E-5</v>
      </c>
      <c r="II119" s="86">
        <f t="shared" si="144"/>
        <v>3.0887440862824037E-41</v>
      </c>
      <c r="IJ119" s="86">
        <f t="shared" si="144"/>
        <v>1.5296087444230205E-11</v>
      </c>
      <c r="IK119" s="86">
        <f t="shared" si="144"/>
        <v>2.8110261928411331E-46</v>
      </c>
      <c r="IL119" s="86">
        <f t="shared" si="144"/>
        <v>4.3975187631203832E-52</v>
      </c>
      <c r="IM119" s="86">
        <f t="shared" si="144"/>
        <v>5.4519966787903248E-53</v>
      </c>
      <c r="IN119" s="86">
        <f t="shared" si="144"/>
        <v>8.6793468474604511E-52</v>
      </c>
      <c r="IO119" s="86">
        <f t="shared" si="144"/>
        <v>6.1672606658912817E-51</v>
      </c>
      <c r="IP119" s="86">
        <f t="shared" si="144"/>
        <v>3.0591689919472665E-52</v>
      </c>
      <c r="IQ119" s="86">
        <f t="shared" si="144"/>
        <v>8.2940554069806492E-45</v>
      </c>
      <c r="IR119" s="86">
        <f t="shared" si="144"/>
        <v>5.2446833236223125E-49</v>
      </c>
      <c r="IS119" s="86">
        <f t="shared" si="144"/>
        <v>1.8001902688494554E-54</v>
      </c>
      <c r="IT119" s="86">
        <f t="shared" si="144"/>
        <v>7.5289099633712358E-54</v>
      </c>
      <c r="IU119" s="86">
        <f t="shared" si="144"/>
        <v>1.3347391914141086E-55</v>
      </c>
      <c r="IV119" s="86">
        <f t="shared" si="144"/>
        <v>1.9894283250055478E-40</v>
      </c>
      <c r="IW119" s="86">
        <f t="shared" si="144"/>
        <v>1.4189300947264717E-28</v>
      </c>
      <c r="IY119" s="86">
        <f t="shared" si="145"/>
        <v>5.3304926341951181E-7</v>
      </c>
      <c r="IZ119" s="86">
        <f t="shared" si="145"/>
        <v>1.446591604765734E-5</v>
      </c>
      <c r="JA119" s="86">
        <f t="shared" si="145"/>
        <v>7.8146576991636871E-7</v>
      </c>
      <c r="JB119" s="86">
        <f t="shared" si="145"/>
        <v>3.3322628371082455E-8</v>
      </c>
      <c r="JC119" s="86">
        <f t="shared" si="145"/>
        <v>1.7552350048732376E-8</v>
      </c>
      <c r="JD119" s="86">
        <f t="shared" si="145"/>
        <v>1.6670272201976528E-7</v>
      </c>
      <c r="JE119" s="86">
        <f t="shared" si="145"/>
        <v>1.874265877416011E-7</v>
      </c>
      <c r="JF119" s="86">
        <f t="shared" si="145"/>
        <v>2.8161602108255297E-8</v>
      </c>
      <c r="JG119" s="86">
        <f t="shared" si="145"/>
        <v>1.332729980887478E-6</v>
      </c>
      <c r="JH119" s="86">
        <f t="shared" si="145"/>
        <v>5.8261260912209878E-7</v>
      </c>
      <c r="JI119" s="86">
        <f t="shared" si="145"/>
        <v>1.3203564643674058E-7</v>
      </c>
      <c r="JJ119" s="86">
        <f t="shared" si="145"/>
        <v>4.249731803634295E-8</v>
      </c>
      <c r="JK119" s="86">
        <f t="shared" si="145"/>
        <v>9.9229125543603172E-9</v>
      </c>
      <c r="JL119" s="86">
        <f t="shared" si="145"/>
        <v>5.442128861115843E-5</v>
      </c>
      <c r="JM119" s="86">
        <f t="shared" si="145"/>
        <v>8.308725547831152E-5</v>
      </c>
    </row>
    <row r="120" spans="2:273" x14ac:dyDescent="0.25">
      <c r="B120" s="2">
        <v>93</v>
      </c>
      <c r="C120" s="37">
        <v>79.364000000000004</v>
      </c>
      <c r="D120" s="37">
        <v>83.667000000000002</v>
      </c>
      <c r="E120" s="37">
        <v>83.076999999999998</v>
      </c>
      <c r="F120" s="37">
        <v>82.358999999999995</v>
      </c>
      <c r="G120" s="37">
        <v>83.204999999999998</v>
      </c>
      <c r="H120" s="37">
        <v>82.923000000000002</v>
      </c>
      <c r="I120" s="37">
        <v>81.385000000000005</v>
      </c>
      <c r="J120" s="37">
        <v>81.820999999999998</v>
      </c>
      <c r="K120" s="37">
        <v>84.513000000000005</v>
      </c>
      <c r="L120" s="37">
        <v>85.718000000000004</v>
      </c>
      <c r="M120" s="37">
        <v>83.41</v>
      </c>
      <c r="N120" s="37">
        <v>84.614999999999995</v>
      </c>
      <c r="O120" s="37">
        <v>90.025999999999996</v>
      </c>
      <c r="P120" s="37">
        <v>86.385000000000005</v>
      </c>
      <c r="Q120" s="37">
        <v>88.897000000000006</v>
      </c>
      <c r="S120" s="4">
        <f t="shared" si="146"/>
        <v>82.032994206826743</v>
      </c>
      <c r="T120" s="4">
        <f t="shared" si="146"/>
        <v>81.660857637203492</v>
      </c>
      <c r="U120" s="4">
        <f t="shared" si="146"/>
        <v>81.354227343198943</v>
      </c>
      <c r="V120" s="4">
        <f t="shared" si="146"/>
        <v>81.623441119315018</v>
      </c>
      <c r="W120" s="4">
        <f t="shared" si="146"/>
        <v>81.850243821998376</v>
      </c>
      <c r="X120" s="4">
        <f t="shared" si="146"/>
        <v>83.575550312011458</v>
      </c>
      <c r="Y120" s="4">
        <f t="shared" si="146"/>
        <v>82.089114624949602</v>
      </c>
      <c r="Z120" s="4">
        <f t="shared" si="146"/>
        <v>82.512049060996972</v>
      </c>
      <c r="AA120" s="4">
        <f t="shared" si="146"/>
        <v>83.522224844663512</v>
      </c>
      <c r="AB120" s="4">
        <f t="shared" si="146"/>
        <v>83.832616284234732</v>
      </c>
      <c r="AC120" s="4">
        <f t="shared" si="146"/>
        <v>85.360016304388722</v>
      </c>
      <c r="AD120" s="4">
        <f t="shared" si="146"/>
        <v>86.781725986473845</v>
      </c>
      <c r="AE120" s="4">
        <f t="shared" si="146"/>
        <v>89.679980824583353</v>
      </c>
      <c r="AF120" s="4">
        <f t="shared" si="146"/>
        <v>88.073862797306774</v>
      </c>
      <c r="AG120" s="4">
        <f t="shared" si="146"/>
        <v>89.561963055535159</v>
      </c>
      <c r="AI120" s="4">
        <f t="shared" si="147"/>
        <v>-2.6689942068267385</v>
      </c>
      <c r="AJ120" s="4">
        <f t="shared" si="147"/>
        <v>2.0061423627965098</v>
      </c>
      <c r="AK120" s="4">
        <f t="shared" si="147"/>
        <v>1.7227726568010553</v>
      </c>
      <c r="AL120" s="4">
        <f t="shared" si="147"/>
        <v>0.73555888068497666</v>
      </c>
      <c r="AM120" s="4">
        <f t="shared" si="147"/>
        <v>1.3547561780016224</v>
      </c>
      <c r="AN120" s="4">
        <f t="shared" si="147"/>
        <v>-0.65255031201145641</v>
      </c>
      <c r="AO120" s="4">
        <f t="shared" si="147"/>
        <v>-0.70411462494959665</v>
      </c>
      <c r="AP120" s="4">
        <f t="shared" si="147"/>
        <v>-0.69104906099697416</v>
      </c>
      <c r="AQ120" s="4">
        <f t="shared" si="147"/>
        <v>0.99077515533649319</v>
      </c>
      <c r="AR120" s="4">
        <f t="shared" si="147"/>
        <v>1.885383715765272</v>
      </c>
      <c r="AS120" s="4">
        <f t="shared" si="147"/>
        <v>-1.9500163043887255</v>
      </c>
      <c r="AT120" s="4">
        <f t="shared" si="147"/>
        <v>-2.1667259864738497</v>
      </c>
      <c r="AU120" s="4">
        <f t="shared" si="147"/>
        <v>0.34601917541664307</v>
      </c>
      <c r="AV120" s="4">
        <f t="shared" si="147"/>
        <v>-1.6888627973067685</v>
      </c>
      <c r="AW120" s="4">
        <f t="shared" si="147"/>
        <v>-0.66496305553515356</v>
      </c>
      <c r="AY120" s="2">
        <f t="shared" si="139"/>
        <v>82.032994203833937</v>
      </c>
      <c r="AZ120" s="2">
        <f t="shared" si="139"/>
        <v>81.660234307747345</v>
      </c>
      <c r="BA120" s="2">
        <f t="shared" si="139"/>
        <v>81.35416124914471</v>
      </c>
      <c r="BB120" s="2">
        <f t="shared" si="139"/>
        <v>81.623435555107292</v>
      </c>
      <c r="BC120" s="2">
        <f t="shared" si="139"/>
        <v>81.85023737844152</v>
      </c>
      <c r="BD120" s="2">
        <f t="shared" si="139"/>
        <v>83.575499661253602</v>
      </c>
      <c r="BE120" s="2">
        <f t="shared" si="139"/>
        <v>82.089042508580746</v>
      </c>
      <c r="BF120" s="2">
        <f t="shared" si="139"/>
        <v>82.512035943905786</v>
      </c>
      <c r="BG120" s="2">
        <f t="shared" si="139"/>
        <v>83.521723038777154</v>
      </c>
      <c r="BH120" s="2">
        <f t="shared" si="139"/>
        <v>83.832349478169945</v>
      </c>
      <c r="BI120" s="2">
        <f t="shared" si="139"/>
        <v>85.359945847247943</v>
      </c>
      <c r="BJ120" s="2">
        <f t="shared" si="139"/>
        <v>86.781698305496448</v>
      </c>
      <c r="BK120" s="2">
        <f t="shared" si="139"/>
        <v>89.679974027345764</v>
      </c>
      <c r="BL120" s="2">
        <f t="shared" si="139"/>
        <v>88.04701742413701</v>
      </c>
      <c r="BM120" s="2">
        <f t="shared" si="139"/>
        <v>89.485044921229488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79.364000000000004</v>
      </c>
      <c r="CF120" s="2">
        <f t="shared" si="140"/>
        <v>83.667000000000002</v>
      </c>
      <c r="CG120" s="2">
        <f t="shared" si="140"/>
        <v>83.076999999999998</v>
      </c>
      <c r="CH120" s="2">
        <f t="shared" si="140"/>
        <v>82.358999999999995</v>
      </c>
      <c r="CI120" s="2">
        <f t="shared" si="140"/>
        <v>83.204999999999998</v>
      </c>
      <c r="CJ120" s="2">
        <f t="shared" si="140"/>
        <v>82.923000000000002</v>
      </c>
      <c r="CK120" s="2">
        <f t="shared" si="140"/>
        <v>81.385000000000005</v>
      </c>
      <c r="CL120" s="2">
        <f t="shared" si="140"/>
        <v>81.820999999999998</v>
      </c>
      <c r="CM120" s="2">
        <f t="shared" si="140"/>
        <v>84.513000000000005</v>
      </c>
      <c r="CN120" s="2">
        <f t="shared" si="140"/>
        <v>85.718000000000004</v>
      </c>
      <c r="CO120" s="2">
        <f t="shared" si="140"/>
        <v>83.41</v>
      </c>
      <c r="CP120" s="2">
        <f t="shared" si="140"/>
        <v>84.614999999999995</v>
      </c>
      <c r="CQ120" s="2">
        <f t="shared" si="140"/>
        <v>90.025999999999996</v>
      </c>
      <c r="CR120" s="2">
        <f t="shared" si="140"/>
        <v>86.385000000000005</v>
      </c>
      <c r="CS120" s="2">
        <f t="shared" si="140"/>
        <v>88.897000000000006</v>
      </c>
      <c r="CU120" s="2">
        <f t="shared" si="110"/>
        <v>79.364000000000004</v>
      </c>
      <c r="CV120" s="2">
        <f t="shared" si="111"/>
        <v>83.667000000000002</v>
      </c>
      <c r="CW120" s="2">
        <f t="shared" si="112"/>
        <v>83.076999999999998</v>
      </c>
      <c r="CX120" s="2">
        <f t="shared" si="113"/>
        <v>82.358999999999995</v>
      </c>
      <c r="CY120" s="2">
        <f t="shared" si="114"/>
        <v>83.204999999999998</v>
      </c>
      <c r="CZ120" s="2">
        <f t="shared" si="115"/>
        <v>82.923000000000002</v>
      </c>
      <c r="DA120" s="2">
        <f t="shared" si="116"/>
        <v>81.385000000000005</v>
      </c>
      <c r="DB120" s="2">
        <f t="shared" si="117"/>
        <v>81.820999999999998</v>
      </c>
      <c r="DC120" s="2">
        <f t="shared" si="118"/>
        <v>84.513000000000005</v>
      </c>
      <c r="DD120" s="2">
        <f t="shared" si="119"/>
        <v>85.718000000000004</v>
      </c>
      <c r="DE120" s="2">
        <f t="shared" si="120"/>
        <v>83.41</v>
      </c>
      <c r="DF120" s="2">
        <f t="shared" si="121"/>
        <v>84.614999999999995</v>
      </c>
      <c r="DG120" s="2">
        <f t="shared" si="122"/>
        <v>90.025999999999996</v>
      </c>
      <c r="DH120" s="2">
        <f t="shared" si="123"/>
        <v>86.385000000000005</v>
      </c>
      <c r="DI120" s="2">
        <f t="shared" si="124"/>
        <v>88.897000000000006</v>
      </c>
      <c r="DK120" s="2">
        <f t="shared" si="148"/>
        <v>102.82326194331984</v>
      </c>
      <c r="DL120" s="2">
        <f t="shared" si="148"/>
        <v>110.09922361673412</v>
      </c>
      <c r="DM120" s="2">
        <f t="shared" si="148"/>
        <v>110.44142570356473</v>
      </c>
      <c r="DN120" s="2">
        <f t="shared" si="148"/>
        <v>108.46872091767885</v>
      </c>
      <c r="DO120" s="2">
        <f t="shared" si="148"/>
        <v>107.99184315196999</v>
      </c>
      <c r="DP120" s="2">
        <f t="shared" si="148"/>
        <v>106.92781012145751</v>
      </c>
      <c r="DQ120" s="2">
        <f t="shared" si="148"/>
        <v>105.26059005628515</v>
      </c>
      <c r="DR120" s="2">
        <f t="shared" si="148"/>
        <v>114.91164558485612</v>
      </c>
      <c r="DS120" s="2">
        <f t="shared" si="148"/>
        <v>105.55258795637742</v>
      </c>
      <c r="DT120" s="2">
        <f t="shared" si="148"/>
        <v>103.94218634423899</v>
      </c>
      <c r="DU120" s="2">
        <f t="shared" si="148"/>
        <v>103.46560431848853</v>
      </c>
      <c r="DV120" s="2">
        <f t="shared" si="148"/>
        <v>108.60992887624467</v>
      </c>
      <c r="DW120" s="2">
        <f t="shared" si="148"/>
        <v>121.19608345187291</v>
      </c>
      <c r="DX120" s="2">
        <f t="shared" si="148"/>
        <v>100.34385096525097</v>
      </c>
      <c r="DY120" s="2">
        <f t="shared" si="148"/>
        <v>104.35481818181817</v>
      </c>
      <c r="EA120" s="2">
        <f t="shared" si="152"/>
        <v>81.883891228070169</v>
      </c>
      <c r="EB120" s="2">
        <f t="shared" si="152"/>
        <v>81.45328690476191</v>
      </c>
      <c r="EC120" s="2">
        <f t="shared" si="152"/>
        <v>81.128488586479378</v>
      </c>
      <c r="ED120" s="2">
        <f t="shared" si="152"/>
        <v>81.428184233697635</v>
      </c>
      <c r="EE120" s="2">
        <f t="shared" si="151"/>
        <v>81.641563992172223</v>
      </c>
      <c r="EF120" s="2">
        <f t="shared" si="151"/>
        <v>83.405757551360367</v>
      </c>
      <c r="EG120" s="2">
        <f t="shared" si="151"/>
        <v>81.904536701509869</v>
      </c>
      <c r="EH120" s="2">
        <f t="shared" si="151"/>
        <v>82.21639254773892</v>
      </c>
      <c r="EI120" s="2">
        <f t="shared" si="151"/>
        <v>83.32944735091472</v>
      </c>
      <c r="EJ120" s="2">
        <f t="shared" si="151"/>
        <v>83.660843617021271</v>
      </c>
      <c r="EK120" s="2">
        <f t="shared" si="151"/>
        <v>85.209994457904287</v>
      </c>
      <c r="EL120" s="2">
        <f t="shared" si="151"/>
        <v>86.593943351325478</v>
      </c>
      <c r="EM120" s="2">
        <f t="shared" si="135"/>
        <v>89.396267069305821</v>
      </c>
      <c r="EN120" s="2">
        <f t="shared" si="135"/>
        <v>87.929944528204416</v>
      </c>
      <c r="EO120" s="2">
        <f t="shared" si="135"/>
        <v>89.326811422316496</v>
      </c>
      <c r="EQ120" s="2">
        <f t="shared" si="149"/>
        <v>81.9273051948052</v>
      </c>
      <c r="ER120" s="2">
        <f t="shared" si="149"/>
        <v>81.586681556761746</v>
      </c>
      <c r="ES120" s="2">
        <f t="shared" si="149"/>
        <v>81.094347810044383</v>
      </c>
      <c r="ET120" s="2">
        <f t="shared" si="149"/>
        <v>81.446099942253028</v>
      </c>
      <c r="EU120" s="2">
        <f t="shared" si="149"/>
        <v>81.615148673675762</v>
      </c>
      <c r="EV120" s="2">
        <f t="shared" si="149"/>
        <v>83.303954920417581</v>
      </c>
      <c r="EW120" s="2">
        <f t="shared" si="149"/>
        <v>81.955968156867726</v>
      </c>
      <c r="EX120" s="2">
        <f t="shared" si="149"/>
        <v>82.175522891085976</v>
      </c>
      <c r="EY120" s="2">
        <f t="shared" si="149"/>
        <v>83.324842823629766</v>
      </c>
      <c r="EZ120" s="2">
        <f t="shared" si="149"/>
        <v>83.648194137321624</v>
      </c>
      <c r="FA120" s="2">
        <f t="shared" si="149"/>
        <v>85.165248804092343</v>
      </c>
      <c r="FB120" s="2">
        <f t="shared" si="149"/>
        <v>86.699250261482675</v>
      </c>
      <c r="FC120" s="2">
        <f t="shared" si="149"/>
        <v>89.446318900915898</v>
      </c>
      <c r="FD120" s="2">
        <f t="shared" si="149"/>
        <v>87.892903223449025</v>
      </c>
      <c r="FE120" s="2">
        <f t="shared" si="149"/>
        <v>89.320234503203409</v>
      </c>
      <c r="FG120" s="2">
        <f t="shared" si="150"/>
        <v>0.99289515347296098</v>
      </c>
      <c r="FH120" s="2">
        <f t="shared" si="150"/>
        <v>0.99318339973225411</v>
      </c>
      <c r="FI120" s="2">
        <f t="shared" si="150"/>
        <v>0.99228858810408138</v>
      </c>
      <c r="FJ120" s="2">
        <f t="shared" si="150"/>
        <v>0.99278599292270442</v>
      </c>
      <c r="FK120" s="2">
        <f t="shared" si="150"/>
        <v>0.99207166713330208</v>
      </c>
      <c r="FL120" s="2">
        <f t="shared" si="150"/>
        <v>0.9927493941251333</v>
      </c>
      <c r="FM120" s="2">
        <f t="shared" si="150"/>
        <v>0.99211965922943623</v>
      </c>
      <c r="FN120" s="2">
        <f t="shared" si="150"/>
        <v>0.99094533593338341</v>
      </c>
      <c r="FO120" s="2">
        <f t="shared" si="150"/>
        <v>0.99134515906272058</v>
      </c>
      <c r="FP120" s="2">
        <f t="shared" si="150"/>
        <v>0.99153616268507472</v>
      </c>
      <c r="FQ120" s="2">
        <f t="shared" si="150"/>
        <v>0.99176099575819687</v>
      </c>
      <c r="FR120" s="2">
        <f t="shared" si="150"/>
        <v>0.99151514700676546</v>
      </c>
      <c r="FS120" s="2">
        <f t="shared" si="150"/>
        <v>0.99109132418704737</v>
      </c>
      <c r="FT120" s="2">
        <f t="shared" si="150"/>
        <v>0.99054749152157573</v>
      </c>
      <c r="FU120" s="2">
        <f t="shared" si="150"/>
        <v>0.98946780329801276</v>
      </c>
      <c r="FW120" s="2">
        <f t="shared" si="141"/>
        <v>7.6463977866920926E-3</v>
      </c>
      <c r="FX120" s="2">
        <f t="shared" si="141"/>
        <v>8.7556007303793051E-2</v>
      </c>
      <c r="FY120" s="2">
        <f t="shared" si="141"/>
        <v>1.088051774061752E-2</v>
      </c>
      <c r="FZ120" s="2">
        <f t="shared" si="141"/>
        <v>1.0086031316998673E-2</v>
      </c>
      <c r="GA120" s="2">
        <f t="shared" si="141"/>
        <v>9.1007057150867283E-3</v>
      </c>
      <c r="GB120" s="2">
        <f t="shared" si="141"/>
        <v>7.9273261697630874E-3</v>
      </c>
      <c r="GC120" s="2">
        <f t="shared" si="141"/>
        <v>8.791265513077998E-3</v>
      </c>
      <c r="GD120" s="2">
        <f t="shared" si="141"/>
        <v>9.8150239101080037E-3</v>
      </c>
      <c r="GE120" s="2">
        <f t="shared" si="141"/>
        <v>1.3477866629972343E-2</v>
      </c>
      <c r="GF120" s="2">
        <f t="shared" si="141"/>
        <v>1.2026124895556201E-2</v>
      </c>
      <c r="GG120" s="2">
        <f t="shared" si="141"/>
        <v>1.0205633296470309E-2</v>
      </c>
      <c r="GH120" s="2">
        <f t="shared" si="141"/>
        <v>9.0454984333232982E-3</v>
      </c>
      <c r="GI120" s="2">
        <f t="shared" si="141"/>
        <v>8.2455119614430611E-3</v>
      </c>
      <c r="GJ120" s="2">
        <f t="shared" si="141"/>
        <v>7.2799788164642646E-3</v>
      </c>
      <c r="GK120" s="2">
        <f t="shared" si="141"/>
        <v>6.7545785674859296E-3</v>
      </c>
      <c r="GM120" s="86">
        <f t="shared" si="142"/>
        <v>5.7658975162510037E-60</v>
      </c>
      <c r="GN120" s="86">
        <f t="shared" si="142"/>
        <v>2.7504529064334822E-53</v>
      </c>
      <c r="GO120" s="86">
        <f t="shared" si="142"/>
        <v>1.5333352041796393E-82</v>
      </c>
      <c r="GP120" s="86">
        <f t="shared" si="142"/>
        <v>3.6476114811033275E-97</v>
      </c>
      <c r="GQ120" s="86">
        <f t="shared" si="142"/>
        <v>1.9819975087894799E-95</v>
      </c>
      <c r="GR120" s="86">
        <f t="shared" si="142"/>
        <v>4.1636216178231042E-89</v>
      </c>
      <c r="GS120" s="86">
        <f t="shared" si="142"/>
        <v>1.8063197869834228E-78</v>
      </c>
      <c r="GT120" s="86">
        <f t="shared" si="142"/>
        <v>6.2157378417114084E-66</v>
      </c>
      <c r="GU120" s="86">
        <f t="shared" si="142"/>
        <v>4.2910409914510467E-75</v>
      </c>
      <c r="GV120" s="86">
        <f t="shared" si="142"/>
        <v>9.408881494533127E-64</v>
      </c>
      <c r="GW120" s="86">
        <f t="shared" si="142"/>
        <v>1.0721874337540974E-76</v>
      </c>
      <c r="GX120" s="86">
        <f t="shared" si="142"/>
        <v>1.6364773707036273E-90</v>
      </c>
      <c r="GY120" s="86">
        <f t="shared" si="142"/>
        <v>5.6389958461207048E-62</v>
      </c>
      <c r="GZ120" s="86">
        <f t="shared" si="142"/>
        <v>3.2995867790743246E-49</v>
      </c>
      <c r="HA120" s="86">
        <f t="shared" si="142"/>
        <v>4.4494892233053879E-54</v>
      </c>
      <c r="HC120" s="86">
        <f t="shared" si="73"/>
        <v>1.6743109753567401E-10</v>
      </c>
      <c r="HD120" s="86">
        <f t="shared" si="73"/>
        <v>3.0236662910527522E-8</v>
      </c>
      <c r="HE120" s="86">
        <f t="shared" si="73"/>
        <v>1.3831794045517404E-10</v>
      </c>
      <c r="HF120" s="86">
        <f t="shared" si="73"/>
        <v>1.558450809005785E-15</v>
      </c>
      <c r="HG120" s="86">
        <f t="shared" si="73"/>
        <v>1.3719171565090966E-15</v>
      </c>
      <c r="HH120" s="86">
        <f t="shared" si="73"/>
        <v>5.2061179604038219E-17</v>
      </c>
      <c r="HI120" s="86">
        <f t="shared" si="138"/>
        <v>5.4492968089915696E-12</v>
      </c>
      <c r="HJ120" s="86">
        <f t="shared" si="138"/>
        <v>2.952219838561217E-17</v>
      </c>
      <c r="HK120" s="86">
        <f t="shared" si="138"/>
        <v>1.2871114591209876E-24</v>
      </c>
      <c r="HL120" s="86">
        <f t="shared" si="138"/>
        <v>3.577081009349792E-21</v>
      </c>
      <c r="HM120" s="86">
        <f t="shared" si="138"/>
        <v>7.2713377800851867E-15</v>
      </c>
      <c r="HN120" s="86">
        <f t="shared" si="138"/>
        <v>8.3165437192100288E-18</v>
      </c>
      <c r="HO120" s="86">
        <f t="shared" si="138"/>
        <v>5.3660817629976598E-11</v>
      </c>
      <c r="HP120" s="86">
        <f t="shared" si="138"/>
        <v>1.5809391282562576E-8</v>
      </c>
      <c r="HQ120" s="86">
        <f t="shared" si="138"/>
        <v>5.6975260373442382E-11</v>
      </c>
      <c r="HS120" s="86">
        <f t="shared" si="143"/>
        <v>1.3929538138250697E-6</v>
      </c>
      <c r="HT120" s="86">
        <f t="shared" si="143"/>
        <v>3.3403072476278978E-5</v>
      </c>
      <c r="HU120" s="86">
        <f t="shared" si="143"/>
        <v>2.3189866733152229E-6</v>
      </c>
      <c r="HV120" s="86">
        <f t="shared" si="143"/>
        <v>1.1856243878302333E-7</v>
      </c>
      <c r="HW120" s="86">
        <f t="shared" si="143"/>
        <v>6.2967996232149123E-8</v>
      </c>
      <c r="HX120" s="86">
        <f t="shared" si="143"/>
        <v>5.2312455171041144E-7</v>
      </c>
      <c r="HY120" s="86">
        <f t="shared" si="143"/>
        <v>5.9337901539298719E-7</v>
      </c>
      <c r="HZ120" s="86">
        <f t="shared" si="143"/>
        <v>1.0031493047577197E-7</v>
      </c>
      <c r="IA120" s="86">
        <f t="shared" si="143"/>
        <v>4.0163913059389973E-6</v>
      </c>
      <c r="IB120" s="86">
        <f t="shared" si="143"/>
        <v>1.861146528929058E-6</v>
      </c>
      <c r="IC120" s="86">
        <f t="shared" si="143"/>
        <v>4.5887742445843241E-7</v>
      </c>
      <c r="ID120" s="86">
        <f t="shared" si="143"/>
        <v>1.4868649302104422E-7</v>
      </c>
      <c r="IE120" s="86">
        <f t="shared" si="143"/>
        <v>3.0596013642001832E-8</v>
      </c>
      <c r="IF120" s="86">
        <f t="shared" si="143"/>
        <v>1.0092655425439467E-4</v>
      </c>
      <c r="IG120" s="86">
        <f t="shared" si="143"/>
        <v>1.4859392640405967E-4</v>
      </c>
      <c r="II120" s="86">
        <f t="shared" si="144"/>
        <v>8.7846227770738834E-40</v>
      </c>
      <c r="IJ120" s="86">
        <f t="shared" si="144"/>
        <v>8.5681072284107208E-11</v>
      </c>
      <c r="IK120" s="86">
        <f t="shared" si="144"/>
        <v>1.6326928526941324E-44</v>
      </c>
      <c r="IL120" s="86">
        <f t="shared" si="144"/>
        <v>4.0174844326932481E-50</v>
      </c>
      <c r="IM120" s="86">
        <f t="shared" si="144"/>
        <v>4.8932539151156635E-51</v>
      </c>
      <c r="IN120" s="86">
        <f t="shared" si="144"/>
        <v>6.2004409460089511E-50</v>
      </c>
      <c r="IO120" s="86">
        <f t="shared" si="144"/>
        <v>4.4840973446465406E-49</v>
      </c>
      <c r="IP120" s="86">
        <f t="shared" si="144"/>
        <v>2.7611044523631233E-50</v>
      </c>
      <c r="IQ120" s="86">
        <f t="shared" si="144"/>
        <v>5.1081624549880522E-43</v>
      </c>
      <c r="IR120" s="86">
        <f t="shared" si="144"/>
        <v>4.2962314297656366E-47</v>
      </c>
      <c r="IS120" s="86">
        <f t="shared" si="144"/>
        <v>2.0604353380899244E-52</v>
      </c>
      <c r="IT120" s="86">
        <f t="shared" si="144"/>
        <v>7.2429668573420343E-52</v>
      </c>
      <c r="IU120" s="86">
        <f t="shared" si="144"/>
        <v>1.3683267598719693E-53</v>
      </c>
      <c r="IV120" s="86">
        <f t="shared" si="144"/>
        <v>5.1181275229936332E-39</v>
      </c>
      <c r="IW120" s="86">
        <f t="shared" si="144"/>
        <v>1.3143059289535804E-27</v>
      </c>
      <c r="IY120" s="86">
        <f t="shared" si="145"/>
        <v>1.3931212449226055E-6</v>
      </c>
      <c r="IZ120" s="86">
        <f t="shared" si="145"/>
        <v>3.3433394820261788E-5</v>
      </c>
      <c r="JA120" s="86">
        <f t="shared" si="145"/>
        <v>2.3191249912556782E-6</v>
      </c>
      <c r="JB120" s="86">
        <f t="shared" si="145"/>
        <v>1.1856244034147414E-7</v>
      </c>
      <c r="JC120" s="86">
        <f t="shared" si="145"/>
        <v>6.2967997604066285E-8</v>
      </c>
      <c r="JD120" s="86">
        <f t="shared" si="145"/>
        <v>5.2312455176247262E-7</v>
      </c>
      <c r="JE120" s="86">
        <f t="shared" si="145"/>
        <v>5.9338446468979619E-7</v>
      </c>
      <c r="JF120" s="86">
        <f t="shared" si="145"/>
        <v>1.0031493050529416E-7</v>
      </c>
      <c r="JG120" s="86">
        <f t="shared" si="145"/>
        <v>4.0163913059389973E-6</v>
      </c>
      <c r="JH120" s="86">
        <f t="shared" si="145"/>
        <v>1.8611465289290616E-6</v>
      </c>
      <c r="JI120" s="86">
        <f t="shared" si="145"/>
        <v>4.5887743172977017E-7</v>
      </c>
      <c r="JJ120" s="86">
        <f t="shared" si="145"/>
        <v>1.4868649302936076E-7</v>
      </c>
      <c r="JK120" s="86">
        <f t="shared" si="145"/>
        <v>3.064967445963181E-8</v>
      </c>
      <c r="JL120" s="86">
        <f t="shared" si="145"/>
        <v>1.0094236364567723E-4</v>
      </c>
      <c r="JM120" s="86">
        <f t="shared" si="145"/>
        <v>1.4859398337932004E-4</v>
      </c>
    </row>
    <row r="121" spans="2:273" x14ac:dyDescent="0.25">
      <c r="B121" s="2">
        <v>94</v>
      </c>
      <c r="C121" s="37">
        <v>82.977000000000004</v>
      </c>
      <c r="D121" s="37">
        <v>81.923000000000002</v>
      </c>
      <c r="E121" s="37">
        <v>78.718000000000004</v>
      </c>
      <c r="F121" s="37">
        <v>79.948999999999998</v>
      </c>
      <c r="G121" s="37">
        <v>84.563999999999993</v>
      </c>
      <c r="H121" s="37">
        <v>85.204999999999998</v>
      </c>
      <c r="I121" s="37">
        <v>82.537999999999997</v>
      </c>
      <c r="J121" s="37">
        <v>81.948999999999998</v>
      </c>
      <c r="K121" s="37">
        <v>82.332999999999998</v>
      </c>
      <c r="L121" s="37">
        <v>85.179000000000002</v>
      </c>
      <c r="M121" s="37">
        <v>85.769000000000005</v>
      </c>
      <c r="N121" s="37">
        <v>86.744</v>
      </c>
      <c r="O121" s="37">
        <v>87.872</v>
      </c>
      <c r="P121" s="37">
        <v>86.667000000000002</v>
      </c>
      <c r="Q121" s="37">
        <v>90.948999999999998</v>
      </c>
      <c r="S121" s="4">
        <f t="shared" si="146"/>
        <v>81.895616178423452</v>
      </c>
      <c r="T121" s="4">
        <f t="shared" si="146"/>
        <v>81.686372957416495</v>
      </c>
      <c r="U121" s="4">
        <f t="shared" si="146"/>
        <v>81.189434744859653</v>
      </c>
      <c r="V121" s="4">
        <f t="shared" si="146"/>
        <v>81.413132074452577</v>
      </c>
      <c r="W121" s="4">
        <f t="shared" si="146"/>
        <v>81.633480107351986</v>
      </c>
      <c r="X121" s="4">
        <f t="shared" si="146"/>
        <v>83.406531593608463</v>
      </c>
      <c r="Y121" s="4">
        <f t="shared" si="146"/>
        <v>81.962119158804228</v>
      </c>
      <c r="Z121" s="4">
        <f t="shared" si="146"/>
        <v>82.348899031415897</v>
      </c>
      <c r="AA121" s="4">
        <f t="shared" si="146"/>
        <v>83.408050967047544</v>
      </c>
      <c r="AB121" s="4">
        <f t="shared" si="146"/>
        <v>83.680736445373142</v>
      </c>
      <c r="AC121" s="4">
        <f t="shared" si="146"/>
        <v>85.194164556027133</v>
      </c>
      <c r="AD121" s="4">
        <f t="shared" si="146"/>
        <v>86.663609308920869</v>
      </c>
      <c r="AE121" s="4">
        <f t="shared" si="146"/>
        <v>89.536660671172399</v>
      </c>
      <c r="AF121" s="4">
        <f t="shared" si="146"/>
        <v>87.945788756220637</v>
      </c>
      <c r="AG121" s="4">
        <f t="shared" si="146"/>
        <v>89.434955459138223</v>
      </c>
      <c r="AI121" s="4">
        <f t="shared" si="147"/>
        <v>1.0813838215765514</v>
      </c>
      <c r="AJ121" s="4">
        <f t="shared" si="147"/>
        <v>0.23662704258350686</v>
      </c>
      <c r="AK121" s="4">
        <f t="shared" si="147"/>
        <v>-2.4714347448596499</v>
      </c>
      <c r="AL121" s="4">
        <f t="shared" si="147"/>
        <v>-1.4641320744525785</v>
      </c>
      <c r="AM121" s="4">
        <f t="shared" si="147"/>
        <v>2.9305198926480074</v>
      </c>
      <c r="AN121" s="4">
        <f t="shared" si="147"/>
        <v>1.7984684063915353</v>
      </c>
      <c r="AO121" s="4">
        <f t="shared" si="147"/>
        <v>0.57588084119576877</v>
      </c>
      <c r="AP121" s="4">
        <f t="shared" si="147"/>
        <v>-0.39989903141589878</v>
      </c>
      <c r="AQ121" s="4">
        <f t="shared" si="147"/>
        <v>-1.0750509670475452</v>
      </c>
      <c r="AR121" s="4">
        <f t="shared" si="147"/>
        <v>1.4982635546268597</v>
      </c>
      <c r="AS121" s="4">
        <f t="shared" si="147"/>
        <v>0.57483544397287289</v>
      </c>
      <c r="AT121" s="4">
        <f t="shared" si="147"/>
        <v>8.0390691079131216E-2</v>
      </c>
      <c r="AU121" s="4">
        <f t="shared" si="147"/>
        <v>-1.664660671172399</v>
      </c>
      <c r="AV121" s="4">
        <f t="shared" si="147"/>
        <v>-1.278788756220635</v>
      </c>
      <c r="AW121" s="4">
        <f t="shared" si="147"/>
        <v>1.5140445408617751</v>
      </c>
      <c r="AY121" s="2">
        <f t="shared" si="139"/>
        <v>81.895616178370716</v>
      </c>
      <c r="AZ121" s="2">
        <f t="shared" si="139"/>
        <v>81.685007404521826</v>
      </c>
      <c r="BA121" s="2">
        <f t="shared" si="139"/>
        <v>81.189254565487474</v>
      </c>
      <c r="BB121" s="2">
        <f t="shared" si="139"/>
        <v>81.413114003343466</v>
      </c>
      <c r="BC121" s="2">
        <f t="shared" si="139"/>
        <v>81.633458953080904</v>
      </c>
      <c r="BD121" s="2">
        <f t="shared" si="139"/>
        <v>83.406385714795874</v>
      </c>
      <c r="BE121" s="2">
        <f t="shared" si="139"/>
        <v>81.961909777236684</v>
      </c>
      <c r="BF121" s="2">
        <f t="shared" si="139"/>
        <v>82.348856347142544</v>
      </c>
      <c r="BG121" s="2">
        <f t="shared" si="139"/>
        <v>83.406674914993133</v>
      </c>
      <c r="BH121" s="2">
        <f t="shared" si="139"/>
        <v>83.679962240379169</v>
      </c>
      <c r="BI121" s="2">
        <f t="shared" si="139"/>
        <v>85.193942273606709</v>
      </c>
      <c r="BJ121" s="2">
        <f t="shared" si="139"/>
        <v>86.663520856305539</v>
      </c>
      <c r="BK121" s="2">
        <f t="shared" si="139"/>
        <v>89.536637590098181</v>
      </c>
      <c r="BL121" s="2">
        <f t="shared" si="139"/>
        <v>87.898532594869081</v>
      </c>
      <c r="BM121" s="2">
        <f t="shared" si="139"/>
        <v>89.304503596572431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82.977000000000004</v>
      </c>
      <c r="CF121" s="2">
        <f t="shared" si="140"/>
        <v>81.923000000000002</v>
      </c>
      <c r="CG121" s="2">
        <f t="shared" si="140"/>
        <v>78.718000000000004</v>
      </c>
      <c r="CH121" s="2">
        <f t="shared" si="140"/>
        <v>79.948999999999998</v>
      </c>
      <c r="CI121" s="2">
        <f t="shared" si="140"/>
        <v>84.563999999999993</v>
      </c>
      <c r="CJ121" s="2">
        <f t="shared" si="140"/>
        <v>85.204999999999998</v>
      </c>
      <c r="CK121" s="2">
        <f t="shared" si="140"/>
        <v>82.537999999999997</v>
      </c>
      <c r="CL121" s="2">
        <f t="shared" si="140"/>
        <v>81.948999999999998</v>
      </c>
      <c r="CM121" s="2">
        <f t="shared" si="140"/>
        <v>82.332999999999998</v>
      </c>
      <c r="CN121" s="2">
        <f t="shared" si="140"/>
        <v>85.179000000000002</v>
      </c>
      <c r="CO121" s="2">
        <f t="shared" si="140"/>
        <v>85.769000000000005</v>
      </c>
      <c r="CP121" s="2">
        <f t="shared" si="140"/>
        <v>86.744</v>
      </c>
      <c r="CQ121" s="2">
        <f t="shared" si="140"/>
        <v>87.872</v>
      </c>
      <c r="CR121" s="2">
        <f t="shared" si="140"/>
        <v>86.667000000000002</v>
      </c>
      <c r="CS121" s="2">
        <f t="shared" si="140"/>
        <v>90.948999999999998</v>
      </c>
      <c r="CU121" s="2">
        <f t="shared" si="110"/>
        <v>82.977000000000004</v>
      </c>
      <c r="CV121" s="2">
        <f t="shared" si="111"/>
        <v>81.923000000000002</v>
      </c>
      <c r="CW121" s="2">
        <f t="shared" si="112"/>
        <v>78.718000000000004</v>
      </c>
      <c r="CX121" s="2">
        <f t="shared" si="113"/>
        <v>79.948999999999998</v>
      </c>
      <c r="CY121" s="2">
        <f t="shared" si="114"/>
        <v>84.563999999999993</v>
      </c>
      <c r="CZ121" s="2">
        <f t="shared" si="115"/>
        <v>85.204999999999998</v>
      </c>
      <c r="DA121" s="2">
        <f t="shared" si="116"/>
        <v>82.537999999999997</v>
      </c>
      <c r="DB121" s="2">
        <f t="shared" si="117"/>
        <v>81.948999999999998</v>
      </c>
      <c r="DC121" s="2">
        <f t="shared" si="118"/>
        <v>82.332999999999998</v>
      </c>
      <c r="DD121" s="2">
        <f t="shared" si="119"/>
        <v>85.179000000000002</v>
      </c>
      <c r="DE121" s="2">
        <f t="shared" si="120"/>
        <v>85.769000000000005</v>
      </c>
      <c r="DF121" s="2">
        <f t="shared" si="121"/>
        <v>86.744</v>
      </c>
      <c r="DG121" s="2">
        <f t="shared" si="122"/>
        <v>87.872</v>
      </c>
      <c r="DH121" s="2">
        <f t="shared" si="123"/>
        <v>86.667000000000002</v>
      </c>
      <c r="DI121" s="2">
        <f t="shared" si="124"/>
        <v>90.948999999999998</v>
      </c>
      <c r="DK121" s="2">
        <f t="shared" si="148"/>
        <v>102.91121558704452</v>
      </c>
      <c r="DL121" s="2">
        <f t="shared" si="148"/>
        <v>110.29967847503372</v>
      </c>
      <c r="DM121" s="2">
        <f t="shared" si="148"/>
        <v>110.66323489681051</v>
      </c>
      <c r="DN121" s="2">
        <f t="shared" si="148"/>
        <v>108.6591707152497</v>
      </c>
      <c r="DO121" s="2">
        <f t="shared" si="148"/>
        <v>108.17504033771107</v>
      </c>
      <c r="DP121" s="2">
        <f t="shared" si="148"/>
        <v>107.09100506072878</v>
      </c>
      <c r="DQ121" s="2">
        <f t="shared" si="148"/>
        <v>105.41596679174482</v>
      </c>
      <c r="DR121" s="2">
        <f t="shared" si="148"/>
        <v>115.18721763869132</v>
      </c>
      <c r="DS121" s="2">
        <f t="shared" si="148"/>
        <v>105.69856045519204</v>
      </c>
      <c r="DT121" s="2">
        <f t="shared" si="148"/>
        <v>104.06348670532883</v>
      </c>
      <c r="DU121" s="2">
        <f t="shared" si="148"/>
        <v>103.54164298245614</v>
      </c>
      <c r="DV121" s="2">
        <f t="shared" si="148"/>
        <v>108.73033789254842</v>
      </c>
      <c r="DW121" s="2">
        <f t="shared" si="148"/>
        <v>121.49190587956375</v>
      </c>
      <c r="DX121" s="2">
        <f t="shared" si="148"/>
        <v>100.40556344916345</v>
      </c>
      <c r="DY121" s="2">
        <f t="shared" si="148"/>
        <v>104.42861931818182</v>
      </c>
      <c r="EA121" s="2">
        <f t="shared" si="152"/>
        <v>81.758287719298238</v>
      </c>
      <c r="EB121" s="2">
        <f t="shared" si="152"/>
        <v>81.511133333333348</v>
      </c>
      <c r="EC121" s="2">
        <f t="shared" si="152"/>
        <v>80.980527969396718</v>
      </c>
      <c r="ED121" s="2">
        <f t="shared" si="152"/>
        <v>81.231812166571729</v>
      </c>
      <c r="EE121" s="2">
        <f t="shared" si="151"/>
        <v>81.439631919982617</v>
      </c>
      <c r="EF121" s="2">
        <f t="shared" si="151"/>
        <v>83.249317851193794</v>
      </c>
      <c r="EG121" s="2">
        <f t="shared" si="151"/>
        <v>81.79161544715447</v>
      </c>
      <c r="EH121" s="2">
        <f t="shared" si="151"/>
        <v>82.075476572776338</v>
      </c>
      <c r="EI121" s="2">
        <f t="shared" si="151"/>
        <v>83.229840152055132</v>
      </c>
      <c r="EJ121" s="2">
        <f t="shared" si="151"/>
        <v>83.521370425531913</v>
      </c>
      <c r="EK121" s="2">
        <f t="shared" si="151"/>
        <v>85.055307328891573</v>
      </c>
      <c r="EL121" s="2">
        <f t="shared" si="151"/>
        <v>86.490530325188118</v>
      </c>
      <c r="EM121" s="2">
        <f t="shared" si="135"/>
        <v>89.274294681827016</v>
      </c>
      <c r="EN121" s="2">
        <f t="shared" si="135"/>
        <v>87.789931715931544</v>
      </c>
      <c r="EO121" s="2">
        <f t="shared" si="135"/>
        <v>89.157504017333196</v>
      </c>
      <c r="EQ121" s="2">
        <f t="shared" si="149"/>
        <v>81.779552576455814</v>
      </c>
      <c r="ER121" s="2">
        <f t="shared" si="149"/>
        <v>81.456444254532855</v>
      </c>
      <c r="ES121" s="2">
        <f t="shared" si="149"/>
        <v>80.966230440018521</v>
      </c>
      <c r="ET121" s="2">
        <f t="shared" si="149"/>
        <v>81.298401239339029</v>
      </c>
      <c r="EU121" s="2">
        <f t="shared" si="149"/>
        <v>81.47731309870673</v>
      </c>
      <c r="EV121" s="2">
        <f t="shared" si="149"/>
        <v>83.169982748588041</v>
      </c>
      <c r="EW121" s="2">
        <f t="shared" si="149"/>
        <v>81.832040284815449</v>
      </c>
      <c r="EX121" s="2">
        <f t="shared" si="149"/>
        <v>82.05004734595893</v>
      </c>
      <c r="EY121" s="2">
        <f t="shared" si="149"/>
        <v>83.185599594796329</v>
      </c>
      <c r="EZ121" s="2">
        <f t="shared" si="149"/>
        <v>83.51429087735697</v>
      </c>
      <c r="FA121" s="2">
        <f t="shared" si="149"/>
        <v>85.021916410894505</v>
      </c>
      <c r="FB121" s="2">
        <f t="shared" si="149"/>
        <v>86.567641824485406</v>
      </c>
      <c r="FC121" s="2">
        <f t="shared" si="149"/>
        <v>89.31587462008261</v>
      </c>
      <c r="FD121" s="2">
        <f t="shared" si="149"/>
        <v>87.759046197598693</v>
      </c>
      <c r="FE121" s="2">
        <f t="shared" si="149"/>
        <v>89.181440062496449</v>
      </c>
      <c r="FG121" s="2">
        <f t="shared" si="150"/>
        <v>0.99351624964219998</v>
      </c>
      <c r="FH121" s="2">
        <f t="shared" si="150"/>
        <v>0.99377945566703363</v>
      </c>
      <c r="FI121" s="2">
        <f t="shared" si="150"/>
        <v>0.99296233356210706</v>
      </c>
      <c r="FJ121" s="2">
        <f t="shared" si="150"/>
        <v>0.99341656848801507</v>
      </c>
      <c r="FK121" s="2">
        <f t="shared" si="150"/>
        <v>0.99276422675892317</v>
      </c>
      <c r="FL121" s="2">
        <f t="shared" si="150"/>
        <v>0.99338314746554734</v>
      </c>
      <c r="FM121" s="2">
        <f t="shared" si="150"/>
        <v>0.99280805701713493</v>
      </c>
      <c r="FN121" s="2">
        <f t="shared" si="150"/>
        <v>0.99173546376692179</v>
      </c>
      <c r="FO121" s="2">
        <f t="shared" si="150"/>
        <v>0.99210067566254101</v>
      </c>
      <c r="FP121" s="2">
        <f t="shared" si="150"/>
        <v>0.99227513571942139</v>
      </c>
      <c r="FQ121" s="2">
        <f t="shared" si="150"/>
        <v>0.99248048760759433</v>
      </c>
      <c r="FR121" s="2">
        <f t="shared" si="150"/>
        <v>0.99225594057794497</v>
      </c>
      <c r="FS121" s="2">
        <f t="shared" si="150"/>
        <v>0.99186881732926713</v>
      </c>
      <c r="FT121" s="2">
        <f t="shared" si="150"/>
        <v>0.99137203377128136</v>
      </c>
      <c r="FU121" s="2">
        <f t="shared" si="150"/>
        <v>0.99038561260867164</v>
      </c>
      <c r="FW121" s="2">
        <f t="shared" si="141"/>
        <v>8.3779279653309596E-3</v>
      </c>
      <c r="FX121" s="2">
        <f t="shared" si="141"/>
        <v>9.5199082911320565E-2</v>
      </c>
      <c r="FY121" s="2">
        <f t="shared" si="141"/>
        <v>1.1917740023628722E-2</v>
      </c>
      <c r="FZ121" s="2">
        <f t="shared" si="141"/>
        <v>1.1048362460876215E-2</v>
      </c>
      <c r="GA121" s="2">
        <f t="shared" si="141"/>
        <v>9.9699715549634842E-3</v>
      </c>
      <c r="GB121" s="2">
        <f t="shared" si="141"/>
        <v>8.6854975076484011E-3</v>
      </c>
      <c r="GC121" s="2">
        <f t="shared" si="141"/>
        <v>9.631262047997146E-3</v>
      </c>
      <c r="GD121" s="2">
        <f t="shared" si="141"/>
        <v>1.0751778468091387E-2</v>
      </c>
      <c r="GE121" s="2">
        <f t="shared" si="141"/>
        <v>1.4758995469459626E-2</v>
      </c>
      <c r="GF121" s="2">
        <f t="shared" si="141"/>
        <v>1.3171101844770066E-2</v>
      </c>
      <c r="GG121" s="2">
        <f t="shared" si="141"/>
        <v>1.1179247064971561E-2</v>
      </c>
      <c r="GH121" s="2">
        <f t="shared" si="141"/>
        <v>9.9095438121812734E-3</v>
      </c>
      <c r="GI121" s="2">
        <f t="shared" si="141"/>
        <v>9.0338375544925745E-3</v>
      </c>
      <c r="GJ121" s="2">
        <f t="shared" si="141"/>
        <v>7.9767355068752956E-3</v>
      </c>
      <c r="GK121" s="2">
        <f t="shared" si="141"/>
        <v>7.4014248401457943E-3</v>
      </c>
      <c r="GM121" s="86">
        <f t="shared" si="142"/>
        <v>1.5853227851485487E-63</v>
      </c>
      <c r="GN121" s="86">
        <f t="shared" si="142"/>
        <v>2.0208712877352481E-56</v>
      </c>
      <c r="GO121" s="86">
        <f t="shared" si="142"/>
        <v>2.3558087377758042E-87</v>
      </c>
      <c r="GP121" s="86">
        <f t="shared" si="142"/>
        <v>9.750728259727175E-103</v>
      </c>
      <c r="GQ121" s="86">
        <f t="shared" si="142"/>
        <v>4.771007807642927E-101</v>
      </c>
      <c r="GR121" s="86">
        <f t="shared" si="142"/>
        <v>2.3685189501732816E-94</v>
      </c>
      <c r="GS121" s="86">
        <f t="shared" si="142"/>
        <v>4.6733355656587522E-83</v>
      </c>
      <c r="GT121" s="86">
        <f t="shared" si="142"/>
        <v>7.9094480851121734E-70</v>
      </c>
      <c r="GU121" s="86">
        <f t="shared" si="142"/>
        <v>1.8123836134288762E-79</v>
      </c>
      <c r="GV121" s="86">
        <f t="shared" si="142"/>
        <v>1.8870610248859819E-67</v>
      </c>
      <c r="GW121" s="86">
        <f t="shared" si="142"/>
        <v>3.8723767209343062E-81</v>
      </c>
      <c r="GX121" s="86">
        <f t="shared" si="142"/>
        <v>8.3589494039874803E-96</v>
      </c>
      <c r="GY121" s="86">
        <f t="shared" si="142"/>
        <v>1.4353612204212471E-65</v>
      </c>
      <c r="GZ121" s="86">
        <f t="shared" si="142"/>
        <v>4.7998479332601E-52</v>
      </c>
      <c r="HA121" s="86">
        <f t="shared" si="142"/>
        <v>3.7497885942893433E-57</v>
      </c>
      <c r="HC121" s="86">
        <f t="shared" si="73"/>
        <v>3.785068622349806E-12</v>
      </c>
      <c r="HD121" s="86">
        <f t="shared" si="73"/>
        <v>1.8571504423759674E-9</v>
      </c>
      <c r="HE121" s="86">
        <f t="shared" si="73"/>
        <v>4.4577849176498088E-12</v>
      </c>
      <c r="HF121" s="86">
        <f t="shared" si="73"/>
        <v>1.0168914080345427E-17</v>
      </c>
      <c r="HG121" s="86">
        <f t="shared" si="73"/>
        <v>5.7480121933561789E-18</v>
      </c>
      <c r="HH121" s="86">
        <f t="shared" si="73"/>
        <v>1.3305772995453151E-19</v>
      </c>
      <c r="HI121" s="86">
        <f t="shared" si="138"/>
        <v>1.0897799235766055E-13</v>
      </c>
      <c r="HJ121" s="86">
        <f t="shared" si="138"/>
        <v>8.4905848380061219E-20</v>
      </c>
      <c r="HK121" s="86">
        <f t="shared" si="138"/>
        <v>4.709997087051691E-28</v>
      </c>
      <c r="HL121" s="86">
        <f t="shared" si="138"/>
        <v>4.5066512259531134E-24</v>
      </c>
      <c r="HM121" s="86">
        <f t="shared" si="138"/>
        <v>7.5887673450355584E-17</v>
      </c>
      <c r="HN121" s="86">
        <f t="shared" si="138"/>
        <v>2.1452379821891331E-20</v>
      </c>
      <c r="HO121" s="86">
        <f t="shared" si="138"/>
        <v>1.2928178208270292E-12</v>
      </c>
      <c r="HP121" s="86">
        <f t="shared" si="138"/>
        <v>1.0645873656470927E-9</v>
      </c>
      <c r="HQ121" s="86">
        <f t="shared" si="138"/>
        <v>1.8107521097551224E-12</v>
      </c>
      <c r="HS121" s="86">
        <f t="shared" si="143"/>
        <v>3.5514214546420723E-6</v>
      </c>
      <c r="HT121" s="86">
        <f t="shared" si="143"/>
        <v>7.6478228299959092E-5</v>
      </c>
      <c r="HU121" s="86">
        <f t="shared" si="143"/>
        <v>6.6027884327393379E-6</v>
      </c>
      <c r="HV121" s="86">
        <f t="shared" si="143"/>
        <v>4.0121121097746673E-7</v>
      </c>
      <c r="HW121" s="86">
        <f t="shared" si="143"/>
        <v>2.1511183370595268E-7</v>
      </c>
      <c r="HX121" s="86">
        <f t="shared" si="143"/>
        <v>1.5694424860586284E-6</v>
      </c>
      <c r="HY121" s="86">
        <f t="shared" si="143"/>
        <v>1.795901520005902E-6</v>
      </c>
      <c r="HZ121" s="86">
        <f t="shared" si="143"/>
        <v>3.3999346244396642E-7</v>
      </c>
      <c r="IA121" s="86">
        <f t="shared" si="143"/>
        <v>1.1530503598447325E-5</v>
      </c>
      <c r="IB121" s="86">
        <f t="shared" si="143"/>
        <v>5.6517726325011831E-6</v>
      </c>
      <c r="IC121" s="86">
        <f t="shared" si="143"/>
        <v>1.5129342066970433E-6</v>
      </c>
      <c r="ID121" s="86">
        <f t="shared" si="143"/>
        <v>4.9506641780511982E-7</v>
      </c>
      <c r="IE121" s="86">
        <f t="shared" si="143"/>
        <v>1.0804373854204162E-7</v>
      </c>
      <c r="IF121" s="86">
        <f t="shared" si="143"/>
        <v>1.839508910284913E-4</v>
      </c>
      <c r="IG121" s="86">
        <f t="shared" si="143"/>
        <v>2.6071811837014816E-4</v>
      </c>
      <c r="II121" s="86">
        <f t="shared" si="144"/>
        <v>2.3480257701369385E-38</v>
      </c>
      <c r="IJ121" s="86">
        <f t="shared" si="144"/>
        <v>4.5016061012599957E-10</v>
      </c>
      <c r="IK121" s="86">
        <f t="shared" si="144"/>
        <v>8.7424531416795767E-43</v>
      </c>
      <c r="IL121" s="86">
        <f t="shared" si="144"/>
        <v>3.3578250910212042E-48</v>
      </c>
      <c r="IM121" s="86">
        <f t="shared" si="144"/>
        <v>4.0270467481438169E-49</v>
      </c>
      <c r="IN121" s="86">
        <f t="shared" si="144"/>
        <v>4.0892437722572604E-48</v>
      </c>
      <c r="IO121" s="86">
        <f t="shared" si="144"/>
        <v>3.0036054702350249E-47</v>
      </c>
      <c r="IP121" s="86">
        <f t="shared" si="144"/>
        <v>2.2816540780902817E-48</v>
      </c>
      <c r="IQ121" s="86">
        <f t="shared" si="144"/>
        <v>2.8851355503423757E-41</v>
      </c>
      <c r="IR121" s="86">
        <f t="shared" si="144"/>
        <v>3.2156127113457173E-45</v>
      </c>
      <c r="IS121" s="86">
        <f t="shared" si="144"/>
        <v>2.1473713519696338E-50</v>
      </c>
      <c r="IT121" s="86">
        <f t="shared" si="144"/>
        <v>6.3813220974335669E-50</v>
      </c>
      <c r="IU121" s="86">
        <f t="shared" si="144"/>
        <v>1.2852829957876865E-51</v>
      </c>
      <c r="IV121" s="86">
        <f t="shared" si="144"/>
        <v>1.2405287156108745E-37</v>
      </c>
      <c r="IW121" s="86">
        <f t="shared" si="144"/>
        <v>1.1696017034153197E-26</v>
      </c>
      <c r="IY121" s="86">
        <f t="shared" si="145"/>
        <v>3.5514252397106947E-6</v>
      </c>
      <c r="IZ121" s="86">
        <f t="shared" si="145"/>
        <v>7.6480535611011597E-5</v>
      </c>
      <c r="JA121" s="86">
        <f t="shared" si="145"/>
        <v>6.6027928905242558E-6</v>
      </c>
      <c r="JB121" s="86">
        <f t="shared" si="145"/>
        <v>4.0121121098763562E-7</v>
      </c>
      <c r="JC121" s="86">
        <f t="shared" si="145"/>
        <v>2.151118337117007E-7</v>
      </c>
      <c r="JD121" s="86">
        <f t="shared" si="145"/>
        <v>1.5694424860587613E-6</v>
      </c>
      <c r="JE121" s="86">
        <f t="shared" si="145"/>
        <v>1.7959016289838942E-6</v>
      </c>
      <c r="JF121" s="86">
        <f t="shared" si="145"/>
        <v>3.3999346244405133E-7</v>
      </c>
      <c r="JG121" s="86">
        <f t="shared" si="145"/>
        <v>1.1530503598447325E-5</v>
      </c>
      <c r="JH121" s="86">
        <f t="shared" si="145"/>
        <v>5.6517726325011831E-6</v>
      </c>
      <c r="JI121" s="86">
        <f t="shared" si="145"/>
        <v>1.5129342067729308E-6</v>
      </c>
      <c r="JJ121" s="86">
        <f t="shared" si="145"/>
        <v>4.9506641780514132E-7</v>
      </c>
      <c r="JK121" s="86">
        <f t="shared" si="145"/>
        <v>1.0804503135986244E-7</v>
      </c>
      <c r="JL121" s="86">
        <f t="shared" si="145"/>
        <v>1.8395195561585694E-4</v>
      </c>
      <c r="JM121" s="86">
        <f t="shared" si="145"/>
        <v>2.6071812018090029E-4</v>
      </c>
    </row>
    <row r="122" spans="2:273" x14ac:dyDescent="0.25">
      <c r="B122" s="2">
        <v>95</v>
      </c>
      <c r="C122" s="37">
        <v>81.227000000000004</v>
      </c>
      <c r="D122" s="37">
        <v>81.308000000000007</v>
      </c>
      <c r="E122" s="37">
        <v>82.820999999999998</v>
      </c>
      <c r="F122" s="37">
        <v>80.846000000000004</v>
      </c>
      <c r="G122" s="37">
        <v>80.923000000000002</v>
      </c>
      <c r="H122" s="37">
        <v>81.641000000000005</v>
      </c>
      <c r="I122" s="37">
        <v>81.153999999999996</v>
      </c>
      <c r="J122" s="37">
        <v>81.563999999999993</v>
      </c>
      <c r="K122" s="37">
        <v>80.436000000000007</v>
      </c>
      <c r="L122" s="37">
        <v>82.025999999999996</v>
      </c>
      <c r="M122" s="37">
        <v>84.230999999999995</v>
      </c>
      <c r="N122" s="37">
        <v>85.718000000000004</v>
      </c>
      <c r="O122" s="37">
        <v>87.41</v>
      </c>
      <c r="P122" s="37">
        <v>85.820999999999998</v>
      </c>
      <c r="Q122" s="37">
        <v>86.563999999999993</v>
      </c>
      <c r="S122" s="4">
        <f t="shared" si="146"/>
        <v>81.75909359580136</v>
      </c>
      <c r="T122" s="4">
        <f t="shared" si="146"/>
        <v>81.710973657620769</v>
      </c>
      <c r="U122" s="4">
        <f t="shared" si="146"/>
        <v>81.026117386011094</v>
      </c>
      <c r="V122" s="4">
        <f t="shared" si="146"/>
        <v>81.203988276719969</v>
      </c>
      <c r="W122" s="4">
        <f t="shared" si="146"/>
        <v>81.417962692093326</v>
      </c>
      <c r="X122" s="4">
        <f t="shared" si="146"/>
        <v>83.238627936118391</v>
      </c>
      <c r="Y122" s="4">
        <f t="shared" si="146"/>
        <v>81.836398399018805</v>
      </c>
      <c r="Z122" s="4">
        <f t="shared" si="146"/>
        <v>82.187472707425314</v>
      </c>
      <c r="AA122" s="4">
        <f t="shared" si="146"/>
        <v>83.296218879298323</v>
      </c>
      <c r="AB122" s="4">
        <f t="shared" si="146"/>
        <v>83.530666355264174</v>
      </c>
      <c r="AC122" s="4">
        <f t="shared" si="146"/>
        <v>85.029458747915768</v>
      </c>
      <c r="AD122" s="4">
        <f t="shared" si="146"/>
        <v>86.546678151978085</v>
      </c>
      <c r="AE122" s="4">
        <f t="shared" si="146"/>
        <v>89.394912983519532</v>
      </c>
      <c r="AF122" s="4">
        <f t="shared" si="146"/>
        <v>87.832013746395432</v>
      </c>
      <c r="AG122" s="4">
        <f t="shared" si="146"/>
        <v>89.341621729509242</v>
      </c>
      <c r="AI122" s="4">
        <f t="shared" si="147"/>
        <v>-0.5320935958013564</v>
      </c>
      <c r="AJ122" s="4">
        <f t="shared" si="147"/>
        <v>-0.40297365762076254</v>
      </c>
      <c r="AK122" s="4">
        <f t="shared" si="147"/>
        <v>1.7948826139889036</v>
      </c>
      <c r="AL122" s="4">
        <f t="shared" si="147"/>
        <v>-0.35798827671996492</v>
      </c>
      <c r="AM122" s="4">
        <f t="shared" si="147"/>
        <v>-0.49496269209332411</v>
      </c>
      <c r="AN122" s="4">
        <f t="shared" si="147"/>
        <v>-1.5976279361183856</v>
      </c>
      <c r="AO122" s="4">
        <f t="shared" si="147"/>
        <v>-0.68239839901880828</v>
      </c>
      <c r="AP122" s="4">
        <f t="shared" si="147"/>
        <v>-0.62347270742532146</v>
      </c>
      <c r="AQ122" s="4">
        <f t="shared" si="147"/>
        <v>-2.8602188792983156</v>
      </c>
      <c r="AR122" s="4">
        <f t="shared" si="147"/>
        <v>-1.5046663552641775</v>
      </c>
      <c r="AS122" s="4">
        <f t="shared" si="147"/>
        <v>-0.79845874791577387</v>
      </c>
      <c r="AT122" s="4">
        <f t="shared" si="147"/>
        <v>-0.8286781519780817</v>
      </c>
      <c r="AU122" s="4">
        <f t="shared" si="147"/>
        <v>-1.9849129835195356</v>
      </c>
      <c r="AV122" s="4">
        <f t="shared" si="147"/>
        <v>-2.0110137463954345</v>
      </c>
      <c r="AW122" s="4">
        <f t="shared" si="147"/>
        <v>-2.7776217295092493</v>
      </c>
      <c r="AY122" s="2">
        <f t="shared" si="139"/>
        <v>81.759093595800692</v>
      </c>
      <c r="AZ122" s="2">
        <f t="shared" si="139"/>
        <v>81.708091085190972</v>
      </c>
      <c r="BA122" s="2">
        <f t="shared" si="139"/>
        <v>81.025648917092795</v>
      </c>
      <c r="BB122" s="2">
        <f t="shared" si="139"/>
        <v>81.203932544286332</v>
      </c>
      <c r="BC122" s="2">
        <f t="shared" si="139"/>
        <v>81.417896654233374</v>
      </c>
      <c r="BD122" s="2">
        <f t="shared" si="139"/>
        <v>83.238226876287342</v>
      </c>
      <c r="BE122" s="2">
        <f t="shared" si="139"/>
        <v>81.835818800657492</v>
      </c>
      <c r="BF122" s="2">
        <f t="shared" si="139"/>
        <v>82.187340750120512</v>
      </c>
      <c r="BG122" s="2">
        <f t="shared" si="139"/>
        <v>83.2926312701359</v>
      </c>
      <c r="BH122" s="2">
        <f t="shared" si="139"/>
        <v>83.528534831524496</v>
      </c>
      <c r="BI122" s="2">
        <f t="shared" si="139"/>
        <v>85.02879466069804</v>
      </c>
      <c r="BJ122" s="2">
        <f t="shared" si="139"/>
        <v>86.546409588940719</v>
      </c>
      <c r="BK122" s="2">
        <f t="shared" si="139"/>
        <v>89.394838485407163</v>
      </c>
      <c r="BL122" s="2">
        <f t="shared" si="139"/>
        <v>87.750636604220418</v>
      </c>
      <c r="BM122" s="2">
        <f t="shared" si="139"/>
        <v>89.124788672332343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81.227000000000004</v>
      </c>
      <c r="CF122" s="2">
        <f t="shared" si="140"/>
        <v>81.308000000000007</v>
      </c>
      <c r="CG122" s="2">
        <f t="shared" si="140"/>
        <v>82.820999999999998</v>
      </c>
      <c r="CH122" s="2">
        <f t="shared" si="140"/>
        <v>80.846000000000004</v>
      </c>
      <c r="CI122" s="2">
        <f t="shared" si="140"/>
        <v>80.923000000000002</v>
      </c>
      <c r="CJ122" s="2">
        <f t="shared" si="140"/>
        <v>81.641000000000005</v>
      </c>
      <c r="CK122" s="2">
        <f t="shared" si="140"/>
        <v>81.153999999999996</v>
      </c>
      <c r="CL122" s="2">
        <f t="shared" si="140"/>
        <v>81.563999999999993</v>
      </c>
      <c r="CM122" s="2">
        <f t="shared" si="140"/>
        <v>80.436000000000007</v>
      </c>
      <c r="CN122" s="2">
        <f t="shared" si="140"/>
        <v>82.025999999999996</v>
      </c>
      <c r="CO122" s="2">
        <f t="shared" si="140"/>
        <v>84.230999999999995</v>
      </c>
      <c r="CP122" s="2">
        <f t="shared" si="140"/>
        <v>85.718000000000004</v>
      </c>
      <c r="CQ122" s="2">
        <f t="shared" si="140"/>
        <v>87.41</v>
      </c>
      <c r="CR122" s="2">
        <f t="shared" si="140"/>
        <v>85.820999999999998</v>
      </c>
      <c r="CS122" s="2">
        <f t="shared" si="140"/>
        <v>86.563999999999993</v>
      </c>
      <c r="CU122" s="2">
        <f t="shared" si="110"/>
        <v>81.227000000000004</v>
      </c>
      <c r="CV122" s="2">
        <f t="shared" si="111"/>
        <v>81.308000000000007</v>
      </c>
      <c r="CW122" s="2">
        <f t="shared" si="112"/>
        <v>82.820999999999998</v>
      </c>
      <c r="CX122" s="2">
        <f t="shared" si="113"/>
        <v>80.846000000000004</v>
      </c>
      <c r="CY122" s="2">
        <f t="shared" si="114"/>
        <v>80.923000000000002</v>
      </c>
      <c r="CZ122" s="2">
        <f t="shared" si="115"/>
        <v>81.641000000000005</v>
      </c>
      <c r="DA122" s="2">
        <f t="shared" si="116"/>
        <v>81.153999999999996</v>
      </c>
      <c r="DB122" s="2">
        <f t="shared" si="117"/>
        <v>81.563999999999993</v>
      </c>
      <c r="DC122" s="2">
        <f t="shared" si="118"/>
        <v>80.436000000000007</v>
      </c>
      <c r="DD122" s="2">
        <f t="shared" si="119"/>
        <v>82.025999999999996</v>
      </c>
      <c r="DE122" s="2">
        <f t="shared" si="120"/>
        <v>84.230999999999995</v>
      </c>
      <c r="DF122" s="2">
        <f t="shared" si="121"/>
        <v>85.718000000000004</v>
      </c>
      <c r="DG122" s="2">
        <f t="shared" si="122"/>
        <v>87.41</v>
      </c>
      <c r="DH122" s="2">
        <f t="shared" si="123"/>
        <v>85.820999999999998</v>
      </c>
      <c r="DI122" s="2">
        <f t="shared" si="124"/>
        <v>86.563999999999993</v>
      </c>
      <c r="DK122" s="2">
        <f t="shared" si="148"/>
        <v>102.99916923076923</v>
      </c>
      <c r="DL122" s="2">
        <f t="shared" si="148"/>
        <v>110.50013333333331</v>
      </c>
      <c r="DM122" s="2">
        <f t="shared" si="148"/>
        <v>110.8850440900563</v>
      </c>
      <c r="DN122" s="2">
        <f t="shared" si="148"/>
        <v>108.84962051282055</v>
      </c>
      <c r="DO122" s="2">
        <f t="shared" si="148"/>
        <v>108.35823752345216</v>
      </c>
      <c r="DP122" s="2">
        <f t="shared" si="148"/>
        <v>107.25420000000003</v>
      </c>
      <c r="DQ122" s="2">
        <f t="shared" si="148"/>
        <v>105.57134352720448</v>
      </c>
      <c r="DR122" s="2">
        <f t="shared" si="148"/>
        <v>115.46278969252654</v>
      </c>
      <c r="DS122" s="2">
        <f t="shared" si="148"/>
        <v>105.84453295400664</v>
      </c>
      <c r="DT122" s="2">
        <f t="shared" si="148"/>
        <v>104.18478706641866</v>
      </c>
      <c r="DU122" s="2">
        <f t="shared" si="148"/>
        <v>103.61768164642375</v>
      </c>
      <c r="DV122" s="2">
        <f t="shared" si="148"/>
        <v>108.85074690885217</v>
      </c>
      <c r="DW122" s="2">
        <f t="shared" si="148"/>
        <v>121.78772830725461</v>
      </c>
      <c r="DX122" s="2">
        <f t="shared" si="148"/>
        <v>100.46727593307592</v>
      </c>
      <c r="DY122" s="2">
        <f t="shared" si="148"/>
        <v>104.50242045454546</v>
      </c>
      <c r="EA122" s="2">
        <f t="shared" si="152"/>
        <v>81.632684210526307</v>
      </c>
      <c r="EB122" s="2">
        <f t="shared" si="152"/>
        <v>81.568979761904771</v>
      </c>
      <c r="EC122" s="2">
        <f t="shared" si="152"/>
        <v>80.832567352314072</v>
      </c>
      <c r="ED122" s="2">
        <f t="shared" si="152"/>
        <v>81.035440099445808</v>
      </c>
      <c r="EE122" s="2">
        <f t="shared" si="151"/>
        <v>81.23769984779301</v>
      </c>
      <c r="EF122" s="2">
        <f t="shared" si="151"/>
        <v>83.092878151027222</v>
      </c>
      <c r="EG122" s="2">
        <f t="shared" si="151"/>
        <v>81.678694192799071</v>
      </c>
      <c r="EH122" s="2">
        <f t="shared" si="151"/>
        <v>81.934560597813757</v>
      </c>
      <c r="EI122" s="2">
        <f t="shared" si="151"/>
        <v>83.130232953195545</v>
      </c>
      <c r="EJ122" s="2">
        <f t="shared" si="151"/>
        <v>83.38189723404254</v>
      </c>
      <c r="EK122" s="2">
        <f t="shared" si="151"/>
        <v>84.900620199878858</v>
      </c>
      <c r="EL122" s="2">
        <f t="shared" si="151"/>
        <v>86.387117299050757</v>
      </c>
      <c r="EM122" s="2">
        <f t="shared" si="135"/>
        <v>89.152322294348224</v>
      </c>
      <c r="EN122" s="2">
        <f t="shared" si="135"/>
        <v>87.649918903658673</v>
      </c>
      <c r="EO122" s="2">
        <f t="shared" si="135"/>
        <v>88.988196612349896</v>
      </c>
      <c r="EQ122" s="2">
        <f t="shared" si="149"/>
        <v>81.631799958106427</v>
      </c>
      <c r="ER122" s="2">
        <f t="shared" si="149"/>
        <v>81.326206952303963</v>
      </c>
      <c r="ES122" s="2">
        <f t="shared" si="149"/>
        <v>80.838113069992644</v>
      </c>
      <c r="ET122" s="2">
        <f t="shared" si="149"/>
        <v>81.150702536425015</v>
      </c>
      <c r="EU122" s="2">
        <f t="shared" si="149"/>
        <v>81.339477523737713</v>
      </c>
      <c r="EV122" s="2">
        <f t="shared" si="149"/>
        <v>83.0360105767585</v>
      </c>
      <c r="EW122" s="2">
        <f t="shared" si="149"/>
        <v>81.708112412763171</v>
      </c>
      <c r="EX122" s="2">
        <f t="shared" si="149"/>
        <v>81.92457180083187</v>
      </c>
      <c r="EY122" s="2">
        <f t="shared" si="149"/>
        <v>83.046356365962893</v>
      </c>
      <c r="EZ122" s="2">
        <f t="shared" si="149"/>
        <v>83.380387617392316</v>
      </c>
      <c r="FA122" s="2">
        <f t="shared" si="149"/>
        <v>84.878584017696653</v>
      </c>
      <c r="FB122" s="2">
        <f t="shared" si="149"/>
        <v>86.436033387488123</v>
      </c>
      <c r="FC122" s="2">
        <f t="shared" si="149"/>
        <v>89.185430339249308</v>
      </c>
      <c r="FD122" s="2">
        <f t="shared" si="149"/>
        <v>87.62518917174836</v>
      </c>
      <c r="FE122" s="2">
        <f t="shared" si="149"/>
        <v>89.042645621789504</v>
      </c>
      <c r="FG122" s="2">
        <f t="shared" si="150"/>
        <v>0.99408337396032143</v>
      </c>
      <c r="FH122" s="2">
        <f t="shared" si="150"/>
        <v>0.99432368926703008</v>
      </c>
      <c r="FI122" s="2">
        <f t="shared" si="150"/>
        <v>0.99357759492526687</v>
      </c>
      <c r="FJ122" s="2">
        <f t="shared" si="150"/>
        <v>0.99399235905105798</v>
      </c>
      <c r="FK122" s="2">
        <f t="shared" si="150"/>
        <v>0.99339669224761806</v>
      </c>
      <c r="FL122" s="2">
        <f t="shared" si="150"/>
        <v>0.99396184328308401</v>
      </c>
      <c r="FM122" s="2">
        <f t="shared" si="150"/>
        <v>0.99343671671243661</v>
      </c>
      <c r="FN122" s="2">
        <f t="shared" si="150"/>
        <v>0.99245716830437214</v>
      </c>
      <c r="FO122" s="2">
        <f t="shared" si="150"/>
        <v>0.99279071973494515</v>
      </c>
      <c r="FP122" s="2">
        <f t="shared" si="150"/>
        <v>0.99295004816080901</v>
      </c>
      <c r="FQ122" s="2">
        <f t="shared" si="150"/>
        <v>0.99313758277202557</v>
      </c>
      <c r="FR122" s="2">
        <f t="shared" si="150"/>
        <v>0.99293251813175776</v>
      </c>
      <c r="FS122" s="2">
        <f t="shared" si="150"/>
        <v>0.99257896384312228</v>
      </c>
      <c r="FT122" s="2">
        <f t="shared" si="150"/>
        <v>0.99212522300299455</v>
      </c>
      <c r="FU122" s="2">
        <f t="shared" si="150"/>
        <v>0.99122415045118806</v>
      </c>
      <c r="FW122" s="2">
        <f t="shared" si="141"/>
        <v>9.1787962377039446E-3</v>
      </c>
      <c r="FX122" s="2">
        <f t="shared" si="141"/>
        <v>0.1034337176794093</v>
      </c>
      <c r="FY122" s="2">
        <f t="shared" si="141"/>
        <v>1.3052534252445626E-2</v>
      </c>
      <c r="FZ122" s="2">
        <f t="shared" si="141"/>
        <v>1.2101389354913209E-2</v>
      </c>
      <c r="GA122" s="2">
        <f t="shared" si="141"/>
        <v>1.0921351343554569E-2</v>
      </c>
      <c r="GB122" s="2">
        <f t="shared" si="141"/>
        <v>9.5154850331811494E-3</v>
      </c>
      <c r="GC122" s="2">
        <f t="shared" si="141"/>
        <v>1.0550665087342882E-2</v>
      </c>
      <c r="GD122" s="2">
        <f t="shared" si="141"/>
        <v>1.1776874364662656E-2</v>
      </c>
      <c r="GE122" s="2">
        <f t="shared" si="141"/>
        <v>1.6159906295108887E-2</v>
      </c>
      <c r="GF122" s="2">
        <f t="shared" si="141"/>
        <v>1.4423497705150619E-2</v>
      </c>
      <c r="GG122" s="2">
        <f t="shared" si="141"/>
        <v>1.2244594204988064E-2</v>
      </c>
      <c r="GH122" s="2">
        <f t="shared" si="141"/>
        <v>1.0855220536871598E-2</v>
      </c>
      <c r="GI122" s="2">
        <f t="shared" si="141"/>
        <v>9.8967801856089648E-3</v>
      </c>
      <c r="GJ122" s="2">
        <f t="shared" si="141"/>
        <v>8.7395907362499432E-3</v>
      </c>
      <c r="GK122" s="2">
        <f t="shared" si="141"/>
        <v>8.1097100073765794E-3</v>
      </c>
      <c r="GM122" s="86">
        <f t="shared" si="142"/>
        <v>3.4220233049762822E-67</v>
      </c>
      <c r="GN122" s="86">
        <f t="shared" si="142"/>
        <v>1.2017715542927358E-59</v>
      </c>
      <c r="GO122" s="86">
        <f t="shared" si="142"/>
        <v>2.6292298005801306E-92</v>
      </c>
      <c r="GP122" s="86">
        <f t="shared" si="142"/>
        <v>1.8125295221950399E-108</v>
      </c>
      <c r="GQ122" s="86">
        <f t="shared" si="142"/>
        <v>7.8870388526945425E-107</v>
      </c>
      <c r="GR122" s="86">
        <f t="shared" si="142"/>
        <v>9.4846284049647884E-100</v>
      </c>
      <c r="GS122" s="86">
        <f t="shared" si="142"/>
        <v>8.9075297678883506E-88</v>
      </c>
      <c r="GT122" s="86">
        <f t="shared" si="142"/>
        <v>7.7376657547267727E-74</v>
      </c>
      <c r="GU122" s="86">
        <f t="shared" si="142"/>
        <v>5.7245223081353982E-84</v>
      </c>
      <c r="GV122" s="86">
        <f t="shared" si="142"/>
        <v>2.9613827283440602E-71</v>
      </c>
      <c r="GW122" s="86">
        <f t="shared" si="142"/>
        <v>1.0429782674179113E-85</v>
      </c>
      <c r="GX122" s="86">
        <f t="shared" si="142"/>
        <v>3.0034145040791368E-101</v>
      </c>
      <c r="GY122" s="86">
        <f t="shared" si="142"/>
        <v>2.8781907850628715E-69</v>
      </c>
      <c r="GZ122" s="86">
        <f t="shared" si="142"/>
        <v>5.7846724521786659E-55</v>
      </c>
      <c r="HA122" s="86">
        <f t="shared" si="142"/>
        <v>2.5855334034426146E-60</v>
      </c>
      <c r="HC122" s="86">
        <f t="shared" si="73"/>
        <v>6.2753090476389715E-14</v>
      </c>
      <c r="HD122" s="86">
        <f t="shared" si="73"/>
        <v>9.1452272121247473E-11</v>
      </c>
      <c r="HE122" s="86">
        <f t="shared" si="73"/>
        <v>1.115900238913023E-13</v>
      </c>
      <c r="HF122" s="86">
        <f t="shared" si="73"/>
        <v>4.6406517885283777E-20</v>
      </c>
      <c r="HG122" s="86">
        <f t="shared" si="73"/>
        <v>1.5821888450714312E-20</v>
      </c>
      <c r="HH122" s="86">
        <f t="shared" si="73"/>
        <v>2.1566998631902334E-22</v>
      </c>
      <c r="HI122" s="86">
        <f t="shared" si="138"/>
        <v>1.637499789731423E-15</v>
      </c>
      <c r="HJ122" s="86">
        <f t="shared" si="138"/>
        <v>1.5864617247089499E-22</v>
      </c>
      <c r="HK122" s="86">
        <f t="shared" si="138"/>
        <v>1.000260160523301E-31</v>
      </c>
      <c r="HL122" s="86">
        <f t="shared" si="138"/>
        <v>3.6059663913106278E-27</v>
      </c>
      <c r="HM122" s="86">
        <f t="shared" si="138"/>
        <v>5.8168478645237562E-19</v>
      </c>
      <c r="HN122" s="86">
        <f t="shared" si="138"/>
        <v>3.5885440627991218E-23</v>
      </c>
      <c r="HO122" s="86">
        <f t="shared" si="138"/>
        <v>2.3440142661688155E-14</v>
      </c>
      <c r="HP122" s="86">
        <f t="shared" si="138"/>
        <v>5.884462727030775E-11</v>
      </c>
      <c r="HQ122" s="86">
        <f t="shared" si="138"/>
        <v>4.5097826807002635E-14</v>
      </c>
      <c r="HS122" s="86">
        <f t="shared" si="143"/>
        <v>8.7445978444502568E-6</v>
      </c>
      <c r="HT122" s="86">
        <f t="shared" si="143"/>
        <v>1.6888603128498045E-4</v>
      </c>
      <c r="HU122" s="86">
        <f t="shared" si="143"/>
        <v>1.7962914351586685E-5</v>
      </c>
      <c r="HV122" s="86">
        <f t="shared" si="143"/>
        <v>1.291393641874327E-6</v>
      </c>
      <c r="HW122" s="86">
        <f t="shared" si="143"/>
        <v>6.9984925154680232E-7</v>
      </c>
      <c r="HX122" s="86">
        <f t="shared" si="143"/>
        <v>4.5019568678269843E-6</v>
      </c>
      <c r="HY122" s="86">
        <f t="shared" si="143"/>
        <v>5.190948224452951E-6</v>
      </c>
      <c r="HZ122" s="86">
        <f t="shared" si="143"/>
        <v>1.0965166494517889E-6</v>
      </c>
      <c r="IA122" s="86">
        <f t="shared" si="143"/>
        <v>3.1536668244189534E-5</v>
      </c>
      <c r="IB122" s="86">
        <f t="shared" si="143"/>
        <v>1.6316801438713456E-5</v>
      </c>
      <c r="IC122" s="86">
        <f t="shared" si="143"/>
        <v>4.7326836450773776E-6</v>
      </c>
      <c r="ID122" s="86">
        <f t="shared" si="143"/>
        <v>1.5688469043882435E-6</v>
      </c>
      <c r="IE122" s="86">
        <f t="shared" si="143"/>
        <v>3.6318199123152563E-7</v>
      </c>
      <c r="IF122" s="86">
        <f t="shared" si="143"/>
        <v>3.2835645527336867E-4</v>
      </c>
      <c r="IG122" s="86">
        <f t="shared" si="143"/>
        <v>4.4881081812845112E-4</v>
      </c>
      <c r="II122" s="86">
        <f t="shared" si="144"/>
        <v>5.898299394668464E-37</v>
      </c>
      <c r="IJ122" s="86">
        <f t="shared" si="144"/>
        <v>2.2183503938506029E-9</v>
      </c>
      <c r="IK122" s="86">
        <f t="shared" si="144"/>
        <v>4.3157724785482902E-41</v>
      </c>
      <c r="IL122" s="86">
        <f t="shared" si="144"/>
        <v>2.5675929720405292E-46</v>
      </c>
      <c r="IM122" s="86">
        <f t="shared" si="144"/>
        <v>3.0389864927532449E-47</v>
      </c>
      <c r="IN122" s="86">
        <f t="shared" si="144"/>
        <v>2.4897411566211969E-46</v>
      </c>
      <c r="IO122" s="86">
        <f t="shared" si="144"/>
        <v>1.8535407670580699E-45</v>
      </c>
      <c r="IP122" s="86">
        <f t="shared" si="144"/>
        <v>1.7262795159066989E-46</v>
      </c>
      <c r="IQ122" s="86">
        <f t="shared" si="144"/>
        <v>1.4944445928625891E-39</v>
      </c>
      <c r="IR122" s="86">
        <f t="shared" si="144"/>
        <v>2.1991517576846335E-43</v>
      </c>
      <c r="IS122" s="86">
        <f t="shared" si="144"/>
        <v>2.0378389133893519E-48</v>
      </c>
      <c r="IT122" s="86">
        <f t="shared" si="144"/>
        <v>5.1489777941167939E-48</v>
      </c>
      <c r="IU122" s="86">
        <f t="shared" si="144"/>
        <v>1.1061888756896503E-49</v>
      </c>
      <c r="IV122" s="86">
        <f t="shared" si="144"/>
        <v>2.8328328080816135E-36</v>
      </c>
      <c r="IW122" s="86">
        <f t="shared" si="144"/>
        <v>9.9997851162419084E-26</v>
      </c>
      <c r="IY122" s="86">
        <f t="shared" si="145"/>
        <v>8.7445979072033466E-6</v>
      </c>
      <c r="IZ122" s="86">
        <f t="shared" si="145"/>
        <v>1.6888834108764642E-4</v>
      </c>
      <c r="JA122" s="86">
        <f t="shared" si="145"/>
        <v>1.796291446317671E-5</v>
      </c>
      <c r="JB122" s="86">
        <f t="shared" si="145"/>
        <v>1.2913936418743734E-6</v>
      </c>
      <c r="JC122" s="86">
        <f t="shared" si="145"/>
        <v>6.998492515468181E-7</v>
      </c>
      <c r="JD122" s="86">
        <f t="shared" si="145"/>
        <v>4.5019568678269843E-6</v>
      </c>
      <c r="JE122" s="86">
        <f t="shared" si="145"/>
        <v>5.1909482260904512E-6</v>
      </c>
      <c r="JF122" s="86">
        <f t="shared" si="145"/>
        <v>1.0965166494517891E-6</v>
      </c>
      <c r="JG122" s="86">
        <f t="shared" si="145"/>
        <v>3.1536668244189534E-5</v>
      </c>
      <c r="JH122" s="86">
        <f t="shared" si="145"/>
        <v>1.6316801438713456E-5</v>
      </c>
      <c r="JI122" s="86">
        <f t="shared" si="145"/>
        <v>4.7326836450779595E-6</v>
      </c>
      <c r="JJ122" s="86">
        <f t="shared" si="145"/>
        <v>1.5688469043882435E-6</v>
      </c>
      <c r="JK122" s="86">
        <f t="shared" si="145"/>
        <v>3.6318201467166828E-7</v>
      </c>
      <c r="JL122" s="86">
        <f t="shared" si="145"/>
        <v>3.2835651411799592E-4</v>
      </c>
      <c r="JM122" s="86">
        <f t="shared" si="145"/>
        <v>4.4881081817354894E-4</v>
      </c>
    </row>
    <row r="123" spans="2:273" x14ac:dyDescent="0.25">
      <c r="B123" s="2">
        <v>96</v>
      </c>
      <c r="C123" s="37">
        <v>82.045000000000002</v>
      </c>
      <c r="D123" s="37">
        <v>80.358999999999995</v>
      </c>
      <c r="E123" s="37">
        <v>79.897000000000006</v>
      </c>
      <c r="F123" s="37">
        <v>81.332999999999998</v>
      </c>
      <c r="G123" s="37">
        <v>82.153999999999996</v>
      </c>
      <c r="H123" s="37">
        <v>82.204999999999998</v>
      </c>
      <c r="I123" s="37">
        <v>81.385000000000005</v>
      </c>
      <c r="J123" s="37">
        <v>81.076999999999998</v>
      </c>
      <c r="K123" s="37">
        <v>82.846000000000004</v>
      </c>
      <c r="L123" s="37">
        <v>79.691999999999993</v>
      </c>
      <c r="M123" s="37">
        <v>84.462000000000003</v>
      </c>
      <c r="N123" s="37">
        <v>87.436000000000007</v>
      </c>
      <c r="O123" s="37">
        <v>87.820999999999998</v>
      </c>
      <c r="P123" s="37">
        <v>87.076999999999998</v>
      </c>
      <c r="Q123" s="37">
        <v>88.41</v>
      </c>
      <c r="S123" s="4">
        <f t="shared" si="146"/>
        <v>81.623356236505927</v>
      </c>
      <c r="T123" s="4">
        <f t="shared" si="146"/>
        <v>81.734887943465168</v>
      </c>
      <c r="U123" s="4">
        <f t="shared" si="146"/>
        <v>80.8644242866513</v>
      </c>
      <c r="V123" s="4">
        <f t="shared" si="146"/>
        <v>80.995999921639807</v>
      </c>
      <c r="W123" s="4">
        <f t="shared" si="146"/>
        <v>81.203691407334347</v>
      </c>
      <c r="X123" s="4">
        <f t="shared" si="146"/>
        <v>83.072017328228029</v>
      </c>
      <c r="Y123" s="4">
        <f t="shared" si="146"/>
        <v>81.712221139065392</v>
      </c>
      <c r="Z123" s="4">
        <f t="shared" si="146"/>
        <v>82.027768173319089</v>
      </c>
      <c r="AA123" s="4">
        <f t="shared" si="146"/>
        <v>83.188388324833412</v>
      </c>
      <c r="AB123" s="4">
        <f t="shared" si="146"/>
        <v>83.383571344967919</v>
      </c>
      <c r="AC123" s="4">
        <f t="shared" si="146"/>
        <v>84.866326798367311</v>
      </c>
      <c r="AD123" s="4">
        <f t="shared" si="146"/>
        <v>86.431051105190946</v>
      </c>
      <c r="AE123" s="4">
        <f t="shared" si="146"/>
        <v>89.254697930013592</v>
      </c>
      <c r="AF123" s="4">
        <f t="shared" si="146"/>
        <v>87.740382890470528</v>
      </c>
      <c r="AG123" s="4">
        <f t="shared" si="146"/>
        <v>89.299085439607921</v>
      </c>
      <c r="AI123" s="4">
        <f t="shared" si="147"/>
        <v>0.42164376349407462</v>
      </c>
      <c r="AJ123" s="4">
        <f t="shared" si="147"/>
        <v>-1.3758879434651732</v>
      </c>
      <c r="AK123" s="4">
        <f t="shared" si="147"/>
        <v>-0.9674242866512941</v>
      </c>
      <c r="AL123" s="4">
        <f t="shared" si="147"/>
        <v>0.33700007836019097</v>
      </c>
      <c r="AM123" s="4">
        <f t="shared" si="147"/>
        <v>0.9503085926656496</v>
      </c>
      <c r="AN123" s="4">
        <f t="shared" si="147"/>
        <v>-0.86701732822803024</v>
      </c>
      <c r="AO123" s="4">
        <f t="shared" si="147"/>
        <v>-0.32722113906538652</v>
      </c>
      <c r="AP123" s="4">
        <f t="shared" si="147"/>
        <v>-0.95076817331909069</v>
      </c>
      <c r="AQ123" s="4">
        <f t="shared" si="147"/>
        <v>-0.34238832483340786</v>
      </c>
      <c r="AR123" s="4">
        <f t="shared" si="147"/>
        <v>-3.6915713449679259</v>
      </c>
      <c r="AS123" s="4">
        <f t="shared" si="147"/>
        <v>-0.40432679836730756</v>
      </c>
      <c r="AT123" s="4">
        <f t="shared" si="147"/>
        <v>1.0049488948090612</v>
      </c>
      <c r="AU123" s="4">
        <f t="shared" si="147"/>
        <v>-1.4336979300135937</v>
      </c>
      <c r="AV123" s="4">
        <f t="shared" si="147"/>
        <v>-0.66338289047052967</v>
      </c>
      <c r="AW123" s="4">
        <f t="shared" si="147"/>
        <v>-0.88908543960792485</v>
      </c>
      <c r="AY123" s="2">
        <f t="shared" si="139"/>
        <v>81.623356236505927</v>
      </c>
      <c r="AZ123" s="2">
        <f t="shared" si="139"/>
        <v>81.729030260671351</v>
      </c>
      <c r="BA123" s="2">
        <f t="shared" si="139"/>
        <v>80.863262711557837</v>
      </c>
      <c r="BB123" s="2">
        <f t="shared" si="139"/>
        <v>80.995836706357935</v>
      </c>
      <c r="BC123" s="2">
        <f t="shared" si="139"/>
        <v>81.20349538677776</v>
      </c>
      <c r="BD123" s="2">
        <f t="shared" si="139"/>
        <v>83.070964836940391</v>
      </c>
      <c r="BE123" s="2">
        <f t="shared" si="139"/>
        <v>81.710691533289335</v>
      </c>
      <c r="BF123" s="2">
        <f t="shared" si="139"/>
        <v>82.027380627494679</v>
      </c>
      <c r="BG123" s="2">
        <f t="shared" si="139"/>
        <v>83.179496334846135</v>
      </c>
      <c r="BH123" s="2">
        <f t="shared" si="139"/>
        <v>83.378003844950626</v>
      </c>
      <c r="BI123" s="2">
        <f t="shared" si="139"/>
        <v>84.864448080048788</v>
      </c>
      <c r="BJ123" s="2">
        <f t="shared" si="139"/>
        <v>86.43027633109871</v>
      </c>
      <c r="BK123" s="2">
        <f t="shared" si="139"/>
        <v>89.254469388023068</v>
      </c>
      <c r="BL123" s="2">
        <f t="shared" si="139"/>
        <v>87.603294595864909</v>
      </c>
      <c r="BM123" s="2">
        <f t="shared" si="139"/>
        <v>88.945858055754769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82.045000000000002</v>
      </c>
      <c r="CF123" s="2">
        <f t="shared" si="140"/>
        <v>80.358999999999995</v>
      </c>
      <c r="CG123" s="2">
        <f t="shared" si="140"/>
        <v>79.897000000000006</v>
      </c>
      <c r="CH123" s="2">
        <f t="shared" si="140"/>
        <v>81.332999999999998</v>
      </c>
      <c r="CI123" s="2">
        <f t="shared" si="140"/>
        <v>82.153999999999996</v>
      </c>
      <c r="CJ123" s="2">
        <f t="shared" si="140"/>
        <v>82.204999999999998</v>
      </c>
      <c r="CK123" s="2">
        <f t="shared" si="140"/>
        <v>81.385000000000005</v>
      </c>
      <c r="CL123" s="2">
        <f t="shared" si="140"/>
        <v>81.076999999999998</v>
      </c>
      <c r="CM123" s="2">
        <f t="shared" si="140"/>
        <v>82.846000000000004</v>
      </c>
      <c r="CN123" s="2">
        <f t="shared" si="140"/>
        <v>79.691999999999993</v>
      </c>
      <c r="CO123" s="2">
        <f t="shared" si="140"/>
        <v>84.462000000000003</v>
      </c>
      <c r="CP123" s="2">
        <f t="shared" si="140"/>
        <v>87.436000000000007</v>
      </c>
      <c r="CQ123" s="2">
        <f t="shared" si="140"/>
        <v>87.820999999999998</v>
      </c>
      <c r="CR123" s="2">
        <f t="shared" si="140"/>
        <v>87.076999999999998</v>
      </c>
      <c r="CS123" s="2">
        <f t="shared" si="140"/>
        <v>88.41</v>
      </c>
      <c r="CU123" s="2">
        <f t="shared" si="110"/>
        <v>82.045000000000002</v>
      </c>
      <c r="CV123" s="2">
        <f t="shared" si="111"/>
        <v>80.358999999999995</v>
      </c>
      <c r="CW123" s="2">
        <f t="shared" si="112"/>
        <v>79.897000000000006</v>
      </c>
      <c r="CX123" s="2">
        <f t="shared" si="113"/>
        <v>81.332999999999998</v>
      </c>
      <c r="CY123" s="2">
        <f t="shared" si="114"/>
        <v>82.153999999999996</v>
      </c>
      <c r="CZ123" s="2">
        <f t="shared" si="115"/>
        <v>82.204999999999998</v>
      </c>
      <c r="DA123" s="2">
        <f t="shared" si="116"/>
        <v>81.385000000000005</v>
      </c>
      <c r="DB123" s="2">
        <f t="shared" si="117"/>
        <v>81.076999999999998</v>
      </c>
      <c r="DC123" s="2">
        <f t="shared" si="118"/>
        <v>82.846000000000004</v>
      </c>
      <c r="DD123" s="2">
        <f t="shared" si="119"/>
        <v>79.691999999999993</v>
      </c>
      <c r="DE123" s="2">
        <f t="shared" si="120"/>
        <v>84.462000000000003</v>
      </c>
      <c r="DF123" s="2">
        <f t="shared" si="121"/>
        <v>87.436000000000007</v>
      </c>
      <c r="DG123" s="2">
        <f t="shared" si="122"/>
        <v>87.820999999999998</v>
      </c>
      <c r="DH123" s="2">
        <f t="shared" si="123"/>
        <v>87.076999999999998</v>
      </c>
      <c r="DI123" s="2">
        <f t="shared" si="124"/>
        <v>88.41</v>
      </c>
      <c r="DK123" s="2">
        <f t="shared" si="148"/>
        <v>103.08712287449391</v>
      </c>
      <c r="DL123" s="2">
        <f t="shared" si="148"/>
        <v>110.7005881916329</v>
      </c>
      <c r="DM123" s="2">
        <f t="shared" si="148"/>
        <v>111.10685328330207</v>
      </c>
      <c r="DN123" s="2">
        <f t="shared" si="148"/>
        <v>109.0400703103914</v>
      </c>
      <c r="DO123" s="2">
        <f t="shared" si="148"/>
        <v>108.54143470919325</v>
      </c>
      <c r="DP123" s="2">
        <f t="shared" si="148"/>
        <v>107.41739493927128</v>
      </c>
      <c r="DQ123" s="2">
        <f t="shared" si="148"/>
        <v>105.72672026266414</v>
      </c>
      <c r="DR123" s="2">
        <f t="shared" si="148"/>
        <v>115.73836174636175</v>
      </c>
      <c r="DS123" s="2">
        <f t="shared" si="148"/>
        <v>105.99050545282124</v>
      </c>
      <c r="DT123" s="2">
        <f t="shared" si="148"/>
        <v>104.30608742750849</v>
      </c>
      <c r="DU123" s="2">
        <f t="shared" si="148"/>
        <v>103.69372031039137</v>
      </c>
      <c r="DV123" s="2">
        <f t="shared" si="148"/>
        <v>108.97115592515593</v>
      </c>
      <c r="DW123" s="2">
        <f t="shared" si="148"/>
        <v>122.08355073494545</v>
      </c>
      <c r="DX123" s="2">
        <f t="shared" si="148"/>
        <v>100.52898841698841</v>
      </c>
      <c r="DY123" s="2">
        <f t="shared" si="148"/>
        <v>104.57622159090909</v>
      </c>
      <c r="EA123" s="2">
        <f t="shared" si="152"/>
        <v>81.507080701754376</v>
      </c>
      <c r="EB123" s="2">
        <f t="shared" si="152"/>
        <v>81.626826190476194</v>
      </c>
      <c r="EC123" s="2">
        <f t="shared" si="152"/>
        <v>80.684606735231412</v>
      </c>
      <c r="ED123" s="2">
        <f t="shared" si="152"/>
        <v>80.839068032319901</v>
      </c>
      <c r="EE123" s="2">
        <f t="shared" si="151"/>
        <v>81.035767775603404</v>
      </c>
      <c r="EF123" s="2">
        <f t="shared" si="151"/>
        <v>82.936438450860649</v>
      </c>
      <c r="EG123" s="2">
        <f t="shared" si="151"/>
        <v>81.565772938443672</v>
      </c>
      <c r="EH123" s="2">
        <f t="shared" si="151"/>
        <v>81.793644622851176</v>
      </c>
      <c r="EI123" s="2">
        <f t="shared" si="151"/>
        <v>83.030625754335958</v>
      </c>
      <c r="EJ123" s="2">
        <f t="shared" si="151"/>
        <v>83.242424042553182</v>
      </c>
      <c r="EK123" s="2">
        <f t="shared" si="151"/>
        <v>84.74593307086613</v>
      </c>
      <c r="EL123" s="2">
        <f t="shared" si="151"/>
        <v>86.283704272913397</v>
      </c>
      <c r="EM123" s="2">
        <f t="shared" si="135"/>
        <v>89.030349906869418</v>
      </c>
      <c r="EN123" s="2">
        <f t="shared" si="135"/>
        <v>87.509906091385801</v>
      </c>
      <c r="EO123" s="2">
        <f t="shared" si="135"/>
        <v>88.818889207366595</v>
      </c>
      <c r="EQ123" s="2">
        <f t="shared" si="149"/>
        <v>81.484047339757026</v>
      </c>
      <c r="ER123" s="2">
        <f t="shared" si="149"/>
        <v>81.195969650075057</v>
      </c>
      <c r="ES123" s="2">
        <f t="shared" si="149"/>
        <v>80.709995699966782</v>
      </c>
      <c r="ET123" s="2">
        <f t="shared" si="149"/>
        <v>81.003003833511016</v>
      </c>
      <c r="EU123" s="2">
        <f t="shared" si="149"/>
        <v>81.201641948768682</v>
      </c>
      <c r="EV123" s="2">
        <f t="shared" si="149"/>
        <v>82.902038404928959</v>
      </c>
      <c r="EW123" s="2">
        <f t="shared" si="149"/>
        <v>81.584184540710893</v>
      </c>
      <c r="EX123" s="2">
        <f t="shared" si="149"/>
        <v>81.799096255704825</v>
      </c>
      <c r="EY123" s="2">
        <f t="shared" si="149"/>
        <v>82.907113137129443</v>
      </c>
      <c r="EZ123" s="2">
        <f t="shared" si="149"/>
        <v>83.246484357427661</v>
      </c>
      <c r="FA123" s="2">
        <f t="shared" si="149"/>
        <v>84.735251624498815</v>
      </c>
      <c r="FB123" s="2">
        <f t="shared" si="149"/>
        <v>86.304424950490841</v>
      </c>
      <c r="FC123" s="2">
        <f t="shared" si="149"/>
        <v>89.054986058416006</v>
      </c>
      <c r="FD123" s="2">
        <f t="shared" si="149"/>
        <v>87.491332145898042</v>
      </c>
      <c r="FE123" s="2">
        <f t="shared" si="149"/>
        <v>88.903851181082544</v>
      </c>
      <c r="FG123" s="2">
        <f t="shared" si="150"/>
        <v>0.99460116229010576</v>
      </c>
      <c r="FH123" s="2">
        <f t="shared" si="150"/>
        <v>0.99482055619099907</v>
      </c>
      <c r="FI123" s="2">
        <f t="shared" si="150"/>
        <v>0.99413938511172784</v>
      </c>
      <c r="FJ123" s="2">
        <f t="shared" si="150"/>
        <v>0.99451806854670688</v>
      </c>
      <c r="FK123" s="2">
        <f t="shared" si="150"/>
        <v>0.99397421065307145</v>
      </c>
      <c r="FL123" s="2">
        <f t="shared" si="150"/>
        <v>0.99449020831431789</v>
      </c>
      <c r="FM123" s="2">
        <f t="shared" si="150"/>
        <v>0.99401075572466069</v>
      </c>
      <c r="FN123" s="2">
        <f t="shared" si="150"/>
        <v>0.99311628710042843</v>
      </c>
      <c r="FO123" s="2">
        <f t="shared" si="150"/>
        <v>0.99342088486816393</v>
      </c>
      <c r="FP123" s="2">
        <f t="shared" si="150"/>
        <v>0.99356637660467062</v>
      </c>
      <c r="FQ123" s="2">
        <f t="shared" si="150"/>
        <v>0.99373761976391684</v>
      </c>
      <c r="FR123" s="2">
        <f t="shared" si="150"/>
        <v>0.99355036915017847</v>
      </c>
      <c r="FS123" s="2">
        <f t="shared" si="150"/>
        <v>0.99322751234938522</v>
      </c>
      <c r="FT123" s="2">
        <f t="shared" si="150"/>
        <v>0.99281313828053841</v>
      </c>
      <c r="FU123" s="2">
        <f t="shared" si="150"/>
        <v>0.99199014504004157</v>
      </c>
      <c r="FW123" s="2">
        <f t="shared" si="141"/>
        <v>1.0055445304650782E-2</v>
      </c>
      <c r="FX123" s="2">
        <f t="shared" si="141"/>
        <v>0.1122922408490488</v>
      </c>
      <c r="FY123" s="2">
        <f t="shared" si="141"/>
        <v>1.4293819220656425E-2</v>
      </c>
      <c r="FZ123" s="2">
        <f t="shared" si="141"/>
        <v>1.3253435916340598E-2</v>
      </c>
      <c r="GA123" s="2">
        <f t="shared" si="141"/>
        <v>1.1962419151200323E-2</v>
      </c>
      <c r="GB123" s="2">
        <f t="shared" si="141"/>
        <v>1.0423952292476389E-2</v>
      </c>
      <c r="GC123" s="2">
        <f t="shared" si="141"/>
        <v>1.1556810440153576E-2</v>
      </c>
      <c r="GD123" s="2">
        <f t="shared" si="141"/>
        <v>1.2898430613151459E-2</v>
      </c>
      <c r="GE123" s="2">
        <f t="shared" si="141"/>
        <v>1.7691402616917193E-2</v>
      </c>
      <c r="GF123" s="2">
        <f t="shared" si="141"/>
        <v>1.5793073845887171E-2</v>
      </c>
      <c r="GG123" s="2">
        <f t="shared" si="141"/>
        <v>1.3410088740951282E-2</v>
      </c>
      <c r="GH123" s="2">
        <f t="shared" si="141"/>
        <v>1.1890060266865381E-2</v>
      </c>
      <c r="GI123" s="2">
        <f t="shared" si="141"/>
        <v>1.0841252203169843E-2</v>
      </c>
      <c r="GJ123" s="2">
        <f t="shared" si="141"/>
        <v>9.574697492567041E-3</v>
      </c>
      <c r="GK123" s="2">
        <f t="shared" si="141"/>
        <v>8.8851683538481996E-3</v>
      </c>
      <c r="GM123" s="86">
        <f t="shared" si="142"/>
        <v>5.7988694716547737E-71</v>
      </c>
      <c r="GN123" s="86">
        <f t="shared" si="142"/>
        <v>5.7840912820265756E-63</v>
      </c>
      <c r="GO123" s="86">
        <f t="shared" si="142"/>
        <v>2.1314929735092552E-97</v>
      </c>
      <c r="GP123" s="86">
        <f t="shared" si="142"/>
        <v>2.3427979867484418E-114</v>
      </c>
      <c r="GQ123" s="86">
        <f t="shared" si="142"/>
        <v>8.953554380070459E-113</v>
      </c>
      <c r="GR123" s="86">
        <f t="shared" si="142"/>
        <v>2.6735147984956619E-105</v>
      </c>
      <c r="GS123" s="86">
        <f t="shared" si="142"/>
        <v>1.2507389310938541E-92</v>
      </c>
      <c r="GT123" s="86">
        <f t="shared" si="142"/>
        <v>5.8192145743881964E-78</v>
      </c>
      <c r="GU123" s="86">
        <f t="shared" si="142"/>
        <v>1.3521074357667549E-88</v>
      </c>
      <c r="GV123" s="86">
        <f t="shared" si="142"/>
        <v>3.6361775330655938E-75</v>
      </c>
      <c r="GW123" s="86">
        <f t="shared" si="142"/>
        <v>2.0948125865134275E-90</v>
      </c>
      <c r="GX123" s="86">
        <f t="shared" si="142"/>
        <v>7.5906997976252506E-107</v>
      </c>
      <c r="GY123" s="86">
        <f t="shared" si="142"/>
        <v>4.5463005967711539E-73</v>
      </c>
      <c r="GZ123" s="86">
        <f t="shared" si="142"/>
        <v>5.775569621822343E-58</v>
      </c>
      <c r="HA123" s="86">
        <f t="shared" si="142"/>
        <v>1.4585537731540802E-63</v>
      </c>
      <c r="HC123" s="86">
        <f t="shared" ref="HC123:HK153" si="153" xml:space="preserve"> _xlfn.NORM.DIST($B123, C$8, ABS(C$12), TRUE) * _xlfn.NORM.DIST(($B123 - C$8)*C$16, 0, ABS(C$12), TRUE) * 2</f>
        <v>7.6287213216852599E-16</v>
      </c>
      <c r="HD123" s="86">
        <f t="shared" si="153"/>
        <v>3.6103262488019891E-12</v>
      </c>
      <c r="HE123" s="86">
        <f t="shared" si="153"/>
        <v>2.1696401732371352E-15</v>
      </c>
      <c r="HF123" s="86">
        <f t="shared" si="153"/>
        <v>1.4810630610692648E-22</v>
      </c>
      <c r="HG123" s="86">
        <f t="shared" si="153"/>
        <v>2.8610100278805885E-23</v>
      </c>
      <c r="HH123" s="86">
        <f t="shared" si="153"/>
        <v>2.2168135687290664E-25</v>
      </c>
      <c r="HI123" s="86">
        <f t="shared" si="138"/>
        <v>1.8486381839889034E-17</v>
      </c>
      <c r="HJ123" s="86">
        <f t="shared" si="138"/>
        <v>1.9257094249930961E-25</v>
      </c>
      <c r="HK123" s="86">
        <f t="shared" si="138"/>
        <v>1.2326723753217866E-35</v>
      </c>
      <c r="HL123" s="86">
        <f t="shared" si="138"/>
        <v>1.8322463425075706E-30</v>
      </c>
      <c r="HM123" s="86">
        <f t="shared" si="138"/>
        <v>3.2743137464372579E-21</v>
      </c>
      <c r="HN123" s="86">
        <f t="shared" si="138"/>
        <v>3.8925676820454162E-26</v>
      </c>
      <c r="HO123" s="86">
        <f t="shared" si="138"/>
        <v>3.1982520067269817E-16</v>
      </c>
      <c r="HP123" s="86">
        <f t="shared" si="138"/>
        <v>2.6698073190106707E-12</v>
      </c>
      <c r="HQ123" s="86">
        <f t="shared" si="138"/>
        <v>8.8006258745663797E-16</v>
      </c>
      <c r="HS123" s="86">
        <f t="shared" si="143"/>
        <v>2.0795662560246806E-5</v>
      </c>
      <c r="HT123" s="86">
        <f t="shared" si="143"/>
        <v>3.597104666691783E-4</v>
      </c>
      <c r="HU123" s="86">
        <f t="shared" si="143"/>
        <v>4.6695727709586057E-5</v>
      </c>
      <c r="HV123" s="86">
        <f t="shared" si="143"/>
        <v>3.9541058145185816E-6</v>
      </c>
      <c r="HW123" s="86">
        <f t="shared" si="143"/>
        <v>2.1686180015672345E-6</v>
      </c>
      <c r="HX123" s="86">
        <f t="shared" si="143"/>
        <v>1.2348355794271962E-5</v>
      </c>
      <c r="HY123" s="86">
        <f t="shared" si="143"/>
        <v>1.4330521952003008E-5</v>
      </c>
      <c r="HZ123" s="86">
        <f t="shared" si="143"/>
        <v>3.3654521964190221E-6</v>
      </c>
      <c r="IA123" s="86">
        <f t="shared" si="143"/>
        <v>8.2180169876095777E-5</v>
      </c>
      <c r="IB123" s="86">
        <f t="shared" si="143"/>
        <v>4.4788691673255148E-5</v>
      </c>
      <c r="IC123" s="86">
        <f t="shared" si="143"/>
        <v>1.4047689428144398E-5</v>
      </c>
      <c r="ID123" s="86">
        <f t="shared" si="143"/>
        <v>4.732235689640093E-6</v>
      </c>
      <c r="IE123" s="86">
        <f t="shared" si="143"/>
        <v>1.1622016180918213E-6</v>
      </c>
      <c r="IF123" s="86">
        <f t="shared" si="143"/>
        <v>5.7407253341267386E-4</v>
      </c>
      <c r="IG123" s="86">
        <f t="shared" si="143"/>
        <v>7.5806294426853402E-4</v>
      </c>
      <c r="II123" s="86">
        <f t="shared" si="144"/>
        <v>1.3925184517691099E-35</v>
      </c>
      <c r="IJ123" s="86">
        <f t="shared" si="144"/>
        <v>1.0253505865896637E-8</v>
      </c>
      <c r="IK123" s="86">
        <f t="shared" si="144"/>
        <v>1.9642094796042538E-39</v>
      </c>
      <c r="IL123" s="86">
        <f t="shared" si="144"/>
        <v>1.7962460333531794E-44</v>
      </c>
      <c r="IM123" s="86">
        <f t="shared" si="144"/>
        <v>2.1029592755606712E-45</v>
      </c>
      <c r="IN123" s="86">
        <f t="shared" si="144"/>
        <v>1.3994661112919437E-44</v>
      </c>
      <c r="IO123" s="86">
        <f t="shared" si="144"/>
        <v>1.053803033710005E-43</v>
      </c>
      <c r="IP123" s="86">
        <f t="shared" si="144"/>
        <v>1.1958423937164938E-44</v>
      </c>
      <c r="IQ123" s="86">
        <f t="shared" si="144"/>
        <v>7.0992807090520733E-38</v>
      </c>
      <c r="IR123" s="86">
        <f t="shared" si="144"/>
        <v>1.3742643177643333E-41</v>
      </c>
      <c r="IS123" s="86">
        <f t="shared" si="144"/>
        <v>1.7609801078578291E-46</v>
      </c>
      <c r="IT123" s="86">
        <f t="shared" si="144"/>
        <v>3.8049972647433056E-46</v>
      </c>
      <c r="IU123" s="86">
        <f t="shared" si="144"/>
        <v>8.7234404021387114E-48</v>
      </c>
      <c r="IV123" s="86">
        <f t="shared" si="144"/>
        <v>6.0947972865729138E-35</v>
      </c>
      <c r="IW123" s="86">
        <f t="shared" si="144"/>
        <v>8.2140976673341815E-25</v>
      </c>
      <c r="IY123" s="86">
        <f t="shared" si="145"/>
        <v>2.0795662561009678E-5</v>
      </c>
      <c r="IZ123" s="86">
        <f t="shared" si="145"/>
        <v>3.597207237853704E-4</v>
      </c>
      <c r="JA123" s="86">
        <f t="shared" si="145"/>
        <v>4.6695727711755695E-5</v>
      </c>
      <c r="JB123" s="86">
        <f t="shared" si="145"/>
        <v>3.9541058145185816E-6</v>
      </c>
      <c r="JC123" s="86">
        <f t="shared" si="145"/>
        <v>2.1686180015672345E-6</v>
      </c>
      <c r="JD123" s="86">
        <f t="shared" si="145"/>
        <v>1.2348355794271962E-5</v>
      </c>
      <c r="JE123" s="86">
        <f t="shared" si="145"/>
        <v>1.4330521952021494E-5</v>
      </c>
      <c r="JF123" s="86">
        <f t="shared" si="145"/>
        <v>3.3654521964190221E-6</v>
      </c>
      <c r="JG123" s="86">
        <f t="shared" si="145"/>
        <v>8.2180169876095777E-5</v>
      </c>
      <c r="JH123" s="86">
        <f t="shared" si="145"/>
        <v>4.4788691673255148E-5</v>
      </c>
      <c r="JI123" s="86">
        <f t="shared" si="145"/>
        <v>1.4047689428144402E-5</v>
      </c>
      <c r="JJ123" s="86">
        <f t="shared" si="145"/>
        <v>4.732235689640093E-6</v>
      </c>
      <c r="JK123" s="86">
        <f t="shared" si="145"/>
        <v>1.1622016184116466E-6</v>
      </c>
      <c r="JL123" s="86">
        <f t="shared" si="145"/>
        <v>5.7407253608248116E-4</v>
      </c>
      <c r="JM123" s="86">
        <f t="shared" si="145"/>
        <v>7.5806294426941406E-4</v>
      </c>
    </row>
    <row r="124" spans="2:273" x14ac:dyDescent="0.25">
      <c r="B124" s="2">
        <v>97</v>
      </c>
      <c r="C124" s="37">
        <v>80.340999999999994</v>
      </c>
      <c r="D124" s="37">
        <v>82</v>
      </c>
      <c r="E124" s="37">
        <v>80.795000000000002</v>
      </c>
      <c r="F124" s="37">
        <v>80.179000000000002</v>
      </c>
      <c r="G124" s="37">
        <v>79.025999999999996</v>
      </c>
      <c r="H124" s="37">
        <v>81.230999999999995</v>
      </c>
      <c r="I124" s="37">
        <v>79.308000000000007</v>
      </c>
      <c r="J124" s="37">
        <v>81.102999999999994</v>
      </c>
      <c r="K124" s="37">
        <v>85.846000000000004</v>
      </c>
      <c r="L124" s="37">
        <v>83.667000000000002</v>
      </c>
      <c r="M124" s="37">
        <v>83.230999999999995</v>
      </c>
      <c r="N124" s="37">
        <v>87.281999999999996</v>
      </c>
      <c r="O124" s="37">
        <v>88.769000000000005</v>
      </c>
      <c r="P124" s="37">
        <v>87.486999999999995</v>
      </c>
      <c r="Q124" s="37">
        <v>88.128</v>
      </c>
      <c r="S124" s="4">
        <f t="shared" si="146"/>
        <v>81.488337804310362</v>
      </c>
      <c r="T124" s="4">
        <f t="shared" si="146"/>
        <v>81.758810876172703</v>
      </c>
      <c r="U124" s="4">
        <f t="shared" si="146"/>
        <v>80.704766919527245</v>
      </c>
      <c r="V124" s="4">
        <f t="shared" si="146"/>
        <v>80.789231653306217</v>
      </c>
      <c r="W124" s="4">
        <f t="shared" si="146"/>
        <v>80.990759435722083</v>
      </c>
      <c r="X124" s="4">
        <f t="shared" si="146"/>
        <v>82.907181947577428</v>
      </c>
      <c r="Y124" s="4">
        <f t="shared" si="146"/>
        <v>81.590302813358591</v>
      </c>
      <c r="Z124" s="4">
        <f t="shared" si="146"/>
        <v>81.869956083774497</v>
      </c>
      <c r="AA124" s="4">
        <f t="shared" si="146"/>
        <v>83.088125914142068</v>
      </c>
      <c r="AB124" s="4">
        <f t="shared" si="146"/>
        <v>83.242104653135982</v>
      </c>
      <c r="AC124" s="4">
        <f t="shared" si="146"/>
        <v>84.705884008109166</v>
      </c>
      <c r="AD124" s="4">
        <f t="shared" si="146"/>
        <v>86.317161212433504</v>
      </c>
      <c r="AE124" s="4">
        <f t="shared" si="146"/>
        <v>89.116095446038358</v>
      </c>
      <c r="AF124" s="4">
        <f t="shared" si="146"/>
        <v>87.682392312148863</v>
      </c>
      <c r="AG124" s="4">
        <f t="shared" si="146"/>
        <v>89.331617871551984</v>
      </c>
      <c r="AI124" s="4">
        <f t="shared" si="147"/>
        <v>-1.1473378043103679</v>
      </c>
      <c r="AJ124" s="4">
        <f t="shared" si="147"/>
        <v>0.24118912382729718</v>
      </c>
      <c r="AK124" s="4">
        <f t="shared" si="147"/>
        <v>9.023308047275691E-2</v>
      </c>
      <c r="AL124" s="4">
        <f t="shared" si="147"/>
        <v>-0.61023165330621509</v>
      </c>
      <c r="AM124" s="4">
        <f t="shared" si="147"/>
        <v>-1.9647594357220868</v>
      </c>
      <c r="AN124" s="4">
        <f t="shared" si="147"/>
        <v>-1.6761819475774331</v>
      </c>
      <c r="AO124" s="4">
        <f t="shared" si="147"/>
        <v>-2.2823028133585836</v>
      </c>
      <c r="AP124" s="4">
        <f t="shared" si="147"/>
        <v>-0.76695608377450242</v>
      </c>
      <c r="AQ124" s="4">
        <f t="shared" si="147"/>
        <v>2.7578740858579351</v>
      </c>
      <c r="AR124" s="4">
        <f t="shared" si="147"/>
        <v>0.42489534686401953</v>
      </c>
      <c r="AS124" s="4">
        <f t="shared" si="147"/>
        <v>-1.4748840081091714</v>
      </c>
      <c r="AT124" s="4">
        <f t="shared" si="147"/>
        <v>0.96483878756649233</v>
      </c>
      <c r="AU124" s="4">
        <f t="shared" si="147"/>
        <v>-0.34709544603835241</v>
      </c>
      <c r="AV124" s="4">
        <f t="shared" si="147"/>
        <v>-0.19539231214886854</v>
      </c>
      <c r="AW124" s="4">
        <f t="shared" si="147"/>
        <v>-1.2036178715519839</v>
      </c>
      <c r="AY124" s="2">
        <f t="shared" si="139"/>
        <v>81.488337804310362</v>
      </c>
      <c r="AZ124" s="2">
        <f t="shared" si="139"/>
        <v>81.74735430255943</v>
      </c>
      <c r="BA124" s="2">
        <f t="shared" si="139"/>
        <v>80.702020586149274</v>
      </c>
      <c r="BB124" s="2">
        <f t="shared" si="139"/>
        <v>80.788777791973416</v>
      </c>
      <c r="BC124" s="2">
        <f t="shared" si="139"/>
        <v>80.990206201327553</v>
      </c>
      <c r="BD124" s="2">
        <f t="shared" si="139"/>
        <v>82.904545665979924</v>
      </c>
      <c r="BE124" s="2">
        <f t="shared" si="139"/>
        <v>81.586454556218996</v>
      </c>
      <c r="BF124" s="2">
        <f t="shared" si="139"/>
        <v>81.86887485318131</v>
      </c>
      <c r="BG124" s="2">
        <f t="shared" si="139"/>
        <v>83.067177763836682</v>
      </c>
      <c r="BH124" s="2">
        <f t="shared" si="139"/>
        <v>83.228310096855751</v>
      </c>
      <c r="BI124" s="2">
        <f t="shared" si="139"/>
        <v>84.700851585056114</v>
      </c>
      <c r="BJ124" s="2">
        <f t="shared" si="139"/>
        <v>86.31503759705582</v>
      </c>
      <c r="BK124" s="2">
        <f t="shared" si="139"/>
        <v>89.115429089253084</v>
      </c>
      <c r="BL124" s="2">
        <f t="shared" si="139"/>
        <v>87.456473588736984</v>
      </c>
      <c r="BM124" s="2">
        <f t="shared" si="139"/>
        <v>88.767672690755788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80.340999999999994</v>
      </c>
      <c r="CF124" s="2">
        <f t="shared" si="140"/>
        <v>82</v>
      </c>
      <c r="CG124" s="2">
        <f t="shared" si="140"/>
        <v>80.795000000000002</v>
      </c>
      <c r="CH124" s="2">
        <f t="shared" si="140"/>
        <v>80.179000000000002</v>
      </c>
      <c r="CI124" s="2">
        <f t="shared" si="140"/>
        <v>79.025999999999996</v>
      </c>
      <c r="CJ124" s="2">
        <f t="shared" si="140"/>
        <v>81.230999999999995</v>
      </c>
      <c r="CK124" s="2">
        <f t="shared" si="140"/>
        <v>79.308000000000007</v>
      </c>
      <c r="CL124" s="2">
        <f t="shared" si="140"/>
        <v>81.102999999999994</v>
      </c>
      <c r="CM124" s="2">
        <f t="shared" si="140"/>
        <v>85.846000000000004</v>
      </c>
      <c r="CN124" s="2">
        <f t="shared" si="140"/>
        <v>83.667000000000002</v>
      </c>
      <c r="CO124" s="2">
        <f t="shared" si="140"/>
        <v>83.230999999999995</v>
      </c>
      <c r="CP124" s="2">
        <f t="shared" si="140"/>
        <v>87.281999999999996</v>
      </c>
      <c r="CQ124" s="2">
        <f t="shared" si="140"/>
        <v>88.769000000000005</v>
      </c>
      <c r="CR124" s="2">
        <f t="shared" si="140"/>
        <v>87.486999999999995</v>
      </c>
      <c r="CS124" s="2">
        <f t="shared" si="140"/>
        <v>88.128</v>
      </c>
      <c r="CU124" s="2">
        <f t="shared" si="110"/>
        <v>80.340999999999994</v>
      </c>
      <c r="CV124" s="2">
        <f t="shared" si="111"/>
        <v>82</v>
      </c>
      <c r="CW124" s="2">
        <f t="shared" si="112"/>
        <v>80.795000000000002</v>
      </c>
      <c r="CX124" s="2">
        <f t="shared" si="113"/>
        <v>80.179000000000002</v>
      </c>
      <c r="CY124" s="2">
        <f t="shared" si="114"/>
        <v>79.025999999999996</v>
      </c>
      <c r="CZ124" s="2">
        <f t="shared" si="115"/>
        <v>81.230999999999995</v>
      </c>
      <c r="DA124" s="2">
        <f t="shared" si="116"/>
        <v>79.308000000000007</v>
      </c>
      <c r="DB124" s="2">
        <f t="shared" si="117"/>
        <v>81.102999999999994</v>
      </c>
      <c r="DC124" s="2">
        <f t="shared" si="118"/>
        <v>85.846000000000004</v>
      </c>
      <c r="DD124" s="2">
        <f t="shared" si="119"/>
        <v>83.667000000000002</v>
      </c>
      <c r="DE124" s="2">
        <f t="shared" si="120"/>
        <v>83.230999999999995</v>
      </c>
      <c r="DF124" s="2">
        <f t="shared" si="121"/>
        <v>87.281999999999996</v>
      </c>
      <c r="DG124" s="2">
        <f t="shared" si="122"/>
        <v>88.769000000000005</v>
      </c>
      <c r="DH124" s="2">
        <f t="shared" si="123"/>
        <v>87.486999999999995</v>
      </c>
      <c r="DI124" s="2">
        <f t="shared" si="124"/>
        <v>88.128</v>
      </c>
      <c r="DK124" s="2">
        <f t="shared" si="148"/>
        <v>103.17507651821862</v>
      </c>
      <c r="DL124" s="2">
        <f t="shared" si="148"/>
        <v>110.9010430499325</v>
      </c>
      <c r="DM124" s="2">
        <f t="shared" si="148"/>
        <v>111.32866247654785</v>
      </c>
      <c r="DN124" s="2">
        <f t="shared" si="148"/>
        <v>109.23052010796225</v>
      </c>
      <c r="DO124" s="2">
        <f t="shared" si="148"/>
        <v>108.72463189493433</v>
      </c>
      <c r="DP124" s="2">
        <f t="shared" si="148"/>
        <v>107.58058987854254</v>
      </c>
      <c r="DQ124" s="2">
        <f t="shared" si="148"/>
        <v>105.8820969981238</v>
      </c>
      <c r="DR124" s="2">
        <f t="shared" si="148"/>
        <v>116.01393380019697</v>
      </c>
      <c r="DS124" s="2">
        <f t="shared" si="148"/>
        <v>106.13647795163584</v>
      </c>
      <c r="DT124" s="2">
        <f t="shared" si="148"/>
        <v>104.42738778859832</v>
      </c>
      <c r="DU124" s="2">
        <f t="shared" si="148"/>
        <v>103.76975897435898</v>
      </c>
      <c r="DV124" s="2">
        <f t="shared" si="148"/>
        <v>109.09156494145968</v>
      </c>
      <c r="DW124" s="2">
        <f t="shared" si="148"/>
        <v>122.3793731626363</v>
      </c>
      <c r="DX124" s="2">
        <f t="shared" si="148"/>
        <v>100.5907009009009</v>
      </c>
      <c r="DY124" s="2">
        <f t="shared" si="148"/>
        <v>104.65002272727273</v>
      </c>
      <c r="EA124" s="2">
        <f t="shared" si="152"/>
        <v>81.381477192982445</v>
      </c>
      <c r="EB124" s="2">
        <f t="shared" si="152"/>
        <v>81.684672619047632</v>
      </c>
      <c r="EC124" s="2">
        <f t="shared" si="152"/>
        <v>80.536646118148752</v>
      </c>
      <c r="ED124" s="2">
        <f t="shared" si="152"/>
        <v>80.64269596519398</v>
      </c>
      <c r="EE124" s="2">
        <f t="shared" si="151"/>
        <v>80.833835703413797</v>
      </c>
      <c r="EF124" s="2">
        <f t="shared" si="151"/>
        <v>82.779998750694077</v>
      </c>
      <c r="EG124" s="2">
        <f t="shared" si="151"/>
        <v>81.452851684088259</v>
      </c>
      <c r="EH124" s="2">
        <f t="shared" si="151"/>
        <v>81.652728647888608</v>
      </c>
      <c r="EI124" s="2">
        <f t="shared" si="151"/>
        <v>82.931018555476371</v>
      </c>
      <c r="EJ124" s="2">
        <f t="shared" si="151"/>
        <v>83.102950851063824</v>
      </c>
      <c r="EK124" s="2">
        <f t="shared" si="151"/>
        <v>84.591245941853416</v>
      </c>
      <c r="EL124" s="2">
        <f t="shared" si="151"/>
        <v>86.180291246776036</v>
      </c>
      <c r="EM124" s="2">
        <f t="shared" si="135"/>
        <v>88.908377519390612</v>
      </c>
      <c r="EN124" s="2">
        <f t="shared" si="135"/>
        <v>87.369893279112929</v>
      </c>
      <c r="EO124" s="2">
        <f t="shared" si="135"/>
        <v>88.649581802383295</v>
      </c>
      <c r="EQ124" s="2">
        <f t="shared" si="149"/>
        <v>81.33629472140764</v>
      </c>
      <c r="ER124" s="2">
        <f t="shared" si="149"/>
        <v>81.065732347846165</v>
      </c>
      <c r="ES124" s="2">
        <f t="shared" si="149"/>
        <v>80.581878329940906</v>
      </c>
      <c r="ET124" s="2">
        <f t="shared" si="149"/>
        <v>80.855305130597017</v>
      </c>
      <c r="EU124" s="2">
        <f t="shared" si="149"/>
        <v>81.06380637379965</v>
      </c>
      <c r="EV124" s="2">
        <f t="shared" si="149"/>
        <v>82.768066233099418</v>
      </c>
      <c r="EW124" s="2">
        <f t="shared" si="149"/>
        <v>81.460256668658616</v>
      </c>
      <c r="EX124" s="2">
        <f t="shared" si="149"/>
        <v>81.673620710577765</v>
      </c>
      <c r="EY124" s="2">
        <f t="shared" si="149"/>
        <v>82.767869908296007</v>
      </c>
      <c r="EZ124" s="2">
        <f t="shared" si="149"/>
        <v>83.112581097463007</v>
      </c>
      <c r="FA124" s="2">
        <f t="shared" si="149"/>
        <v>84.591919231300977</v>
      </c>
      <c r="FB124" s="2">
        <f t="shared" si="149"/>
        <v>86.172816513493572</v>
      </c>
      <c r="FC124" s="2">
        <f t="shared" si="149"/>
        <v>88.924541777582718</v>
      </c>
      <c r="FD124" s="2">
        <f t="shared" si="149"/>
        <v>87.357475120047695</v>
      </c>
      <c r="FE124" s="2">
        <f t="shared" si="149"/>
        <v>88.765056740375599</v>
      </c>
      <c r="FG124" s="2">
        <f t="shared" si="150"/>
        <v>0.99507386137971088</v>
      </c>
      <c r="FH124" s="2">
        <f t="shared" si="150"/>
        <v>0.99527413736375725</v>
      </c>
      <c r="FI124" s="2">
        <f t="shared" si="150"/>
        <v>0.99465229804400979</v>
      </c>
      <c r="FJ124" s="2">
        <f t="shared" si="150"/>
        <v>0.99499800637963021</v>
      </c>
      <c r="FK124" s="2">
        <f t="shared" si="150"/>
        <v>0.9945014994721445</v>
      </c>
      <c r="FL124" s="2">
        <f t="shared" si="150"/>
        <v>0.9949725729536506</v>
      </c>
      <c r="FM124" s="2">
        <f t="shared" si="150"/>
        <v>0.99453486423722326</v>
      </c>
      <c r="FN124" s="2">
        <f t="shared" si="150"/>
        <v>0.99371817436829135</v>
      </c>
      <c r="FO124" s="2">
        <f t="shared" si="150"/>
        <v>0.9939963001997052</v>
      </c>
      <c r="FP124" s="2">
        <f t="shared" si="150"/>
        <v>0.99412914229844151</v>
      </c>
      <c r="FQ124" s="2">
        <f t="shared" si="150"/>
        <v>0.99428549252758414</v>
      </c>
      <c r="FR124" s="2">
        <f t="shared" si="150"/>
        <v>0.99411452676315271</v>
      </c>
      <c r="FS124" s="2">
        <f t="shared" si="150"/>
        <v>0.9938197349993062</v>
      </c>
      <c r="FT124" s="2">
        <f t="shared" si="150"/>
        <v>0.99344135674835721</v>
      </c>
      <c r="FU124" s="2">
        <f t="shared" si="150"/>
        <v>0.99268977335027864</v>
      </c>
      <c r="FW124" s="2">
        <f t="shared" si="141"/>
        <v>1.1014890639716906E-2</v>
      </c>
      <c r="FX124" s="2">
        <f t="shared" si="141"/>
        <v>0.12180637354199496</v>
      </c>
      <c r="FY124" s="2">
        <f t="shared" si="141"/>
        <v>1.5651277347898434E-2</v>
      </c>
      <c r="FZ124" s="2">
        <f t="shared" si="141"/>
        <v>1.4513545505995266E-2</v>
      </c>
      <c r="GA124" s="2">
        <f t="shared" si="141"/>
        <v>1.3101411268316314E-2</v>
      </c>
      <c r="GB124" s="2">
        <f t="shared" si="141"/>
        <v>1.1418153350902495E-2</v>
      </c>
      <c r="GC124" s="2">
        <f t="shared" si="141"/>
        <v>1.265767760437218E-2</v>
      </c>
      <c r="GD124" s="2">
        <f t="shared" si="141"/>
        <v>1.4125270200917918E-2</v>
      </c>
      <c r="GE124" s="2">
        <f t="shared" si="141"/>
        <v>1.936518406222041E-2</v>
      </c>
      <c r="GF124" s="2">
        <f t="shared" si="141"/>
        <v>1.7290415935333491E-2</v>
      </c>
      <c r="GG124" s="2">
        <f t="shared" si="141"/>
        <v>1.4684870903312596E-2</v>
      </c>
      <c r="GH124" s="2">
        <f t="shared" si="141"/>
        <v>1.3022253595279138E-2</v>
      </c>
      <c r="GI124" s="2">
        <f t="shared" si="141"/>
        <v>1.1874776303218535E-2</v>
      </c>
      <c r="GJ124" s="2">
        <f t="shared" si="141"/>
        <v>1.048875804981458E-2</v>
      </c>
      <c r="GK124" s="2">
        <f t="shared" si="141"/>
        <v>9.7340490986693434E-3</v>
      </c>
      <c r="GM124" s="86">
        <f t="shared" si="142"/>
        <v>7.7140203977431558E-75</v>
      </c>
      <c r="GN124" s="86">
        <f t="shared" si="142"/>
        <v>2.252997506527838E-66</v>
      </c>
      <c r="GO124" s="86">
        <f t="shared" si="142"/>
        <v>1.2551302026117101E-102</v>
      </c>
      <c r="GP124" s="86">
        <f t="shared" si="142"/>
        <v>2.1055706694919038E-120</v>
      </c>
      <c r="GQ124" s="86">
        <f t="shared" si="142"/>
        <v>6.9797023043593664E-119</v>
      </c>
      <c r="GR124" s="86">
        <f t="shared" si="142"/>
        <v>5.3045195608775064E-111</v>
      </c>
      <c r="GS124" s="86">
        <f t="shared" si="142"/>
        <v>1.2937121330033453E-97</v>
      </c>
      <c r="GT124" s="86">
        <f t="shared" si="142"/>
        <v>3.3642732688295914E-82</v>
      </c>
      <c r="GU124" s="86">
        <f t="shared" si="142"/>
        <v>2.3880785100748735E-93</v>
      </c>
      <c r="GV124" s="86">
        <f t="shared" si="142"/>
        <v>3.4931747064315705E-79</v>
      </c>
      <c r="GW124" s="86">
        <f t="shared" si="142"/>
        <v>3.1374026704899814E-95</v>
      </c>
      <c r="GX124" s="86">
        <f t="shared" si="142"/>
        <v>1.3493787776609244E-112</v>
      </c>
      <c r="GY124" s="86">
        <f t="shared" si="142"/>
        <v>5.6566542442193722E-77</v>
      </c>
      <c r="GZ124" s="86">
        <f t="shared" si="142"/>
        <v>4.7770353939179881E-61</v>
      </c>
      <c r="HA124" s="86">
        <f t="shared" si="142"/>
        <v>6.7314280327320313E-67</v>
      </c>
      <c r="HC124" s="86">
        <f t="shared" si="153"/>
        <v>6.7996167594622875E-18</v>
      </c>
      <c r="HD124" s="86">
        <f t="shared" si="153"/>
        <v>1.1425863949374022E-13</v>
      </c>
      <c r="HE124" s="86">
        <f t="shared" si="153"/>
        <v>3.2763325008369408E-17</v>
      </c>
      <c r="HF124" s="86">
        <f t="shared" si="153"/>
        <v>3.3053233831708218E-25</v>
      </c>
      <c r="HG124" s="86">
        <f t="shared" si="153"/>
        <v>3.3983315768231149E-26</v>
      </c>
      <c r="HH124" s="86">
        <f t="shared" si="153"/>
        <v>1.4448607732928703E-28</v>
      </c>
      <c r="HI124" s="86">
        <f t="shared" si="138"/>
        <v>1.5679296572647661E-19</v>
      </c>
      <c r="HJ124" s="86">
        <f t="shared" si="138"/>
        <v>1.5183734155964475E-28</v>
      </c>
      <c r="HK124" s="86">
        <f t="shared" si="138"/>
        <v>8.813951895297545E-40</v>
      </c>
      <c r="HL124" s="86">
        <f t="shared" si="138"/>
        <v>5.9112879026998757E-34</v>
      </c>
      <c r="HM124" s="86">
        <f t="shared" si="138"/>
        <v>1.3533568340202344E-23</v>
      </c>
      <c r="HN124" s="86">
        <f t="shared" si="138"/>
        <v>2.737694527889747E-29</v>
      </c>
      <c r="HO124" s="86">
        <f t="shared" si="138"/>
        <v>3.2837617971955215E-18</v>
      </c>
      <c r="HP124" s="86">
        <f t="shared" si="138"/>
        <v>9.9418117552042374E-14</v>
      </c>
      <c r="HQ124" s="86">
        <f t="shared" si="138"/>
        <v>1.3453992199105553E-17</v>
      </c>
      <c r="HS124" s="86">
        <f t="shared" si="143"/>
        <v>4.7766171517239345E-5</v>
      </c>
      <c r="HT124" s="86">
        <f t="shared" si="143"/>
        <v>7.3892562433100907E-4</v>
      </c>
      <c r="HU124" s="86">
        <f t="shared" si="143"/>
        <v>1.1599779639459326E-4</v>
      </c>
      <c r="HV124" s="86">
        <f t="shared" si="143"/>
        <v>1.1518209365494294E-5</v>
      </c>
      <c r="HW124" s="86">
        <f t="shared" si="143"/>
        <v>6.4009193574030316E-6</v>
      </c>
      <c r="HX124" s="86">
        <f t="shared" si="143"/>
        <v>3.2389261338209554E-5</v>
      </c>
      <c r="HY124" s="86">
        <f t="shared" si="143"/>
        <v>3.7788621634009836E-5</v>
      </c>
      <c r="HZ124" s="86">
        <f t="shared" si="143"/>
        <v>9.8310058342646048E-6</v>
      </c>
      <c r="IA124" s="86">
        <f t="shared" si="143"/>
        <v>2.0404063955904258E-4</v>
      </c>
      <c r="IB124" s="86">
        <f t="shared" si="143"/>
        <v>1.1689892373725553E-4</v>
      </c>
      <c r="IC124" s="86">
        <f t="shared" si="143"/>
        <v>3.9568760107697268E-5</v>
      </c>
      <c r="ID124" s="86">
        <f t="shared" si="143"/>
        <v>1.358822053275103E-5</v>
      </c>
      <c r="IE124" s="86">
        <f t="shared" si="143"/>
        <v>3.5409059681484814E-6</v>
      </c>
      <c r="IF124" s="86">
        <f t="shared" si="143"/>
        <v>9.8310177806243209E-4</v>
      </c>
      <c r="IG124" s="86">
        <f t="shared" si="143"/>
        <v>1.2563981643859013E-3</v>
      </c>
      <c r="II124" s="86">
        <f t="shared" si="144"/>
        <v>3.0898088603192894E-34</v>
      </c>
      <c r="IJ124" s="86">
        <f t="shared" si="144"/>
        <v>4.4452011959970484E-8</v>
      </c>
      <c r="IK124" s="86">
        <f t="shared" si="144"/>
        <v>8.2419353549073674E-38</v>
      </c>
      <c r="IL124" s="86">
        <f t="shared" si="144"/>
        <v>1.1497005796065579E-42</v>
      </c>
      <c r="IM124" s="86">
        <f t="shared" si="144"/>
        <v>1.334443462312333E-43</v>
      </c>
      <c r="IN124" s="86">
        <f t="shared" si="144"/>
        <v>7.2622993902655743E-43</v>
      </c>
      <c r="IO124" s="86">
        <f t="shared" si="144"/>
        <v>5.5197808840295138E-42</v>
      </c>
      <c r="IP124" s="86">
        <f t="shared" si="144"/>
        <v>7.5848307116850356E-43</v>
      </c>
      <c r="IQ124" s="86">
        <f t="shared" si="144"/>
        <v>3.0929952906235865E-36</v>
      </c>
      <c r="IR124" s="86">
        <f t="shared" si="144"/>
        <v>7.847253678231612E-40</v>
      </c>
      <c r="IS124" s="86">
        <f t="shared" si="144"/>
        <v>1.3856986240244916E-44</v>
      </c>
      <c r="IT124" s="86">
        <f t="shared" si="144"/>
        <v>2.5752409072261223E-44</v>
      </c>
      <c r="IU124" s="86">
        <f t="shared" si="144"/>
        <v>6.3034902033294336E-46</v>
      </c>
      <c r="IV124" s="86">
        <f t="shared" si="144"/>
        <v>1.2354578050387941E-33</v>
      </c>
      <c r="IW124" s="86">
        <f t="shared" si="144"/>
        <v>6.4826301065180618E-24</v>
      </c>
      <c r="IY124" s="86">
        <f t="shared" si="145"/>
        <v>4.7766171517246142E-5</v>
      </c>
      <c r="IZ124" s="86">
        <f t="shared" si="145"/>
        <v>7.3897007645722774E-4</v>
      </c>
      <c r="JA124" s="86">
        <f t="shared" si="145"/>
        <v>1.1599779639462603E-4</v>
      </c>
      <c r="JB124" s="86">
        <f t="shared" si="145"/>
        <v>1.1518209365494294E-5</v>
      </c>
      <c r="JC124" s="86">
        <f t="shared" si="145"/>
        <v>6.4009193574030316E-6</v>
      </c>
      <c r="JD124" s="86">
        <f t="shared" si="145"/>
        <v>3.2389261338209554E-5</v>
      </c>
      <c r="JE124" s="86">
        <f t="shared" si="145"/>
        <v>3.7788621634009992E-5</v>
      </c>
      <c r="JF124" s="86">
        <f t="shared" si="145"/>
        <v>9.8310058342646048E-6</v>
      </c>
      <c r="JG124" s="86">
        <f t="shared" si="145"/>
        <v>2.0404063955904258E-4</v>
      </c>
      <c r="JH124" s="86">
        <f t="shared" si="145"/>
        <v>1.1689892373725553E-4</v>
      </c>
      <c r="JI124" s="86">
        <f t="shared" si="145"/>
        <v>3.9568760107697268E-5</v>
      </c>
      <c r="JJ124" s="86">
        <f t="shared" si="145"/>
        <v>1.358822053275103E-5</v>
      </c>
      <c r="JK124" s="86">
        <f t="shared" si="145"/>
        <v>3.5409059681517653E-6</v>
      </c>
      <c r="JL124" s="86">
        <f t="shared" si="145"/>
        <v>9.8310177816185017E-4</v>
      </c>
      <c r="JM124" s="86">
        <f t="shared" si="145"/>
        <v>1.2563981643859148E-3</v>
      </c>
    </row>
    <row r="125" spans="2:273" x14ac:dyDescent="0.25">
      <c r="B125" s="2">
        <v>98</v>
      </c>
      <c r="C125" s="37">
        <v>82.227000000000004</v>
      </c>
      <c r="D125" s="37">
        <v>80.923000000000002</v>
      </c>
      <c r="E125" s="37">
        <v>79.614999999999995</v>
      </c>
      <c r="F125" s="37">
        <v>79.332999999999998</v>
      </c>
      <c r="G125" s="37">
        <v>79.769000000000005</v>
      </c>
      <c r="H125" s="37">
        <v>81.537999999999997</v>
      </c>
      <c r="I125" s="37">
        <v>79.667000000000002</v>
      </c>
      <c r="J125" s="37">
        <v>78.897000000000006</v>
      </c>
      <c r="K125" s="37">
        <v>83.537999999999997</v>
      </c>
      <c r="L125" s="37">
        <v>86.204999999999998</v>
      </c>
      <c r="M125" s="37">
        <v>83.718000000000004</v>
      </c>
      <c r="N125" s="37">
        <v>86.537999999999997</v>
      </c>
      <c r="O125" s="37">
        <v>89.846000000000004</v>
      </c>
      <c r="P125" s="37">
        <v>87.230999999999995</v>
      </c>
      <c r="Q125" s="37">
        <v>89.537999999999997</v>
      </c>
      <c r="S125" s="4">
        <f t="shared" si="146"/>
        <v>81.353975590329711</v>
      </c>
      <c r="T125" s="4">
        <f t="shared" si="146"/>
        <v>81.784137885043435</v>
      </c>
      <c r="U125" s="4">
        <f t="shared" si="146"/>
        <v>80.54804370735468</v>
      </c>
      <c r="V125" s="4">
        <f t="shared" si="146"/>
        <v>80.583911209414211</v>
      </c>
      <c r="W125" s="4">
        <f t="shared" si="146"/>
        <v>80.77947092793805</v>
      </c>
      <c r="X125" s="4">
        <f t="shared" si="146"/>
        <v>82.745221827815072</v>
      </c>
      <c r="Y125" s="4">
        <f t="shared" si="146"/>
        <v>81.47226732793419</v>
      </c>
      <c r="Z125" s="4">
        <f t="shared" si="146"/>
        <v>81.714594886164207</v>
      </c>
      <c r="AA125" s="4">
        <f t="shared" si="146"/>
        <v>83.002483023013937</v>
      </c>
      <c r="AB125" s="4">
        <f t="shared" si="146"/>
        <v>83.111813494072393</v>
      </c>
      <c r="AC125" s="4">
        <f t="shared" si="146"/>
        <v>84.550719921422669</v>
      </c>
      <c r="AD125" s="4">
        <f t="shared" si="146"/>
        <v>86.206144042707379</v>
      </c>
      <c r="AE125" s="4">
        <f t="shared" si="146"/>
        <v>88.979468708730835</v>
      </c>
      <c r="AF125" s="4">
        <f t="shared" si="146"/>
        <v>87.674357591651685</v>
      </c>
      <c r="AG125" s="4">
        <f t="shared" si="146"/>
        <v>89.472611947347104</v>
      </c>
      <c r="AI125" s="4">
        <f t="shared" si="147"/>
        <v>0.87302440967029327</v>
      </c>
      <c r="AJ125" s="4">
        <f t="shared" si="147"/>
        <v>-0.86113788504343347</v>
      </c>
      <c r="AK125" s="4">
        <f t="shared" si="147"/>
        <v>-0.93304370735468467</v>
      </c>
      <c r="AL125" s="4">
        <f t="shared" si="147"/>
        <v>-1.2509112094142125</v>
      </c>
      <c r="AM125" s="4">
        <f t="shared" si="147"/>
        <v>-1.0104709279380444</v>
      </c>
      <c r="AN125" s="4">
        <f t="shared" si="147"/>
        <v>-1.2072218278150757</v>
      </c>
      <c r="AO125" s="4">
        <f t="shared" si="147"/>
        <v>-1.8052673279341889</v>
      </c>
      <c r="AP125" s="4">
        <f t="shared" si="147"/>
        <v>-2.8175948861642013</v>
      </c>
      <c r="AQ125" s="4">
        <f t="shared" si="147"/>
        <v>0.53551697698605949</v>
      </c>
      <c r="AR125" s="4">
        <f t="shared" si="147"/>
        <v>3.0931865059276049</v>
      </c>
      <c r="AS125" s="4">
        <f t="shared" si="147"/>
        <v>-0.83271992142266527</v>
      </c>
      <c r="AT125" s="4">
        <f t="shared" si="147"/>
        <v>0.33185595729261763</v>
      </c>
      <c r="AU125" s="4">
        <f t="shared" si="147"/>
        <v>0.86653129126916895</v>
      </c>
      <c r="AV125" s="4">
        <f t="shared" si="147"/>
        <v>-0.44335759165169009</v>
      </c>
      <c r="AW125" s="4">
        <f t="shared" si="147"/>
        <v>6.538805265289227E-2</v>
      </c>
      <c r="AY125" s="2">
        <f t="shared" si="139"/>
        <v>81.353975590329711</v>
      </c>
      <c r="AZ125" s="2">
        <f t="shared" si="139"/>
        <v>81.762577397077209</v>
      </c>
      <c r="BA125" s="2">
        <f t="shared" si="139"/>
        <v>80.541853226547786</v>
      </c>
      <c r="BB125" s="2">
        <f t="shared" si="139"/>
        <v>80.582712916494003</v>
      </c>
      <c r="BC125" s="2">
        <f t="shared" si="139"/>
        <v>80.777986388589184</v>
      </c>
      <c r="BD125" s="2">
        <f t="shared" si="139"/>
        <v>82.738919716036179</v>
      </c>
      <c r="BE125" s="2">
        <f t="shared" si="139"/>
        <v>81.463038780185343</v>
      </c>
      <c r="BF125" s="2">
        <f t="shared" si="139"/>
        <v>81.711729457395208</v>
      </c>
      <c r="BG125" s="2">
        <f t="shared" si="139"/>
        <v>82.955586165353594</v>
      </c>
      <c r="BH125" s="2">
        <f t="shared" si="139"/>
        <v>83.07939847333509</v>
      </c>
      <c r="BI125" s="2">
        <f t="shared" si="139"/>
        <v>84.537958086982428</v>
      </c>
      <c r="BJ125" s="2">
        <f t="shared" si="139"/>
        <v>86.200614176308932</v>
      </c>
      <c r="BK125" s="2">
        <f t="shared" si="139"/>
        <v>88.97762220966932</v>
      </c>
      <c r="BL125" s="2">
        <f t="shared" si="139"/>
        <v>87.31014247983515</v>
      </c>
      <c r="BM125" s="2">
        <f t="shared" si="139"/>
        <v>88.590196633335324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82.227000000000004</v>
      </c>
      <c r="CF125" s="2">
        <f t="shared" si="140"/>
        <v>80.923000000000002</v>
      </c>
      <c r="CG125" s="2">
        <f t="shared" si="140"/>
        <v>79.614999999999995</v>
      </c>
      <c r="CH125" s="2">
        <f t="shared" si="140"/>
        <v>79.332999999999998</v>
      </c>
      <c r="CI125" s="2">
        <f t="shared" si="140"/>
        <v>79.769000000000005</v>
      </c>
      <c r="CJ125" s="2">
        <f t="shared" si="140"/>
        <v>81.537999999999997</v>
      </c>
      <c r="CK125" s="2">
        <f t="shared" si="140"/>
        <v>79.667000000000002</v>
      </c>
      <c r="CL125" s="2">
        <f t="shared" si="140"/>
        <v>78.897000000000006</v>
      </c>
      <c r="CM125" s="2">
        <f t="shared" si="140"/>
        <v>83.537999999999997</v>
      </c>
      <c r="CN125" s="2">
        <f t="shared" si="140"/>
        <v>86.204999999999998</v>
      </c>
      <c r="CO125" s="2">
        <f t="shared" si="140"/>
        <v>83.718000000000004</v>
      </c>
      <c r="CP125" s="2">
        <f t="shared" si="140"/>
        <v>86.537999999999997</v>
      </c>
      <c r="CQ125" s="2">
        <f t="shared" si="140"/>
        <v>89.846000000000004</v>
      </c>
      <c r="CR125" s="2">
        <f t="shared" si="140"/>
        <v>87.230999999999995</v>
      </c>
      <c r="CS125" s="2">
        <f t="shared" si="140"/>
        <v>89.537999999999997</v>
      </c>
      <c r="CU125" s="2">
        <f t="shared" si="110"/>
        <v>82.227000000000004</v>
      </c>
      <c r="CV125" s="2">
        <f t="shared" si="111"/>
        <v>80.923000000000002</v>
      </c>
      <c r="CW125" s="2">
        <f t="shared" si="112"/>
        <v>79.614999999999995</v>
      </c>
      <c r="CX125" s="2">
        <f t="shared" si="113"/>
        <v>79.332999999999998</v>
      </c>
      <c r="CY125" s="2">
        <f t="shared" si="114"/>
        <v>79.769000000000005</v>
      </c>
      <c r="CZ125" s="2">
        <f t="shared" si="115"/>
        <v>81.537999999999997</v>
      </c>
      <c r="DA125" s="2">
        <f t="shared" si="116"/>
        <v>79.667000000000002</v>
      </c>
      <c r="DB125" s="2">
        <f t="shared" si="117"/>
        <v>78.897000000000006</v>
      </c>
      <c r="DC125" s="2">
        <f t="shared" si="118"/>
        <v>83.537999999999997</v>
      </c>
      <c r="DD125" s="2">
        <f t="shared" si="119"/>
        <v>86.204999999999998</v>
      </c>
      <c r="DE125" s="2">
        <f t="shared" si="120"/>
        <v>83.718000000000004</v>
      </c>
      <c r="DF125" s="2">
        <f t="shared" si="121"/>
        <v>86.537999999999997</v>
      </c>
      <c r="DG125" s="2">
        <f t="shared" si="122"/>
        <v>89.846000000000004</v>
      </c>
      <c r="DH125" s="2">
        <f t="shared" si="123"/>
        <v>87.230999999999995</v>
      </c>
      <c r="DI125" s="2">
        <f t="shared" si="124"/>
        <v>89.537999999999997</v>
      </c>
      <c r="DK125" s="2">
        <f t="shared" si="148"/>
        <v>103.26303016194331</v>
      </c>
      <c r="DL125" s="2">
        <f t="shared" si="148"/>
        <v>111.10149790823209</v>
      </c>
      <c r="DM125" s="2">
        <f t="shared" si="148"/>
        <v>111.55047166979364</v>
      </c>
      <c r="DN125" s="2">
        <f t="shared" si="148"/>
        <v>109.4209699055331</v>
      </c>
      <c r="DO125" s="2">
        <f t="shared" si="148"/>
        <v>108.90782908067543</v>
      </c>
      <c r="DP125" s="2">
        <f t="shared" si="148"/>
        <v>107.74378481781379</v>
      </c>
      <c r="DQ125" s="2">
        <f t="shared" si="148"/>
        <v>106.03747373358347</v>
      </c>
      <c r="DR125" s="2">
        <f t="shared" si="148"/>
        <v>116.28950585403217</v>
      </c>
      <c r="DS125" s="2">
        <f t="shared" si="148"/>
        <v>106.28245045045045</v>
      </c>
      <c r="DT125" s="2">
        <f t="shared" si="148"/>
        <v>104.54868814968816</v>
      </c>
      <c r="DU125" s="2">
        <f t="shared" si="148"/>
        <v>103.84579763832659</v>
      </c>
      <c r="DV125" s="2">
        <f t="shared" si="148"/>
        <v>109.21197395776343</v>
      </c>
      <c r="DW125" s="2">
        <f t="shared" si="148"/>
        <v>122.67519559032715</v>
      </c>
      <c r="DX125" s="2">
        <f t="shared" si="148"/>
        <v>100.65241338481339</v>
      </c>
      <c r="DY125" s="2">
        <f t="shared" si="148"/>
        <v>104.72382386363635</v>
      </c>
      <c r="EA125" s="2">
        <f t="shared" si="152"/>
        <v>81.255873684210513</v>
      </c>
      <c r="EB125" s="2">
        <f t="shared" si="152"/>
        <v>81.742519047619055</v>
      </c>
      <c r="EC125" s="2">
        <f t="shared" si="152"/>
        <v>80.388685501066107</v>
      </c>
      <c r="ED125" s="2">
        <f t="shared" si="152"/>
        <v>80.446323898068073</v>
      </c>
      <c r="EE125" s="2">
        <f t="shared" si="151"/>
        <v>80.631903631224191</v>
      </c>
      <c r="EF125" s="2">
        <f t="shared" si="151"/>
        <v>82.62355905052749</v>
      </c>
      <c r="EG125" s="2">
        <f t="shared" si="151"/>
        <v>81.33993042973286</v>
      </c>
      <c r="EH125" s="2">
        <f t="shared" si="151"/>
        <v>81.511812672926027</v>
      </c>
      <c r="EI125" s="2">
        <f t="shared" si="151"/>
        <v>82.831411356616783</v>
      </c>
      <c r="EJ125" s="2">
        <f t="shared" si="151"/>
        <v>82.963477659574465</v>
      </c>
      <c r="EK125" s="2">
        <f t="shared" si="151"/>
        <v>84.436558812840701</v>
      </c>
      <c r="EL125" s="2">
        <f t="shared" si="151"/>
        <v>86.076878220638676</v>
      </c>
      <c r="EM125" s="2">
        <f t="shared" si="135"/>
        <v>88.786405131911806</v>
      </c>
      <c r="EN125" s="2">
        <f t="shared" si="135"/>
        <v>87.229880466840058</v>
      </c>
      <c r="EO125" s="2">
        <f t="shared" si="135"/>
        <v>88.480274397399995</v>
      </c>
      <c r="EQ125" s="2">
        <f t="shared" si="149"/>
        <v>81.188542103058239</v>
      </c>
      <c r="ER125" s="2">
        <f t="shared" si="149"/>
        <v>80.935495045617273</v>
      </c>
      <c r="ES125" s="2">
        <f t="shared" si="149"/>
        <v>80.453760959915044</v>
      </c>
      <c r="ET125" s="2">
        <f t="shared" si="149"/>
        <v>80.707606427683018</v>
      </c>
      <c r="EU125" s="2">
        <f t="shared" si="149"/>
        <v>80.925970798830633</v>
      </c>
      <c r="EV125" s="2">
        <f t="shared" si="149"/>
        <v>82.634094061269877</v>
      </c>
      <c r="EW125" s="2">
        <f t="shared" si="149"/>
        <v>81.336328796606338</v>
      </c>
      <c r="EX125" s="2">
        <f t="shared" si="149"/>
        <v>81.54814516545072</v>
      </c>
      <c r="EY125" s="2">
        <f t="shared" si="149"/>
        <v>82.62862667946257</v>
      </c>
      <c r="EZ125" s="2">
        <f t="shared" si="149"/>
        <v>82.978677837498353</v>
      </c>
      <c r="FA125" s="2">
        <f t="shared" si="149"/>
        <v>84.448586838103125</v>
      </c>
      <c r="FB125" s="2">
        <f t="shared" si="149"/>
        <v>86.041208076496289</v>
      </c>
      <c r="FC125" s="2">
        <f t="shared" si="149"/>
        <v>88.794097496749416</v>
      </c>
      <c r="FD125" s="2">
        <f t="shared" si="149"/>
        <v>87.223618094197377</v>
      </c>
      <c r="FE125" s="2">
        <f t="shared" si="149"/>
        <v>88.626262299668639</v>
      </c>
      <c r="FG125" s="2">
        <f t="shared" si="150"/>
        <v>0.99550535999478829</v>
      </c>
      <c r="FH125" s="2">
        <f t="shared" si="150"/>
        <v>0.99568816908470015</v>
      </c>
      <c r="FI125" s="2">
        <f t="shared" si="150"/>
        <v>0.99512054187120846</v>
      </c>
      <c r="FJ125" s="2">
        <f t="shared" si="150"/>
        <v>0.99543611893893225</v>
      </c>
      <c r="FK125" s="2">
        <f t="shared" si="150"/>
        <v>0.99498288059364692</v>
      </c>
      <c r="FL125" s="2">
        <f t="shared" si="150"/>
        <v>0.99541290289557582</v>
      </c>
      <c r="FM125" s="2">
        <f t="shared" si="150"/>
        <v>0.99501333899661248</v>
      </c>
      <c r="FN125" s="2">
        <f t="shared" si="150"/>
        <v>0.99426773852535177</v>
      </c>
      <c r="FO125" s="2">
        <f t="shared" si="150"/>
        <v>0.99452166671877995</v>
      </c>
      <c r="FP125" s="2">
        <f t="shared" si="150"/>
        <v>0.99464294683704557</v>
      </c>
      <c r="FQ125" s="2">
        <f t="shared" si="150"/>
        <v>0.99478568540946644</v>
      </c>
      <c r="FR125" s="2">
        <f t="shared" si="150"/>
        <v>0.99462960351127627</v>
      </c>
      <c r="FS125" s="2">
        <f t="shared" si="150"/>
        <v>0.99436046457060601</v>
      </c>
      <c r="FT125" s="2">
        <f t="shared" si="150"/>
        <v>0.99401499237788937</v>
      </c>
      <c r="FU125" s="2">
        <f t="shared" si="150"/>
        <v>0.99332870294089459</v>
      </c>
      <c r="FW125" s="2">
        <f t="shared" si="141"/>
        <v>1.2064766231130387E-2</v>
      </c>
      <c r="FX125" s="2">
        <f t="shared" si="141"/>
        <v>0.13200673458339487</v>
      </c>
      <c r="FY125" s="2">
        <f t="shared" si="141"/>
        <v>1.7135409764966948E-2</v>
      </c>
      <c r="FZ125" s="2">
        <f t="shared" si="141"/>
        <v>1.5891534223208902E-2</v>
      </c>
      <c r="GA125" s="2">
        <f t="shared" si="141"/>
        <v>1.4347276828953608E-2</v>
      </c>
      <c r="GB125" s="2">
        <f t="shared" si="141"/>
        <v>1.2505979566893706E-2</v>
      </c>
      <c r="GC125" s="2">
        <f t="shared" si="141"/>
        <v>1.3861939446521011E-2</v>
      </c>
      <c r="GD125" s="2">
        <f t="shared" si="141"/>
        <v>1.5466972699771419E-2</v>
      </c>
      <c r="GE125" s="2">
        <f t="shared" si="141"/>
        <v>2.1193905133515472E-2</v>
      </c>
      <c r="GF125" s="2">
        <f t="shared" si="141"/>
        <v>1.8926991050423166E-2</v>
      </c>
      <c r="GG125" s="2">
        <f t="shared" si="141"/>
        <v>1.6078860713492533E-2</v>
      </c>
      <c r="GH125" s="2">
        <f t="shared" si="141"/>
        <v>1.4260700507746598E-2</v>
      </c>
      <c r="GI125" s="2">
        <f t="shared" si="141"/>
        <v>1.3005533420189933E-2</v>
      </c>
      <c r="GJ125" s="2">
        <f t="shared" si="141"/>
        <v>1.1489068299180659E-2</v>
      </c>
      <c r="GK125" s="2">
        <f t="shared" si="141"/>
        <v>1.0663158574096101E-2</v>
      </c>
      <c r="GM125" s="86">
        <f t="shared" si="142"/>
        <v>8.0552412119415341E-79</v>
      </c>
      <c r="GN125" s="86">
        <f t="shared" si="142"/>
        <v>7.1020259860359087E-70</v>
      </c>
      <c r="GO125" s="86">
        <f t="shared" si="142"/>
        <v>5.3681809514853265E-108</v>
      </c>
      <c r="GP125" s="86">
        <f t="shared" si="142"/>
        <v>1.3157542002830073E-126</v>
      </c>
      <c r="GQ125" s="86">
        <f t="shared" si="142"/>
        <v>3.7361291390822117E-125</v>
      </c>
      <c r="GR125" s="86">
        <f t="shared" si="142"/>
        <v>7.4078876006899282E-117</v>
      </c>
      <c r="GS125" s="86">
        <f t="shared" si="142"/>
        <v>9.857211519008703E-103</v>
      </c>
      <c r="GT125" s="86">
        <f t="shared" si="142"/>
        <v>1.4951126170028414E-86</v>
      </c>
      <c r="GU125" s="86">
        <f t="shared" si="142"/>
        <v>3.1538090777132769E-98</v>
      </c>
      <c r="GV125" s="86">
        <f t="shared" si="142"/>
        <v>2.6254531366664302E-83</v>
      </c>
      <c r="GW125" s="86">
        <f t="shared" si="142"/>
        <v>3.503763038531788E-100</v>
      </c>
      <c r="GX125" s="86">
        <f t="shared" si="142"/>
        <v>1.6871563644842386E-118</v>
      </c>
      <c r="GY125" s="86">
        <f t="shared" si="142"/>
        <v>5.5438065629375829E-81</v>
      </c>
      <c r="GZ125" s="86">
        <f t="shared" si="142"/>
        <v>3.273058808634902E-64</v>
      </c>
      <c r="HA125" s="86">
        <f t="shared" si="142"/>
        <v>2.5414947595269046E-70</v>
      </c>
      <c r="HC125" s="86">
        <f t="shared" si="153"/>
        <v>4.4433321683120576E-20</v>
      </c>
      <c r="HD125" s="86">
        <f t="shared" si="153"/>
        <v>2.8987673974964738E-15</v>
      </c>
      <c r="HE125" s="86">
        <f t="shared" si="153"/>
        <v>3.8423468899264541E-19</v>
      </c>
      <c r="HF125" s="86">
        <f t="shared" si="153"/>
        <v>5.157567544143763E-28</v>
      </c>
      <c r="HG125" s="86">
        <f t="shared" si="153"/>
        <v>2.6512641620895579E-29</v>
      </c>
      <c r="HH125" s="86">
        <f t="shared" si="153"/>
        <v>5.9709342379139362E-32</v>
      </c>
      <c r="HI125" s="86">
        <f t="shared" si="138"/>
        <v>9.9901078106119002E-22</v>
      </c>
      <c r="HJ125" s="86">
        <f t="shared" si="138"/>
        <v>7.7757160211109271E-32</v>
      </c>
      <c r="HK125" s="86">
        <f t="shared" si="138"/>
        <v>3.6561174642170906E-44</v>
      </c>
      <c r="HL125" s="86">
        <f t="shared" si="138"/>
        <v>1.2107370782445141E-37</v>
      </c>
      <c r="HM125" s="86">
        <f t="shared" si="138"/>
        <v>4.1067418188808528E-26</v>
      </c>
      <c r="HN125" s="86">
        <f t="shared" si="138"/>
        <v>1.2482757231196795E-32</v>
      </c>
      <c r="HO125" s="86">
        <f t="shared" si="138"/>
        <v>2.5368884700609009E-20</v>
      </c>
      <c r="HP125" s="86">
        <f t="shared" si="138"/>
        <v>3.0381536045007146E-15</v>
      </c>
      <c r="HQ125" s="86">
        <f t="shared" si="138"/>
        <v>1.6109279535179383E-19</v>
      </c>
      <c r="HS125" s="86">
        <f t="shared" si="143"/>
        <v>1.0597330937977485E-4</v>
      </c>
      <c r="HT125" s="86">
        <f t="shared" si="143"/>
        <v>1.4638760806189219E-3</v>
      </c>
      <c r="HU125" s="86">
        <f t="shared" si="143"/>
        <v>2.7536053535046697E-4</v>
      </c>
      <c r="HV125" s="86">
        <f t="shared" si="143"/>
        <v>3.1923250115972976E-5</v>
      </c>
      <c r="HW125" s="86">
        <f t="shared" si="143"/>
        <v>1.799791508580851E-5</v>
      </c>
      <c r="HX125" s="86">
        <f t="shared" si="143"/>
        <v>8.1245970415545459E-5</v>
      </c>
      <c r="HY125" s="86">
        <f t="shared" si="143"/>
        <v>9.5184874842158259E-5</v>
      </c>
      <c r="HZ125" s="86">
        <f t="shared" si="143"/>
        <v>2.7334910243486626E-5</v>
      </c>
      <c r="IA125" s="86">
        <f t="shared" si="143"/>
        <v>4.826802950646494E-4</v>
      </c>
      <c r="IB125" s="86">
        <f t="shared" si="143"/>
        <v>2.9011489672635035E-4</v>
      </c>
      <c r="IC125" s="86">
        <f t="shared" si="143"/>
        <v>1.0577408127168588E-4</v>
      </c>
      <c r="ID125" s="86">
        <f t="shared" si="143"/>
        <v>3.7145470958905329E-5</v>
      </c>
      <c r="IE125" s="86">
        <f t="shared" si="143"/>
        <v>1.0272240587115992E-5</v>
      </c>
      <c r="IF125" s="86">
        <f t="shared" si="143"/>
        <v>1.6492122265320621E-3</v>
      </c>
      <c r="IG125" s="86">
        <f t="shared" si="143"/>
        <v>2.0434413259325479E-3</v>
      </c>
      <c r="II125" s="86">
        <f t="shared" si="144"/>
        <v>6.4435538767730845E-33</v>
      </c>
      <c r="IJ125" s="86">
        <f t="shared" si="144"/>
        <v>1.8075176902852427E-7</v>
      </c>
      <c r="IK125" s="86">
        <f t="shared" si="144"/>
        <v>3.1885363242261996E-36</v>
      </c>
      <c r="IL125" s="86">
        <f t="shared" si="144"/>
        <v>6.7327300786948983E-41</v>
      </c>
      <c r="IM125" s="86">
        <f t="shared" si="144"/>
        <v>7.765052466165633E-42</v>
      </c>
      <c r="IN125" s="86">
        <f t="shared" si="144"/>
        <v>3.4793367604269013E-41</v>
      </c>
      <c r="IO125" s="86">
        <f t="shared" si="144"/>
        <v>2.6637704736957604E-40</v>
      </c>
      <c r="IP125" s="86">
        <f t="shared" si="144"/>
        <v>4.4048897426942147E-41</v>
      </c>
      <c r="IQ125" s="86">
        <f t="shared" si="144"/>
        <v>1.2359036811792342E-34</v>
      </c>
      <c r="IR125" s="86">
        <f t="shared" si="144"/>
        <v>4.0945557279666781E-38</v>
      </c>
      <c r="IS125" s="86">
        <f t="shared" si="144"/>
        <v>9.9293584939075355E-43</v>
      </c>
      <c r="IT125" s="86">
        <f t="shared" si="144"/>
        <v>1.5963172698449847E-42</v>
      </c>
      <c r="IU125" s="86">
        <f t="shared" si="144"/>
        <v>4.1736529740444104E-44</v>
      </c>
      <c r="IV125" s="86">
        <f t="shared" si="144"/>
        <v>2.3595728271409692E-32</v>
      </c>
      <c r="IW125" s="86">
        <f t="shared" si="144"/>
        <v>4.915534964001863E-23</v>
      </c>
      <c r="IY125" s="86">
        <f t="shared" si="145"/>
        <v>1.0597330937977489E-4</v>
      </c>
      <c r="IZ125" s="86">
        <f t="shared" si="145"/>
        <v>1.4640568323908492E-3</v>
      </c>
      <c r="JA125" s="86">
        <f t="shared" si="145"/>
        <v>2.7536053535046735E-4</v>
      </c>
      <c r="JB125" s="86">
        <f t="shared" si="145"/>
        <v>3.1923250115972976E-5</v>
      </c>
      <c r="JC125" s="86">
        <f t="shared" si="145"/>
        <v>1.799791508580851E-5</v>
      </c>
      <c r="JD125" s="86">
        <f t="shared" si="145"/>
        <v>8.1245970415545459E-5</v>
      </c>
      <c r="JE125" s="86">
        <f t="shared" si="145"/>
        <v>9.5184874842158259E-5</v>
      </c>
      <c r="JF125" s="86">
        <f t="shared" si="145"/>
        <v>2.7334910243486626E-5</v>
      </c>
      <c r="JG125" s="86">
        <f t="shared" si="145"/>
        <v>4.826802950646494E-4</v>
      </c>
      <c r="JH125" s="86">
        <f t="shared" si="145"/>
        <v>2.9011489672635035E-4</v>
      </c>
      <c r="JI125" s="86">
        <f t="shared" si="145"/>
        <v>1.0577408127168588E-4</v>
      </c>
      <c r="JJ125" s="86">
        <f t="shared" si="145"/>
        <v>3.7145470958905329E-5</v>
      </c>
      <c r="JK125" s="86">
        <f t="shared" si="145"/>
        <v>1.0272240587116018E-5</v>
      </c>
      <c r="JL125" s="86">
        <f t="shared" si="145"/>
        <v>1.6492122265351003E-3</v>
      </c>
      <c r="JM125" s="86">
        <f t="shared" si="145"/>
        <v>2.0434413259325479E-3</v>
      </c>
    </row>
    <row r="126" spans="2:273" x14ac:dyDescent="0.25">
      <c r="B126" s="2">
        <v>99</v>
      </c>
      <c r="C126" s="37">
        <v>78.727000000000004</v>
      </c>
      <c r="D126" s="37">
        <v>83.179000000000002</v>
      </c>
      <c r="E126" s="37">
        <v>79.795000000000002</v>
      </c>
      <c r="F126" s="37">
        <v>79.718000000000004</v>
      </c>
      <c r="G126" s="37">
        <v>78.718000000000004</v>
      </c>
      <c r="H126" s="37">
        <v>81.41</v>
      </c>
      <c r="I126" s="37">
        <v>82.563999999999993</v>
      </c>
      <c r="J126" s="37">
        <v>82.051000000000002</v>
      </c>
      <c r="K126" s="37">
        <v>82.128</v>
      </c>
      <c r="L126" s="37">
        <v>84.744</v>
      </c>
      <c r="M126" s="37">
        <v>85.128</v>
      </c>
      <c r="N126" s="37">
        <v>86.667000000000002</v>
      </c>
      <c r="O126" s="37">
        <v>88.974000000000004</v>
      </c>
      <c r="P126" s="37">
        <v>88.281999999999996</v>
      </c>
      <c r="Q126" s="37">
        <v>89.974000000000004</v>
      </c>
      <c r="S126" s="4">
        <f t="shared" si="146"/>
        <v>81.220210140172398</v>
      </c>
      <c r="T126" s="4">
        <f t="shared" si="146"/>
        <v>81.813229703449622</v>
      </c>
      <c r="U126" s="4">
        <f t="shared" si="146"/>
        <v>80.395997339828241</v>
      </c>
      <c r="V126" s="4">
        <f t="shared" si="146"/>
        <v>80.380608576720903</v>
      </c>
      <c r="W126" s="4">
        <f t="shared" si="146"/>
        <v>80.57058672630734</v>
      </c>
      <c r="X126" s="4">
        <f t="shared" si="146"/>
        <v>82.588417550788876</v>
      </c>
      <c r="Y126" s="4">
        <f t="shared" si="146"/>
        <v>81.361471158056688</v>
      </c>
      <c r="Z126" s="4">
        <f t="shared" si="146"/>
        <v>81.563069968324626</v>
      </c>
      <c r="AA126" s="4">
        <f t="shared" si="146"/>
        <v>82.944370709954597</v>
      </c>
      <c r="AB126" s="4">
        <f t="shared" si="146"/>
        <v>83.003436968214018</v>
      </c>
      <c r="AC126" s="4">
        <f t="shared" si="146"/>
        <v>84.406356707755421</v>
      </c>
      <c r="AD126" s="4">
        <f t="shared" si="146"/>
        <v>86.100609251116254</v>
      </c>
      <c r="AE126" s="4">
        <f t="shared" si="146"/>
        <v>88.845821439288059</v>
      </c>
      <c r="AF126" s="4">
        <f t="shared" si="146"/>
        <v>87.738676088241078</v>
      </c>
      <c r="AG126" s="4">
        <f t="shared" si="146"/>
        <v>89.766599357177128</v>
      </c>
      <c r="AI126" s="4">
        <f t="shared" si="147"/>
        <v>-2.4932101401723941</v>
      </c>
      <c r="AJ126" s="4">
        <f t="shared" si="147"/>
        <v>1.3657702965503802</v>
      </c>
      <c r="AK126" s="4">
        <f t="shared" si="147"/>
        <v>-0.60099733982823977</v>
      </c>
      <c r="AL126" s="4">
        <f t="shared" si="147"/>
        <v>-0.66260857672089912</v>
      </c>
      <c r="AM126" s="4">
        <f t="shared" si="147"/>
        <v>-1.8525867263073366</v>
      </c>
      <c r="AN126" s="4">
        <f t="shared" si="147"/>
        <v>-1.178417550788879</v>
      </c>
      <c r="AO126" s="4">
        <f t="shared" si="147"/>
        <v>1.2025288419433053</v>
      </c>
      <c r="AP126" s="4">
        <f t="shared" si="147"/>
        <v>0.48793003167537563</v>
      </c>
      <c r="AQ126" s="4">
        <f t="shared" si="147"/>
        <v>-0.81637070995459737</v>
      </c>
      <c r="AR126" s="4">
        <f t="shared" si="147"/>
        <v>1.7405630317859817</v>
      </c>
      <c r="AS126" s="4">
        <f t="shared" si="147"/>
        <v>0.72164329224457902</v>
      </c>
      <c r="AT126" s="4">
        <f t="shared" si="147"/>
        <v>0.56639074888374807</v>
      </c>
      <c r="AU126" s="4">
        <f t="shared" si="147"/>
        <v>0.12817856071194456</v>
      </c>
      <c r="AV126" s="4">
        <f t="shared" si="147"/>
        <v>0.54332391175891814</v>
      </c>
      <c r="AW126" s="4">
        <f t="shared" si="147"/>
        <v>0.20740064282287562</v>
      </c>
      <c r="AY126" s="2">
        <f t="shared" si="139"/>
        <v>81.220210140172398</v>
      </c>
      <c r="AZ126" s="2">
        <f t="shared" si="139"/>
        <v>81.7741995605396</v>
      </c>
      <c r="BA126" s="2">
        <f t="shared" si="139"/>
        <v>80.382697191973222</v>
      </c>
      <c r="BB126" s="2">
        <f t="shared" si="139"/>
        <v>80.377605056279521</v>
      </c>
      <c r="BC126" s="2">
        <f t="shared" si="139"/>
        <v>80.5667995831826</v>
      </c>
      <c r="BD126" s="2">
        <f t="shared" si="139"/>
        <v>82.574041531601054</v>
      </c>
      <c r="BE126" s="2">
        <f t="shared" si="139"/>
        <v>81.340379149586383</v>
      </c>
      <c r="BF126" s="2">
        <f t="shared" si="139"/>
        <v>81.555857382572754</v>
      </c>
      <c r="BG126" s="2">
        <f t="shared" si="139"/>
        <v>82.844634621079933</v>
      </c>
      <c r="BH126" s="2">
        <f t="shared" si="139"/>
        <v>82.931217776550668</v>
      </c>
      <c r="BI126" s="2">
        <f t="shared" si="139"/>
        <v>84.375724233373077</v>
      </c>
      <c r="BJ126" s="2">
        <f t="shared" si="139"/>
        <v>86.086930722271774</v>
      </c>
      <c r="BK126" s="2">
        <f t="shared" si="139"/>
        <v>88.840958901392554</v>
      </c>
      <c r="BL126" s="2">
        <f t="shared" si="139"/>
        <v>87.164272036219415</v>
      </c>
      <c r="BM126" s="2">
        <f t="shared" si="139"/>
        <v>88.413397117016331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78.727000000000004</v>
      </c>
      <c r="CF126" s="2">
        <f t="shared" si="140"/>
        <v>83.179000000000002</v>
      </c>
      <c r="CG126" s="2">
        <f t="shared" si="140"/>
        <v>79.795000000000002</v>
      </c>
      <c r="CH126" s="2">
        <f t="shared" si="140"/>
        <v>79.718000000000004</v>
      </c>
      <c r="CI126" s="2">
        <f t="shared" si="140"/>
        <v>78.718000000000004</v>
      </c>
      <c r="CJ126" s="2">
        <f t="shared" si="140"/>
        <v>81.41</v>
      </c>
      <c r="CK126" s="2">
        <f t="shared" si="140"/>
        <v>82.563999999999993</v>
      </c>
      <c r="CL126" s="2">
        <f t="shared" si="140"/>
        <v>82.051000000000002</v>
      </c>
      <c r="CM126" s="2">
        <f t="shared" si="140"/>
        <v>82.128</v>
      </c>
      <c r="CN126" s="2">
        <f t="shared" si="140"/>
        <v>84.744</v>
      </c>
      <c r="CO126" s="2">
        <f t="shared" si="140"/>
        <v>85.128</v>
      </c>
      <c r="CP126" s="2">
        <f t="shared" si="140"/>
        <v>86.667000000000002</v>
      </c>
      <c r="CQ126" s="2">
        <f t="shared" si="140"/>
        <v>88.974000000000004</v>
      </c>
      <c r="CR126" s="2">
        <f t="shared" si="140"/>
        <v>88.281999999999996</v>
      </c>
      <c r="CS126" s="2">
        <f t="shared" si="140"/>
        <v>89.974000000000004</v>
      </c>
      <c r="CU126" s="2">
        <f t="shared" si="110"/>
        <v>78.727000000000004</v>
      </c>
      <c r="CV126" s="2">
        <f t="shared" si="111"/>
        <v>83.179000000000002</v>
      </c>
      <c r="CW126" s="2">
        <f t="shared" si="112"/>
        <v>79.795000000000002</v>
      </c>
      <c r="CX126" s="2">
        <f t="shared" si="113"/>
        <v>79.718000000000004</v>
      </c>
      <c r="CY126" s="2">
        <f t="shared" si="114"/>
        <v>78.718000000000004</v>
      </c>
      <c r="CZ126" s="2">
        <f t="shared" si="115"/>
        <v>81.41</v>
      </c>
      <c r="DA126" s="2">
        <f t="shared" si="116"/>
        <v>82.563999999999993</v>
      </c>
      <c r="DB126" s="2">
        <f t="shared" si="117"/>
        <v>82.051000000000002</v>
      </c>
      <c r="DC126" s="2">
        <f t="shared" si="118"/>
        <v>82.128</v>
      </c>
      <c r="DD126" s="2">
        <f t="shared" si="119"/>
        <v>84.744</v>
      </c>
      <c r="DE126" s="2">
        <f t="shared" si="120"/>
        <v>85.128</v>
      </c>
      <c r="DF126" s="2">
        <f t="shared" si="121"/>
        <v>86.667000000000002</v>
      </c>
      <c r="DG126" s="2">
        <f t="shared" si="122"/>
        <v>88.974000000000004</v>
      </c>
      <c r="DH126" s="2">
        <f t="shared" si="123"/>
        <v>88.281999999999996</v>
      </c>
      <c r="DI126" s="2">
        <f t="shared" si="124"/>
        <v>89.974000000000004</v>
      </c>
      <c r="DK126" s="2">
        <f t="shared" si="148"/>
        <v>103.35098380566801</v>
      </c>
      <c r="DL126" s="2">
        <f t="shared" si="148"/>
        <v>111.30195276653168</v>
      </c>
      <c r="DM126" s="2">
        <f t="shared" si="148"/>
        <v>111.77228086303941</v>
      </c>
      <c r="DN126" s="2">
        <f t="shared" si="148"/>
        <v>109.61141970310395</v>
      </c>
      <c r="DO126" s="2">
        <f t="shared" si="148"/>
        <v>109.09102626641652</v>
      </c>
      <c r="DP126" s="2">
        <f t="shared" si="148"/>
        <v>107.90697975708505</v>
      </c>
      <c r="DQ126" s="2">
        <f t="shared" si="148"/>
        <v>106.19285046904312</v>
      </c>
      <c r="DR126" s="2">
        <f t="shared" si="148"/>
        <v>116.56507790786739</v>
      </c>
      <c r="DS126" s="2">
        <f t="shared" si="148"/>
        <v>106.42842294926506</v>
      </c>
      <c r="DT126" s="2">
        <f t="shared" si="148"/>
        <v>104.669988510778</v>
      </c>
      <c r="DU126" s="2">
        <f t="shared" si="148"/>
        <v>103.9218363022942</v>
      </c>
      <c r="DV126" s="2">
        <f t="shared" si="148"/>
        <v>109.33238297406717</v>
      </c>
      <c r="DW126" s="2">
        <f t="shared" si="148"/>
        <v>122.971018018018</v>
      </c>
      <c r="DX126" s="2">
        <f t="shared" si="148"/>
        <v>100.71412586872586</v>
      </c>
      <c r="DY126" s="2">
        <f t="shared" si="148"/>
        <v>104.797625</v>
      </c>
      <c r="EA126" s="2">
        <f t="shared" si="152"/>
        <v>81.130270175438582</v>
      </c>
      <c r="EB126" s="2">
        <f t="shared" si="152"/>
        <v>81.800365476190478</v>
      </c>
      <c r="EC126" s="2">
        <f t="shared" si="152"/>
        <v>80.240724883983447</v>
      </c>
      <c r="ED126" s="2">
        <f t="shared" si="152"/>
        <v>80.249951830942166</v>
      </c>
      <c r="EE126" s="2">
        <f t="shared" si="151"/>
        <v>80.429971559034584</v>
      </c>
      <c r="EF126" s="2">
        <f t="shared" si="151"/>
        <v>82.467119350360917</v>
      </c>
      <c r="EG126" s="2">
        <f t="shared" si="151"/>
        <v>81.227009175377461</v>
      </c>
      <c r="EH126" s="2">
        <f t="shared" si="151"/>
        <v>81.370896697963445</v>
      </c>
      <c r="EI126" s="2">
        <f t="shared" si="151"/>
        <v>82.731804157757196</v>
      </c>
      <c r="EJ126" s="2">
        <f t="shared" si="151"/>
        <v>82.824004468085093</v>
      </c>
      <c r="EK126" s="2">
        <f t="shared" si="151"/>
        <v>84.281871683827973</v>
      </c>
      <c r="EL126" s="2">
        <f t="shared" si="151"/>
        <v>85.973465194501316</v>
      </c>
      <c r="EM126" s="2">
        <f t="shared" si="135"/>
        <v>88.664432744433014</v>
      </c>
      <c r="EN126" s="2">
        <f t="shared" si="135"/>
        <v>87.089867654567186</v>
      </c>
      <c r="EO126" s="2">
        <f t="shared" si="135"/>
        <v>88.310966992416709</v>
      </c>
      <c r="EQ126" s="2">
        <f t="shared" si="149"/>
        <v>81.040789484708853</v>
      </c>
      <c r="ER126" s="2">
        <f t="shared" si="149"/>
        <v>80.805257743388381</v>
      </c>
      <c r="ES126" s="2">
        <f t="shared" si="149"/>
        <v>80.325643589889168</v>
      </c>
      <c r="ET126" s="2">
        <f t="shared" si="149"/>
        <v>80.559907724769019</v>
      </c>
      <c r="EU126" s="2">
        <f t="shared" si="149"/>
        <v>80.788135223861602</v>
      </c>
      <c r="EV126" s="2">
        <f t="shared" si="149"/>
        <v>82.500121889440337</v>
      </c>
      <c r="EW126" s="2">
        <f t="shared" si="149"/>
        <v>81.212400924554061</v>
      </c>
      <c r="EX126" s="2">
        <f t="shared" si="149"/>
        <v>81.42266962032366</v>
      </c>
      <c r="EY126" s="2">
        <f t="shared" si="149"/>
        <v>82.489383450629134</v>
      </c>
      <c r="EZ126" s="2">
        <f t="shared" si="149"/>
        <v>82.844774577533698</v>
      </c>
      <c r="FA126" s="2">
        <f t="shared" si="149"/>
        <v>84.305254444905287</v>
      </c>
      <c r="FB126" s="2">
        <f t="shared" si="149"/>
        <v>85.909599639499021</v>
      </c>
      <c r="FC126" s="2">
        <f t="shared" si="149"/>
        <v>88.663653215916128</v>
      </c>
      <c r="FD126" s="2">
        <f t="shared" si="149"/>
        <v>87.089761068347045</v>
      </c>
      <c r="FE126" s="2">
        <f t="shared" si="149"/>
        <v>88.487467858961693</v>
      </c>
      <c r="FG126" s="2">
        <f t="shared" si="150"/>
        <v>0.99589921782054225</v>
      </c>
      <c r="FH126" s="2">
        <f t="shared" si="150"/>
        <v>0.99606607095719435</v>
      </c>
      <c r="FI126" s="2">
        <f t="shared" si="150"/>
        <v>0.99554796986429961</v>
      </c>
      <c r="FJ126" s="2">
        <f t="shared" si="150"/>
        <v>0.99583601886427653</v>
      </c>
      <c r="FK126" s="2">
        <f t="shared" si="150"/>
        <v>0.99542231188891694</v>
      </c>
      <c r="FL126" s="2">
        <f t="shared" si="150"/>
        <v>0.9958148285223376</v>
      </c>
      <c r="FM126" s="2">
        <f t="shared" si="150"/>
        <v>0.99545011474993794</v>
      </c>
      <c r="FN126" s="2">
        <f t="shared" si="150"/>
        <v>0.99476947724637355</v>
      </c>
      <c r="FO126" s="2">
        <f t="shared" si="150"/>
        <v>0.9950012911185504</v>
      </c>
      <c r="FP126" s="2">
        <f t="shared" si="150"/>
        <v>0.99511200543049527</v>
      </c>
      <c r="FQ126" s="2">
        <f t="shared" si="150"/>
        <v>0.99524230572843586</v>
      </c>
      <c r="FR126" s="2">
        <f t="shared" si="150"/>
        <v>0.99509982467807012</v>
      </c>
      <c r="FS126" s="2">
        <f t="shared" si="150"/>
        <v>0.994854129085745</v>
      </c>
      <c r="FT126" s="2">
        <f t="shared" si="150"/>
        <v>0.99453873218510369</v>
      </c>
      <c r="FU126" s="2">
        <f t="shared" si="150"/>
        <v>0.99391213117940247</v>
      </c>
      <c r="FW126" s="2">
        <f t="shared" si="141"/>
        <v>1.3213372921240278E-2</v>
      </c>
      <c r="FX126" s="2">
        <f t="shared" si="141"/>
        <v>0.14292228068689189</v>
      </c>
      <c r="FY126" s="2">
        <f t="shared" si="141"/>
        <v>1.875759325943312E-2</v>
      </c>
      <c r="FZ126" s="2">
        <f t="shared" si="141"/>
        <v>1.7398046328284018E-2</v>
      </c>
      <c r="GA126" s="2">
        <f t="shared" si="141"/>
        <v>1.5709730817194786E-2</v>
      </c>
      <c r="GB126" s="2">
        <f t="shared" si="141"/>
        <v>1.3696008937355373E-2</v>
      </c>
      <c r="GC126" s="2">
        <f t="shared" si="141"/>
        <v>1.5179014326405555E-2</v>
      </c>
      <c r="GD126" s="2">
        <f t="shared" si="141"/>
        <v>1.6933929082717365E-2</v>
      </c>
      <c r="GE126" s="2">
        <f t="shared" si="141"/>
        <v>2.3191234599190771E-2</v>
      </c>
      <c r="GF126" s="2">
        <f t="shared" si="141"/>
        <v>2.0715206169814405E-2</v>
      </c>
      <c r="GG126" s="2">
        <f t="shared" si="141"/>
        <v>1.7602813659644549E-2</v>
      </c>
      <c r="GH126" s="2">
        <f t="shared" si="141"/>
        <v>1.5615063235862104E-2</v>
      </c>
      <c r="GI126" s="2">
        <f t="shared" si="141"/>
        <v>1.4242413150791168E-2</v>
      </c>
      <c r="GJ126" s="2">
        <f t="shared" si="141"/>
        <v>1.2583564699901491E-2</v>
      </c>
      <c r="GK126" s="2">
        <f t="shared" si="141"/>
        <v>1.1679905032497016E-2</v>
      </c>
      <c r="GM126" s="86">
        <f t="shared" si="142"/>
        <v>6.6026922656042077E-83</v>
      </c>
      <c r="GN126" s="86">
        <f t="shared" si="142"/>
        <v>1.8116927007195022E-73</v>
      </c>
      <c r="GO126" s="86">
        <f t="shared" si="142"/>
        <v>1.6675703446432482E-113</v>
      </c>
      <c r="GP126" s="86">
        <f t="shared" si="142"/>
        <v>5.7165699265517472E-133</v>
      </c>
      <c r="GQ126" s="86">
        <f t="shared" si="142"/>
        <v>1.3732046304605302E-131</v>
      </c>
      <c r="GR126" s="86">
        <f t="shared" si="142"/>
        <v>7.2813590386378537E-123</v>
      </c>
      <c r="GS126" s="86">
        <f t="shared" si="142"/>
        <v>5.532239619016005E-108</v>
      </c>
      <c r="GT126" s="86">
        <f t="shared" si="142"/>
        <v>5.1073640562276018E-91</v>
      </c>
      <c r="GU126" s="86">
        <f t="shared" si="142"/>
        <v>3.1142734247960398E-103</v>
      </c>
      <c r="GV126" s="86">
        <f t="shared" si="142"/>
        <v>1.5437685919960793E-87</v>
      </c>
      <c r="GW126" s="86">
        <f t="shared" si="142"/>
        <v>2.9175878683993302E-105</v>
      </c>
      <c r="GX126" s="86">
        <f t="shared" si="142"/>
        <v>1.4836493730679779E-124</v>
      </c>
      <c r="GY126" s="86">
        <f t="shared" si="142"/>
        <v>4.2794569997957527E-85</v>
      </c>
      <c r="GZ126" s="86">
        <f t="shared" si="142"/>
        <v>1.8576597658827464E-67</v>
      </c>
      <c r="HA126" s="86">
        <f t="shared" si="142"/>
        <v>7.849723746069287E-74</v>
      </c>
      <c r="HC126" s="86">
        <f t="shared" si="153"/>
        <v>2.128656597904478E-22</v>
      </c>
      <c r="HD126" s="86">
        <f t="shared" si="153"/>
        <v>5.8953372949140149E-17</v>
      </c>
      <c r="HE126" s="86">
        <f t="shared" si="153"/>
        <v>3.499233252392116E-21</v>
      </c>
      <c r="HF126" s="86">
        <f t="shared" si="153"/>
        <v>5.6260413833154655E-31</v>
      </c>
      <c r="HG126" s="86">
        <f t="shared" si="153"/>
        <v>1.3583978038706116E-32</v>
      </c>
      <c r="HH126" s="86">
        <f t="shared" si="153"/>
        <v>1.5643447053552531E-35</v>
      </c>
      <c r="HI126" s="86">
        <f t="shared" si="138"/>
        <v>4.7812056505787331E-24</v>
      </c>
      <c r="HJ126" s="86">
        <f t="shared" si="138"/>
        <v>2.5859172783219539E-35</v>
      </c>
      <c r="HK126" s="86">
        <f t="shared" si="138"/>
        <v>8.7968813100548503E-49</v>
      </c>
      <c r="HL126" s="86">
        <f t="shared" si="138"/>
        <v>1.5740392019240732E-41</v>
      </c>
      <c r="HM126" s="86">
        <f t="shared" si="138"/>
        <v>9.1475244705928789E-29</v>
      </c>
      <c r="HN126" s="86">
        <f t="shared" si="138"/>
        <v>3.6893534375771397E-36</v>
      </c>
      <c r="HO126" s="86">
        <f t="shared" si="138"/>
        <v>1.4745309968130874E-22</v>
      </c>
      <c r="HP126" s="86">
        <f t="shared" si="138"/>
        <v>7.6180817685524986E-17</v>
      </c>
      <c r="HQ126" s="86">
        <f t="shared" si="138"/>
        <v>1.5104022268505583E-21</v>
      </c>
      <c r="HS126" s="86">
        <f t="shared" si="143"/>
        <v>2.2709430914527555E-4</v>
      </c>
      <c r="HT126" s="86">
        <f t="shared" si="143"/>
        <v>2.7964780698532554E-3</v>
      </c>
      <c r="HU126" s="86">
        <f t="shared" si="143"/>
        <v>6.2462653783331551E-4</v>
      </c>
      <c r="HV126" s="86">
        <f t="shared" si="143"/>
        <v>8.4186833971753292E-5</v>
      </c>
      <c r="HW126" s="86">
        <f t="shared" si="143"/>
        <v>4.8212135968018445E-5</v>
      </c>
      <c r="HX126" s="86">
        <f t="shared" si="143"/>
        <v>1.9490567673969666E-4</v>
      </c>
      <c r="HY126" s="86">
        <f t="shared" si="143"/>
        <v>2.2903063167710081E-4</v>
      </c>
      <c r="HZ126" s="86">
        <f t="shared" si="143"/>
        <v>7.2349131366507592E-5</v>
      </c>
      <c r="IA126" s="86">
        <f t="shared" si="143"/>
        <v>1.0878373656917433E-3</v>
      </c>
      <c r="IB126" s="86">
        <f t="shared" si="143"/>
        <v>6.8459098645090892E-4</v>
      </c>
      <c r="IC126" s="86">
        <f t="shared" si="143"/>
        <v>2.683470894880887E-4</v>
      </c>
      <c r="ID126" s="86">
        <f t="shared" si="143"/>
        <v>9.6677043487038118E-5</v>
      </c>
      <c r="IE126" s="86">
        <f t="shared" si="143"/>
        <v>2.8377355116803293E-5</v>
      </c>
      <c r="IF126" s="86">
        <f t="shared" si="143"/>
        <v>2.7104411155365236E-3</v>
      </c>
      <c r="IG126" s="86">
        <f t="shared" si="143"/>
        <v>3.2617108915485343E-3</v>
      </c>
      <c r="II126" s="86">
        <f t="shared" si="144"/>
        <v>1.2629599573183852E-31</v>
      </c>
      <c r="IJ126" s="86">
        <f t="shared" si="144"/>
        <v>6.8935012593423461E-7</v>
      </c>
      <c r="IK126" s="86">
        <f t="shared" si="144"/>
        <v>1.1373221101391026E-34</v>
      </c>
      <c r="IL126" s="86">
        <f t="shared" si="144"/>
        <v>3.6073971314738704E-39</v>
      </c>
      <c r="IM126" s="86">
        <f t="shared" si="144"/>
        <v>4.1435413141559485E-40</v>
      </c>
      <c r="IN126" s="86">
        <f t="shared" si="144"/>
        <v>1.5389933463612049E-39</v>
      </c>
      <c r="IO126" s="86">
        <f t="shared" si="144"/>
        <v>1.1843833051389697E-38</v>
      </c>
      <c r="IP126" s="86">
        <f t="shared" si="144"/>
        <v>2.3423403562009202E-39</v>
      </c>
      <c r="IQ126" s="86">
        <f t="shared" si="144"/>
        <v>4.5294056074652741E-33</v>
      </c>
      <c r="IR126" s="86">
        <f t="shared" si="144"/>
        <v>1.9523042475140322E-36</v>
      </c>
      <c r="IS126" s="86">
        <f t="shared" si="144"/>
        <v>6.4791874033582659E-41</v>
      </c>
      <c r="IT126" s="86">
        <f t="shared" si="144"/>
        <v>9.0628863564452797E-41</v>
      </c>
      <c r="IU126" s="86">
        <f t="shared" si="144"/>
        <v>2.5322186522059773E-42</v>
      </c>
      <c r="IV126" s="86">
        <f t="shared" si="144"/>
        <v>4.2460249744370592E-31</v>
      </c>
      <c r="IW126" s="86">
        <f t="shared" si="144"/>
        <v>3.5811691239327473E-22</v>
      </c>
      <c r="IY126" s="86">
        <f t="shared" si="145"/>
        <v>2.2709430914527555E-4</v>
      </c>
      <c r="IZ126" s="86">
        <f t="shared" si="145"/>
        <v>2.7971674199792486E-3</v>
      </c>
      <c r="JA126" s="86">
        <f t="shared" si="145"/>
        <v>6.2462653783331551E-4</v>
      </c>
      <c r="JB126" s="86">
        <f t="shared" si="145"/>
        <v>8.4186833971753292E-5</v>
      </c>
      <c r="JC126" s="86">
        <f t="shared" si="145"/>
        <v>4.8212135968018445E-5</v>
      </c>
      <c r="JD126" s="86">
        <f t="shared" si="145"/>
        <v>1.9490567673969666E-4</v>
      </c>
      <c r="JE126" s="86">
        <f t="shared" si="145"/>
        <v>2.2903063167710081E-4</v>
      </c>
      <c r="JF126" s="86">
        <f t="shared" si="145"/>
        <v>7.2349131366507592E-5</v>
      </c>
      <c r="JG126" s="86">
        <f t="shared" si="145"/>
        <v>1.0878373656917433E-3</v>
      </c>
      <c r="JH126" s="86">
        <f t="shared" si="145"/>
        <v>6.8459098645090892E-4</v>
      </c>
      <c r="JI126" s="86">
        <f t="shared" si="145"/>
        <v>2.683470894880887E-4</v>
      </c>
      <c r="JJ126" s="86">
        <f t="shared" si="145"/>
        <v>9.6677043487038118E-5</v>
      </c>
      <c r="JK126" s="86">
        <f t="shared" si="145"/>
        <v>2.8377355116803293E-5</v>
      </c>
      <c r="JL126" s="86">
        <f t="shared" si="145"/>
        <v>2.7104411155365999E-3</v>
      </c>
      <c r="JM126" s="86">
        <f t="shared" si="145"/>
        <v>3.2617108915485343E-3</v>
      </c>
    </row>
    <row r="127" spans="2:273" x14ac:dyDescent="0.25">
      <c r="B127" s="2">
        <v>100</v>
      </c>
      <c r="C127" s="37">
        <v>81.932000000000002</v>
      </c>
      <c r="D127" s="37">
        <v>81.179000000000002</v>
      </c>
      <c r="E127" s="37">
        <v>80.41</v>
      </c>
      <c r="F127" s="37">
        <v>79.820999999999998</v>
      </c>
      <c r="G127" s="37">
        <v>80.051000000000002</v>
      </c>
      <c r="H127" s="37">
        <v>85.462000000000003</v>
      </c>
      <c r="I127" s="37">
        <v>78.153999999999996</v>
      </c>
      <c r="J127" s="37">
        <v>81.281999999999996</v>
      </c>
      <c r="K127" s="37">
        <v>85.256</v>
      </c>
      <c r="L127" s="37">
        <v>82.820999999999998</v>
      </c>
      <c r="M127" s="37">
        <v>86</v>
      </c>
      <c r="N127" s="37">
        <v>85.051000000000002</v>
      </c>
      <c r="O127" s="37">
        <v>87.846000000000004</v>
      </c>
      <c r="P127" s="37">
        <v>88.076999999999998</v>
      </c>
      <c r="Q127" s="37">
        <v>88.436000000000007</v>
      </c>
      <c r="S127" s="4">
        <f t="shared" si="146"/>
        <v>81.086984924881278</v>
      </c>
      <c r="T127" s="4">
        <f t="shared" si="146"/>
        <v>81.849645953944076</v>
      </c>
      <c r="U127" s="4">
        <f t="shared" si="146"/>
        <v>80.251722268609214</v>
      </c>
      <c r="V127" s="4">
        <f t="shared" si="146"/>
        <v>80.180568925080948</v>
      </c>
      <c r="W127" s="4">
        <f t="shared" si="146"/>
        <v>80.365799467838116</v>
      </c>
      <c r="X127" s="4">
        <f t="shared" si="146"/>
        <v>82.441156516225675</v>
      </c>
      <c r="Y127" s="4">
        <f t="shared" si="146"/>
        <v>81.264346797724684</v>
      </c>
      <c r="Z127" s="4">
        <f t="shared" si="146"/>
        <v>81.418418889813637</v>
      </c>
      <c r="AA127" s="4">
        <f t="shared" si="146"/>
        <v>82.935649041960147</v>
      </c>
      <c r="AB127" s="4">
        <f t="shared" si="146"/>
        <v>82.93621605225222</v>
      </c>
      <c r="AC127" s="4">
        <f t="shared" si="146"/>
        <v>84.283686039988368</v>
      </c>
      <c r="AD127" s="4">
        <f t="shared" si="146"/>
        <v>86.006049950064124</v>
      </c>
      <c r="AE127" s="4">
        <f t="shared" si="146"/>
        <v>88.717522074519309</v>
      </c>
      <c r="AF127" s="4">
        <f t="shared" si="146"/>
        <v>87.905032462136916</v>
      </c>
      <c r="AG127" s="4">
        <f t="shared" si="146"/>
        <v>90.271032336664931</v>
      </c>
      <c r="AI127" s="4">
        <f t="shared" si="147"/>
        <v>0.84501507511872376</v>
      </c>
      <c r="AJ127" s="4">
        <f t="shared" si="147"/>
        <v>-0.67064595394407434</v>
      </c>
      <c r="AK127" s="4">
        <f t="shared" si="147"/>
        <v>0.15827773139078261</v>
      </c>
      <c r="AL127" s="4">
        <f t="shared" si="147"/>
        <v>-0.35956892508094995</v>
      </c>
      <c r="AM127" s="4">
        <f t="shared" si="147"/>
        <v>-0.31479946783811386</v>
      </c>
      <c r="AN127" s="4">
        <f t="shared" si="147"/>
        <v>3.0208434837743283</v>
      </c>
      <c r="AO127" s="4">
        <f t="shared" si="147"/>
        <v>-3.1103467977246879</v>
      </c>
      <c r="AP127" s="4">
        <f t="shared" si="147"/>
        <v>-0.13641888981364048</v>
      </c>
      <c r="AQ127" s="4">
        <f t="shared" si="147"/>
        <v>2.3203509580398531</v>
      </c>
      <c r="AR127" s="4">
        <f t="shared" si="147"/>
        <v>-0.11521605225222231</v>
      </c>
      <c r="AS127" s="4">
        <f t="shared" si="147"/>
        <v>1.7163139600116324</v>
      </c>
      <c r="AT127" s="4">
        <f t="shared" si="147"/>
        <v>-0.9550499500641223</v>
      </c>
      <c r="AU127" s="4">
        <f t="shared" si="147"/>
        <v>-0.87152207451930508</v>
      </c>
      <c r="AV127" s="4">
        <f t="shared" si="147"/>
        <v>0.1719675378630825</v>
      </c>
      <c r="AW127" s="4">
        <f t="shared" si="147"/>
        <v>-1.8350323366649235</v>
      </c>
      <c r="AY127" s="2">
        <f t="shared" ref="AY127:BM143" si="154">IF(OR($B127 &lt; C$230, $B127 &gt; C$233), #N/A, ((1-FG127)*DK127) + (FG127 - FW127)*EA127 + (FW127*EQ127))</f>
        <v>81.086984924881278</v>
      </c>
      <c r="AZ127" s="2">
        <f t="shared" si="154"/>
        <v>81.7817083988881</v>
      </c>
      <c r="BA127" s="2">
        <f t="shared" si="154"/>
        <v>80.224494749466842</v>
      </c>
      <c r="BB127" s="2">
        <f t="shared" si="154"/>
        <v>80.173423109177435</v>
      </c>
      <c r="BC127" s="2">
        <f t="shared" si="154"/>
        <v>80.35661588117766</v>
      </c>
      <c r="BD127" s="2">
        <f t="shared" si="154"/>
        <v>82.409869763088878</v>
      </c>
      <c r="BE127" s="2">
        <f t="shared" si="154"/>
        <v>81.218414349024741</v>
      </c>
      <c r="BF127" s="2">
        <f t="shared" si="154"/>
        <v>81.401178242485372</v>
      </c>
      <c r="BG127" s="2">
        <f t="shared" si="154"/>
        <v>82.7342381984421</v>
      </c>
      <c r="BH127" s="2">
        <f t="shared" si="154"/>
        <v>82.783720572309818</v>
      </c>
      <c r="BI127" s="2">
        <f t="shared" si="154"/>
        <v>84.214110290897338</v>
      </c>
      <c r="BJ127" s="2">
        <f t="shared" si="154"/>
        <v>85.973915342055165</v>
      </c>
      <c r="BK127" s="2">
        <f t="shared" si="154"/>
        <v>88.70535454385724</v>
      </c>
      <c r="BL127" s="2">
        <f t="shared" si="154"/>
        <v>87.018834878756124</v>
      </c>
      <c r="BM127" s="2">
        <f t="shared" si="154"/>
        <v>88.23724461234012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81.932000000000002</v>
      </c>
      <c r="CF127" s="2">
        <f t="shared" si="155"/>
        <v>81.179000000000002</v>
      </c>
      <c r="CG127" s="2">
        <f t="shared" si="155"/>
        <v>80.41</v>
      </c>
      <c r="CH127" s="2">
        <f t="shared" si="155"/>
        <v>79.820999999999998</v>
      </c>
      <c r="CI127" s="2">
        <f t="shared" si="155"/>
        <v>80.051000000000002</v>
      </c>
      <c r="CJ127" s="2">
        <f t="shared" si="155"/>
        <v>85.462000000000003</v>
      </c>
      <c r="CK127" s="2">
        <f t="shared" si="155"/>
        <v>78.153999999999996</v>
      </c>
      <c r="CL127" s="2">
        <f t="shared" si="155"/>
        <v>81.281999999999996</v>
      </c>
      <c r="CM127" s="2">
        <f t="shared" si="155"/>
        <v>85.256</v>
      </c>
      <c r="CN127" s="2">
        <f t="shared" si="155"/>
        <v>82.820999999999998</v>
      </c>
      <c r="CO127" s="2">
        <f t="shared" si="155"/>
        <v>86</v>
      </c>
      <c r="CP127" s="2">
        <f t="shared" si="155"/>
        <v>85.051000000000002</v>
      </c>
      <c r="CQ127" s="2">
        <f t="shared" si="155"/>
        <v>87.846000000000004</v>
      </c>
      <c r="CR127" s="2">
        <f t="shared" si="155"/>
        <v>88.076999999999998</v>
      </c>
      <c r="CS127" s="2">
        <f t="shared" si="155"/>
        <v>88.436000000000007</v>
      </c>
      <c r="CU127" s="2">
        <f t="shared" si="110"/>
        <v>81.932000000000002</v>
      </c>
      <c r="CV127" s="2">
        <f t="shared" si="111"/>
        <v>81.179000000000002</v>
      </c>
      <c r="CW127" s="2">
        <f t="shared" si="112"/>
        <v>80.41</v>
      </c>
      <c r="CX127" s="2">
        <f t="shared" si="113"/>
        <v>79.820999999999998</v>
      </c>
      <c r="CY127" s="2">
        <f t="shared" si="114"/>
        <v>80.051000000000002</v>
      </c>
      <c r="CZ127" s="2">
        <f t="shared" si="115"/>
        <v>85.462000000000003</v>
      </c>
      <c r="DA127" s="2">
        <f t="shared" si="116"/>
        <v>78.153999999999996</v>
      </c>
      <c r="DB127" s="2">
        <f t="shared" si="117"/>
        <v>81.281999999999996</v>
      </c>
      <c r="DC127" s="2">
        <f t="shared" si="118"/>
        <v>85.256</v>
      </c>
      <c r="DD127" s="2">
        <f t="shared" si="119"/>
        <v>82.820999999999998</v>
      </c>
      <c r="DE127" s="2">
        <f t="shared" si="120"/>
        <v>86</v>
      </c>
      <c r="DF127" s="2">
        <f t="shared" si="121"/>
        <v>85.051000000000002</v>
      </c>
      <c r="DG127" s="2">
        <f t="shared" si="122"/>
        <v>87.846000000000004</v>
      </c>
      <c r="DH127" s="2">
        <f t="shared" si="123"/>
        <v>88.076999999999998</v>
      </c>
      <c r="DI127" s="2">
        <f t="shared" si="124"/>
        <v>88.436000000000007</v>
      </c>
      <c r="DK127" s="2">
        <f t="shared" si="148"/>
        <v>103.43893744939271</v>
      </c>
      <c r="DL127" s="2">
        <f t="shared" si="148"/>
        <v>111.50240762483128</v>
      </c>
      <c r="DM127" s="2">
        <f t="shared" si="148"/>
        <v>111.99409005628519</v>
      </c>
      <c r="DN127" s="2">
        <f t="shared" si="148"/>
        <v>109.8018695006748</v>
      </c>
      <c r="DO127" s="2">
        <f t="shared" si="148"/>
        <v>109.2742234521576</v>
      </c>
      <c r="DP127" s="2">
        <f t="shared" si="148"/>
        <v>108.0701746963563</v>
      </c>
      <c r="DQ127" s="2">
        <f t="shared" si="148"/>
        <v>106.34822720450279</v>
      </c>
      <c r="DR127" s="2">
        <f t="shared" si="148"/>
        <v>116.8406499617026</v>
      </c>
      <c r="DS127" s="2">
        <f t="shared" si="148"/>
        <v>106.57439544807966</v>
      </c>
      <c r="DT127" s="2">
        <f t="shared" si="148"/>
        <v>104.79128887186783</v>
      </c>
      <c r="DU127" s="2">
        <f t="shared" si="148"/>
        <v>103.9978749662618</v>
      </c>
      <c r="DV127" s="2">
        <f t="shared" si="148"/>
        <v>109.45279199037094</v>
      </c>
      <c r="DW127" s="2">
        <f t="shared" si="148"/>
        <v>123.26684044570885</v>
      </c>
      <c r="DX127" s="2">
        <f t="shared" si="148"/>
        <v>100.77583835263835</v>
      </c>
      <c r="DY127" s="2">
        <f t="shared" si="148"/>
        <v>104.87142613636364</v>
      </c>
      <c r="EA127" s="2">
        <f t="shared" si="152"/>
        <v>81.004666666666651</v>
      </c>
      <c r="EB127" s="2">
        <f t="shared" si="152"/>
        <v>81.858211904761916</v>
      </c>
      <c r="EC127" s="2">
        <f t="shared" si="152"/>
        <v>80.092764266900801</v>
      </c>
      <c r="ED127" s="2">
        <f t="shared" si="152"/>
        <v>80.053579763816245</v>
      </c>
      <c r="EE127" s="2">
        <f t="shared" si="151"/>
        <v>80.228039486844978</v>
      </c>
      <c r="EF127" s="2">
        <f t="shared" si="151"/>
        <v>82.310679650194345</v>
      </c>
      <c r="EG127" s="2">
        <f t="shared" si="151"/>
        <v>81.114087921022062</v>
      </c>
      <c r="EH127" s="2">
        <f t="shared" si="151"/>
        <v>81.229980723000864</v>
      </c>
      <c r="EI127" s="2">
        <f t="shared" si="151"/>
        <v>82.632196958897609</v>
      </c>
      <c r="EJ127" s="2">
        <f t="shared" si="151"/>
        <v>82.684531276595735</v>
      </c>
      <c r="EK127" s="2">
        <f t="shared" si="151"/>
        <v>84.127184554815258</v>
      </c>
      <c r="EL127" s="2">
        <f t="shared" si="151"/>
        <v>85.870052168363955</v>
      </c>
      <c r="EM127" s="2">
        <f t="shared" si="135"/>
        <v>88.542460356954209</v>
      </c>
      <c r="EN127" s="2">
        <f t="shared" si="135"/>
        <v>86.949854842294314</v>
      </c>
      <c r="EO127" s="2">
        <f t="shared" si="135"/>
        <v>88.141659587433409</v>
      </c>
      <c r="EQ127" s="2">
        <f t="shared" si="149"/>
        <v>80.893036866359452</v>
      </c>
      <c r="ER127" s="2">
        <f t="shared" si="149"/>
        <v>80.675020441159489</v>
      </c>
      <c r="ES127" s="2">
        <f t="shared" si="149"/>
        <v>80.197526219863306</v>
      </c>
      <c r="ET127" s="2">
        <f t="shared" si="149"/>
        <v>80.41220902185502</v>
      </c>
      <c r="EU127" s="2">
        <f t="shared" si="149"/>
        <v>80.65029964889257</v>
      </c>
      <c r="EV127" s="2">
        <f t="shared" si="149"/>
        <v>82.366149717610796</v>
      </c>
      <c r="EW127" s="2">
        <f t="shared" si="149"/>
        <v>81.088473052501797</v>
      </c>
      <c r="EX127" s="2">
        <f t="shared" si="149"/>
        <v>81.297194075196614</v>
      </c>
      <c r="EY127" s="2">
        <f t="shared" si="149"/>
        <v>82.350140221795698</v>
      </c>
      <c r="EZ127" s="2">
        <f t="shared" si="149"/>
        <v>82.710871317569044</v>
      </c>
      <c r="FA127" s="2">
        <f t="shared" si="149"/>
        <v>84.16192205170745</v>
      </c>
      <c r="FB127" s="2">
        <f t="shared" si="149"/>
        <v>85.777991202501738</v>
      </c>
      <c r="FC127" s="2">
        <f t="shared" si="149"/>
        <v>88.533208935082826</v>
      </c>
      <c r="FD127" s="2">
        <f t="shared" si="149"/>
        <v>86.955904042496712</v>
      </c>
      <c r="FE127" s="2">
        <f t="shared" si="149"/>
        <v>88.348673418254734</v>
      </c>
      <c r="FG127" s="2">
        <f t="shared" si="150"/>
        <v>0.99625869224743946</v>
      </c>
      <c r="FH127" s="2">
        <f t="shared" si="150"/>
        <v>0.99641097175428917</v>
      </c>
      <c r="FI127" s="2">
        <f t="shared" si="150"/>
        <v>0.99593810909297342</v>
      </c>
      <c r="FJ127" s="2">
        <f t="shared" si="150"/>
        <v>0.99620101217641388</v>
      </c>
      <c r="FK127" s="2">
        <f t="shared" si="150"/>
        <v>0.99582341655025686</v>
      </c>
      <c r="FL127" s="2">
        <f t="shared" si="150"/>
        <v>0.99618167214962605</v>
      </c>
      <c r="FM127" s="2">
        <f t="shared" si="150"/>
        <v>0.99584879343765764</v>
      </c>
      <c r="FN127" s="2">
        <f t="shared" si="150"/>
        <v>0.99522751011348265</v>
      </c>
      <c r="FO127" s="2">
        <f t="shared" si="150"/>
        <v>0.99543911729426449</v>
      </c>
      <c r="FP127" s="2">
        <f t="shared" si="150"/>
        <v>0.99554017784258153</v>
      </c>
      <c r="FQ127" s="2">
        <f t="shared" si="150"/>
        <v>0.99565911404832907</v>
      </c>
      <c r="FR127" s="2">
        <f t="shared" si="150"/>
        <v>0.99552905929051538</v>
      </c>
      <c r="FS127" s="2">
        <f t="shared" si="150"/>
        <v>0.99530478404434297</v>
      </c>
      <c r="FT127" s="2">
        <f t="shared" si="150"/>
        <v>0.9950168700009151</v>
      </c>
      <c r="FU127" s="2">
        <f t="shared" si="150"/>
        <v>0.9944448219244213</v>
      </c>
      <c r="FW127" s="2">
        <f t="shared" ref="FW127:GK143" si="156">POWER(10,($B127-C$232)/C$229)/(1+POWER(10,($B127-C$232)/C$229))</f>
        <v>1.4469729260285996E-2</v>
      </c>
      <c r="FX127" s="2">
        <f t="shared" si="156"/>
        <v>0.1545796832219099</v>
      </c>
      <c r="FY127" s="2">
        <f t="shared" si="156"/>
        <v>2.0530138654590923E-2</v>
      </c>
      <c r="FZ127" s="2">
        <f t="shared" si="156"/>
        <v>1.9044611462282583E-2</v>
      </c>
      <c r="GA127" s="2">
        <f t="shared" si="156"/>
        <v>1.7199309235639743E-2</v>
      </c>
      <c r="GB127" s="2">
        <f t="shared" si="156"/>
        <v>1.4997557907341582E-2</v>
      </c>
      <c r="GC127" s="2">
        <f t="shared" si="156"/>
        <v>1.6619120477885153E-2</v>
      </c>
      <c r="GD127" s="2">
        <f t="shared" si="156"/>
        <v>1.8537398448102468E-2</v>
      </c>
      <c r="GE127" s="2">
        <f t="shared" si="156"/>
        <v>2.5371914727600402E-2</v>
      </c>
      <c r="GF127" s="2">
        <f t="shared" si="156"/>
        <v>2.2668467471707757E-2</v>
      </c>
      <c r="GG127" s="2">
        <f t="shared" si="156"/>
        <v>1.9268378118841467E-2</v>
      </c>
      <c r="GH127" s="2">
        <f t="shared" si="156"/>
        <v>1.7095821290215481E-2</v>
      </c>
      <c r="GI127" s="2">
        <f t="shared" si="156"/>
        <v>1.5595066574897318E-2</v>
      </c>
      <c r="GJ127" s="2">
        <f t="shared" si="156"/>
        <v>1.3780873796366588E-2</v>
      </c>
      <c r="GK127" s="2">
        <f t="shared" si="156"/>
        <v>1.2792346067078724E-2</v>
      </c>
      <c r="GM127" s="86">
        <f t="shared" ref="GM127:HA143" si="157" xml:space="preserve"> _xlfn.NORM.DIST($B127, C$7, ABS(C$11), TRUE) * _xlfn.NORM.DIST(($B127 - C$7)*C$15, 0, ABS(C$11), TRUE) * 2</f>
        <v>4.2480911232564374E-87</v>
      </c>
      <c r="GN127" s="86">
        <f t="shared" si="157"/>
        <v>3.7398429320819511E-77</v>
      </c>
      <c r="GO127" s="86">
        <f t="shared" si="157"/>
        <v>3.7622362452256496E-119</v>
      </c>
      <c r="GP127" s="86">
        <f t="shared" si="157"/>
        <v>1.7267877116740042E-139</v>
      </c>
      <c r="GQ127" s="86">
        <f t="shared" si="157"/>
        <v>3.4654767551769803E-138</v>
      </c>
      <c r="GR127" s="86">
        <f t="shared" si="157"/>
        <v>5.0371652505133922E-129</v>
      </c>
      <c r="GS127" s="86">
        <f t="shared" si="157"/>
        <v>2.2869912199629413E-113</v>
      </c>
      <c r="GT127" s="86">
        <f t="shared" si="157"/>
        <v>1.3410521018775408E-95</v>
      </c>
      <c r="GU127" s="86">
        <f t="shared" si="157"/>
        <v>2.2993169857755213E-108</v>
      </c>
      <c r="GV127" s="86">
        <f t="shared" si="157"/>
        <v>7.1013415010839939E-92</v>
      </c>
      <c r="GW127" s="86">
        <f t="shared" si="157"/>
        <v>1.8114416437758456E-110</v>
      </c>
      <c r="GX127" s="86">
        <f t="shared" si="157"/>
        <v>9.1758831815984161E-131</v>
      </c>
      <c r="GY127" s="86">
        <f t="shared" si="157"/>
        <v>2.6018827316155091E-89</v>
      </c>
      <c r="GZ127" s="86">
        <f t="shared" si="157"/>
        <v>8.7333712857903118E-71</v>
      </c>
      <c r="HA127" s="86">
        <f t="shared" si="157"/>
        <v>1.9833052963447612E-77</v>
      </c>
      <c r="HC127" s="86">
        <f t="shared" si="153"/>
        <v>7.4757543681925724E-25</v>
      </c>
      <c r="HD127" s="86">
        <f t="shared" si="153"/>
        <v>9.6107810898394956E-19</v>
      </c>
      <c r="HE127" s="86">
        <f t="shared" si="153"/>
        <v>2.4743857517408436E-23</v>
      </c>
      <c r="HF127" s="86">
        <f t="shared" si="153"/>
        <v>4.2896275000305857E-34</v>
      </c>
      <c r="HG127" s="86">
        <f t="shared" si="153"/>
        <v>4.5701001559447747E-36</v>
      </c>
      <c r="HH127" s="86">
        <f t="shared" si="153"/>
        <v>2.598027349174014E-39</v>
      </c>
      <c r="HI127" s="86">
        <f t="shared" si="138"/>
        <v>1.7186008588178695E-26</v>
      </c>
      <c r="HJ127" s="86">
        <f t="shared" si="138"/>
        <v>5.5838510759906261E-39</v>
      </c>
      <c r="HK127" s="86">
        <f t="shared" si="138"/>
        <v>1.2275142863618352E-53</v>
      </c>
      <c r="HL127" s="86">
        <f t="shared" si="138"/>
        <v>1.2986916982996394E-45</v>
      </c>
      <c r="HM127" s="86">
        <f t="shared" si="138"/>
        <v>1.4953993039462216E-31</v>
      </c>
      <c r="HN127" s="86">
        <f t="shared" si="138"/>
        <v>7.0670200542929254E-40</v>
      </c>
      <c r="HO127" s="86">
        <f t="shared" si="138"/>
        <v>6.4472094297440476E-25</v>
      </c>
      <c r="HP127" s="86">
        <f t="shared" si="138"/>
        <v>1.5671093784212982E-18</v>
      </c>
      <c r="HQ127" s="86">
        <f t="shared" si="138"/>
        <v>1.1086814071448185E-23</v>
      </c>
      <c r="HS127" s="86">
        <f t="shared" ref="HS127:IG143" si="158" xml:space="preserve"> _xlfn.NORM.DIST($B127, C$9, ABS(C$13), TRUE) * _xlfn.NORM.DIST(($B127 - C$9)*C$17, 0, ABS(C$13), TRUE) * 2</f>
        <v>4.7004975874324667E-4</v>
      </c>
      <c r="HT127" s="86">
        <f t="shared" si="158"/>
        <v>5.1504786956832107E-3</v>
      </c>
      <c r="HU127" s="86">
        <f t="shared" si="158"/>
        <v>1.3538417730673818E-3</v>
      </c>
      <c r="HV127" s="86">
        <f t="shared" si="158"/>
        <v>2.1125703021810974E-4</v>
      </c>
      <c r="HW127" s="86">
        <f t="shared" si="158"/>
        <v>1.2304615445739167E-4</v>
      </c>
      <c r="HX127" s="86">
        <f t="shared" si="158"/>
        <v>4.4716227059696999E-4</v>
      </c>
      <c r="HY127" s="86">
        <f t="shared" si="158"/>
        <v>5.2641719285656812E-4</v>
      </c>
      <c r="HZ127" s="86">
        <f t="shared" si="158"/>
        <v>1.8228982169900647E-4</v>
      </c>
      <c r="IA127" s="86">
        <f t="shared" si="158"/>
        <v>2.3354209626486001E-3</v>
      </c>
      <c r="IB127" s="86">
        <f t="shared" si="158"/>
        <v>1.5358417409402202E-3</v>
      </c>
      <c r="IC127" s="86">
        <f t="shared" si="158"/>
        <v>6.460877236494231E-4</v>
      </c>
      <c r="ID127" s="86">
        <f t="shared" si="158"/>
        <v>2.395670562722889E-4</v>
      </c>
      <c r="IE127" s="86">
        <f t="shared" si="158"/>
        <v>7.4655975507633448E-5</v>
      </c>
      <c r="IF127" s="86">
        <f t="shared" si="158"/>
        <v>4.3644668151787882E-3</v>
      </c>
      <c r="IG127" s="86">
        <f t="shared" si="158"/>
        <v>5.1099386723301816E-3</v>
      </c>
      <c r="II127" s="86">
        <f t="shared" ref="II127:IW143" si="159" xml:space="preserve"> _xlfn.NORM.DIST($B127, C$10, ABS(C$14), TRUE) * _xlfn.NORM.DIST(($B127 - C$10)*C$18, 0, ABS(C$14), TRUE) * 2</f>
        <v>2.3266521217668383E-30</v>
      </c>
      <c r="IJ127" s="86">
        <f t="shared" si="159"/>
        <v>2.4657964931511412E-6</v>
      </c>
      <c r="IK127" s="86">
        <f t="shared" si="159"/>
        <v>3.7403766142258912E-33</v>
      </c>
      <c r="IL127" s="86">
        <f t="shared" si="159"/>
        <v>1.7684889824808259E-37</v>
      </c>
      <c r="IM127" s="86">
        <f t="shared" si="159"/>
        <v>2.027639314618654E-38</v>
      </c>
      <c r="IN127" s="86">
        <f t="shared" si="159"/>
        <v>6.2849647332241668E-38</v>
      </c>
      <c r="IO127" s="86">
        <f t="shared" si="159"/>
        <v>4.8519544712444597E-37</v>
      </c>
      <c r="IP127" s="86">
        <f t="shared" si="159"/>
        <v>1.1405122042642887E-37</v>
      </c>
      <c r="IQ127" s="86">
        <f t="shared" si="159"/>
        <v>1.5225113072273436E-31</v>
      </c>
      <c r="IR127" s="86">
        <f t="shared" si="159"/>
        <v>8.5064911958886304E-35</v>
      </c>
      <c r="IS127" s="86">
        <f t="shared" si="159"/>
        <v>3.8501380592081001E-39</v>
      </c>
      <c r="IT127" s="86">
        <f t="shared" si="159"/>
        <v>4.7126858334607635E-39</v>
      </c>
      <c r="IU127" s="86">
        <f t="shared" si="159"/>
        <v>1.4078092382177216E-40</v>
      </c>
      <c r="IV127" s="86">
        <f t="shared" si="159"/>
        <v>7.1991741605744477E-30</v>
      </c>
      <c r="IW127" s="86">
        <f t="shared" si="159"/>
        <v>2.5068021671862792E-21</v>
      </c>
      <c r="IY127" s="86">
        <f t="shared" ref="IY127:JM143" si="160">GM127+HC127+HS127+II127</f>
        <v>4.7004975874324667E-4</v>
      </c>
      <c r="IZ127" s="86">
        <f t="shared" si="160"/>
        <v>5.1529444921763626E-3</v>
      </c>
      <c r="JA127" s="86">
        <f t="shared" si="160"/>
        <v>1.3538417730673818E-3</v>
      </c>
      <c r="JB127" s="86">
        <f t="shared" si="160"/>
        <v>2.1125703021810974E-4</v>
      </c>
      <c r="JC127" s="86">
        <f t="shared" si="160"/>
        <v>1.2304615445739167E-4</v>
      </c>
      <c r="JD127" s="86">
        <f t="shared" si="160"/>
        <v>4.4716227059696999E-4</v>
      </c>
      <c r="JE127" s="86">
        <f t="shared" si="160"/>
        <v>5.2641719285656812E-4</v>
      </c>
      <c r="JF127" s="86">
        <f t="shared" si="160"/>
        <v>1.8228982169900647E-4</v>
      </c>
      <c r="JG127" s="86">
        <f t="shared" si="160"/>
        <v>2.3354209626486001E-3</v>
      </c>
      <c r="JH127" s="86">
        <f t="shared" si="160"/>
        <v>1.5358417409402202E-3</v>
      </c>
      <c r="JI127" s="86">
        <f t="shared" si="160"/>
        <v>6.460877236494231E-4</v>
      </c>
      <c r="JJ127" s="86">
        <f t="shared" si="160"/>
        <v>2.395670562722889E-4</v>
      </c>
      <c r="JK127" s="86">
        <f t="shared" si="160"/>
        <v>7.4655975507633448E-5</v>
      </c>
      <c r="JL127" s="86">
        <f t="shared" si="160"/>
        <v>4.3644668151787899E-3</v>
      </c>
      <c r="JM127" s="86">
        <f t="shared" si="160"/>
        <v>5.1099386723301816E-3</v>
      </c>
    </row>
    <row r="128" spans="2:273" x14ac:dyDescent="0.25">
      <c r="B128" s="2">
        <v>101</v>
      </c>
      <c r="C128" s="37">
        <v>83.340999999999994</v>
      </c>
      <c r="D128" s="37">
        <v>82.358999999999995</v>
      </c>
      <c r="E128" s="37">
        <v>78.102999999999994</v>
      </c>
      <c r="F128" s="37">
        <v>79.179000000000002</v>
      </c>
      <c r="G128" s="37">
        <v>80.102999999999994</v>
      </c>
      <c r="H128" s="37">
        <v>83.846000000000004</v>
      </c>
      <c r="I128" s="37">
        <v>82.436000000000007</v>
      </c>
      <c r="J128" s="37">
        <v>81.795000000000002</v>
      </c>
      <c r="K128" s="37">
        <v>82.153999999999996</v>
      </c>
      <c r="L128" s="37">
        <v>86.486999999999995</v>
      </c>
      <c r="M128" s="37">
        <v>83.41</v>
      </c>
      <c r="N128" s="37">
        <v>87.718000000000004</v>
      </c>
      <c r="O128" s="37">
        <v>86.948999999999998</v>
      </c>
      <c r="P128" s="37">
        <v>87.179000000000002</v>
      </c>
      <c r="Q128" s="37">
        <v>91.820999999999998</v>
      </c>
      <c r="S128" s="4">
        <f t="shared" si="146"/>
        <v>80.954246015763545</v>
      </c>
      <c r="T128" s="4">
        <f t="shared" si="146"/>
        <v>81.898235462107252</v>
      </c>
      <c r="U128" s="4">
        <f t="shared" si="146"/>
        <v>80.120281356559005</v>
      </c>
      <c r="V128" s="4">
        <f t="shared" si="146"/>
        <v>79.986275142941167</v>
      </c>
      <c r="W128" s="4">
        <f t="shared" si="146"/>
        <v>80.168576585509513</v>
      </c>
      <c r="X128" s="4">
        <f t="shared" si="146"/>
        <v>82.311309686867304</v>
      </c>
      <c r="Y128" s="4">
        <f t="shared" si="146"/>
        <v>81.192366989660044</v>
      </c>
      <c r="Z128" s="4">
        <f t="shared" si="146"/>
        <v>81.286745187561849</v>
      </c>
      <c r="AA128" s="4">
        <f t="shared" si="146"/>
        <v>83.010317065931432</v>
      </c>
      <c r="AB128" s="4">
        <f t="shared" si="146"/>
        <v>82.941887102455823</v>
      </c>
      <c r="AC128" s="4">
        <f t="shared" si="146"/>
        <v>84.202553907558993</v>
      </c>
      <c r="AD128" s="4">
        <f t="shared" si="146"/>
        <v>85.933180366880649</v>
      </c>
      <c r="AE128" s="4">
        <f t="shared" si="146"/>
        <v>88.599656113574355</v>
      </c>
      <c r="AF128" s="4">
        <f t="shared" si="146"/>
        <v>88.211313508939753</v>
      </c>
      <c r="AG128" s="4">
        <f t="shared" si="146"/>
        <v>91.05743138030472</v>
      </c>
      <c r="AI128" s="4">
        <f t="shared" si="147"/>
        <v>2.3867539842364494</v>
      </c>
      <c r="AJ128" s="4">
        <f t="shared" si="147"/>
        <v>0.46076453789274296</v>
      </c>
      <c r="AK128" s="4">
        <f t="shared" si="147"/>
        <v>-2.0172813565590104</v>
      </c>
      <c r="AL128" s="4">
        <f t="shared" si="147"/>
        <v>-0.80727514294116531</v>
      </c>
      <c r="AM128" s="4">
        <f t="shared" si="147"/>
        <v>-6.5576585509518281E-2</v>
      </c>
      <c r="AN128" s="4">
        <f t="shared" si="147"/>
        <v>1.5346903131326997</v>
      </c>
      <c r="AO128" s="4">
        <f t="shared" si="147"/>
        <v>1.2436330103399627</v>
      </c>
      <c r="AP128" s="4">
        <f t="shared" si="147"/>
        <v>0.50825481243815318</v>
      </c>
      <c r="AQ128" s="4">
        <f t="shared" si="147"/>
        <v>-0.8563170659314352</v>
      </c>
      <c r="AR128" s="4">
        <f t="shared" si="147"/>
        <v>3.5451128975441719</v>
      </c>
      <c r="AS128" s="4">
        <f t="shared" si="147"/>
        <v>-0.79255390755899668</v>
      </c>
      <c r="AT128" s="4">
        <f t="shared" si="147"/>
        <v>1.7848196331193549</v>
      </c>
      <c r="AU128" s="4">
        <f t="shared" si="147"/>
        <v>-1.6506561135743567</v>
      </c>
      <c r="AV128" s="4">
        <f t="shared" si="147"/>
        <v>-1.032313508939751</v>
      </c>
      <c r="AW128" s="4">
        <f t="shared" si="147"/>
        <v>0.76356861969527756</v>
      </c>
      <c r="AY128" s="2">
        <f t="shared" si="154"/>
        <v>80.954246015763545</v>
      </c>
      <c r="AZ128" s="2">
        <f t="shared" si="154"/>
        <v>81.784581686268979</v>
      </c>
      <c r="BA128" s="2">
        <f t="shared" si="154"/>
        <v>80.067193719517974</v>
      </c>
      <c r="BB128" s="2">
        <f t="shared" si="154"/>
        <v>79.9701419701492</v>
      </c>
      <c r="BC128" s="2">
        <f t="shared" si="154"/>
        <v>80.147411974914903</v>
      </c>
      <c r="BD128" s="2">
        <f t="shared" si="154"/>
        <v>82.246367088633917</v>
      </c>
      <c r="BE128" s="2">
        <f t="shared" si="154"/>
        <v>81.097086513559844</v>
      </c>
      <c r="BF128" s="2">
        <f t="shared" si="154"/>
        <v>81.247618088054452</v>
      </c>
      <c r="BG128" s="2">
        <f t="shared" si="154"/>
        <v>82.624313457153619</v>
      </c>
      <c r="BH128" s="2">
        <f t="shared" si="154"/>
        <v>82.636863040888869</v>
      </c>
      <c r="BI128" s="2">
        <f t="shared" si="154"/>
        <v>84.053080034223257</v>
      </c>
      <c r="BJ128" s="2">
        <f t="shared" si="154"/>
        <v>85.861499188017689</v>
      </c>
      <c r="BK128" s="2">
        <f t="shared" si="154"/>
        <v>88.570729436258318</v>
      </c>
      <c r="BL128" s="2">
        <f t="shared" si="154"/>
        <v>86.873805459821796</v>
      </c>
      <c r="BM128" s="2">
        <f t="shared" si="154"/>
        <v>88.061712883956531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83.340999999999994</v>
      </c>
      <c r="CF128" s="2">
        <f t="shared" si="155"/>
        <v>82.358999999999995</v>
      </c>
      <c r="CG128" s="2">
        <f t="shared" si="155"/>
        <v>78.102999999999994</v>
      </c>
      <c r="CH128" s="2">
        <f t="shared" si="155"/>
        <v>79.179000000000002</v>
      </c>
      <c r="CI128" s="2">
        <f t="shared" si="155"/>
        <v>80.102999999999994</v>
      </c>
      <c r="CJ128" s="2">
        <f t="shared" si="155"/>
        <v>83.846000000000004</v>
      </c>
      <c r="CK128" s="2">
        <f t="shared" si="155"/>
        <v>82.436000000000007</v>
      </c>
      <c r="CL128" s="2">
        <f t="shared" si="155"/>
        <v>81.795000000000002</v>
      </c>
      <c r="CM128" s="2">
        <f t="shared" si="155"/>
        <v>82.153999999999996</v>
      </c>
      <c r="CN128" s="2">
        <f t="shared" si="155"/>
        <v>86.486999999999995</v>
      </c>
      <c r="CO128" s="2">
        <f t="shared" si="155"/>
        <v>83.41</v>
      </c>
      <c r="CP128" s="2">
        <f t="shared" si="155"/>
        <v>87.718000000000004</v>
      </c>
      <c r="CQ128" s="2">
        <f t="shared" si="155"/>
        <v>86.948999999999998</v>
      </c>
      <c r="CR128" s="2">
        <f t="shared" si="155"/>
        <v>87.179000000000002</v>
      </c>
      <c r="CS128" s="2">
        <f t="shared" si="155"/>
        <v>91.820999999999998</v>
      </c>
      <c r="CU128" s="2">
        <f t="shared" si="110"/>
        <v>83.340999999999994</v>
      </c>
      <c r="CV128" s="2">
        <f t="shared" si="111"/>
        <v>82.358999999999995</v>
      </c>
      <c r="CW128" s="2">
        <f t="shared" si="112"/>
        <v>78.102999999999994</v>
      </c>
      <c r="CX128" s="2">
        <f t="shared" si="113"/>
        <v>79.179000000000002</v>
      </c>
      <c r="CY128" s="2">
        <f t="shared" si="114"/>
        <v>80.102999999999994</v>
      </c>
      <c r="CZ128" s="2">
        <f t="shared" si="115"/>
        <v>83.846000000000004</v>
      </c>
      <c r="DA128" s="2">
        <f t="shared" si="116"/>
        <v>82.436000000000007</v>
      </c>
      <c r="DB128" s="2">
        <f t="shared" si="117"/>
        <v>81.795000000000002</v>
      </c>
      <c r="DC128" s="2">
        <f t="shared" si="118"/>
        <v>82.153999999999996</v>
      </c>
      <c r="DD128" s="2">
        <f t="shared" si="119"/>
        <v>86.486999999999995</v>
      </c>
      <c r="DE128" s="2">
        <f t="shared" si="120"/>
        <v>83.41</v>
      </c>
      <c r="DF128" s="2">
        <f t="shared" si="121"/>
        <v>87.718000000000004</v>
      </c>
      <c r="DG128" s="2">
        <f t="shared" si="122"/>
        <v>86.948999999999998</v>
      </c>
      <c r="DH128" s="2">
        <f t="shared" si="123"/>
        <v>87.179000000000002</v>
      </c>
      <c r="DI128" s="2">
        <f t="shared" si="124"/>
        <v>91.820999999999998</v>
      </c>
      <c r="DK128" s="2">
        <f t="shared" si="148"/>
        <v>103.5268910931174</v>
      </c>
      <c r="DL128" s="2">
        <f t="shared" si="148"/>
        <v>111.70286248313087</v>
      </c>
      <c r="DM128" s="2">
        <f t="shared" si="148"/>
        <v>112.21589924953096</v>
      </c>
      <c r="DN128" s="2">
        <f t="shared" si="148"/>
        <v>109.99231929824565</v>
      </c>
      <c r="DO128" s="2">
        <f t="shared" si="148"/>
        <v>109.45742063789869</v>
      </c>
      <c r="DP128" s="2">
        <f t="shared" si="148"/>
        <v>108.23336963562755</v>
      </c>
      <c r="DQ128" s="2">
        <f t="shared" si="148"/>
        <v>106.50360393996245</v>
      </c>
      <c r="DR128" s="2">
        <f t="shared" si="148"/>
        <v>117.1162220155378</v>
      </c>
      <c r="DS128" s="2">
        <f t="shared" si="148"/>
        <v>106.72036794689426</v>
      </c>
      <c r="DT128" s="2">
        <f t="shared" si="148"/>
        <v>104.91258923295767</v>
      </c>
      <c r="DU128" s="2">
        <f t="shared" si="148"/>
        <v>104.07391363022941</v>
      </c>
      <c r="DV128" s="2">
        <f t="shared" si="148"/>
        <v>109.57320100667468</v>
      </c>
      <c r="DW128" s="2">
        <f t="shared" si="148"/>
        <v>123.56266287339969</v>
      </c>
      <c r="DX128" s="2">
        <f t="shared" si="148"/>
        <v>100.83755083655083</v>
      </c>
      <c r="DY128" s="2">
        <f t="shared" si="148"/>
        <v>104.94522727272727</v>
      </c>
      <c r="EA128" s="2">
        <f t="shared" si="152"/>
        <v>80.879063157894734</v>
      </c>
      <c r="EB128" s="2">
        <f t="shared" si="152"/>
        <v>81.916058333333339</v>
      </c>
      <c r="EC128" s="2">
        <f t="shared" si="152"/>
        <v>79.944803649818141</v>
      </c>
      <c r="ED128" s="2">
        <f t="shared" si="152"/>
        <v>79.857207696690338</v>
      </c>
      <c r="EE128" s="2">
        <f t="shared" si="151"/>
        <v>80.026107414655371</v>
      </c>
      <c r="EF128" s="2">
        <f t="shared" si="151"/>
        <v>82.154239950027772</v>
      </c>
      <c r="EG128" s="2">
        <f t="shared" si="151"/>
        <v>81.001166666666663</v>
      </c>
      <c r="EH128" s="2">
        <f t="shared" si="151"/>
        <v>81.089064748038282</v>
      </c>
      <c r="EI128" s="2">
        <f t="shared" si="151"/>
        <v>82.532589760038022</v>
      </c>
      <c r="EJ128" s="2">
        <f t="shared" si="151"/>
        <v>82.545058085106376</v>
      </c>
      <c r="EK128" s="2">
        <f t="shared" si="151"/>
        <v>83.972497425802544</v>
      </c>
      <c r="EL128" s="2">
        <f t="shared" si="151"/>
        <v>85.766639142226595</v>
      </c>
      <c r="EM128" s="2">
        <f t="shared" si="135"/>
        <v>88.420487969475403</v>
      </c>
      <c r="EN128" s="2">
        <f t="shared" si="135"/>
        <v>86.809842030021443</v>
      </c>
      <c r="EO128" s="2">
        <f t="shared" si="135"/>
        <v>87.972352182450109</v>
      </c>
      <c r="EQ128" s="2">
        <f t="shared" si="149"/>
        <v>80.745284248010066</v>
      </c>
      <c r="ER128" s="2">
        <f t="shared" si="149"/>
        <v>80.544783138930597</v>
      </c>
      <c r="ES128" s="2">
        <f t="shared" si="149"/>
        <v>80.06940884983743</v>
      </c>
      <c r="ET128" s="2">
        <f t="shared" si="149"/>
        <v>80.264510318941007</v>
      </c>
      <c r="EU128" s="2">
        <f t="shared" si="149"/>
        <v>80.512464073923553</v>
      </c>
      <c r="EV128" s="2">
        <f t="shared" si="149"/>
        <v>82.232177545781255</v>
      </c>
      <c r="EW128" s="2">
        <f t="shared" si="149"/>
        <v>80.96454518044952</v>
      </c>
      <c r="EX128" s="2">
        <f t="shared" si="149"/>
        <v>81.171718530069555</v>
      </c>
      <c r="EY128" s="2">
        <f t="shared" si="149"/>
        <v>82.210896992962248</v>
      </c>
      <c r="EZ128" s="2">
        <f t="shared" si="149"/>
        <v>82.57696805760439</v>
      </c>
      <c r="FA128" s="2">
        <f t="shared" si="149"/>
        <v>84.018589658509597</v>
      </c>
      <c r="FB128" s="2">
        <f t="shared" si="149"/>
        <v>85.64638276550447</v>
      </c>
      <c r="FC128" s="2">
        <f t="shared" si="149"/>
        <v>88.402764654249538</v>
      </c>
      <c r="FD128" s="2">
        <f t="shared" si="149"/>
        <v>86.82204701664638</v>
      </c>
      <c r="FE128" s="2">
        <f t="shared" si="149"/>
        <v>88.209878977547788</v>
      </c>
      <c r="FG128" s="2">
        <f t="shared" si="150"/>
        <v>0.99658676315740413</v>
      </c>
      <c r="FH128" s="2">
        <f t="shared" si="150"/>
        <v>0.99672573333820824</v>
      </c>
      <c r="FI128" s="2">
        <f t="shared" si="150"/>
        <v>0.9962941869981552</v>
      </c>
      <c r="FJ128" s="2">
        <f t="shared" si="150"/>
        <v>0.99653412338860026</v>
      </c>
      <c r="FK128" s="2">
        <f t="shared" si="150"/>
        <v>0.99618951028997949</v>
      </c>
      <c r="FL128" s="2">
        <f t="shared" si="150"/>
        <v>0.99651647324666603</v>
      </c>
      <c r="FM128" s="2">
        <f t="shared" si="150"/>
        <v>0.99621267125456769</v>
      </c>
      <c r="FN128" s="2">
        <f t="shared" si="150"/>
        <v>0.99564560896476395</v>
      </c>
      <c r="FO128" s="2">
        <f t="shared" si="150"/>
        <v>0.99583875559366486</v>
      </c>
      <c r="FP128" s="2">
        <f t="shared" si="150"/>
        <v>0.9959309971089626</v>
      </c>
      <c r="FQ128" s="2">
        <f t="shared" si="150"/>
        <v>0.99603955226304586</v>
      </c>
      <c r="FR128" s="2">
        <f t="shared" si="150"/>
        <v>0.99592084889595645</v>
      </c>
      <c r="FS128" s="2">
        <f t="shared" si="150"/>
        <v>0.99571614237331496</v>
      </c>
      <c r="FT128" s="2">
        <f t="shared" si="150"/>
        <v>0.99545333789096313</v>
      </c>
      <c r="FU128" s="2">
        <f t="shared" si="150"/>
        <v>0.99493113974465952</v>
      </c>
      <c r="FW128" s="2">
        <f t="shared" si="156"/>
        <v>1.5843624725929793E-2</v>
      </c>
      <c r="FX128" s="2">
        <f t="shared" si="156"/>
        <v>0.1670026467248264</v>
      </c>
      <c r="FY128" s="2">
        <f t="shared" si="156"/>
        <v>2.2466350057618541E-2</v>
      </c>
      <c r="FZ128" s="2">
        <f t="shared" si="156"/>
        <v>2.0843703215559999E-2</v>
      </c>
      <c r="GA128" s="2">
        <f t="shared" si="156"/>
        <v>1.8827426119240358E-2</v>
      </c>
      <c r="GB128" s="2">
        <f t="shared" si="156"/>
        <v>1.6420735465606923E-2</v>
      </c>
      <c r="GC128" s="2">
        <f t="shared" si="156"/>
        <v>1.8193332367518279E-2</v>
      </c>
      <c r="GD128" s="2">
        <f t="shared" si="156"/>
        <v>2.0289566240172092E-2</v>
      </c>
      <c r="GE128" s="2">
        <f t="shared" si="156"/>
        <v>2.7751819374989481E-2</v>
      </c>
      <c r="GF128" s="2">
        <f t="shared" si="156"/>
        <v>2.4801239692779729E-2</v>
      </c>
      <c r="GG128" s="2">
        <f t="shared" si="156"/>
        <v>2.1088154060227765E-2</v>
      </c>
      <c r="GH128" s="2">
        <f t="shared" si="156"/>
        <v>1.8714328363258155E-2</v>
      </c>
      <c r="GI128" s="2">
        <f t="shared" si="156"/>
        <v>1.7073961259694397E-2</v>
      </c>
      <c r="GJ128" s="2">
        <f t="shared" si="156"/>
        <v>1.5090364189783684E-2</v>
      </c>
      <c r="GK128" s="2">
        <f t="shared" si="156"/>
        <v>1.4009238583350334E-2</v>
      </c>
      <c r="GM128" s="86">
        <f t="shared" si="157"/>
        <v>2.1452770490409517E-91</v>
      </c>
      <c r="GN128" s="86">
        <f t="shared" si="157"/>
        <v>6.2470580514159737E-81</v>
      </c>
      <c r="GO128" s="86">
        <f t="shared" si="157"/>
        <v>6.1645312119356294E-125</v>
      </c>
      <c r="GP128" s="86">
        <f t="shared" si="157"/>
        <v>3.6263760203101032E-146</v>
      </c>
      <c r="GQ128" s="86">
        <f t="shared" si="157"/>
        <v>6.0047098394421773E-145</v>
      </c>
      <c r="GR128" s="86">
        <f t="shared" si="157"/>
        <v>2.4524637290399381E-135</v>
      </c>
      <c r="GS128" s="86">
        <f t="shared" si="157"/>
        <v>6.9635665851122706E-119</v>
      </c>
      <c r="GT128" s="86">
        <f t="shared" si="157"/>
        <v>2.7064942109813439E-100</v>
      </c>
      <c r="GU128" s="86">
        <f t="shared" si="157"/>
        <v>1.2692551272769679E-113</v>
      </c>
      <c r="GV128" s="86">
        <f t="shared" si="157"/>
        <v>2.5554426216288138E-96</v>
      </c>
      <c r="GW128" s="86">
        <f t="shared" si="157"/>
        <v>8.3853912227254562E-116</v>
      </c>
      <c r="GX128" s="86">
        <f t="shared" si="157"/>
        <v>3.9910970428343026E-137</v>
      </c>
      <c r="GY128" s="86">
        <f t="shared" si="157"/>
        <v>1.2459266778773056E-93</v>
      </c>
      <c r="GZ128" s="86">
        <f t="shared" si="157"/>
        <v>3.4008570999268619E-74</v>
      </c>
      <c r="HA128" s="86">
        <f t="shared" si="157"/>
        <v>4.0990444772582506E-81</v>
      </c>
      <c r="HC128" s="86">
        <f t="shared" si="153"/>
        <v>1.9245681447191386E-27</v>
      </c>
      <c r="HD128" s="86">
        <f t="shared" si="153"/>
        <v>1.2558574798038023E-20</v>
      </c>
      <c r="HE128" s="86">
        <f t="shared" si="153"/>
        <v>1.3583903271199146E-25</v>
      </c>
      <c r="HF128" s="86">
        <f t="shared" si="153"/>
        <v>2.2857302430662563E-37</v>
      </c>
      <c r="HG128" s="86">
        <f t="shared" si="153"/>
        <v>1.009444550959623E-39</v>
      </c>
      <c r="HH128" s="86">
        <f t="shared" si="153"/>
        <v>2.7347520774289516E-43</v>
      </c>
      <c r="HI128" s="86">
        <f t="shared" si="138"/>
        <v>4.6390021676753981E-29</v>
      </c>
      <c r="HJ128" s="86">
        <f t="shared" si="138"/>
        <v>7.8275845391434258E-43</v>
      </c>
      <c r="HK128" s="86">
        <f t="shared" si="138"/>
        <v>9.9321625651179774E-59</v>
      </c>
      <c r="HL128" s="86">
        <f t="shared" ref="HL128:HQ170" si="161" xml:space="preserve"> _xlfn.NORM.DIST($B128, L$8, ABS(L$12), TRUE) * _xlfn.NORM.DIST(($B128 - L$8)*L$16, 0, ABS(L$12), TRUE) * 2</f>
        <v>6.7990679423002778E-50</v>
      </c>
      <c r="HM128" s="86">
        <f t="shared" si="161"/>
        <v>1.7938486427237209E-34</v>
      </c>
      <c r="HN128" s="86">
        <f t="shared" si="161"/>
        <v>8.7719999276873346E-44</v>
      </c>
      <c r="HO128" s="86">
        <f t="shared" si="161"/>
        <v>2.1202715934373453E-27</v>
      </c>
      <c r="HP128" s="86">
        <f t="shared" si="161"/>
        <v>2.6442022520124061E-20</v>
      </c>
      <c r="HQ128" s="86">
        <f t="shared" si="161"/>
        <v>6.3698601530963507E-26</v>
      </c>
      <c r="HS128" s="86">
        <f t="shared" si="158"/>
        <v>9.3970010771887312E-4</v>
      </c>
      <c r="HT128" s="86">
        <f t="shared" si="158"/>
        <v>9.143567273563075E-3</v>
      </c>
      <c r="HU128" s="86">
        <f t="shared" si="158"/>
        <v>2.8033379720231555E-3</v>
      </c>
      <c r="HV128" s="86">
        <f t="shared" si="158"/>
        <v>5.0443114079268888E-4</v>
      </c>
      <c r="HW128" s="86">
        <f t="shared" si="158"/>
        <v>2.9920170185903917E-4</v>
      </c>
      <c r="HX128" s="86">
        <f t="shared" si="158"/>
        <v>9.8106463912004814E-4</v>
      </c>
      <c r="HY128" s="86">
        <f t="shared" si="158"/>
        <v>1.1556995636888636E-3</v>
      </c>
      <c r="HZ128" s="86">
        <f t="shared" si="158"/>
        <v>4.3722269915724807E-4</v>
      </c>
      <c r="IA128" s="86">
        <f t="shared" si="158"/>
        <v>4.7748581080773343E-3</v>
      </c>
      <c r="IB128" s="86">
        <f t="shared" si="158"/>
        <v>3.275141507307048E-3</v>
      </c>
      <c r="IC128" s="86">
        <f t="shared" si="158"/>
        <v>1.4760998455671595E-3</v>
      </c>
      <c r="ID128" s="86">
        <f t="shared" si="158"/>
        <v>5.652068766232581E-4</v>
      </c>
      <c r="IE128" s="86">
        <f t="shared" si="158"/>
        <v>1.8705090849391637E-4</v>
      </c>
      <c r="IF128" s="86">
        <f t="shared" si="158"/>
        <v>6.8864613831213809E-3</v>
      </c>
      <c r="IG128" s="86">
        <f t="shared" si="158"/>
        <v>7.8580421439508226E-3</v>
      </c>
      <c r="II128" s="86">
        <f t="shared" si="159"/>
        <v>4.0286450639982195E-29</v>
      </c>
      <c r="IJ128" s="86">
        <f t="shared" si="159"/>
        <v>8.2723681785655751E-6</v>
      </c>
      <c r="IK128" s="86">
        <f t="shared" si="159"/>
        <v>1.1342201635627197E-31</v>
      </c>
      <c r="IL128" s="86">
        <f t="shared" si="159"/>
        <v>7.9327979359757071E-36</v>
      </c>
      <c r="IM128" s="86">
        <f t="shared" si="159"/>
        <v>9.0993577897881622E-37</v>
      </c>
      <c r="IN128" s="86">
        <f t="shared" si="159"/>
        <v>2.3697533071934112E-36</v>
      </c>
      <c r="IO128" s="86">
        <f t="shared" si="159"/>
        <v>1.8313827409669129E-35</v>
      </c>
      <c r="IP128" s="86">
        <f t="shared" si="159"/>
        <v>5.0850430042098619E-36</v>
      </c>
      <c r="IQ128" s="86">
        <f t="shared" si="159"/>
        <v>4.6941273760261932E-30</v>
      </c>
      <c r="IR128" s="86">
        <f t="shared" si="159"/>
        <v>3.3870922336224378E-33</v>
      </c>
      <c r="IS128" s="86">
        <f t="shared" si="159"/>
        <v>2.0835243493051858E-37</v>
      </c>
      <c r="IT128" s="86">
        <f t="shared" si="159"/>
        <v>2.244575945958824E-37</v>
      </c>
      <c r="IU128" s="86">
        <f t="shared" si="159"/>
        <v>7.1722068633846647E-39</v>
      </c>
      <c r="IV128" s="86">
        <f t="shared" si="159"/>
        <v>1.1501156979959443E-28</v>
      </c>
      <c r="IW128" s="86">
        <f t="shared" si="159"/>
        <v>1.6860232936669821E-20</v>
      </c>
      <c r="IY128" s="86">
        <f t="shared" si="160"/>
        <v>9.3970010771887312E-4</v>
      </c>
      <c r="IZ128" s="86">
        <f t="shared" si="160"/>
        <v>9.1518396417416409E-3</v>
      </c>
      <c r="JA128" s="86">
        <f t="shared" si="160"/>
        <v>2.8033379720231555E-3</v>
      </c>
      <c r="JB128" s="86">
        <f t="shared" si="160"/>
        <v>5.0443114079268888E-4</v>
      </c>
      <c r="JC128" s="86">
        <f t="shared" si="160"/>
        <v>2.9920170185903917E-4</v>
      </c>
      <c r="JD128" s="86">
        <f t="shared" si="160"/>
        <v>9.8106463912004814E-4</v>
      </c>
      <c r="JE128" s="86">
        <f t="shared" si="160"/>
        <v>1.1556995636888636E-3</v>
      </c>
      <c r="JF128" s="86">
        <f t="shared" si="160"/>
        <v>4.3722269915724807E-4</v>
      </c>
      <c r="JG128" s="86">
        <f t="shared" si="160"/>
        <v>4.7748581080773343E-3</v>
      </c>
      <c r="JH128" s="86">
        <f t="shared" si="160"/>
        <v>3.275141507307048E-3</v>
      </c>
      <c r="JI128" s="86">
        <f t="shared" si="160"/>
        <v>1.4760998455671595E-3</v>
      </c>
      <c r="JJ128" s="86">
        <f t="shared" si="160"/>
        <v>5.652068766232581E-4</v>
      </c>
      <c r="JK128" s="86">
        <f t="shared" si="160"/>
        <v>1.8705090849391637E-4</v>
      </c>
      <c r="JL128" s="86">
        <f t="shared" si="160"/>
        <v>6.8864613831213809E-3</v>
      </c>
      <c r="JM128" s="86">
        <f t="shared" si="160"/>
        <v>7.8580421439508226E-3</v>
      </c>
    </row>
    <row r="129" spans="2:273" x14ac:dyDescent="0.25">
      <c r="B129" s="2">
        <v>102</v>
      </c>
      <c r="C129" s="37">
        <v>80.932000000000002</v>
      </c>
      <c r="D129" s="37">
        <v>81.256</v>
      </c>
      <c r="E129" s="37">
        <v>76.718000000000004</v>
      </c>
      <c r="F129" s="37">
        <v>79.385000000000005</v>
      </c>
      <c r="G129" s="37">
        <v>79.59</v>
      </c>
      <c r="H129" s="37">
        <v>84.076999999999998</v>
      </c>
      <c r="I129" s="37">
        <v>79.563999999999993</v>
      </c>
      <c r="J129" s="37">
        <v>82.744</v>
      </c>
      <c r="K129" s="37">
        <v>81.128</v>
      </c>
      <c r="L129" s="37">
        <v>84.256</v>
      </c>
      <c r="M129" s="37">
        <v>85.537999999999997</v>
      </c>
      <c r="N129" s="37">
        <v>86.820999999999998</v>
      </c>
      <c r="O129" s="37">
        <v>93.102999999999994</v>
      </c>
      <c r="P129" s="37">
        <v>89.641000000000005</v>
      </c>
      <c r="Q129" s="37">
        <v>93.59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80.821941763077106</v>
      </c>
      <c r="T129" s="4">
        <f t="shared" si="162"/>
        <v>81.964925232912492</v>
      </c>
      <c r="U129" s="4">
        <f t="shared" si="162"/>
        <v>80.009279100115023</v>
      </c>
      <c r="V129" s="4">
        <f t="shared" si="162"/>
        <v>79.802295625137489</v>
      </c>
      <c r="W129" s="4">
        <f t="shared" si="162"/>
        <v>79.985514698214672</v>
      </c>
      <c r="X129" s="4">
        <f t="shared" si="162"/>
        <v>82.212024102251817</v>
      </c>
      <c r="Y129" s="4">
        <f t="shared" si="162"/>
        <v>81.16452935410922</v>
      </c>
      <c r="Z129" s="4">
        <f t="shared" si="162"/>
        <v>81.179389070278418</v>
      </c>
      <c r="AA129" s="4">
        <f t="shared" si="162"/>
        <v>83.216351456769871</v>
      </c>
      <c r="AB129" s="4">
        <f t="shared" si="162"/>
        <v>83.068163010402841</v>
      </c>
      <c r="AC129" s="4">
        <f t="shared" si="162"/>
        <v>84.196178344424325</v>
      </c>
      <c r="AD129" s="4">
        <f t="shared" si="162"/>
        <v>85.901385149764678</v>
      </c>
      <c r="AE129" s="4">
        <f t="shared" si="162"/>
        <v>88.502329343998738</v>
      </c>
      <c r="AF129" s="4">
        <f t="shared" si="162"/>
        <v>88.703913990916774</v>
      </c>
      <c r="AG129" s="4">
        <f t="shared" si="162"/>
        <v>92.211387930263626</v>
      </c>
      <c r="AI129" s="4">
        <f t="shared" ref="AI129:AW145" si="163">IF(OR($B129 &lt; C$230, $B129 &gt; C$233), 0, C129-S129)</f>
        <v>0.11005823692289596</v>
      </c>
      <c r="AJ129" s="4">
        <f t="shared" si="163"/>
        <v>-0.70892523291249177</v>
      </c>
      <c r="AK129" s="4">
        <f t="shared" si="163"/>
        <v>-3.2912791001150197</v>
      </c>
      <c r="AL129" s="4">
        <f t="shared" si="163"/>
        <v>-0.41729562513748419</v>
      </c>
      <c r="AM129" s="4">
        <f t="shared" si="163"/>
        <v>-0.39551469821466867</v>
      </c>
      <c r="AN129" s="4">
        <f t="shared" si="163"/>
        <v>1.864975897748181</v>
      </c>
      <c r="AO129" s="4">
        <f t="shared" si="163"/>
        <v>-1.6005293541092271</v>
      </c>
      <c r="AP129" s="4">
        <f t="shared" si="163"/>
        <v>1.5646109297215816</v>
      </c>
      <c r="AQ129" s="4">
        <f t="shared" si="163"/>
        <v>-2.0883514567698711</v>
      </c>
      <c r="AR129" s="4">
        <f t="shared" si="163"/>
        <v>1.1878369895971588</v>
      </c>
      <c r="AS129" s="4">
        <f t="shared" si="163"/>
        <v>1.3418216555756715</v>
      </c>
      <c r="AT129" s="4">
        <f t="shared" si="163"/>
        <v>0.91961485023531964</v>
      </c>
      <c r="AU129" s="4">
        <f t="shared" si="163"/>
        <v>4.600670656001256</v>
      </c>
      <c r="AV129" s="4">
        <f t="shared" si="163"/>
        <v>0.93708600908323092</v>
      </c>
      <c r="AW129" s="4">
        <f t="shared" si="163"/>
        <v>1.3786120697363771</v>
      </c>
      <c r="AY129" s="2">
        <f t="shared" si="154"/>
        <v>80.821941763077106</v>
      </c>
      <c r="AZ129" s="2">
        <f t="shared" si="154"/>
        <v>81.78229082434494</v>
      </c>
      <c r="BA129" s="2">
        <f t="shared" si="154"/>
        <v>79.910747334678334</v>
      </c>
      <c r="BB129" s="2">
        <f t="shared" si="154"/>
        <v>79.767742624101416</v>
      </c>
      <c r="BC129" s="2">
        <f t="shared" si="154"/>
        <v>79.939171307997782</v>
      </c>
      <c r="BD129" s="2">
        <f t="shared" si="154"/>
        <v>82.083500145383326</v>
      </c>
      <c r="BE129" s="2">
        <f t="shared" si="154"/>
        <v>80.976340943532279</v>
      </c>
      <c r="BF129" s="2">
        <f t="shared" si="154"/>
        <v>81.095109182672147</v>
      </c>
      <c r="BG129" s="2">
        <f t="shared" si="154"/>
        <v>82.514777951859443</v>
      </c>
      <c r="BH129" s="2">
        <f t="shared" si="154"/>
        <v>82.490604832541294</v>
      </c>
      <c r="BI129" s="2">
        <f t="shared" si="154"/>
        <v>83.892600642183382</v>
      </c>
      <c r="BJ129" s="2">
        <f t="shared" si="154"/>
        <v>85.749616051526218</v>
      </c>
      <c r="BK129" s="2">
        <f t="shared" si="154"/>
        <v>88.437008489277474</v>
      </c>
      <c r="BL129" s="2">
        <f t="shared" si="154"/>
        <v>86.729160036869487</v>
      </c>
      <c r="BM129" s="2">
        <f t="shared" si="154"/>
        <v>87.88677904839291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80.932000000000002</v>
      </c>
      <c r="CF129" s="2" t="str">
        <f t="shared" si="155"/>
        <v/>
      </c>
      <c r="CG129" s="2">
        <f t="shared" si="155"/>
        <v>76.718000000000004</v>
      </c>
      <c r="CH129" s="2">
        <f t="shared" si="155"/>
        <v>79.385000000000005</v>
      </c>
      <c r="CI129" s="2">
        <f t="shared" si="155"/>
        <v>79.59</v>
      </c>
      <c r="CJ129" s="2">
        <f t="shared" si="155"/>
        <v>84.076999999999998</v>
      </c>
      <c r="CK129" s="2">
        <f t="shared" si="155"/>
        <v>79.563999999999993</v>
      </c>
      <c r="CL129" s="2">
        <f t="shared" si="155"/>
        <v>82.744</v>
      </c>
      <c r="CM129" s="2">
        <f t="shared" si="155"/>
        <v>81.128</v>
      </c>
      <c r="CN129" s="2">
        <f t="shared" si="155"/>
        <v>84.256</v>
      </c>
      <c r="CO129" s="2">
        <f t="shared" si="155"/>
        <v>85.537999999999997</v>
      </c>
      <c r="CP129" s="2">
        <f t="shared" si="155"/>
        <v>86.820999999999998</v>
      </c>
      <c r="CQ129" s="2">
        <f t="shared" si="155"/>
        <v>93.102999999999994</v>
      </c>
      <c r="CR129" s="2" t="str">
        <f t="shared" si="155"/>
        <v/>
      </c>
      <c r="CS129" s="2" t="str">
        <f t="shared" si="155"/>
        <v/>
      </c>
      <c r="CU129" s="2">
        <f t="shared" si="110"/>
        <v>80.932000000000002</v>
      </c>
      <c r="CV129" s="2" t="str">
        <f t="shared" si="111"/>
        <v/>
      </c>
      <c r="CW129" s="2">
        <f t="shared" si="112"/>
        <v>76.718000000000004</v>
      </c>
      <c r="CX129" s="2">
        <f t="shared" si="113"/>
        <v>79.385000000000005</v>
      </c>
      <c r="CY129" s="2">
        <f t="shared" si="114"/>
        <v>79.59</v>
      </c>
      <c r="CZ129" s="2">
        <f t="shared" si="115"/>
        <v>84.076999999999998</v>
      </c>
      <c r="DA129" s="2">
        <f t="shared" si="116"/>
        <v>79.563999999999993</v>
      </c>
      <c r="DB129" s="2">
        <f t="shared" si="117"/>
        <v>82.744</v>
      </c>
      <c r="DC129" s="2">
        <f t="shared" si="118"/>
        <v>81.128</v>
      </c>
      <c r="DD129" s="2">
        <f t="shared" si="119"/>
        <v>84.256</v>
      </c>
      <c r="DE129" s="2">
        <f t="shared" si="120"/>
        <v>85.537999999999997</v>
      </c>
      <c r="DF129" s="2">
        <f t="shared" si="121"/>
        <v>86.820999999999998</v>
      </c>
      <c r="DG129" s="2">
        <f t="shared" si="122"/>
        <v>93.102999999999994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103.6148447368421</v>
      </c>
      <c r="DL129" s="2">
        <f t="shared" si="164"/>
        <v>111.90331734143047</v>
      </c>
      <c r="DM129" s="2">
        <f t="shared" si="164"/>
        <v>112.43770844277674</v>
      </c>
      <c r="DN129" s="2">
        <f t="shared" si="164"/>
        <v>110.1827690958165</v>
      </c>
      <c r="DO129" s="2">
        <f t="shared" si="164"/>
        <v>109.64061782363977</v>
      </c>
      <c r="DP129" s="2">
        <f t="shared" si="164"/>
        <v>108.39656457489882</v>
      </c>
      <c r="DQ129" s="2">
        <f t="shared" si="164"/>
        <v>106.65898067542211</v>
      </c>
      <c r="DR129" s="2">
        <f t="shared" si="164"/>
        <v>117.39179406937302</v>
      </c>
      <c r="DS129" s="2">
        <f t="shared" si="164"/>
        <v>106.86634044570886</v>
      </c>
      <c r="DT129" s="2">
        <f t="shared" si="164"/>
        <v>105.03388959404751</v>
      </c>
      <c r="DU129" s="2">
        <f t="shared" si="164"/>
        <v>104.14995229419704</v>
      </c>
      <c r="DV129" s="2">
        <f t="shared" si="164"/>
        <v>109.69361002297845</v>
      </c>
      <c r="DW129" s="2">
        <f t="shared" si="164"/>
        <v>123.85848530109054</v>
      </c>
      <c r="DX129" s="2">
        <f t="shared" si="164"/>
        <v>100.89926332046332</v>
      </c>
      <c r="DY129" s="2">
        <f t="shared" si="164"/>
        <v>105.01902840909091</v>
      </c>
      <c r="EA129" s="2">
        <f t="shared" si="152"/>
        <v>80.753459649122789</v>
      </c>
      <c r="EB129" s="2">
        <f t="shared" si="152"/>
        <v>81.973904761904777</v>
      </c>
      <c r="EC129" s="2">
        <f t="shared" si="152"/>
        <v>79.796843032735481</v>
      </c>
      <c r="ED129" s="2">
        <f t="shared" si="152"/>
        <v>79.660835629564417</v>
      </c>
      <c r="EE129" s="2">
        <f t="shared" si="151"/>
        <v>79.824175342465765</v>
      </c>
      <c r="EF129" s="2">
        <f t="shared" si="151"/>
        <v>81.9978002498612</v>
      </c>
      <c r="EG129" s="2">
        <f t="shared" si="151"/>
        <v>80.888245412311264</v>
      </c>
      <c r="EH129" s="2">
        <f t="shared" si="151"/>
        <v>80.948148773075701</v>
      </c>
      <c r="EI129" s="2">
        <f t="shared" si="151"/>
        <v>82.432982561178434</v>
      </c>
      <c r="EJ129" s="2">
        <f t="shared" si="151"/>
        <v>82.405584893617018</v>
      </c>
      <c r="EK129" s="2">
        <f t="shared" si="151"/>
        <v>83.817810296789816</v>
      </c>
      <c r="EL129" s="2">
        <f t="shared" si="151"/>
        <v>85.663226116089234</v>
      </c>
      <c r="EM129" s="2">
        <f t="shared" si="135"/>
        <v>88.298515581996597</v>
      </c>
      <c r="EN129" s="2">
        <f t="shared" si="135"/>
        <v>86.669829217748571</v>
      </c>
      <c r="EO129" s="2">
        <f t="shared" si="135"/>
        <v>87.803044777466809</v>
      </c>
      <c r="EQ129" s="2">
        <f t="shared" ref="EQ129:FE145" si="165">CU$228*$B129+CU$229</f>
        <v>80.597531629660679</v>
      </c>
      <c r="ER129" s="2">
        <f t="shared" si="165"/>
        <v>80.414545836701691</v>
      </c>
      <c r="ES129" s="2">
        <f t="shared" si="165"/>
        <v>79.941291479811568</v>
      </c>
      <c r="ET129" s="2">
        <f t="shared" si="165"/>
        <v>80.116811616027007</v>
      </c>
      <c r="EU129" s="2">
        <f t="shared" si="165"/>
        <v>80.374628498954522</v>
      </c>
      <c r="EV129" s="2">
        <f t="shared" si="165"/>
        <v>82.098205373951714</v>
      </c>
      <c r="EW129" s="2">
        <f t="shared" si="165"/>
        <v>80.840617308397242</v>
      </c>
      <c r="EX129" s="2">
        <f t="shared" si="165"/>
        <v>81.046242984942509</v>
      </c>
      <c r="EY129" s="2">
        <f t="shared" si="165"/>
        <v>82.071653764128811</v>
      </c>
      <c r="EZ129" s="2">
        <f t="shared" si="165"/>
        <v>82.443064797639735</v>
      </c>
      <c r="FA129" s="2">
        <f t="shared" si="165"/>
        <v>83.87525726531176</v>
      </c>
      <c r="FB129" s="2">
        <f t="shared" si="165"/>
        <v>85.514774328507187</v>
      </c>
      <c r="FC129" s="2">
        <f t="shared" si="165"/>
        <v>88.272320373416235</v>
      </c>
      <c r="FD129" s="2">
        <f t="shared" si="165"/>
        <v>86.688189990796047</v>
      </c>
      <c r="FE129" s="2">
        <f t="shared" si="165"/>
        <v>88.071084536840829</v>
      </c>
      <c r="FG129" s="2">
        <f t="shared" ref="FG129:FU145" si="166">POWER(10,($B129-C$231)/C$229)/(1+POWER(10,($B129-C$231)/C$229))</f>
        <v>0.99688615582815432</v>
      </c>
      <c r="FH129" s="2">
        <f t="shared" si="166"/>
        <v>0.99701297275102763</v>
      </c>
      <c r="FI129" s="2">
        <f t="shared" si="166"/>
        <v>0.9966191559772305</v>
      </c>
      <c r="FJ129" s="2">
        <f t="shared" si="166"/>
        <v>0.99683811871656425</v>
      </c>
      <c r="FK129" s="2">
        <f t="shared" si="166"/>
        <v>0.99652362651647863</v>
      </c>
      <c r="FL129" s="2">
        <f t="shared" si="166"/>
        <v>0.99682201174834684</v>
      </c>
      <c r="FM129" s="2">
        <f t="shared" si="166"/>
        <v>0.99654476369561817</v>
      </c>
      <c r="FN129" s="2">
        <f t="shared" si="166"/>
        <v>0.99602722605158922</v>
      </c>
      <c r="FO129" s="2">
        <f t="shared" si="166"/>
        <v>0.99620350993262574</v>
      </c>
      <c r="FP129" s="2">
        <f t="shared" si="166"/>
        <v>0.99628769614872681</v>
      </c>
      <c r="FQ129" s="2">
        <f t="shared" si="166"/>
        <v>0.99638676960941563</v>
      </c>
      <c r="FR129" s="2">
        <f t="shared" si="166"/>
        <v>0.99627843422932927</v>
      </c>
      <c r="FS129" s="2">
        <f t="shared" si="166"/>
        <v>0.99609160220595594</v>
      </c>
      <c r="FT129" s="2">
        <f t="shared" si="166"/>
        <v>0.99585173533142279</v>
      </c>
      <c r="FU129" s="2">
        <f t="shared" si="166"/>
        <v>0.9953750817684065</v>
      </c>
      <c r="FW129" s="2">
        <f t="shared" si="156"/>
        <v>1.7345675079582512E-2</v>
      </c>
      <c r="FX129" s="2">
        <f t="shared" si="156"/>
        <v>0.18021117777232387</v>
      </c>
      <c r="FY129" s="2">
        <f t="shared" si="156"/>
        <v>2.4580584250969921E-2</v>
      </c>
      <c r="FZ129" s="2">
        <f t="shared" si="156"/>
        <v>2.2808798455545832E-2</v>
      </c>
      <c r="GA129" s="2">
        <f t="shared" si="156"/>
        <v>2.0606431962129416E-2</v>
      </c>
      <c r="GB129" s="2">
        <f t="shared" si="156"/>
        <v>1.7976499260686174E-2</v>
      </c>
      <c r="GC129" s="2">
        <f t="shared" si="156"/>
        <v>1.991363864501916E-2</v>
      </c>
      <c r="GD129" s="2">
        <f t="shared" si="156"/>
        <v>2.2203603421171284E-2</v>
      </c>
      <c r="GE129" s="2">
        <f t="shared" si="156"/>
        <v>3.0348009706776272E-2</v>
      </c>
      <c r="GF129" s="2">
        <f t="shared" si="156"/>
        <v>2.7129104612238785E-2</v>
      </c>
      <c r="GG129" s="2">
        <f t="shared" si="156"/>
        <v>2.3075752419619663E-2</v>
      </c>
      <c r="GH129" s="2">
        <f t="shared" si="156"/>
        <v>2.0482870678017864E-2</v>
      </c>
      <c r="GI129" s="2">
        <f t="shared" si="156"/>
        <v>1.869043813877878E-2</v>
      </c>
      <c r="GJ129" s="2">
        <f t="shared" si="156"/>
        <v>1.6522200780621589E-2</v>
      </c>
      <c r="GK129" s="2">
        <f t="shared" si="156"/>
        <v>1.5340091197669001E-2</v>
      </c>
      <c r="GM129" s="86">
        <f t="shared" si="157"/>
        <v>8.5030984778221357E-96</v>
      </c>
      <c r="GN129" s="86">
        <f t="shared" si="157"/>
        <v>8.4438162493670941E-85</v>
      </c>
      <c r="GO129" s="86">
        <f t="shared" si="157"/>
        <v>7.3355763048376564E-131</v>
      </c>
      <c r="GP129" s="86">
        <f t="shared" si="157"/>
        <v>5.2945102552198249E-153</v>
      </c>
      <c r="GQ129" s="86">
        <f t="shared" si="157"/>
        <v>7.1434865906111254E-152</v>
      </c>
      <c r="GR129" s="86">
        <f t="shared" si="157"/>
        <v>8.4032926571527657E-142</v>
      </c>
      <c r="GS129" s="86">
        <f t="shared" si="157"/>
        <v>1.5616751431532428E-124</v>
      </c>
      <c r="GT129" s="86">
        <f t="shared" si="157"/>
        <v>4.1982548217347421E-105</v>
      </c>
      <c r="GU129" s="86">
        <f t="shared" si="157"/>
        <v>5.2383567278699059E-119</v>
      </c>
      <c r="GV129" s="86">
        <f t="shared" si="157"/>
        <v>7.1936211482143795E-101</v>
      </c>
      <c r="GW129" s="86">
        <f t="shared" si="157"/>
        <v>2.8940708282096522E-121</v>
      </c>
      <c r="GX129" s="86">
        <f t="shared" si="157"/>
        <v>1.22082261401673E-143</v>
      </c>
      <c r="GY129" s="86">
        <f t="shared" si="157"/>
        <v>4.6988449038789378E-98</v>
      </c>
      <c r="GZ129" s="86">
        <f t="shared" si="157"/>
        <v>1.096916977499655E-77</v>
      </c>
      <c r="HA129" s="86">
        <f t="shared" si="157"/>
        <v>6.9298238957264132E-85</v>
      </c>
      <c r="HC129" s="86">
        <f t="shared" si="153"/>
        <v>3.6317140558499614E-30</v>
      </c>
      <c r="HD129" s="86">
        <f t="shared" si="153"/>
        <v>1.315297186215289E-22</v>
      </c>
      <c r="HE129" s="86">
        <f t="shared" si="153"/>
        <v>5.7887636912634962E-28</v>
      </c>
      <c r="HF129" s="86">
        <f t="shared" si="153"/>
        <v>8.5104063943932839E-41</v>
      </c>
      <c r="HG129" s="86">
        <f t="shared" si="153"/>
        <v>1.4636210177984967E-43</v>
      </c>
      <c r="HH129" s="86">
        <f t="shared" si="153"/>
        <v>1.8242911214505324E-47</v>
      </c>
      <c r="HI129" s="86">
        <f t="shared" si="153"/>
        <v>9.4021120901661671E-32</v>
      </c>
      <c r="HJ129" s="86">
        <f t="shared" si="153"/>
        <v>7.1223996384363378E-47</v>
      </c>
      <c r="HK129" s="86">
        <f t="shared" si="153"/>
        <v>4.6592172198294501E-64</v>
      </c>
      <c r="HL129" s="86">
        <f t="shared" si="161"/>
        <v>2.258273929710735E-54</v>
      </c>
      <c r="HM129" s="86">
        <f t="shared" si="161"/>
        <v>1.5787757705181465E-37</v>
      </c>
      <c r="HN129" s="86">
        <f t="shared" si="161"/>
        <v>7.0545219282931776E-48</v>
      </c>
      <c r="HO129" s="86">
        <f t="shared" si="161"/>
        <v>5.2438097522100023E-30</v>
      </c>
      <c r="HP129" s="86">
        <f t="shared" si="161"/>
        <v>3.658954986877398E-22</v>
      </c>
      <c r="HQ129" s="86">
        <f t="shared" si="161"/>
        <v>2.8640484307210571E-28</v>
      </c>
      <c r="HS129" s="86">
        <f t="shared" si="158"/>
        <v>1.8142858189305539E-3</v>
      </c>
      <c r="HT129" s="86">
        <f t="shared" si="158"/>
        <v>1.5642156849304718E-2</v>
      </c>
      <c r="HU129" s="86">
        <f t="shared" si="158"/>
        <v>5.544214111842671E-3</v>
      </c>
      <c r="HV129" s="86">
        <f t="shared" si="158"/>
        <v>1.1459926498452303E-3</v>
      </c>
      <c r="HW129" s="86">
        <f t="shared" si="158"/>
        <v>6.9315192348296494E-4</v>
      </c>
      <c r="HX129" s="86">
        <f t="shared" si="158"/>
        <v>2.0581076093381771E-3</v>
      </c>
      <c r="HY129" s="86">
        <f t="shared" si="158"/>
        <v>2.4231240447794931E-3</v>
      </c>
      <c r="HZ129" s="86">
        <f t="shared" si="158"/>
        <v>9.9821764068944163E-4</v>
      </c>
      <c r="IA129" s="86">
        <f t="shared" si="158"/>
        <v>9.2940860905355999E-3</v>
      </c>
      <c r="IB129" s="86">
        <f t="shared" si="158"/>
        <v>6.6367172551908982E-3</v>
      </c>
      <c r="IC129" s="86">
        <f t="shared" si="158"/>
        <v>3.1994951605904391E-3</v>
      </c>
      <c r="ID129" s="86">
        <f t="shared" si="158"/>
        <v>1.2694807422494155E-3</v>
      </c>
      <c r="IE129" s="86">
        <f t="shared" si="158"/>
        <v>4.4632862129838461E-4</v>
      </c>
      <c r="IF129" s="86">
        <f t="shared" si="158"/>
        <v>1.0648386609391915E-2</v>
      </c>
      <c r="IG129" s="86">
        <f t="shared" si="158"/>
        <v>1.186275597471472E-2</v>
      </c>
      <c r="II129" s="86">
        <f t="shared" si="159"/>
        <v>6.5566293505699827E-28</v>
      </c>
      <c r="IJ129" s="86">
        <f t="shared" si="159"/>
        <v>2.6028918649937237E-5</v>
      </c>
      <c r="IK129" s="86">
        <f t="shared" si="159"/>
        <v>3.1713247608440876E-30</v>
      </c>
      <c r="IL129" s="86">
        <f t="shared" si="159"/>
        <v>3.2559424268336334E-34</v>
      </c>
      <c r="IM129" s="86">
        <f t="shared" si="159"/>
        <v>3.7449124136230499E-35</v>
      </c>
      <c r="IN129" s="86">
        <f t="shared" si="159"/>
        <v>8.2498589366053677E-35</v>
      </c>
      <c r="IO129" s="86">
        <f t="shared" si="159"/>
        <v>6.3692612776647067E-34</v>
      </c>
      <c r="IP129" s="86">
        <f t="shared" si="159"/>
        <v>2.0760820990819571E-34</v>
      </c>
      <c r="IQ129" s="86">
        <f t="shared" si="159"/>
        <v>1.3275087909456898E-28</v>
      </c>
      <c r="IR129" s="86">
        <f t="shared" si="159"/>
        <v>1.2325069023625711E-31</v>
      </c>
      <c r="IS129" s="86">
        <f t="shared" si="159"/>
        <v>1.0268291195782567E-35</v>
      </c>
      <c r="IT129" s="86">
        <f t="shared" si="159"/>
        <v>9.7920545777543962E-36</v>
      </c>
      <c r="IU129" s="86">
        <f t="shared" si="159"/>
        <v>3.3484005815339493E-37</v>
      </c>
      <c r="IV129" s="86">
        <f t="shared" si="159"/>
        <v>1.7312800388942378E-27</v>
      </c>
      <c r="IW129" s="86">
        <f t="shared" si="159"/>
        <v>1.0895894184212864E-19</v>
      </c>
      <c r="IY129" s="86">
        <f t="shared" si="160"/>
        <v>1.8142858189305539E-3</v>
      </c>
      <c r="IZ129" s="86">
        <f t="shared" si="160"/>
        <v>1.5668185767954656E-2</v>
      </c>
      <c r="JA129" s="86">
        <f t="shared" si="160"/>
        <v>5.544214111842671E-3</v>
      </c>
      <c r="JB129" s="86">
        <f t="shared" si="160"/>
        <v>1.1459926498452303E-3</v>
      </c>
      <c r="JC129" s="86">
        <f t="shared" si="160"/>
        <v>6.9315192348296494E-4</v>
      </c>
      <c r="JD129" s="86">
        <f t="shared" si="160"/>
        <v>2.0581076093381771E-3</v>
      </c>
      <c r="JE129" s="86">
        <f t="shared" si="160"/>
        <v>2.4231240447794931E-3</v>
      </c>
      <c r="JF129" s="86">
        <f t="shared" si="160"/>
        <v>9.9821764068944163E-4</v>
      </c>
      <c r="JG129" s="86">
        <f t="shared" si="160"/>
        <v>9.2940860905355999E-3</v>
      </c>
      <c r="JH129" s="86">
        <f t="shared" si="160"/>
        <v>6.6367172551908982E-3</v>
      </c>
      <c r="JI129" s="86">
        <f t="shared" si="160"/>
        <v>3.1994951605904391E-3</v>
      </c>
      <c r="JJ129" s="86">
        <f t="shared" si="160"/>
        <v>1.2694807422494155E-3</v>
      </c>
      <c r="JK129" s="86">
        <f t="shared" si="160"/>
        <v>4.4632862129838461E-4</v>
      </c>
      <c r="JL129" s="86">
        <f t="shared" si="160"/>
        <v>1.0648386609391915E-2</v>
      </c>
      <c r="JM129" s="86">
        <f t="shared" si="160"/>
        <v>1.186275597471472E-2</v>
      </c>
    </row>
    <row r="130" spans="2:273" x14ac:dyDescent="0.25">
      <c r="B130" s="2">
        <v>103</v>
      </c>
      <c r="C130" s="37">
        <v>79.635999999999996</v>
      </c>
      <c r="D130" s="37">
        <v>80.486999999999995</v>
      </c>
      <c r="E130" s="37">
        <v>78.462000000000003</v>
      </c>
      <c r="F130" s="37">
        <v>78.795000000000002</v>
      </c>
      <c r="G130" s="37">
        <v>80.102999999999994</v>
      </c>
      <c r="H130" s="37">
        <v>82.41</v>
      </c>
      <c r="I130" s="37">
        <v>81.744</v>
      </c>
      <c r="J130" s="37">
        <v>79.691999999999993</v>
      </c>
      <c r="K130" s="37">
        <v>84.051000000000002</v>
      </c>
      <c r="L130" s="37">
        <v>82.923000000000002</v>
      </c>
      <c r="M130" s="37">
        <v>82.667000000000002</v>
      </c>
      <c r="N130" s="37">
        <v>88.436000000000007</v>
      </c>
      <c r="O130" s="37">
        <v>89.204999999999998</v>
      </c>
      <c r="P130" s="37">
        <v>89.179000000000002</v>
      </c>
      <c r="Q130" s="37">
        <v>90.513000000000005</v>
      </c>
      <c r="S130" s="4">
        <f t="shared" si="162"/>
        <v>80.690022478421582</v>
      </c>
      <c r="T130" s="4">
        <f t="shared" si="162"/>
        <v>82.056034597792504</v>
      </c>
      <c r="U130" s="4">
        <f t="shared" si="162"/>
        <v>79.92908079241829</v>
      </c>
      <c r="V130" s="4">
        <f t="shared" si="162"/>
        <v>79.636382055260867</v>
      </c>
      <c r="W130" s="4">
        <f t="shared" si="162"/>
        <v>79.828263601944727</v>
      </c>
      <c r="X130" s="4">
        <f t="shared" si="162"/>
        <v>82.163629844620544</v>
      </c>
      <c r="Y130" s="4">
        <f t="shared" si="162"/>
        <v>81.209844826430938</v>
      </c>
      <c r="Z130" s="4">
        <f t="shared" si="162"/>
        <v>81.115818126103974</v>
      </c>
      <c r="AA130" s="4">
        <f t="shared" si="162"/>
        <v>83.613809896616004</v>
      </c>
      <c r="AB130" s="4">
        <f t="shared" si="162"/>
        <v>83.379302913776712</v>
      </c>
      <c r="AC130" s="4">
        <f t="shared" si="162"/>
        <v>84.315107450440166</v>
      </c>
      <c r="AD130" s="4">
        <f t="shared" si="162"/>
        <v>85.943064747871944</v>
      </c>
      <c r="AE130" s="4">
        <f t="shared" si="162"/>
        <v>88.444184028435629</v>
      </c>
      <c r="AF130" s="4">
        <f t="shared" si="162"/>
        <v>89.437045325283734</v>
      </c>
      <c r="AG130" s="4">
        <f t="shared" si="162"/>
        <v>93.83082871844492</v>
      </c>
      <c r="AI130" s="4">
        <f t="shared" si="163"/>
        <v>-1.0540224784215866</v>
      </c>
      <c r="AJ130" s="4">
        <f t="shared" si="163"/>
        <v>-1.5690345977925091</v>
      </c>
      <c r="AK130" s="4">
        <f t="shared" si="163"/>
        <v>-1.4670807924182867</v>
      </c>
      <c r="AL130" s="4">
        <f t="shared" si="163"/>
        <v>-0.84138205526086551</v>
      </c>
      <c r="AM130" s="4">
        <f t="shared" si="163"/>
        <v>0.27473639805526773</v>
      </c>
      <c r="AN130" s="4">
        <f t="shared" si="163"/>
        <v>0.24637015537945217</v>
      </c>
      <c r="AO130" s="4">
        <f t="shared" si="163"/>
        <v>0.5341551735690615</v>
      </c>
      <c r="AP130" s="4">
        <f t="shared" si="163"/>
        <v>-1.4238181261039813</v>
      </c>
      <c r="AQ130" s="4">
        <f t="shared" si="163"/>
        <v>0.43719010338399755</v>
      </c>
      <c r="AR130" s="4">
        <f t="shared" si="163"/>
        <v>-0.45630291377671028</v>
      </c>
      <c r="AS130" s="4">
        <f t="shared" si="163"/>
        <v>-1.6481074504401647</v>
      </c>
      <c r="AT130" s="4">
        <f t="shared" si="163"/>
        <v>2.4929352521280634</v>
      </c>
      <c r="AU130" s="4">
        <f t="shared" si="163"/>
        <v>0.76081597156436942</v>
      </c>
      <c r="AV130" s="4">
        <f t="shared" si="163"/>
        <v>-0.25804532528373159</v>
      </c>
      <c r="AW130" s="4">
        <f t="shared" si="163"/>
        <v>-3.3178287184449147</v>
      </c>
      <c r="AY130" s="2">
        <f t="shared" si="154"/>
        <v>80.690022478421582</v>
      </c>
      <c r="AZ130" s="2">
        <f t="shared" si="154"/>
        <v>81.774305224163669</v>
      </c>
      <c r="BA130" s="2">
        <f t="shared" si="154"/>
        <v>79.755114112293995</v>
      </c>
      <c r="BB130" s="2">
        <f t="shared" si="154"/>
        <v>79.56621225733322</v>
      </c>
      <c r="BC130" s="2">
        <f t="shared" si="154"/>
        <v>79.73188425263983</v>
      </c>
      <c r="BD130" s="2">
        <f t="shared" si="154"/>
        <v>81.921239471700403</v>
      </c>
      <c r="BE130" s="2">
        <f t="shared" si="154"/>
        <v>80.856125824589043</v>
      </c>
      <c r="BF130" s="2">
        <f t="shared" si="154"/>
        <v>80.943589789197475</v>
      </c>
      <c r="BG130" s="2">
        <f t="shared" si="154"/>
        <v>82.405549732927739</v>
      </c>
      <c r="BH130" s="2">
        <f t="shared" si="154"/>
        <v>82.344908928774103</v>
      </c>
      <c r="BI130" s="2">
        <f t="shared" si="154"/>
        <v>83.732642602164603</v>
      </c>
      <c r="BJ130" s="2">
        <f t="shared" si="154"/>
        <v>85.638201959208914</v>
      </c>
      <c r="BK130" s="2">
        <f t="shared" si="154"/>
        <v>88.304120918179947</v>
      </c>
      <c r="BL130" s="2">
        <f t="shared" si="154"/>
        <v>86.584876643485231</v>
      </c>
      <c r="BM130" s="2">
        <f t="shared" si="154"/>
        <v>87.712423635158714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79.635999999999996</v>
      </c>
      <c r="CF130" s="2" t="str">
        <f t="shared" si="155"/>
        <v/>
      </c>
      <c r="CG130" s="2" t="str">
        <f t="shared" si="155"/>
        <v/>
      </c>
      <c r="CH130" s="2">
        <f t="shared" si="155"/>
        <v>78.795000000000002</v>
      </c>
      <c r="CI130" s="2">
        <f t="shared" si="155"/>
        <v>80.102999999999994</v>
      </c>
      <c r="CJ130" s="2">
        <f t="shared" si="155"/>
        <v>82.41</v>
      </c>
      <c r="CK130" s="2">
        <f t="shared" si="155"/>
        <v>81.744</v>
      </c>
      <c r="CL130" s="2">
        <f t="shared" si="155"/>
        <v>79.691999999999993</v>
      </c>
      <c r="CM130" s="2" t="str">
        <f t="shared" si="155"/>
        <v/>
      </c>
      <c r="CN130" s="2" t="str">
        <f t="shared" si="155"/>
        <v/>
      </c>
      <c r="CO130" s="2">
        <f t="shared" si="155"/>
        <v>82.667000000000002</v>
      </c>
      <c r="CP130" s="2">
        <f t="shared" si="155"/>
        <v>88.436000000000007</v>
      </c>
      <c r="CQ130" s="2">
        <f t="shared" si="155"/>
        <v>89.204999999999998</v>
      </c>
      <c r="CR130" s="2" t="str">
        <f t="shared" si="155"/>
        <v/>
      </c>
      <c r="CS130" s="2" t="str">
        <f t="shared" si="155"/>
        <v/>
      </c>
      <c r="CU130" s="2">
        <f t="shared" si="110"/>
        <v>79.635999999999996</v>
      </c>
      <c r="CV130" s="2" t="str">
        <f t="shared" si="111"/>
        <v/>
      </c>
      <c r="CW130" s="2" t="str">
        <f t="shared" si="112"/>
        <v/>
      </c>
      <c r="CX130" s="2">
        <f t="shared" si="113"/>
        <v>78.795000000000002</v>
      </c>
      <c r="CY130" s="2">
        <f t="shared" si="114"/>
        <v>80.102999999999994</v>
      </c>
      <c r="CZ130" s="2">
        <f t="shared" si="115"/>
        <v>82.41</v>
      </c>
      <c r="DA130" s="2">
        <f t="shared" si="116"/>
        <v>81.744</v>
      </c>
      <c r="DB130" s="2">
        <f t="shared" si="117"/>
        <v>79.691999999999993</v>
      </c>
      <c r="DC130" s="2" t="str">
        <f t="shared" si="118"/>
        <v/>
      </c>
      <c r="DD130" s="2" t="str">
        <f t="shared" si="119"/>
        <v/>
      </c>
      <c r="DE130" s="2">
        <f t="shared" si="120"/>
        <v>82.667000000000002</v>
      </c>
      <c r="DF130" s="2">
        <f t="shared" si="121"/>
        <v>88.436000000000007</v>
      </c>
      <c r="DG130" s="2">
        <f t="shared" si="122"/>
        <v>89.204999999999998</v>
      </c>
      <c r="DH130" s="2" t="str">
        <f t="shared" si="123"/>
        <v/>
      </c>
      <c r="DI130" s="2" t="str">
        <f t="shared" si="124"/>
        <v/>
      </c>
      <c r="DK130" s="2">
        <f t="shared" si="164"/>
        <v>103.70279838056679</v>
      </c>
      <c r="DL130" s="2">
        <f t="shared" si="164"/>
        <v>112.10377219973006</v>
      </c>
      <c r="DM130" s="2">
        <f t="shared" si="164"/>
        <v>112.65951763602251</v>
      </c>
      <c r="DN130" s="2">
        <f t="shared" si="164"/>
        <v>110.37321889338735</v>
      </c>
      <c r="DO130" s="2">
        <f t="shared" si="164"/>
        <v>109.82381500938087</v>
      </c>
      <c r="DP130" s="2">
        <f t="shared" si="164"/>
        <v>108.55975951417007</v>
      </c>
      <c r="DQ130" s="2">
        <f t="shared" si="164"/>
        <v>106.81435741088177</v>
      </c>
      <c r="DR130" s="2">
        <f t="shared" si="164"/>
        <v>117.66736612320824</v>
      </c>
      <c r="DS130" s="2">
        <f t="shared" si="164"/>
        <v>107.01231294452347</v>
      </c>
      <c r="DT130" s="2">
        <f t="shared" si="164"/>
        <v>105.15518995513733</v>
      </c>
      <c r="DU130" s="2">
        <f t="shared" si="164"/>
        <v>104.22599095816464</v>
      </c>
      <c r="DV130" s="2">
        <f t="shared" si="164"/>
        <v>109.81401903928219</v>
      </c>
      <c r="DW130" s="2">
        <f t="shared" si="164"/>
        <v>124.15430772878139</v>
      </c>
      <c r="DX130" s="2">
        <f t="shared" si="164"/>
        <v>100.96097580437581</v>
      </c>
      <c r="DY130" s="2">
        <f t="shared" si="164"/>
        <v>105.09282954545455</v>
      </c>
      <c r="EA130" s="2">
        <f t="shared" si="152"/>
        <v>80.627856140350872</v>
      </c>
      <c r="EB130" s="2">
        <f t="shared" si="152"/>
        <v>82.0317511904762</v>
      </c>
      <c r="EC130" s="2">
        <f t="shared" si="152"/>
        <v>79.648882415652835</v>
      </c>
      <c r="ED130" s="2">
        <f t="shared" si="152"/>
        <v>79.46446356243851</v>
      </c>
      <c r="EE130" s="2">
        <f t="shared" si="151"/>
        <v>79.622243270276158</v>
      </c>
      <c r="EF130" s="2">
        <f t="shared" si="151"/>
        <v>81.841360549694627</v>
      </c>
      <c r="EG130" s="2">
        <f t="shared" si="151"/>
        <v>80.775324157955865</v>
      </c>
      <c r="EH130" s="2">
        <f t="shared" si="151"/>
        <v>80.80723279811312</v>
      </c>
      <c r="EI130" s="2">
        <f t="shared" si="151"/>
        <v>82.333375362318847</v>
      </c>
      <c r="EJ130" s="2">
        <f t="shared" si="151"/>
        <v>82.26611170212766</v>
      </c>
      <c r="EK130" s="2">
        <f t="shared" si="151"/>
        <v>83.663123167777101</v>
      </c>
      <c r="EL130" s="2">
        <f t="shared" si="151"/>
        <v>85.559813089951874</v>
      </c>
      <c r="EM130" s="2">
        <f t="shared" si="135"/>
        <v>88.176543194517805</v>
      </c>
      <c r="EN130" s="2">
        <f t="shared" si="135"/>
        <v>86.5298164054757</v>
      </c>
      <c r="EO130" s="2">
        <f t="shared" si="135"/>
        <v>87.633737372483509</v>
      </c>
      <c r="EQ130" s="2">
        <f t="shared" si="165"/>
        <v>80.449779011311279</v>
      </c>
      <c r="ER130" s="2">
        <f t="shared" si="165"/>
        <v>80.2843085344728</v>
      </c>
      <c r="ES130" s="2">
        <f t="shared" si="165"/>
        <v>79.813174109785692</v>
      </c>
      <c r="ET130" s="2">
        <f t="shared" si="165"/>
        <v>79.969112913113008</v>
      </c>
      <c r="EU130" s="2">
        <f t="shared" si="165"/>
        <v>80.23679292398549</v>
      </c>
      <c r="EV130" s="2">
        <f t="shared" si="165"/>
        <v>81.964233202122188</v>
      </c>
      <c r="EW130" s="2">
        <f t="shared" si="165"/>
        <v>80.716689436344964</v>
      </c>
      <c r="EX130" s="2">
        <f t="shared" si="165"/>
        <v>80.92076743981545</v>
      </c>
      <c r="EY130" s="2">
        <f t="shared" si="165"/>
        <v>81.932410535295375</v>
      </c>
      <c r="EZ130" s="2">
        <f t="shared" si="165"/>
        <v>82.309161537675081</v>
      </c>
      <c r="FA130" s="2">
        <f t="shared" si="165"/>
        <v>83.731924872113922</v>
      </c>
      <c r="FB130" s="2">
        <f t="shared" si="165"/>
        <v>85.383165891509918</v>
      </c>
      <c r="FC130" s="2">
        <f t="shared" si="165"/>
        <v>88.141876092582947</v>
      </c>
      <c r="FD130" s="2">
        <f t="shared" si="165"/>
        <v>86.554332964945715</v>
      </c>
      <c r="FE130" s="2">
        <f t="shared" si="165"/>
        <v>87.932290096133883</v>
      </c>
      <c r="FG130" s="2">
        <f t="shared" si="166"/>
        <v>0.99715936207234968</v>
      </c>
      <c r="FH130" s="2">
        <f t="shared" si="166"/>
        <v>0.99727508259228737</v>
      </c>
      <c r="FI130" s="2">
        <f t="shared" si="166"/>
        <v>0.99691571609960428</v>
      </c>
      <c r="FJ130" s="2">
        <f t="shared" si="166"/>
        <v>0.99711552750396426</v>
      </c>
      <c r="FK130" s="2">
        <f t="shared" si="166"/>
        <v>0.99682853960497264</v>
      </c>
      <c r="FL130" s="2">
        <f t="shared" si="166"/>
        <v>0.99710082957641533</v>
      </c>
      <c r="FM130" s="2">
        <f t="shared" si="166"/>
        <v>0.99684782870421496</v>
      </c>
      <c r="FN130" s="2">
        <f t="shared" si="166"/>
        <v>0.99637552011976349</v>
      </c>
      <c r="FO130" s="2">
        <f t="shared" si="166"/>
        <v>0.99653640289252243</v>
      </c>
      <c r="FP130" s="2">
        <f t="shared" si="166"/>
        <v>0.99661323238641619</v>
      </c>
      <c r="FQ130" s="2">
        <f t="shared" si="166"/>
        <v>0.99670364672522183</v>
      </c>
      <c r="FR130" s="2">
        <f t="shared" si="166"/>
        <v>0.9966047798876575</v>
      </c>
      <c r="FS130" s="2">
        <f t="shared" si="166"/>
        <v>0.9964342726056421</v>
      </c>
      <c r="FT130" s="2">
        <f t="shared" si="166"/>
        <v>0.99621535625396884</v>
      </c>
      <c r="FU130" s="2">
        <f t="shared" si="166"/>
        <v>0.99578030726861155</v>
      </c>
      <c r="FW130" s="2">
        <f t="shared" si="156"/>
        <v>1.8987379532830091E-2</v>
      </c>
      <c r="FX130" s="2">
        <f t="shared" si="156"/>
        <v>0.19422081673453981</v>
      </c>
      <c r="FY130" s="2">
        <f t="shared" si="156"/>
        <v>2.6888309311473565E-2</v>
      </c>
      <c r="FZ130" s="2">
        <f t="shared" si="156"/>
        <v>2.4954436657941996E-2</v>
      </c>
      <c r="GA130" s="2">
        <f t="shared" si="156"/>
        <v>2.2549672987183821E-2</v>
      </c>
      <c r="GB130" s="2">
        <f t="shared" si="156"/>
        <v>1.9676713366904571E-2</v>
      </c>
      <c r="GC130" s="2">
        <f t="shared" si="156"/>
        <v>2.1793001170327314E-2</v>
      </c>
      <c r="GD130" s="2">
        <f t="shared" si="156"/>
        <v>2.4293725891666413E-2</v>
      </c>
      <c r="GE130" s="2">
        <f t="shared" si="156"/>
        <v>3.3178786067607893E-2</v>
      </c>
      <c r="GF130" s="2">
        <f t="shared" si="156"/>
        <v>2.9668817502094449E-2</v>
      </c>
      <c r="GG130" s="2">
        <f t="shared" si="156"/>
        <v>2.5245854366220365E-2</v>
      </c>
      <c r="GH130" s="2">
        <f t="shared" si="156"/>
        <v>2.2414726222344146E-2</v>
      </c>
      <c r="GI130" s="2">
        <f t="shared" si="156"/>
        <v>2.0456769843991862E-2</v>
      </c>
      <c r="GJ130" s="2">
        <f t="shared" si="156"/>
        <v>1.8087401009936315E-2</v>
      </c>
      <c r="GK130" s="2">
        <f t="shared" si="156"/>
        <v>1.6795218864397103E-2</v>
      </c>
      <c r="GM130" s="86">
        <f t="shared" si="157"/>
        <v>2.6452310317220268E-100</v>
      </c>
      <c r="GN130" s="86">
        <f t="shared" si="157"/>
        <v>9.2348871206360952E-89</v>
      </c>
      <c r="GO130" s="86">
        <f t="shared" si="157"/>
        <v>6.3392447404270005E-137</v>
      </c>
      <c r="GP130" s="86">
        <f t="shared" si="157"/>
        <v>5.3738706758719543E-160</v>
      </c>
      <c r="GQ130" s="86">
        <f t="shared" si="157"/>
        <v>5.8345358115034397E-159</v>
      </c>
      <c r="GR130" s="86">
        <f t="shared" si="157"/>
        <v>2.0263551890874027E-148</v>
      </c>
      <c r="GS130" s="86">
        <f t="shared" si="157"/>
        <v>2.5794684393104917E-130</v>
      </c>
      <c r="GT130" s="86">
        <f t="shared" si="157"/>
        <v>5.0051743069015016E-110</v>
      </c>
      <c r="GU130" s="86">
        <f t="shared" si="157"/>
        <v>1.6163156657976799E-124</v>
      </c>
      <c r="GV130" s="86">
        <f t="shared" si="157"/>
        <v>1.5840673363767503E-105</v>
      </c>
      <c r="GW130" s="86">
        <f t="shared" si="157"/>
        <v>7.4468205008161741E-127</v>
      </c>
      <c r="GX130" s="86">
        <f t="shared" si="157"/>
        <v>2.6261381922149299E-150</v>
      </c>
      <c r="GY130" s="86">
        <f t="shared" si="157"/>
        <v>1.3956372199530709E-102</v>
      </c>
      <c r="GZ130" s="86">
        <f t="shared" si="157"/>
        <v>2.9304009611599802E-81</v>
      </c>
      <c r="HA130" s="86">
        <f t="shared" si="157"/>
        <v>9.5829159829051285E-89</v>
      </c>
      <c r="HC130" s="86">
        <f t="shared" si="153"/>
        <v>5.0229220402641317E-33</v>
      </c>
      <c r="HD130" s="86">
        <f t="shared" si="153"/>
        <v>1.1040123509392208E-24</v>
      </c>
      <c r="HE130" s="86">
        <f t="shared" si="153"/>
        <v>1.9146615283014662E-30</v>
      </c>
      <c r="HF130" s="86">
        <f t="shared" si="153"/>
        <v>2.2137561523890661E-44</v>
      </c>
      <c r="HG130" s="86">
        <f t="shared" si="153"/>
        <v>1.3928245485620612E-47</v>
      </c>
      <c r="HH130" s="86">
        <f t="shared" si="153"/>
        <v>7.7109985489024935E-52</v>
      </c>
      <c r="HI130" s="86">
        <f t="shared" si="153"/>
        <v>1.4305962256822909E-34</v>
      </c>
      <c r="HJ130" s="86">
        <f t="shared" si="153"/>
        <v>4.2059271300263305E-51</v>
      </c>
      <c r="HK130" s="86">
        <f t="shared" si="153"/>
        <v>1.266980942721426E-69</v>
      </c>
      <c r="HL130" s="86">
        <f t="shared" si="161"/>
        <v>4.7579877524840048E-59</v>
      </c>
      <c r="HM130" s="86">
        <f t="shared" si="161"/>
        <v>1.0192877017372391E-40</v>
      </c>
      <c r="HN130" s="86">
        <f t="shared" si="161"/>
        <v>3.6751600408183105E-52</v>
      </c>
      <c r="HO130" s="86">
        <f t="shared" si="161"/>
        <v>9.7515160583804183E-33</v>
      </c>
      <c r="HP130" s="86">
        <f t="shared" si="161"/>
        <v>4.1516013075568069E-24</v>
      </c>
      <c r="HQ130" s="86">
        <f t="shared" si="161"/>
        <v>1.0075905541967009E-30</v>
      </c>
      <c r="HS130" s="86">
        <f t="shared" si="158"/>
        <v>3.3824939881249992E-3</v>
      </c>
      <c r="HT130" s="86">
        <f t="shared" si="158"/>
        <v>2.5778198665629398E-2</v>
      </c>
      <c r="HU130" s="86">
        <f t="shared" si="158"/>
        <v>1.046942035530353E-2</v>
      </c>
      <c r="HV130" s="86">
        <f t="shared" si="158"/>
        <v>2.4767455911713166E-3</v>
      </c>
      <c r="HW130" s="86">
        <f t="shared" si="158"/>
        <v>1.5297331313505228E-3</v>
      </c>
      <c r="HX130" s="86">
        <f t="shared" si="158"/>
        <v>4.127535177636036E-3</v>
      </c>
      <c r="HY130" s="86">
        <f t="shared" si="158"/>
        <v>4.8509326256109993E-3</v>
      </c>
      <c r="HZ130" s="86">
        <f t="shared" si="158"/>
        <v>2.1690405241997566E-3</v>
      </c>
      <c r="IA130" s="86">
        <f t="shared" si="158"/>
        <v>1.7215570380893636E-2</v>
      </c>
      <c r="IB130" s="86">
        <f t="shared" si="158"/>
        <v>1.2774493395766917E-2</v>
      </c>
      <c r="IC130" s="86">
        <f t="shared" si="158"/>
        <v>6.5774043762283577E-3</v>
      </c>
      <c r="ID130" s="86">
        <f t="shared" si="158"/>
        <v>2.7139996773243606E-3</v>
      </c>
      <c r="IE130" s="86">
        <f t="shared" si="158"/>
        <v>1.0141915707878831E-3</v>
      </c>
      <c r="IF130" s="86">
        <f t="shared" si="158"/>
        <v>1.6137832424981367E-2</v>
      </c>
      <c r="IG130" s="86">
        <f t="shared" si="158"/>
        <v>1.7582269936018073E-2</v>
      </c>
      <c r="II130" s="86">
        <f t="shared" si="159"/>
        <v>1.003009885950959E-26</v>
      </c>
      <c r="IJ130" s="86">
        <f t="shared" si="159"/>
        <v>7.6813947449723234E-5</v>
      </c>
      <c r="IK130" s="86">
        <f t="shared" si="159"/>
        <v>8.1763089528345191E-29</v>
      </c>
      <c r="IL130" s="86">
        <f t="shared" si="159"/>
        <v>1.2228261898241566E-32</v>
      </c>
      <c r="IM130" s="86">
        <f t="shared" si="159"/>
        <v>1.4134941536807756E-33</v>
      </c>
      <c r="IN130" s="86">
        <f t="shared" si="159"/>
        <v>2.6518104706594897E-33</v>
      </c>
      <c r="IO130" s="86">
        <f t="shared" si="159"/>
        <v>2.0410647658017752E-32</v>
      </c>
      <c r="IP130" s="86">
        <f t="shared" si="159"/>
        <v>7.7617701857103918E-33</v>
      </c>
      <c r="IQ130" s="86">
        <f t="shared" si="159"/>
        <v>3.4436754094699053E-27</v>
      </c>
      <c r="IR130" s="86">
        <f t="shared" si="159"/>
        <v>4.0987411621277249E-30</v>
      </c>
      <c r="IS130" s="86">
        <f t="shared" si="159"/>
        <v>4.6087871415067068E-34</v>
      </c>
      <c r="IT130" s="86">
        <f t="shared" si="159"/>
        <v>3.9128893278071092E-34</v>
      </c>
      <c r="IU130" s="86">
        <f t="shared" si="159"/>
        <v>1.4325422722754089E-35</v>
      </c>
      <c r="IV130" s="86">
        <f t="shared" si="159"/>
        <v>2.4556632009043145E-26</v>
      </c>
      <c r="IW130" s="86">
        <f t="shared" si="159"/>
        <v>6.7659060297345429E-19</v>
      </c>
      <c r="IY130" s="86">
        <f t="shared" si="160"/>
        <v>3.3824939881249992E-3</v>
      </c>
      <c r="IZ130" s="86">
        <f t="shared" si="160"/>
        <v>2.5855012613079122E-2</v>
      </c>
      <c r="JA130" s="86">
        <f t="shared" si="160"/>
        <v>1.046942035530353E-2</v>
      </c>
      <c r="JB130" s="86">
        <f t="shared" si="160"/>
        <v>2.4767455911713166E-3</v>
      </c>
      <c r="JC130" s="86">
        <f t="shared" si="160"/>
        <v>1.5297331313505228E-3</v>
      </c>
      <c r="JD130" s="86">
        <f t="shared" si="160"/>
        <v>4.127535177636036E-3</v>
      </c>
      <c r="JE130" s="86">
        <f t="shared" si="160"/>
        <v>4.8509326256109993E-3</v>
      </c>
      <c r="JF130" s="86">
        <f t="shared" si="160"/>
        <v>2.1690405241997566E-3</v>
      </c>
      <c r="JG130" s="86">
        <f t="shared" si="160"/>
        <v>1.7215570380893636E-2</v>
      </c>
      <c r="JH130" s="86">
        <f t="shared" si="160"/>
        <v>1.2774493395766917E-2</v>
      </c>
      <c r="JI130" s="86">
        <f t="shared" si="160"/>
        <v>6.5774043762283577E-3</v>
      </c>
      <c r="JJ130" s="86">
        <f t="shared" si="160"/>
        <v>2.7139996773243606E-3</v>
      </c>
      <c r="JK130" s="86">
        <f t="shared" si="160"/>
        <v>1.0141915707878831E-3</v>
      </c>
      <c r="JL130" s="86">
        <f t="shared" si="160"/>
        <v>1.6137832424981367E-2</v>
      </c>
      <c r="JM130" s="86">
        <f t="shared" si="160"/>
        <v>1.7582269936018073E-2</v>
      </c>
    </row>
    <row r="131" spans="2:273" x14ac:dyDescent="0.25">
      <c r="B131" s="2">
        <v>104</v>
      </c>
      <c r="C131" s="37">
        <v>81.635999999999996</v>
      </c>
      <c r="D131" s="37">
        <v>80.179000000000002</v>
      </c>
      <c r="E131" s="37">
        <v>79.025999999999996</v>
      </c>
      <c r="F131" s="37">
        <v>79.102999999999994</v>
      </c>
      <c r="G131" s="37">
        <v>80.179000000000002</v>
      </c>
      <c r="H131" s="37">
        <v>81.614999999999995</v>
      </c>
      <c r="I131" s="37">
        <v>82.076999999999998</v>
      </c>
      <c r="J131" s="37">
        <v>82.667000000000002</v>
      </c>
      <c r="K131" s="37">
        <v>82.281999999999996</v>
      </c>
      <c r="L131" s="37">
        <v>83.462000000000003</v>
      </c>
      <c r="M131" s="37">
        <v>84.153999999999996</v>
      </c>
      <c r="N131" s="37">
        <v>81.308000000000007</v>
      </c>
      <c r="O131" s="37">
        <v>88.462000000000003</v>
      </c>
      <c r="P131" s="37">
        <v>87.948999999999998</v>
      </c>
      <c r="Q131" s="37">
        <v>93.179000000000002</v>
      </c>
      <c r="S131" s="4">
        <f t="shared" si="162"/>
        <v>80.558440120618513</v>
      </c>
      <c r="T131" s="4">
        <f t="shared" si="162"/>
        <v>82.176992327137384</v>
      </c>
      <c r="U131" s="4">
        <f t="shared" si="162"/>
        <v>79.892213135452693</v>
      </c>
      <c r="V131" s="4">
        <f t="shared" si="162"/>
        <v>79.500582007886948</v>
      </c>
      <c r="W131" s="4">
        <f t="shared" si="162"/>
        <v>79.715825450296435</v>
      </c>
      <c r="X131" s="4">
        <f t="shared" si="162"/>
        <v>82.194934905639698</v>
      </c>
      <c r="Y131" s="4">
        <f t="shared" si="162"/>
        <v>81.368683996807775</v>
      </c>
      <c r="Z131" s="4">
        <f t="shared" si="162"/>
        <v>81.126718569502614</v>
      </c>
      <c r="AA131" s="4">
        <f t="shared" si="162"/>
        <v>84.266353993558965</v>
      </c>
      <c r="AB131" s="4">
        <f t="shared" si="162"/>
        <v>83.950316283143707</v>
      </c>
      <c r="AC131" s="4">
        <f t="shared" si="162"/>
        <v>84.628028442934578</v>
      </c>
      <c r="AD131" s="4">
        <f t="shared" si="162"/>
        <v>86.107834583530831</v>
      </c>
      <c r="AE131" s="4">
        <f t="shared" si="162"/>
        <v>88.457054355699299</v>
      </c>
      <c r="AF131" s="4">
        <f t="shared" si="162"/>
        <v>90.470618776974135</v>
      </c>
      <c r="AG131" s="4">
        <f t="shared" si="162"/>
        <v>96.021913208575725</v>
      </c>
      <c r="AI131" s="4">
        <f t="shared" si="163"/>
        <v>1.0775598793814822</v>
      </c>
      <c r="AJ131" s="4">
        <f t="shared" si="163"/>
        <v>-1.9979923271373821</v>
      </c>
      <c r="AK131" s="4">
        <f t="shared" si="163"/>
        <v>-0.86621313545269629</v>
      </c>
      <c r="AL131" s="4">
        <f t="shared" si="163"/>
        <v>-0.39758200788695319</v>
      </c>
      <c r="AM131" s="4">
        <f t="shared" si="163"/>
        <v>0.46317454970356664</v>
      </c>
      <c r="AN131" s="4">
        <f t="shared" si="163"/>
        <v>-0.5799349056397034</v>
      </c>
      <c r="AO131" s="4">
        <f t="shared" si="163"/>
        <v>0.70831600319222332</v>
      </c>
      <c r="AP131" s="4">
        <f t="shared" si="163"/>
        <v>1.5402814304973873</v>
      </c>
      <c r="AQ131" s="4">
        <f t="shared" si="163"/>
        <v>-1.9843539935589689</v>
      </c>
      <c r="AR131" s="4">
        <f t="shared" si="163"/>
        <v>-0.48831628314370334</v>
      </c>
      <c r="AS131" s="4">
        <f t="shared" si="163"/>
        <v>-0.47402844293458202</v>
      </c>
      <c r="AT131" s="4">
        <f t="shared" si="163"/>
        <v>-4.7998345835308243</v>
      </c>
      <c r="AU131" s="4">
        <f t="shared" si="163"/>
        <v>4.9456443007045436E-3</v>
      </c>
      <c r="AV131" s="4">
        <f t="shared" si="163"/>
        <v>-2.5216187769741367</v>
      </c>
      <c r="AW131" s="4">
        <f t="shared" si="163"/>
        <v>-2.8429132085757232</v>
      </c>
      <c r="AY131" s="2">
        <f t="shared" si="154"/>
        <v>80.558440120618513</v>
      </c>
      <c r="AZ131" s="2">
        <f t="shared" si="154"/>
        <v>81.76009762537538</v>
      </c>
      <c r="BA131" s="2">
        <f t="shared" si="154"/>
        <v>79.600257741990234</v>
      </c>
      <c r="BB131" s="2">
        <f t="shared" si="154"/>
        <v>79.365544388314717</v>
      </c>
      <c r="BC131" s="2">
        <f t="shared" si="154"/>
        <v>79.525548310806016</v>
      </c>
      <c r="BD131" s="2">
        <f t="shared" si="154"/>
        <v>81.759559461365342</v>
      </c>
      <c r="BE131" s="2">
        <f t="shared" si="154"/>
        <v>80.736391953361817</v>
      </c>
      <c r="BF131" s="2">
        <f t="shared" si="154"/>
        <v>80.793003970218209</v>
      </c>
      <c r="BG131" s="2">
        <f t="shared" si="154"/>
        <v>82.296546847779638</v>
      </c>
      <c r="BH131" s="2">
        <f t="shared" si="154"/>
        <v>82.199741510152549</v>
      </c>
      <c r="BI131" s="2">
        <f t="shared" si="154"/>
        <v>83.573179623349034</v>
      </c>
      <c r="BJ131" s="2">
        <f t="shared" si="154"/>
        <v>85.527194771916044</v>
      </c>
      <c r="BK131" s="2">
        <f t="shared" si="154"/>
        <v>88.171999938954031</v>
      </c>
      <c r="BL131" s="2">
        <f t="shared" si="154"/>
        <v>86.440935059312082</v>
      </c>
      <c r="BM131" s="2">
        <f t="shared" si="154"/>
        <v>87.538630653434254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81.635999999999996</v>
      </c>
      <c r="CF131" s="2" t="str">
        <f t="shared" si="155"/>
        <v/>
      </c>
      <c r="CG131" s="2" t="str">
        <f t="shared" si="155"/>
        <v/>
      </c>
      <c r="CH131" s="2">
        <f t="shared" si="155"/>
        <v>79.102999999999994</v>
      </c>
      <c r="CI131" s="2">
        <f t="shared" si="155"/>
        <v>80.179000000000002</v>
      </c>
      <c r="CJ131" s="2">
        <f t="shared" si="155"/>
        <v>81.614999999999995</v>
      </c>
      <c r="CK131" s="2">
        <f t="shared" si="155"/>
        <v>82.076999999999998</v>
      </c>
      <c r="CL131" s="2">
        <f t="shared" si="155"/>
        <v>82.667000000000002</v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81.308000000000007</v>
      </c>
      <c r="CQ131" s="2">
        <f t="shared" si="155"/>
        <v>88.462000000000003</v>
      </c>
      <c r="CR131" s="2" t="str">
        <f t="shared" si="155"/>
        <v/>
      </c>
      <c r="CS131" s="2" t="str">
        <f t="shared" si="155"/>
        <v/>
      </c>
      <c r="CU131" s="2">
        <f t="shared" si="110"/>
        <v>81.635999999999996</v>
      </c>
      <c r="CV131" s="2" t="str">
        <f t="shared" si="111"/>
        <v/>
      </c>
      <c r="CW131" s="2" t="str">
        <f t="shared" si="112"/>
        <v/>
      </c>
      <c r="CX131" s="2">
        <f t="shared" si="113"/>
        <v>79.102999999999994</v>
      </c>
      <c r="CY131" s="2">
        <f t="shared" si="114"/>
        <v>80.179000000000002</v>
      </c>
      <c r="CZ131" s="2">
        <f t="shared" si="115"/>
        <v>81.614999999999995</v>
      </c>
      <c r="DA131" s="2">
        <f t="shared" si="116"/>
        <v>82.076999999999998</v>
      </c>
      <c r="DB131" s="2">
        <f t="shared" si="117"/>
        <v>82.667000000000002</v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81.308000000000007</v>
      </c>
      <c r="DG131" s="2">
        <f t="shared" si="122"/>
        <v>88.462000000000003</v>
      </c>
      <c r="DH131" s="2" t="str">
        <f t="shared" si="123"/>
        <v/>
      </c>
      <c r="DI131" s="2" t="str">
        <f t="shared" si="124"/>
        <v/>
      </c>
      <c r="DK131" s="2">
        <f t="shared" si="164"/>
        <v>103.79075202429149</v>
      </c>
      <c r="DL131" s="2">
        <f t="shared" si="164"/>
        <v>112.30422705802965</v>
      </c>
      <c r="DM131" s="2">
        <f t="shared" si="164"/>
        <v>112.8813268292683</v>
      </c>
      <c r="DN131" s="2">
        <f t="shared" si="164"/>
        <v>110.5636686909582</v>
      </c>
      <c r="DO131" s="2">
        <f t="shared" si="164"/>
        <v>110.00701219512194</v>
      </c>
      <c r="DP131" s="2">
        <f t="shared" si="164"/>
        <v>108.72295445344133</v>
      </c>
      <c r="DQ131" s="2">
        <f t="shared" si="164"/>
        <v>106.96973414634144</v>
      </c>
      <c r="DR131" s="2">
        <f t="shared" si="164"/>
        <v>117.94293817704344</v>
      </c>
      <c r="DS131" s="2">
        <f t="shared" si="164"/>
        <v>107.15828544333807</v>
      </c>
      <c r="DT131" s="2">
        <f t="shared" si="164"/>
        <v>105.27649031622717</v>
      </c>
      <c r="DU131" s="2">
        <f t="shared" si="164"/>
        <v>104.30202962213225</v>
      </c>
      <c r="DV131" s="2">
        <f t="shared" si="164"/>
        <v>109.93442805558595</v>
      </c>
      <c r="DW131" s="2">
        <f t="shared" si="164"/>
        <v>124.45013015647224</v>
      </c>
      <c r="DX131" s="2">
        <f t="shared" si="164"/>
        <v>101.02268828828828</v>
      </c>
      <c r="DY131" s="2">
        <f t="shared" si="164"/>
        <v>105.16663068181818</v>
      </c>
      <c r="EA131" s="2">
        <f t="shared" si="152"/>
        <v>80.502252631578941</v>
      </c>
      <c r="EB131" s="2">
        <f t="shared" si="152"/>
        <v>82.089597619047623</v>
      </c>
      <c r="EC131" s="2">
        <f t="shared" si="152"/>
        <v>79.500921798570175</v>
      </c>
      <c r="ED131" s="2">
        <f t="shared" si="152"/>
        <v>79.268091495312603</v>
      </c>
      <c r="EE131" s="2">
        <f t="shared" si="151"/>
        <v>79.420311198086551</v>
      </c>
      <c r="EF131" s="2">
        <f t="shared" si="151"/>
        <v>81.684920849528055</v>
      </c>
      <c r="EG131" s="2">
        <f t="shared" si="151"/>
        <v>80.662402903600452</v>
      </c>
      <c r="EH131" s="2">
        <f t="shared" si="151"/>
        <v>80.666316823150538</v>
      </c>
      <c r="EI131" s="2">
        <f t="shared" si="151"/>
        <v>82.23376816345926</v>
      </c>
      <c r="EJ131" s="2">
        <f t="shared" si="151"/>
        <v>82.126638510638287</v>
      </c>
      <c r="EK131" s="2">
        <f t="shared" si="151"/>
        <v>83.508436038764387</v>
      </c>
      <c r="EL131" s="2">
        <f t="shared" si="151"/>
        <v>85.456400063814513</v>
      </c>
      <c r="EM131" s="2">
        <f t="shared" si="135"/>
        <v>88.054570807038999</v>
      </c>
      <c r="EN131" s="2">
        <f t="shared" si="135"/>
        <v>86.389803593202828</v>
      </c>
      <c r="EO131" s="2">
        <f t="shared" si="135"/>
        <v>87.464429967500209</v>
      </c>
      <c r="EQ131" s="2">
        <f t="shared" si="165"/>
        <v>80.302026392961892</v>
      </c>
      <c r="ER131" s="2">
        <f t="shared" si="165"/>
        <v>80.154071232243908</v>
      </c>
      <c r="ES131" s="2">
        <f t="shared" si="165"/>
        <v>79.68505673975983</v>
      </c>
      <c r="ET131" s="2">
        <f t="shared" si="165"/>
        <v>79.821414210199009</v>
      </c>
      <c r="EU131" s="2">
        <f t="shared" si="165"/>
        <v>80.098957349016473</v>
      </c>
      <c r="EV131" s="2">
        <f t="shared" si="165"/>
        <v>81.830261030292633</v>
      </c>
      <c r="EW131" s="2">
        <f t="shared" si="165"/>
        <v>80.592761564292687</v>
      </c>
      <c r="EX131" s="2">
        <f t="shared" si="165"/>
        <v>80.795291894688404</v>
      </c>
      <c r="EY131" s="2">
        <f t="shared" si="165"/>
        <v>81.793167306461925</v>
      </c>
      <c r="EZ131" s="2">
        <f t="shared" si="165"/>
        <v>82.175258277710427</v>
      </c>
      <c r="FA131" s="2">
        <f t="shared" si="165"/>
        <v>83.58859247891607</v>
      </c>
      <c r="FB131" s="2">
        <f t="shared" si="165"/>
        <v>85.251557454512636</v>
      </c>
      <c r="FC131" s="2">
        <f t="shared" si="165"/>
        <v>88.011431811749645</v>
      </c>
      <c r="FD131" s="2">
        <f t="shared" si="165"/>
        <v>86.420475939095383</v>
      </c>
      <c r="FE131" s="2">
        <f t="shared" si="165"/>
        <v>87.793495655426938</v>
      </c>
      <c r="FG131" s="2">
        <f t="shared" si="166"/>
        <v>0.99740865972585346</v>
      </c>
      <c r="FH131" s="2">
        <f t="shared" si="166"/>
        <v>0.99751424979640435</v>
      </c>
      <c r="FI131" s="2">
        <f t="shared" si="166"/>
        <v>0.99718633606907769</v>
      </c>
      <c r="FJ131" s="2">
        <f t="shared" si="166"/>
        <v>0.99736866197811302</v>
      </c>
      <c r="FK131" s="2">
        <f t="shared" si="166"/>
        <v>0.99710678637991379</v>
      </c>
      <c r="FL131" s="2">
        <f t="shared" si="166"/>
        <v>0.99735525048465989</v>
      </c>
      <c r="FM131" s="2">
        <f t="shared" si="166"/>
        <v>0.99712438803989989</v>
      </c>
      <c r="FN131" s="2">
        <f t="shared" si="166"/>
        <v>0.99669338053183953</v>
      </c>
      <c r="FO131" s="2">
        <f t="shared" si="166"/>
        <v>0.99684019891699316</v>
      </c>
      <c r="FP131" s="2">
        <f t="shared" si="166"/>
        <v>0.99691031050214685</v>
      </c>
      <c r="FQ131" s="2">
        <f t="shared" si="166"/>
        <v>0.99699281786985328</v>
      </c>
      <c r="FR131" s="2">
        <f t="shared" si="166"/>
        <v>0.99690259712945706</v>
      </c>
      <c r="FS131" s="2">
        <f t="shared" si="166"/>
        <v>0.99674699735166861</v>
      </c>
      <c r="FT131" s="2">
        <f t="shared" si="166"/>
        <v>0.99654721407647362</v>
      </c>
      <c r="FU131" s="2">
        <f t="shared" si="166"/>
        <v>0.99615016509571719</v>
      </c>
      <c r="FW131" s="2">
        <f t="shared" si="156"/>
        <v>2.078117927968352E-2</v>
      </c>
      <c r="FX131" s="2">
        <f t="shared" si="156"/>
        <v>0.20904184913743895</v>
      </c>
      <c r="FY131" s="2">
        <f t="shared" si="156"/>
        <v>2.9406161321836821E-2</v>
      </c>
      <c r="FZ131" s="2">
        <f t="shared" si="156"/>
        <v>2.7296278291060991E-2</v>
      </c>
      <c r="GA131" s="2">
        <f t="shared" si="156"/>
        <v>2.4671550525108044E-2</v>
      </c>
      <c r="GB131" s="2">
        <f t="shared" si="156"/>
        <v>2.1534207203559814E-2</v>
      </c>
      <c r="GC131" s="2">
        <f t="shared" si="156"/>
        <v>2.3845414448955798E-2</v>
      </c>
      <c r="GD131" s="2">
        <f t="shared" si="156"/>
        <v>2.657525326999147E-2</v>
      </c>
      <c r="GE131" s="2">
        <f t="shared" si="156"/>
        <v>3.6263734217159671E-2</v>
      </c>
      <c r="GF131" s="2">
        <f t="shared" si="156"/>
        <v>3.243836012917907E-2</v>
      </c>
      <c r="GG131" s="2">
        <f t="shared" si="156"/>
        <v>2.7614269483843119E-2</v>
      </c>
      <c r="GH131" s="2">
        <f t="shared" si="156"/>
        <v>2.4524224147169382E-2</v>
      </c>
      <c r="GI131" s="2">
        <f t="shared" si="156"/>
        <v>2.2386219931766017E-2</v>
      </c>
      <c r="GJ131" s="2">
        <f t="shared" si="156"/>
        <v>1.9797892721096316E-2</v>
      </c>
      <c r="GK131" s="2">
        <f t="shared" si="156"/>
        <v>1.8385799441931212E-2</v>
      </c>
      <c r="GM131" s="86">
        <f t="shared" si="157"/>
        <v>6.4585003322252754E-105</v>
      </c>
      <c r="GN131" s="86">
        <f t="shared" si="157"/>
        <v>8.1722809291999959E-93</v>
      </c>
      <c r="GO131" s="86">
        <f t="shared" si="157"/>
        <v>3.9783184145118665E-143</v>
      </c>
      <c r="GP131" s="86">
        <f t="shared" si="157"/>
        <v>3.7918152136279893E-167</v>
      </c>
      <c r="GQ131" s="86">
        <f t="shared" si="157"/>
        <v>3.27167162841981E-166</v>
      </c>
      <c r="GR131" s="86">
        <f t="shared" si="157"/>
        <v>3.4386683270500834E-155</v>
      </c>
      <c r="GS131" s="86">
        <f t="shared" si="157"/>
        <v>3.137905535418022E-136</v>
      </c>
      <c r="GT131" s="86">
        <f t="shared" si="157"/>
        <v>4.586142947353239E-115</v>
      </c>
      <c r="GU131" s="86">
        <f t="shared" si="157"/>
        <v>3.7284807414226681E-130</v>
      </c>
      <c r="GV131" s="86">
        <f t="shared" si="157"/>
        <v>2.7285634285799911E-110</v>
      </c>
      <c r="GW131" s="86">
        <f t="shared" si="157"/>
        <v>1.42855940215666E-132</v>
      </c>
      <c r="GX131" s="86">
        <f t="shared" si="157"/>
        <v>3.9726191131389648E-157</v>
      </c>
      <c r="GY131" s="86">
        <f t="shared" si="157"/>
        <v>3.2645736025316151E-107</v>
      </c>
      <c r="GZ131" s="86">
        <f t="shared" si="157"/>
        <v>6.4839249702884654E-85</v>
      </c>
      <c r="HA131" s="86">
        <f t="shared" si="157"/>
        <v>1.0839248585996754E-92</v>
      </c>
      <c r="HC131" s="86">
        <f t="shared" si="153"/>
        <v>5.0913160896912658E-36</v>
      </c>
      <c r="HD131" s="86">
        <f t="shared" si="153"/>
        <v>7.4259343641614448E-27</v>
      </c>
      <c r="HE131" s="86">
        <f t="shared" si="153"/>
        <v>4.9145692301618439E-33</v>
      </c>
      <c r="HF131" s="86">
        <f t="shared" si="153"/>
        <v>4.0225537242130369E-48</v>
      </c>
      <c r="HG131" s="86">
        <f t="shared" si="153"/>
        <v>8.6980252506457116E-52</v>
      </c>
      <c r="HH131" s="86">
        <f t="shared" si="153"/>
        <v>2.0649381544326463E-56</v>
      </c>
      <c r="HI131" s="86">
        <f t="shared" si="153"/>
        <v>1.6339583714385877E-37</v>
      </c>
      <c r="HJ131" s="86">
        <f t="shared" si="153"/>
        <v>1.6116471705708438E-55</v>
      </c>
      <c r="HK131" s="86">
        <f t="shared" si="153"/>
        <v>1.9968976805473111E-75</v>
      </c>
      <c r="HL131" s="86">
        <f t="shared" si="161"/>
        <v>6.3581394550938264E-64</v>
      </c>
      <c r="HM131" s="86">
        <f t="shared" si="161"/>
        <v>4.8267591981083823E-44</v>
      </c>
      <c r="HN131" s="86">
        <f t="shared" si="161"/>
        <v>1.2401139327134897E-56</v>
      </c>
      <c r="HO131" s="86">
        <f t="shared" si="161"/>
        <v>1.3633378171373751E-35</v>
      </c>
      <c r="HP131" s="86">
        <f t="shared" si="161"/>
        <v>3.8619318364581108E-26</v>
      </c>
      <c r="HQ131" s="86">
        <f t="shared" si="161"/>
        <v>2.7731573447909553E-33</v>
      </c>
      <c r="HS131" s="86">
        <f t="shared" si="158"/>
        <v>6.0884466475150572E-3</v>
      </c>
      <c r="HT131" s="86">
        <f t="shared" si="158"/>
        <v>4.0910185256082886E-2</v>
      </c>
      <c r="HU131" s="86">
        <f t="shared" si="158"/>
        <v>1.8869074796204026E-2</v>
      </c>
      <c r="HV131" s="86">
        <f t="shared" si="158"/>
        <v>5.0908541154837342E-3</v>
      </c>
      <c r="HW131" s="86">
        <f t="shared" si="158"/>
        <v>3.2154727383113665E-3</v>
      </c>
      <c r="HX131" s="86">
        <f t="shared" si="158"/>
        <v>7.9112602433367256E-3</v>
      </c>
      <c r="HY131" s="86">
        <f t="shared" si="158"/>
        <v>9.2695893137529368E-3</v>
      </c>
      <c r="HZ131" s="86">
        <f t="shared" si="158"/>
        <v>4.484651252586248E-3</v>
      </c>
      <c r="IA131" s="86">
        <f t="shared" si="158"/>
        <v>3.0331137782306752E-2</v>
      </c>
      <c r="IB131" s="86">
        <f t="shared" si="158"/>
        <v>2.3344708159381524E-2</v>
      </c>
      <c r="IC131" s="86">
        <f t="shared" si="158"/>
        <v>1.2818985112944331E-2</v>
      </c>
      <c r="ID131" s="86">
        <f t="shared" si="158"/>
        <v>5.5213494964915866E-3</v>
      </c>
      <c r="IE131" s="86">
        <f t="shared" si="158"/>
        <v>2.1942861506113916E-3</v>
      </c>
      <c r="IF131" s="86">
        <f t="shared" si="158"/>
        <v>2.3973406354333381E-2</v>
      </c>
      <c r="IG131" s="86">
        <f t="shared" si="158"/>
        <v>2.5587409999627518E-2</v>
      </c>
      <c r="II131" s="86">
        <f t="shared" si="159"/>
        <v>1.4422552647526491E-25</v>
      </c>
      <c r="IJ131" s="86">
        <f t="shared" si="159"/>
        <v>2.1261526249484372E-4</v>
      </c>
      <c r="IK131" s="86">
        <f t="shared" si="159"/>
        <v>1.9438367358977656E-27</v>
      </c>
      <c r="IL131" s="86">
        <f t="shared" si="159"/>
        <v>4.2024507592858729E-31</v>
      </c>
      <c r="IM131" s="86">
        <f t="shared" si="159"/>
        <v>4.8930433775268394E-32</v>
      </c>
      <c r="IN131" s="86">
        <f t="shared" si="159"/>
        <v>7.87047821927459E-32</v>
      </c>
      <c r="IO131" s="86">
        <f t="shared" si="159"/>
        <v>6.026889008262626E-31</v>
      </c>
      <c r="IP131" s="86">
        <f t="shared" si="159"/>
        <v>2.6573902508775582E-31</v>
      </c>
      <c r="IQ131" s="86">
        <f t="shared" si="159"/>
        <v>8.1945351155475917E-26</v>
      </c>
      <c r="IR131" s="86">
        <f t="shared" si="159"/>
        <v>1.245731295129141E-28</v>
      </c>
      <c r="IS131" s="86">
        <f t="shared" si="159"/>
        <v>1.8839804233535343E-32</v>
      </c>
      <c r="IT131" s="86">
        <f t="shared" si="159"/>
        <v>1.4322431647873597E-32</v>
      </c>
      <c r="IU131" s="86">
        <f t="shared" si="159"/>
        <v>5.6165989852529163E-34</v>
      </c>
      <c r="IV131" s="86">
        <f t="shared" si="159"/>
        <v>3.2821263307734733E-25</v>
      </c>
      <c r="IW131" s="86">
        <f t="shared" si="159"/>
        <v>4.0370237536203166E-18</v>
      </c>
      <c r="IY131" s="86">
        <f t="shared" si="160"/>
        <v>6.0884466475150572E-3</v>
      </c>
      <c r="IZ131" s="86">
        <f t="shared" si="160"/>
        <v>4.112280051857773E-2</v>
      </c>
      <c r="JA131" s="86">
        <f t="shared" si="160"/>
        <v>1.8869074796204026E-2</v>
      </c>
      <c r="JB131" s="86">
        <f t="shared" si="160"/>
        <v>5.0908541154837342E-3</v>
      </c>
      <c r="JC131" s="86">
        <f t="shared" si="160"/>
        <v>3.2154727383113665E-3</v>
      </c>
      <c r="JD131" s="86">
        <f t="shared" si="160"/>
        <v>7.9112602433367256E-3</v>
      </c>
      <c r="JE131" s="86">
        <f t="shared" si="160"/>
        <v>9.2695893137529368E-3</v>
      </c>
      <c r="JF131" s="86">
        <f t="shared" si="160"/>
        <v>4.484651252586248E-3</v>
      </c>
      <c r="JG131" s="86">
        <f t="shared" si="160"/>
        <v>3.0331137782306752E-2</v>
      </c>
      <c r="JH131" s="86">
        <f t="shared" si="160"/>
        <v>2.3344708159381524E-2</v>
      </c>
      <c r="JI131" s="86">
        <f t="shared" si="160"/>
        <v>1.2818985112944331E-2</v>
      </c>
      <c r="JJ131" s="86">
        <f t="shared" si="160"/>
        <v>5.5213494964915866E-3</v>
      </c>
      <c r="JK131" s="86">
        <f t="shared" si="160"/>
        <v>2.1942861506113916E-3</v>
      </c>
      <c r="JL131" s="86">
        <f t="shared" si="160"/>
        <v>2.3973406354333381E-2</v>
      </c>
      <c r="JM131" s="86">
        <f t="shared" si="160"/>
        <v>2.5587409999627522E-2</v>
      </c>
    </row>
    <row r="132" spans="2:273" x14ac:dyDescent="0.25">
      <c r="B132" s="2">
        <v>105</v>
      </c>
      <c r="C132" s="37">
        <v>78.682000000000002</v>
      </c>
      <c r="D132" s="37">
        <v>81.846000000000004</v>
      </c>
      <c r="E132" s="37">
        <v>78.256</v>
      </c>
      <c r="F132" s="37">
        <v>77.358999999999995</v>
      </c>
      <c r="G132" s="37">
        <v>80.308000000000007</v>
      </c>
      <c r="H132" s="37">
        <v>83.846000000000004</v>
      </c>
      <c r="I132" s="37">
        <v>80.051000000000002</v>
      </c>
      <c r="J132" s="37">
        <v>81.41</v>
      </c>
      <c r="K132" s="37">
        <v>81.025999999999996</v>
      </c>
      <c r="L132" s="37">
        <v>82.897000000000006</v>
      </c>
      <c r="M132" s="37">
        <v>84.230999999999995</v>
      </c>
      <c r="N132" s="37">
        <v>90.614999999999995</v>
      </c>
      <c r="O132" s="37">
        <v>90.332999999999998</v>
      </c>
      <c r="P132" s="37">
        <v>89.41</v>
      </c>
      <c r="Q132" s="37">
        <v>96.641000000000005</v>
      </c>
      <c r="S132" s="4">
        <f t="shared" si="162"/>
        <v>80.427147984861577</v>
      </c>
      <c r="T132" s="4">
        <f t="shared" si="162"/>
        <v>82.330482167337408</v>
      </c>
      <c r="U132" s="4">
        <f t="shared" si="162"/>
        <v>79.911440992120404</v>
      </c>
      <c r="V132" s="4">
        <f t="shared" si="162"/>
        <v>79.411819186156677</v>
      </c>
      <c r="W132" s="4">
        <f t="shared" si="162"/>
        <v>79.676558186035976</v>
      </c>
      <c r="X132" s="4">
        <f t="shared" si="162"/>
        <v>82.342684463900369</v>
      </c>
      <c r="Y132" s="4">
        <f t="shared" si="162"/>
        <v>81.691159735164433</v>
      </c>
      <c r="Z132" s="4">
        <f t="shared" si="162"/>
        <v>81.255974394541823</v>
      </c>
      <c r="AA132" s="4">
        <f t="shared" si="162"/>
        <v>85.224214959995663</v>
      </c>
      <c r="AB132" s="4">
        <f t="shared" si="162"/>
        <v>84.851419567696823</v>
      </c>
      <c r="AC132" s="4">
        <f t="shared" si="162"/>
        <v>85.215476826397975</v>
      </c>
      <c r="AD132" s="4">
        <f t="shared" si="162"/>
        <v>86.464302980619621</v>
      </c>
      <c r="AE132" s="4">
        <f t="shared" si="162"/>
        <v>88.590910517011835</v>
      </c>
      <c r="AF132" s="4">
        <f t="shared" si="162"/>
        <v>91.866269301431359</v>
      </c>
      <c r="AG132" s="4">
        <f t="shared" si="162"/>
        <v>98.891947268754976</v>
      </c>
      <c r="AI132" s="4">
        <f t="shared" si="163"/>
        <v>-1.7451479848615747</v>
      </c>
      <c r="AJ132" s="4">
        <f t="shared" si="163"/>
        <v>-0.48448216733740423</v>
      </c>
      <c r="AK132" s="4">
        <f t="shared" si="163"/>
        <v>-1.6554409921204041</v>
      </c>
      <c r="AL132" s="4">
        <f t="shared" si="163"/>
        <v>-2.0528191861566825</v>
      </c>
      <c r="AM132" s="4">
        <f t="shared" si="163"/>
        <v>0.63144181396403098</v>
      </c>
      <c r="AN132" s="4">
        <f t="shared" si="163"/>
        <v>1.5033155360996346</v>
      </c>
      <c r="AO132" s="4">
        <f t="shared" si="163"/>
        <v>-1.6401597351644313</v>
      </c>
      <c r="AP132" s="4">
        <f t="shared" si="163"/>
        <v>0.15402560545817323</v>
      </c>
      <c r="AQ132" s="4">
        <f t="shared" si="163"/>
        <v>-4.1982149599956671</v>
      </c>
      <c r="AR132" s="4">
        <f t="shared" si="163"/>
        <v>-1.9544195676968172</v>
      </c>
      <c r="AS132" s="4">
        <f t="shared" si="163"/>
        <v>-0.98447682639798018</v>
      </c>
      <c r="AT132" s="4">
        <f t="shared" si="163"/>
        <v>4.1506970193803738</v>
      </c>
      <c r="AU132" s="4">
        <f t="shared" si="163"/>
        <v>1.7420894829881632</v>
      </c>
      <c r="AV132" s="4">
        <f t="shared" si="163"/>
        <v>-2.4562693014313624</v>
      </c>
      <c r="AW132" s="4">
        <f t="shared" si="163"/>
        <v>-2.2509472687549703</v>
      </c>
      <c r="AY132" s="2">
        <f t="shared" si="154"/>
        <v>80.427147984861577</v>
      </c>
      <c r="AZ132" s="2">
        <f t="shared" si="154"/>
        <v>81.739150333213033</v>
      </c>
      <c r="BA132" s="2">
        <f t="shared" si="154"/>
        <v>79.446146988051609</v>
      </c>
      <c r="BB132" s="2">
        <f t="shared" si="154"/>
        <v>79.165739017755143</v>
      </c>
      <c r="BC132" s="2">
        <f t="shared" si="154"/>
        <v>79.320168339774298</v>
      </c>
      <c r="BD132" s="2">
        <f t="shared" si="154"/>
        <v>81.598438330539039</v>
      </c>
      <c r="BE132" s="2">
        <f t="shared" si="154"/>
        <v>80.617092469131649</v>
      </c>
      <c r="BF132" s="2">
        <f t="shared" si="154"/>
        <v>80.64330140263182</v>
      </c>
      <c r="BG132" s="2">
        <f t="shared" si="154"/>
        <v>82.18768684566092</v>
      </c>
      <c r="BH132" s="2">
        <f t="shared" si="154"/>
        <v>82.055071831096228</v>
      </c>
      <c r="BI132" s="2">
        <f t="shared" si="154"/>
        <v>83.414188559140499</v>
      </c>
      <c r="BJ132" s="2">
        <f t="shared" si="154"/>
        <v>85.416533786626985</v>
      </c>
      <c r="BK132" s="2">
        <f t="shared" si="154"/>
        <v>88.040582468825164</v>
      </c>
      <c r="BL132" s="2">
        <f t="shared" si="154"/>
        <v>86.297316779991633</v>
      </c>
      <c r="BM132" s="2">
        <f t="shared" si="154"/>
        <v>87.36538766619276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>
        <f t="shared" si="155"/>
        <v>77.358999999999995</v>
      </c>
      <c r="CI132" s="2">
        <f t="shared" si="155"/>
        <v>80.308000000000007</v>
      </c>
      <c r="CJ132" s="2" t="str">
        <f t="shared" si="155"/>
        <v/>
      </c>
      <c r="CK132" s="2" t="str">
        <f t="shared" si="155"/>
        <v/>
      </c>
      <c r="CL132" s="2">
        <f t="shared" si="155"/>
        <v>81.41</v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>
        <f t="shared" si="155"/>
        <v>90.332999999999998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>
        <f t="shared" si="113"/>
        <v>77.358999999999995</v>
      </c>
      <c r="CY132" s="2">
        <f t="shared" si="114"/>
        <v>80.308000000000007</v>
      </c>
      <c r="CZ132" s="2" t="str">
        <f t="shared" si="115"/>
        <v/>
      </c>
      <c r="DA132" s="2" t="str">
        <f t="shared" si="116"/>
        <v/>
      </c>
      <c r="DB132" s="2">
        <f t="shared" si="117"/>
        <v>81.41</v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>
        <f t="shared" si="122"/>
        <v>90.332999999999998</v>
      </c>
      <c r="DH132" s="2" t="str">
        <f t="shared" si="123"/>
        <v/>
      </c>
      <c r="DI132" s="2" t="str">
        <f t="shared" si="124"/>
        <v/>
      </c>
      <c r="DK132" s="2">
        <f t="shared" si="164"/>
        <v>103.87870566801618</v>
      </c>
      <c r="DL132" s="2">
        <f t="shared" si="164"/>
        <v>112.50468191632926</v>
      </c>
      <c r="DM132" s="2">
        <f t="shared" si="164"/>
        <v>113.10313602251408</v>
      </c>
      <c r="DN132" s="2">
        <f t="shared" si="164"/>
        <v>110.75411848852904</v>
      </c>
      <c r="DO132" s="2">
        <f t="shared" si="164"/>
        <v>110.19020938086304</v>
      </c>
      <c r="DP132" s="2">
        <f t="shared" si="164"/>
        <v>108.88614939271258</v>
      </c>
      <c r="DQ132" s="2">
        <f t="shared" si="164"/>
        <v>107.12511088180111</v>
      </c>
      <c r="DR132" s="2">
        <f t="shared" si="164"/>
        <v>118.21851023087865</v>
      </c>
      <c r="DS132" s="2">
        <f t="shared" si="164"/>
        <v>107.30425794215267</v>
      </c>
      <c r="DT132" s="2">
        <f t="shared" si="164"/>
        <v>105.397790677317</v>
      </c>
      <c r="DU132" s="2">
        <f t="shared" si="164"/>
        <v>104.37806828609986</v>
      </c>
      <c r="DV132" s="2">
        <f t="shared" si="164"/>
        <v>110.05483707188969</v>
      </c>
      <c r="DW132" s="2">
        <f t="shared" si="164"/>
        <v>124.74595258416309</v>
      </c>
      <c r="DX132" s="2">
        <f t="shared" si="164"/>
        <v>101.08440077220077</v>
      </c>
      <c r="DY132" s="2">
        <f t="shared" si="164"/>
        <v>105.24043181818182</v>
      </c>
      <c r="EA132" s="2">
        <f t="shared" si="152"/>
        <v>80.376649122807009</v>
      </c>
      <c r="EB132" s="2">
        <f t="shared" si="152"/>
        <v>82.147444047619061</v>
      </c>
      <c r="EC132" s="2">
        <f t="shared" si="152"/>
        <v>79.35296118148753</v>
      </c>
      <c r="ED132" s="2">
        <f t="shared" si="152"/>
        <v>79.071719428186682</v>
      </c>
      <c r="EE132" s="2">
        <f t="shared" si="151"/>
        <v>79.218379125896945</v>
      </c>
      <c r="EF132" s="2">
        <f t="shared" si="151"/>
        <v>81.528481149361482</v>
      </c>
      <c r="EG132" s="2">
        <f t="shared" si="151"/>
        <v>80.549481649245052</v>
      </c>
      <c r="EH132" s="2">
        <f t="shared" si="151"/>
        <v>80.525400848187957</v>
      </c>
      <c r="EI132" s="2">
        <f t="shared" si="151"/>
        <v>82.134160964599673</v>
      </c>
      <c r="EJ132" s="2">
        <f t="shared" si="151"/>
        <v>81.987165319148929</v>
      </c>
      <c r="EK132" s="2">
        <f t="shared" si="151"/>
        <v>83.353748909751658</v>
      </c>
      <c r="EL132" s="2">
        <f t="shared" si="151"/>
        <v>85.352987037677153</v>
      </c>
      <c r="EM132" s="2">
        <f t="shared" si="135"/>
        <v>87.932598419560193</v>
      </c>
      <c r="EN132" s="2">
        <f t="shared" si="135"/>
        <v>86.249790780929956</v>
      </c>
      <c r="EO132" s="2">
        <f t="shared" si="135"/>
        <v>87.295122562516909</v>
      </c>
      <c r="EQ132" s="2">
        <f t="shared" si="165"/>
        <v>80.154273774612491</v>
      </c>
      <c r="ER132" s="2">
        <f t="shared" si="165"/>
        <v>80.023833930015016</v>
      </c>
      <c r="ES132" s="2">
        <f t="shared" si="165"/>
        <v>79.556939369733954</v>
      </c>
      <c r="ET132" s="2">
        <f t="shared" si="165"/>
        <v>79.67371550728501</v>
      </c>
      <c r="EU132" s="2">
        <f t="shared" si="165"/>
        <v>79.961121774047442</v>
      </c>
      <c r="EV132" s="2">
        <f t="shared" si="165"/>
        <v>81.696288858463106</v>
      </c>
      <c r="EW132" s="2">
        <f t="shared" si="165"/>
        <v>80.468833692240409</v>
      </c>
      <c r="EX132" s="2">
        <f t="shared" si="165"/>
        <v>80.669816349561344</v>
      </c>
      <c r="EY132" s="2">
        <f t="shared" si="165"/>
        <v>81.653924077628488</v>
      </c>
      <c r="EZ132" s="2">
        <f t="shared" si="165"/>
        <v>82.041355017745772</v>
      </c>
      <c r="FA132" s="2">
        <f t="shared" si="165"/>
        <v>83.445260085718232</v>
      </c>
      <c r="FB132" s="2">
        <f t="shared" si="165"/>
        <v>85.119949017515367</v>
      </c>
      <c r="FC132" s="2">
        <f t="shared" si="165"/>
        <v>87.880987530916357</v>
      </c>
      <c r="FD132" s="2">
        <f t="shared" si="165"/>
        <v>86.286618913245064</v>
      </c>
      <c r="FE132" s="2">
        <f t="shared" si="165"/>
        <v>87.654701214719978</v>
      </c>
      <c r="FG132" s="2">
        <f t="shared" si="166"/>
        <v>0.99763613059599721</v>
      </c>
      <c r="FH132" s="2">
        <f t="shared" si="166"/>
        <v>0.99773247291896627</v>
      </c>
      <c r="FI132" s="2">
        <f t="shared" si="166"/>
        <v>0.99743327254703085</v>
      </c>
      <c r="FJ132" s="2">
        <f t="shared" si="166"/>
        <v>0.99759963544748775</v>
      </c>
      <c r="FK132" s="2">
        <f t="shared" si="166"/>
        <v>0.99736068592392957</v>
      </c>
      <c r="FL132" s="2">
        <f t="shared" si="166"/>
        <v>0.99758739833980925</v>
      </c>
      <c r="FM132" s="2">
        <f t="shared" si="166"/>
        <v>0.99737674698009071</v>
      </c>
      <c r="FN132" s="2">
        <f t="shared" si="166"/>
        <v>0.99698344954809881</v>
      </c>
      <c r="FO132" s="2">
        <f t="shared" si="166"/>
        <v>0.99711742572502227</v>
      </c>
      <c r="FP132" s="2">
        <f t="shared" si="166"/>
        <v>0.99718140342634487</v>
      </c>
      <c r="FQ132" s="2">
        <f t="shared" si="166"/>
        <v>0.99725669142349893</v>
      </c>
      <c r="FR132" s="2">
        <f t="shared" si="166"/>
        <v>0.99717436491562073</v>
      </c>
      <c r="FS132" s="2">
        <f t="shared" si="166"/>
        <v>0.9970323769045587</v>
      </c>
      <c r="FT132" s="2">
        <f t="shared" si="166"/>
        <v>0.99685006483710026</v>
      </c>
      <c r="FU132" s="2">
        <f t="shared" si="166"/>
        <v>0.99648771907438016</v>
      </c>
      <c r="FW132" s="2">
        <f t="shared" si="156"/>
        <v>2.2740516810241831E-2</v>
      </c>
      <c r="FX132" s="2">
        <f t="shared" si="156"/>
        <v>0.22467851769186045</v>
      </c>
      <c r="FY132" s="2">
        <f t="shared" si="156"/>
        <v>3.2151997787030241E-2</v>
      </c>
      <c r="FZ132" s="2">
        <f t="shared" si="156"/>
        <v>2.985116107793653E-2</v>
      </c>
      <c r="GA132" s="2">
        <f t="shared" si="156"/>
        <v>2.6987579579090717E-2</v>
      </c>
      <c r="GB132" s="2">
        <f t="shared" si="156"/>
        <v>2.3562834960723238E-2</v>
      </c>
      <c r="GC132" s="2">
        <f t="shared" si="156"/>
        <v>2.6085964627392995E-2</v>
      </c>
      <c r="GD132" s="2">
        <f t="shared" si="156"/>
        <v>2.9064665926030714E-2</v>
      </c>
      <c r="GE132" s="2">
        <f t="shared" si="156"/>
        <v>3.9623763815701277E-2</v>
      </c>
      <c r="GF132" s="2">
        <f t="shared" si="156"/>
        <v>3.5456988604785661E-2</v>
      </c>
      <c r="GG132" s="2">
        <f t="shared" si="156"/>
        <v>3.019799165981572E-2</v>
      </c>
      <c r="GH132" s="2">
        <f t="shared" si="156"/>
        <v>2.6826803418471414E-2</v>
      </c>
      <c r="GI132" s="2">
        <f t="shared" si="156"/>
        <v>2.4493102284930769E-2</v>
      </c>
      <c r="GJ132" s="2">
        <f t="shared" si="156"/>
        <v>2.1666573135742155E-2</v>
      </c>
      <c r="GK132" s="2">
        <f t="shared" si="156"/>
        <v>2.0123931797655401E-2</v>
      </c>
      <c r="GM132" s="86">
        <f t="shared" si="157"/>
        <v>1.2375742280943654E-109</v>
      </c>
      <c r="GN132" s="86">
        <f t="shared" si="157"/>
        <v>5.8514547806443225E-97</v>
      </c>
      <c r="GO132" s="86">
        <f t="shared" si="157"/>
        <v>1.8130535041295769E-149</v>
      </c>
      <c r="GP132" s="86">
        <f t="shared" si="157"/>
        <v>1.8599290307830069E-174</v>
      </c>
      <c r="GQ132" s="86">
        <f t="shared" si="157"/>
        <v>1.2594779624198174E-173</v>
      </c>
      <c r="GR132" s="86">
        <f t="shared" si="157"/>
        <v>4.106423811002337E-162</v>
      </c>
      <c r="GS132" s="86">
        <f t="shared" si="157"/>
        <v>2.8113174551959055E-142</v>
      </c>
      <c r="GT132" s="86">
        <f t="shared" si="157"/>
        <v>3.2295640099783974E-120</v>
      </c>
      <c r="GU132" s="86">
        <f t="shared" si="157"/>
        <v>6.4298753224580905E-136</v>
      </c>
      <c r="GV132" s="86">
        <f t="shared" si="157"/>
        <v>3.6763695959661342E-115</v>
      </c>
      <c r="GW132" s="86">
        <f t="shared" si="157"/>
        <v>2.0430634603336993E-138</v>
      </c>
      <c r="GX132" s="86">
        <f t="shared" si="157"/>
        <v>4.2259164687088364E-164</v>
      </c>
      <c r="GY132" s="86">
        <f t="shared" si="157"/>
        <v>6.0137203200171832E-112</v>
      </c>
      <c r="GZ132" s="86">
        <f t="shared" si="157"/>
        <v>1.1882202468606958E-88</v>
      </c>
      <c r="HA132" s="86">
        <f t="shared" si="157"/>
        <v>1.0028071424185277E-96</v>
      </c>
      <c r="HC132" s="86">
        <f t="shared" si="153"/>
        <v>3.7817449202763045E-39</v>
      </c>
      <c r="HD132" s="86">
        <f t="shared" si="153"/>
        <v>4.0023371971969469E-29</v>
      </c>
      <c r="HE132" s="86">
        <f t="shared" si="153"/>
        <v>9.7883890781321231E-36</v>
      </c>
      <c r="HF132" s="86">
        <f t="shared" si="153"/>
        <v>5.1051643631951759E-52</v>
      </c>
      <c r="HG132" s="86">
        <f t="shared" si="153"/>
        <v>3.5640203743230824E-56</v>
      </c>
      <c r="HH132" s="86">
        <f t="shared" si="153"/>
        <v>3.5028841842901158E-61</v>
      </c>
      <c r="HI132" s="86">
        <f t="shared" si="153"/>
        <v>1.4006891770674695E-40</v>
      </c>
      <c r="HJ132" s="86">
        <f t="shared" si="153"/>
        <v>4.006744133122071E-60</v>
      </c>
      <c r="HK132" s="86">
        <f t="shared" si="153"/>
        <v>1.823961319426714E-81</v>
      </c>
      <c r="HL132" s="86">
        <f t="shared" si="161"/>
        <v>5.3881859234215142E-69</v>
      </c>
      <c r="HM132" s="86">
        <f t="shared" si="161"/>
        <v>1.676266748192297E-47</v>
      </c>
      <c r="HN132" s="86">
        <f t="shared" si="161"/>
        <v>2.7099745025532516E-61</v>
      </c>
      <c r="HO132" s="86">
        <f t="shared" si="161"/>
        <v>1.4327846584529464E-38</v>
      </c>
      <c r="HP132" s="86">
        <f t="shared" si="161"/>
        <v>2.944853878501318E-28</v>
      </c>
      <c r="HQ132" s="86">
        <f t="shared" si="161"/>
        <v>5.9702431445014775E-36</v>
      </c>
      <c r="HS132" s="86">
        <f t="shared" si="158"/>
        <v>1.0578314773591217E-2</v>
      </c>
      <c r="HT132" s="86">
        <f t="shared" si="158"/>
        <v>6.2499143077226559E-2</v>
      </c>
      <c r="HU132" s="86">
        <f t="shared" si="158"/>
        <v>3.2443143490669256E-2</v>
      </c>
      <c r="HV132" s="86">
        <f t="shared" si="158"/>
        <v>9.9484846270335558E-3</v>
      </c>
      <c r="HW132" s="86">
        <f t="shared" si="158"/>
        <v>6.4356948466209457E-3</v>
      </c>
      <c r="HX132" s="86">
        <f t="shared" si="158"/>
        <v>1.4487007798312742E-2</v>
      </c>
      <c r="HY132" s="86">
        <f t="shared" si="158"/>
        <v>1.6901023796065437E-2</v>
      </c>
      <c r="HZ132" s="86">
        <f t="shared" si="158"/>
        <v>8.819929692688919E-3</v>
      </c>
      <c r="IA132" s="86">
        <f t="shared" si="158"/>
        <v>5.0800694340563862E-2</v>
      </c>
      <c r="IB132" s="86">
        <f t="shared" si="158"/>
        <v>4.0480294270663686E-2</v>
      </c>
      <c r="IC132" s="86">
        <f t="shared" si="158"/>
        <v>2.3673041163119777E-2</v>
      </c>
      <c r="ID132" s="86">
        <f t="shared" si="158"/>
        <v>1.0685072636738655E-2</v>
      </c>
      <c r="IE132" s="86">
        <f t="shared" si="158"/>
        <v>4.5193279957224325E-3</v>
      </c>
      <c r="IF132" s="86">
        <f t="shared" si="158"/>
        <v>3.4912294673418373E-2</v>
      </c>
      <c r="IG132" s="86">
        <f t="shared" si="158"/>
        <v>3.6565873311333812E-2</v>
      </c>
      <c r="II132" s="86">
        <f t="shared" si="159"/>
        <v>1.9494015135876121E-24</v>
      </c>
      <c r="IJ132" s="86">
        <f t="shared" si="159"/>
        <v>5.5200653883576806E-4</v>
      </c>
      <c r="IK132" s="86">
        <f t="shared" si="159"/>
        <v>4.2614925609211713E-26</v>
      </c>
      <c r="IL132" s="86">
        <f t="shared" si="159"/>
        <v>1.3216104985923254E-29</v>
      </c>
      <c r="IM132" s="86">
        <f t="shared" si="159"/>
        <v>1.5534914342242251E-30</v>
      </c>
      <c r="IN132" s="86">
        <f t="shared" si="159"/>
        <v>2.1569159637825313E-30</v>
      </c>
      <c r="IO132" s="86">
        <f t="shared" si="159"/>
        <v>1.6398719620641268E-29</v>
      </c>
      <c r="IP132" s="86">
        <f t="shared" si="159"/>
        <v>8.3318410064056902E-30</v>
      </c>
      <c r="IQ132" s="86">
        <f t="shared" si="159"/>
        <v>1.7887917404708304E-24</v>
      </c>
      <c r="IR132" s="86">
        <f t="shared" si="159"/>
        <v>3.4603971623504106E-27</v>
      </c>
      <c r="IS132" s="86">
        <f t="shared" si="159"/>
        <v>7.0142405471404697E-31</v>
      </c>
      <c r="IT132" s="86">
        <f t="shared" si="159"/>
        <v>4.8022351924692285E-31</v>
      </c>
      <c r="IU132" s="86">
        <f t="shared" si="159"/>
        <v>2.0181179282025002E-32</v>
      </c>
      <c r="IV132" s="86">
        <f t="shared" si="159"/>
        <v>4.1336788603677633E-24</v>
      </c>
      <c r="IW132" s="86">
        <f t="shared" si="159"/>
        <v>2.314610541072393E-17</v>
      </c>
      <c r="IY132" s="86">
        <f t="shared" si="160"/>
        <v>1.0578314773591217E-2</v>
      </c>
      <c r="IZ132" s="86">
        <f t="shared" si="160"/>
        <v>6.3051149616062327E-2</v>
      </c>
      <c r="JA132" s="86">
        <f t="shared" si="160"/>
        <v>3.2443143490669256E-2</v>
      </c>
      <c r="JB132" s="86">
        <f t="shared" si="160"/>
        <v>9.9484846270335558E-3</v>
      </c>
      <c r="JC132" s="86">
        <f t="shared" si="160"/>
        <v>6.4356948466209457E-3</v>
      </c>
      <c r="JD132" s="86">
        <f t="shared" si="160"/>
        <v>1.4487007798312742E-2</v>
      </c>
      <c r="JE132" s="86">
        <f t="shared" si="160"/>
        <v>1.6901023796065437E-2</v>
      </c>
      <c r="JF132" s="86">
        <f t="shared" si="160"/>
        <v>8.819929692688919E-3</v>
      </c>
      <c r="JG132" s="86">
        <f t="shared" si="160"/>
        <v>5.0800694340563862E-2</v>
      </c>
      <c r="JH132" s="86">
        <f t="shared" si="160"/>
        <v>4.0480294270663686E-2</v>
      </c>
      <c r="JI132" s="86">
        <f t="shared" si="160"/>
        <v>2.3673041163119777E-2</v>
      </c>
      <c r="JJ132" s="86">
        <f t="shared" si="160"/>
        <v>1.0685072636738655E-2</v>
      </c>
      <c r="JK132" s="86">
        <f t="shared" si="160"/>
        <v>4.5193279957224325E-3</v>
      </c>
      <c r="JL132" s="86">
        <f t="shared" si="160"/>
        <v>3.4912294673418373E-2</v>
      </c>
      <c r="JM132" s="86">
        <f t="shared" si="160"/>
        <v>3.6565873311333832E-2</v>
      </c>
    </row>
    <row r="133" spans="2:273" x14ac:dyDescent="0.25">
      <c r="B133" s="2">
        <v>106</v>
      </c>
      <c r="C133" s="37">
        <v>80.317999999999998</v>
      </c>
      <c r="D133" s="37">
        <v>79.332999999999998</v>
      </c>
      <c r="E133" s="37">
        <v>79.41</v>
      </c>
      <c r="F133" s="37">
        <v>77</v>
      </c>
      <c r="G133" s="37">
        <v>79.230999999999995</v>
      </c>
      <c r="H133" s="37">
        <v>80.025999999999996</v>
      </c>
      <c r="I133" s="37">
        <v>79.948999999999998</v>
      </c>
      <c r="J133" s="37">
        <v>82.051000000000002</v>
      </c>
      <c r="K133" s="37">
        <v>84.281999999999996</v>
      </c>
      <c r="L133" s="37">
        <v>83.308000000000007</v>
      </c>
      <c r="M133" s="37">
        <v>86.436000000000007</v>
      </c>
      <c r="N133" s="37">
        <v>85.256</v>
      </c>
      <c r="O133" s="37">
        <v>90.204999999999998</v>
      </c>
      <c r="P133" s="37">
        <v>89.436000000000007</v>
      </c>
      <c r="Q133" s="37">
        <v>97.256</v>
      </c>
      <c r="S133" s="4">
        <f t="shared" si="162"/>
        <v>80.296100394969358</v>
      </c>
      <c r="T133" s="4">
        <f t="shared" si="162"/>
        <v>82.514285085575239</v>
      </c>
      <c r="U133" s="4">
        <f t="shared" si="162"/>
        <v>79.99623337608331</v>
      </c>
      <c r="V133" s="4">
        <f t="shared" si="162"/>
        <v>79.391057181878779</v>
      </c>
      <c r="W133" s="4">
        <f t="shared" si="162"/>
        <v>79.748558201312576</v>
      </c>
      <c r="X133" s="4">
        <f t="shared" si="162"/>
        <v>82.647639690833785</v>
      </c>
      <c r="Y133" s="4">
        <f t="shared" si="162"/>
        <v>82.230410415509127</v>
      </c>
      <c r="Z133" s="4">
        <f t="shared" si="162"/>
        <v>81.559297923463802</v>
      </c>
      <c r="AA133" s="4">
        <f t="shared" si="162"/>
        <v>86.499562176459591</v>
      </c>
      <c r="AB133" s="4">
        <f t="shared" si="162"/>
        <v>86.121751486525753</v>
      </c>
      <c r="AC133" s="4">
        <f t="shared" si="162"/>
        <v>86.152534358838921</v>
      </c>
      <c r="AD133" s="4">
        <f t="shared" si="162"/>
        <v>87.095903366237437</v>
      </c>
      <c r="AE133" s="4">
        <f t="shared" si="162"/>
        <v>88.916976087621435</v>
      </c>
      <c r="AF133" s="4">
        <f t="shared" si="162"/>
        <v>93.681102560762639</v>
      </c>
      <c r="AG133" s="4">
        <f t="shared" si="162"/>
        <v>102.53872823145126</v>
      </c>
      <c r="AI133" s="4">
        <f t="shared" si="163"/>
        <v>2.1899605030640146E-2</v>
      </c>
      <c r="AJ133" s="4">
        <f t="shared" si="163"/>
        <v>-3.1812850855752401</v>
      </c>
      <c r="AK133" s="4">
        <f t="shared" si="163"/>
        <v>-0.58623337608331383</v>
      </c>
      <c r="AL133" s="4">
        <f t="shared" si="163"/>
        <v>-2.3910571818787787</v>
      </c>
      <c r="AM133" s="4">
        <f t="shared" si="163"/>
        <v>-0.5175582013125819</v>
      </c>
      <c r="AN133" s="4">
        <f t="shared" si="163"/>
        <v>-2.6216396908337884</v>
      </c>
      <c r="AO133" s="4">
        <f t="shared" si="163"/>
        <v>-2.2814104155091286</v>
      </c>
      <c r="AP133" s="4">
        <f t="shared" si="163"/>
        <v>0.49170207653619968</v>
      </c>
      <c r="AQ133" s="4">
        <f t="shared" si="163"/>
        <v>-2.2175621764595945</v>
      </c>
      <c r="AR133" s="4">
        <f t="shared" si="163"/>
        <v>-2.8137514865257458</v>
      </c>
      <c r="AS133" s="4">
        <f t="shared" si="163"/>
        <v>0.28346564116108652</v>
      </c>
      <c r="AT133" s="4">
        <f t="shared" si="163"/>
        <v>-1.8399033662374364</v>
      </c>
      <c r="AU133" s="4">
        <f t="shared" si="163"/>
        <v>1.2880239123785628</v>
      </c>
      <c r="AV133" s="4">
        <f t="shared" si="163"/>
        <v>-4.245102560762632</v>
      </c>
      <c r="AW133" s="4">
        <f t="shared" si="163"/>
        <v>-5.2827282314512587</v>
      </c>
      <c r="AY133" s="2">
        <f t="shared" si="154"/>
        <v>80.296100394969358</v>
      </c>
      <c r="AZ133" s="2">
        <f t="shared" si="154"/>
        <v>81.710962312314479</v>
      </c>
      <c r="BA133" s="2">
        <f t="shared" si="154"/>
        <v>79.292755606338289</v>
      </c>
      <c r="BB133" s="2">
        <f t="shared" si="154"/>
        <v>78.966802797077506</v>
      </c>
      <c r="BC133" s="2">
        <f t="shared" si="154"/>
        <v>79.115756801839211</v>
      </c>
      <c r="BD133" s="2">
        <f t="shared" si="154"/>
        <v>81.437858097933358</v>
      </c>
      <c r="BE133" s="2">
        <f t="shared" si="154"/>
        <v>80.498182591749099</v>
      </c>
      <c r="BF133" s="2">
        <f t="shared" si="154"/>
        <v>80.494437207088751</v>
      </c>
      <c r="BG133" s="2">
        <f t="shared" si="154"/>
        <v>82.078886289445634</v>
      </c>
      <c r="BH133" s="2">
        <f t="shared" si="154"/>
        <v>81.910872101848142</v>
      </c>
      <c r="BI133" s="2">
        <f t="shared" si="154"/>
        <v>83.255649338818969</v>
      </c>
      <c r="BJ133" s="2">
        <f t="shared" si="154"/>
        <v>85.306159341655928</v>
      </c>
      <c r="BK133" s="2">
        <f t="shared" si="154"/>
        <v>87.909808832209691</v>
      </c>
      <c r="BL133" s="2">
        <f t="shared" si="154"/>
        <v>86.154004988063647</v>
      </c>
      <c r="BM133" s="2">
        <f t="shared" si="154"/>
        <v>87.192685873202208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>
        <f t="shared" si="155"/>
        <v>90.204999999999998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>
        <f t="shared" si="122"/>
        <v>90.204999999999998</v>
      </c>
      <c r="DH133" s="2" t="str">
        <f t="shared" si="123"/>
        <v/>
      </c>
      <c r="DI133" s="2" t="str">
        <f t="shared" si="124"/>
        <v/>
      </c>
      <c r="DK133" s="2">
        <f t="shared" si="164"/>
        <v>103.96665931174088</v>
      </c>
      <c r="DL133" s="2">
        <f t="shared" si="164"/>
        <v>112.70513677462885</v>
      </c>
      <c r="DM133" s="2">
        <f t="shared" si="164"/>
        <v>113.32494521575985</v>
      </c>
      <c r="DN133" s="2">
        <f t="shared" si="164"/>
        <v>110.94456828609989</v>
      </c>
      <c r="DO133" s="2">
        <f t="shared" si="164"/>
        <v>110.37340656660413</v>
      </c>
      <c r="DP133" s="2">
        <f t="shared" si="164"/>
        <v>109.04934433198383</v>
      </c>
      <c r="DQ133" s="2">
        <f t="shared" si="164"/>
        <v>107.28048761726076</v>
      </c>
      <c r="DR133" s="2">
        <f t="shared" si="164"/>
        <v>118.49408228471387</v>
      </c>
      <c r="DS133" s="2">
        <f t="shared" si="164"/>
        <v>107.45023044096727</v>
      </c>
      <c r="DT133" s="2">
        <f t="shared" si="164"/>
        <v>105.51909103840684</v>
      </c>
      <c r="DU133" s="2">
        <f t="shared" si="164"/>
        <v>104.45410695006748</v>
      </c>
      <c r="DV133" s="2">
        <f t="shared" si="164"/>
        <v>110.17524608819346</v>
      </c>
      <c r="DW133" s="2">
        <f t="shared" si="164"/>
        <v>125.04177501185393</v>
      </c>
      <c r="DX133" s="2">
        <f t="shared" si="164"/>
        <v>101.14611325611325</v>
      </c>
      <c r="DY133" s="2">
        <f t="shared" si="164"/>
        <v>105.31423295454545</v>
      </c>
      <c r="EA133" s="2">
        <f t="shared" si="152"/>
        <v>80.251045614035078</v>
      </c>
      <c r="EB133" s="2">
        <f t="shared" si="152"/>
        <v>82.205290476190484</v>
      </c>
      <c r="EC133" s="2">
        <f t="shared" si="152"/>
        <v>79.20500056440487</v>
      </c>
      <c r="ED133" s="2">
        <f t="shared" si="152"/>
        <v>78.875347361060776</v>
      </c>
      <c r="EE133" s="2">
        <f t="shared" si="151"/>
        <v>79.016447053707338</v>
      </c>
      <c r="EF133" s="2">
        <f t="shared" si="151"/>
        <v>81.37204144919491</v>
      </c>
      <c r="EG133" s="2">
        <f t="shared" si="151"/>
        <v>80.436560394889653</v>
      </c>
      <c r="EH133" s="2">
        <f t="shared" si="151"/>
        <v>80.384484873225375</v>
      </c>
      <c r="EI133" s="2">
        <f t="shared" si="151"/>
        <v>82.034553765740085</v>
      </c>
      <c r="EJ133" s="2">
        <f t="shared" si="151"/>
        <v>81.84769212765957</v>
      </c>
      <c r="EK133" s="2">
        <f t="shared" si="151"/>
        <v>83.199061780738944</v>
      </c>
      <c r="EL133" s="2">
        <f t="shared" si="151"/>
        <v>85.249574011539792</v>
      </c>
      <c r="EM133" s="2">
        <f t="shared" si="135"/>
        <v>87.810626032081387</v>
      </c>
      <c r="EN133" s="2">
        <f t="shared" si="135"/>
        <v>86.109777968657085</v>
      </c>
      <c r="EO133" s="2">
        <f t="shared" si="135"/>
        <v>87.125815157533609</v>
      </c>
      <c r="EQ133" s="2">
        <f t="shared" si="165"/>
        <v>80.006521156263105</v>
      </c>
      <c r="ER133" s="2">
        <f t="shared" si="165"/>
        <v>79.89359662778611</v>
      </c>
      <c r="ES133" s="2">
        <f t="shared" si="165"/>
        <v>79.428821999708092</v>
      </c>
      <c r="ET133" s="2">
        <f t="shared" si="165"/>
        <v>79.526016804371011</v>
      </c>
      <c r="EU133" s="2">
        <f t="shared" si="165"/>
        <v>79.82328619907841</v>
      </c>
      <c r="EV133" s="2">
        <f t="shared" si="165"/>
        <v>81.562316686633565</v>
      </c>
      <c r="EW133" s="2">
        <f t="shared" si="165"/>
        <v>80.344905820188131</v>
      </c>
      <c r="EX133" s="2">
        <f t="shared" si="165"/>
        <v>80.544340804434299</v>
      </c>
      <c r="EY133" s="2">
        <f t="shared" si="165"/>
        <v>81.514680848795052</v>
      </c>
      <c r="EZ133" s="2">
        <f t="shared" si="165"/>
        <v>81.907451757781118</v>
      </c>
      <c r="FA133" s="2">
        <f t="shared" si="165"/>
        <v>83.301927692520394</v>
      </c>
      <c r="FB133" s="2">
        <f t="shared" si="165"/>
        <v>84.988340580518084</v>
      </c>
      <c r="FC133" s="2">
        <f t="shared" si="165"/>
        <v>87.750543250083055</v>
      </c>
      <c r="FD133" s="2">
        <f t="shared" si="165"/>
        <v>86.152761887394732</v>
      </c>
      <c r="FE133" s="2">
        <f t="shared" si="165"/>
        <v>87.515906774013018</v>
      </c>
      <c r="FG133" s="2">
        <f t="shared" si="166"/>
        <v>0.99784367697656895</v>
      </c>
      <c r="FH133" s="2">
        <f t="shared" si="166"/>
        <v>0.99793157803655497</v>
      </c>
      <c r="FI133" s="2">
        <f t="shared" si="166"/>
        <v>0.99765858794690143</v>
      </c>
      <c r="FJ133" s="2">
        <f t="shared" si="166"/>
        <v>0.99781037904848424</v>
      </c>
      <c r="FK133" s="2">
        <f t="shared" si="166"/>
        <v>0.99759235782493638</v>
      </c>
      <c r="FL133" s="2">
        <f t="shared" si="166"/>
        <v>0.99779921394584314</v>
      </c>
      <c r="FM133" s="2">
        <f t="shared" si="166"/>
        <v>0.99760701246727679</v>
      </c>
      <c r="FN133" s="2">
        <f t="shared" si="166"/>
        <v>0.99724814288218766</v>
      </c>
      <c r="FO133" s="2">
        <f t="shared" si="166"/>
        <v>0.99737039405510286</v>
      </c>
      <c r="FP133" s="2">
        <f t="shared" si="166"/>
        <v>0.9974287716931447</v>
      </c>
      <c r="FQ133" s="2">
        <f t="shared" si="166"/>
        <v>0.9974974687779955</v>
      </c>
      <c r="FR133" s="2">
        <f t="shared" si="166"/>
        <v>0.99742234930590934</v>
      </c>
      <c r="FS133" s="2">
        <f t="shared" si="166"/>
        <v>0.99729278866642457</v>
      </c>
      <c r="FT133" s="2">
        <f t="shared" si="166"/>
        <v>0.99712642854866962</v>
      </c>
      <c r="FU133" s="2">
        <f t="shared" si="166"/>
        <v>0.99679577148169729</v>
      </c>
      <c r="FW133" s="2">
        <f t="shared" si="156"/>
        <v>2.4879895255917044E-2</v>
      </c>
      <c r="FX133" s="2">
        <f t="shared" si="156"/>
        <v>0.24112826022621769</v>
      </c>
      <c r="FY133" s="2">
        <f t="shared" si="156"/>
        <v>3.514494608178529E-2</v>
      </c>
      <c r="FZ133" s="2">
        <f t="shared" si="156"/>
        <v>3.2637152702985887E-2</v>
      </c>
      <c r="GA133" s="2">
        <f t="shared" si="156"/>
        <v>2.9514445430014375E-2</v>
      </c>
      <c r="GB133" s="2">
        <f t="shared" si="156"/>
        <v>2.5777534708919209E-2</v>
      </c>
      <c r="GC133" s="2">
        <f t="shared" si="156"/>
        <v>2.8530886991041001E-2</v>
      </c>
      <c r="GD133" s="2">
        <f t="shared" si="156"/>
        <v>3.1779658916669742E-2</v>
      </c>
      <c r="GE133" s="2">
        <f t="shared" si="156"/>
        <v>4.3281136677462105E-2</v>
      </c>
      <c r="GF133" s="2">
        <f t="shared" si="156"/>
        <v>3.87452740535131E-2</v>
      </c>
      <c r="GG133" s="2">
        <f t="shared" si="156"/>
        <v>3.3015251212528629E-2</v>
      </c>
      <c r="GH133" s="2">
        <f t="shared" si="156"/>
        <v>2.9339069593646908E-2</v>
      </c>
      <c r="GI133" s="2">
        <f t="shared" si="156"/>
        <v>2.6792839782538089E-2</v>
      </c>
      <c r="GJ133" s="2">
        <f t="shared" si="156"/>
        <v>2.3707368286313757E-2</v>
      </c>
      <c r="GK133" s="2">
        <f t="shared" si="156"/>
        <v>2.2022694920084712E-2</v>
      </c>
      <c r="GM133" s="86">
        <f t="shared" si="157"/>
        <v>1.8611132138667899E-114</v>
      </c>
      <c r="GN133" s="86">
        <f t="shared" si="157"/>
        <v>3.3898768420456316E-101</v>
      </c>
      <c r="GO133" s="86">
        <f t="shared" si="157"/>
        <v>6.0001443173409755E-156</v>
      </c>
      <c r="GP133" s="86">
        <f t="shared" si="157"/>
        <v>6.3419985448511189E-182</v>
      </c>
      <c r="GQ133" s="86">
        <f t="shared" si="157"/>
        <v>3.3285852335635566E-181</v>
      </c>
      <c r="GR133" s="86">
        <f t="shared" si="157"/>
        <v>3.4508555679126615E-169</v>
      </c>
      <c r="GS133" s="86">
        <f t="shared" si="157"/>
        <v>1.8549455402715766E-148</v>
      </c>
      <c r="GT133" s="86">
        <f t="shared" si="157"/>
        <v>1.7478281933605709E-125</v>
      </c>
      <c r="GU133" s="86">
        <f t="shared" si="157"/>
        <v>8.2895137925557035E-142</v>
      </c>
      <c r="GV133" s="86">
        <f t="shared" si="157"/>
        <v>3.8745381912241626E-120</v>
      </c>
      <c r="GW133" s="86">
        <f t="shared" si="157"/>
        <v>2.1782744461510007E-144</v>
      </c>
      <c r="GX133" s="86">
        <f t="shared" si="157"/>
        <v>3.1611159402418686E-171</v>
      </c>
      <c r="GY133" s="86">
        <f t="shared" si="157"/>
        <v>8.7239625733593589E-117</v>
      </c>
      <c r="GZ133" s="86">
        <f t="shared" si="157"/>
        <v>1.8034119868569798E-92</v>
      </c>
      <c r="HA133" s="86">
        <f t="shared" si="157"/>
        <v>7.5882865122524072E-101</v>
      </c>
      <c r="HC133" s="86">
        <f t="shared" si="153"/>
        <v>2.0582651907874366E-42</v>
      </c>
      <c r="HD133" s="86">
        <f t="shared" si="153"/>
        <v>1.7282996667192717E-31</v>
      </c>
      <c r="HE133" s="86">
        <f t="shared" si="153"/>
        <v>1.5125784843394201E-38</v>
      </c>
      <c r="HF133" s="86">
        <f t="shared" si="153"/>
        <v>4.5248224111611781E-56</v>
      </c>
      <c r="HG133" s="86">
        <f t="shared" si="153"/>
        <v>9.5807234688095401E-61</v>
      </c>
      <c r="HH133" s="86">
        <f t="shared" si="153"/>
        <v>3.7636803390413975E-66</v>
      </c>
      <c r="HI133" s="86">
        <f t="shared" si="153"/>
        <v>9.0108934973704406E-44</v>
      </c>
      <c r="HJ133" s="86">
        <f t="shared" si="153"/>
        <v>6.4620777828406454E-65</v>
      </c>
      <c r="HK133" s="86">
        <f t="shared" si="153"/>
        <v>9.6538343120714937E-88</v>
      </c>
      <c r="HL133" s="86">
        <f t="shared" si="161"/>
        <v>2.8954208268045298E-74</v>
      </c>
      <c r="HM133" s="86">
        <f t="shared" si="161"/>
        <v>4.2688459947415743E-51</v>
      </c>
      <c r="HN133" s="86">
        <f t="shared" si="161"/>
        <v>3.834719876841025E-66</v>
      </c>
      <c r="HO133" s="86">
        <f t="shared" si="161"/>
        <v>1.1317455165361208E-41</v>
      </c>
      <c r="HP133" s="86">
        <f t="shared" si="161"/>
        <v>1.8405111186365888E-30</v>
      </c>
      <c r="HQ133" s="86">
        <f t="shared" si="161"/>
        <v>1.0052712913702044E-38</v>
      </c>
      <c r="HS133" s="86">
        <f t="shared" si="158"/>
        <v>1.7735759640766482E-2</v>
      </c>
      <c r="HT133" s="86">
        <f t="shared" si="158"/>
        <v>9.1880339060228494E-2</v>
      </c>
      <c r="HU133" s="86">
        <f t="shared" si="158"/>
        <v>5.318879835017911E-2</v>
      </c>
      <c r="HV133" s="86">
        <f t="shared" si="158"/>
        <v>1.8475089586375705E-2</v>
      </c>
      <c r="HW133" s="86">
        <f t="shared" si="158"/>
        <v>1.2260453705818191E-2</v>
      </c>
      <c r="HX133" s="86">
        <f t="shared" si="158"/>
        <v>2.533410778244467E-2</v>
      </c>
      <c r="HY133" s="86">
        <f t="shared" si="158"/>
        <v>2.9388965750170724E-2</v>
      </c>
      <c r="HZ133" s="86">
        <f t="shared" si="158"/>
        <v>1.6492742569302728E-2</v>
      </c>
      <c r="IA133" s="86">
        <f t="shared" si="158"/>
        <v>8.0838374912385297E-2</v>
      </c>
      <c r="IB133" s="86">
        <f t="shared" si="158"/>
        <v>6.6565405437713776E-2</v>
      </c>
      <c r="IC133" s="86">
        <f t="shared" si="158"/>
        <v>4.1399734922576044E-2</v>
      </c>
      <c r="ID133" s="86">
        <f t="shared" si="158"/>
        <v>1.9661287782055642E-2</v>
      </c>
      <c r="IE133" s="86">
        <f t="shared" si="158"/>
        <v>8.8576801060679892E-3</v>
      </c>
      <c r="IF133" s="86">
        <f t="shared" si="158"/>
        <v>4.9843709465681098E-2</v>
      </c>
      <c r="IG133" s="86">
        <f t="shared" si="158"/>
        <v>5.1314603883917016E-2</v>
      </c>
      <c r="II133" s="86">
        <f t="shared" si="159"/>
        <v>2.4768125852885413E-23</v>
      </c>
      <c r="IJ133" s="86">
        <f t="shared" si="159"/>
        <v>1.3444083298111457E-3</v>
      </c>
      <c r="IK133" s="86">
        <f t="shared" si="159"/>
        <v>8.6154419449869649E-25</v>
      </c>
      <c r="IL133" s="86">
        <f t="shared" si="159"/>
        <v>3.8034810003006275E-28</v>
      </c>
      <c r="IM133" s="86">
        <f t="shared" si="159"/>
        <v>4.5237260616718134E-29</v>
      </c>
      <c r="IN133" s="86">
        <f t="shared" si="159"/>
        <v>5.4582106594826411E-29</v>
      </c>
      <c r="IO133" s="86">
        <f t="shared" si="159"/>
        <v>4.111681520394205E-28</v>
      </c>
      <c r="IP133" s="86">
        <f t="shared" si="159"/>
        <v>2.392386623164746E-28</v>
      </c>
      <c r="IQ133" s="86">
        <f t="shared" si="159"/>
        <v>3.5821655544206436E-23</v>
      </c>
      <c r="IR133" s="86">
        <f t="shared" si="159"/>
        <v>8.7855953716528064E-26</v>
      </c>
      <c r="IS133" s="86">
        <f t="shared" si="159"/>
        <v>2.3785577279573696E-29</v>
      </c>
      <c r="IT133" s="86">
        <f t="shared" si="159"/>
        <v>1.4749945986408082E-29</v>
      </c>
      <c r="IU133" s="86">
        <f t="shared" si="159"/>
        <v>6.6456706615624426E-31</v>
      </c>
      <c r="IV133" s="86">
        <f t="shared" si="159"/>
        <v>4.905956945994626E-23</v>
      </c>
      <c r="IW133" s="86">
        <f t="shared" si="159"/>
        <v>1.2752209303685886E-16</v>
      </c>
      <c r="IY133" s="86">
        <f t="shared" si="160"/>
        <v>1.7735759640766482E-2</v>
      </c>
      <c r="IZ133" s="86">
        <f t="shared" si="160"/>
        <v>9.3224747390039636E-2</v>
      </c>
      <c r="JA133" s="86">
        <f t="shared" si="160"/>
        <v>5.318879835017911E-2</v>
      </c>
      <c r="JB133" s="86">
        <f t="shared" si="160"/>
        <v>1.8475089586375705E-2</v>
      </c>
      <c r="JC133" s="86">
        <f t="shared" si="160"/>
        <v>1.2260453705818191E-2</v>
      </c>
      <c r="JD133" s="86">
        <f t="shared" si="160"/>
        <v>2.533410778244467E-2</v>
      </c>
      <c r="JE133" s="86">
        <f t="shared" si="160"/>
        <v>2.9388965750170724E-2</v>
      </c>
      <c r="JF133" s="86">
        <f t="shared" si="160"/>
        <v>1.6492742569302728E-2</v>
      </c>
      <c r="JG133" s="86">
        <f t="shared" si="160"/>
        <v>8.0838374912385297E-2</v>
      </c>
      <c r="JH133" s="86">
        <f t="shared" si="160"/>
        <v>6.6565405437713776E-2</v>
      </c>
      <c r="JI133" s="86">
        <f t="shared" si="160"/>
        <v>4.1399734922576044E-2</v>
      </c>
      <c r="JJ133" s="86">
        <f t="shared" si="160"/>
        <v>1.9661287782055642E-2</v>
      </c>
      <c r="JK133" s="86">
        <f t="shared" si="160"/>
        <v>8.8576801060679892E-3</v>
      </c>
      <c r="JL133" s="86">
        <f t="shared" si="160"/>
        <v>4.9843709465681098E-2</v>
      </c>
      <c r="JM133" s="86">
        <f t="shared" si="160"/>
        <v>5.1314603883917141E-2</v>
      </c>
    </row>
    <row r="134" spans="2:273" x14ac:dyDescent="0.25">
      <c r="B134" s="2">
        <v>107</v>
      </c>
      <c r="C134" s="37">
        <v>81.590999999999994</v>
      </c>
      <c r="D134" s="37">
        <v>78.614999999999995</v>
      </c>
      <c r="E134" s="37">
        <v>78.486999999999995</v>
      </c>
      <c r="F134" s="37">
        <v>79.436000000000007</v>
      </c>
      <c r="G134" s="37">
        <v>81.102999999999994</v>
      </c>
      <c r="H134" s="37">
        <v>81.332999999999998</v>
      </c>
      <c r="I134" s="37">
        <v>82.486999999999995</v>
      </c>
      <c r="J134" s="37">
        <v>81.872</v>
      </c>
      <c r="K134" s="37">
        <v>85.051000000000002</v>
      </c>
      <c r="L134" s="37">
        <v>81.230999999999995</v>
      </c>
      <c r="M134" s="37">
        <v>86.846000000000004</v>
      </c>
      <c r="N134" s="37">
        <v>89.179000000000002</v>
      </c>
      <c r="O134" s="37">
        <v>90.667000000000002</v>
      </c>
      <c r="P134" s="37">
        <v>92.897000000000006</v>
      </c>
      <c r="Q134" s="37">
        <v>99.513000000000005</v>
      </c>
      <c r="S134" s="4">
        <f t="shared" si="162"/>
        <v>80.165252398689262</v>
      </c>
      <c r="T134" s="4">
        <f t="shared" si="162"/>
        <v>82.719367876425594</v>
      </c>
      <c r="U134" s="4">
        <f t="shared" si="162"/>
        <v>80.147913653390972</v>
      </c>
      <c r="V134" s="4">
        <f t="shared" si="162"/>
        <v>79.460022756035443</v>
      </c>
      <c r="W134" s="4">
        <f t="shared" si="162"/>
        <v>79.976519173739518</v>
      </c>
      <c r="X134" s="4">
        <f t="shared" si="162"/>
        <v>83.145986598328335</v>
      </c>
      <c r="Y134" s="4">
        <f t="shared" si="162"/>
        <v>83.029297259909328</v>
      </c>
      <c r="Z134" s="4">
        <f t="shared" si="162"/>
        <v>82.096745683920986</v>
      </c>
      <c r="AA134" s="4">
        <f t="shared" si="162"/>
        <v>88.040082367646278</v>
      </c>
      <c r="AB134" s="4">
        <f t="shared" si="162"/>
        <v>87.736599999691421</v>
      </c>
      <c r="AC134" s="4">
        <f t="shared" si="162"/>
        <v>87.479387089016441</v>
      </c>
      <c r="AD134" s="4">
        <f t="shared" si="162"/>
        <v>88.086893015451651</v>
      </c>
      <c r="AE134" s="4">
        <f t="shared" si="162"/>
        <v>89.525442968035719</v>
      </c>
      <c r="AF134" s="4">
        <f t="shared" si="162"/>
        <v>95.958762900018669</v>
      </c>
      <c r="AG134" s="4">
        <f t="shared" si="162"/>
        <v>107.03575114229203</v>
      </c>
      <c r="AI134" s="4">
        <f t="shared" si="163"/>
        <v>1.4257476013107322</v>
      </c>
      <c r="AJ134" s="4">
        <f t="shared" si="163"/>
        <v>-4.1043678764255986</v>
      </c>
      <c r="AK134" s="4">
        <f t="shared" si="163"/>
        <v>-1.6609136533909776</v>
      </c>
      <c r="AL134" s="4">
        <f t="shared" si="163"/>
        <v>-2.4022756035435577E-2</v>
      </c>
      <c r="AM134" s="4">
        <f t="shared" si="163"/>
        <v>1.126480826260476</v>
      </c>
      <c r="AN134" s="4">
        <f t="shared" si="163"/>
        <v>-1.8129865983283366</v>
      </c>
      <c r="AO134" s="4">
        <f t="shared" si="163"/>
        <v>-0.54229725990933275</v>
      </c>
      <c r="AP134" s="4">
        <f t="shared" si="163"/>
        <v>-0.22474568392098604</v>
      </c>
      <c r="AQ134" s="4">
        <f t="shared" si="163"/>
        <v>-2.9890823676462759</v>
      </c>
      <c r="AR134" s="4">
        <f t="shared" si="163"/>
        <v>-6.5055999996914267</v>
      </c>
      <c r="AS134" s="4">
        <f t="shared" si="163"/>
        <v>-0.6333870890164377</v>
      </c>
      <c r="AT134" s="4">
        <f t="shared" si="163"/>
        <v>1.0921069845483515</v>
      </c>
      <c r="AU134" s="4">
        <f t="shared" si="163"/>
        <v>1.1415570319642825</v>
      </c>
      <c r="AV134" s="4">
        <f t="shared" si="163"/>
        <v>-3.0617629000186639</v>
      </c>
      <c r="AW134" s="4">
        <f t="shared" si="163"/>
        <v>-7.522751142292023</v>
      </c>
      <c r="AY134" s="2">
        <f t="shared" si="154"/>
        <v>80.165252398689262</v>
      </c>
      <c r="AZ134" s="2">
        <f t="shared" si="154"/>
        <v>81.67505702926627</v>
      </c>
      <c r="BA134" s="2">
        <f t="shared" si="154"/>
        <v>79.140062274854671</v>
      </c>
      <c r="BB134" s="2">
        <f t="shared" si="154"/>
        <v>78.768749213472987</v>
      </c>
      <c r="BC134" s="2">
        <f t="shared" si="154"/>
        <v>78.912334036855142</v>
      </c>
      <c r="BD134" s="2">
        <f t="shared" si="154"/>
        <v>81.277804578290969</v>
      </c>
      <c r="BE134" s="2">
        <f t="shared" si="154"/>
        <v>80.379619366069065</v>
      </c>
      <c r="BF134" s="2">
        <f t="shared" si="154"/>
        <v>80.346371792344058</v>
      </c>
      <c r="BG134" s="2">
        <f t="shared" si="154"/>
        <v>81.970060278928429</v>
      </c>
      <c r="BH134" s="2">
        <f t="shared" si="154"/>
        <v>81.767117377531946</v>
      </c>
      <c r="BI134" s="2">
        <f t="shared" si="154"/>
        <v>83.097544908169581</v>
      </c>
      <c r="BJ134" s="2">
        <f t="shared" si="154"/>
        <v>85.196012425719189</v>
      </c>
      <c r="BK134" s="2">
        <f t="shared" si="154"/>
        <v>87.779622472975007</v>
      </c>
      <c r="BL134" s="2">
        <f t="shared" si="154"/>
        <v>86.010984525568389</v>
      </c>
      <c r="BM134" s="2">
        <f t="shared" si="154"/>
        <v>87.020520203938943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104.05461295546559</v>
      </c>
      <c r="DL134" s="2">
        <f t="shared" si="164"/>
        <v>112.90559163292845</v>
      </c>
      <c r="DM134" s="2">
        <f t="shared" si="164"/>
        <v>113.54675440900564</v>
      </c>
      <c r="DN134" s="2">
        <f t="shared" si="164"/>
        <v>111.13501808367076</v>
      </c>
      <c r="DO134" s="2">
        <f t="shared" si="164"/>
        <v>110.55660375234521</v>
      </c>
      <c r="DP134" s="2">
        <f t="shared" si="164"/>
        <v>109.21253927125508</v>
      </c>
      <c r="DQ134" s="2">
        <f t="shared" si="164"/>
        <v>107.43586435272043</v>
      </c>
      <c r="DR134" s="2">
        <f t="shared" si="164"/>
        <v>118.76965433854907</v>
      </c>
      <c r="DS134" s="2">
        <f t="shared" si="164"/>
        <v>107.59620293978189</v>
      </c>
      <c r="DT134" s="2">
        <f t="shared" si="164"/>
        <v>105.64039139949668</v>
      </c>
      <c r="DU134" s="2">
        <f t="shared" si="164"/>
        <v>104.53014561403509</v>
      </c>
      <c r="DV134" s="2">
        <f t="shared" si="164"/>
        <v>110.2956551044972</v>
      </c>
      <c r="DW134" s="2">
        <f t="shared" si="164"/>
        <v>125.33759743954479</v>
      </c>
      <c r="DX134" s="2">
        <f t="shared" si="164"/>
        <v>101.20782574002574</v>
      </c>
      <c r="DY134" s="2">
        <f t="shared" si="164"/>
        <v>105.38803409090909</v>
      </c>
      <c r="EA134" s="2">
        <f t="shared" si="152"/>
        <v>80.125442105263147</v>
      </c>
      <c r="EB134" s="2">
        <f t="shared" si="152"/>
        <v>82.263136904761907</v>
      </c>
      <c r="EC134" s="2">
        <f t="shared" si="152"/>
        <v>79.05703994732221</v>
      </c>
      <c r="ED134" s="2">
        <f t="shared" si="152"/>
        <v>78.678975293934855</v>
      </c>
      <c r="EE134" s="2">
        <f t="shared" si="151"/>
        <v>78.814514981517732</v>
      </c>
      <c r="EF134" s="2">
        <f t="shared" si="151"/>
        <v>81.215601749028338</v>
      </c>
      <c r="EG134" s="2">
        <f t="shared" si="151"/>
        <v>80.323639140534254</v>
      </c>
      <c r="EH134" s="2">
        <f t="shared" si="151"/>
        <v>80.243568898262794</v>
      </c>
      <c r="EI134" s="2">
        <f t="shared" si="151"/>
        <v>81.934946566880498</v>
      </c>
      <c r="EJ134" s="2">
        <f t="shared" si="151"/>
        <v>81.708218936170198</v>
      </c>
      <c r="EK134" s="2">
        <f t="shared" si="151"/>
        <v>83.044374651726216</v>
      </c>
      <c r="EL134" s="2">
        <f t="shared" si="151"/>
        <v>85.146160985402432</v>
      </c>
      <c r="EM134" s="2">
        <f t="shared" si="135"/>
        <v>87.688653644602596</v>
      </c>
      <c r="EN134" s="2">
        <f t="shared" si="135"/>
        <v>85.969765156384213</v>
      </c>
      <c r="EO134" s="2">
        <f t="shared" si="135"/>
        <v>86.956507752550323</v>
      </c>
      <c r="EQ134" s="2">
        <f t="shared" si="165"/>
        <v>79.858768537913704</v>
      </c>
      <c r="ER134" s="2">
        <f t="shared" si="165"/>
        <v>79.763359325557218</v>
      </c>
      <c r="ES134" s="2">
        <f t="shared" si="165"/>
        <v>79.300704629682215</v>
      </c>
      <c r="ET134" s="2">
        <f t="shared" si="165"/>
        <v>79.378318101457012</v>
      </c>
      <c r="EU134" s="2">
        <f t="shared" si="165"/>
        <v>79.685450624109379</v>
      </c>
      <c r="EV134" s="2">
        <f t="shared" si="165"/>
        <v>81.428344514804024</v>
      </c>
      <c r="EW134" s="2">
        <f t="shared" si="165"/>
        <v>80.220977948135854</v>
      </c>
      <c r="EX134" s="2">
        <f t="shared" si="165"/>
        <v>80.418865259307239</v>
      </c>
      <c r="EY134" s="2">
        <f t="shared" si="165"/>
        <v>81.375437619961616</v>
      </c>
      <c r="EZ134" s="2">
        <f t="shared" si="165"/>
        <v>81.773548497816464</v>
      </c>
      <c r="FA134" s="2">
        <f t="shared" si="165"/>
        <v>83.158595299322542</v>
      </c>
      <c r="FB134" s="2">
        <f t="shared" si="165"/>
        <v>84.856732143520816</v>
      </c>
      <c r="FC134" s="2">
        <f t="shared" si="165"/>
        <v>87.620098969249767</v>
      </c>
      <c r="FD134" s="2">
        <f t="shared" si="165"/>
        <v>86.018904861544399</v>
      </c>
      <c r="FE134" s="2">
        <f t="shared" si="165"/>
        <v>87.377112333306073</v>
      </c>
      <c r="FG134" s="2">
        <f t="shared" si="166"/>
        <v>0.99803303683155131</v>
      </c>
      <c r="FH134" s="2">
        <f t="shared" si="166"/>
        <v>0.99811323335987723</v>
      </c>
      <c r="FI134" s="2">
        <f t="shared" si="166"/>
        <v>0.99786416680621026</v>
      </c>
      <c r="FJ134" s="2">
        <f t="shared" si="166"/>
        <v>0.99800265714425063</v>
      </c>
      <c r="FK134" s="2">
        <f t="shared" si="166"/>
        <v>0.99780373896902763</v>
      </c>
      <c r="FL134" s="2">
        <f t="shared" si="166"/>
        <v>0.99799247051482065</v>
      </c>
      <c r="FM134" s="2">
        <f t="shared" si="166"/>
        <v>0.99781710980898053</v>
      </c>
      <c r="FN134" s="2">
        <f t="shared" si="166"/>
        <v>0.99748966864463318</v>
      </c>
      <c r="FO134" s="2">
        <f t="shared" si="166"/>
        <v>0.99760121585197126</v>
      </c>
      <c r="FP134" s="2">
        <f t="shared" si="166"/>
        <v>0.99765448126301282</v>
      </c>
      <c r="FQ134" s="2">
        <f t="shared" si="166"/>
        <v>0.99771716172871283</v>
      </c>
      <c r="FR134" s="2">
        <f t="shared" si="166"/>
        <v>0.99764862132172016</v>
      </c>
      <c r="FS134" s="2">
        <f t="shared" si="166"/>
        <v>0.99753040564900497</v>
      </c>
      <c r="FT134" s="2">
        <f t="shared" si="166"/>
        <v>0.99737860888796293</v>
      </c>
      <c r="FU134" s="2">
        <f t="shared" si="166"/>
        <v>0.99707688472407863</v>
      </c>
      <c r="FW134" s="2">
        <f t="shared" si="156"/>
        <v>2.7214936822901329E-2</v>
      </c>
      <c r="FX134" s="2">
        <f t="shared" si="156"/>
        <v>0.25838100246250995</v>
      </c>
      <c r="FY134" s="2">
        <f t="shared" si="156"/>
        <v>3.8405444934592976E-2</v>
      </c>
      <c r="FZ134" s="2">
        <f t="shared" si="156"/>
        <v>3.5673598237956287E-2</v>
      </c>
      <c r="GA134" s="2">
        <f t="shared" si="156"/>
        <v>3.2270056883601489E-2</v>
      </c>
      <c r="GB134" s="2">
        <f t="shared" si="156"/>
        <v>2.8194386164691845E-2</v>
      </c>
      <c r="GC134" s="2">
        <f t="shared" si="156"/>
        <v>3.1197620666125032E-2</v>
      </c>
      <c r="GD134" s="2">
        <f t="shared" si="156"/>
        <v>3.4739191188509315E-2</v>
      </c>
      <c r="GE134" s="2">
        <f t="shared" si="156"/>
        <v>4.7259481914432196E-2</v>
      </c>
      <c r="GF134" s="2">
        <f t="shared" si="156"/>
        <v>4.2325133715044198E-2</v>
      </c>
      <c r="GG134" s="2">
        <f t="shared" si="156"/>
        <v>3.6085561492064676E-2</v>
      </c>
      <c r="GH134" s="2">
        <f t="shared" si="156"/>
        <v>3.2078848341632923E-2</v>
      </c>
      <c r="GI134" s="2">
        <f t="shared" si="156"/>
        <v>2.9302021111731847E-2</v>
      </c>
      <c r="GJ134" s="2">
        <f t="shared" si="156"/>
        <v>2.5935292069397032E-2</v>
      </c>
      <c r="GK134" s="2">
        <f t="shared" si="156"/>
        <v>2.4096207350355885E-2</v>
      </c>
      <c r="GM134" s="86">
        <f t="shared" si="157"/>
        <v>2.1964805805303574E-119</v>
      </c>
      <c r="GN134" s="86">
        <f t="shared" si="157"/>
        <v>1.5888932048684456E-105</v>
      </c>
      <c r="GO134" s="86">
        <f t="shared" si="157"/>
        <v>1.441930303726145E-162</v>
      </c>
      <c r="GP134" s="86">
        <f t="shared" si="157"/>
        <v>1.5032399110343276E-189</v>
      </c>
      <c r="GQ134" s="86">
        <f t="shared" si="157"/>
        <v>6.0390467663210084E-189</v>
      </c>
      <c r="GR134" s="86">
        <f t="shared" si="157"/>
        <v>2.0406601082062304E-176</v>
      </c>
      <c r="GS134" s="86">
        <f t="shared" si="157"/>
        <v>9.0135346693689308E-155</v>
      </c>
      <c r="GT134" s="86">
        <f t="shared" si="157"/>
        <v>7.2694795156248374E-131</v>
      </c>
      <c r="GU134" s="86">
        <f t="shared" si="157"/>
        <v>7.9891931907840779E-148</v>
      </c>
      <c r="GV134" s="86">
        <f t="shared" si="157"/>
        <v>3.1939486433166982E-125</v>
      </c>
      <c r="GW134" s="86">
        <f t="shared" si="157"/>
        <v>1.7313390841140579E-150</v>
      </c>
      <c r="GX134" s="86">
        <f t="shared" si="157"/>
        <v>1.6627499864524831E-178</v>
      </c>
      <c r="GY134" s="86">
        <f t="shared" si="157"/>
        <v>9.9662021948318351E-122</v>
      </c>
      <c r="GZ134" s="86">
        <f t="shared" si="157"/>
        <v>2.2668540089274101E-96</v>
      </c>
      <c r="HA134" s="86">
        <f t="shared" si="157"/>
        <v>4.6964524409688619E-105</v>
      </c>
      <c r="HC134" s="86">
        <f t="shared" si="153"/>
        <v>8.2075890541001572E-46</v>
      </c>
      <c r="HD134" s="86">
        <f t="shared" si="153"/>
        <v>5.9789513580858728E-34</v>
      </c>
      <c r="HE134" s="86">
        <f t="shared" si="153"/>
        <v>1.8132515329340633E-41</v>
      </c>
      <c r="HF134" s="86">
        <f t="shared" si="153"/>
        <v>2.8004651876138123E-60</v>
      </c>
      <c r="HG134" s="86">
        <f t="shared" si="153"/>
        <v>1.6894415344794173E-65</v>
      </c>
      <c r="HH134" s="86">
        <f t="shared" si="153"/>
        <v>2.5610486918693026E-71</v>
      </c>
      <c r="HI134" s="86">
        <f t="shared" si="153"/>
        <v>4.349824614906987E-47</v>
      </c>
      <c r="HJ134" s="86">
        <f t="shared" si="153"/>
        <v>6.7602397011836448E-70</v>
      </c>
      <c r="HK134" s="86">
        <f t="shared" si="153"/>
        <v>2.9604886950730645E-94</v>
      </c>
      <c r="HL134" s="86">
        <f t="shared" si="161"/>
        <v>9.8649053354608035E-80</v>
      </c>
      <c r="HM134" s="86">
        <f t="shared" si="161"/>
        <v>7.9710149399500713E-55</v>
      </c>
      <c r="HN134" s="86">
        <f t="shared" si="161"/>
        <v>3.5133246054510449E-71</v>
      </c>
      <c r="HO134" s="86">
        <f t="shared" si="161"/>
        <v>6.7182472774374699E-45</v>
      </c>
      <c r="HP134" s="86">
        <f t="shared" si="161"/>
        <v>9.4271264981487929E-33</v>
      </c>
      <c r="HQ134" s="86">
        <f t="shared" si="161"/>
        <v>1.3237334225112465E-41</v>
      </c>
      <c r="HS134" s="86">
        <f t="shared" si="158"/>
        <v>2.8686183839174373E-2</v>
      </c>
      <c r="HT134" s="86">
        <f t="shared" si="158"/>
        <v>0.12993631266905209</v>
      </c>
      <c r="HU134" s="86">
        <f t="shared" si="158"/>
        <v>8.3103243327478857E-2</v>
      </c>
      <c r="HV134" s="86">
        <f t="shared" si="158"/>
        <v>3.2587528590270788E-2</v>
      </c>
      <c r="HW134" s="86">
        <f t="shared" si="158"/>
        <v>2.2221828189265627E-2</v>
      </c>
      <c r="HX134" s="86">
        <f t="shared" si="158"/>
        <v>4.2288237273425379E-2</v>
      </c>
      <c r="HY134" s="86">
        <f t="shared" si="158"/>
        <v>4.8714123382031904E-2</v>
      </c>
      <c r="HZ134" s="86">
        <f t="shared" si="158"/>
        <v>2.9308419790995653E-2</v>
      </c>
      <c r="IA134" s="86">
        <f t="shared" si="158"/>
        <v>0.1221510049813344</v>
      </c>
      <c r="IB134" s="86">
        <f t="shared" si="158"/>
        <v>0.10373968112505938</v>
      </c>
      <c r="IC134" s="86">
        <f t="shared" si="158"/>
        <v>6.8518577745965481E-2</v>
      </c>
      <c r="ID134" s="86">
        <f t="shared" si="158"/>
        <v>3.4381242768111636E-2</v>
      </c>
      <c r="IE134" s="86">
        <f t="shared" si="158"/>
        <v>1.6513898608613679E-2</v>
      </c>
      <c r="IF134" s="86">
        <f t="shared" si="158"/>
        <v>6.9759098886300414E-2</v>
      </c>
      <c r="IG134" s="86">
        <f t="shared" si="158"/>
        <v>7.0713255458552088E-2</v>
      </c>
      <c r="II134" s="86">
        <f t="shared" si="159"/>
        <v>2.9582074726788065E-22</v>
      </c>
      <c r="IJ134" s="86">
        <f t="shared" si="159"/>
        <v>3.0719846673988483E-3</v>
      </c>
      <c r="IK134" s="86">
        <f t="shared" si="159"/>
        <v>1.6062849150628512E-23</v>
      </c>
      <c r="IL134" s="86">
        <f t="shared" si="159"/>
        <v>1.0017305253201531E-26</v>
      </c>
      <c r="IM134" s="86">
        <f t="shared" si="159"/>
        <v>1.2082454217144914E-27</v>
      </c>
      <c r="IN134" s="86">
        <f t="shared" si="159"/>
        <v>1.2754534011047348E-27</v>
      </c>
      <c r="IO134" s="86">
        <f t="shared" si="159"/>
        <v>9.5002504351393341E-27</v>
      </c>
      <c r="IP134" s="86">
        <f t="shared" si="159"/>
        <v>6.2913108653301786E-27</v>
      </c>
      <c r="IQ134" s="86">
        <f t="shared" si="159"/>
        <v>6.581123103741417E-22</v>
      </c>
      <c r="IR134" s="86">
        <f t="shared" si="159"/>
        <v>2.0388120946070488E-24</v>
      </c>
      <c r="IS134" s="86">
        <f t="shared" si="159"/>
        <v>7.3466741251171514E-28</v>
      </c>
      <c r="IT134" s="86">
        <f t="shared" si="159"/>
        <v>4.1502239761607044E-28</v>
      </c>
      <c r="IU134" s="86">
        <f t="shared" si="159"/>
        <v>2.0056866302027733E-29</v>
      </c>
      <c r="IV134" s="86">
        <f t="shared" si="159"/>
        <v>5.4869072926181867E-22</v>
      </c>
      <c r="IW134" s="86">
        <f t="shared" si="159"/>
        <v>6.7514034198913792E-16</v>
      </c>
      <c r="IY134" s="86">
        <f t="shared" si="160"/>
        <v>2.8686183839174373E-2</v>
      </c>
      <c r="IZ134" s="86">
        <f t="shared" si="160"/>
        <v>0.13300829733645095</v>
      </c>
      <c r="JA134" s="86">
        <f t="shared" si="160"/>
        <v>8.3103243327478857E-2</v>
      </c>
      <c r="JB134" s="86">
        <f t="shared" si="160"/>
        <v>3.2587528590270788E-2</v>
      </c>
      <c r="JC134" s="86">
        <f t="shared" si="160"/>
        <v>2.2221828189265627E-2</v>
      </c>
      <c r="JD134" s="86">
        <f t="shared" si="160"/>
        <v>4.2288237273425379E-2</v>
      </c>
      <c r="JE134" s="86">
        <f t="shared" si="160"/>
        <v>4.8714123382031904E-2</v>
      </c>
      <c r="JF134" s="86">
        <f t="shared" si="160"/>
        <v>2.9308419790995653E-2</v>
      </c>
      <c r="JG134" s="86">
        <f t="shared" si="160"/>
        <v>0.1221510049813344</v>
      </c>
      <c r="JH134" s="86">
        <f t="shared" si="160"/>
        <v>0.10373968112505938</v>
      </c>
      <c r="JI134" s="86">
        <f t="shared" si="160"/>
        <v>6.8518577745965481E-2</v>
      </c>
      <c r="JJ134" s="86">
        <f t="shared" si="160"/>
        <v>3.4381242768111636E-2</v>
      </c>
      <c r="JK134" s="86">
        <f t="shared" si="160"/>
        <v>1.6513898608613679E-2</v>
      </c>
      <c r="JL134" s="86">
        <f t="shared" si="160"/>
        <v>6.9759098886300414E-2</v>
      </c>
      <c r="JM134" s="86">
        <f t="shared" si="160"/>
        <v>7.0713255458552768E-2</v>
      </c>
    </row>
    <row r="135" spans="2:273" x14ac:dyDescent="0.25">
      <c r="B135" s="2">
        <v>108</v>
      </c>
      <c r="C135" s="37">
        <v>81.954999999999998</v>
      </c>
      <c r="D135" s="37">
        <v>81.308000000000007</v>
      </c>
      <c r="E135" s="37">
        <v>81.025999999999996</v>
      </c>
      <c r="F135" s="37">
        <v>79.563999999999993</v>
      </c>
      <c r="G135" s="37">
        <v>79.051000000000002</v>
      </c>
      <c r="H135" s="37">
        <v>81.308000000000007</v>
      </c>
      <c r="I135" s="37">
        <v>79.076999999999998</v>
      </c>
      <c r="J135" s="37">
        <v>82.102999999999994</v>
      </c>
      <c r="K135" s="37">
        <v>85.846000000000004</v>
      </c>
      <c r="L135" s="37">
        <v>84.795000000000002</v>
      </c>
      <c r="M135" s="37">
        <v>86.462000000000003</v>
      </c>
      <c r="N135" s="37">
        <v>88.102999999999994</v>
      </c>
      <c r="O135" s="37">
        <v>91.385000000000005</v>
      </c>
      <c r="P135" s="37">
        <v>95.897000000000006</v>
      </c>
      <c r="Q135" s="37">
        <v>104.69199999999999</v>
      </c>
      <c r="S135" s="4">
        <f t="shared" si="162"/>
        <v>80.03455946617909</v>
      </c>
      <c r="T135" s="4">
        <f t="shared" si="162"/>
        <v>82.928970002590091</v>
      </c>
      <c r="U135" s="4">
        <f t="shared" si="162"/>
        <v>80.354668952630178</v>
      </c>
      <c r="V135" s="4">
        <f t="shared" si="162"/>
        <v>79.634848225846881</v>
      </c>
      <c r="W135" s="4">
        <f t="shared" si="162"/>
        <v>80.403170594878716</v>
      </c>
      <c r="X135" s="4">
        <f t="shared" si="162"/>
        <v>83.856021627249802</v>
      </c>
      <c r="Y135" s="4">
        <f t="shared" si="162"/>
        <v>84.101154476472388</v>
      </c>
      <c r="Z135" s="4">
        <f t="shared" si="162"/>
        <v>82.917058261084037</v>
      </c>
      <c r="AA135" s="4">
        <f t="shared" si="162"/>
        <v>89.711546680417541</v>
      </c>
      <c r="AB135" s="4">
        <f t="shared" si="162"/>
        <v>89.5792270253651</v>
      </c>
      <c r="AC135" s="4">
        <f t="shared" si="162"/>
        <v>89.164800902078667</v>
      </c>
      <c r="AD135" s="4">
        <f t="shared" si="162"/>
        <v>89.496402032271249</v>
      </c>
      <c r="AE135" s="4">
        <f t="shared" si="162"/>
        <v>90.51338619253653</v>
      </c>
      <c r="AF135" s="4">
        <f t="shared" si="162"/>
        <v>98.717447607278004</v>
      </c>
      <c r="AG135" s="4">
        <f t="shared" si="162"/>
        <v>112.41272279744973</v>
      </c>
      <c r="AI135" s="4">
        <f t="shared" si="163"/>
        <v>1.9204405338209085</v>
      </c>
      <c r="AJ135" s="4">
        <f t="shared" si="163"/>
        <v>-1.6209700025900844</v>
      </c>
      <c r="AK135" s="4">
        <f t="shared" si="163"/>
        <v>0.67133104736981863</v>
      </c>
      <c r="AL135" s="4">
        <f t="shared" si="163"/>
        <v>-7.0848225846887658E-2</v>
      </c>
      <c r="AM135" s="4">
        <f t="shared" si="163"/>
        <v>-1.3521705948787144</v>
      </c>
      <c r="AN135" s="4">
        <f t="shared" si="163"/>
        <v>-2.5480216272497955</v>
      </c>
      <c r="AO135" s="4">
        <f t="shared" si="163"/>
        <v>-5.0241544764723898</v>
      </c>
      <c r="AP135" s="4">
        <f t="shared" si="163"/>
        <v>-0.81405826108404256</v>
      </c>
      <c r="AQ135" s="4">
        <f t="shared" si="163"/>
        <v>-3.8655466804175376</v>
      </c>
      <c r="AR135" s="4">
        <f t="shared" si="163"/>
        <v>-4.784227025365098</v>
      </c>
      <c r="AS135" s="4">
        <f t="shared" si="163"/>
        <v>-2.7028009020786641</v>
      </c>
      <c r="AT135" s="4">
        <f t="shared" si="163"/>
        <v>-1.3934020322712541</v>
      </c>
      <c r="AU135" s="4">
        <f t="shared" si="163"/>
        <v>0.87161380746347561</v>
      </c>
      <c r="AV135" s="4">
        <f t="shared" si="163"/>
        <v>-2.8204476072779983</v>
      </c>
      <c r="AW135" s="4">
        <f t="shared" si="163"/>
        <v>-7.7207227974497386</v>
      </c>
      <c r="AY135" s="2">
        <f t="shared" si="154"/>
        <v>80.03455946617909</v>
      </c>
      <c r="AZ135" s="2">
        <f t="shared" si="154"/>
        <v>81.630990884592634</v>
      </c>
      <c r="BA135" s="2">
        <f t="shared" si="154"/>
        <v>78.988050536526757</v>
      </c>
      <c r="BB135" s="2">
        <f t="shared" si="154"/>
        <v>78.571598788636877</v>
      </c>
      <c r="BC135" s="2">
        <f t="shared" si="154"/>
        <v>78.709928555147371</v>
      </c>
      <c r="BD135" s="2">
        <f t="shared" si="154"/>
        <v>81.118267388916053</v>
      </c>
      <c r="BE135" s="2">
        <f t="shared" si="154"/>
        <v>80.261361413201072</v>
      </c>
      <c r="BF135" s="2">
        <f t="shared" si="154"/>
        <v>80.199070714069293</v>
      </c>
      <c r="BG135" s="2">
        <f t="shared" si="154"/>
        <v>81.861121991111958</v>
      </c>
      <c r="BH135" s="2">
        <f t="shared" si="154"/>
        <v>81.62378545394877</v>
      </c>
      <c r="BI135" s="2">
        <f t="shared" si="154"/>
        <v>82.939861178525163</v>
      </c>
      <c r="BJ135" s="2">
        <f t="shared" si="154"/>
        <v>85.086034291737832</v>
      </c>
      <c r="BK135" s="2">
        <f t="shared" si="154"/>
        <v>87.649969673738042</v>
      </c>
      <c r="BL135" s="2">
        <f t="shared" si="154"/>
        <v>85.868241868908896</v>
      </c>
      <c r="BM135" s="2">
        <f t="shared" si="154"/>
        <v>86.848889421002667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104.14256659919027</v>
      </c>
      <c r="DL135" s="2">
        <f t="shared" si="164"/>
        <v>113.10604649122804</v>
      </c>
      <c r="DM135" s="2">
        <f t="shared" si="164"/>
        <v>113.76856360225142</v>
      </c>
      <c r="DN135" s="2">
        <f t="shared" si="164"/>
        <v>111.32546788124159</v>
      </c>
      <c r="DO135" s="2">
        <f t="shared" si="164"/>
        <v>110.7398009380863</v>
      </c>
      <c r="DP135" s="2">
        <f t="shared" si="164"/>
        <v>109.37573421052635</v>
      </c>
      <c r="DQ135" s="2">
        <f t="shared" si="164"/>
        <v>107.59124108818008</v>
      </c>
      <c r="DR135" s="2">
        <f t="shared" si="164"/>
        <v>119.04522639238429</v>
      </c>
      <c r="DS135" s="2">
        <f t="shared" si="164"/>
        <v>107.74217543859649</v>
      </c>
      <c r="DT135" s="2">
        <f t="shared" si="164"/>
        <v>105.76169176058652</v>
      </c>
      <c r="DU135" s="2">
        <f t="shared" si="164"/>
        <v>104.6061842780027</v>
      </c>
      <c r="DV135" s="2">
        <f t="shared" si="164"/>
        <v>110.41606412080095</v>
      </c>
      <c r="DW135" s="2">
        <f t="shared" si="164"/>
        <v>125.63341986723563</v>
      </c>
      <c r="DX135" s="2">
        <f t="shared" si="164"/>
        <v>101.26953822393821</v>
      </c>
      <c r="DY135" s="2">
        <f t="shared" si="164"/>
        <v>105.46183522727273</v>
      </c>
      <c r="EA135" s="2">
        <f t="shared" si="152"/>
        <v>79.999838596491216</v>
      </c>
      <c r="EB135" s="2">
        <f t="shared" si="152"/>
        <v>82.320983333333345</v>
      </c>
      <c r="EC135" s="2">
        <f t="shared" si="152"/>
        <v>78.909079330239564</v>
      </c>
      <c r="ED135" s="2">
        <f t="shared" si="152"/>
        <v>78.482603226808948</v>
      </c>
      <c r="EE135" s="2">
        <f t="shared" si="151"/>
        <v>78.612582909328125</v>
      </c>
      <c r="EF135" s="2">
        <f t="shared" si="151"/>
        <v>81.059162048861751</v>
      </c>
      <c r="EG135" s="2">
        <f t="shared" si="151"/>
        <v>80.210717886178855</v>
      </c>
      <c r="EH135" s="2">
        <f t="shared" si="151"/>
        <v>80.102652923300212</v>
      </c>
      <c r="EI135" s="2">
        <f t="shared" si="151"/>
        <v>81.835339368020925</v>
      </c>
      <c r="EJ135" s="2">
        <f t="shared" si="151"/>
        <v>81.568745744680839</v>
      </c>
      <c r="EK135" s="2">
        <f t="shared" si="151"/>
        <v>82.889687522713501</v>
      </c>
      <c r="EL135" s="2">
        <f t="shared" si="151"/>
        <v>85.042747959265071</v>
      </c>
      <c r="EM135" s="2">
        <f t="shared" si="135"/>
        <v>87.56668125712379</v>
      </c>
      <c r="EN135" s="2">
        <f t="shared" si="135"/>
        <v>85.829752344111341</v>
      </c>
      <c r="EO135" s="2">
        <f t="shared" si="135"/>
        <v>86.787200347567023</v>
      </c>
      <c r="EQ135" s="2">
        <f t="shared" si="165"/>
        <v>79.711015919564318</v>
      </c>
      <c r="ER135" s="2">
        <f t="shared" si="165"/>
        <v>79.633122023328326</v>
      </c>
      <c r="ES135" s="2">
        <f t="shared" si="165"/>
        <v>79.172587259656353</v>
      </c>
      <c r="ET135" s="2">
        <f t="shared" si="165"/>
        <v>79.230619398542999</v>
      </c>
      <c r="EU135" s="2">
        <f t="shared" si="165"/>
        <v>79.547615049140362</v>
      </c>
      <c r="EV135" s="2">
        <f t="shared" si="165"/>
        <v>81.294372342974484</v>
      </c>
      <c r="EW135" s="2">
        <f t="shared" si="165"/>
        <v>80.097050076083576</v>
      </c>
      <c r="EX135" s="2">
        <f t="shared" si="165"/>
        <v>80.293389714180194</v>
      </c>
      <c r="EY135" s="2">
        <f t="shared" si="165"/>
        <v>81.236194391128166</v>
      </c>
      <c r="EZ135" s="2">
        <f t="shared" si="165"/>
        <v>81.639645237851809</v>
      </c>
      <c r="FA135" s="2">
        <f t="shared" si="165"/>
        <v>83.015262906124704</v>
      </c>
      <c r="FB135" s="2">
        <f t="shared" si="165"/>
        <v>84.725123706523533</v>
      </c>
      <c r="FC135" s="2">
        <f t="shared" si="165"/>
        <v>87.489654688416465</v>
      </c>
      <c r="FD135" s="2">
        <f t="shared" si="165"/>
        <v>85.885047835694067</v>
      </c>
      <c r="FE135" s="2">
        <f t="shared" si="165"/>
        <v>87.238317892599127</v>
      </c>
      <c r="FG135" s="2">
        <f t="shared" si="166"/>
        <v>0.99820579774459617</v>
      </c>
      <c r="FH135" s="2">
        <f t="shared" si="166"/>
        <v>0.99827896265483562</v>
      </c>
      <c r="FI135" s="2">
        <f t="shared" si="166"/>
        <v>0.99805173083765275</v>
      </c>
      <c r="FJ135" s="2">
        <f t="shared" si="166"/>
        <v>0.998178081473447</v>
      </c>
      <c r="FK135" s="2">
        <f t="shared" si="166"/>
        <v>0.99799659898213178</v>
      </c>
      <c r="FL135" s="2">
        <f t="shared" si="166"/>
        <v>0.99816878788235353</v>
      </c>
      <c r="FM135" s="2">
        <f t="shared" si="166"/>
        <v>0.99800879803315934</v>
      </c>
      <c r="FN135" s="2">
        <f t="shared" si="166"/>
        <v>0.99771004478375935</v>
      </c>
      <c r="FO135" s="2">
        <f t="shared" si="166"/>
        <v>0.9978118210033381</v>
      </c>
      <c r="FP135" s="2">
        <f t="shared" si="166"/>
        <v>0.99786041992093732</v>
      </c>
      <c r="FQ135" s="2">
        <f t="shared" si="166"/>
        <v>0.9979176084724668</v>
      </c>
      <c r="FR135" s="2">
        <f t="shared" si="166"/>
        <v>0.99785507338159196</v>
      </c>
      <c r="FS135" s="2">
        <f t="shared" si="166"/>
        <v>0.99774721365816355</v>
      </c>
      <c r="FT135" s="2">
        <f t="shared" si="166"/>
        <v>0.99760871133132556</v>
      </c>
      <c r="FU135" s="2">
        <f t="shared" si="166"/>
        <v>0.99733340132793558</v>
      </c>
      <c r="FW135" s="2">
        <f t="shared" si="156"/>
        <v>2.9762439146523715E-2</v>
      </c>
      <c r="FX135" s="2">
        <f t="shared" si="156"/>
        <v>0.27641853742345929</v>
      </c>
      <c r="FY135" s="2">
        <f t="shared" si="156"/>
        <v>4.1955276598968923E-2</v>
      </c>
      <c r="FZ135" s="2">
        <f t="shared" si="156"/>
        <v>3.8981160235259722E-2</v>
      </c>
      <c r="GA135" s="2">
        <f t="shared" si="156"/>
        <v>3.5273594473219594E-2</v>
      </c>
      <c r="GB135" s="2">
        <f t="shared" si="156"/>
        <v>3.0830665847348931E-2</v>
      </c>
      <c r="GC135" s="2">
        <f t="shared" si="156"/>
        <v>3.4104858952384423E-2</v>
      </c>
      <c r="GD135" s="2">
        <f t="shared" si="156"/>
        <v>3.7963528097098749E-2</v>
      </c>
      <c r="GE135" s="2">
        <f t="shared" si="156"/>
        <v>5.1583794674939183E-2</v>
      </c>
      <c r="GF135" s="2">
        <f t="shared" si="156"/>
        <v>4.6219849704147289E-2</v>
      </c>
      <c r="GG135" s="2">
        <f t="shared" si="156"/>
        <v>3.9429757857294218E-2</v>
      </c>
      <c r="GH135" s="2">
        <f t="shared" si="156"/>
        <v>3.5065234040754782E-2</v>
      </c>
      <c r="GI135" s="2">
        <f t="shared" si="156"/>
        <v>3.2038454344785736E-2</v>
      </c>
      <c r="GJ135" s="2">
        <f t="shared" si="156"/>
        <v>2.8366503876823521E-2</v>
      </c>
      <c r="GK135" s="2">
        <f t="shared" si="156"/>
        <v>2.6359686062042073E-2</v>
      </c>
      <c r="GM135" s="86">
        <f t="shared" si="157"/>
        <v>2.0343543886844326E-124</v>
      </c>
      <c r="GN135" s="86">
        <f t="shared" si="157"/>
        <v>6.0254290404776509E-110</v>
      </c>
      <c r="GO135" s="86">
        <f t="shared" si="157"/>
        <v>2.5162301438408512E-169</v>
      </c>
      <c r="GP135" s="86">
        <f t="shared" si="157"/>
        <v>2.4768242108499762E-197</v>
      </c>
      <c r="GQ135" s="86">
        <f t="shared" si="157"/>
        <v>7.5215715950170658E-197</v>
      </c>
      <c r="GR135" s="86">
        <f t="shared" si="157"/>
        <v>8.4915569198159773E-184</v>
      </c>
      <c r="GS135" s="86">
        <f t="shared" si="157"/>
        <v>3.225475653907411E-161</v>
      </c>
      <c r="GT135" s="86">
        <f t="shared" si="157"/>
        <v>2.3235358044321839E-136</v>
      </c>
      <c r="GU135" s="86">
        <f t="shared" si="157"/>
        <v>5.7559387671378629E-154</v>
      </c>
      <c r="GV135" s="86">
        <f t="shared" si="157"/>
        <v>2.059373709394453E-130</v>
      </c>
      <c r="GW135" s="86">
        <f t="shared" si="157"/>
        <v>1.0258469844157471E-156</v>
      </c>
      <c r="GX135" s="86">
        <f t="shared" si="157"/>
        <v>6.1499628369970422E-186</v>
      </c>
      <c r="GY135" s="86">
        <f t="shared" si="157"/>
        <v>8.9656745828764027E-127</v>
      </c>
      <c r="GZ135" s="86">
        <f t="shared" si="157"/>
        <v>2.3597979507525498E-100</v>
      </c>
      <c r="HA135" s="86">
        <f t="shared" si="157"/>
        <v>2.3773240404651678E-109</v>
      </c>
      <c r="HC135" s="86">
        <f t="shared" si="153"/>
        <v>2.3976962825335364E-49</v>
      </c>
      <c r="HD135" s="86">
        <f t="shared" si="153"/>
        <v>1.6568787548068123E-36</v>
      </c>
      <c r="HE135" s="86">
        <f t="shared" si="153"/>
        <v>1.6861185256889362E-44</v>
      </c>
      <c r="HF135" s="86">
        <f t="shared" si="153"/>
        <v>1.2101884226538296E-64</v>
      </c>
      <c r="HG135" s="86">
        <f t="shared" si="153"/>
        <v>1.9540135167718984E-70</v>
      </c>
      <c r="HH135" s="86">
        <f t="shared" si="153"/>
        <v>1.1035579722992452E-76</v>
      </c>
      <c r="HI135" s="86">
        <f t="shared" si="153"/>
        <v>1.5754695629681561E-50</v>
      </c>
      <c r="HJ135" s="86">
        <f t="shared" si="153"/>
        <v>4.5868697120544217E-75</v>
      </c>
      <c r="HK135" s="86">
        <f t="shared" si="153"/>
        <v>5.2597552933119877E-101</v>
      </c>
      <c r="HL135" s="86">
        <f t="shared" si="161"/>
        <v>2.1308165360806709E-85</v>
      </c>
      <c r="HM135" s="86">
        <f t="shared" si="161"/>
        <v>1.0912210206297203E-58</v>
      </c>
      <c r="HN135" s="86">
        <f t="shared" si="161"/>
        <v>2.0838911863832664E-76</v>
      </c>
      <c r="HO135" s="86">
        <f t="shared" si="161"/>
        <v>2.9967878378170481E-48</v>
      </c>
      <c r="HP135" s="86">
        <f t="shared" si="161"/>
        <v>3.9567799669431527E-35</v>
      </c>
      <c r="HQ135" s="86">
        <f t="shared" si="161"/>
        <v>1.3630158599691993E-44</v>
      </c>
      <c r="HS135" s="86">
        <f t="shared" si="158"/>
        <v>4.4744554949736545E-2</v>
      </c>
      <c r="HT135" s="86">
        <f t="shared" si="158"/>
        <v>0.17671509157870205</v>
      </c>
      <c r="HU135" s="86">
        <f t="shared" si="158"/>
        <v>0.12368115691771642</v>
      </c>
      <c r="HV135" s="86">
        <f t="shared" si="158"/>
        <v>5.4563339766489846E-2</v>
      </c>
      <c r="HW135" s="86">
        <f t="shared" si="158"/>
        <v>3.8298989580612952E-2</v>
      </c>
      <c r="HX135" s="86">
        <f t="shared" si="158"/>
        <v>6.7344548791042333E-2</v>
      </c>
      <c r="HY135" s="86">
        <f t="shared" si="158"/>
        <v>7.6930297406569606E-2</v>
      </c>
      <c r="HZ135" s="86">
        <f t="shared" si="158"/>
        <v>4.9467436196363464E-2</v>
      </c>
      <c r="IA135" s="86">
        <f t="shared" si="158"/>
        <v>0.17518851760607199</v>
      </c>
      <c r="IB135" s="86">
        <f t="shared" si="158"/>
        <v>0.15314390471091746</v>
      </c>
      <c r="IC135" s="86">
        <f t="shared" si="158"/>
        <v>0.10725417485270702</v>
      </c>
      <c r="ID135" s="86">
        <f t="shared" si="158"/>
        <v>5.7102972493832525E-2</v>
      </c>
      <c r="IE135" s="86">
        <f t="shared" si="158"/>
        <v>2.9271564960801324E-2</v>
      </c>
      <c r="IF135" s="86">
        <f t="shared" si="158"/>
        <v>9.5685851458100685E-2</v>
      </c>
      <c r="IG135" s="86">
        <f t="shared" si="158"/>
        <v>9.5668548006980825E-2</v>
      </c>
      <c r="II135" s="86">
        <f t="shared" si="159"/>
        <v>3.3213849214649435E-21</v>
      </c>
      <c r="IJ135" s="86">
        <f t="shared" si="159"/>
        <v>6.5871806188867567E-3</v>
      </c>
      <c r="IK135" s="86">
        <f t="shared" si="159"/>
        <v>2.7619321982399076E-22</v>
      </c>
      <c r="IL135" s="86">
        <f t="shared" si="159"/>
        <v>2.4145068549219966E-25</v>
      </c>
      <c r="IM135" s="86">
        <f t="shared" si="159"/>
        <v>2.9600577263600327E-26</v>
      </c>
      <c r="IN135" s="86">
        <f t="shared" si="159"/>
        <v>2.7522584447603388E-26</v>
      </c>
      <c r="IO135" s="86">
        <f t="shared" si="159"/>
        <v>2.0228834104837876E-25</v>
      </c>
      <c r="IP135" s="86">
        <f t="shared" si="159"/>
        <v>1.5152557926520076E-25</v>
      </c>
      <c r="IQ135" s="86">
        <f t="shared" si="159"/>
        <v>1.1092818462218001E-20</v>
      </c>
      <c r="IR135" s="86">
        <f t="shared" si="159"/>
        <v>4.3247613056802126E-23</v>
      </c>
      <c r="IS135" s="86">
        <f t="shared" si="159"/>
        <v>2.0669418657644319E-26</v>
      </c>
      <c r="IT135" s="86">
        <f t="shared" si="159"/>
        <v>1.0697972223424337E-26</v>
      </c>
      <c r="IU135" s="86">
        <f t="shared" si="159"/>
        <v>5.5479567943877714E-28</v>
      </c>
      <c r="IV135" s="86">
        <f t="shared" si="159"/>
        <v>5.7830975521788201E-21</v>
      </c>
      <c r="IW135" s="86">
        <f t="shared" si="159"/>
        <v>3.434904998800902E-15</v>
      </c>
      <c r="IY135" s="86">
        <f t="shared" si="160"/>
        <v>4.4744554949736545E-2</v>
      </c>
      <c r="IZ135" s="86">
        <f t="shared" si="160"/>
        <v>0.18330227219758879</v>
      </c>
      <c r="JA135" s="86">
        <f t="shared" si="160"/>
        <v>0.12368115691771642</v>
      </c>
      <c r="JB135" s="86">
        <f t="shared" si="160"/>
        <v>5.4563339766489846E-2</v>
      </c>
      <c r="JC135" s="86">
        <f t="shared" si="160"/>
        <v>3.8298989580612952E-2</v>
      </c>
      <c r="JD135" s="86">
        <f t="shared" si="160"/>
        <v>6.7344548791042333E-2</v>
      </c>
      <c r="JE135" s="86">
        <f t="shared" si="160"/>
        <v>7.6930297406569606E-2</v>
      </c>
      <c r="JF135" s="86">
        <f t="shared" si="160"/>
        <v>4.9467436196363464E-2</v>
      </c>
      <c r="JG135" s="86">
        <f t="shared" si="160"/>
        <v>0.17518851760607199</v>
      </c>
      <c r="JH135" s="86">
        <f t="shared" si="160"/>
        <v>0.15314390471091746</v>
      </c>
      <c r="JI135" s="86">
        <f t="shared" si="160"/>
        <v>0.10725417485270702</v>
      </c>
      <c r="JJ135" s="86">
        <f t="shared" si="160"/>
        <v>5.7102972493832525E-2</v>
      </c>
      <c r="JK135" s="86">
        <f t="shared" si="160"/>
        <v>2.9271564960801324E-2</v>
      </c>
      <c r="JL135" s="86">
        <f t="shared" si="160"/>
        <v>9.5685851458100685E-2</v>
      </c>
      <c r="JM135" s="86">
        <f t="shared" si="160"/>
        <v>9.5668548006984266E-2</v>
      </c>
    </row>
    <row r="136" spans="2:273" x14ac:dyDescent="0.25">
      <c r="B136" s="2">
        <v>109</v>
      </c>
      <c r="C136" s="37">
        <v>81.227000000000004</v>
      </c>
      <c r="D136" s="37">
        <v>81.051000000000002</v>
      </c>
      <c r="E136" s="37">
        <v>82.281999999999996</v>
      </c>
      <c r="F136" s="37">
        <v>77.897000000000006</v>
      </c>
      <c r="G136" s="37">
        <v>78.974000000000004</v>
      </c>
      <c r="H136" s="37">
        <v>82.563999999999993</v>
      </c>
      <c r="I136" s="37">
        <v>83.846000000000004</v>
      </c>
      <c r="J136" s="37">
        <v>83.025999999999996</v>
      </c>
      <c r="K136" s="37">
        <v>86.846000000000004</v>
      </c>
      <c r="L136" s="37">
        <v>88.051000000000002</v>
      </c>
      <c r="M136" s="37">
        <v>90.769000000000005</v>
      </c>
      <c r="N136" s="37">
        <v>90.872</v>
      </c>
      <c r="O136" s="37">
        <v>92.691999999999993</v>
      </c>
      <c r="P136" s="37">
        <v>97.076999999999998</v>
      </c>
      <c r="Q136" s="37">
        <v>111.30800000000001</v>
      </c>
      <c r="S136" s="4">
        <f t="shared" si="162"/>
        <v>79.90397719204212</v>
      </c>
      <c r="T136" s="4">
        <f t="shared" si="162"/>
        <v>83.119417098082096</v>
      </c>
      <c r="U136" s="4">
        <f t="shared" si="162"/>
        <v>80.588434312492822</v>
      </c>
      <c r="V136" s="4">
        <f t="shared" si="162"/>
        <v>79.917157154510875</v>
      </c>
      <c r="W136" s="4">
        <f t="shared" si="162"/>
        <v>81.054615205915042</v>
      </c>
      <c r="X136" s="4">
        <f t="shared" si="162"/>
        <v>84.762362018328801</v>
      </c>
      <c r="Y136" s="4">
        <f t="shared" si="162"/>
        <v>85.408740048457972</v>
      </c>
      <c r="Z136" s="4">
        <f t="shared" si="162"/>
        <v>84.034474746177992</v>
      </c>
      <c r="AA136" s="4">
        <f t="shared" si="162"/>
        <v>91.301925775606279</v>
      </c>
      <c r="AB136" s="4">
        <f t="shared" si="162"/>
        <v>91.433139293903722</v>
      </c>
      <c r="AC136" s="4">
        <f t="shared" si="162"/>
        <v>91.075575072736839</v>
      </c>
      <c r="AD136" s="4">
        <f t="shared" si="162"/>
        <v>91.32319788999078</v>
      </c>
      <c r="AE136" s="4">
        <f t="shared" si="162"/>
        <v>91.959620136562393</v>
      </c>
      <c r="AF136" s="4">
        <f t="shared" si="162"/>
        <v>101.9346779490314</v>
      </c>
      <c r="AG136" s="4">
        <f t="shared" si="162"/>
        <v>118.63105777356402</v>
      </c>
      <c r="AI136" s="4">
        <f t="shared" si="163"/>
        <v>1.3230228079578836</v>
      </c>
      <c r="AJ136" s="4">
        <f t="shared" si="163"/>
        <v>-2.0684170980820937</v>
      </c>
      <c r="AK136" s="4">
        <f t="shared" si="163"/>
        <v>1.6935656875071743</v>
      </c>
      <c r="AL136" s="4">
        <f t="shared" si="163"/>
        <v>-2.0201571545108692</v>
      </c>
      <c r="AM136" s="4">
        <f t="shared" si="163"/>
        <v>-2.0806152059150378</v>
      </c>
      <c r="AN136" s="4">
        <f t="shared" si="163"/>
        <v>-2.1983620183288082</v>
      </c>
      <c r="AO136" s="4">
        <f t="shared" si="163"/>
        <v>-1.5627400484579681</v>
      </c>
      <c r="AP136" s="4">
        <f t="shared" si="163"/>
        <v>-1.0084747461779955</v>
      </c>
      <c r="AQ136" s="4">
        <f t="shared" si="163"/>
        <v>-4.4559257756062749</v>
      </c>
      <c r="AR136" s="4">
        <f t="shared" si="163"/>
        <v>-3.3821392939037196</v>
      </c>
      <c r="AS136" s="4">
        <f t="shared" si="163"/>
        <v>-0.30657507273683393</v>
      </c>
      <c r="AT136" s="4">
        <f t="shared" si="163"/>
        <v>-0.45119788999078025</v>
      </c>
      <c r="AU136" s="4">
        <f t="shared" si="163"/>
        <v>0.73237986343760042</v>
      </c>
      <c r="AV136" s="4">
        <f t="shared" si="163"/>
        <v>-4.8576779490313982</v>
      </c>
      <c r="AW136" s="4">
        <f t="shared" si="163"/>
        <v>-7.3230577735640168</v>
      </c>
      <c r="AY136" s="2">
        <f t="shared" si="154"/>
        <v>79.90397719204212</v>
      </c>
      <c r="AZ136" s="2">
        <f t="shared" si="154"/>
        <v>81.57836202256064</v>
      </c>
      <c r="BA136" s="2">
        <f t="shared" si="154"/>
        <v>78.836708752141135</v>
      </c>
      <c r="BB136" s="2">
        <f t="shared" si="154"/>
        <v>78.37537928707313</v>
      </c>
      <c r="BC136" s="2">
        <f t="shared" si="154"/>
        <v>78.50857734697685</v>
      </c>
      <c r="BD136" s="2">
        <f t="shared" si="154"/>
        <v>80.959239968597728</v>
      </c>
      <c r="BE136" s="2">
        <f t="shared" si="154"/>
        <v>80.143368688970952</v>
      </c>
      <c r="BF136" s="2">
        <f t="shared" si="154"/>
        <v>80.052504547170017</v>
      </c>
      <c r="BG136" s="2">
        <f t="shared" si="154"/>
        <v>81.751982244225232</v>
      </c>
      <c r="BH136" s="2">
        <f t="shared" si="154"/>
        <v>81.480856769503887</v>
      </c>
      <c r="BI136" s="2">
        <f t="shared" si="154"/>
        <v>82.78258698333218</v>
      </c>
      <c r="BJ136" s="2">
        <f t="shared" si="154"/>
        <v>84.976166076665521</v>
      </c>
      <c r="BK136" s="2">
        <f t="shared" si="154"/>
        <v>87.52079928286031</v>
      </c>
      <c r="BL136" s="2">
        <f t="shared" si="154"/>
        <v>85.725765106349698</v>
      </c>
      <c r="BM136" s="2">
        <f t="shared" si="154"/>
        <v>86.677796234143344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104.23052024291498</v>
      </c>
      <c r="DL136" s="2">
        <f t="shared" si="164"/>
        <v>113.30650134952764</v>
      </c>
      <c r="DM136" s="2">
        <f t="shared" si="164"/>
        <v>113.99037279549719</v>
      </c>
      <c r="DN136" s="2">
        <f t="shared" si="164"/>
        <v>111.51591767881246</v>
      </c>
      <c r="DO136" s="2">
        <f t="shared" si="164"/>
        <v>110.9229981238274</v>
      </c>
      <c r="DP136" s="2">
        <f t="shared" si="164"/>
        <v>109.5389291497976</v>
      </c>
      <c r="DQ136" s="2">
        <f t="shared" si="164"/>
        <v>107.74661782363975</v>
      </c>
      <c r="DR136" s="2">
        <f t="shared" si="164"/>
        <v>119.3207984462195</v>
      </c>
      <c r="DS136" s="2">
        <f t="shared" si="164"/>
        <v>107.88814793741109</v>
      </c>
      <c r="DT136" s="2">
        <f t="shared" si="164"/>
        <v>105.88299212167635</v>
      </c>
      <c r="DU136" s="2">
        <f t="shared" si="164"/>
        <v>104.68222294197031</v>
      </c>
      <c r="DV136" s="2">
        <f t="shared" si="164"/>
        <v>110.53647313710471</v>
      </c>
      <c r="DW136" s="2">
        <f t="shared" si="164"/>
        <v>125.92924229492648</v>
      </c>
      <c r="DX136" s="2">
        <f t="shared" si="164"/>
        <v>101.3312507078507</v>
      </c>
      <c r="DY136" s="2">
        <f t="shared" si="164"/>
        <v>105.53563636363636</v>
      </c>
      <c r="EA136" s="2">
        <f t="shared" si="152"/>
        <v>79.874235087719285</v>
      </c>
      <c r="EB136" s="2">
        <f t="shared" si="152"/>
        <v>82.378829761904768</v>
      </c>
      <c r="EC136" s="2">
        <f t="shared" si="152"/>
        <v>78.761118713156918</v>
      </c>
      <c r="ED136" s="2">
        <f t="shared" si="152"/>
        <v>78.286231159683041</v>
      </c>
      <c r="EE136" s="2">
        <f t="shared" si="151"/>
        <v>78.410650837138519</v>
      </c>
      <c r="EF136" s="2">
        <f t="shared" si="151"/>
        <v>80.902722348695178</v>
      </c>
      <c r="EG136" s="2">
        <f t="shared" si="151"/>
        <v>80.097796631823456</v>
      </c>
      <c r="EH136" s="2">
        <f t="shared" si="151"/>
        <v>79.961736948337645</v>
      </c>
      <c r="EI136" s="2">
        <f t="shared" si="151"/>
        <v>81.735732169161338</v>
      </c>
      <c r="EJ136" s="2">
        <f t="shared" si="151"/>
        <v>81.429272553191481</v>
      </c>
      <c r="EK136" s="2">
        <f t="shared" si="151"/>
        <v>82.735000393700773</v>
      </c>
      <c r="EL136" s="2">
        <f t="shared" si="151"/>
        <v>84.939334933127711</v>
      </c>
      <c r="EM136" s="2">
        <f t="shared" si="135"/>
        <v>87.444708869644984</v>
      </c>
      <c r="EN136" s="2">
        <f t="shared" si="135"/>
        <v>85.68973953183847</v>
      </c>
      <c r="EO136" s="2">
        <f t="shared" si="135"/>
        <v>86.617892942583723</v>
      </c>
      <c r="EQ136" s="2">
        <f t="shared" si="165"/>
        <v>79.563263301214931</v>
      </c>
      <c r="ER136" s="2">
        <f t="shared" si="165"/>
        <v>79.502884721099434</v>
      </c>
      <c r="ES136" s="2">
        <f t="shared" si="165"/>
        <v>79.044469889630477</v>
      </c>
      <c r="ET136" s="2">
        <f t="shared" si="165"/>
        <v>79.082920695628999</v>
      </c>
      <c r="EU136" s="2">
        <f t="shared" si="165"/>
        <v>79.40977947417133</v>
      </c>
      <c r="EV136" s="2">
        <f t="shared" si="165"/>
        <v>81.160400171144943</v>
      </c>
      <c r="EW136" s="2">
        <f t="shared" si="165"/>
        <v>79.973122204031299</v>
      </c>
      <c r="EX136" s="2">
        <f t="shared" si="165"/>
        <v>80.167914169053148</v>
      </c>
      <c r="EY136" s="2">
        <f t="shared" si="165"/>
        <v>81.096951162294729</v>
      </c>
      <c r="EZ136" s="2">
        <f t="shared" si="165"/>
        <v>81.505741977887155</v>
      </c>
      <c r="FA136" s="2">
        <f t="shared" si="165"/>
        <v>82.871930512926852</v>
      </c>
      <c r="FB136" s="2">
        <f t="shared" si="165"/>
        <v>84.59351526952625</v>
      </c>
      <c r="FC136" s="2">
        <f t="shared" si="165"/>
        <v>87.359210407583163</v>
      </c>
      <c r="FD136" s="2">
        <f t="shared" si="165"/>
        <v>85.751190809843735</v>
      </c>
      <c r="FE136" s="2">
        <f t="shared" si="165"/>
        <v>87.099523451892168</v>
      </c>
      <c r="FG136" s="2">
        <f t="shared" si="166"/>
        <v>0.99836340972599469</v>
      </c>
      <c r="FH136" s="2">
        <f t="shared" si="166"/>
        <v>0.99843015756090225</v>
      </c>
      <c r="FI136" s="2">
        <f t="shared" si="166"/>
        <v>0.99822285275570299</v>
      </c>
      <c r="FJ136" s="2">
        <f t="shared" si="166"/>
        <v>0.9983381241415672</v>
      </c>
      <c r="FK136" s="2">
        <f t="shared" si="166"/>
        <v>0.99817255441845387</v>
      </c>
      <c r="FL136" s="2">
        <f t="shared" si="166"/>
        <v>0.99832964556065218</v>
      </c>
      <c r="FM136" s="2">
        <f t="shared" si="166"/>
        <v>0.99818368399672086</v>
      </c>
      <c r="FN136" s="2">
        <f t="shared" si="166"/>
        <v>0.99791111512915154</v>
      </c>
      <c r="FO136" s="2">
        <f t="shared" si="166"/>
        <v>0.99800397272942043</v>
      </c>
      <c r="FP136" s="2">
        <f t="shared" si="166"/>
        <v>0.9980483123517907</v>
      </c>
      <c r="FQ136" s="2">
        <f t="shared" si="166"/>
        <v>0.99810048831160203</v>
      </c>
      <c r="FR136" s="2">
        <f t="shared" si="166"/>
        <v>0.99804343441119237</v>
      </c>
      <c r="FS136" s="2">
        <f t="shared" si="166"/>
        <v>0.99794502709916233</v>
      </c>
      <c r="FT136" s="2">
        <f t="shared" si="166"/>
        <v>0.99781865984384854</v>
      </c>
      <c r="FU136" s="2">
        <f t="shared" si="166"/>
        <v>0.99756746235623051</v>
      </c>
      <c r="FW136" s="2">
        <f t="shared" si="156"/>
        <v>3.2540428142410004E-2</v>
      </c>
      <c r="FX136" s="2">
        <f t="shared" si="156"/>
        <v>0.29521402485046055</v>
      </c>
      <c r="FY136" s="2">
        <f t="shared" si="156"/>
        <v>4.581758697715077E-2</v>
      </c>
      <c r="FZ136" s="2">
        <f t="shared" si="156"/>
        <v>4.2581849076716943E-2</v>
      </c>
      <c r="GA136" s="2">
        <f t="shared" si="156"/>
        <v>3.8545551609805058E-2</v>
      </c>
      <c r="GB136" s="2">
        <f t="shared" si="156"/>
        <v>3.3704898092078418E-2</v>
      </c>
      <c r="GC136" s="2">
        <f t="shared" si="156"/>
        <v>3.7272593404188509E-2</v>
      </c>
      <c r="GD136" s="2">
        <f t="shared" si="156"/>
        <v>4.1474274941626102E-2</v>
      </c>
      <c r="GE136" s="2">
        <f t="shared" si="156"/>
        <v>5.6280414750310516E-2</v>
      </c>
      <c r="GF136" s="2">
        <f t="shared" si="156"/>
        <v>5.0454072240894765E-2</v>
      </c>
      <c r="GG136" s="2">
        <f t="shared" si="156"/>
        <v>4.307002656859011E-2</v>
      </c>
      <c r="GH136" s="2">
        <f t="shared" si="156"/>
        <v>3.8318631468312617E-2</v>
      </c>
      <c r="GI136" s="2">
        <f t="shared" si="156"/>
        <v>3.5021215619561792E-2</v>
      </c>
      <c r="GJ136" s="2">
        <f t="shared" si="156"/>
        <v>3.1018363522521276E-2</v>
      </c>
      <c r="GK136" s="2">
        <f t="shared" si="156"/>
        <v>2.8829503705393462E-2</v>
      </c>
      <c r="GM136" s="86">
        <f t="shared" si="157"/>
        <v>1.4786406975807107E-129</v>
      </c>
      <c r="GN136" s="86">
        <f t="shared" si="157"/>
        <v>1.8486554843529198E-114</v>
      </c>
      <c r="GO136" s="86">
        <f t="shared" si="157"/>
        <v>3.1883975873626504E-176</v>
      </c>
      <c r="GP136" s="86">
        <f t="shared" si="157"/>
        <v>2.8367403348853847E-205</v>
      </c>
      <c r="GQ136" s="86">
        <f t="shared" si="157"/>
        <v>6.4309134346698065E-205</v>
      </c>
      <c r="GR136" s="86">
        <f t="shared" si="157"/>
        <v>2.4863891561891814E-191</v>
      </c>
      <c r="GS136" s="86">
        <f t="shared" si="157"/>
        <v>8.5000116194567535E-168</v>
      </c>
      <c r="GT136" s="86">
        <f t="shared" si="157"/>
        <v>5.707279468517321E-142</v>
      </c>
      <c r="GU136" s="86">
        <f t="shared" si="157"/>
        <v>3.0999970619723017E-160</v>
      </c>
      <c r="GV136" s="86">
        <f t="shared" si="157"/>
        <v>1.0385661858061036E-135</v>
      </c>
      <c r="GW136" s="86">
        <f t="shared" si="157"/>
        <v>4.5311302522476174E-163</v>
      </c>
      <c r="GX136" s="86">
        <f t="shared" si="157"/>
        <v>1.5994457682700755E-193</v>
      </c>
      <c r="GY136" s="86">
        <f t="shared" si="157"/>
        <v>6.3513514919115199E-132</v>
      </c>
      <c r="GZ136" s="86">
        <f t="shared" si="157"/>
        <v>2.0344232147341087E-104</v>
      </c>
      <c r="HA136" s="86">
        <f t="shared" si="157"/>
        <v>9.8421928604906564E-114</v>
      </c>
      <c r="HC136" s="86">
        <f t="shared" si="153"/>
        <v>5.1309494735401928E-53</v>
      </c>
      <c r="HD136" s="86">
        <f t="shared" si="153"/>
        <v>3.6777082558506444E-39</v>
      </c>
      <c r="HE136" s="86">
        <f t="shared" si="153"/>
        <v>1.2160973746336277E-47</v>
      </c>
      <c r="HF136" s="86">
        <f t="shared" si="153"/>
        <v>3.6511644286998281E-69</v>
      </c>
      <c r="HG136" s="86">
        <f t="shared" si="153"/>
        <v>1.4822064584359604E-75</v>
      </c>
      <c r="HH136" s="86">
        <f t="shared" si="153"/>
        <v>3.01094458757351E-82</v>
      </c>
      <c r="HI136" s="86">
        <f t="shared" si="153"/>
        <v>4.2809792439528233E-54</v>
      </c>
      <c r="HJ136" s="86">
        <f t="shared" si="153"/>
        <v>2.0183405225770256E-80</v>
      </c>
      <c r="HK136" s="86">
        <f t="shared" si="153"/>
        <v>5.4133901581503368E-108</v>
      </c>
      <c r="HL136" s="86">
        <f t="shared" si="161"/>
        <v>2.9176605154983732E-91</v>
      </c>
      <c r="HM136" s="86">
        <f t="shared" si="161"/>
        <v>1.0951454188666095E-62</v>
      </c>
      <c r="HN136" s="86">
        <f t="shared" si="161"/>
        <v>8.0013644750372842E-82</v>
      </c>
      <c r="HO136" s="86">
        <f t="shared" si="161"/>
        <v>1.0043997299809257E-51</v>
      </c>
      <c r="HP136" s="86">
        <f t="shared" si="161"/>
        <v>1.3607739028902792E-37</v>
      </c>
      <c r="HQ136" s="86">
        <f t="shared" si="161"/>
        <v>1.0973516309307089E-47</v>
      </c>
      <c r="HS136" s="86">
        <f t="shared" si="158"/>
        <v>6.7282449888481963E-2</v>
      </c>
      <c r="HT136" s="86">
        <f t="shared" si="158"/>
        <v>0.23107937584519045</v>
      </c>
      <c r="HU136" s="86">
        <f t="shared" si="158"/>
        <v>0.17526470722731805</v>
      </c>
      <c r="HV136" s="86">
        <f t="shared" si="158"/>
        <v>8.6671993138062356E-2</v>
      </c>
      <c r="HW136" s="86">
        <f t="shared" si="158"/>
        <v>6.2731321668850398E-2</v>
      </c>
      <c r="HX136" s="86">
        <f t="shared" si="158"/>
        <v>0.10226789645110353</v>
      </c>
      <c r="HY136" s="86">
        <f t="shared" si="158"/>
        <v>0.11568924438572886</v>
      </c>
      <c r="HZ136" s="86">
        <f t="shared" si="158"/>
        <v>7.9253857129585908E-2</v>
      </c>
      <c r="IA136" s="86">
        <f t="shared" si="158"/>
        <v>0.23839503794553407</v>
      </c>
      <c r="IB136" s="86">
        <f t="shared" si="158"/>
        <v>0.21405762163821618</v>
      </c>
      <c r="IC136" s="86">
        <f t="shared" si="158"/>
        <v>0.15869817756962976</v>
      </c>
      <c r="ID136" s="86">
        <f t="shared" si="158"/>
        <v>9.0026852278791425E-2</v>
      </c>
      <c r="IE136" s="86">
        <f t="shared" si="158"/>
        <v>4.9302381624447215E-2</v>
      </c>
      <c r="IF136" s="86">
        <f t="shared" si="158"/>
        <v>0.12856624628898661</v>
      </c>
      <c r="IG136" s="86">
        <f t="shared" si="158"/>
        <v>0.12701551559854912</v>
      </c>
      <c r="II136" s="86">
        <f t="shared" si="159"/>
        <v>3.5057166237861352E-20</v>
      </c>
      <c r="IJ136" s="86">
        <f t="shared" si="159"/>
        <v>1.3258671230691159E-2</v>
      </c>
      <c r="IK136" s="86">
        <f t="shared" si="159"/>
        <v>4.3799176039783447E-21</v>
      </c>
      <c r="IL136" s="86">
        <f t="shared" si="159"/>
        <v>5.3263648738919775E-24</v>
      </c>
      <c r="IM136" s="86">
        <f t="shared" si="159"/>
        <v>6.6519211874827643E-25</v>
      </c>
      <c r="IN136" s="86">
        <f t="shared" si="159"/>
        <v>5.4845129630511762E-25</v>
      </c>
      <c r="IO136" s="86">
        <f t="shared" si="159"/>
        <v>3.9695559332414797E-24</v>
      </c>
      <c r="IP136" s="86">
        <f t="shared" si="159"/>
        <v>3.3425851090708519E-24</v>
      </c>
      <c r="IQ136" s="86">
        <f t="shared" si="159"/>
        <v>1.7155020129359991E-19</v>
      </c>
      <c r="IR136" s="86">
        <f t="shared" si="159"/>
        <v>8.3858155322617455E-22</v>
      </c>
      <c r="IS136" s="86">
        <f t="shared" si="159"/>
        <v>5.297167079890839E-25</v>
      </c>
      <c r="IT136" s="86">
        <f t="shared" si="159"/>
        <v>2.5263641814806957E-25</v>
      </c>
      <c r="IU136" s="86">
        <f t="shared" si="159"/>
        <v>1.4065768909513942E-26</v>
      </c>
      <c r="IV136" s="86">
        <f t="shared" si="159"/>
        <v>5.7442770212321472E-20</v>
      </c>
      <c r="IW136" s="86">
        <f t="shared" si="159"/>
        <v>1.679419164572642E-14</v>
      </c>
      <c r="IY136" s="86">
        <f t="shared" si="160"/>
        <v>6.7282449888481963E-2</v>
      </c>
      <c r="IZ136" s="86">
        <f t="shared" si="160"/>
        <v>0.24433804707588161</v>
      </c>
      <c r="JA136" s="86">
        <f t="shared" si="160"/>
        <v>0.17526470722731805</v>
      </c>
      <c r="JB136" s="86">
        <f t="shared" si="160"/>
        <v>8.6671993138062356E-2</v>
      </c>
      <c r="JC136" s="86">
        <f t="shared" si="160"/>
        <v>6.2731321668850398E-2</v>
      </c>
      <c r="JD136" s="86">
        <f t="shared" si="160"/>
        <v>0.10226789645110353</v>
      </c>
      <c r="JE136" s="86">
        <f t="shared" si="160"/>
        <v>0.11568924438572886</v>
      </c>
      <c r="JF136" s="86">
        <f t="shared" si="160"/>
        <v>7.9253857129585908E-2</v>
      </c>
      <c r="JG136" s="86">
        <f t="shared" si="160"/>
        <v>0.23839503794553407</v>
      </c>
      <c r="JH136" s="86">
        <f t="shared" si="160"/>
        <v>0.21405762163821618</v>
      </c>
      <c r="JI136" s="86">
        <f t="shared" si="160"/>
        <v>0.15869817756962976</v>
      </c>
      <c r="JJ136" s="86">
        <f t="shared" si="160"/>
        <v>9.0026852278791425E-2</v>
      </c>
      <c r="JK136" s="86">
        <f t="shared" si="160"/>
        <v>4.9302381624447215E-2</v>
      </c>
      <c r="JL136" s="86">
        <f t="shared" si="160"/>
        <v>0.12856624628898661</v>
      </c>
      <c r="JM136" s="86">
        <f t="shared" si="160"/>
        <v>0.12701551559856591</v>
      </c>
    </row>
    <row r="137" spans="2:273" x14ac:dyDescent="0.25">
      <c r="B137" s="2">
        <v>110</v>
      </c>
      <c r="C137" s="37">
        <v>76.817999999999998</v>
      </c>
      <c r="D137" s="37">
        <v>78.308000000000007</v>
      </c>
      <c r="E137" s="37">
        <v>79.332999999999998</v>
      </c>
      <c r="F137" s="37">
        <v>81.436000000000007</v>
      </c>
      <c r="G137" s="37">
        <v>82.718000000000004</v>
      </c>
      <c r="H137" s="37">
        <v>85.923000000000002</v>
      </c>
      <c r="I137" s="37">
        <v>83.537999999999997</v>
      </c>
      <c r="J137" s="37">
        <v>85.744</v>
      </c>
      <c r="K137" s="37">
        <v>90.153999999999996</v>
      </c>
      <c r="L137" s="37">
        <v>88.358999999999995</v>
      </c>
      <c r="M137" s="37">
        <v>93.179000000000002</v>
      </c>
      <c r="N137" s="37">
        <v>94</v>
      </c>
      <c r="O137" s="37">
        <v>92.128</v>
      </c>
      <c r="P137" s="37">
        <v>98.102999999999994</v>
      </c>
      <c r="Q137" s="37">
        <v>115.48699999999999</v>
      </c>
      <c r="S137" s="4">
        <f t="shared" si="162"/>
        <v>79.77346100161364</v>
      </c>
      <c r="T137" s="4">
        <f t="shared" si="162"/>
        <v>83.263038249552437</v>
      </c>
      <c r="U137" s="4">
        <f t="shared" si="162"/>
        <v>80.805903705483217</v>
      </c>
      <c r="V137" s="4">
        <f t="shared" si="162"/>
        <v>80.284945204487329</v>
      </c>
      <c r="W137" s="4">
        <f t="shared" si="162"/>
        <v>81.92163008755341</v>
      </c>
      <c r="X137" s="4">
        <f t="shared" si="162"/>
        <v>85.802689307259328</v>
      </c>
      <c r="Y137" s="4">
        <f t="shared" si="162"/>
        <v>86.849238159480123</v>
      </c>
      <c r="Z137" s="4">
        <f t="shared" si="162"/>
        <v>85.403332774015453</v>
      </c>
      <c r="AA137" s="4">
        <f t="shared" si="162"/>
        <v>92.554994725825452</v>
      </c>
      <c r="AB137" s="4">
        <f t="shared" si="162"/>
        <v>93.008547573884314</v>
      </c>
      <c r="AC137" s="4">
        <f t="shared" si="162"/>
        <v>92.970340370777805</v>
      </c>
      <c r="AD137" s="4">
        <f t="shared" si="162"/>
        <v>93.470951480506884</v>
      </c>
      <c r="AE137" s="4">
        <f t="shared" si="162"/>
        <v>93.887546707301723</v>
      </c>
      <c r="AF137" s="4">
        <f t="shared" si="162"/>
        <v>105.52935138605893</v>
      </c>
      <c r="AG137" s="4">
        <f t="shared" si="162"/>
        <v>125.55499456128153</v>
      </c>
      <c r="AI137" s="4">
        <f t="shared" si="163"/>
        <v>-2.9554610016136422</v>
      </c>
      <c r="AJ137" s="4">
        <f t="shared" si="163"/>
        <v>-4.9550382495524303</v>
      </c>
      <c r="AK137" s="4">
        <f t="shared" si="163"/>
        <v>-1.472903705483219</v>
      </c>
      <c r="AL137" s="4">
        <f t="shared" si="163"/>
        <v>1.1510547955126782</v>
      </c>
      <c r="AM137" s="4">
        <f t="shared" si="163"/>
        <v>0.79636991244659328</v>
      </c>
      <c r="AN137" s="4">
        <f t="shared" si="163"/>
        <v>0.12031069274067363</v>
      </c>
      <c r="AO137" s="4">
        <f t="shared" si="163"/>
        <v>-3.3112381594801263</v>
      </c>
      <c r="AP137" s="4">
        <f t="shared" si="163"/>
        <v>0.34066722598454646</v>
      </c>
      <c r="AQ137" s="4">
        <f t="shared" si="163"/>
        <v>-2.4009947258254556</v>
      </c>
      <c r="AR137" s="4">
        <f t="shared" si="163"/>
        <v>-4.6495475738843197</v>
      </c>
      <c r="AS137" s="4">
        <f t="shared" si="163"/>
        <v>0.20865962922219694</v>
      </c>
      <c r="AT137" s="4">
        <f t="shared" si="163"/>
        <v>0.52904851949311649</v>
      </c>
      <c r="AU137" s="4">
        <f t="shared" si="163"/>
        <v>-1.7595467073017232</v>
      </c>
      <c r="AV137" s="4">
        <f t="shared" si="163"/>
        <v>-7.4263513860589399</v>
      </c>
      <c r="AW137" s="4">
        <f t="shared" si="163"/>
        <v>-10.067994561281537</v>
      </c>
      <c r="AY137" s="2">
        <f t="shared" si="154"/>
        <v>79.77346100161364</v>
      </c>
      <c r="AZ137" s="2">
        <f t="shared" si="154"/>
        <v>81.516819257175882</v>
      </c>
      <c r="BA137" s="2">
        <f t="shared" si="154"/>
        <v>78.686030060741174</v>
      </c>
      <c r="BB137" s="2">
        <f t="shared" si="154"/>
        <v>78.180125928476244</v>
      </c>
      <c r="BC137" s="2">
        <f t="shared" si="154"/>
        <v>78.30832620320588</v>
      </c>
      <c r="BD137" s="2">
        <f t="shared" si="154"/>
        <v>80.80071960782233</v>
      </c>
      <c r="BE137" s="2">
        <f t="shared" si="154"/>
        <v>80.025602250138206</v>
      </c>
      <c r="BF137" s="2">
        <f t="shared" si="154"/>
        <v>79.906648770126978</v>
      </c>
      <c r="BG137" s="2">
        <f t="shared" si="154"/>
        <v>81.642549093612359</v>
      </c>
      <c r="BH137" s="2">
        <f t="shared" si="154"/>
        <v>81.338314312390153</v>
      </c>
      <c r="BI137" s="2">
        <f t="shared" si="154"/>
        <v>82.625714040998275</v>
      </c>
      <c r="BJ137" s="2">
        <f t="shared" si="154"/>
        <v>84.866348429160411</v>
      </c>
      <c r="BK137" s="2">
        <f t="shared" si="154"/>
        <v>87.392062449782003</v>
      </c>
      <c r="BL137" s="2">
        <f t="shared" si="154"/>
        <v>85.583543918346379</v>
      </c>
      <c r="BM137" s="2">
        <f t="shared" si="154"/>
        <v>86.507247424477228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104.31847388663967</v>
      </c>
      <c r="DL137" s="2">
        <f t="shared" si="164"/>
        <v>113.50695620782723</v>
      </c>
      <c r="DM137" s="2">
        <f t="shared" si="164"/>
        <v>114.21218198874297</v>
      </c>
      <c r="DN137" s="2">
        <f t="shared" si="164"/>
        <v>111.70636747638331</v>
      </c>
      <c r="DO137" s="2">
        <f t="shared" si="164"/>
        <v>111.10619530956848</v>
      </c>
      <c r="DP137" s="2">
        <f t="shared" si="164"/>
        <v>109.70212408906886</v>
      </c>
      <c r="DQ137" s="2">
        <f t="shared" si="164"/>
        <v>107.90199455909941</v>
      </c>
      <c r="DR137" s="2">
        <f t="shared" si="164"/>
        <v>119.59637050005472</v>
      </c>
      <c r="DS137" s="2">
        <f t="shared" si="164"/>
        <v>108.03412043622569</v>
      </c>
      <c r="DT137" s="2">
        <f t="shared" si="164"/>
        <v>106.00429248276617</v>
      </c>
      <c r="DU137" s="2">
        <f t="shared" si="164"/>
        <v>104.75826160593792</v>
      </c>
      <c r="DV137" s="2">
        <f t="shared" si="164"/>
        <v>110.65688215340846</v>
      </c>
      <c r="DW137" s="2">
        <f t="shared" si="164"/>
        <v>126.22506472261733</v>
      </c>
      <c r="DX137" s="2">
        <f t="shared" si="164"/>
        <v>101.39296319176319</v>
      </c>
      <c r="DY137" s="2">
        <f t="shared" si="164"/>
        <v>105.6094375</v>
      </c>
      <c r="EA137" s="2">
        <f t="shared" si="152"/>
        <v>79.748631578947354</v>
      </c>
      <c r="EB137" s="2">
        <f t="shared" si="152"/>
        <v>82.436676190476192</v>
      </c>
      <c r="EC137" s="2">
        <f t="shared" si="152"/>
        <v>78.613158096074258</v>
      </c>
      <c r="ED137" s="2">
        <f t="shared" si="152"/>
        <v>78.08985909255712</v>
      </c>
      <c r="EE137" s="2">
        <f t="shared" si="151"/>
        <v>78.208718764948912</v>
      </c>
      <c r="EF137" s="2">
        <f t="shared" si="151"/>
        <v>80.746282648528606</v>
      </c>
      <c r="EG137" s="2">
        <f t="shared" si="151"/>
        <v>79.984875377468057</v>
      </c>
      <c r="EH137" s="2">
        <f t="shared" si="151"/>
        <v>79.820820973375064</v>
      </c>
      <c r="EI137" s="2">
        <f t="shared" si="151"/>
        <v>81.636124970301751</v>
      </c>
      <c r="EJ137" s="2">
        <f t="shared" si="151"/>
        <v>81.289799361702123</v>
      </c>
      <c r="EK137" s="2">
        <f t="shared" si="151"/>
        <v>82.580313264688058</v>
      </c>
      <c r="EL137" s="2">
        <f t="shared" si="151"/>
        <v>84.83592190699035</v>
      </c>
      <c r="EM137" s="2">
        <f t="shared" si="135"/>
        <v>87.322736482166178</v>
      </c>
      <c r="EN137" s="2">
        <f t="shared" si="135"/>
        <v>85.549726719565598</v>
      </c>
      <c r="EO137" s="2">
        <f t="shared" si="135"/>
        <v>86.448585537600422</v>
      </c>
      <c r="EQ137" s="2">
        <f t="shared" si="165"/>
        <v>79.415510682865531</v>
      </c>
      <c r="ER137" s="2">
        <f t="shared" si="165"/>
        <v>79.372647418870542</v>
      </c>
      <c r="ES137" s="2">
        <f t="shared" si="165"/>
        <v>78.916352519604615</v>
      </c>
      <c r="ET137" s="2">
        <f t="shared" si="165"/>
        <v>78.935221992715</v>
      </c>
      <c r="EU137" s="2">
        <f t="shared" si="165"/>
        <v>79.271943899202299</v>
      </c>
      <c r="EV137" s="2">
        <f t="shared" si="165"/>
        <v>81.026427999315402</v>
      </c>
      <c r="EW137" s="2">
        <f t="shared" si="165"/>
        <v>79.849194331979021</v>
      </c>
      <c r="EX137" s="2">
        <f t="shared" si="165"/>
        <v>80.042438623926088</v>
      </c>
      <c r="EY137" s="2">
        <f t="shared" si="165"/>
        <v>80.957707933461293</v>
      </c>
      <c r="EZ137" s="2">
        <f t="shared" si="165"/>
        <v>81.3718387179225</v>
      </c>
      <c r="FA137" s="2">
        <f t="shared" si="165"/>
        <v>82.728598119729014</v>
      </c>
      <c r="FB137" s="2">
        <f t="shared" si="165"/>
        <v>84.461906832528982</v>
      </c>
      <c r="FC137" s="2">
        <f t="shared" si="165"/>
        <v>87.228766126749875</v>
      </c>
      <c r="FD137" s="2">
        <f t="shared" si="165"/>
        <v>85.617333783993402</v>
      </c>
      <c r="FE137" s="2">
        <f t="shared" si="165"/>
        <v>86.960729011185222</v>
      </c>
      <c r="FG137" s="2">
        <f t="shared" si="166"/>
        <v>0.99850719696359458</v>
      </c>
      <c r="FH137" s="2">
        <f t="shared" si="166"/>
        <v>0.99856808889084259</v>
      </c>
      <c r="FI137" s="2">
        <f t="shared" si="166"/>
        <v>0.99837896896994294</v>
      </c>
      <c r="FJ137" s="2">
        <f t="shared" si="166"/>
        <v>0.99848412954216215</v>
      </c>
      <c r="FK137" s="2">
        <f t="shared" si="166"/>
        <v>0.99833308178851154</v>
      </c>
      <c r="FL137" s="2">
        <f t="shared" si="166"/>
        <v>0.99847639471677951</v>
      </c>
      <c r="FM137" s="2">
        <f t="shared" si="166"/>
        <v>0.99834323533961311</v>
      </c>
      <c r="FN137" s="2">
        <f t="shared" si="166"/>
        <v>0.99809456413798214</v>
      </c>
      <c r="FO137" s="2">
        <f t="shared" si="166"/>
        <v>0.99817928172308068</v>
      </c>
      <c r="FP137" s="2">
        <f t="shared" si="166"/>
        <v>0.99821973398941743</v>
      </c>
      <c r="FQ137" s="2">
        <f t="shared" si="166"/>
        <v>0.99826733515926624</v>
      </c>
      <c r="FR137" s="2">
        <f t="shared" si="166"/>
        <v>0.99821528372447521</v>
      </c>
      <c r="FS137" s="2">
        <f t="shared" si="166"/>
        <v>0.99812550350213047</v>
      </c>
      <c r="FT137" s="2">
        <f t="shared" si="166"/>
        <v>0.99801021222476483</v>
      </c>
      <c r="FU137" s="2">
        <f t="shared" si="166"/>
        <v>0.99778102435897265</v>
      </c>
      <c r="FW137" s="2">
        <f t="shared" si="156"/>
        <v>3.556820563946432E-2</v>
      </c>
      <c r="FX137" s="2">
        <f t="shared" si="156"/>
        <v>0.3147316439579107</v>
      </c>
      <c r="FY137" s="2">
        <f t="shared" si="156"/>
        <v>5.0016890550223472E-2</v>
      </c>
      <c r="FZ137" s="2">
        <f t="shared" si="156"/>
        <v>4.649904077537334E-2</v>
      </c>
      <c r="GA137" s="2">
        <f t="shared" si="156"/>
        <v>4.2107766314399525E-2</v>
      </c>
      <c r="GB137" s="2">
        <f t="shared" si="156"/>
        <v>3.6836900080059631E-2</v>
      </c>
      <c r="GC137" s="2">
        <f t="shared" si="156"/>
        <v>4.0722149434308998E-2</v>
      </c>
      <c r="GD137" s="2">
        <f t="shared" si="156"/>
        <v>4.5294398832205582E-2</v>
      </c>
      <c r="GE137" s="2">
        <f t="shared" si="156"/>
        <v>6.1376980893861822E-2</v>
      </c>
      <c r="GF137" s="2">
        <f t="shared" si="156"/>
        <v>5.5053803734092528E-2</v>
      </c>
      <c r="GG137" s="2">
        <f t="shared" si="156"/>
        <v>4.7029920741411976E-2</v>
      </c>
      <c r="GH137" s="2">
        <f t="shared" si="156"/>
        <v>4.1860788242135703E-2</v>
      </c>
      <c r="GI137" s="2">
        <f t="shared" si="156"/>
        <v>3.8270690942163656E-2</v>
      </c>
      <c r="GJ137" s="2">
        <f t="shared" si="156"/>
        <v>3.3909481910699063E-2</v>
      </c>
      <c r="GK137" s="2">
        <f t="shared" si="156"/>
        <v>3.1523242887230463E-2</v>
      </c>
      <c r="GM137" s="86">
        <f t="shared" si="157"/>
        <v>8.4338934182532354E-135</v>
      </c>
      <c r="GN137" s="86">
        <f t="shared" si="157"/>
        <v>4.5887188135611205E-119</v>
      </c>
      <c r="GO137" s="86">
        <f t="shared" si="157"/>
        <v>2.9336178792292211E-183</v>
      </c>
      <c r="GP137" s="86">
        <f t="shared" si="157"/>
        <v>2.2583679529147731E-213</v>
      </c>
      <c r="GQ137" s="86">
        <f t="shared" si="157"/>
        <v>3.7744478744175943E-213</v>
      </c>
      <c r="GR137" s="86">
        <f t="shared" si="157"/>
        <v>5.1228168533630002E-199</v>
      </c>
      <c r="GS137" s="86">
        <f t="shared" si="157"/>
        <v>1.649549239717391E-174</v>
      </c>
      <c r="GT137" s="86">
        <f t="shared" si="157"/>
        <v>1.0772967031142557E-147</v>
      </c>
      <c r="GU137" s="86">
        <f t="shared" si="157"/>
        <v>1.2480477833624756E-166</v>
      </c>
      <c r="GV137" s="86">
        <f t="shared" si="157"/>
        <v>4.0965469490995123E-141</v>
      </c>
      <c r="GW137" s="86">
        <f t="shared" si="157"/>
        <v>1.4919251649174967E-169</v>
      </c>
      <c r="GX137" s="86">
        <f t="shared" si="157"/>
        <v>2.9248995689662583E-201</v>
      </c>
      <c r="GY137" s="86">
        <f t="shared" si="157"/>
        <v>3.5430083982046389E-137</v>
      </c>
      <c r="GZ137" s="86">
        <f t="shared" si="157"/>
        <v>1.4524994726787677E-108</v>
      </c>
      <c r="HA137" s="86">
        <f t="shared" si="157"/>
        <v>3.3325264358277457E-118</v>
      </c>
      <c r="HC137" s="86">
        <f t="shared" si="153"/>
        <v>8.0424634726922185E-57</v>
      </c>
      <c r="HD137" s="86">
        <f t="shared" si="153"/>
        <v>6.5380480287404561E-42</v>
      </c>
      <c r="HE137" s="86">
        <f t="shared" si="153"/>
        <v>6.8024078406610485E-51</v>
      </c>
      <c r="HF137" s="86">
        <f t="shared" si="153"/>
        <v>7.6900723872935625E-74</v>
      </c>
      <c r="HG137" s="86">
        <f t="shared" si="153"/>
        <v>7.3730610514819065E-81</v>
      </c>
      <c r="HH137" s="86">
        <f t="shared" si="153"/>
        <v>5.2011877949265421E-88</v>
      </c>
      <c r="HI137" s="86">
        <f t="shared" si="153"/>
        <v>8.726399870375951E-58</v>
      </c>
      <c r="HJ137" s="86">
        <f t="shared" si="153"/>
        <v>5.7591634288058062E-86</v>
      </c>
      <c r="HK137" s="86">
        <f t="shared" si="153"/>
        <v>3.2273148772406322E-115</v>
      </c>
      <c r="HL137" s="86">
        <f t="shared" si="161"/>
        <v>2.5323638662190205E-97</v>
      </c>
      <c r="HM137" s="86">
        <f t="shared" si="161"/>
        <v>8.0567190397873348E-67</v>
      </c>
      <c r="HN137" s="86">
        <f t="shared" si="161"/>
        <v>1.9886082529118968E-87</v>
      </c>
      <c r="HO137" s="86">
        <f t="shared" si="161"/>
        <v>2.5291202285435291E-55</v>
      </c>
      <c r="HP137" s="86">
        <f t="shared" si="161"/>
        <v>3.8342042701522635E-40</v>
      </c>
      <c r="HQ137" s="86">
        <f t="shared" si="161"/>
        <v>6.90717410221169E-51</v>
      </c>
      <c r="HS137" s="86">
        <f t="shared" si="158"/>
        <v>9.7501297859144506E-2</v>
      </c>
      <c r="HT137" s="86">
        <f t="shared" si="158"/>
        <v>0.29050084795143477</v>
      </c>
      <c r="HU137" s="86">
        <f t="shared" si="158"/>
        <v>0.23640609215786682</v>
      </c>
      <c r="HV137" s="86">
        <f t="shared" si="158"/>
        <v>0.13054003035135936</v>
      </c>
      <c r="HW137" s="86">
        <f t="shared" si="158"/>
        <v>9.7594789272898441E-2</v>
      </c>
      <c r="HX137" s="86">
        <f t="shared" si="158"/>
        <v>0.14802520156102114</v>
      </c>
      <c r="HY137" s="86">
        <f t="shared" si="158"/>
        <v>0.16559607293136058</v>
      </c>
      <c r="HZ137" s="86">
        <f t="shared" si="158"/>
        <v>0.12046266528660399</v>
      </c>
      <c r="IA137" s="86">
        <f t="shared" si="158"/>
        <v>0.30775522855403464</v>
      </c>
      <c r="IB137" s="86">
        <f t="shared" si="158"/>
        <v>0.2832254440401793</v>
      </c>
      <c r="IC137" s="86">
        <f t="shared" si="158"/>
        <v>0.22186821303907003</v>
      </c>
      <c r="ID137" s="86">
        <f t="shared" si="158"/>
        <v>0.13465642672562478</v>
      </c>
      <c r="IE137" s="86">
        <f t="shared" si="158"/>
        <v>7.8861556452106615E-2</v>
      </c>
      <c r="IF137" s="86">
        <f t="shared" si="158"/>
        <v>0.16906048033340187</v>
      </c>
      <c r="IG137" s="86">
        <f t="shared" si="158"/>
        <v>0.16535917066425518</v>
      </c>
      <c r="II137" s="86">
        <f t="shared" si="159"/>
        <v>3.4786741442378243E-19</v>
      </c>
      <c r="IJ137" s="86">
        <f t="shared" si="159"/>
        <v>2.5060609225942252E-2</v>
      </c>
      <c r="IK137" s="86">
        <f t="shared" si="159"/>
        <v>6.4061815451086524E-20</v>
      </c>
      <c r="IL137" s="86">
        <f t="shared" si="159"/>
        <v>1.0754159121223032E-22</v>
      </c>
      <c r="IM137" s="86">
        <f t="shared" si="159"/>
        <v>1.3712374009977174E-23</v>
      </c>
      <c r="IN137" s="86">
        <f t="shared" si="159"/>
        <v>1.0093131922961255E-23</v>
      </c>
      <c r="IO137" s="86">
        <f t="shared" si="159"/>
        <v>7.179004909201737E-23</v>
      </c>
      <c r="IP137" s="86">
        <f t="shared" si="159"/>
        <v>6.7538040090986546E-23</v>
      </c>
      <c r="IQ137" s="86">
        <f t="shared" si="159"/>
        <v>2.4342691471744595E-18</v>
      </c>
      <c r="IR137" s="86">
        <f t="shared" si="159"/>
        <v>1.4864387297198201E-20</v>
      </c>
      <c r="IS137" s="86">
        <f t="shared" si="159"/>
        <v>1.2366753679555588E-23</v>
      </c>
      <c r="IT137" s="86">
        <f t="shared" si="159"/>
        <v>5.4660270641980723E-24</v>
      </c>
      <c r="IU137" s="86">
        <f t="shared" si="159"/>
        <v>3.2686618462560723E-25</v>
      </c>
      <c r="IV137" s="86">
        <f t="shared" si="159"/>
        <v>5.3773220668084006E-19</v>
      </c>
      <c r="IW137" s="86">
        <f t="shared" si="159"/>
        <v>7.891138010871304E-14</v>
      </c>
      <c r="IY137" s="86">
        <f t="shared" si="160"/>
        <v>9.7501297859144506E-2</v>
      </c>
      <c r="IZ137" s="86">
        <f t="shared" si="160"/>
        <v>0.31556145717737705</v>
      </c>
      <c r="JA137" s="86">
        <f t="shared" si="160"/>
        <v>0.23640609215786682</v>
      </c>
      <c r="JB137" s="86">
        <f t="shared" si="160"/>
        <v>0.13054003035135936</v>
      </c>
      <c r="JC137" s="86">
        <f t="shared" si="160"/>
        <v>9.7594789272898441E-2</v>
      </c>
      <c r="JD137" s="86">
        <f t="shared" si="160"/>
        <v>0.14802520156102114</v>
      </c>
      <c r="JE137" s="86">
        <f t="shared" si="160"/>
        <v>0.16559607293136058</v>
      </c>
      <c r="JF137" s="86">
        <f t="shared" si="160"/>
        <v>0.12046266528660399</v>
      </c>
      <c r="JG137" s="86">
        <f t="shared" si="160"/>
        <v>0.30775522855403464</v>
      </c>
      <c r="JH137" s="86">
        <f t="shared" si="160"/>
        <v>0.2832254440401793</v>
      </c>
      <c r="JI137" s="86">
        <f t="shared" si="160"/>
        <v>0.22186821303907003</v>
      </c>
      <c r="JJ137" s="86">
        <f t="shared" si="160"/>
        <v>0.13465642672562478</v>
      </c>
      <c r="JK137" s="86">
        <f t="shared" si="160"/>
        <v>7.8861556452106615E-2</v>
      </c>
      <c r="JL137" s="86">
        <f t="shared" si="160"/>
        <v>0.16906048033340187</v>
      </c>
      <c r="JM137" s="86">
        <f t="shared" si="160"/>
        <v>0.16535917066433409</v>
      </c>
    </row>
    <row r="138" spans="2:273" x14ac:dyDescent="0.25">
      <c r="B138" s="2">
        <v>111</v>
      </c>
      <c r="C138" s="37">
        <v>78.135999999999996</v>
      </c>
      <c r="D138" s="37">
        <v>81.230999999999995</v>
      </c>
      <c r="E138" s="37">
        <v>82.923000000000002</v>
      </c>
      <c r="F138" s="37">
        <v>81.614999999999995</v>
      </c>
      <c r="G138" s="37">
        <v>84.691999999999993</v>
      </c>
      <c r="H138" s="37">
        <v>83.641000000000005</v>
      </c>
      <c r="I138" s="37">
        <v>87.204999999999998</v>
      </c>
      <c r="J138" s="37">
        <v>86.923000000000002</v>
      </c>
      <c r="K138" s="37">
        <v>90</v>
      </c>
      <c r="L138" s="37">
        <v>92.486999999999995</v>
      </c>
      <c r="M138" s="37">
        <v>94.718000000000004</v>
      </c>
      <c r="N138" s="37">
        <v>95.204999999999998</v>
      </c>
      <c r="O138" s="37">
        <v>92.153999999999996</v>
      </c>
      <c r="P138" s="37">
        <v>100.538</v>
      </c>
      <c r="Q138" s="37">
        <v>124.23099999999999</v>
      </c>
      <c r="S138" s="4">
        <f t="shared" si="162"/>
        <v>79.642965862600263</v>
      </c>
      <c r="T138" s="4">
        <f t="shared" si="162"/>
        <v>83.332912992982571</v>
      </c>
      <c r="U138" s="4">
        <f t="shared" si="162"/>
        <v>80.955040108811886</v>
      </c>
      <c r="V138" s="4">
        <f t="shared" si="162"/>
        <v>80.687343803318086</v>
      </c>
      <c r="W138" s="4">
        <f t="shared" si="162"/>
        <v>82.942695732689231</v>
      </c>
      <c r="X138" s="4">
        <f t="shared" si="162"/>
        <v>86.863842820247271</v>
      </c>
      <c r="Y138" s="4">
        <f t="shared" si="162"/>
        <v>88.254805908817133</v>
      </c>
      <c r="Z138" s="4">
        <f t="shared" si="162"/>
        <v>86.900711345112583</v>
      </c>
      <c r="AA138" s="4">
        <f t="shared" si="162"/>
        <v>93.229941625052746</v>
      </c>
      <c r="AB138" s="4">
        <f t="shared" si="162"/>
        <v>94.00517169267269</v>
      </c>
      <c r="AC138" s="4">
        <f t="shared" si="162"/>
        <v>94.532892047070547</v>
      </c>
      <c r="AD138" s="4">
        <f t="shared" si="162"/>
        <v>95.730140603692135</v>
      </c>
      <c r="AE138" s="4">
        <f t="shared" si="162"/>
        <v>96.224424600502886</v>
      </c>
      <c r="AF138" s="4">
        <f t="shared" si="162"/>
        <v>109.34337557952149</v>
      </c>
      <c r="AG138" s="4">
        <f t="shared" si="162"/>
        <v>132.92143991491113</v>
      </c>
      <c r="AI138" s="4">
        <f t="shared" si="163"/>
        <v>-1.5069658626002678</v>
      </c>
      <c r="AJ138" s="4">
        <f t="shared" si="163"/>
        <v>-2.1019129929825766</v>
      </c>
      <c r="AK138" s="4">
        <f t="shared" si="163"/>
        <v>1.9679598911881158</v>
      </c>
      <c r="AL138" s="4">
        <f t="shared" si="163"/>
        <v>0.9276561966819088</v>
      </c>
      <c r="AM138" s="4">
        <f t="shared" si="163"/>
        <v>1.7493042673107624</v>
      </c>
      <c r="AN138" s="4">
        <f t="shared" si="163"/>
        <v>-3.2228428202472656</v>
      </c>
      <c r="AO138" s="4">
        <f t="shared" si="163"/>
        <v>-1.0498059088171345</v>
      </c>
      <c r="AP138" s="4">
        <f t="shared" si="163"/>
        <v>2.2288654887418602E-2</v>
      </c>
      <c r="AQ138" s="4">
        <f t="shared" si="163"/>
        <v>-3.2299416250527457</v>
      </c>
      <c r="AR138" s="4">
        <f t="shared" si="163"/>
        <v>-1.5181716926726949</v>
      </c>
      <c r="AS138" s="4">
        <f t="shared" si="163"/>
        <v>0.18510795292945659</v>
      </c>
      <c r="AT138" s="4">
        <f t="shared" si="163"/>
        <v>-0.52514060369213666</v>
      </c>
      <c r="AU138" s="4">
        <f t="shared" si="163"/>
        <v>-4.0704246005028892</v>
      </c>
      <c r="AV138" s="4">
        <f t="shared" si="163"/>
        <v>-8.8053755795214954</v>
      </c>
      <c r="AW138" s="4">
        <f t="shared" si="163"/>
        <v>-8.6904399149111384</v>
      </c>
      <c r="AY138" s="2">
        <f t="shared" si="154"/>
        <v>79.642965862600263</v>
      </c>
      <c r="AZ138" s="2">
        <f t="shared" si="154"/>
        <v>81.446070809276449</v>
      </c>
      <c r="BA138" s="2">
        <f t="shared" si="154"/>
        <v>78.53601234405842</v>
      </c>
      <c r="BB138" s="2">
        <f t="shared" si="154"/>
        <v>77.985881597147326</v>
      </c>
      <c r="BC138" s="2">
        <f t="shared" si="154"/>
        <v>78.109230040053092</v>
      </c>
      <c r="BD138" s="2">
        <f t="shared" si="154"/>
        <v>80.64270748866906</v>
      </c>
      <c r="BE138" s="2">
        <f t="shared" si="154"/>
        <v>79.908024029115069</v>
      </c>
      <c r="BF138" s="2">
        <f t="shared" si="154"/>
        <v>79.761483659323346</v>
      </c>
      <c r="BG138" s="2">
        <f t="shared" si="154"/>
        <v>81.532727469186938</v>
      </c>
      <c r="BH138" s="2">
        <f t="shared" si="154"/>
        <v>81.196143531884502</v>
      </c>
      <c r="BI138" s="2">
        <f t="shared" si="154"/>
        <v>82.469236922394884</v>
      </c>
      <c r="BJ138" s="2">
        <f t="shared" si="154"/>
        <v>84.756521147565635</v>
      </c>
      <c r="BK138" s="2">
        <f t="shared" si="154"/>
        <v>87.263712369378567</v>
      </c>
      <c r="BL138" s="2">
        <f t="shared" si="154"/>
        <v>85.441569560716275</v>
      </c>
      <c r="BM138" s="2">
        <f t="shared" si="154"/>
        <v>86.337253977873075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104.40642753036437</v>
      </c>
      <c r="DL138" s="2">
        <f t="shared" si="164"/>
        <v>113.70741106612682</v>
      </c>
      <c r="DM138" s="2">
        <f t="shared" si="164"/>
        <v>114.43399118198874</v>
      </c>
      <c r="DN138" s="2">
        <f t="shared" si="164"/>
        <v>111.89681727395416</v>
      </c>
      <c r="DO138" s="2">
        <f t="shared" si="164"/>
        <v>111.28939249530957</v>
      </c>
      <c r="DP138" s="2">
        <f t="shared" si="164"/>
        <v>109.86531902834011</v>
      </c>
      <c r="DQ138" s="2">
        <f t="shared" si="164"/>
        <v>108.05737129455908</v>
      </c>
      <c r="DR138" s="2">
        <f t="shared" si="164"/>
        <v>119.87194255388992</v>
      </c>
      <c r="DS138" s="2">
        <f t="shared" si="164"/>
        <v>108.18009293504031</v>
      </c>
      <c r="DT138" s="2">
        <f t="shared" si="164"/>
        <v>106.12559284385601</v>
      </c>
      <c r="DU138" s="2">
        <f t="shared" si="164"/>
        <v>104.83430026990553</v>
      </c>
      <c r="DV138" s="2">
        <f t="shared" si="164"/>
        <v>110.77729116971221</v>
      </c>
      <c r="DW138" s="2">
        <f t="shared" si="164"/>
        <v>126.52088715030818</v>
      </c>
      <c r="DX138" s="2">
        <f t="shared" si="164"/>
        <v>101.45467567567567</v>
      </c>
      <c r="DY138" s="2">
        <f t="shared" si="164"/>
        <v>105.68323863636363</v>
      </c>
      <c r="EA138" s="2">
        <f t="shared" si="152"/>
        <v>79.623028070175422</v>
      </c>
      <c r="EB138" s="2">
        <f t="shared" si="152"/>
        <v>82.494522619047629</v>
      </c>
      <c r="EC138" s="2">
        <f t="shared" si="152"/>
        <v>78.465197478991598</v>
      </c>
      <c r="ED138" s="2">
        <f t="shared" si="152"/>
        <v>77.893487025431199</v>
      </c>
      <c r="EE138" s="2">
        <f t="shared" si="151"/>
        <v>78.006786692759306</v>
      </c>
      <c r="EF138" s="2">
        <f t="shared" si="151"/>
        <v>80.589842948362033</v>
      </c>
      <c r="EG138" s="2">
        <f t="shared" si="151"/>
        <v>79.871954123112658</v>
      </c>
      <c r="EH138" s="2">
        <f t="shared" si="151"/>
        <v>79.679904998412482</v>
      </c>
      <c r="EI138" s="2">
        <f t="shared" si="151"/>
        <v>81.536517771442163</v>
      </c>
      <c r="EJ138" s="2">
        <f t="shared" si="151"/>
        <v>81.150326170212765</v>
      </c>
      <c r="EK138" s="2">
        <f t="shared" si="151"/>
        <v>82.425626135675344</v>
      </c>
      <c r="EL138" s="2">
        <f t="shared" si="151"/>
        <v>84.73250888085299</v>
      </c>
      <c r="EM138" s="2">
        <f t="shared" si="135"/>
        <v>87.200764094687386</v>
      </c>
      <c r="EN138" s="2">
        <f t="shared" si="135"/>
        <v>85.409713907292726</v>
      </c>
      <c r="EO138" s="2">
        <f t="shared" si="135"/>
        <v>86.279278132617122</v>
      </c>
      <c r="EQ138" s="2">
        <f t="shared" si="165"/>
        <v>79.267758064516144</v>
      </c>
      <c r="ER138" s="2">
        <f t="shared" si="165"/>
        <v>79.242410116641651</v>
      </c>
      <c r="ES138" s="2">
        <f t="shared" si="165"/>
        <v>78.788235149578739</v>
      </c>
      <c r="ET138" s="2">
        <f t="shared" si="165"/>
        <v>78.787523289801001</v>
      </c>
      <c r="EU138" s="2">
        <f t="shared" si="165"/>
        <v>79.134108324233281</v>
      </c>
      <c r="EV138" s="2">
        <f t="shared" si="165"/>
        <v>80.892455827485861</v>
      </c>
      <c r="EW138" s="2">
        <f t="shared" si="165"/>
        <v>79.725266459926743</v>
      </c>
      <c r="EX138" s="2">
        <f t="shared" si="165"/>
        <v>79.916963078799029</v>
      </c>
      <c r="EY138" s="2">
        <f t="shared" si="165"/>
        <v>80.818464704627843</v>
      </c>
      <c r="EZ138" s="2">
        <f t="shared" si="165"/>
        <v>81.237935457957846</v>
      </c>
      <c r="FA138" s="2">
        <f t="shared" si="165"/>
        <v>82.585265726531176</v>
      </c>
      <c r="FB138" s="2">
        <f t="shared" si="165"/>
        <v>84.330298395531699</v>
      </c>
      <c r="FC138" s="2">
        <f t="shared" si="165"/>
        <v>87.098321845916573</v>
      </c>
      <c r="FD138" s="2">
        <f t="shared" si="165"/>
        <v>85.48347675814307</v>
      </c>
      <c r="FE138" s="2">
        <f t="shared" si="165"/>
        <v>86.821934570478263</v>
      </c>
      <c r="FG138" s="2">
        <f t="shared" si="166"/>
        <v>0.99863836859882826</v>
      </c>
      <c r="FH138" s="2">
        <f t="shared" si="166"/>
        <v>0.99869391699058618</v>
      </c>
      <c r="FI138" s="2">
        <f t="shared" si="166"/>
        <v>0.99852139123101502</v>
      </c>
      <c r="FJ138" s="2">
        <f t="shared" si="166"/>
        <v>0.99861732529000569</v>
      </c>
      <c r="FK138" s="2">
        <f t="shared" si="166"/>
        <v>0.9984795295142801</v>
      </c>
      <c r="FL138" s="2">
        <f t="shared" si="166"/>
        <v>0.99861026915844409</v>
      </c>
      <c r="FM138" s="2">
        <f t="shared" si="166"/>
        <v>0.99848879237164934</v>
      </c>
      <c r="FN138" s="2">
        <f t="shared" si="166"/>
        <v>0.99826193043939349</v>
      </c>
      <c r="FO138" s="2">
        <f t="shared" si="166"/>
        <v>0.99833921913317347</v>
      </c>
      <c r="FP138" s="2">
        <f t="shared" si="166"/>
        <v>0.99837612373075568</v>
      </c>
      <c r="FQ138" s="2">
        <f t="shared" si="166"/>
        <v>0.99841954993561954</v>
      </c>
      <c r="FR138" s="2">
        <f t="shared" si="166"/>
        <v>0.99837206376746168</v>
      </c>
      <c r="FS138" s="2">
        <f t="shared" si="166"/>
        <v>0.99829015686199174</v>
      </c>
      <c r="FT138" s="2">
        <f t="shared" si="166"/>
        <v>0.99818497420669428</v>
      </c>
      <c r="FU138" s="2">
        <f t="shared" si="166"/>
        <v>0.99797587496119544</v>
      </c>
      <c r="FW138" s="2">
        <f t="shared" si="156"/>
        <v>3.8866389754207427E-2</v>
      </c>
      <c r="FX138" s="2">
        <f t="shared" si="156"/>
        <v>0.3349264308171428</v>
      </c>
      <c r="FY138" s="2">
        <f t="shared" si="156"/>
        <v>5.4579056540704725E-2</v>
      </c>
      <c r="FZ138" s="2">
        <f t="shared" si="156"/>
        <v>5.0757479013339997E-2</v>
      </c>
      <c r="GA138" s="2">
        <f t="shared" si="156"/>
        <v>4.5983440782014516E-2</v>
      </c>
      <c r="GB138" s="2">
        <f t="shared" si="156"/>
        <v>4.0247818707245614E-2</v>
      </c>
      <c r="GC138" s="2">
        <f t="shared" si="156"/>
        <v>4.4476210838986695E-2</v>
      </c>
      <c r="GD138" s="2">
        <f t="shared" si="156"/>
        <v>4.9448235798654878E-2</v>
      </c>
      <c r="GE138" s="2">
        <f t="shared" si="156"/>
        <v>6.6902356289502252E-2</v>
      </c>
      <c r="GF138" s="2">
        <f t="shared" si="156"/>
        <v>6.0046359669674025E-2</v>
      </c>
      <c r="GG138" s="2">
        <f t="shared" si="156"/>
        <v>5.1334360088754478E-2</v>
      </c>
      <c r="GH138" s="2">
        <f t="shared" si="156"/>
        <v>4.5714815289470426E-2</v>
      </c>
      <c r="GI138" s="2">
        <f t="shared" si="156"/>
        <v>4.1808608777239492E-2</v>
      </c>
      <c r="GJ138" s="2">
        <f t="shared" si="156"/>
        <v>3.705976558401728E-2</v>
      </c>
      <c r="GK138" s="2">
        <f t="shared" si="156"/>
        <v>3.445974587910082E-2</v>
      </c>
      <c r="GM138" s="86">
        <f t="shared" si="157"/>
        <v>3.7749917449072803E-140</v>
      </c>
      <c r="GN138" s="86">
        <f t="shared" si="157"/>
        <v>9.2148337267470227E-124</v>
      </c>
      <c r="GO138" s="86">
        <f t="shared" si="157"/>
        <v>1.9599135959831671E-190</v>
      </c>
      <c r="GP138" s="86">
        <f t="shared" si="157"/>
        <v>1.2497240661291181E-221</v>
      </c>
      <c r="GQ138" s="86">
        <f t="shared" si="157"/>
        <v>1.5207020965738474E-221</v>
      </c>
      <c r="GR138" s="86">
        <f t="shared" si="157"/>
        <v>7.4267660314899321E-207</v>
      </c>
      <c r="GS138" s="86">
        <f t="shared" si="157"/>
        <v>2.3573516357793176E-181</v>
      </c>
      <c r="GT138" s="86">
        <f t="shared" si="157"/>
        <v>1.56264768308862E-153</v>
      </c>
      <c r="GU138" s="86">
        <f t="shared" si="157"/>
        <v>3.7559456959291144E-173</v>
      </c>
      <c r="GV138" s="86">
        <f t="shared" si="157"/>
        <v>1.263804239266668E-146</v>
      </c>
      <c r="GW138" s="86">
        <f t="shared" si="157"/>
        <v>3.6618241980496291E-176</v>
      </c>
      <c r="GX138" s="86">
        <f t="shared" si="157"/>
        <v>3.7608857488048024E-209</v>
      </c>
      <c r="GY138" s="86">
        <f t="shared" si="157"/>
        <v>1.556304016955543E-142</v>
      </c>
      <c r="GZ138" s="86">
        <f t="shared" si="157"/>
        <v>8.5880041616695162E-113</v>
      </c>
      <c r="HA138" s="86">
        <f t="shared" si="157"/>
        <v>9.2284162099485644E-123</v>
      </c>
      <c r="HC138" s="86">
        <f t="shared" si="153"/>
        <v>9.2327991838137891E-61</v>
      </c>
      <c r="HD138" s="86">
        <f t="shared" si="153"/>
        <v>9.3082748623895517E-45</v>
      </c>
      <c r="HE138" s="86">
        <f t="shared" si="153"/>
        <v>2.9507891282574436E-54</v>
      </c>
      <c r="HF138" s="86">
        <f t="shared" si="153"/>
        <v>1.1306245557277621E-78</v>
      </c>
      <c r="HG138" s="86">
        <f t="shared" si="153"/>
        <v>2.4049710377307739E-86</v>
      </c>
      <c r="HH138" s="86">
        <f t="shared" si="153"/>
        <v>5.688003008439397E-94</v>
      </c>
      <c r="HI138" s="86">
        <f t="shared" si="153"/>
        <v>1.3342994349563699E-61</v>
      </c>
      <c r="HJ138" s="86">
        <f t="shared" si="153"/>
        <v>1.0655601205551183E-91</v>
      </c>
      <c r="HK138" s="86">
        <f t="shared" si="153"/>
        <v>1.1144259805150728E-122</v>
      </c>
      <c r="HL138" s="86">
        <f t="shared" si="161"/>
        <v>1.3931254886788866E-103</v>
      </c>
      <c r="HM138" s="86">
        <f t="shared" si="161"/>
        <v>4.3445260340897003E-71</v>
      </c>
      <c r="HN138" s="86">
        <f t="shared" si="161"/>
        <v>3.1988795346555729E-93</v>
      </c>
      <c r="HO138" s="86">
        <f t="shared" si="161"/>
        <v>4.7842069658593834E-59</v>
      </c>
      <c r="HP138" s="86">
        <f t="shared" si="161"/>
        <v>8.8506841940410594E-43</v>
      </c>
      <c r="HQ138" s="86">
        <f t="shared" si="161"/>
        <v>3.3988587872646071E-54</v>
      </c>
      <c r="HS138" s="86">
        <f t="shared" si="158"/>
        <v>0.13612285149933989</v>
      </c>
      <c r="HT138" s="86">
        <f t="shared" si="158"/>
        <v>0.35110942157042785</v>
      </c>
      <c r="HU138" s="86">
        <f t="shared" si="158"/>
        <v>0.30348303998773074</v>
      </c>
      <c r="HV138" s="86">
        <f t="shared" si="158"/>
        <v>0.18633446284042379</v>
      </c>
      <c r="HW138" s="86">
        <f t="shared" si="158"/>
        <v>0.14414181107715621</v>
      </c>
      <c r="HX138" s="86">
        <f t="shared" si="158"/>
        <v>0.20414366053425745</v>
      </c>
      <c r="HY138" s="86">
        <f t="shared" si="158"/>
        <v>0.22554046591010199</v>
      </c>
      <c r="HZ138" s="86">
        <f t="shared" si="158"/>
        <v>0.1736224221683218</v>
      </c>
      <c r="IA138" s="86">
        <f t="shared" si="158"/>
        <v>0.37693505673690203</v>
      </c>
      <c r="IB138" s="86">
        <f t="shared" si="158"/>
        <v>0.35473269750184783</v>
      </c>
      <c r="IC138" s="86">
        <f t="shared" si="158"/>
        <v>0.29301010596749538</v>
      </c>
      <c r="ID138" s="86">
        <f t="shared" si="158"/>
        <v>0.19099813430695958</v>
      </c>
      <c r="IE138" s="86">
        <f t="shared" si="158"/>
        <v>0.11972871578196559</v>
      </c>
      <c r="IF138" s="86">
        <f t="shared" si="158"/>
        <v>0.21725858368533055</v>
      </c>
      <c r="IG138" s="86">
        <f t="shared" si="158"/>
        <v>0.21084371718180109</v>
      </c>
      <c r="II138" s="86">
        <f t="shared" si="159"/>
        <v>3.2452089879182575E-18</v>
      </c>
      <c r="IJ138" s="86">
        <f t="shared" si="159"/>
        <v>4.4504101758460007E-2</v>
      </c>
      <c r="IK138" s="86">
        <f t="shared" si="159"/>
        <v>8.6423423681817003E-19</v>
      </c>
      <c r="IL138" s="86">
        <f t="shared" si="159"/>
        <v>1.9873953461356277E-21</v>
      </c>
      <c r="IM138" s="86">
        <f t="shared" si="159"/>
        <v>2.5930722435019087E-22</v>
      </c>
      <c r="IN138" s="86">
        <f t="shared" si="159"/>
        <v>1.7154123006949955E-22</v>
      </c>
      <c r="IO138" s="86">
        <f t="shared" si="159"/>
        <v>1.1966157225908036E-21</v>
      </c>
      <c r="IP138" s="86">
        <f t="shared" si="159"/>
        <v>1.249978894632323E-21</v>
      </c>
      <c r="IQ138" s="86">
        <f t="shared" si="159"/>
        <v>3.16953127146033E-17</v>
      </c>
      <c r="IR138" s="86">
        <f t="shared" si="159"/>
        <v>2.4087321881164327E-19</v>
      </c>
      <c r="IS138" s="86">
        <f t="shared" si="159"/>
        <v>2.6301727769278715E-22</v>
      </c>
      <c r="IT138" s="86">
        <f t="shared" si="159"/>
        <v>1.0835445213798743E-22</v>
      </c>
      <c r="IU138" s="86">
        <f t="shared" si="159"/>
        <v>6.962566255610746E-24</v>
      </c>
      <c r="IV138" s="86">
        <f t="shared" si="159"/>
        <v>4.7442475346377434E-18</v>
      </c>
      <c r="IW138" s="86">
        <f t="shared" si="159"/>
        <v>3.5634415383366169E-13</v>
      </c>
      <c r="IY138" s="86">
        <f t="shared" si="160"/>
        <v>0.13612285149933989</v>
      </c>
      <c r="IZ138" s="86">
        <f t="shared" si="160"/>
        <v>0.39561352332888788</v>
      </c>
      <c r="JA138" s="86">
        <f t="shared" si="160"/>
        <v>0.30348303998773074</v>
      </c>
      <c r="JB138" s="86">
        <f t="shared" si="160"/>
        <v>0.18633446284042379</v>
      </c>
      <c r="JC138" s="86">
        <f t="shared" si="160"/>
        <v>0.14414181107715621</v>
      </c>
      <c r="JD138" s="86">
        <f t="shared" si="160"/>
        <v>0.20414366053425745</v>
      </c>
      <c r="JE138" s="86">
        <f t="shared" si="160"/>
        <v>0.22554046591010199</v>
      </c>
      <c r="JF138" s="86">
        <f t="shared" si="160"/>
        <v>0.1736224221683218</v>
      </c>
      <c r="JG138" s="86">
        <f t="shared" si="160"/>
        <v>0.37693505673690209</v>
      </c>
      <c r="JH138" s="86">
        <f t="shared" si="160"/>
        <v>0.35473269750184783</v>
      </c>
      <c r="JI138" s="86">
        <f t="shared" si="160"/>
        <v>0.29301010596749538</v>
      </c>
      <c r="JJ138" s="86">
        <f t="shared" si="160"/>
        <v>0.19099813430695958</v>
      </c>
      <c r="JK138" s="86">
        <f t="shared" si="160"/>
        <v>0.11972871578196559</v>
      </c>
      <c r="JL138" s="86">
        <f t="shared" si="160"/>
        <v>0.21725858368533055</v>
      </c>
      <c r="JM138" s="86">
        <f t="shared" si="160"/>
        <v>0.21084371718215744</v>
      </c>
    </row>
    <row r="139" spans="2:273" x14ac:dyDescent="0.25">
      <c r="B139" s="2">
        <v>112</v>
      </c>
      <c r="C139" s="37">
        <v>77.885999999999996</v>
      </c>
      <c r="D139" s="37">
        <v>82.256</v>
      </c>
      <c r="E139" s="37">
        <v>81.846000000000004</v>
      </c>
      <c r="F139" s="37">
        <v>85.102999999999994</v>
      </c>
      <c r="G139" s="37">
        <v>86.025999999999996</v>
      </c>
      <c r="H139" s="37">
        <v>86.59</v>
      </c>
      <c r="I139" s="37">
        <v>89.025999999999996</v>
      </c>
      <c r="J139" s="37">
        <v>90.256</v>
      </c>
      <c r="K139" s="37">
        <v>94.691999999999993</v>
      </c>
      <c r="L139" s="37">
        <v>94.102999999999994</v>
      </c>
      <c r="M139" s="37">
        <v>100.56399999999999</v>
      </c>
      <c r="N139" s="37">
        <v>96.59</v>
      </c>
      <c r="O139" s="37">
        <v>95.128</v>
      </c>
      <c r="P139" s="37">
        <v>105.462</v>
      </c>
      <c r="Q139" s="37">
        <v>135.20500000000001</v>
      </c>
      <c r="S139" s="4">
        <f t="shared" si="162"/>
        <v>79.512446003661466</v>
      </c>
      <c r="T139" s="4">
        <f t="shared" si="162"/>
        <v>83.308424522348858</v>
      </c>
      <c r="U139" s="4">
        <f t="shared" si="162"/>
        <v>80.986428101711709</v>
      </c>
      <c r="V139" s="4">
        <f t="shared" si="162"/>
        <v>81.047714033697332</v>
      </c>
      <c r="W139" s="4">
        <f t="shared" si="162"/>
        <v>83.997364252183573</v>
      </c>
      <c r="X139" s="4">
        <f t="shared" si="162"/>
        <v>87.793203738703696</v>
      </c>
      <c r="Y139" s="4">
        <f t="shared" si="162"/>
        <v>89.415411526557037</v>
      </c>
      <c r="Z139" s="4">
        <f t="shared" si="162"/>
        <v>88.329368222508862</v>
      </c>
      <c r="AA139" s="4">
        <f t="shared" si="162"/>
        <v>93.169574614909152</v>
      </c>
      <c r="AB139" s="4">
        <f t="shared" si="162"/>
        <v>94.195638809261055</v>
      </c>
      <c r="AC139" s="4">
        <f t="shared" si="162"/>
        <v>95.445795520321013</v>
      </c>
      <c r="AD139" s="4">
        <f t="shared" si="162"/>
        <v>97.793366376590114</v>
      </c>
      <c r="AE139" s="4">
        <f t="shared" si="162"/>
        <v>98.773326388229052</v>
      </c>
      <c r="AF139" s="4">
        <f t="shared" si="162"/>
        <v>113.12829615102571</v>
      </c>
      <c r="AG139" s="4">
        <f t="shared" si="162"/>
        <v>140.31610774191591</v>
      </c>
      <c r="AI139" s="4">
        <f t="shared" si="163"/>
        <v>-1.6264460036614707</v>
      </c>
      <c r="AJ139" s="4">
        <f t="shared" si="163"/>
        <v>-1.0524245223488577</v>
      </c>
      <c r="AK139" s="4">
        <f t="shared" si="163"/>
        <v>0.85957189828829428</v>
      </c>
      <c r="AL139" s="4">
        <f t="shared" si="163"/>
        <v>4.0552859663026624</v>
      </c>
      <c r="AM139" s="4">
        <f t="shared" si="163"/>
        <v>2.0286357478164234</v>
      </c>
      <c r="AN139" s="4">
        <f t="shared" si="163"/>
        <v>-1.2032037387036922</v>
      </c>
      <c r="AO139" s="4">
        <f t="shared" si="163"/>
        <v>-0.38941152655704059</v>
      </c>
      <c r="AP139" s="4">
        <f t="shared" si="163"/>
        <v>1.9266317774911386</v>
      </c>
      <c r="AQ139" s="4">
        <f t="shared" si="163"/>
        <v>1.5224253850908411</v>
      </c>
      <c r="AR139" s="4">
        <f t="shared" si="163"/>
        <v>-9.2638809261060828E-2</v>
      </c>
      <c r="AS139" s="4">
        <f t="shared" si="163"/>
        <v>5.1182044796789796</v>
      </c>
      <c r="AT139" s="4">
        <f t="shared" si="163"/>
        <v>-1.203366376590111</v>
      </c>
      <c r="AU139" s="4">
        <f t="shared" si="163"/>
        <v>-3.6453263882290514</v>
      </c>
      <c r="AV139" s="4">
        <f t="shared" si="163"/>
        <v>-7.6662961510257048</v>
      </c>
      <c r="AW139" s="4">
        <f t="shared" si="163"/>
        <v>-5.1111077419159017</v>
      </c>
      <c r="AY139" s="2">
        <f t="shared" si="154"/>
        <v>79.512446003661466</v>
      </c>
      <c r="AZ139" s="2">
        <f t="shared" si="154"/>
        <v>81.365892517186325</v>
      </c>
      <c r="BA139" s="2">
        <f t="shared" si="154"/>
        <v>78.386658190780821</v>
      </c>
      <c r="BB139" s="2">
        <f t="shared" si="154"/>
        <v>77.792697039669008</v>
      </c>
      <c r="BC139" s="2">
        <f t="shared" si="154"/>
        <v>77.911353218833597</v>
      </c>
      <c r="BD139" s="2">
        <f t="shared" si="154"/>
        <v>80.485208732215256</v>
      </c>
      <c r="BE139" s="2">
        <f t="shared" si="154"/>
        <v>79.790596618190108</v>
      </c>
      <c r="BF139" s="2">
        <f t="shared" si="154"/>
        <v>79.616994190726501</v>
      </c>
      <c r="BG139" s="2">
        <f t="shared" si="154"/>
        <v>81.42241886582633</v>
      </c>
      <c r="BH139" s="2">
        <f t="shared" si="154"/>
        <v>81.054332252338696</v>
      </c>
      <c r="BI139" s="2">
        <f t="shared" si="154"/>
        <v>82.313153020973601</v>
      </c>
      <c r="BJ139" s="2">
        <f t="shared" si="154"/>
        <v>84.646622831429852</v>
      </c>
      <c r="BK139" s="2">
        <f t="shared" si="154"/>
        <v>87.135704036118725</v>
      </c>
      <c r="BL139" s="2">
        <f t="shared" si="154"/>
        <v>85.2998348504685</v>
      </c>
      <c r="BM139" s="2">
        <f t="shared" si="154"/>
        <v>86.167831225812648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104.49438117408906</v>
      </c>
      <c r="DL139" s="2">
        <f t="shared" si="164"/>
        <v>113.90786592442642</v>
      </c>
      <c r="DM139" s="2">
        <f t="shared" si="164"/>
        <v>114.65580037523452</v>
      </c>
      <c r="DN139" s="2">
        <f t="shared" si="164"/>
        <v>112.08726707152501</v>
      </c>
      <c r="DO139" s="2">
        <f t="shared" si="164"/>
        <v>111.47258968105066</v>
      </c>
      <c r="DP139" s="2">
        <f t="shared" si="164"/>
        <v>110.02851396761136</v>
      </c>
      <c r="DQ139" s="2">
        <f t="shared" si="164"/>
        <v>108.21274803001873</v>
      </c>
      <c r="DR139" s="2">
        <f t="shared" si="164"/>
        <v>120.14751460772513</v>
      </c>
      <c r="DS139" s="2">
        <f t="shared" si="164"/>
        <v>108.32606543385491</v>
      </c>
      <c r="DT139" s="2">
        <f t="shared" si="164"/>
        <v>106.24689320494585</v>
      </c>
      <c r="DU139" s="2">
        <f t="shared" si="164"/>
        <v>104.91033893387315</v>
      </c>
      <c r="DV139" s="2">
        <f t="shared" si="164"/>
        <v>110.89770018601597</v>
      </c>
      <c r="DW139" s="2">
        <f t="shared" si="164"/>
        <v>126.81670957799903</v>
      </c>
      <c r="DX139" s="2">
        <f t="shared" si="164"/>
        <v>101.51638815958816</v>
      </c>
      <c r="DY139" s="2">
        <f t="shared" si="164"/>
        <v>105.75703977272727</v>
      </c>
      <c r="EA139" s="2">
        <f t="shared" si="152"/>
        <v>79.497424561403506</v>
      </c>
      <c r="EB139" s="2">
        <f t="shared" si="152"/>
        <v>82.552369047619052</v>
      </c>
      <c r="EC139" s="2">
        <f t="shared" si="152"/>
        <v>78.317236861908953</v>
      </c>
      <c r="ED139" s="2">
        <f t="shared" si="152"/>
        <v>77.697114958305292</v>
      </c>
      <c r="EE139" s="2">
        <f t="shared" si="151"/>
        <v>77.804854620569699</v>
      </c>
      <c r="EF139" s="2">
        <f t="shared" si="151"/>
        <v>80.433403248195461</v>
      </c>
      <c r="EG139" s="2">
        <f t="shared" si="151"/>
        <v>79.759032868757259</v>
      </c>
      <c r="EH139" s="2">
        <f t="shared" si="151"/>
        <v>79.538989023449901</v>
      </c>
      <c r="EI139" s="2">
        <f t="shared" si="151"/>
        <v>81.436910572582576</v>
      </c>
      <c r="EJ139" s="2">
        <f t="shared" si="151"/>
        <v>81.010852978723392</v>
      </c>
      <c r="EK139" s="2">
        <f t="shared" si="151"/>
        <v>82.270939006662616</v>
      </c>
      <c r="EL139" s="2">
        <f t="shared" si="151"/>
        <v>84.629095854715629</v>
      </c>
      <c r="EM139" s="2">
        <f t="shared" si="135"/>
        <v>87.07879170720858</v>
      </c>
      <c r="EN139" s="2">
        <f t="shared" si="135"/>
        <v>85.269701095019855</v>
      </c>
      <c r="EO139" s="2">
        <f t="shared" si="135"/>
        <v>86.109970727633822</v>
      </c>
      <c r="EQ139" s="2">
        <f t="shared" si="165"/>
        <v>79.120005446166743</v>
      </c>
      <c r="ER139" s="2">
        <f t="shared" si="165"/>
        <v>79.112172814412745</v>
      </c>
      <c r="ES139" s="2">
        <f t="shared" si="165"/>
        <v>78.660117779552877</v>
      </c>
      <c r="ET139" s="2">
        <f t="shared" si="165"/>
        <v>78.639824586886988</v>
      </c>
      <c r="EU139" s="2">
        <f t="shared" si="165"/>
        <v>78.99627274926425</v>
      </c>
      <c r="EV139" s="2">
        <f t="shared" si="165"/>
        <v>80.75848365565632</v>
      </c>
      <c r="EW139" s="2">
        <f t="shared" si="165"/>
        <v>79.601338587874466</v>
      </c>
      <c r="EX139" s="2">
        <f t="shared" si="165"/>
        <v>79.791487533671983</v>
      </c>
      <c r="EY139" s="2">
        <f t="shared" si="165"/>
        <v>80.679221475794407</v>
      </c>
      <c r="EZ139" s="2">
        <f t="shared" si="165"/>
        <v>81.104032197993192</v>
      </c>
      <c r="FA139" s="2">
        <f t="shared" si="165"/>
        <v>82.441933333333324</v>
      </c>
      <c r="FB139" s="2">
        <f t="shared" si="165"/>
        <v>84.19868995853443</v>
      </c>
      <c r="FC139" s="2">
        <f t="shared" si="165"/>
        <v>86.967877565083285</v>
      </c>
      <c r="FD139" s="2">
        <f t="shared" si="165"/>
        <v>85.349619732292737</v>
      </c>
      <c r="FE139" s="2">
        <f t="shared" si="165"/>
        <v>86.683140129771317</v>
      </c>
      <c r="FG139" s="2">
        <f t="shared" si="166"/>
        <v>0.99875802860381635</v>
      </c>
      <c r="FH139" s="2">
        <f t="shared" si="166"/>
        <v>0.99880870123289445</v>
      </c>
      <c r="FI139" s="2">
        <f t="shared" si="166"/>
        <v>0.99865131730981793</v>
      </c>
      <c r="FJ139" s="2">
        <f t="shared" si="166"/>
        <v>0.99873883224302429</v>
      </c>
      <c r="FK139" s="2">
        <f t="shared" si="166"/>
        <v>0.99861312889366016</v>
      </c>
      <c r="FL139" s="2">
        <f t="shared" si="166"/>
        <v>0.99873239540443892</v>
      </c>
      <c r="FM139" s="2">
        <f t="shared" si="166"/>
        <v>0.99862157897393367</v>
      </c>
      <c r="FN139" s="2">
        <f t="shared" si="166"/>
        <v>0.9984146192668647</v>
      </c>
      <c r="FO139" s="2">
        <f t="shared" si="166"/>
        <v>0.99848512847840143</v>
      </c>
      <c r="FP139" s="2">
        <f t="shared" si="166"/>
        <v>0.99851879560099288</v>
      </c>
      <c r="FQ139" s="2">
        <f t="shared" si="166"/>
        <v>0.99855841193942119</v>
      </c>
      <c r="FR139" s="2">
        <f t="shared" si="166"/>
        <v>0.99851509181079301</v>
      </c>
      <c r="FS139" s="2">
        <f t="shared" si="166"/>
        <v>0.99844036988183238</v>
      </c>
      <c r="FT139" s="2">
        <f t="shared" si="166"/>
        <v>0.99834441240115701</v>
      </c>
      <c r="FU139" s="2">
        <f t="shared" si="166"/>
        <v>0.9981536471869995</v>
      </c>
      <c r="FW139" s="2">
        <f t="shared" si="156"/>
        <v>4.2456945606997913E-2</v>
      </c>
      <c r="FX139" s="2">
        <f t="shared" si="156"/>
        <v>0.35574432742850048</v>
      </c>
      <c r="FY139" s="2">
        <f t="shared" si="156"/>
        <v>5.953127230186181E-2</v>
      </c>
      <c r="FZ139" s="2">
        <f t="shared" si="156"/>
        <v>5.5383257768975347E-2</v>
      </c>
      <c r="GA139" s="2">
        <f t="shared" si="156"/>
        <v>5.0197145613479842E-2</v>
      </c>
      <c r="GB139" s="2">
        <f t="shared" si="156"/>
        <v>4.3960156741968424E-2</v>
      </c>
      <c r="GC139" s="2">
        <f t="shared" si="156"/>
        <v>4.8558830239602432E-2</v>
      </c>
      <c r="GD139" s="2">
        <f t="shared" si="156"/>
        <v>5.3961479623246558E-2</v>
      </c>
      <c r="GE139" s="2">
        <f t="shared" si="156"/>
        <v>7.2886520248924669E-2</v>
      </c>
      <c r="GF139" s="2">
        <f t="shared" si="156"/>
        <v>6.5460301841016921E-2</v>
      </c>
      <c r="GG139" s="2">
        <f t="shared" si="156"/>
        <v>5.6009610749790731E-2</v>
      </c>
      <c r="GH139" s="2">
        <f t="shared" si="156"/>
        <v>4.9905192207957187E-2</v>
      </c>
      <c r="GI139" s="2">
        <f t="shared" si="156"/>
        <v>4.5658060706935219E-2</v>
      </c>
      <c r="GJ139" s="2">
        <f t="shared" si="156"/>
        <v>4.0490452949156666E-2</v>
      </c>
      <c r="GK139" s="2">
        <f t="shared" si="156"/>
        <v>3.7659157833115631E-2</v>
      </c>
      <c r="GM139" s="86">
        <f t="shared" si="157"/>
        <v>1.3259275225971502E-145</v>
      </c>
      <c r="GN139" s="86">
        <f t="shared" si="157"/>
        <v>1.4970547597434095E-128</v>
      </c>
      <c r="GO139" s="86">
        <f t="shared" si="157"/>
        <v>9.5075001912707449E-198</v>
      </c>
      <c r="GP139" s="86">
        <f t="shared" si="157"/>
        <v>4.8069746102172256E-230</v>
      </c>
      <c r="GQ139" s="86">
        <f t="shared" si="157"/>
        <v>4.2057013685294672E-230</v>
      </c>
      <c r="GR139" s="86">
        <f t="shared" si="157"/>
        <v>7.5759214654080318E-215</v>
      </c>
      <c r="GS139" s="86">
        <f t="shared" si="157"/>
        <v>2.4807926243087445E-188</v>
      </c>
      <c r="GT139" s="86">
        <f t="shared" si="157"/>
        <v>1.7418064131948406E-159</v>
      </c>
      <c r="GU139" s="86">
        <f t="shared" si="157"/>
        <v>8.449271761085276E-180</v>
      </c>
      <c r="GV139" s="86">
        <f t="shared" si="157"/>
        <v>3.049393965834987E-152</v>
      </c>
      <c r="GW139" s="86">
        <f t="shared" si="157"/>
        <v>6.6996435272749061E-183</v>
      </c>
      <c r="GX139" s="86">
        <f t="shared" si="157"/>
        <v>3.4001711161227784E-217</v>
      </c>
      <c r="GY139" s="86">
        <f t="shared" si="157"/>
        <v>5.3830282305762441E-148</v>
      </c>
      <c r="GZ139" s="86">
        <f t="shared" si="157"/>
        <v>4.2049791746064573E-117</v>
      </c>
      <c r="HA139" s="86">
        <f t="shared" si="157"/>
        <v>2.0900011887514433E-127</v>
      </c>
      <c r="HC139" s="86">
        <f t="shared" si="153"/>
        <v>7.7624393331370254E-65</v>
      </c>
      <c r="HD139" s="86">
        <f t="shared" si="153"/>
        <v>1.0612289168872447E-47</v>
      </c>
      <c r="HE139" s="86">
        <f t="shared" si="153"/>
        <v>9.9257870641802252E-58</v>
      </c>
      <c r="HF139" s="86">
        <f t="shared" si="153"/>
        <v>1.1602900034224749E-83</v>
      </c>
      <c r="HG139" s="86">
        <f t="shared" si="153"/>
        <v>5.1435495606106954E-92</v>
      </c>
      <c r="HH139" s="86">
        <f t="shared" si="153"/>
        <v>3.9377044372932537E-100</v>
      </c>
      <c r="HI139" s="86">
        <f t="shared" si="153"/>
        <v>1.5302696623800943E-65</v>
      </c>
      <c r="HJ139" s="86">
        <f t="shared" si="153"/>
        <v>1.2782619207390773E-97</v>
      </c>
      <c r="HK139" s="86">
        <f t="shared" si="153"/>
        <v>2.2288015179764238E-130</v>
      </c>
      <c r="HL139" s="86">
        <f t="shared" si="161"/>
        <v>4.857356442799753E-110</v>
      </c>
      <c r="HM139" s="86">
        <f t="shared" si="161"/>
        <v>1.7171071687364937E-75</v>
      </c>
      <c r="HN139" s="86">
        <f t="shared" si="161"/>
        <v>3.3302765738981806E-99</v>
      </c>
      <c r="HO139" s="86">
        <f t="shared" si="161"/>
        <v>6.7982407395142361E-63</v>
      </c>
      <c r="HP139" s="86">
        <f t="shared" si="161"/>
        <v>1.6736356247150199E-45</v>
      </c>
      <c r="HQ139" s="86">
        <f t="shared" si="161"/>
        <v>1.3074205402548258E-57</v>
      </c>
      <c r="HS139" s="86">
        <f t="shared" si="158"/>
        <v>0.18304207503423983</v>
      </c>
      <c r="HT139" s="86">
        <f t="shared" si="158"/>
        <v>0.40805891249705639</v>
      </c>
      <c r="HU139" s="86">
        <f t="shared" si="158"/>
        <v>0.370808705990818</v>
      </c>
      <c r="HV139" s="86">
        <f t="shared" si="158"/>
        <v>0.25199293933686195</v>
      </c>
      <c r="HW139" s="86">
        <f t="shared" si="158"/>
        <v>0.20201972154885151</v>
      </c>
      <c r="HX139" s="86">
        <f t="shared" si="158"/>
        <v>0.2681900940098999</v>
      </c>
      <c r="HY139" s="86">
        <f t="shared" si="158"/>
        <v>0.29224041596139777</v>
      </c>
      <c r="HZ139" s="86">
        <f t="shared" si="158"/>
        <v>0.23720734966453919</v>
      </c>
      <c r="IA139" s="86">
        <f t="shared" si="158"/>
        <v>0.43816743758120996</v>
      </c>
      <c r="IB139" s="86">
        <f t="shared" si="158"/>
        <v>0.42068857489092415</v>
      </c>
      <c r="IC139" s="86">
        <f t="shared" si="158"/>
        <v>0.36555004399063434</v>
      </c>
      <c r="ID139" s="86">
        <f t="shared" si="158"/>
        <v>0.25683117419063767</v>
      </c>
      <c r="IE139" s="86">
        <f t="shared" si="158"/>
        <v>0.17244842001169147</v>
      </c>
      <c r="IF139" s="86">
        <f t="shared" si="158"/>
        <v>0.27231099069549869</v>
      </c>
      <c r="IG139" s="86">
        <f t="shared" si="158"/>
        <v>0.26285329141976915</v>
      </c>
      <c r="II139" s="86">
        <f t="shared" si="159"/>
        <v>2.8462719813620082E-17</v>
      </c>
      <c r="IJ139" s="86">
        <f t="shared" si="159"/>
        <v>7.4304869176095578E-2</v>
      </c>
      <c r="IK139" s="86">
        <f t="shared" si="159"/>
        <v>1.0754287642194602E-17</v>
      </c>
      <c r="IL139" s="86">
        <f t="shared" si="159"/>
        <v>3.3618205123313246E-20</v>
      </c>
      <c r="IM139" s="86">
        <f t="shared" si="159"/>
        <v>4.4985417006060516E-21</v>
      </c>
      <c r="IN139" s="86">
        <f t="shared" si="159"/>
        <v>2.6926647304697248E-21</v>
      </c>
      <c r="IO139" s="86">
        <f t="shared" si="159"/>
        <v>1.8383619241157365E-20</v>
      </c>
      <c r="IP139" s="86">
        <f t="shared" si="159"/>
        <v>2.1191657484893538E-20</v>
      </c>
      <c r="IQ139" s="86">
        <f t="shared" si="159"/>
        <v>3.7869687394784675E-16</v>
      </c>
      <c r="IR139" s="86">
        <f t="shared" si="159"/>
        <v>3.5685500868081277E-18</v>
      </c>
      <c r="IS139" s="86">
        <f t="shared" si="159"/>
        <v>5.0962465146897115E-21</v>
      </c>
      <c r="IT139" s="86">
        <f t="shared" si="159"/>
        <v>1.9680664688335784E-21</v>
      </c>
      <c r="IU139" s="86">
        <f t="shared" si="159"/>
        <v>1.3595002259306396E-22</v>
      </c>
      <c r="IV139" s="86">
        <f t="shared" si="159"/>
        <v>3.9450730343660508E-17</v>
      </c>
      <c r="IW139" s="86">
        <f t="shared" si="159"/>
        <v>1.5465476676552668E-12</v>
      </c>
      <c r="IY139" s="86">
        <f t="shared" si="160"/>
        <v>0.18304207503423986</v>
      </c>
      <c r="IZ139" s="86">
        <f t="shared" si="160"/>
        <v>0.48236378167315197</v>
      </c>
      <c r="JA139" s="86">
        <f t="shared" si="160"/>
        <v>0.370808705990818</v>
      </c>
      <c r="JB139" s="86">
        <f t="shared" si="160"/>
        <v>0.25199293933686195</v>
      </c>
      <c r="JC139" s="86">
        <f t="shared" si="160"/>
        <v>0.20201972154885151</v>
      </c>
      <c r="JD139" s="86">
        <f t="shared" si="160"/>
        <v>0.2681900940098999</v>
      </c>
      <c r="JE139" s="86">
        <f t="shared" si="160"/>
        <v>0.29224041596139777</v>
      </c>
      <c r="JF139" s="86">
        <f t="shared" si="160"/>
        <v>0.23720734966453919</v>
      </c>
      <c r="JG139" s="86">
        <f t="shared" si="160"/>
        <v>0.43816743758121035</v>
      </c>
      <c r="JH139" s="86">
        <f t="shared" si="160"/>
        <v>0.42068857489092415</v>
      </c>
      <c r="JI139" s="86">
        <f t="shared" si="160"/>
        <v>0.36555004399063434</v>
      </c>
      <c r="JJ139" s="86">
        <f t="shared" si="160"/>
        <v>0.25683117419063767</v>
      </c>
      <c r="JK139" s="86">
        <f t="shared" si="160"/>
        <v>0.17244842001169147</v>
      </c>
      <c r="JL139" s="86">
        <f t="shared" si="160"/>
        <v>0.27231099069549874</v>
      </c>
      <c r="JM139" s="86">
        <f t="shared" si="160"/>
        <v>0.26285329142131569</v>
      </c>
    </row>
    <row r="140" spans="2:273" x14ac:dyDescent="0.25">
      <c r="B140" s="2">
        <v>113</v>
      </c>
      <c r="C140" s="37">
        <v>78.454999999999998</v>
      </c>
      <c r="D140" s="37">
        <v>82.025999999999996</v>
      </c>
      <c r="E140" s="37">
        <v>79.872</v>
      </c>
      <c r="F140" s="37">
        <v>85.641000000000005</v>
      </c>
      <c r="G140" s="37">
        <v>85.718000000000004</v>
      </c>
      <c r="H140" s="37">
        <v>87.385000000000005</v>
      </c>
      <c r="I140" s="37">
        <v>86.641000000000005</v>
      </c>
      <c r="J140" s="37">
        <v>90.204999999999998</v>
      </c>
      <c r="K140" s="37">
        <v>97.41</v>
      </c>
      <c r="L140" s="37">
        <v>96.59</v>
      </c>
      <c r="M140" s="37">
        <v>101.051</v>
      </c>
      <c r="N140" s="37">
        <v>102.154</v>
      </c>
      <c r="O140" s="37">
        <v>95.974000000000004</v>
      </c>
      <c r="P140" s="37">
        <v>109.282</v>
      </c>
      <c r="Q140" s="37">
        <v>139.61500000000001</v>
      </c>
      <c r="S140" s="4">
        <f t="shared" si="162"/>
        <v>79.381854642101402</v>
      </c>
      <c r="T140" s="4">
        <f t="shared" si="162"/>
        <v>83.180072320193631</v>
      </c>
      <c r="U140" s="4">
        <f t="shared" si="162"/>
        <v>80.866368599538447</v>
      </c>
      <c r="V140" s="4">
        <f t="shared" si="162"/>
        <v>81.277389848591895</v>
      </c>
      <c r="W140" s="4">
        <f t="shared" si="162"/>
        <v>84.918053299809003</v>
      </c>
      <c r="X140" s="4">
        <f t="shared" si="162"/>
        <v>88.426803242514666</v>
      </c>
      <c r="Y140" s="4">
        <f t="shared" si="162"/>
        <v>90.122953762667578</v>
      </c>
      <c r="Z140" s="4">
        <f t="shared" si="162"/>
        <v>89.448998104122609</v>
      </c>
      <c r="AA140" s="4">
        <f t="shared" si="162"/>
        <v>92.35118229469613</v>
      </c>
      <c r="AB140" s="4">
        <f t="shared" si="162"/>
        <v>93.498796723259218</v>
      </c>
      <c r="AC140" s="4">
        <f t="shared" si="162"/>
        <v>95.483805389824838</v>
      </c>
      <c r="AD140" s="4">
        <f t="shared" si="162"/>
        <v>99.311841076794309</v>
      </c>
      <c r="AE140" s="4">
        <f t="shared" si="162"/>
        <v>101.21727015802358</v>
      </c>
      <c r="AF140" s="4">
        <f t="shared" si="162"/>
        <v>116.5460038270833</v>
      </c>
      <c r="AG140" s="4">
        <f t="shared" si="162"/>
        <v>147.16913216202246</v>
      </c>
      <c r="AI140" s="4">
        <f t="shared" si="163"/>
        <v>-0.92685464210140367</v>
      </c>
      <c r="AJ140" s="4">
        <f t="shared" si="163"/>
        <v>-1.1540723201936345</v>
      </c>
      <c r="AK140" s="4">
        <f t="shared" si="163"/>
        <v>-0.99436859953844703</v>
      </c>
      <c r="AL140" s="4">
        <f t="shared" si="163"/>
        <v>4.3636101514081105</v>
      </c>
      <c r="AM140" s="4">
        <f t="shared" si="163"/>
        <v>0.79994670019100056</v>
      </c>
      <c r="AN140" s="4">
        <f t="shared" si="163"/>
        <v>-1.0418032425146606</v>
      </c>
      <c r="AO140" s="4">
        <f t="shared" si="163"/>
        <v>-3.4819537626675725</v>
      </c>
      <c r="AP140" s="4">
        <f t="shared" si="163"/>
        <v>0.75600189587738953</v>
      </c>
      <c r="AQ140" s="4">
        <f t="shared" si="163"/>
        <v>5.0588177053038663</v>
      </c>
      <c r="AR140" s="4">
        <f t="shared" si="163"/>
        <v>3.0912032767407851</v>
      </c>
      <c r="AS140" s="4">
        <f t="shared" si="163"/>
        <v>5.5671946101751644</v>
      </c>
      <c r="AT140" s="4">
        <f t="shared" si="163"/>
        <v>2.8421589232056874</v>
      </c>
      <c r="AU140" s="4">
        <f t="shared" si="163"/>
        <v>-5.2432701580235772</v>
      </c>
      <c r="AV140" s="4">
        <f t="shared" si="163"/>
        <v>-7.2640038270833003</v>
      </c>
      <c r="AW140" s="4">
        <f t="shared" si="163"/>
        <v>-7.5541321620224551</v>
      </c>
      <c r="AY140" s="2">
        <f t="shared" si="154"/>
        <v>79.381854642101402</v>
      </c>
      <c r="AZ140" s="2">
        <f t="shared" si="154"/>
        <v>81.276135166345057</v>
      </c>
      <c r="BA140" s="2">
        <f t="shared" si="154"/>
        <v>78.237974855623307</v>
      </c>
      <c r="BB140" s="2">
        <f t="shared" si="154"/>
        <v>77.600631040156287</v>
      </c>
      <c r="BC140" s="2">
        <f t="shared" si="154"/>
        <v>77.714769849344819</v>
      </c>
      <c r="BD140" s="2">
        <f t="shared" si="154"/>
        <v>80.328232450634943</v>
      </c>
      <c r="BE140" s="2">
        <f t="shared" si="154"/>
        <v>79.673283064568352</v>
      </c>
      <c r="BF140" s="2">
        <f t="shared" si="154"/>
        <v>79.473169945661695</v>
      </c>
      <c r="BG140" s="2">
        <f t="shared" si="154"/>
        <v>81.311521099833257</v>
      </c>
      <c r="BH140" s="2">
        <f t="shared" si="154"/>
        <v>80.912870588165688</v>
      </c>
      <c r="BI140" s="2">
        <f t="shared" si="154"/>
        <v>82.157462523003645</v>
      </c>
      <c r="BJ140" s="2">
        <f t="shared" si="154"/>
        <v>84.536590550688388</v>
      </c>
      <c r="BK140" s="2">
        <f t="shared" si="154"/>
        <v>87.007994008952508</v>
      </c>
      <c r="BL140" s="2">
        <f t="shared" si="154"/>
        <v>85.158334153909593</v>
      </c>
      <c r="BM140" s="2">
        <f t="shared" si="154"/>
        <v>85.998998991263193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104.58233481781376</v>
      </c>
      <c r="DL140" s="2">
        <f t="shared" si="164"/>
        <v>114.10832078272601</v>
      </c>
      <c r="DM140" s="2">
        <f t="shared" si="164"/>
        <v>114.87760956848031</v>
      </c>
      <c r="DN140" s="2">
        <f t="shared" si="164"/>
        <v>112.27771686909585</v>
      </c>
      <c r="DO140" s="2">
        <f t="shared" si="164"/>
        <v>111.65578686679174</v>
      </c>
      <c r="DP140" s="2">
        <f t="shared" si="164"/>
        <v>110.19170890688261</v>
      </c>
      <c r="DQ140" s="2">
        <f t="shared" si="164"/>
        <v>108.3681247654784</v>
      </c>
      <c r="DR140" s="2">
        <f t="shared" si="164"/>
        <v>120.42308666156035</v>
      </c>
      <c r="DS140" s="2">
        <f t="shared" si="164"/>
        <v>108.47203793266951</v>
      </c>
      <c r="DT140" s="2">
        <f t="shared" si="164"/>
        <v>106.36819356603569</v>
      </c>
      <c r="DU140" s="2">
        <f t="shared" si="164"/>
        <v>104.98637759784076</v>
      </c>
      <c r="DV140" s="2">
        <f t="shared" si="164"/>
        <v>111.01810920231972</v>
      </c>
      <c r="DW140" s="2">
        <f t="shared" si="164"/>
        <v>127.11253200568987</v>
      </c>
      <c r="DX140" s="2">
        <f t="shared" si="164"/>
        <v>101.57810064350063</v>
      </c>
      <c r="DY140" s="2">
        <f t="shared" si="164"/>
        <v>105.83084090909091</v>
      </c>
      <c r="EA140" s="2">
        <f t="shared" si="152"/>
        <v>79.371821052631574</v>
      </c>
      <c r="EB140" s="2">
        <f t="shared" si="152"/>
        <v>82.61021547619049</v>
      </c>
      <c r="EC140" s="2">
        <f t="shared" si="152"/>
        <v>78.169276244826293</v>
      </c>
      <c r="ED140" s="2">
        <f t="shared" si="152"/>
        <v>77.500742891179385</v>
      </c>
      <c r="EE140" s="2">
        <f t="shared" si="151"/>
        <v>77.602922548380093</v>
      </c>
      <c r="EF140" s="2">
        <f t="shared" si="151"/>
        <v>80.276963548028888</v>
      </c>
      <c r="EG140" s="2">
        <f t="shared" si="151"/>
        <v>79.646111614401846</v>
      </c>
      <c r="EH140" s="2">
        <f t="shared" si="151"/>
        <v>79.398073048487319</v>
      </c>
      <c r="EI140" s="2">
        <f t="shared" si="151"/>
        <v>81.337303373722989</v>
      </c>
      <c r="EJ140" s="2">
        <f t="shared" si="151"/>
        <v>80.871379787234034</v>
      </c>
      <c r="EK140" s="2">
        <f t="shared" si="151"/>
        <v>82.116251877649901</v>
      </c>
      <c r="EL140" s="2">
        <f t="shared" si="151"/>
        <v>84.525682828578269</v>
      </c>
      <c r="EM140" s="2">
        <f t="shared" si="135"/>
        <v>86.956819319729775</v>
      </c>
      <c r="EN140" s="2">
        <f t="shared" si="135"/>
        <v>85.129688282746983</v>
      </c>
      <c r="EO140" s="2">
        <f t="shared" si="135"/>
        <v>85.940663322650522</v>
      </c>
      <c r="EQ140" s="2">
        <f t="shared" si="165"/>
        <v>78.972252827817357</v>
      </c>
      <c r="ER140" s="2">
        <f t="shared" si="165"/>
        <v>78.981935512183853</v>
      </c>
      <c r="ES140" s="2">
        <f t="shared" si="165"/>
        <v>78.532000409527001</v>
      </c>
      <c r="ET140" s="2">
        <f t="shared" si="165"/>
        <v>78.492125883972989</v>
      </c>
      <c r="EU140" s="2">
        <f t="shared" si="165"/>
        <v>78.858437174295219</v>
      </c>
      <c r="EV140" s="2">
        <f t="shared" si="165"/>
        <v>80.62451148382678</v>
      </c>
      <c r="EW140" s="2">
        <f t="shared" si="165"/>
        <v>79.477410715822188</v>
      </c>
      <c r="EX140" s="2">
        <f t="shared" si="165"/>
        <v>79.666011988544938</v>
      </c>
      <c r="EY140" s="2">
        <f t="shared" si="165"/>
        <v>80.53997824696097</v>
      </c>
      <c r="EZ140" s="2">
        <f t="shared" si="165"/>
        <v>80.970128938028537</v>
      </c>
      <c r="FA140" s="2">
        <f t="shared" si="165"/>
        <v>82.298600940135486</v>
      </c>
      <c r="FB140" s="2">
        <f t="shared" si="165"/>
        <v>84.067081521537148</v>
      </c>
      <c r="FC140" s="2">
        <f t="shared" si="165"/>
        <v>86.837433284249983</v>
      </c>
      <c r="FD140" s="2">
        <f t="shared" si="165"/>
        <v>85.215762706442405</v>
      </c>
      <c r="FE140" s="2">
        <f t="shared" si="165"/>
        <v>86.544345689064357</v>
      </c>
      <c r="FG140" s="2">
        <f t="shared" si="166"/>
        <v>0.99886718483044534</v>
      </c>
      <c r="FH140" s="2">
        <f t="shared" si="166"/>
        <v>0.99891340871349177</v>
      </c>
      <c r="FI140" s="2">
        <f t="shared" si="166"/>
        <v>0.99876984078537512</v>
      </c>
      <c r="FJ140" s="2">
        <f t="shared" si="166"/>
        <v>0.99884967368472488</v>
      </c>
      <c r="FK140" s="2">
        <f t="shared" si="166"/>
        <v>0.99873500415126004</v>
      </c>
      <c r="FL140" s="2">
        <f t="shared" si="166"/>
        <v>0.99884380191174027</v>
      </c>
      <c r="FM140" s="2">
        <f t="shared" si="166"/>
        <v>0.99874271259153358</v>
      </c>
      <c r="FN140" s="2">
        <f t="shared" si="166"/>
        <v>0.99855391386318004</v>
      </c>
      <c r="FO140" s="2">
        <f t="shared" si="166"/>
        <v>0.99861823657368176</v>
      </c>
      <c r="FP140" s="2">
        <f t="shared" si="166"/>
        <v>0.99864894945047789</v>
      </c>
      <c r="FQ140" s="2">
        <f t="shared" si="166"/>
        <v>0.99868508927416766</v>
      </c>
      <c r="FR140" s="2">
        <f t="shared" si="166"/>
        <v>0.99864557067191329</v>
      </c>
      <c r="FS140" s="2">
        <f t="shared" si="166"/>
        <v>0.998577405203386</v>
      </c>
      <c r="FT140" s="2">
        <f t="shared" si="166"/>
        <v>0.99848986617747504</v>
      </c>
      <c r="FU140" s="2">
        <f t="shared" si="166"/>
        <v>0.998315832613061</v>
      </c>
      <c r="FW140" s="2">
        <f t="shared" si="156"/>
        <v>4.6363203591236295E-2</v>
      </c>
      <c r="FX140" s="2">
        <f t="shared" si="156"/>
        <v>0.37712246303673852</v>
      </c>
      <c r="FY140" s="2">
        <f t="shared" si="156"/>
        <v>6.4901979510595023E-2</v>
      </c>
      <c r="FZ140" s="2">
        <f t="shared" si="156"/>
        <v>6.040378045594906E-2</v>
      </c>
      <c r="GA140" s="2">
        <f t="shared" si="156"/>
        <v>5.4774805123523965E-2</v>
      </c>
      <c r="GB140" s="2">
        <f t="shared" si="156"/>
        <v>4.7997785321509591E-2</v>
      </c>
      <c r="GC140" s="2">
        <f t="shared" si="156"/>
        <v>5.2995422012747963E-2</v>
      </c>
      <c r="GD140" s="2">
        <f t="shared" si="156"/>
        <v>5.8861148447743018E-2</v>
      </c>
      <c r="GE140" s="2">
        <f t="shared" si="156"/>
        <v>7.9360420940315521E-2</v>
      </c>
      <c r="GF140" s="2">
        <f t="shared" si="156"/>
        <v>7.1325339084609057E-2</v>
      </c>
      <c r="GG140" s="2">
        <f t="shared" si="156"/>
        <v>6.1083241072391381E-2</v>
      </c>
      <c r="GH140" s="2">
        <f t="shared" si="156"/>
        <v>5.4457753955776241E-2</v>
      </c>
      <c r="GI140" s="2">
        <f t="shared" si="156"/>
        <v>4.9843507029200776E-2</v>
      </c>
      <c r="GJ140" s="2">
        <f t="shared" si="156"/>
        <v>4.422413960357658E-2</v>
      </c>
      <c r="GK140" s="2">
        <f t="shared" si="156"/>
        <v>4.1142961237575611E-2</v>
      </c>
      <c r="GM140" s="86">
        <f t="shared" si="157"/>
        <v>3.6545444793110648E-151</v>
      </c>
      <c r="GN140" s="86">
        <f t="shared" si="157"/>
        <v>1.9675958091306636E-133</v>
      </c>
      <c r="GO140" s="86">
        <f t="shared" si="157"/>
        <v>3.3487742354648476E-205</v>
      </c>
      <c r="GP140" s="86">
        <f t="shared" si="157"/>
        <v>1.2851744177814889E-238</v>
      </c>
      <c r="GQ140" s="86">
        <f t="shared" si="157"/>
        <v>7.9841792691902512E-239</v>
      </c>
      <c r="GR140" s="86">
        <f t="shared" si="157"/>
        <v>5.4376340141720317E-223</v>
      </c>
      <c r="GS140" s="86">
        <f t="shared" si="157"/>
        <v>1.9224612780637287E-195</v>
      </c>
      <c r="GT140" s="86">
        <f t="shared" si="157"/>
        <v>1.4919204061510543E-165</v>
      </c>
      <c r="GU140" s="86">
        <f t="shared" si="157"/>
        <v>1.4207746776632437E-186</v>
      </c>
      <c r="GV140" s="86">
        <f t="shared" si="157"/>
        <v>5.7545744609674657E-158</v>
      </c>
      <c r="GW140" s="86">
        <f t="shared" si="157"/>
        <v>9.1370035797479294E-190</v>
      </c>
      <c r="GX140" s="86">
        <f t="shared" si="157"/>
        <v>2.1614088147951539E-225</v>
      </c>
      <c r="GY140" s="86">
        <f t="shared" si="157"/>
        <v>1.46609774491493E-153</v>
      </c>
      <c r="GZ140" s="86">
        <f t="shared" si="157"/>
        <v>1.7050020118833608E-121</v>
      </c>
      <c r="HA140" s="86">
        <f t="shared" si="157"/>
        <v>3.8710249075327665E-132</v>
      </c>
      <c r="HC140" s="86">
        <f t="shared" si="153"/>
        <v>4.779182742542817E-69</v>
      </c>
      <c r="HD140" s="86">
        <f t="shared" si="153"/>
        <v>9.6881026866966228E-51</v>
      </c>
      <c r="HE140" s="86">
        <f t="shared" si="153"/>
        <v>2.5889027204855508E-61</v>
      </c>
      <c r="HF140" s="86">
        <f t="shared" si="153"/>
        <v>8.310910501657837E-89</v>
      </c>
      <c r="HG140" s="86">
        <f t="shared" si="153"/>
        <v>7.2123722681591336E-98</v>
      </c>
      <c r="HH140" s="86">
        <f t="shared" si="153"/>
        <v>1.7255349667232628E-106</v>
      </c>
      <c r="HI140" s="86">
        <f t="shared" si="153"/>
        <v>1.316291315118012E-69</v>
      </c>
      <c r="HJ140" s="86">
        <f t="shared" si="153"/>
        <v>9.9416291983236711E-104</v>
      </c>
      <c r="HK140" s="86">
        <f t="shared" si="153"/>
        <v>2.5815270329616695E-138</v>
      </c>
      <c r="HL140" s="86">
        <f t="shared" si="161"/>
        <v>1.0733232336903313E-116</v>
      </c>
      <c r="HM140" s="86">
        <f t="shared" si="161"/>
        <v>4.9739180145377637E-80</v>
      </c>
      <c r="HN140" s="86">
        <f t="shared" si="161"/>
        <v>2.2437241502522031E-105</v>
      </c>
      <c r="HO140" s="86">
        <f t="shared" si="161"/>
        <v>7.2560550928595916E-67</v>
      </c>
      <c r="HP140" s="86">
        <f t="shared" si="161"/>
        <v>2.5923895849140652E-48</v>
      </c>
      <c r="HQ140" s="86">
        <f t="shared" si="161"/>
        <v>3.931161065212668E-61</v>
      </c>
      <c r="HS140" s="86">
        <f t="shared" si="158"/>
        <v>0.23702258089773745</v>
      </c>
      <c r="HT140" s="86">
        <f t="shared" si="158"/>
        <v>0.45618443402958841</v>
      </c>
      <c r="HU140" s="86">
        <f t="shared" si="158"/>
        <v>0.43136123479686728</v>
      </c>
      <c r="HV140" s="86">
        <f t="shared" si="158"/>
        <v>0.32283395466167913</v>
      </c>
      <c r="HW140" s="86">
        <f t="shared" si="158"/>
        <v>0.26861118950351831</v>
      </c>
      <c r="HX140" s="86">
        <f t="shared" si="158"/>
        <v>0.33561098271811307</v>
      </c>
      <c r="HY140" s="86">
        <f t="shared" si="158"/>
        <v>0.36025456348938162</v>
      </c>
      <c r="HZ140" s="86">
        <f t="shared" si="158"/>
        <v>0.3071491206165966</v>
      </c>
      <c r="IA140" s="86">
        <f t="shared" si="158"/>
        <v>0.48375684256320717</v>
      </c>
      <c r="IB140" s="86">
        <f t="shared" si="158"/>
        <v>0.47269542697902894</v>
      </c>
      <c r="IC140" s="86">
        <f t="shared" si="158"/>
        <v>0.4309625732315126</v>
      </c>
      <c r="ID140" s="86">
        <f t="shared" si="158"/>
        <v>0.32737158895418433</v>
      </c>
      <c r="IE140" s="86">
        <f t="shared" si="158"/>
        <v>0.23555726336652927</v>
      </c>
      <c r="IF140" s="86">
        <f t="shared" si="158"/>
        <v>0.33203883777367948</v>
      </c>
      <c r="IG140" s="86">
        <f t="shared" si="158"/>
        <v>0.31968424023077302</v>
      </c>
      <c r="II140" s="86">
        <f t="shared" si="159"/>
        <v>2.3470794506954381E-16</v>
      </c>
      <c r="IJ140" s="86">
        <f t="shared" si="159"/>
        <v>0.11673902551856211</v>
      </c>
      <c r="IK140" s="86">
        <f t="shared" si="159"/>
        <v>1.234437310242113E-16</v>
      </c>
      <c r="IL140" s="86">
        <f t="shared" si="159"/>
        <v>5.2055695126908897E-19</v>
      </c>
      <c r="IM140" s="86">
        <f t="shared" si="159"/>
        <v>7.159846548226823E-20</v>
      </c>
      <c r="IN140" s="86">
        <f t="shared" si="159"/>
        <v>3.9037726949698369E-20</v>
      </c>
      <c r="IO140" s="86">
        <f t="shared" si="159"/>
        <v>2.603224727494852E-19</v>
      </c>
      <c r="IP140" s="86">
        <f t="shared" si="159"/>
        <v>3.2912117582515891E-19</v>
      </c>
      <c r="IQ140" s="86">
        <f t="shared" si="159"/>
        <v>4.1522112222624076E-15</v>
      </c>
      <c r="IR140" s="86">
        <f t="shared" si="159"/>
        <v>4.8336953760186869E-17</v>
      </c>
      <c r="IS140" s="86">
        <f t="shared" si="159"/>
        <v>8.9965555359998448E-20</v>
      </c>
      <c r="IT140" s="86">
        <f t="shared" si="159"/>
        <v>3.2754471920094803E-20</v>
      </c>
      <c r="IU140" s="86">
        <f t="shared" si="159"/>
        <v>2.4334285738180622E-21</v>
      </c>
      <c r="IV140" s="86">
        <f t="shared" si="159"/>
        <v>3.0920462566069756E-16</v>
      </c>
      <c r="IW140" s="86">
        <f t="shared" si="159"/>
        <v>6.4511302295127363E-12</v>
      </c>
      <c r="IY140" s="86">
        <f t="shared" si="160"/>
        <v>0.23702258089773767</v>
      </c>
      <c r="IZ140" s="86">
        <f t="shared" si="160"/>
        <v>0.57292345954815049</v>
      </c>
      <c r="JA140" s="86">
        <f t="shared" si="160"/>
        <v>0.43136123479686739</v>
      </c>
      <c r="JB140" s="86">
        <f t="shared" si="160"/>
        <v>0.32283395466167913</v>
      </c>
      <c r="JC140" s="86">
        <f t="shared" si="160"/>
        <v>0.26861118950351831</v>
      </c>
      <c r="JD140" s="86">
        <f t="shared" si="160"/>
        <v>0.33561098271811307</v>
      </c>
      <c r="JE140" s="86">
        <f t="shared" si="160"/>
        <v>0.36025456348938162</v>
      </c>
      <c r="JF140" s="86">
        <f t="shared" si="160"/>
        <v>0.3071491206165966</v>
      </c>
      <c r="JG140" s="86">
        <f t="shared" si="160"/>
        <v>0.48375684256321133</v>
      </c>
      <c r="JH140" s="86">
        <f t="shared" si="160"/>
        <v>0.472695426979029</v>
      </c>
      <c r="JI140" s="86">
        <f t="shared" si="160"/>
        <v>0.4309625732315126</v>
      </c>
      <c r="JJ140" s="86">
        <f t="shared" si="160"/>
        <v>0.32737158895418433</v>
      </c>
      <c r="JK140" s="86">
        <f t="shared" si="160"/>
        <v>0.23555726336652927</v>
      </c>
      <c r="JL140" s="86">
        <f t="shared" si="160"/>
        <v>0.33203883777367982</v>
      </c>
      <c r="JM140" s="86">
        <f t="shared" si="160"/>
        <v>0.31968424023722414</v>
      </c>
    </row>
    <row r="141" spans="2:273" x14ac:dyDescent="0.25">
      <c r="B141" s="2">
        <v>114</v>
      </c>
      <c r="C141" s="37">
        <v>79.340999999999994</v>
      </c>
      <c r="D141" s="37">
        <v>81.332999999999998</v>
      </c>
      <c r="E141" s="37">
        <v>83.076999999999998</v>
      </c>
      <c r="F141" s="37">
        <v>84.667000000000002</v>
      </c>
      <c r="G141" s="37">
        <v>90.718000000000004</v>
      </c>
      <c r="H141" s="37">
        <v>88.179000000000002</v>
      </c>
      <c r="I141" s="37">
        <v>85.051000000000002</v>
      </c>
      <c r="J141" s="37">
        <v>91.128</v>
      </c>
      <c r="K141" s="37">
        <v>95.308000000000007</v>
      </c>
      <c r="L141" s="37">
        <v>92.486999999999995</v>
      </c>
      <c r="M141" s="37">
        <v>102.56399999999999</v>
      </c>
      <c r="N141" s="37">
        <v>101</v>
      </c>
      <c r="O141" s="37">
        <v>101.256</v>
      </c>
      <c r="P141" s="37">
        <v>114.821</v>
      </c>
      <c r="Q141" s="37">
        <v>146.79499999999999</v>
      </c>
      <c r="S141" s="4">
        <f t="shared" si="162"/>
        <v>79.251143723511191</v>
      </c>
      <c r="T141" s="4">
        <f t="shared" si="162"/>
        <v>82.951999246846768</v>
      </c>
      <c r="U141" s="4">
        <f t="shared" si="162"/>
        <v>80.587059576583854</v>
      </c>
      <c r="V141" s="4">
        <f t="shared" si="162"/>
        <v>81.297885390146632</v>
      </c>
      <c r="W141" s="4">
        <f t="shared" si="162"/>
        <v>85.522811859024628</v>
      </c>
      <c r="X141" s="4">
        <f t="shared" si="162"/>
        <v>88.62846009051259</v>
      </c>
      <c r="Y141" s="4">
        <f t="shared" si="162"/>
        <v>90.225392128447652</v>
      </c>
      <c r="Z141" s="4">
        <f t="shared" si="162"/>
        <v>90.032817108648885</v>
      </c>
      <c r="AA141" s="4">
        <f t="shared" si="162"/>
        <v>90.897663589357137</v>
      </c>
      <c r="AB141" s="4">
        <f t="shared" si="162"/>
        <v>92.010878747238678</v>
      </c>
      <c r="AC141" s="4">
        <f t="shared" si="162"/>
        <v>94.590502037959936</v>
      </c>
      <c r="AD141" s="4">
        <f t="shared" si="162"/>
        <v>99.983106498833308</v>
      </c>
      <c r="AE141" s="4">
        <f t="shared" si="162"/>
        <v>103.16846425203741</v>
      </c>
      <c r="AF141" s="4">
        <f t="shared" si="162"/>
        <v>119.19440439556958</v>
      </c>
      <c r="AG141" s="4">
        <f t="shared" si="162"/>
        <v>152.78701781866059</v>
      </c>
      <c r="AI141" s="4">
        <f t="shared" si="163"/>
        <v>8.9856276488802678E-2</v>
      </c>
      <c r="AJ141" s="4">
        <f t="shared" si="163"/>
        <v>-1.6189992468467693</v>
      </c>
      <c r="AK141" s="4">
        <f t="shared" si="163"/>
        <v>2.4899404234161437</v>
      </c>
      <c r="AL141" s="4">
        <f t="shared" si="163"/>
        <v>3.3691146098533693</v>
      </c>
      <c r="AM141" s="4">
        <f t="shared" si="163"/>
        <v>5.1951881409753753</v>
      </c>
      <c r="AN141" s="4">
        <f t="shared" si="163"/>
        <v>-0.44946009051258784</v>
      </c>
      <c r="AO141" s="4">
        <f t="shared" si="163"/>
        <v>-5.17439212844765</v>
      </c>
      <c r="AP141" s="4">
        <f t="shared" si="163"/>
        <v>1.095182891351115</v>
      </c>
      <c r="AQ141" s="4">
        <f t="shared" si="163"/>
        <v>4.41033641064287</v>
      </c>
      <c r="AR141" s="4">
        <f t="shared" si="163"/>
        <v>0.47612125276131678</v>
      </c>
      <c r="AS141" s="4">
        <f t="shared" si="163"/>
        <v>7.9734979620400566</v>
      </c>
      <c r="AT141" s="4">
        <f t="shared" si="163"/>
        <v>1.0168935011666917</v>
      </c>
      <c r="AU141" s="4">
        <f t="shared" si="163"/>
        <v>-1.9124642520374096</v>
      </c>
      <c r="AV141" s="4">
        <f t="shared" si="163"/>
        <v>-4.3734043955695796</v>
      </c>
      <c r="AW141" s="4">
        <f t="shared" si="163"/>
        <v>-5.9920178186605995</v>
      </c>
      <c r="AY141" s="2">
        <f t="shared" si="154"/>
        <v>79.251143723511191</v>
      </c>
      <c r="AZ141" s="2">
        <f t="shared" si="154"/>
        <v>81.176730585445682</v>
      </c>
      <c r="BA141" s="2">
        <f t="shared" si="154"/>
        <v>78.089974207283348</v>
      </c>
      <c r="BB141" s="2">
        <f t="shared" si="154"/>
        <v>77.40975056033389</v>
      </c>
      <c r="BC141" s="2">
        <f t="shared" si="154"/>
        <v>77.519564063085141</v>
      </c>
      <c r="BD141" s="2">
        <f t="shared" si="154"/>
        <v>80.171791800453704</v>
      </c>
      <c r="BE141" s="2">
        <f t="shared" si="154"/>
        <v>79.55604667790341</v>
      </c>
      <c r="BF141" s="2">
        <f t="shared" si="154"/>
        <v>79.330005016743556</v>
      </c>
      <c r="BG141" s="2">
        <f t="shared" si="154"/>
        <v>81.199928146348881</v>
      </c>
      <c r="BH141" s="2">
        <f t="shared" si="154"/>
        <v>80.771750857839692</v>
      </c>
      <c r="BI141" s="2">
        <f t="shared" si="154"/>
        <v>82.002168374956483</v>
      </c>
      <c r="BJ141" s="2">
        <f t="shared" si="154"/>
        <v>84.426359537633658</v>
      </c>
      <c r="BK141" s="2">
        <f t="shared" si="154"/>
        <v>86.880540188056941</v>
      </c>
      <c r="BL141" s="2">
        <f t="shared" si="154"/>
        <v>85.017063376423749</v>
      </c>
      <c r="BM141" s="2">
        <f t="shared" si="154"/>
        <v>85.830781736229909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104.67028846153845</v>
      </c>
      <c r="DL141" s="2">
        <f t="shared" si="164"/>
        <v>114.30877564102562</v>
      </c>
      <c r="DM141" s="2">
        <f t="shared" si="164"/>
        <v>115.09941876172608</v>
      </c>
      <c r="DN141" s="2">
        <f t="shared" si="164"/>
        <v>112.4681666666667</v>
      </c>
      <c r="DO141" s="2">
        <f t="shared" si="164"/>
        <v>111.83898405253284</v>
      </c>
      <c r="DP141" s="2">
        <f t="shared" si="164"/>
        <v>110.35490384615387</v>
      </c>
      <c r="DQ141" s="2">
        <f t="shared" si="164"/>
        <v>108.52350150093807</v>
      </c>
      <c r="DR141" s="2">
        <f t="shared" si="164"/>
        <v>120.69865871539557</v>
      </c>
      <c r="DS141" s="2">
        <f t="shared" si="164"/>
        <v>108.61801043148411</v>
      </c>
      <c r="DT141" s="2">
        <f t="shared" si="164"/>
        <v>106.48949392712552</v>
      </c>
      <c r="DU141" s="2">
        <f t="shared" si="164"/>
        <v>105.06241626180837</v>
      </c>
      <c r="DV141" s="2">
        <f t="shared" si="164"/>
        <v>111.13851821862347</v>
      </c>
      <c r="DW141" s="2">
        <f t="shared" si="164"/>
        <v>127.40835443338074</v>
      </c>
      <c r="DX141" s="2">
        <f t="shared" si="164"/>
        <v>101.63981312741312</v>
      </c>
      <c r="DY141" s="2">
        <f t="shared" si="164"/>
        <v>105.90464204545454</v>
      </c>
      <c r="EA141" s="2">
        <f t="shared" si="152"/>
        <v>79.246217543859643</v>
      </c>
      <c r="EB141" s="2">
        <f t="shared" si="152"/>
        <v>82.668061904761913</v>
      </c>
      <c r="EC141" s="2">
        <f t="shared" si="152"/>
        <v>78.021315627743633</v>
      </c>
      <c r="ED141" s="2">
        <f t="shared" si="152"/>
        <v>77.304370824053464</v>
      </c>
      <c r="EE141" s="2">
        <f t="shared" si="151"/>
        <v>77.400990476190486</v>
      </c>
      <c r="EF141" s="2">
        <f t="shared" si="151"/>
        <v>80.120523847862316</v>
      </c>
      <c r="EG141" s="2">
        <f t="shared" si="151"/>
        <v>79.533190360046447</v>
      </c>
      <c r="EH141" s="2">
        <f t="shared" si="151"/>
        <v>79.257157073524738</v>
      </c>
      <c r="EI141" s="2">
        <f t="shared" si="151"/>
        <v>81.237696174863402</v>
      </c>
      <c r="EJ141" s="2">
        <f t="shared" si="151"/>
        <v>80.731906595744675</v>
      </c>
      <c r="EK141" s="2">
        <f t="shared" si="151"/>
        <v>81.961564748637187</v>
      </c>
      <c r="EL141" s="2">
        <f t="shared" si="151"/>
        <v>84.422269802440908</v>
      </c>
      <c r="EM141" s="2">
        <f t="shared" si="135"/>
        <v>86.834846932250969</v>
      </c>
      <c r="EN141" s="2">
        <f t="shared" si="135"/>
        <v>84.989675470474111</v>
      </c>
      <c r="EO141" s="2">
        <f t="shared" si="135"/>
        <v>85.771355917667222</v>
      </c>
      <c r="EQ141" s="2">
        <f t="shared" si="165"/>
        <v>78.824500209467971</v>
      </c>
      <c r="ER141" s="2">
        <f t="shared" si="165"/>
        <v>78.851698209954961</v>
      </c>
      <c r="ES141" s="2">
        <f t="shared" si="165"/>
        <v>78.403883039501125</v>
      </c>
      <c r="ET141" s="2">
        <f t="shared" si="165"/>
        <v>78.34442718105899</v>
      </c>
      <c r="EU141" s="2">
        <f t="shared" si="165"/>
        <v>78.720601599326187</v>
      </c>
      <c r="EV141" s="2">
        <f t="shared" si="165"/>
        <v>80.490539311997239</v>
      </c>
      <c r="EW141" s="2">
        <f t="shared" si="165"/>
        <v>79.35348284376991</v>
      </c>
      <c r="EX141" s="2">
        <f t="shared" si="165"/>
        <v>79.540536443417878</v>
      </c>
      <c r="EY141" s="2">
        <f t="shared" si="165"/>
        <v>80.400735018127534</v>
      </c>
      <c r="EZ141" s="2">
        <f t="shared" si="165"/>
        <v>80.836225678063883</v>
      </c>
      <c r="FA141" s="2">
        <f t="shared" si="165"/>
        <v>82.155268546937634</v>
      </c>
      <c r="FB141" s="2">
        <f t="shared" si="165"/>
        <v>83.935473084539879</v>
      </c>
      <c r="FC141" s="2">
        <f t="shared" si="165"/>
        <v>86.706989003416695</v>
      </c>
      <c r="FD141" s="2">
        <f t="shared" si="165"/>
        <v>85.081905680592087</v>
      </c>
      <c r="FE141" s="2">
        <f t="shared" si="165"/>
        <v>86.405551248357412</v>
      </c>
      <c r="FG141" s="2">
        <f t="shared" si="166"/>
        <v>0.99896675729744189</v>
      </c>
      <c r="FH141" s="2">
        <f t="shared" si="166"/>
        <v>0.99900892221353677</v>
      </c>
      <c r="FI141" s="2">
        <f t="shared" si="166"/>
        <v>0.99887796001176088</v>
      </c>
      <c r="FJ141" s="2">
        <f t="shared" si="166"/>
        <v>0.99895078373393997</v>
      </c>
      <c r="FK141" s="2">
        <f t="shared" si="166"/>
        <v>0.99884618164739225</v>
      </c>
      <c r="FL141" s="2">
        <f t="shared" si="166"/>
        <v>0.99894542752634929</v>
      </c>
      <c r="FM141" s="2">
        <f t="shared" si="166"/>
        <v>0.99885321338896926</v>
      </c>
      <c r="FN141" s="2">
        <f t="shared" si="166"/>
        <v>0.99868098593735333</v>
      </c>
      <c r="FO141" s="2">
        <f t="shared" si="166"/>
        <v>0.9987396635458089</v>
      </c>
      <c r="FP141" s="2">
        <f t="shared" si="166"/>
        <v>0.99876768075891309</v>
      </c>
      <c r="FQ141" s="2">
        <f t="shared" si="166"/>
        <v>0.99880064840280502</v>
      </c>
      <c r="FR141" s="2">
        <f t="shared" si="166"/>
        <v>0.99876459854255151</v>
      </c>
      <c r="FS141" s="2">
        <f t="shared" si="166"/>
        <v>0.99870241570305862</v>
      </c>
      <c r="FT141" s="2">
        <f t="shared" si="166"/>
        <v>0.9986225585568862</v>
      </c>
      <c r="FU141" s="2">
        <f t="shared" si="166"/>
        <v>0.99846379343971481</v>
      </c>
      <c r="FW141" s="2">
        <f t="shared" si="156"/>
        <v>5.0609861992622733E-2</v>
      </c>
      <c r="FX141" s="2">
        <f t="shared" si="156"/>
        <v>0.39898967960523624</v>
      </c>
      <c r="FY141" s="2">
        <f t="shared" si="156"/>
        <v>7.0720778361782893E-2</v>
      </c>
      <c r="FZ141" s="2">
        <f t="shared" si="156"/>
        <v>6.5847691083895765E-2</v>
      </c>
      <c r="GA141" s="2">
        <f t="shared" si="156"/>
        <v>5.9743659701767121E-2</v>
      </c>
      <c r="GB141" s="2">
        <f t="shared" si="156"/>
        <v>5.2385939416373747E-2</v>
      </c>
      <c r="GC141" s="2">
        <f t="shared" si="156"/>
        <v>5.7812733848262313E-2</v>
      </c>
      <c r="GD141" s="2">
        <f t="shared" si="156"/>
        <v>6.4175524784482949E-2</v>
      </c>
      <c r="GE141" s="2">
        <f t="shared" si="156"/>
        <v>8.6355783799118471E-2</v>
      </c>
      <c r="GF141" s="2">
        <f t="shared" si="156"/>
        <v>7.7672190384007481E-2</v>
      </c>
      <c r="GG141" s="2">
        <f t="shared" si="156"/>
        <v>6.6584048808389959E-2</v>
      </c>
      <c r="GH141" s="2">
        <f t="shared" si="156"/>
        <v>5.939965487617551E-2</v>
      </c>
      <c r="GI141" s="2">
        <f t="shared" si="156"/>
        <v>5.4390763738638548E-2</v>
      </c>
      <c r="GJ141" s="2">
        <f t="shared" si="156"/>
        <v>4.8284789785525591E-2</v>
      </c>
      <c r="GK141" s="2">
        <f t="shared" si="156"/>
        <v>4.4933998965397237E-2</v>
      </c>
      <c r="GM141" s="86">
        <f t="shared" si="157"/>
        <v>7.9040659344282964E-157</v>
      </c>
      <c r="GN141" s="86">
        <f t="shared" si="157"/>
        <v>2.092070616025317E-138</v>
      </c>
      <c r="GO141" s="86">
        <f t="shared" si="157"/>
        <v>8.5642611924360339E-213</v>
      </c>
      <c r="GP141" s="86">
        <f t="shared" si="157"/>
        <v>2.3882481918744855E-247</v>
      </c>
      <c r="GQ141" s="86">
        <f t="shared" si="157"/>
        <v>1.0404327269328296E-247</v>
      </c>
      <c r="GR141" s="86">
        <f t="shared" si="157"/>
        <v>2.7461077940019781E-231</v>
      </c>
      <c r="GS141" s="86">
        <f t="shared" si="157"/>
        <v>1.0970341592449238E-202</v>
      </c>
      <c r="GT141" s="86">
        <f t="shared" si="157"/>
        <v>9.8195729460913148E-172</v>
      </c>
      <c r="GU141" s="86">
        <f t="shared" si="157"/>
        <v>1.7857945257580783E-193</v>
      </c>
      <c r="GV141" s="86">
        <f t="shared" si="157"/>
        <v>8.4932371936189566E-164</v>
      </c>
      <c r="GW141" s="86">
        <f t="shared" si="157"/>
        <v>9.2885569341482521E-197</v>
      </c>
      <c r="GX141" s="86">
        <f t="shared" si="157"/>
        <v>9.6603521432201425E-234</v>
      </c>
      <c r="GY141" s="86">
        <f t="shared" si="157"/>
        <v>3.1441094242069845E-159</v>
      </c>
      <c r="GZ141" s="86">
        <f t="shared" si="157"/>
        <v>5.7249251044269221E-126</v>
      </c>
      <c r="HA141" s="86">
        <f t="shared" si="157"/>
        <v>5.8635422948354865E-137</v>
      </c>
      <c r="HC141" s="86">
        <f t="shared" si="153"/>
        <v>2.1546267690679487E-73</v>
      </c>
      <c r="HD141" s="86">
        <f t="shared" si="153"/>
        <v>7.0816018972996001E-54</v>
      </c>
      <c r="HE141" s="86">
        <f t="shared" si="153"/>
        <v>5.2355896616125066E-65</v>
      </c>
      <c r="HF141" s="86">
        <f t="shared" si="153"/>
        <v>4.1547091087692169E-94</v>
      </c>
      <c r="HG141" s="86">
        <f t="shared" si="153"/>
        <v>6.6302380080440433E-104</v>
      </c>
      <c r="HH141" s="86">
        <f t="shared" si="153"/>
        <v>4.7860323932022735E-113</v>
      </c>
      <c r="HI141" s="86">
        <f t="shared" si="153"/>
        <v>8.4914274873824275E-74</v>
      </c>
      <c r="HJ141" s="86">
        <f t="shared" si="153"/>
        <v>5.0126339303857221E-110</v>
      </c>
      <c r="HK141" s="86">
        <f t="shared" si="153"/>
        <v>1.731586042425457E-146</v>
      </c>
      <c r="HL141" s="86">
        <f t="shared" si="161"/>
        <v>1.5030009097909118E-123</v>
      </c>
      <c r="HM141" s="86">
        <f t="shared" si="161"/>
        <v>1.0559019028919653E-84</v>
      </c>
      <c r="HN141" s="86">
        <f t="shared" si="161"/>
        <v>9.782293946105433E-112</v>
      </c>
      <c r="HO141" s="86">
        <f t="shared" si="161"/>
        <v>5.8169582307304705E-71</v>
      </c>
      <c r="HP141" s="86">
        <f t="shared" si="161"/>
        <v>3.289047198681368E-51</v>
      </c>
      <c r="HQ141" s="86">
        <f t="shared" si="161"/>
        <v>9.2390192482876846E-65</v>
      </c>
      <c r="HS141" s="86">
        <f t="shared" si="158"/>
        <v>0.2955355678570557</v>
      </c>
      <c r="HT141" s="86">
        <f t="shared" si="158"/>
        <v>0.4908290844370003</v>
      </c>
      <c r="HU141" s="86">
        <f t="shared" si="158"/>
        <v>0.47804340924767791</v>
      </c>
      <c r="HV141" s="86">
        <f t="shared" si="158"/>
        <v>0.39185769931404474</v>
      </c>
      <c r="HW141" s="86">
        <f t="shared" si="158"/>
        <v>0.33881075875918515</v>
      </c>
      <c r="HX141" s="86">
        <f t="shared" si="158"/>
        <v>0.40012114393737858</v>
      </c>
      <c r="HY141" s="86">
        <f t="shared" si="158"/>
        <v>0.4226207819920853</v>
      </c>
      <c r="HZ141" s="86">
        <f t="shared" si="158"/>
        <v>0.37696839510494196</v>
      </c>
      <c r="IA141" s="86">
        <f t="shared" si="158"/>
        <v>0.50778935376210621</v>
      </c>
      <c r="IB141" s="86">
        <f t="shared" si="158"/>
        <v>0.5037304850231884</v>
      </c>
      <c r="IC141" s="86">
        <f t="shared" si="158"/>
        <v>0.48047906085867959</v>
      </c>
      <c r="ID141" s="86">
        <f t="shared" si="158"/>
        <v>0.39562033486555903</v>
      </c>
      <c r="IE141" s="86">
        <f t="shared" si="158"/>
        <v>0.30509762376334593</v>
      </c>
      <c r="IF141" s="86">
        <f t="shared" si="158"/>
        <v>0.39265577322508327</v>
      </c>
      <c r="IG141" s="86">
        <f t="shared" si="158"/>
        <v>0.37828139910838082</v>
      </c>
      <c r="II141" s="86">
        <f t="shared" si="159"/>
        <v>1.819740858601072E-15</v>
      </c>
      <c r="IJ141" s="86">
        <f t="shared" si="159"/>
        <v>0.17276929098425514</v>
      </c>
      <c r="IK141" s="86">
        <f t="shared" si="159"/>
        <v>1.3071119074727743E-15</v>
      </c>
      <c r="IL141" s="86">
        <f t="shared" si="159"/>
        <v>7.3788234517288043E-18</v>
      </c>
      <c r="IM141" s="86">
        <f t="shared" si="159"/>
        <v>1.0455165912747911E-18</v>
      </c>
      <c r="IN141" s="86">
        <f t="shared" si="159"/>
        <v>5.2274898803163151E-19</v>
      </c>
      <c r="IO141" s="86">
        <f t="shared" si="159"/>
        <v>3.3979399809934357E-18</v>
      </c>
      <c r="IP141" s="86">
        <f t="shared" si="159"/>
        <v>4.6827037590484401E-18</v>
      </c>
      <c r="IQ141" s="86">
        <f t="shared" si="159"/>
        <v>4.1780930599071785E-14</v>
      </c>
      <c r="IR141" s="86">
        <f t="shared" si="159"/>
        <v>5.9865060691479297E-16</v>
      </c>
      <c r="IS141" s="86">
        <f t="shared" si="159"/>
        <v>1.4470541233421133E-18</v>
      </c>
      <c r="IT141" s="86">
        <f t="shared" si="159"/>
        <v>4.9952811004764485E-19</v>
      </c>
      <c r="IU141" s="86">
        <f t="shared" si="159"/>
        <v>3.9930709086180696E-20</v>
      </c>
      <c r="IV141" s="86">
        <f t="shared" si="159"/>
        <v>2.2843254047813201E-15</v>
      </c>
      <c r="IW141" s="86">
        <f t="shared" si="159"/>
        <v>2.5864450790629694E-11</v>
      </c>
      <c r="IY141" s="86">
        <f t="shared" si="160"/>
        <v>0.29553556785705754</v>
      </c>
      <c r="IZ141" s="86">
        <f t="shared" si="160"/>
        <v>0.66359837542125544</v>
      </c>
      <c r="JA141" s="86">
        <f t="shared" si="160"/>
        <v>0.47804340924767924</v>
      </c>
      <c r="JB141" s="86">
        <f t="shared" si="160"/>
        <v>0.39185769931404474</v>
      </c>
      <c r="JC141" s="86">
        <f t="shared" si="160"/>
        <v>0.33881075875918515</v>
      </c>
      <c r="JD141" s="86">
        <f t="shared" si="160"/>
        <v>0.40012114393737858</v>
      </c>
      <c r="JE141" s="86">
        <f t="shared" si="160"/>
        <v>0.4226207819920853</v>
      </c>
      <c r="JF141" s="86">
        <f t="shared" si="160"/>
        <v>0.37696839510494196</v>
      </c>
      <c r="JG141" s="86">
        <f t="shared" si="160"/>
        <v>0.50778935376214795</v>
      </c>
      <c r="JH141" s="86">
        <f t="shared" si="160"/>
        <v>0.50373048502318896</v>
      </c>
      <c r="JI141" s="86">
        <f t="shared" si="160"/>
        <v>0.48047906085867959</v>
      </c>
      <c r="JJ141" s="86">
        <f t="shared" si="160"/>
        <v>0.39562033486555903</v>
      </c>
      <c r="JK141" s="86">
        <f t="shared" si="160"/>
        <v>0.30509762376334593</v>
      </c>
      <c r="JL141" s="86">
        <f t="shared" si="160"/>
        <v>0.39265577322508555</v>
      </c>
      <c r="JM141" s="86">
        <f t="shared" si="160"/>
        <v>0.3782813991342453</v>
      </c>
    </row>
    <row r="142" spans="2:273" x14ac:dyDescent="0.25">
      <c r="B142" s="2">
        <v>115</v>
      </c>
      <c r="C142" s="37">
        <v>77.567999999999998</v>
      </c>
      <c r="D142" s="37">
        <v>78.974000000000004</v>
      </c>
      <c r="E142" s="37">
        <v>81.486999999999995</v>
      </c>
      <c r="F142" s="37">
        <v>84.486999999999995</v>
      </c>
      <c r="G142" s="37">
        <v>86.691999999999993</v>
      </c>
      <c r="H142" s="37">
        <v>88.230999999999995</v>
      </c>
      <c r="I142" s="37">
        <v>92.230999999999995</v>
      </c>
      <c r="J142" s="37">
        <v>90.486999999999995</v>
      </c>
      <c r="K142" s="37">
        <v>93.667000000000002</v>
      </c>
      <c r="L142" s="37">
        <v>94.537999999999997</v>
      </c>
      <c r="M142" s="37">
        <v>100.23099999999999</v>
      </c>
      <c r="N142" s="37">
        <v>102.718</v>
      </c>
      <c r="O142" s="37">
        <v>101.23099999999999</v>
      </c>
      <c r="P142" s="37">
        <v>117.35899999999999</v>
      </c>
      <c r="Q142" s="37">
        <v>154.10300000000001</v>
      </c>
      <c r="S142" s="4">
        <f t="shared" si="162"/>
        <v>79.120263676966417</v>
      </c>
      <c r="T142" s="4">
        <f t="shared" si="162"/>
        <v>82.641311399493574</v>
      </c>
      <c r="U142" s="4">
        <f t="shared" si="162"/>
        <v>80.169678047804794</v>
      </c>
      <c r="V142" s="4">
        <f t="shared" si="162"/>
        <v>81.064429140339115</v>
      </c>
      <c r="W142" s="4">
        <f t="shared" si="162"/>
        <v>85.662164944673293</v>
      </c>
      <c r="X142" s="4">
        <f t="shared" si="162"/>
        <v>88.327689660237496</v>
      </c>
      <c r="Y142" s="4">
        <f t="shared" si="162"/>
        <v>89.672095441318248</v>
      </c>
      <c r="Z142" s="4">
        <f t="shared" si="162"/>
        <v>89.932808687231116</v>
      </c>
      <c r="AA142" s="4">
        <f t="shared" si="162"/>
        <v>89.042406628596311</v>
      </c>
      <c r="AB142" s="4">
        <f t="shared" si="162"/>
        <v>89.978528718243112</v>
      </c>
      <c r="AC142" s="4">
        <f t="shared" si="162"/>
        <v>92.902773694173447</v>
      </c>
      <c r="AD142" s="4">
        <f t="shared" si="162"/>
        <v>99.641453566385664</v>
      </c>
      <c r="AE142" s="4">
        <f t="shared" si="162"/>
        <v>104.25830298020992</v>
      </c>
      <c r="AF142" s="4">
        <f t="shared" si="162"/>
        <v>120.66532350466026</v>
      </c>
      <c r="AG142" s="4">
        <f t="shared" si="162"/>
        <v>156.43461241579865</v>
      </c>
      <c r="AI142" s="4">
        <f t="shared" si="163"/>
        <v>-1.5522636769664189</v>
      </c>
      <c r="AJ142" s="4">
        <f t="shared" si="163"/>
        <v>-3.6673113994935704</v>
      </c>
      <c r="AK142" s="4">
        <f t="shared" si="163"/>
        <v>1.3173219521952007</v>
      </c>
      <c r="AL142" s="4">
        <f t="shared" si="163"/>
        <v>3.4225708596608797</v>
      </c>
      <c r="AM142" s="4">
        <f t="shared" si="163"/>
        <v>1.0298350553266999</v>
      </c>
      <c r="AN142" s="4">
        <f t="shared" si="163"/>
        <v>-9.6689660237501585E-2</v>
      </c>
      <c r="AO142" s="4">
        <f t="shared" si="163"/>
        <v>2.5589045586817463</v>
      </c>
      <c r="AP142" s="4">
        <f t="shared" si="163"/>
        <v>0.55419131276887867</v>
      </c>
      <c r="AQ142" s="4">
        <f t="shared" si="163"/>
        <v>4.6245933714036909</v>
      </c>
      <c r="AR142" s="4">
        <f t="shared" si="163"/>
        <v>4.5594712817568848</v>
      </c>
      <c r="AS142" s="4">
        <f t="shared" si="163"/>
        <v>7.3282263058265471</v>
      </c>
      <c r="AT142" s="4">
        <f t="shared" si="163"/>
        <v>3.0765464336143395</v>
      </c>
      <c r="AU142" s="4">
        <f t="shared" si="163"/>
        <v>-3.0273029802099245</v>
      </c>
      <c r="AV142" s="4">
        <f t="shared" si="163"/>
        <v>-3.3063235046602699</v>
      </c>
      <c r="AW142" s="4">
        <f t="shared" si="163"/>
        <v>-2.3316124157986451</v>
      </c>
      <c r="AY142" s="2">
        <f t="shared" si="154"/>
        <v>79.120263676966417</v>
      </c>
      <c r="AZ142" s="2">
        <f t="shared" si="154"/>
        <v>81.067696180491268</v>
      </c>
      <c r="BA142" s="2">
        <f t="shared" si="154"/>
        <v>77.942672658451173</v>
      </c>
      <c r="BB142" s="2">
        <f t="shared" si="154"/>
        <v>77.220130829500576</v>
      </c>
      <c r="BC142" s="2">
        <f t="shared" si="154"/>
        <v>77.325830239803409</v>
      </c>
      <c r="BD142" s="2">
        <f t="shared" si="154"/>
        <v>80.015904032619702</v>
      </c>
      <c r="BE142" s="2">
        <f t="shared" si="154"/>
        <v>79.438850852407114</v>
      </c>
      <c r="BF142" s="2">
        <f t="shared" si="154"/>
        <v>79.187497909327902</v>
      </c>
      <c r="BG142" s="2">
        <f t="shared" si="154"/>
        <v>81.087530074269608</v>
      </c>
      <c r="BH142" s="2">
        <f t="shared" si="154"/>
        <v>80.630967494654627</v>
      </c>
      <c r="BI142" s="2">
        <f t="shared" si="154"/>
        <v>81.847276244557165</v>
      </c>
      <c r="BJ142" s="2">
        <f t="shared" si="154"/>
        <v>84.31586290791985</v>
      </c>
      <c r="BK142" s="2">
        <f t="shared" si="154"/>
        <v>86.753301604815846</v>
      </c>
      <c r="BL142" s="2">
        <f t="shared" si="154"/>
        <v>84.876019953094882</v>
      </c>
      <c r="BM142" s="2">
        <f t="shared" si="154"/>
        <v>85.663208706677338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104.75824210526315</v>
      </c>
      <c r="DL142" s="2">
        <f t="shared" si="164"/>
        <v>114.50923049932521</v>
      </c>
      <c r="DM142" s="2">
        <f t="shared" si="164"/>
        <v>115.32122795497186</v>
      </c>
      <c r="DN142" s="2">
        <f t="shared" si="164"/>
        <v>112.65861646423755</v>
      </c>
      <c r="DO142" s="2">
        <f t="shared" si="164"/>
        <v>112.02218123827393</v>
      </c>
      <c r="DP142" s="2">
        <f t="shared" si="164"/>
        <v>110.51809878542512</v>
      </c>
      <c r="DQ142" s="2">
        <f t="shared" si="164"/>
        <v>108.67887823639772</v>
      </c>
      <c r="DR142" s="2">
        <f t="shared" si="164"/>
        <v>120.97423076923077</v>
      </c>
      <c r="DS142" s="2">
        <f t="shared" si="164"/>
        <v>108.76398293029871</v>
      </c>
      <c r="DT142" s="2">
        <f t="shared" si="164"/>
        <v>106.61079428821536</v>
      </c>
      <c r="DU142" s="2">
        <f t="shared" si="164"/>
        <v>105.13845492577597</v>
      </c>
      <c r="DV142" s="2">
        <f t="shared" si="164"/>
        <v>111.25892723492723</v>
      </c>
      <c r="DW142" s="2">
        <f t="shared" si="164"/>
        <v>127.70417686107157</v>
      </c>
      <c r="DX142" s="2">
        <f t="shared" si="164"/>
        <v>101.70152561132561</v>
      </c>
      <c r="DY142" s="2">
        <f t="shared" si="164"/>
        <v>105.97844318181818</v>
      </c>
      <c r="EA142" s="2">
        <f t="shared" si="152"/>
        <v>79.120614035087712</v>
      </c>
      <c r="EB142" s="2">
        <f t="shared" si="152"/>
        <v>82.725908333333336</v>
      </c>
      <c r="EC142" s="2">
        <f t="shared" si="152"/>
        <v>77.873355010660987</v>
      </c>
      <c r="ED142" s="2">
        <f t="shared" si="152"/>
        <v>77.107998756927557</v>
      </c>
      <c r="EE142" s="2">
        <f t="shared" si="151"/>
        <v>77.19905840400088</v>
      </c>
      <c r="EF142" s="2">
        <f t="shared" si="151"/>
        <v>79.964084147695729</v>
      </c>
      <c r="EG142" s="2">
        <f t="shared" si="151"/>
        <v>79.420269105691048</v>
      </c>
      <c r="EH142" s="2">
        <f t="shared" si="151"/>
        <v>79.116241098562156</v>
      </c>
      <c r="EI142" s="2">
        <f t="shared" si="151"/>
        <v>81.138088976003814</v>
      </c>
      <c r="EJ142" s="2">
        <f t="shared" si="151"/>
        <v>80.592433404255303</v>
      </c>
      <c r="EK142" s="2">
        <f t="shared" si="151"/>
        <v>81.806877619624458</v>
      </c>
      <c r="EL142" s="2">
        <f t="shared" si="151"/>
        <v>84.318856776303548</v>
      </c>
      <c r="EM142" s="2">
        <f t="shared" si="135"/>
        <v>86.712874544772177</v>
      </c>
      <c r="EN142" s="2">
        <f t="shared" si="135"/>
        <v>84.849662658201225</v>
      </c>
      <c r="EO142" s="2">
        <f t="shared" si="135"/>
        <v>85.602048512683922</v>
      </c>
      <c r="EQ142" s="2">
        <f t="shared" si="165"/>
        <v>78.67674759111857</v>
      </c>
      <c r="ER142" s="2">
        <f t="shared" si="165"/>
        <v>78.721460907726069</v>
      </c>
      <c r="ES142" s="2">
        <f t="shared" si="165"/>
        <v>78.275765669475263</v>
      </c>
      <c r="ET142" s="2">
        <f t="shared" si="165"/>
        <v>78.196728478144991</v>
      </c>
      <c r="EU142" s="2">
        <f t="shared" si="165"/>
        <v>78.58276602435717</v>
      </c>
      <c r="EV142" s="2">
        <f t="shared" si="165"/>
        <v>80.356567140167698</v>
      </c>
      <c r="EW142" s="2">
        <f t="shared" si="165"/>
        <v>79.229554971717647</v>
      </c>
      <c r="EX142" s="2">
        <f t="shared" si="165"/>
        <v>79.415060898290832</v>
      </c>
      <c r="EY142" s="2">
        <f t="shared" si="165"/>
        <v>80.261491789294098</v>
      </c>
      <c r="EZ142" s="2">
        <f t="shared" si="165"/>
        <v>80.702322418099229</v>
      </c>
      <c r="FA142" s="2">
        <f t="shared" si="165"/>
        <v>82.011936153739796</v>
      </c>
      <c r="FB142" s="2">
        <f t="shared" si="165"/>
        <v>83.803864647542596</v>
      </c>
      <c r="FC142" s="2">
        <f t="shared" si="165"/>
        <v>86.576544722583392</v>
      </c>
      <c r="FD142" s="2">
        <f t="shared" si="165"/>
        <v>84.948048654741754</v>
      </c>
      <c r="FE142" s="2">
        <f t="shared" si="165"/>
        <v>86.266756807650466</v>
      </c>
      <c r="FG142" s="2">
        <f t="shared" si="166"/>
        <v>0.99905758577678583</v>
      </c>
      <c r="FH142" s="2">
        <f t="shared" si="166"/>
        <v>0.99909604748773306</v>
      </c>
      <c r="FI142" s="2">
        <f t="shared" si="166"/>
        <v>0.99897658632960862</v>
      </c>
      <c r="FJ142" s="2">
        <f t="shared" si="166"/>
        <v>0.99904301504400039</v>
      </c>
      <c r="FK142" s="2">
        <f t="shared" si="166"/>
        <v>0.99894759831226243</v>
      </c>
      <c r="FL142" s="2">
        <f t="shared" si="166"/>
        <v>0.99903812922024382</v>
      </c>
      <c r="FM142" s="2">
        <f t="shared" si="166"/>
        <v>0.99895401263517503</v>
      </c>
      <c r="FN142" s="2">
        <f t="shared" si="166"/>
        <v>0.99879690524770137</v>
      </c>
      <c r="FO142" s="2">
        <f t="shared" si="166"/>
        <v>0.9988504320101117</v>
      </c>
      <c r="FP142" s="2">
        <f t="shared" si="166"/>
        <v>0.99887598961730917</v>
      </c>
      <c r="FQ142" s="2">
        <f t="shared" si="166"/>
        <v>0.99890606290004247</v>
      </c>
      <c r="FR142" s="2">
        <f t="shared" si="166"/>
        <v>0.99887317799211561</v>
      </c>
      <c r="FS142" s="2">
        <f t="shared" si="166"/>
        <v>0.99881645392678764</v>
      </c>
      <c r="FT142" s="2">
        <f t="shared" si="166"/>
        <v>0.99874360619847846</v>
      </c>
      <c r="FU142" s="2">
        <f t="shared" si="166"/>
        <v>0.99859877356241711</v>
      </c>
      <c r="FW142" s="2">
        <f t="shared" si="156"/>
        <v>5.5222970326203651E-2</v>
      </c>
      <c r="FX142" s="2">
        <f t="shared" si="156"/>
        <v>0.42126730294289888</v>
      </c>
      <c r="FY142" s="2">
        <f t="shared" si="156"/>
        <v>7.701829465259849E-2</v>
      </c>
      <c r="FZ142" s="2">
        <f t="shared" si="156"/>
        <v>7.1744772580744465E-2</v>
      </c>
      <c r="GA142" s="2">
        <f t="shared" si="156"/>
        <v>6.5132200786933228E-2</v>
      </c>
      <c r="GB142" s="2">
        <f t="shared" si="156"/>
        <v>5.7151192459107242E-2</v>
      </c>
      <c r="GC142" s="2">
        <f t="shared" si="156"/>
        <v>6.303879265014016E-2</v>
      </c>
      <c r="GD142" s="2">
        <f t="shared" si="156"/>
        <v>6.9934064175708563E-2</v>
      </c>
      <c r="GE142" s="2">
        <f t="shared" si="156"/>
        <v>9.3904870291757481E-2</v>
      </c>
      <c r="GF142" s="2">
        <f t="shared" si="156"/>
        <v>8.4532405016968251E-2</v>
      </c>
      <c r="GG142" s="2">
        <f t="shared" si="156"/>
        <v>7.2541954818631141E-2</v>
      </c>
      <c r="GH142" s="2">
        <f t="shared" si="156"/>
        <v>6.4759305643519199E-2</v>
      </c>
      <c r="GI142" s="2">
        <f t="shared" si="156"/>
        <v>5.9326966901164006E-2</v>
      </c>
      <c r="GJ142" s="2">
        <f t="shared" si="156"/>
        <v>5.2697730546857169E-2</v>
      </c>
      <c r="GK142" s="2">
        <f t="shared" si="156"/>
        <v>4.9056482862214187E-2</v>
      </c>
      <c r="GM142" s="86">
        <f t="shared" si="157"/>
        <v>1.3414242671250582E-162</v>
      </c>
      <c r="GN142" s="86">
        <f t="shared" si="157"/>
        <v>1.7995071625108648E-143</v>
      </c>
      <c r="GO142" s="86">
        <f t="shared" si="157"/>
        <v>1.5902783396523526E-220</v>
      </c>
      <c r="GP142" s="86">
        <f t="shared" si="157"/>
        <v>3.0847421288041255E-256</v>
      </c>
      <c r="GQ142" s="86">
        <f t="shared" si="157"/>
        <v>9.3064538724209069E-257</v>
      </c>
      <c r="GR142" s="86">
        <f t="shared" si="157"/>
        <v>9.7578222312888682E-240</v>
      </c>
      <c r="GS142" s="86">
        <f t="shared" si="157"/>
        <v>4.6097012304114087E-210</v>
      </c>
      <c r="GT142" s="86">
        <f t="shared" si="157"/>
        <v>4.9663263988392707E-178</v>
      </c>
      <c r="GU142" s="86">
        <f t="shared" si="157"/>
        <v>1.6777714975123981E-200</v>
      </c>
      <c r="GV142" s="86">
        <f t="shared" si="157"/>
        <v>9.8036628067649885E-170</v>
      </c>
      <c r="GW142" s="86">
        <f t="shared" si="157"/>
        <v>7.0384950113706593E-204</v>
      </c>
      <c r="GX142" s="86">
        <f t="shared" si="157"/>
        <v>3.0357330418844169E-242</v>
      </c>
      <c r="GY142" s="86">
        <f t="shared" si="157"/>
        <v>5.3091567204666158E-165</v>
      </c>
      <c r="GZ142" s="86">
        <f t="shared" si="157"/>
        <v>1.5918176345634057E-130</v>
      </c>
      <c r="HA142" s="86">
        <f t="shared" si="157"/>
        <v>7.2634625131084069E-142</v>
      </c>
      <c r="HC142" s="86">
        <f t="shared" si="153"/>
        <v>7.1125950575940795E-78</v>
      </c>
      <c r="HD142" s="86">
        <f t="shared" si="153"/>
        <v>4.1444118391842305E-57</v>
      </c>
      <c r="HE142" s="86">
        <f t="shared" si="153"/>
        <v>8.2090286121195941E-69</v>
      </c>
      <c r="HF142" s="86">
        <f t="shared" si="153"/>
        <v>1.4495081763443471E-99</v>
      </c>
      <c r="HG142" s="86">
        <f t="shared" si="153"/>
        <v>3.9956903234887942E-110</v>
      </c>
      <c r="HH142" s="86">
        <f t="shared" si="153"/>
        <v>8.4018485570918724E-120</v>
      </c>
      <c r="HI142" s="86">
        <f t="shared" si="153"/>
        <v>4.1080091049054412E-78</v>
      </c>
      <c r="HJ142" s="86">
        <f t="shared" si="153"/>
        <v>1.6384085093863467E-116</v>
      </c>
      <c r="HK142" s="86">
        <f t="shared" si="153"/>
        <v>6.7259327432453887E-155</v>
      </c>
      <c r="HL142" s="86">
        <f t="shared" si="161"/>
        <v>1.3337220707600472E-130</v>
      </c>
      <c r="HM142" s="86">
        <f t="shared" si="161"/>
        <v>1.6426749004250685E-89</v>
      </c>
      <c r="HN142" s="86">
        <f t="shared" si="161"/>
        <v>2.7597611047230129E-118</v>
      </c>
      <c r="HO142" s="86">
        <f t="shared" si="161"/>
        <v>3.5023440607308109E-75</v>
      </c>
      <c r="HP142" s="86">
        <f t="shared" si="161"/>
        <v>3.4178084839350705E-54</v>
      </c>
      <c r="HQ142" s="86">
        <f t="shared" si="161"/>
        <v>1.6971044122996623E-68</v>
      </c>
      <c r="HS142" s="86">
        <f t="shared" si="158"/>
        <v>0.35483459781573079</v>
      </c>
      <c r="HT142" s="86">
        <f t="shared" si="158"/>
        <v>0.50864647077074232</v>
      </c>
      <c r="HU142" s="86">
        <f t="shared" si="158"/>
        <v>0.50515359606318799</v>
      </c>
      <c r="HV142" s="86">
        <f t="shared" si="158"/>
        <v>0.45085109271628826</v>
      </c>
      <c r="HW142" s="86">
        <f t="shared" si="158"/>
        <v>0.40549123336932341</v>
      </c>
      <c r="HX142" s="86">
        <f t="shared" si="158"/>
        <v>0.45466923480038407</v>
      </c>
      <c r="HY142" s="86">
        <f t="shared" si="158"/>
        <v>0.47206970738199439</v>
      </c>
      <c r="HZ142" s="86">
        <f t="shared" si="158"/>
        <v>0.43869091140976157</v>
      </c>
      <c r="IA142" s="86">
        <f t="shared" si="158"/>
        <v>0.50749070331181922</v>
      </c>
      <c r="IB142" s="86">
        <f t="shared" si="158"/>
        <v>0.50982497988709974</v>
      </c>
      <c r="IC142" s="86">
        <f t="shared" si="158"/>
        <v>0.50715971692896678</v>
      </c>
      <c r="ID142" s="86">
        <f t="shared" si="158"/>
        <v>0.45348501856051315</v>
      </c>
      <c r="IE142" s="86">
        <f t="shared" si="158"/>
        <v>0.37472990209105339</v>
      </c>
      <c r="IF142" s="86">
        <f t="shared" si="158"/>
        <v>0.44879119171416271</v>
      </c>
      <c r="IG142" s="86">
        <f t="shared" si="158"/>
        <v>0.43418031648702671</v>
      </c>
      <c r="II142" s="86">
        <f t="shared" si="159"/>
        <v>1.3265815782857684E-14</v>
      </c>
      <c r="IJ142" s="86">
        <f t="shared" si="159"/>
        <v>0.24118787256527421</v>
      </c>
      <c r="IK142" s="86">
        <f t="shared" si="159"/>
        <v>1.276825121029229E-14</v>
      </c>
      <c r="IL142" s="86">
        <f t="shared" si="159"/>
        <v>9.5753163469791245E-17</v>
      </c>
      <c r="IM142" s="86">
        <f t="shared" si="159"/>
        <v>1.4007942562780071E-17</v>
      </c>
      <c r="IN142" s="86">
        <f t="shared" si="159"/>
        <v>6.4658672487250172E-18</v>
      </c>
      <c r="IO142" s="86">
        <f t="shared" si="159"/>
        <v>4.0884864982285571E-17</v>
      </c>
      <c r="IP142" s="86">
        <f t="shared" si="159"/>
        <v>6.103925003493886E-17</v>
      </c>
      <c r="IQ142" s="86">
        <f t="shared" si="159"/>
        <v>3.8583899632692668E-13</v>
      </c>
      <c r="IR142" s="86">
        <f t="shared" si="159"/>
        <v>6.7794779034629659E-15</v>
      </c>
      <c r="IS142" s="86">
        <f t="shared" si="159"/>
        <v>2.1207991454783695E-17</v>
      </c>
      <c r="IT142" s="86">
        <f t="shared" si="159"/>
        <v>6.9811831522098428E-18</v>
      </c>
      <c r="IU142" s="86">
        <f t="shared" si="159"/>
        <v>6.0071029642879108E-19</v>
      </c>
      <c r="IV142" s="86">
        <f t="shared" si="159"/>
        <v>1.5907788335461304E-14</v>
      </c>
      <c r="IW142" s="86">
        <f t="shared" si="159"/>
        <v>9.9674201813138167E-11</v>
      </c>
      <c r="IY142" s="86">
        <f t="shared" si="160"/>
        <v>0.35483459781574406</v>
      </c>
      <c r="IZ142" s="86">
        <f t="shared" si="160"/>
        <v>0.74983434333601651</v>
      </c>
      <c r="JA142" s="86">
        <f t="shared" si="160"/>
        <v>0.50515359606320076</v>
      </c>
      <c r="JB142" s="86">
        <f t="shared" si="160"/>
        <v>0.45085109271628837</v>
      </c>
      <c r="JC142" s="86">
        <f t="shared" si="160"/>
        <v>0.40549123336932341</v>
      </c>
      <c r="JD142" s="86">
        <f t="shared" si="160"/>
        <v>0.45466923480038407</v>
      </c>
      <c r="JE142" s="86">
        <f t="shared" si="160"/>
        <v>0.47206970738199444</v>
      </c>
      <c r="JF142" s="86">
        <f t="shared" si="160"/>
        <v>0.43869091140976163</v>
      </c>
      <c r="JG142" s="86">
        <f t="shared" si="160"/>
        <v>0.50749070331220503</v>
      </c>
      <c r="JH142" s="86">
        <f t="shared" si="160"/>
        <v>0.50982497988710651</v>
      </c>
      <c r="JI142" s="86">
        <f t="shared" si="160"/>
        <v>0.50715971692896678</v>
      </c>
      <c r="JJ142" s="86">
        <f t="shared" si="160"/>
        <v>0.45348501856051315</v>
      </c>
      <c r="JK142" s="86">
        <f t="shared" si="160"/>
        <v>0.37472990209105339</v>
      </c>
      <c r="JL142" s="86">
        <f t="shared" si="160"/>
        <v>0.44879119171417864</v>
      </c>
      <c r="JM142" s="86">
        <f t="shared" si="160"/>
        <v>0.43418031658670092</v>
      </c>
    </row>
    <row r="143" spans="2:273" x14ac:dyDescent="0.25">
      <c r="B143" s="2">
        <v>116</v>
      </c>
      <c r="C143" s="37">
        <v>79.864000000000004</v>
      </c>
      <c r="D143" s="37">
        <v>78.051000000000002</v>
      </c>
      <c r="E143" s="37">
        <v>80.744</v>
      </c>
      <c r="F143" s="37">
        <v>86.486999999999995</v>
      </c>
      <c r="G143" s="37">
        <v>86.102999999999994</v>
      </c>
      <c r="H143" s="37">
        <v>90.769000000000005</v>
      </c>
      <c r="I143" s="37">
        <v>87.436000000000007</v>
      </c>
      <c r="J143" s="37">
        <v>90.641000000000005</v>
      </c>
      <c r="K143" s="37">
        <v>91.537999999999997</v>
      </c>
      <c r="L143" s="37">
        <v>95.308000000000007</v>
      </c>
      <c r="M143" s="37">
        <v>96.974000000000004</v>
      </c>
      <c r="N143" s="37">
        <v>104.56399999999999</v>
      </c>
      <c r="O143" s="37">
        <v>104.89700000000001</v>
      </c>
      <c r="P143" s="37">
        <v>115.41</v>
      </c>
      <c r="Q143" s="37">
        <v>157.821</v>
      </c>
      <c r="S143" s="4">
        <f t="shared" si="162"/>
        <v>78.989163190239609</v>
      </c>
      <c r="T143" s="4">
        <f t="shared" si="162"/>
        <v>82.274313037328696</v>
      </c>
      <c r="U143" s="4">
        <f t="shared" si="162"/>
        <v>79.658799889784945</v>
      </c>
      <c r="V143" s="4">
        <f t="shared" si="162"/>
        <v>80.581317800825431</v>
      </c>
      <c r="W143" s="4">
        <f t="shared" si="162"/>
        <v>85.264241940071173</v>
      </c>
      <c r="X143" s="4">
        <f t="shared" si="162"/>
        <v>87.542081385111274</v>
      </c>
      <c r="Y143" s="4">
        <f t="shared" si="162"/>
        <v>88.53201217870398</v>
      </c>
      <c r="Z143" s="4">
        <f t="shared" si="162"/>
        <v>89.128446369184942</v>
      </c>
      <c r="AA143" s="4">
        <f t="shared" si="162"/>
        <v>87.061735508332703</v>
      </c>
      <c r="AB143" s="4">
        <f t="shared" si="162"/>
        <v>87.723902643770089</v>
      </c>
      <c r="AC143" s="4">
        <f t="shared" si="162"/>
        <v>90.709334307815908</v>
      </c>
      <c r="AD143" s="4">
        <f t="shared" si="162"/>
        <v>98.314533940892815</v>
      </c>
      <c r="AE143" s="4">
        <f t="shared" si="162"/>
        <v>104.24207881212266</v>
      </c>
      <c r="AF143" s="4">
        <f t="shared" si="162"/>
        <v>120.6307037425624</v>
      </c>
      <c r="AG143" s="4">
        <f t="shared" si="162"/>
        <v>157.46676164150807</v>
      </c>
      <c r="AI143" s="4">
        <f t="shared" si="163"/>
        <v>0.87483680976039579</v>
      </c>
      <c r="AJ143" s="4">
        <f t="shared" si="163"/>
        <v>-4.223313037328694</v>
      </c>
      <c r="AK143" s="4">
        <f t="shared" si="163"/>
        <v>1.0852001102150552</v>
      </c>
      <c r="AL143" s="4">
        <f t="shared" si="163"/>
        <v>5.9056821991745636</v>
      </c>
      <c r="AM143" s="4">
        <f t="shared" si="163"/>
        <v>0.83875805992882135</v>
      </c>
      <c r="AN143" s="4">
        <f t="shared" si="163"/>
        <v>3.2269186148887314</v>
      </c>
      <c r="AO143" s="4">
        <f t="shared" si="163"/>
        <v>-1.0960121787039725</v>
      </c>
      <c r="AP143" s="4">
        <f t="shared" si="163"/>
        <v>1.5125536308150629</v>
      </c>
      <c r="AQ143" s="4">
        <f t="shared" si="163"/>
        <v>4.476264491667294</v>
      </c>
      <c r="AR143" s="4">
        <f t="shared" si="163"/>
        <v>7.5840973562299183</v>
      </c>
      <c r="AS143" s="4">
        <f t="shared" si="163"/>
        <v>6.2646656921840957</v>
      </c>
      <c r="AT143" s="4">
        <f t="shared" si="163"/>
        <v>6.2494660591071778</v>
      </c>
      <c r="AU143" s="4">
        <f t="shared" si="163"/>
        <v>0.6549211878773491</v>
      </c>
      <c r="AV143" s="4">
        <f t="shared" si="163"/>
        <v>-5.2207037425624065</v>
      </c>
      <c r="AW143" s="4">
        <f t="shared" si="163"/>
        <v>0.35423835849192642</v>
      </c>
      <c r="AY143" s="2">
        <f t="shared" si="154"/>
        <v>78.989163190239609</v>
      </c>
      <c r="AZ143" s="2">
        <f t="shared" si="154"/>
        <v>80.949137624754727</v>
      </c>
      <c r="BA143" s="2">
        <f t="shared" si="154"/>
        <v>77.796091070129677</v>
      </c>
      <c r="BB143" s="2">
        <f t="shared" si="154"/>
        <v>77.031855367183098</v>
      </c>
      <c r="BC143" s="2">
        <f t="shared" si="154"/>
        <v>77.13367316801498</v>
      </c>
      <c r="BD143" s="2">
        <f t="shared" si="154"/>
        <v>79.860590534169589</v>
      </c>
      <c r="BE143" s="2">
        <f t="shared" si="154"/>
        <v>79.321658906075498</v>
      </c>
      <c r="BF143" s="2">
        <f t="shared" si="154"/>
        <v>79.045651433122956</v>
      </c>
      <c r="BG143" s="2">
        <f t="shared" si="154"/>
        <v>80.974213096677715</v>
      </c>
      <c r="BH143" s="2">
        <f t="shared" si="154"/>
        <v>80.490516951723649</v>
      </c>
      <c r="BI143" s="2">
        <f t="shared" si="154"/>
        <v>81.692794471501159</v>
      </c>
      <c r="BJ143" s="2">
        <f t="shared" si="154"/>
        <v>84.20503141805591</v>
      </c>
      <c r="BK143" s="2">
        <f t="shared" si="154"/>
        <v>86.626238226702654</v>
      </c>
      <c r="BL143" s="2">
        <f t="shared" si="154"/>
        <v>84.735202839088316</v>
      </c>
      <c r="BM143" s="2">
        <f t="shared" si="154"/>
        <v>85.496314069414439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104.84619574898784</v>
      </c>
      <c r="DL143" s="2">
        <f t="shared" si="164"/>
        <v>114.70968535762481</v>
      </c>
      <c r="DM143" s="2">
        <f t="shared" si="164"/>
        <v>115.54303714821765</v>
      </c>
      <c r="DN143" s="2">
        <f t="shared" si="164"/>
        <v>112.8490662618084</v>
      </c>
      <c r="DO143" s="2">
        <f t="shared" si="164"/>
        <v>112.20537842401501</v>
      </c>
      <c r="DP143" s="2">
        <f t="shared" si="164"/>
        <v>110.68129372469639</v>
      </c>
      <c r="DQ143" s="2">
        <f t="shared" si="164"/>
        <v>108.83425497185739</v>
      </c>
      <c r="DR143" s="2">
        <f t="shared" si="164"/>
        <v>121.24980282306598</v>
      </c>
      <c r="DS143" s="2">
        <f t="shared" si="164"/>
        <v>108.90995542911332</v>
      </c>
      <c r="DT143" s="2">
        <f t="shared" si="164"/>
        <v>106.7320946493052</v>
      </c>
      <c r="DU143" s="2">
        <f t="shared" si="164"/>
        <v>105.2144935897436</v>
      </c>
      <c r="DV143" s="2">
        <f t="shared" si="164"/>
        <v>111.37933625123098</v>
      </c>
      <c r="DW143" s="2">
        <f t="shared" si="164"/>
        <v>127.99999928876242</v>
      </c>
      <c r="DX143" s="2">
        <f t="shared" si="164"/>
        <v>101.76323809523809</v>
      </c>
      <c r="DY143" s="2">
        <f t="shared" si="164"/>
        <v>106.05224431818181</v>
      </c>
      <c r="EA143" s="2">
        <f t="shared" si="152"/>
        <v>78.995010526315781</v>
      </c>
      <c r="EB143" s="2">
        <f t="shared" si="152"/>
        <v>82.783754761904774</v>
      </c>
      <c r="EC143" s="2">
        <f t="shared" si="152"/>
        <v>77.725394393578341</v>
      </c>
      <c r="ED143" s="2">
        <f t="shared" si="152"/>
        <v>76.911626689801636</v>
      </c>
      <c r="EE143" s="2">
        <f t="shared" si="151"/>
        <v>76.997126331811273</v>
      </c>
      <c r="EF143" s="2">
        <f t="shared" si="151"/>
        <v>79.807644447529157</v>
      </c>
      <c r="EG143" s="2">
        <f t="shared" si="151"/>
        <v>79.307347851335649</v>
      </c>
      <c r="EH143" s="2">
        <f t="shared" si="151"/>
        <v>78.975325123599575</v>
      </c>
      <c r="EI143" s="2">
        <f t="shared" si="151"/>
        <v>81.038481777144227</v>
      </c>
      <c r="EJ143" s="2">
        <f t="shared" si="151"/>
        <v>80.452960212765944</v>
      </c>
      <c r="EK143" s="2">
        <f t="shared" si="151"/>
        <v>81.652190490611744</v>
      </c>
      <c r="EL143" s="2">
        <f t="shared" si="151"/>
        <v>84.215443750166187</v>
      </c>
      <c r="EM143" s="2">
        <f t="shared" si="135"/>
        <v>86.590902157293371</v>
      </c>
      <c r="EN143" s="2">
        <f t="shared" si="135"/>
        <v>84.709649845928368</v>
      </c>
      <c r="EO143" s="2">
        <f t="shared" si="135"/>
        <v>85.432741107700622</v>
      </c>
      <c r="EQ143" s="2">
        <f t="shared" si="165"/>
        <v>78.528994972769169</v>
      </c>
      <c r="ER143" s="2">
        <f t="shared" si="165"/>
        <v>78.591223605497163</v>
      </c>
      <c r="ES143" s="2">
        <f t="shared" si="165"/>
        <v>78.147648299449401</v>
      </c>
      <c r="ET143" s="2">
        <f t="shared" si="165"/>
        <v>78.049029775230991</v>
      </c>
      <c r="EU143" s="2">
        <f t="shared" si="165"/>
        <v>78.444930449388139</v>
      </c>
      <c r="EV143" s="2">
        <f t="shared" si="165"/>
        <v>80.222594968338171</v>
      </c>
      <c r="EW143" s="2">
        <f t="shared" si="165"/>
        <v>79.105627099665369</v>
      </c>
      <c r="EX143" s="2">
        <f t="shared" si="165"/>
        <v>79.289585353163773</v>
      </c>
      <c r="EY143" s="2">
        <f t="shared" si="165"/>
        <v>80.122248560460648</v>
      </c>
      <c r="EZ143" s="2">
        <f t="shared" si="165"/>
        <v>80.568419158134574</v>
      </c>
      <c r="FA143" s="2">
        <f t="shared" si="165"/>
        <v>81.868603760541959</v>
      </c>
      <c r="FB143" s="2">
        <f t="shared" si="165"/>
        <v>83.672256210545328</v>
      </c>
      <c r="FC143" s="2">
        <f t="shared" si="165"/>
        <v>86.446100441750104</v>
      </c>
      <c r="FD143" s="2">
        <f t="shared" si="165"/>
        <v>84.814191628891422</v>
      </c>
      <c r="FE143" s="2">
        <f t="shared" si="165"/>
        <v>86.127962366943507</v>
      </c>
      <c r="FG143" s="2">
        <f t="shared" si="166"/>
        <v>0.99914043673635733</v>
      </c>
      <c r="FH143" s="2">
        <f t="shared" si="166"/>
        <v>0.99917551993303522</v>
      </c>
      <c r="FI143" s="2">
        <f t="shared" si="166"/>
        <v>0.99906655158307234</v>
      </c>
      <c r="FJ143" s="2">
        <f t="shared" si="166"/>
        <v>0.99912714584895235</v>
      </c>
      <c r="FK143" s="2">
        <f t="shared" si="166"/>
        <v>0.99904010936761078</v>
      </c>
      <c r="FL143" s="2">
        <f t="shared" si="166"/>
        <v>0.99912268917230029</v>
      </c>
      <c r="FM143" s="2">
        <f t="shared" si="166"/>
        <v>0.9990459603798888</v>
      </c>
      <c r="FN143" s="2">
        <f t="shared" si="166"/>
        <v>0.99890264838025999</v>
      </c>
      <c r="FO143" s="2">
        <f t="shared" si="166"/>
        <v>0.99895147547489027</v>
      </c>
      <c r="FP143" s="2">
        <f t="shared" si="166"/>
        <v>0.99897478895331626</v>
      </c>
      <c r="FQ143" s="2">
        <f t="shared" si="166"/>
        <v>0.99900222146648432</v>
      </c>
      <c r="FR143" s="2">
        <f t="shared" si="166"/>
        <v>0.99897222421274479</v>
      </c>
      <c r="FS143" s="2">
        <f t="shared" si="166"/>
        <v>0.99892048073205264</v>
      </c>
      <c r="FT143" s="2">
        <f t="shared" si="166"/>
        <v>0.99885402854847349</v>
      </c>
      <c r="FU143" s="2">
        <f t="shared" si="166"/>
        <v>0.99872190872115907</v>
      </c>
      <c r="FW143" s="2">
        <f t="shared" si="156"/>
        <v>6.0229889327930587E-2</v>
      </c>
      <c r="FX143" s="2">
        <f t="shared" si="156"/>
        <v>0.44387014934913022</v>
      </c>
      <c r="FY143" s="2">
        <f t="shared" si="156"/>
        <v>8.3826004444070554E-2</v>
      </c>
      <c r="FZ143" s="2">
        <f t="shared" si="156"/>
        <v>7.8125807122689808E-2</v>
      </c>
      <c r="GA143" s="2">
        <f t="shared" si="156"/>
        <v>7.0970073637845438E-2</v>
      </c>
      <c r="GB143" s="2">
        <f t="shared" si="156"/>
        <v>6.2321405907707329E-2</v>
      </c>
      <c r="GC143" s="2">
        <f t="shared" si="156"/>
        <v>6.8702820100157658E-2</v>
      </c>
      <c r="GD143" s="2">
        <f t="shared" si="156"/>
        <v>7.6167267424824936E-2</v>
      </c>
      <c r="GE143" s="2">
        <f t="shared" si="156"/>
        <v>0.10204018195274525</v>
      </c>
      <c r="GF143" s="2">
        <f t="shared" si="156"/>
        <v>9.1938134392160892E-2</v>
      </c>
      <c r="GG143" s="2">
        <f t="shared" si="156"/>
        <v>7.8987858103229225E-2</v>
      </c>
      <c r="GH143" s="2">
        <f t="shared" si="156"/>
        <v>7.0566278337716226E-2</v>
      </c>
      <c r="GI143" s="2">
        <f t="shared" si="156"/>
        <v>6.4680510015327222E-2</v>
      </c>
      <c r="GJ143" s="2">
        <f t="shared" si="156"/>
        <v>5.7489624816100565E-2</v>
      </c>
      <c r="GK143" s="2">
        <f t="shared" si="156"/>
        <v>5.3535984395828601E-2</v>
      </c>
      <c r="GM143" s="86">
        <f t="shared" si="157"/>
        <v>1.7863840245147382E-168</v>
      </c>
      <c r="GN143" s="86">
        <f t="shared" si="157"/>
        <v>1.2521675335345536E-148</v>
      </c>
      <c r="GO143" s="86">
        <f t="shared" si="157"/>
        <v>2.1440285612039514E-228</v>
      </c>
      <c r="GP143" s="86">
        <f t="shared" si="157"/>
        <v>2.7693346529516272E-265</v>
      </c>
      <c r="GQ143" s="86">
        <f t="shared" si="157"/>
        <v>5.7139424343577488E-266</v>
      </c>
      <c r="GR143" s="86">
        <f t="shared" si="157"/>
        <v>2.4395562609590521E-248</v>
      </c>
      <c r="GS143" s="86">
        <f t="shared" si="157"/>
        <v>1.4262985220081389E-217</v>
      </c>
      <c r="GT143" s="86">
        <f t="shared" si="157"/>
        <v>1.9300495282548923E-184</v>
      </c>
      <c r="GU143" s="86">
        <f t="shared" si="157"/>
        <v>1.1782139426207373E-207</v>
      </c>
      <c r="GV143" s="86">
        <f t="shared" si="157"/>
        <v>8.8502092973721055E-176</v>
      </c>
      <c r="GW143" s="86">
        <f t="shared" si="157"/>
        <v>3.9755159839363216E-211</v>
      </c>
      <c r="GX143" s="86">
        <f t="shared" si="157"/>
        <v>6.7072384087519157E-251</v>
      </c>
      <c r="GY143" s="86">
        <f t="shared" si="157"/>
        <v>7.0589741479322078E-171</v>
      </c>
      <c r="GZ143" s="86">
        <f t="shared" si="157"/>
        <v>3.6651385844491805E-135</v>
      </c>
      <c r="HA143" s="86">
        <f t="shared" si="157"/>
        <v>7.3582073380846567E-147</v>
      </c>
      <c r="HC143" s="86">
        <f t="shared" si="153"/>
        <v>1.7190891767124758E-82</v>
      </c>
      <c r="HD143" s="86">
        <f t="shared" si="153"/>
        <v>1.9418264731750766E-60</v>
      </c>
      <c r="HE143" s="86">
        <f t="shared" si="153"/>
        <v>9.9786853724576234E-73</v>
      </c>
      <c r="HF143" s="86">
        <f t="shared" si="153"/>
        <v>3.5291378481033978E-105</v>
      </c>
      <c r="HG143" s="86">
        <f t="shared" si="153"/>
        <v>1.5784986839099642E-116</v>
      </c>
      <c r="HH143" s="86">
        <f t="shared" si="153"/>
        <v>9.3346824917749348E-127</v>
      </c>
      <c r="HI143" s="86">
        <f t="shared" si="153"/>
        <v>1.4903330328152395E-82</v>
      </c>
      <c r="HJ143" s="86">
        <f t="shared" si="153"/>
        <v>3.4714039393147139E-123</v>
      </c>
      <c r="HK143" s="86">
        <f t="shared" si="153"/>
        <v>1.5128039670050145E-163</v>
      </c>
      <c r="HL143" s="86">
        <f t="shared" si="161"/>
        <v>7.4994553662732842E-138</v>
      </c>
      <c r="HM143" s="86">
        <f t="shared" si="161"/>
        <v>1.8726809992958437E-94</v>
      </c>
      <c r="HN143" s="86">
        <f t="shared" si="161"/>
        <v>5.0378023954477781E-125</v>
      </c>
      <c r="HO143" s="86">
        <f t="shared" si="161"/>
        <v>1.5836795686038566E-79</v>
      </c>
      <c r="HP143" s="86">
        <f t="shared" si="161"/>
        <v>2.9087895188463628E-57</v>
      </c>
      <c r="HQ143" s="86">
        <f t="shared" si="161"/>
        <v>2.4364014942088011E-72</v>
      </c>
      <c r="HS143" s="86">
        <f t="shared" si="158"/>
        <v>0.41031280707140022</v>
      </c>
      <c r="HT143" s="86">
        <f t="shared" si="158"/>
        <v>0.50817435380652554</v>
      </c>
      <c r="HU143" s="86">
        <f t="shared" si="158"/>
        <v>0.50962081962174799</v>
      </c>
      <c r="HV143" s="86">
        <f t="shared" si="158"/>
        <v>0.49208880436618885</v>
      </c>
      <c r="HW143" s="86">
        <f t="shared" si="158"/>
        <v>0.46069904813476342</v>
      </c>
      <c r="HX143" s="86">
        <f t="shared" si="158"/>
        <v>0.49278812403092087</v>
      </c>
      <c r="HY143" s="86">
        <f t="shared" si="158"/>
        <v>0.5025198340787782</v>
      </c>
      <c r="HZ143" s="86">
        <f t="shared" si="158"/>
        <v>0.4844181833161828</v>
      </c>
      <c r="IA143" s="86">
        <f t="shared" si="158"/>
        <v>0.483772181345279</v>
      </c>
      <c r="IB143" s="86">
        <f t="shared" si="158"/>
        <v>0.49094937265447869</v>
      </c>
      <c r="IC143" s="86">
        <f t="shared" si="158"/>
        <v>0.50761346651012895</v>
      </c>
      <c r="ID143" s="86">
        <f t="shared" si="158"/>
        <v>0.49345378700827974</v>
      </c>
      <c r="IE143" s="86">
        <f t="shared" si="158"/>
        <v>0.43660849425281656</v>
      </c>
      <c r="IF143" s="86">
        <f t="shared" si="158"/>
        <v>0.49399691245552313</v>
      </c>
      <c r="IG143" s="86">
        <f t="shared" si="158"/>
        <v>0.48180770892436237</v>
      </c>
      <c r="II143" s="86">
        <f t="shared" si="159"/>
        <v>9.0931147332379814E-14</v>
      </c>
      <c r="IJ143" s="86">
        <f t="shared" si="159"/>
        <v>0.3181321546349663</v>
      </c>
      <c r="IK143" s="86">
        <f t="shared" si="159"/>
        <v>1.150648019118027E-13</v>
      </c>
      <c r="IL143" s="86">
        <f t="shared" si="159"/>
        <v>1.137596389902256E-15</v>
      </c>
      <c r="IM143" s="86">
        <f t="shared" si="159"/>
        <v>1.7220873106265138E-16</v>
      </c>
      <c r="IN143" s="86">
        <f t="shared" si="159"/>
        <v>7.3876107805616858E-17</v>
      </c>
      <c r="IO143" s="86">
        <f t="shared" si="159"/>
        <v>4.5349418647627729E-16</v>
      </c>
      <c r="IP143" s="86">
        <f t="shared" si="159"/>
        <v>7.2897901947328215E-16</v>
      </c>
      <c r="IQ143" s="86">
        <f t="shared" si="159"/>
        <v>3.2702399935863093E-12</v>
      </c>
      <c r="IR143" s="86">
        <f t="shared" si="159"/>
        <v>7.0205099004296115E-14</v>
      </c>
      <c r="IS143" s="86">
        <f t="shared" si="159"/>
        <v>2.8323332372760055E-16</v>
      </c>
      <c r="IT143" s="86">
        <f t="shared" si="159"/>
        <v>8.9412761694457377E-17</v>
      </c>
      <c r="IU143" s="86">
        <f t="shared" si="159"/>
        <v>8.285408021213699E-18</v>
      </c>
      <c r="IV143" s="86">
        <f t="shared" si="159"/>
        <v>1.0442900663103918E-13</v>
      </c>
      <c r="IW143" s="86">
        <f t="shared" si="159"/>
        <v>3.692260738247631E-10</v>
      </c>
      <c r="IY143" s="86">
        <f t="shared" si="160"/>
        <v>0.41031280707149115</v>
      </c>
      <c r="IZ143" s="86">
        <f t="shared" si="160"/>
        <v>0.82630650844149178</v>
      </c>
      <c r="JA143" s="86">
        <f t="shared" si="160"/>
        <v>0.50962081962186301</v>
      </c>
      <c r="JB143" s="86">
        <f t="shared" si="160"/>
        <v>0.49208880436618996</v>
      </c>
      <c r="JC143" s="86">
        <f t="shared" si="160"/>
        <v>0.46069904813476359</v>
      </c>
      <c r="JD143" s="86">
        <f t="shared" si="160"/>
        <v>0.49278812403092093</v>
      </c>
      <c r="JE143" s="86">
        <f t="shared" si="160"/>
        <v>0.50251983407877865</v>
      </c>
      <c r="JF143" s="86">
        <f t="shared" si="160"/>
        <v>0.48441818331618353</v>
      </c>
      <c r="JG143" s="86">
        <f t="shared" si="160"/>
        <v>0.48377218134854921</v>
      </c>
      <c r="JH143" s="86">
        <f t="shared" si="160"/>
        <v>0.49094937265454891</v>
      </c>
      <c r="JI143" s="86">
        <f t="shared" si="160"/>
        <v>0.50761346651012929</v>
      </c>
      <c r="JJ143" s="86">
        <f t="shared" si="160"/>
        <v>0.49345378700827985</v>
      </c>
      <c r="JK143" s="86">
        <f t="shared" si="160"/>
        <v>0.43660849425281656</v>
      </c>
      <c r="JL143" s="86">
        <f t="shared" si="160"/>
        <v>0.49399691245562755</v>
      </c>
      <c r="JM143" s="86">
        <f t="shared" si="160"/>
        <v>0.48180770929358846</v>
      </c>
    </row>
    <row r="144" spans="2:273" x14ac:dyDescent="0.25">
      <c r="B144" s="2">
        <v>117</v>
      </c>
      <c r="C144" s="37">
        <v>77.25</v>
      </c>
      <c r="D144" s="37">
        <v>78.872</v>
      </c>
      <c r="E144" s="37">
        <v>80.820999999999998</v>
      </c>
      <c r="F144" s="37">
        <v>83.691999999999993</v>
      </c>
      <c r="G144" s="37">
        <v>85.41</v>
      </c>
      <c r="H144" s="37">
        <v>88.256</v>
      </c>
      <c r="I144" s="37">
        <v>87.204999999999998</v>
      </c>
      <c r="J144" s="37">
        <v>88.41</v>
      </c>
      <c r="K144" s="37">
        <v>89.308000000000007</v>
      </c>
      <c r="L144" s="37">
        <v>90.563999999999993</v>
      </c>
      <c r="M144" s="37">
        <v>93.820999999999998</v>
      </c>
      <c r="N144" s="37">
        <v>99.332999999999998</v>
      </c>
      <c r="O144" s="37">
        <v>105.026</v>
      </c>
      <c r="P144" s="37">
        <v>117.64100000000001</v>
      </c>
      <c r="Q144" s="37">
        <v>157.30799999999999</v>
      </c>
      <c r="S144" s="4">
        <f t="shared" si="162"/>
        <v>78.857789010422522</v>
      </c>
      <c r="T144" s="4">
        <f t="shared" si="162"/>
        <v>81.880814161408864</v>
      </c>
      <c r="U144" s="4">
        <f t="shared" si="162"/>
        <v>79.110175870819106</v>
      </c>
      <c r="V144" s="4">
        <f t="shared" si="162"/>
        <v>79.901954394379416</v>
      </c>
      <c r="W144" s="4">
        <f t="shared" si="162"/>
        <v>84.359750173564251</v>
      </c>
      <c r="X144" s="4">
        <f t="shared" si="162"/>
        <v>86.374502086612651</v>
      </c>
      <c r="Y144" s="4">
        <f t="shared" si="162"/>
        <v>86.975978108871132</v>
      </c>
      <c r="Z144" s="4">
        <f t="shared" si="162"/>
        <v>87.737099595958853</v>
      </c>
      <c r="AA144" s="4">
        <f t="shared" si="162"/>
        <v>85.202210441901386</v>
      </c>
      <c r="AB144" s="4">
        <f t="shared" si="162"/>
        <v>85.553508620016459</v>
      </c>
      <c r="AC144" s="4">
        <f t="shared" si="162"/>
        <v>88.360501977600563</v>
      </c>
      <c r="AD144" s="4">
        <f t="shared" si="162"/>
        <v>96.219909401152748</v>
      </c>
      <c r="AE144" s="4">
        <f t="shared" si="162"/>
        <v>103.0785237298164</v>
      </c>
      <c r="AF144" s="4">
        <f t="shared" si="162"/>
        <v>118.936778555434</v>
      </c>
      <c r="AG144" s="4">
        <f t="shared" si="162"/>
        <v>155.48584091521383</v>
      </c>
      <c r="AI144" s="4">
        <f t="shared" si="163"/>
        <v>-1.6077890104225219</v>
      </c>
      <c r="AJ144" s="4">
        <f t="shared" si="163"/>
        <v>-3.0088141614088642</v>
      </c>
      <c r="AK144" s="4">
        <f t="shared" si="163"/>
        <v>1.7108241291808923</v>
      </c>
      <c r="AL144" s="4">
        <f t="shared" si="163"/>
        <v>3.7900456056205769</v>
      </c>
      <c r="AM144" s="4">
        <f t="shared" si="163"/>
        <v>1.0502498264357456</v>
      </c>
      <c r="AN144" s="4">
        <f t="shared" si="163"/>
        <v>1.8814979133873493</v>
      </c>
      <c r="AO144" s="4">
        <f t="shared" si="163"/>
        <v>0.22902189112886617</v>
      </c>
      <c r="AP144" s="4">
        <f t="shared" si="163"/>
        <v>0.67290040404114393</v>
      </c>
      <c r="AQ144" s="4">
        <f t="shared" si="163"/>
        <v>4.1057895580986212</v>
      </c>
      <c r="AR144" s="4">
        <f t="shared" si="163"/>
        <v>5.0104913799835344</v>
      </c>
      <c r="AS144" s="4">
        <f t="shared" si="163"/>
        <v>5.4604980223994346</v>
      </c>
      <c r="AT144" s="4">
        <f t="shared" si="163"/>
        <v>3.1130905988472506</v>
      </c>
      <c r="AU144" s="4">
        <f t="shared" si="163"/>
        <v>1.9474762701835999</v>
      </c>
      <c r="AV144" s="4">
        <f t="shared" si="163"/>
        <v>-1.2957785554339978</v>
      </c>
      <c r="AW144" s="4">
        <f t="shared" si="163"/>
        <v>1.8221590847861648</v>
      </c>
      <c r="AY144" s="2">
        <f t="shared" ref="AY144:BM160" si="167">IF(OR($B144 &lt; C$230, $B144 &gt; C$233), #N/A, ((1-FG144)*DK144) + (FG144 - FW144)*EA144 + (FW144*EQ144))</f>
        <v>78.857789010422522</v>
      </c>
      <c r="AZ144" s="2">
        <f t="shared" si="167"/>
        <v>80.821249490824613</v>
      </c>
      <c r="BA144" s="2">
        <f t="shared" si="167"/>
        <v>77.650254621644592</v>
      </c>
      <c r="BB144" s="2">
        <f t="shared" si="167"/>
        <v>76.845015919039753</v>
      </c>
      <c r="BC144" s="2">
        <f t="shared" si="167"/>
        <v>76.943208117156104</v>
      </c>
      <c r="BD144" s="2">
        <f t="shared" si="167"/>
        <v>79.705876855317868</v>
      </c>
      <c r="BE144" s="2">
        <f t="shared" si="167"/>
        <v>79.204433940053903</v>
      </c>
      <c r="BF144" s="2">
        <f t="shared" si="167"/>
        <v>78.90447257787423</v>
      </c>
      <c r="BG144" s="2">
        <f t="shared" si="167"/>
        <v>80.859859755889858</v>
      </c>
      <c r="BH144" s="2">
        <f t="shared" si="167"/>
        <v>80.35039759847426</v>
      </c>
      <c r="BI144" s="2">
        <f t="shared" si="167"/>
        <v>81.538734003318652</v>
      </c>
      <c r="BJ144" s="2">
        <f t="shared" si="167"/>
        <v>84.09379326810847</v>
      </c>
      <c r="BK144" s="2">
        <f t="shared" si="167"/>
        <v>86.4993107790621</v>
      </c>
      <c r="BL144" s="2">
        <f t="shared" si="167"/>
        <v>84.594612498442103</v>
      </c>
      <c r="BM144" s="2">
        <f t="shared" si="167"/>
        <v>85.330137034331415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104.93414939271254</v>
      </c>
      <c r="DL144" s="2">
        <f t="shared" si="164"/>
        <v>114.9101402159244</v>
      </c>
      <c r="DM144" s="2">
        <f t="shared" si="164"/>
        <v>115.76484634146343</v>
      </c>
      <c r="DN144" s="2">
        <f t="shared" si="164"/>
        <v>113.03951605937925</v>
      </c>
      <c r="DO144" s="2">
        <f t="shared" si="164"/>
        <v>112.3885756097561</v>
      </c>
      <c r="DP144" s="2">
        <f t="shared" si="164"/>
        <v>110.84448866396764</v>
      </c>
      <c r="DQ144" s="2">
        <f t="shared" si="164"/>
        <v>108.98963170731705</v>
      </c>
      <c r="DR144" s="2">
        <f t="shared" si="164"/>
        <v>121.5253748769012</v>
      </c>
      <c r="DS144" s="2">
        <f t="shared" si="164"/>
        <v>109.05592792792793</v>
      </c>
      <c r="DT144" s="2">
        <f t="shared" si="164"/>
        <v>106.85339501039502</v>
      </c>
      <c r="DU144" s="2">
        <f t="shared" si="164"/>
        <v>105.29053225371121</v>
      </c>
      <c r="DV144" s="2">
        <f t="shared" si="164"/>
        <v>111.49974526753473</v>
      </c>
      <c r="DW144" s="2">
        <f t="shared" si="164"/>
        <v>128.29582171645328</v>
      </c>
      <c r="DX144" s="2">
        <f t="shared" si="164"/>
        <v>101.82495057915057</v>
      </c>
      <c r="DY144" s="2">
        <f t="shared" si="164"/>
        <v>106.12604545454545</v>
      </c>
      <c r="EA144" s="2">
        <f t="shared" si="152"/>
        <v>78.86940701754385</v>
      </c>
      <c r="EB144" s="2">
        <f t="shared" si="152"/>
        <v>82.841601190476197</v>
      </c>
      <c r="EC144" s="2">
        <f t="shared" si="152"/>
        <v>77.577433776495681</v>
      </c>
      <c r="ED144" s="2">
        <f t="shared" si="152"/>
        <v>76.715254622675729</v>
      </c>
      <c r="EE144" s="2">
        <f t="shared" si="151"/>
        <v>76.795194259621667</v>
      </c>
      <c r="EF144" s="2">
        <f t="shared" si="151"/>
        <v>79.651204747362584</v>
      </c>
      <c r="EG144" s="2">
        <f t="shared" si="151"/>
        <v>79.19442659698025</v>
      </c>
      <c r="EH144" s="2">
        <f t="shared" si="151"/>
        <v>78.834409148637008</v>
      </c>
      <c r="EI144" s="2">
        <f t="shared" si="151"/>
        <v>80.93887457828464</v>
      </c>
      <c r="EJ144" s="2">
        <f t="shared" si="151"/>
        <v>80.313487021276586</v>
      </c>
      <c r="EK144" s="2">
        <f t="shared" si="151"/>
        <v>81.49750336159903</v>
      </c>
      <c r="EL144" s="2">
        <f t="shared" si="151"/>
        <v>84.112030724028827</v>
      </c>
      <c r="EM144" s="2">
        <f t="shared" si="135"/>
        <v>86.468929769814565</v>
      </c>
      <c r="EN144" s="2">
        <f t="shared" si="135"/>
        <v>84.569637033655482</v>
      </c>
      <c r="EO144" s="2">
        <f t="shared" si="135"/>
        <v>85.263433702717322</v>
      </c>
      <c r="EQ144" s="2">
        <f t="shared" si="165"/>
        <v>78.381242354419783</v>
      </c>
      <c r="ER144" s="2">
        <f t="shared" si="165"/>
        <v>78.460986303268271</v>
      </c>
      <c r="ES144" s="2">
        <f t="shared" si="165"/>
        <v>78.019530929423524</v>
      </c>
      <c r="ET144" s="2">
        <f t="shared" si="165"/>
        <v>77.901331072316992</v>
      </c>
      <c r="EU144" s="2">
        <f t="shared" si="165"/>
        <v>78.307094874419107</v>
      </c>
      <c r="EV144" s="2">
        <f t="shared" si="165"/>
        <v>80.088622796508631</v>
      </c>
      <c r="EW144" s="2">
        <f t="shared" si="165"/>
        <v>78.981699227613092</v>
      </c>
      <c r="EX144" s="2">
        <f t="shared" si="165"/>
        <v>79.164109808036727</v>
      </c>
      <c r="EY144" s="2">
        <f t="shared" si="165"/>
        <v>79.983005331627211</v>
      </c>
      <c r="EZ144" s="2">
        <f t="shared" si="165"/>
        <v>80.43451589816992</v>
      </c>
      <c r="FA144" s="2">
        <f t="shared" si="165"/>
        <v>81.725271367344106</v>
      </c>
      <c r="FB144" s="2">
        <f t="shared" si="165"/>
        <v>83.540647773548045</v>
      </c>
      <c r="FC144" s="2">
        <f t="shared" si="165"/>
        <v>86.315656160916802</v>
      </c>
      <c r="FD144" s="2">
        <f t="shared" si="165"/>
        <v>84.680334603041089</v>
      </c>
      <c r="FE144" s="2">
        <f t="shared" si="165"/>
        <v>85.989167926236547</v>
      </c>
      <c r="FG144" s="2">
        <f t="shared" si="166"/>
        <v>0.9992160096914946</v>
      </c>
      <c r="FH144" s="2">
        <f t="shared" si="166"/>
        <v>0.9992480106887982</v>
      </c>
      <c r="FI144" s="2">
        <f t="shared" si="166"/>
        <v>0.99914861499868624</v>
      </c>
      <c r="FJ144" s="2">
        <f t="shared" si="166"/>
        <v>0.99920388641018743</v>
      </c>
      <c r="FK144" s="2">
        <f t="shared" si="166"/>
        <v>0.99912449539357118</v>
      </c>
      <c r="FL144" s="2">
        <f t="shared" si="166"/>
        <v>0.99919982124678031</v>
      </c>
      <c r="FM144" s="2">
        <f t="shared" si="166"/>
        <v>0.9991298324789446</v>
      </c>
      <c r="FN144" s="2">
        <f t="shared" si="166"/>
        <v>0.99899910678692017</v>
      </c>
      <c r="FO144" s="2">
        <f t="shared" si="166"/>
        <v>0.99904364603570706</v>
      </c>
      <c r="FP144" s="2">
        <f t="shared" si="166"/>
        <v>0.99906491206088965</v>
      </c>
      <c r="FQ144" s="2">
        <f t="shared" si="166"/>
        <v>0.99908993526421064</v>
      </c>
      <c r="FR144" s="2">
        <f t="shared" si="166"/>
        <v>0.99906257256709985</v>
      </c>
      <c r="FS144" s="2">
        <f t="shared" si="166"/>
        <v>0.99901537320058287</v>
      </c>
      <c r="FT144" s="2">
        <f t="shared" si="166"/>
        <v>0.99895475621948016</v>
      </c>
      <c r="FU144" s="2">
        <f t="shared" si="166"/>
        <v>0.99883423580029196</v>
      </c>
      <c r="FW144" s="2">
        <f t="shared" ref="FW144:GK160" si="169">POWER(10,($B144-C$232)/C$229)/(1+POWER(10,($B144-C$232)/C$229))</f>
        <v>6.5659223123653909E-2</v>
      </c>
      <c r="FX144" s="2">
        <f t="shared" si="169"/>
        <v>0.46670774557123185</v>
      </c>
      <c r="FY144" s="2">
        <f t="shared" si="169"/>
        <v>9.1176010940488605E-2</v>
      </c>
      <c r="FZ144" s="2">
        <f t="shared" si="169"/>
        <v>8.502239313905241E-2</v>
      </c>
      <c r="GA144" s="2">
        <f t="shared" si="169"/>
        <v>7.7287942779016267E-2</v>
      </c>
      <c r="GB144" s="2">
        <f t="shared" si="169"/>
        <v>6.7925649113187436E-2</v>
      </c>
      <c r="GC144" s="2">
        <f t="shared" si="169"/>
        <v>7.4835112867244244E-2</v>
      </c>
      <c r="GD144" s="2">
        <f t="shared" si="169"/>
        <v>8.2906511105449207E-2</v>
      </c>
      <c r="GE144" s="2">
        <f t="shared" si="169"/>
        <v>0.11079410515642348</v>
      </c>
      <c r="GF144" s="2">
        <f t="shared" si="169"/>
        <v>9.9921850407659912E-2</v>
      </c>
      <c r="GG144" s="2">
        <f t="shared" si="169"/>
        <v>8.5953446811986522E-2</v>
      </c>
      <c r="GH144" s="2">
        <f t="shared" si="169"/>
        <v>7.6851174542276454E-2</v>
      </c>
      <c r="GI144" s="2">
        <f t="shared" si="169"/>
        <v>7.0480949572130941E-2</v>
      </c>
      <c r="GJ144" s="2">
        <f t="shared" si="169"/>
        <v>6.2688419093489781E-2</v>
      </c>
      <c r="GK144" s="2">
        <f t="shared" si="169"/>
        <v>5.8399403456398151E-2</v>
      </c>
      <c r="GM144" s="86">
        <f t="shared" ref="GM144:HA160" si="170" xml:space="preserve"> _xlfn.NORM.DIST($B144, C$7, ABS(C$11), TRUE) * _xlfn.NORM.DIST(($B144 - C$7)*C$15, 0, ABS(C$11), TRUE) * 2</f>
        <v>1.8666873862178869E-174</v>
      </c>
      <c r="GN144" s="86">
        <f t="shared" si="170"/>
        <v>7.0485213300702403E-154</v>
      </c>
      <c r="GO144" s="86">
        <f t="shared" si="170"/>
        <v>2.0987340548838335E-236</v>
      </c>
      <c r="GP144" s="86">
        <f t="shared" si="170"/>
        <v>1.7280033458747064E-274</v>
      </c>
      <c r="GQ144" s="86">
        <f t="shared" si="170"/>
        <v>2.4080420797034382E-275</v>
      </c>
      <c r="GR144" s="86">
        <f t="shared" si="170"/>
        <v>4.2912770773650809E-257</v>
      </c>
      <c r="GS144" s="86">
        <f t="shared" si="170"/>
        <v>3.2495881549809309E-225</v>
      </c>
      <c r="GT144" s="86">
        <f t="shared" si="170"/>
        <v>5.7635130420268151E-191</v>
      </c>
      <c r="GU144" s="86">
        <f t="shared" si="170"/>
        <v>6.1844453920168276E-215</v>
      </c>
      <c r="GV144" s="86">
        <f t="shared" si="170"/>
        <v>6.2483310257167779E-182</v>
      </c>
      <c r="GW144" s="86">
        <f t="shared" si="170"/>
        <v>1.6737270074323812E-218</v>
      </c>
      <c r="GX144" s="86">
        <f t="shared" si="170"/>
        <v>1.0419063438721676E-259</v>
      </c>
      <c r="GY144" s="86">
        <f t="shared" si="170"/>
        <v>7.3899421006701049E-177</v>
      </c>
      <c r="GZ144" s="86">
        <f t="shared" si="170"/>
        <v>6.9880552940680651E-140</v>
      </c>
      <c r="HA144" s="86">
        <f t="shared" si="170"/>
        <v>6.0959362811305287E-152</v>
      </c>
      <c r="HC144" s="86">
        <f t="shared" si="153"/>
        <v>3.0420165108259746E-87</v>
      </c>
      <c r="HD144" s="86">
        <f t="shared" si="153"/>
        <v>7.2837217467514382E-64</v>
      </c>
      <c r="HE144" s="86">
        <f t="shared" si="153"/>
        <v>9.4035332488669353E-77</v>
      </c>
      <c r="HF144" s="86">
        <f t="shared" si="153"/>
        <v>5.9960599920281185E-111</v>
      </c>
      <c r="HG144" s="86">
        <f t="shared" si="153"/>
        <v>4.0875786520270398E-123</v>
      </c>
      <c r="HH144" s="86">
        <f t="shared" si="153"/>
        <v>6.5634121392815443E-134</v>
      </c>
      <c r="HI144" s="86">
        <f t="shared" si="153"/>
        <v>4.0543142435797614E-87</v>
      </c>
      <c r="HJ144" s="86">
        <f t="shared" si="153"/>
        <v>4.7675531914283296E-130</v>
      </c>
      <c r="HK144" s="86">
        <f t="shared" si="153"/>
        <v>1.970228804090979E-172</v>
      </c>
      <c r="HL144" s="86">
        <f t="shared" si="161"/>
        <v>2.6719899674152888E-145</v>
      </c>
      <c r="HM144" s="86">
        <f t="shared" si="161"/>
        <v>1.5643814153336757E-99</v>
      </c>
      <c r="HN144" s="86">
        <f t="shared" si="161"/>
        <v>5.9501871258949315E-132</v>
      </c>
      <c r="HO144" s="86">
        <f t="shared" si="161"/>
        <v>5.3777599272469103E-84</v>
      </c>
      <c r="HP144" s="86">
        <f t="shared" si="161"/>
        <v>2.0274244432578789E-60</v>
      </c>
      <c r="HQ144" s="86">
        <f t="shared" si="161"/>
        <v>2.7335580697609893E-76</v>
      </c>
      <c r="HS144" s="86">
        <f t="shared" ref="HS144:IG160" si="171" xml:space="preserve"> _xlfn.NORM.DIST($B144, C$9, ABS(C$13), TRUE) * _xlfn.NORM.DIST(($B144 - C$9)*C$17, 0, ABS(C$13), TRUE) * 2</f>
        <v>0.45711332155183704</v>
      </c>
      <c r="HT144" s="86">
        <f t="shared" si="171"/>
        <v>0.49003348053341061</v>
      </c>
      <c r="HU144" s="86">
        <f t="shared" si="171"/>
        <v>0.49160882207984258</v>
      </c>
      <c r="HV144" s="86">
        <f t="shared" si="171"/>
        <v>0.51012382190551397</v>
      </c>
      <c r="HW144" s="86">
        <f t="shared" si="171"/>
        <v>0.49731705147195682</v>
      </c>
      <c r="HX144" s="86">
        <f t="shared" si="171"/>
        <v>0.50995530375037146</v>
      </c>
      <c r="HY144" s="86">
        <f t="shared" si="171"/>
        <v>0.5104043457381966</v>
      </c>
      <c r="HZ144" s="86">
        <f t="shared" si="171"/>
        <v>0.50811409685887066</v>
      </c>
      <c r="IA144" s="86">
        <f t="shared" si="171"/>
        <v>0.44081051500948548</v>
      </c>
      <c r="IB144" s="86">
        <f t="shared" si="171"/>
        <v>0.45081523722921818</v>
      </c>
      <c r="IC144" s="86">
        <f t="shared" si="171"/>
        <v>0.48273809184066102</v>
      </c>
      <c r="ID144" s="86">
        <f t="shared" si="171"/>
        <v>0.51032214473447801</v>
      </c>
      <c r="IE144" s="86">
        <f t="shared" si="171"/>
        <v>0.48290407667443491</v>
      </c>
      <c r="IF144" s="86">
        <f t="shared" si="171"/>
        <v>0.52179936408868499</v>
      </c>
      <c r="IG144" s="86">
        <f t="shared" si="171"/>
        <v>0.51522627941929244</v>
      </c>
      <c r="II144" s="86">
        <f t="shared" ref="II144:IW160" si="172" xml:space="preserve"> _xlfn.NORM.DIST($B144, C$10, ABS(C$14), TRUE) * _xlfn.NORM.DIST(($B144 - C$10)*C$18, 0, ABS(C$14), TRUE) * 2</f>
        <v>5.8607924590663599E-13</v>
      </c>
      <c r="IJ144" s="86">
        <f t="shared" si="172"/>
        <v>0.3972907742792875</v>
      </c>
      <c r="IK144" s="86">
        <f t="shared" si="172"/>
        <v>9.5666936841499452E-13</v>
      </c>
      <c r="IL144" s="86">
        <f t="shared" si="172"/>
        <v>1.2374101017275898E-14</v>
      </c>
      <c r="IM144" s="86">
        <f t="shared" si="172"/>
        <v>1.9426491166754888E-15</v>
      </c>
      <c r="IN144" s="86">
        <f t="shared" si="172"/>
        <v>7.7972877029760525E-16</v>
      </c>
      <c r="IO144" s="86">
        <f t="shared" si="172"/>
        <v>4.6372690009176005E-15</v>
      </c>
      <c r="IP144" s="86">
        <f t="shared" si="172"/>
        <v>7.9769229684837964E-15</v>
      </c>
      <c r="IQ144" s="86">
        <f t="shared" si="172"/>
        <v>2.5439691386779332E-11</v>
      </c>
      <c r="IR144" s="86">
        <f t="shared" si="172"/>
        <v>6.6482867559070394E-13</v>
      </c>
      <c r="IS144" s="86">
        <f t="shared" si="172"/>
        <v>3.4470110803549679E-15</v>
      </c>
      <c r="IT144" s="86">
        <f t="shared" si="172"/>
        <v>1.0495252799027186E-15</v>
      </c>
      <c r="IU144" s="86">
        <f t="shared" si="172"/>
        <v>1.0477916539105154E-16</v>
      </c>
      <c r="IV144" s="86">
        <f t="shared" si="172"/>
        <v>6.462675603719941E-13</v>
      </c>
      <c r="IW144" s="86">
        <f t="shared" si="172"/>
        <v>1.3147734495187489E-9</v>
      </c>
      <c r="IY144" s="86">
        <f t="shared" ref="IY144:JM160" si="173">GM144+HC144+HS144+II144</f>
        <v>0.45711332155242312</v>
      </c>
      <c r="IZ144" s="86">
        <f t="shared" si="173"/>
        <v>0.88732425481269805</v>
      </c>
      <c r="JA144" s="86">
        <f t="shared" si="173"/>
        <v>0.49160882208079926</v>
      </c>
      <c r="JB144" s="86">
        <f t="shared" si="173"/>
        <v>0.5101238219055263</v>
      </c>
      <c r="JC144" s="86">
        <f t="shared" si="173"/>
        <v>0.49731705147195876</v>
      </c>
      <c r="JD144" s="86">
        <f t="shared" si="173"/>
        <v>0.50995530375037224</v>
      </c>
      <c r="JE144" s="86">
        <f t="shared" si="173"/>
        <v>0.51040434573820126</v>
      </c>
      <c r="JF144" s="86">
        <f t="shared" si="173"/>
        <v>0.50811409685887865</v>
      </c>
      <c r="JG144" s="86">
        <f t="shared" si="173"/>
        <v>0.44081051503492519</v>
      </c>
      <c r="JH144" s="86">
        <f t="shared" si="173"/>
        <v>0.45081523722988298</v>
      </c>
      <c r="JI144" s="86">
        <f t="shared" si="173"/>
        <v>0.48273809184066446</v>
      </c>
      <c r="JJ144" s="86">
        <f t="shared" si="173"/>
        <v>0.51032214473447901</v>
      </c>
      <c r="JK144" s="86">
        <f t="shared" si="173"/>
        <v>0.48290407667443502</v>
      </c>
      <c r="JL144" s="86">
        <f t="shared" si="173"/>
        <v>0.52179936408933125</v>
      </c>
      <c r="JM144" s="86">
        <f t="shared" si="173"/>
        <v>0.51522628073406584</v>
      </c>
    </row>
    <row r="145" spans="2:273" x14ac:dyDescent="0.25">
      <c r="B145" s="2">
        <v>118</v>
      </c>
      <c r="C145" s="37">
        <v>76.432000000000002</v>
      </c>
      <c r="D145" s="37">
        <v>81.051000000000002</v>
      </c>
      <c r="E145" s="37">
        <v>81.820999999999998</v>
      </c>
      <c r="F145" s="37">
        <v>81.128</v>
      </c>
      <c r="G145" s="37">
        <v>81.332999999999998</v>
      </c>
      <c r="H145" s="37">
        <v>86.718000000000004</v>
      </c>
      <c r="I145" s="37">
        <v>88.872</v>
      </c>
      <c r="J145" s="37">
        <v>83.41</v>
      </c>
      <c r="K145" s="37">
        <v>85.641000000000005</v>
      </c>
      <c r="L145" s="37">
        <v>90.128</v>
      </c>
      <c r="M145" s="37">
        <v>89.076999999999998</v>
      </c>
      <c r="N145" s="37">
        <v>92.691999999999993</v>
      </c>
      <c r="O145" s="37">
        <v>104.974</v>
      </c>
      <c r="P145" s="37">
        <v>120.051</v>
      </c>
      <c r="Q145" s="37">
        <v>162.30799999999999</v>
      </c>
      <c r="S145" s="4">
        <f t="shared" si="162"/>
        <v>78.726085776349635</v>
      </c>
      <c r="T145" s="4">
        <f t="shared" si="162"/>
        <v>81.488248582324772</v>
      </c>
      <c r="U145" s="4">
        <f t="shared" si="162"/>
        <v>78.576546780340266</v>
      </c>
      <c r="V145" s="4">
        <f t="shared" si="162"/>
        <v>79.112945070859723</v>
      </c>
      <c r="W145" s="4">
        <f t="shared" si="162"/>
        <v>83.07506673036292</v>
      </c>
      <c r="X145" s="4">
        <f t="shared" si="162"/>
        <v>84.98533280202453</v>
      </c>
      <c r="Y145" s="4">
        <f t="shared" si="162"/>
        <v>85.22930764933885</v>
      </c>
      <c r="Z145" s="4">
        <f t="shared" si="162"/>
        <v>85.979889301287002</v>
      </c>
      <c r="AA145" s="4">
        <f t="shared" si="162"/>
        <v>83.629413775916049</v>
      </c>
      <c r="AB145" s="4">
        <f t="shared" si="162"/>
        <v>83.686793985658213</v>
      </c>
      <c r="AC145" s="4">
        <f t="shared" si="162"/>
        <v>86.168515109215932</v>
      </c>
      <c r="AD145" s="4">
        <f t="shared" si="162"/>
        <v>93.700732694456306</v>
      </c>
      <c r="AE145" s="4">
        <f t="shared" si="162"/>
        <v>100.94903549482463</v>
      </c>
      <c r="AF145" s="4">
        <f t="shared" si="162"/>
        <v>115.672659504931</v>
      </c>
      <c r="AG145" s="4">
        <f t="shared" si="162"/>
        <v>150.47804426896747</v>
      </c>
      <c r="AI145" s="4">
        <f t="shared" si="163"/>
        <v>-2.2940857763496325</v>
      </c>
      <c r="AJ145" s="4">
        <f t="shared" si="163"/>
        <v>-0.43724858232477004</v>
      </c>
      <c r="AK145" s="4">
        <f t="shared" si="163"/>
        <v>3.2444532196597322</v>
      </c>
      <c r="AL145" s="4">
        <f t="shared" si="163"/>
        <v>2.0150549291402768</v>
      </c>
      <c r="AM145" s="4">
        <f t="shared" si="163"/>
        <v>-1.7420667303629216</v>
      </c>
      <c r="AN145" s="4">
        <f t="shared" si="163"/>
        <v>1.7326671979754735</v>
      </c>
      <c r="AO145" s="4">
        <f t="shared" si="163"/>
        <v>3.6426923506611502</v>
      </c>
      <c r="AP145" s="4">
        <f t="shared" si="163"/>
        <v>-2.5698893012870059</v>
      </c>
      <c r="AQ145" s="4">
        <f t="shared" si="163"/>
        <v>2.0115862240839562</v>
      </c>
      <c r="AR145" s="4">
        <f t="shared" si="163"/>
        <v>6.4412060143417875</v>
      </c>
      <c r="AS145" s="4">
        <f t="shared" si="163"/>
        <v>2.9084848907840666</v>
      </c>
      <c r="AT145" s="4">
        <f t="shared" si="163"/>
        <v>-1.0087326944563131</v>
      </c>
      <c r="AU145" s="4">
        <f t="shared" si="163"/>
        <v>4.024964505175376</v>
      </c>
      <c r="AV145" s="4">
        <f t="shared" si="163"/>
        <v>4.378340495068997</v>
      </c>
      <c r="AW145" s="4">
        <f t="shared" si="163"/>
        <v>11.829955731032527</v>
      </c>
      <c r="AY145" s="2">
        <f t="shared" si="167"/>
        <v>78.726085776349635</v>
      </c>
      <c r="AZ145" s="2">
        <f t="shared" si="167"/>
        <v>80.684313697492399</v>
      </c>
      <c r="BA145" s="2">
        <f t="shared" si="167"/>
        <v>77.505192636943676</v>
      </c>
      <c r="BB145" s="2">
        <f t="shared" si="167"/>
        <v>76.659712284460454</v>
      </c>
      <c r="BC145" s="2">
        <f t="shared" si="167"/>
        <v>76.754560796089038</v>
      </c>
      <c r="BD145" s="2">
        <f t="shared" si="167"/>
        <v>79.551792714796832</v>
      </c>
      <c r="BE145" s="2">
        <f t="shared" si="167"/>
        <v>79.087138721664786</v>
      </c>
      <c r="BF145" s="2">
        <f t="shared" si="167"/>
        <v>78.763972366344134</v>
      </c>
      <c r="BG145" s="2">
        <f t="shared" si="167"/>
        <v>80.744349262779608</v>
      </c>
      <c r="BH145" s="2">
        <f t="shared" si="167"/>
        <v>80.210609605713287</v>
      </c>
      <c r="BI145" s="2">
        <f t="shared" si="167"/>
        <v>81.385108311379923</v>
      </c>
      <c r="BJ145" s="2">
        <f t="shared" si="167"/>
        <v>83.982073959624827</v>
      </c>
      <c r="BK145" s="2">
        <f t="shared" si="167"/>
        <v>86.37248058614351</v>
      </c>
      <c r="BL145" s="2">
        <f t="shared" si="167"/>
        <v>84.454250889638431</v>
      </c>
      <c r="BM145" s="2">
        <f t="shared" si="167"/>
        <v>85.164721954064888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105.02210303643724</v>
      </c>
      <c r="DL145" s="2">
        <f t="shared" si="164"/>
        <v>115.11059507422399</v>
      </c>
      <c r="DM145" s="2">
        <f t="shared" si="164"/>
        <v>115.9866555347092</v>
      </c>
      <c r="DN145" s="2">
        <f t="shared" si="164"/>
        <v>113.2299658569501</v>
      </c>
      <c r="DO145" s="2">
        <f t="shared" si="164"/>
        <v>112.5717727954972</v>
      </c>
      <c r="DP145" s="2">
        <f t="shared" si="164"/>
        <v>111.00768360323889</v>
      </c>
      <c r="DQ145" s="2">
        <f t="shared" si="164"/>
        <v>109.14500844277671</v>
      </c>
      <c r="DR145" s="2">
        <f t="shared" si="164"/>
        <v>121.80094693073642</v>
      </c>
      <c r="DS145" s="2">
        <f t="shared" si="164"/>
        <v>109.20190042674253</v>
      </c>
      <c r="DT145" s="2">
        <f t="shared" si="164"/>
        <v>106.97469537148486</v>
      </c>
      <c r="DU145" s="2">
        <f t="shared" si="164"/>
        <v>105.36657091767881</v>
      </c>
      <c r="DV145" s="2">
        <f t="shared" si="164"/>
        <v>111.62015428383849</v>
      </c>
      <c r="DW145" s="2">
        <f t="shared" si="164"/>
        <v>128.59164414414411</v>
      </c>
      <c r="DX145" s="2">
        <f t="shared" si="164"/>
        <v>101.88666306306305</v>
      </c>
      <c r="DY145" s="2">
        <f t="shared" si="164"/>
        <v>106.19984659090909</v>
      </c>
      <c r="EA145" s="2">
        <f t="shared" si="152"/>
        <v>78.743803508771919</v>
      </c>
      <c r="EB145" s="2">
        <f t="shared" si="152"/>
        <v>82.899447619047621</v>
      </c>
      <c r="EC145" s="2">
        <f t="shared" si="152"/>
        <v>77.429473159413021</v>
      </c>
      <c r="ED145" s="2">
        <f t="shared" si="152"/>
        <v>76.518882555549823</v>
      </c>
      <c r="EE145" s="2">
        <f t="shared" si="151"/>
        <v>76.59326218743206</v>
      </c>
      <c r="EF145" s="2">
        <f t="shared" si="151"/>
        <v>79.494765047196012</v>
      </c>
      <c r="EG145" s="2">
        <f t="shared" si="151"/>
        <v>79.081505342624851</v>
      </c>
      <c r="EH145" s="2">
        <f t="shared" si="151"/>
        <v>78.693493173674426</v>
      </c>
      <c r="EI145" s="2">
        <f t="shared" si="151"/>
        <v>80.839267379425053</v>
      </c>
      <c r="EJ145" s="2">
        <f t="shared" si="151"/>
        <v>80.174013829787228</v>
      </c>
      <c r="EK145" s="2">
        <f t="shared" si="151"/>
        <v>81.342816232586301</v>
      </c>
      <c r="EL145" s="2">
        <f t="shared" si="151"/>
        <v>84.008617697891466</v>
      </c>
      <c r="EM145" s="2">
        <f t="shared" si="135"/>
        <v>86.346957382335759</v>
      </c>
      <c r="EN145" s="2">
        <f t="shared" si="135"/>
        <v>84.429624221382625</v>
      </c>
      <c r="EO145" s="2">
        <f t="shared" si="135"/>
        <v>85.094126297734022</v>
      </c>
      <c r="EQ145" s="2">
        <f t="shared" si="165"/>
        <v>78.233489736070396</v>
      </c>
      <c r="ER145" s="2">
        <f t="shared" si="165"/>
        <v>78.330749001039379</v>
      </c>
      <c r="ES145" s="2">
        <f t="shared" si="165"/>
        <v>77.891413559397648</v>
      </c>
      <c r="ET145" s="2">
        <f t="shared" si="165"/>
        <v>77.753632369402993</v>
      </c>
      <c r="EU145" s="2">
        <f t="shared" si="165"/>
        <v>78.16925929945009</v>
      </c>
      <c r="EV145" s="2">
        <f t="shared" si="165"/>
        <v>79.95465062467909</v>
      </c>
      <c r="EW145" s="2">
        <f t="shared" si="165"/>
        <v>78.857771355560814</v>
      </c>
      <c r="EX145" s="2">
        <f t="shared" si="165"/>
        <v>79.038634262909667</v>
      </c>
      <c r="EY145" s="2">
        <f t="shared" si="165"/>
        <v>79.843762102793775</v>
      </c>
      <c r="EZ145" s="2">
        <f t="shared" si="165"/>
        <v>80.300612638205266</v>
      </c>
      <c r="FA145" s="2">
        <f t="shared" si="165"/>
        <v>81.581938974146269</v>
      </c>
      <c r="FB145" s="2">
        <f t="shared" si="165"/>
        <v>83.409039336550762</v>
      </c>
      <c r="FC145" s="2">
        <f t="shared" si="165"/>
        <v>86.1852118800835</v>
      </c>
      <c r="FD145" s="2">
        <f t="shared" si="165"/>
        <v>84.546477577190757</v>
      </c>
      <c r="FE145" s="2">
        <f t="shared" si="165"/>
        <v>85.850373485529602</v>
      </c>
      <c r="FG145" s="2">
        <f t="shared" si="166"/>
        <v>0.99928494301416793</v>
      </c>
      <c r="FH145" s="2">
        <f t="shared" si="166"/>
        <v>0.99931413221535337</v>
      </c>
      <c r="FI145" s="2">
        <f t="shared" si="166"/>
        <v>0.99922346947837637</v>
      </c>
      <c r="FJ145" s="2">
        <f t="shared" si="166"/>
        <v>0.99927388491283042</v>
      </c>
      <c r="FK145" s="2">
        <f t="shared" si="166"/>
        <v>0.99920146879424687</v>
      </c>
      <c r="FL145" s="2">
        <f t="shared" si="166"/>
        <v>0.99927017691894615</v>
      </c>
      <c r="FM145" s="2">
        <f t="shared" si="166"/>
        <v>0.99920633702169015</v>
      </c>
      <c r="FN145" s="2">
        <f t="shared" si="166"/>
        <v>0.99908709414306529</v>
      </c>
      <c r="FO145" s="2">
        <f t="shared" si="166"/>
        <v>0.99912772141712303</v>
      </c>
      <c r="FP145" s="2">
        <f t="shared" si="166"/>
        <v>0.99914711949081658</v>
      </c>
      <c r="FQ145" s="2">
        <f t="shared" si="166"/>
        <v>0.99916994462906983</v>
      </c>
      <c r="FR145" s="2">
        <f t="shared" si="166"/>
        <v>0.99914498549553687</v>
      </c>
      <c r="FS145" s="2">
        <f t="shared" si="166"/>
        <v>0.99910193188074559</v>
      </c>
      <c r="FT145" s="2">
        <f t="shared" si="166"/>
        <v>0.99904663866163712</v>
      </c>
      <c r="FU145" s="2">
        <f t="shared" si="166"/>
        <v>0.99893670134628476</v>
      </c>
      <c r="FW145" s="2">
        <f t="shared" si="169"/>
        <v>7.1540718726933059E-2</v>
      </c>
      <c r="FX145" s="2">
        <f t="shared" si="169"/>
        <v>0.48968572824717488</v>
      </c>
      <c r="FY145" s="2">
        <f t="shared" si="169"/>
        <v>9.9100768389079372E-2</v>
      </c>
      <c r="FZ145" s="2">
        <f t="shared" si="169"/>
        <v>9.2466713643676091E-2</v>
      </c>
      <c r="GA145" s="2">
        <f t="shared" si="169"/>
        <v>8.411731480279537E-2</v>
      </c>
      <c r="GB145" s="2">
        <f t="shared" si="169"/>
        <v>7.3994084514421327E-2</v>
      </c>
      <c r="GC145" s="2">
        <f t="shared" si="169"/>
        <v>8.1466882203052829E-2</v>
      </c>
      <c r="GD145" s="2">
        <f t="shared" si="169"/>
        <v>9.0183830984332705E-2</v>
      </c>
      <c r="GE145" s="2">
        <f t="shared" si="169"/>
        <v>0.12019849298191788</v>
      </c>
      <c r="GF145" s="2">
        <f t="shared" si="169"/>
        <v>0.10851600562431772</v>
      </c>
      <c r="GG145" s="2">
        <f t="shared" si="169"/>
        <v>9.34709598992918E-2</v>
      </c>
      <c r="GH145" s="2">
        <f t="shared" si="169"/>
        <v>8.3645451156700037E-2</v>
      </c>
      <c r="GI145" s="2">
        <f t="shared" si="169"/>
        <v>7.6758873712351794E-2</v>
      </c>
      <c r="GJ145" s="2">
        <f t="shared" si="169"/>
        <v>6.8323261121890605E-2</v>
      </c>
      <c r="GK145" s="2">
        <f t="shared" si="169"/>
        <v>6.3674910974278381E-2</v>
      </c>
      <c r="GM145" s="86">
        <f t="shared" si="170"/>
        <v>1.5305649021766159E-180</v>
      </c>
      <c r="GN145" s="86">
        <f t="shared" si="170"/>
        <v>3.2096351581378882E-159</v>
      </c>
      <c r="GO145" s="86">
        <f t="shared" si="170"/>
        <v>1.4915889358003104E-244</v>
      </c>
      <c r="GP145" s="86">
        <f t="shared" si="170"/>
        <v>7.4941418462293447E-284</v>
      </c>
      <c r="GQ145" s="86">
        <f t="shared" si="170"/>
        <v>6.965692227701761E-285</v>
      </c>
      <c r="GR145" s="86">
        <f t="shared" si="170"/>
        <v>5.3109898512862871E-266</v>
      </c>
      <c r="GS145" s="86">
        <f t="shared" si="170"/>
        <v>5.4515739249842379E-233</v>
      </c>
      <c r="GT145" s="86">
        <f t="shared" si="170"/>
        <v>1.3224738251054979E-197</v>
      </c>
      <c r="GU145" s="86">
        <f t="shared" si="170"/>
        <v>2.4263759573913955E-222</v>
      </c>
      <c r="GV145" s="86">
        <f t="shared" si="170"/>
        <v>3.4499700152049073E-188</v>
      </c>
      <c r="GW145" s="86">
        <f t="shared" si="170"/>
        <v>5.2522899455181256E-226</v>
      </c>
      <c r="GX145" s="86">
        <f t="shared" si="170"/>
        <v>1.1379255891934647E-268</v>
      </c>
      <c r="GY145" s="86">
        <f t="shared" si="170"/>
        <v>6.0914315128811947E-183</v>
      </c>
      <c r="GZ145" s="86">
        <f t="shared" si="170"/>
        <v>1.1032821832289344E-144</v>
      </c>
      <c r="HA145" s="86">
        <f t="shared" si="170"/>
        <v>4.1299473567143914E-157</v>
      </c>
      <c r="HC145" s="86">
        <f t="shared" si="153"/>
        <v>3.9409218434140319E-92</v>
      </c>
      <c r="HD145" s="86">
        <f t="shared" si="153"/>
        <v>2.187120106740509E-67</v>
      </c>
      <c r="HE145" s="86">
        <f t="shared" si="153"/>
        <v>6.8695338890505405E-81</v>
      </c>
      <c r="HF145" s="86">
        <f t="shared" si="153"/>
        <v>7.1087893778127034E-117</v>
      </c>
      <c r="HG145" s="86">
        <f t="shared" si="153"/>
        <v>6.9380741574785916E-130</v>
      </c>
      <c r="HH145" s="86">
        <f t="shared" si="153"/>
        <v>2.9204298071040747E-141</v>
      </c>
      <c r="HI145" s="86">
        <f t="shared" si="153"/>
        <v>8.2702007258976467E-92</v>
      </c>
      <c r="HJ145" s="86">
        <f t="shared" si="153"/>
        <v>4.2440021825566085E-137</v>
      </c>
      <c r="HK145" s="86">
        <f t="shared" si="153"/>
        <v>1.4857239084773985E-181</v>
      </c>
      <c r="HL145" s="86">
        <f t="shared" si="161"/>
        <v>6.0320427058482126E-153</v>
      </c>
      <c r="HM145" s="86">
        <f t="shared" si="161"/>
        <v>9.5757328268869596E-105</v>
      </c>
      <c r="HN145" s="86">
        <f t="shared" si="161"/>
        <v>4.5469740245908437E-139</v>
      </c>
      <c r="HO145" s="86">
        <f t="shared" si="161"/>
        <v>1.3713321199239831E-88</v>
      </c>
      <c r="HP145" s="86">
        <f t="shared" si="161"/>
        <v>1.1572500922486117E-63</v>
      </c>
      <c r="HQ145" s="86">
        <f t="shared" si="161"/>
        <v>2.3967894704264006E-80</v>
      </c>
      <c r="HS145" s="86">
        <f t="shared" si="171"/>
        <v>0.49088077807095426</v>
      </c>
      <c r="HT145" s="86">
        <f t="shared" si="171"/>
        <v>0.45671461402368396</v>
      </c>
      <c r="HU145" s="86">
        <f t="shared" si="171"/>
        <v>0.45431543730698348</v>
      </c>
      <c r="HV145" s="86">
        <f t="shared" si="171"/>
        <v>0.50305771401842314</v>
      </c>
      <c r="HW145" s="86">
        <f t="shared" si="171"/>
        <v>0.51069037092245206</v>
      </c>
      <c r="HX145" s="86">
        <f t="shared" si="171"/>
        <v>0.50454156841203002</v>
      </c>
      <c r="HY145" s="86">
        <f t="shared" si="171"/>
        <v>0.49540242133636248</v>
      </c>
      <c r="HZ145" s="86">
        <f t="shared" si="171"/>
        <v>0.50701474582217065</v>
      </c>
      <c r="IA145" s="86">
        <f t="shared" si="171"/>
        <v>0.38487116640317393</v>
      </c>
      <c r="IB145" s="86">
        <f t="shared" si="171"/>
        <v>0.39573327963524035</v>
      </c>
      <c r="IC145" s="86">
        <f t="shared" si="171"/>
        <v>0.43724718910306104</v>
      </c>
      <c r="ID145" s="86">
        <f t="shared" si="171"/>
        <v>0.50238898854538816</v>
      </c>
      <c r="IE145" s="86">
        <f t="shared" si="171"/>
        <v>0.5075543607131543</v>
      </c>
      <c r="IF145" s="86">
        <f t="shared" si="171"/>
        <v>0.52713429307404058</v>
      </c>
      <c r="IG145" s="86">
        <f t="shared" si="171"/>
        <v>0.52925849253256607</v>
      </c>
      <c r="II145" s="86">
        <f t="shared" si="172"/>
        <v>3.5520115679095197E-12</v>
      </c>
      <c r="IJ145" s="86">
        <f t="shared" si="172"/>
        <v>0.4708983557126446</v>
      </c>
      <c r="IK145" s="86">
        <f t="shared" si="172"/>
        <v>7.3384300795944292E-12</v>
      </c>
      <c r="IL145" s="86">
        <f t="shared" si="172"/>
        <v>1.2323939739728501E-13</v>
      </c>
      <c r="IM145" s="86">
        <f t="shared" si="172"/>
        <v>2.0110007616725632E-14</v>
      </c>
      <c r="IN145" s="86">
        <f t="shared" si="172"/>
        <v>7.6026271682249485E-15</v>
      </c>
      <c r="IO145" s="86">
        <f t="shared" si="172"/>
        <v>4.3717220661446122E-14</v>
      </c>
      <c r="IP145" s="86">
        <f t="shared" si="172"/>
        <v>7.9981656598794067E-14</v>
      </c>
      <c r="IQ145" s="86">
        <f t="shared" si="172"/>
        <v>1.816403618677934E-10</v>
      </c>
      <c r="IR145" s="86">
        <f t="shared" si="172"/>
        <v>5.7575273202844853E-12</v>
      </c>
      <c r="IS145" s="86">
        <f t="shared" si="172"/>
        <v>3.823112232076472E-14</v>
      </c>
      <c r="IT145" s="86">
        <f t="shared" si="172"/>
        <v>1.1290942111128515E-14</v>
      </c>
      <c r="IU145" s="86">
        <f t="shared" si="172"/>
        <v>1.2149810948877564E-15</v>
      </c>
      <c r="IV145" s="86">
        <f t="shared" si="172"/>
        <v>3.7705458104906692E-12</v>
      </c>
      <c r="IW145" s="86">
        <f t="shared" si="172"/>
        <v>4.5006786163559152E-9</v>
      </c>
      <c r="IY145" s="86">
        <f t="shared" si="173"/>
        <v>0.49088077807450625</v>
      </c>
      <c r="IZ145" s="86">
        <f t="shared" si="173"/>
        <v>0.92761296973632856</v>
      </c>
      <c r="JA145" s="86">
        <f t="shared" si="173"/>
        <v>0.45431543731432189</v>
      </c>
      <c r="JB145" s="86">
        <f t="shared" si="173"/>
        <v>0.50305771401854638</v>
      </c>
      <c r="JC145" s="86">
        <f t="shared" si="173"/>
        <v>0.51069037092247216</v>
      </c>
      <c r="JD145" s="86">
        <f t="shared" si="173"/>
        <v>0.50454156841203757</v>
      </c>
      <c r="JE145" s="86">
        <f t="shared" si="173"/>
        <v>0.49540242133640622</v>
      </c>
      <c r="JF145" s="86">
        <f t="shared" si="173"/>
        <v>0.50701474582225059</v>
      </c>
      <c r="JG145" s="86">
        <f t="shared" si="173"/>
        <v>0.38487116658481429</v>
      </c>
      <c r="JH145" s="86">
        <f t="shared" si="173"/>
        <v>0.39573327964099786</v>
      </c>
      <c r="JI145" s="86">
        <f t="shared" si="173"/>
        <v>0.43724718910309929</v>
      </c>
      <c r="JJ145" s="86">
        <f t="shared" si="173"/>
        <v>0.50238898854539948</v>
      </c>
      <c r="JK145" s="86">
        <f t="shared" si="173"/>
        <v>0.50755436071315552</v>
      </c>
      <c r="JL145" s="86">
        <f t="shared" si="173"/>
        <v>0.52713429307781112</v>
      </c>
      <c r="JM145" s="86">
        <f t="shared" si="173"/>
        <v>0.52925849703324468</v>
      </c>
    </row>
    <row r="146" spans="2:273" x14ac:dyDescent="0.25">
      <c r="B146" s="2">
        <v>119</v>
      </c>
      <c r="C146" s="37">
        <v>79.272999999999996</v>
      </c>
      <c r="D146" s="37">
        <v>77.385000000000005</v>
      </c>
      <c r="E146" s="37">
        <v>77.281999999999996</v>
      </c>
      <c r="F146" s="37">
        <v>77.691999999999993</v>
      </c>
      <c r="G146" s="37">
        <v>81.872</v>
      </c>
      <c r="H146" s="37">
        <v>86.769000000000005</v>
      </c>
      <c r="I146" s="37">
        <v>86.204999999999998</v>
      </c>
      <c r="J146" s="37">
        <v>81.820999999999998</v>
      </c>
      <c r="K146" s="37">
        <v>84.537999999999997</v>
      </c>
      <c r="L146" s="37">
        <v>84.820999999999998</v>
      </c>
      <c r="M146" s="37">
        <v>87.051000000000002</v>
      </c>
      <c r="N146" s="37">
        <v>92.59</v>
      </c>
      <c r="O146" s="37">
        <v>104.69199999999999</v>
      </c>
      <c r="P146" s="37">
        <v>118.48699999999999</v>
      </c>
      <c r="Q146" s="37">
        <v>156.89699999999999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78.593995890248024</v>
      </c>
      <c r="T146" s="4">
        <f t="shared" si="174"/>
        <v>81.117236449819401</v>
      </c>
      <c r="U146" s="4">
        <f t="shared" si="174"/>
        <v>78.09654626243271</v>
      </c>
      <c r="V146" s="4">
        <f t="shared" si="174"/>
        <v>78.308824788718042</v>
      </c>
      <c r="W146" s="4">
        <f t="shared" si="174"/>
        <v>81.595293289197059</v>
      </c>
      <c r="X146" s="4">
        <f t="shared" si="174"/>
        <v>83.550149792043925</v>
      </c>
      <c r="Y146" s="4">
        <f t="shared" si="174"/>
        <v>83.51301104691882</v>
      </c>
      <c r="Z146" s="4">
        <f t="shared" si="174"/>
        <v>84.116683225981419</v>
      </c>
      <c r="AA146" s="4">
        <f t="shared" si="174"/>
        <v>82.411723984988129</v>
      </c>
      <c r="AB146" s="4">
        <f t="shared" si="174"/>
        <v>82.226604501350536</v>
      </c>
      <c r="AC146" s="4">
        <f t="shared" si="174"/>
        <v>84.33785770824106</v>
      </c>
      <c r="AD146" s="4">
        <f t="shared" si="174"/>
        <v>91.126913030124982</v>
      </c>
      <c r="AE146" s="4">
        <f t="shared" si="174"/>
        <v>98.205573661718219</v>
      </c>
      <c r="AF146" s="4">
        <f t="shared" si="174"/>
        <v>111.18007792504376</v>
      </c>
      <c r="AG146" s="4">
        <f t="shared" si="174"/>
        <v>142.87305622643697</v>
      </c>
      <c r="AI146" s="4">
        <f t="shared" ref="AI146:AW162" si="175">IF(OR($B146 &lt; C$230, $B146 &gt; C$233), 0, C146-S146)</f>
        <v>0.6790041097519719</v>
      </c>
      <c r="AJ146" s="4">
        <f t="shared" si="175"/>
        <v>-3.7322364498193963</v>
      </c>
      <c r="AK146" s="4">
        <f t="shared" si="175"/>
        <v>-0.81454626243271377</v>
      </c>
      <c r="AL146" s="4">
        <f t="shared" si="175"/>
        <v>-0.61682478871804847</v>
      </c>
      <c r="AM146" s="4">
        <f t="shared" si="175"/>
        <v>0.27670671080294085</v>
      </c>
      <c r="AN146" s="4">
        <f t="shared" si="175"/>
        <v>3.2188502079560806</v>
      </c>
      <c r="AO146" s="4">
        <f t="shared" si="175"/>
        <v>2.6919889530811787</v>
      </c>
      <c r="AP146" s="4">
        <f t="shared" si="175"/>
        <v>-2.2956832259814206</v>
      </c>
      <c r="AQ146" s="4">
        <f t="shared" si="175"/>
        <v>2.126276015011868</v>
      </c>
      <c r="AR146" s="4">
        <f t="shared" si="175"/>
        <v>2.5943954986494617</v>
      </c>
      <c r="AS146" s="4">
        <f t="shared" si="175"/>
        <v>2.7131422917589418</v>
      </c>
      <c r="AT146" s="4">
        <f t="shared" si="175"/>
        <v>1.4630869698750217</v>
      </c>
      <c r="AU146" s="4">
        <f t="shared" si="175"/>
        <v>6.486426338281774</v>
      </c>
      <c r="AV146" s="4">
        <f t="shared" si="175"/>
        <v>7.3069220749562334</v>
      </c>
      <c r="AW146" s="4">
        <f t="shared" si="175"/>
        <v>14.023943773563019</v>
      </c>
      <c r="AY146" s="2">
        <f t="shared" si="167"/>
        <v>78.593995890248024</v>
      </c>
      <c r="AZ146" s="2">
        <f t="shared" si="167"/>
        <v>80.53869574390248</v>
      </c>
      <c r="BA146" s="2">
        <f t="shared" si="167"/>
        <v>77.360938357165253</v>
      </c>
      <c r="BB146" s="2">
        <f t="shared" si="167"/>
        <v>76.476052012473986</v>
      </c>
      <c r="BC146" s="2">
        <f t="shared" si="167"/>
        <v>76.567867169859895</v>
      </c>
      <c r="BD146" s="2">
        <f t="shared" si="167"/>
        <v>79.398371975248367</v>
      </c>
      <c r="BE146" s="2">
        <f t="shared" si="167"/>
        <v>78.96973559511612</v>
      </c>
      <c r="BF146" s="2">
        <f t="shared" si="167"/>
        <v>78.624165677182006</v>
      </c>
      <c r="BG146" s="2">
        <f t="shared" si="167"/>
        <v>80.627558009828604</v>
      </c>
      <c r="BH146" s="2">
        <f t="shared" si="167"/>
        <v>80.07115481622705</v>
      </c>
      <c r="BI146" s="2">
        <f t="shared" si="167"/>
        <v>81.231933281607752</v>
      </c>
      <c r="BJ146" s="2">
        <f t="shared" si="167"/>
        <v>83.86979622003112</v>
      </c>
      <c r="BK146" s="2">
        <f t="shared" si="167"/>
        <v>86.245709434106161</v>
      </c>
      <c r="BL146" s="2">
        <f t="shared" si="167"/>
        <v>84.314121446030825</v>
      </c>
      <c r="BM146" s="2">
        <f t="shared" si="167"/>
        <v>85.000118391774208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105.11005668016193</v>
      </c>
      <c r="DL146" s="2">
        <f t="shared" si="176"/>
        <v>115.31104993252359</v>
      </c>
      <c r="DM146" s="2">
        <f t="shared" si="176"/>
        <v>116.20846472795498</v>
      </c>
      <c r="DN146" s="2">
        <f t="shared" si="176"/>
        <v>113.42041565452095</v>
      </c>
      <c r="DO146" s="2">
        <f t="shared" si="176"/>
        <v>112.75496998123828</v>
      </c>
      <c r="DP146" s="2">
        <f t="shared" si="176"/>
        <v>111.17087854251015</v>
      </c>
      <c r="DQ146" s="2">
        <f t="shared" si="176"/>
        <v>109.30038517823637</v>
      </c>
      <c r="DR146" s="2">
        <f t="shared" si="176"/>
        <v>122.07651898457162</v>
      </c>
      <c r="DS146" s="2">
        <f t="shared" si="176"/>
        <v>109.34787292555714</v>
      </c>
      <c r="DT146" s="2">
        <f t="shared" si="176"/>
        <v>107.09599573257469</v>
      </c>
      <c r="DU146" s="2">
        <f t="shared" si="176"/>
        <v>105.44260958164642</v>
      </c>
      <c r="DV146" s="2">
        <f t="shared" si="176"/>
        <v>111.74056330014224</v>
      </c>
      <c r="DW146" s="2">
        <f t="shared" si="176"/>
        <v>128.88746657183498</v>
      </c>
      <c r="DX146" s="2">
        <f t="shared" si="176"/>
        <v>101.94837554697554</v>
      </c>
      <c r="DY146" s="2">
        <f t="shared" si="176"/>
        <v>106.27364772727272</v>
      </c>
      <c r="EA146" s="2">
        <f t="shared" si="152"/>
        <v>78.618199999999987</v>
      </c>
      <c r="EB146" s="2">
        <f t="shared" si="152"/>
        <v>82.957294047619058</v>
      </c>
      <c r="EC146" s="2">
        <f t="shared" si="152"/>
        <v>77.281512542330375</v>
      </c>
      <c r="ED146" s="2">
        <f t="shared" si="152"/>
        <v>76.322510488423902</v>
      </c>
      <c r="EE146" s="2">
        <f t="shared" si="151"/>
        <v>76.391330115242468</v>
      </c>
      <c r="EF146" s="2">
        <f t="shared" si="151"/>
        <v>79.338325347029439</v>
      </c>
      <c r="EG146" s="2">
        <f t="shared" si="151"/>
        <v>78.968584088269452</v>
      </c>
      <c r="EH146" s="2">
        <f t="shared" si="151"/>
        <v>78.552577198711845</v>
      </c>
      <c r="EI146" s="2">
        <f t="shared" si="151"/>
        <v>80.739660180565465</v>
      </c>
      <c r="EJ146" s="2">
        <f t="shared" si="151"/>
        <v>80.034540638297869</v>
      </c>
      <c r="EK146" s="2">
        <f t="shared" si="151"/>
        <v>81.188129103573587</v>
      </c>
      <c r="EL146" s="2">
        <f t="shared" si="151"/>
        <v>83.905204671754106</v>
      </c>
      <c r="EM146" s="2">
        <f t="shared" si="135"/>
        <v>86.224984994856968</v>
      </c>
      <c r="EN146" s="2">
        <f t="shared" si="135"/>
        <v>84.289611409109739</v>
      </c>
      <c r="EO146" s="2">
        <f t="shared" si="135"/>
        <v>84.924818892750721</v>
      </c>
      <c r="EQ146" s="2">
        <f t="shared" ref="EQ146:FE162" si="177">CU$228*$B146+CU$229</f>
        <v>78.085737117720996</v>
      </c>
      <c r="ER146" s="2">
        <f t="shared" si="177"/>
        <v>78.200511698810487</v>
      </c>
      <c r="ES146" s="2">
        <f t="shared" si="177"/>
        <v>77.763296189371786</v>
      </c>
      <c r="ET146" s="2">
        <f t="shared" si="177"/>
        <v>77.605933666488994</v>
      </c>
      <c r="EU146" s="2">
        <f t="shared" si="177"/>
        <v>78.031423724481058</v>
      </c>
      <c r="EV146" s="2">
        <f t="shared" si="177"/>
        <v>79.820678452849549</v>
      </c>
      <c r="EW146" s="2">
        <f t="shared" si="177"/>
        <v>78.733843483508537</v>
      </c>
      <c r="EX146" s="2">
        <f t="shared" si="177"/>
        <v>78.913158717782622</v>
      </c>
      <c r="EY146" s="2">
        <f t="shared" si="177"/>
        <v>79.704518873960325</v>
      </c>
      <c r="EZ146" s="2">
        <f t="shared" si="177"/>
        <v>80.166709378240611</v>
      </c>
      <c r="FA146" s="2">
        <f t="shared" si="177"/>
        <v>81.438606580948431</v>
      </c>
      <c r="FB146" s="2">
        <f t="shared" si="177"/>
        <v>83.277430899553494</v>
      </c>
      <c r="FC146" s="2">
        <f t="shared" si="177"/>
        <v>86.054767599250212</v>
      </c>
      <c r="FD146" s="2">
        <f t="shared" si="177"/>
        <v>84.412620551340424</v>
      </c>
      <c r="FE146" s="2">
        <f t="shared" si="177"/>
        <v>85.711579044822656</v>
      </c>
      <c r="FG146" s="2">
        <f t="shared" ref="FG146:FU162" si="178">POWER(10,($B146-C$231)/C$229)/(1+POWER(10,($B146-C$231)/C$229))</f>
        <v>0.99934781924473526</v>
      </c>
      <c r="FH146" s="2">
        <f t="shared" si="178"/>
        <v>0.99937444339436499</v>
      </c>
      <c r="FI146" s="2">
        <f t="shared" si="178"/>
        <v>0.99929174735492787</v>
      </c>
      <c r="FJ146" s="2">
        <f t="shared" si="178"/>
        <v>0.99933773285746352</v>
      </c>
      <c r="FK146" s="2">
        <f t="shared" si="178"/>
        <v>0.99927167971148323</v>
      </c>
      <c r="FL146" s="2">
        <f t="shared" si="178"/>
        <v>0.99933435069358456</v>
      </c>
      <c r="FM146" s="2">
        <f t="shared" si="178"/>
        <v>0.99927612020975343</v>
      </c>
      <c r="FN146" s="2">
        <f t="shared" si="178"/>
        <v>0.99916735308011728</v>
      </c>
      <c r="FO146" s="2">
        <f t="shared" si="178"/>
        <v>0.99920441141521066</v>
      </c>
      <c r="FP146" s="2">
        <f t="shared" si="178"/>
        <v>0.99922210535443678</v>
      </c>
      <c r="FQ146" s="2">
        <f t="shared" si="178"/>
        <v>0.99924292521082614</v>
      </c>
      <c r="FR146" s="2">
        <f t="shared" si="178"/>
        <v>0.99922015883510584</v>
      </c>
      <c r="FS146" s="2">
        <f t="shared" si="178"/>
        <v>0.99918088741427047</v>
      </c>
      <c r="FT146" s="2">
        <f t="shared" si="178"/>
        <v>0.99913045118308419</v>
      </c>
      <c r="FU146" s="2">
        <f t="shared" si="178"/>
        <v>0.99903016936619149</v>
      </c>
      <c r="FW146" s="2">
        <f t="shared" si="169"/>
        <v>7.7905127719811229E-2</v>
      </c>
      <c r="FX146" s="2">
        <f t="shared" si="169"/>
        <v>0.51270737876798911</v>
      </c>
      <c r="FY146" s="2">
        <f t="shared" si="169"/>
        <v>0.1076327482330552</v>
      </c>
      <c r="FZ146" s="2">
        <f t="shared" si="169"/>
        <v>0.1004912507471504</v>
      </c>
      <c r="GA146" s="2">
        <f t="shared" si="169"/>
        <v>9.1490313170824511E-2</v>
      </c>
      <c r="GB146" s="2">
        <f t="shared" si="169"/>
        <v>8.0557812925972722E-2</v>
      </c>
      <c r="GC146" s="2">
        <f t="shared" si="169"/>
        <v>8.8630047559613595E-2</v>
      </c>
      <c r="GD146" s="2">
        <f t="shared" si="169"/>
        <v>9.8031653125516857E-2</v>
      </c>
      <c r="GE146" s="2">
        <f t="shared" si="169"/>
        <v>0.13028418184788018</v>
      </c>
      <c r="GF146" s="2">
        <f t="shared" si="169"/>
        <v>0.11775263134794024</v>
      </c>
      <c r="GG146" s="2">
        <f t="shared" si="169"/>
        <v>0.10157289432304187</v>
      </c>
      <c r="GH146" s="2">
        <f t="shared" si="169"/>
        <v>9.0981198562641447E-2</v>
      </c>
      <c r="GI146" s="2">
        <f t="shared" si="169"/>
        <v>8.3545728674011138E-2</v>
      </c>
      <c r="GJ146" s="2">
        <f t="shared" si="169"/>
        <v>7.4424382535984476E-2</v>
      </c>
      <c r="GK146" s="2">
        <f t="shared" si="169"/>
        <v>6.9391860632550692E-2</v>
      </c>
      <c r="GM146" s="86">
        <f t="shared" si="170"/>
        <v>9.847156234693093E-187</v>
      </c>
      <c r="GN146" s="86">
        <f t="shared" si="170"/>
        <v>1.1823089459027915E-164</v>
      </c>
      <c r="GO146" s="86">
        <f t="shared" si="170"/>
        <v>7.6966458486830341E-253</v>
      </c>
      <c r="GP146" s="86">
        <f t="shared" si="170"/>
        <v>2.2589326049572599E-293</v>
      </c>
      <c r="GQ146" s="86">
        <f t="shared" si="170"/>
        <v>1.3830317178201088E-294</v>
      </c>
      <c r="GR146" s="86">
        <f t="shared" si="170"/>
        <v>4.6245899102895644E-275</v>
      </c>
      <c r="GS146" s="86">
        <f t="shared" si="170"/>
        <v>6.7342132154583972E-241</v>
      </c>
      <c r="GT146" s="86">
        <f t="shared" si="170"/>
        <v>2.3316504854768697E-204</v>
      </c>
      <c r="GU146" s="86">
        <f t="shared" si="170"/>
        <v>7.1152778911695961E-230</v>
      </c>
      <c r="GV146" s="86">
        <f t="shared" si="170"/>
        <v>1.4897147903684713E-194</v>
      </c>
      <c r="GW146" s="86">
        <f t="shared" si="170"/>
        <v>1.2285178148108358E-233</v>
      </c>
      <c r="GX146" s="86">
        <f t="shared" si="170"/>
        <v>8.737656850208411E-278</v>
      </c>
      <c r="GY146" s="86">
        <f t="shared" si="170"/>
        <v>3.953413982534162E-189</v>
      </c>
      <c r="GZ146" s="86">
        <f t="shared" si="170"/>
        <v>1.442370855547554E-149</v>
      </c>
      <c r="HA146" s="86">
        <f t="shared" si="170"/>
        <v>2.2881271380699352E-162</v>
      </c>
      <c r="HC146" s="86">
        <f t="shared" si="153"/>
        <v>3.7375668921556886E-97</v>
      </c>
      <c r="HD146" s="86">
        <f t="shared" si="153"/>
        <v>5.2571540052866303E-71</v>
      </c>
      <c r="HE146" s="86">
        <f t="shared" si="153"/>
        <v>3.8901433366035247E-85</v>
      </c>
      <c r="HF146" s="86">
        <f t="shared" si="153"/>
        <v>5.8808742284293846E-123</v>
      </c>
      <c r="HG146" s="86">
        <f t="shared" si="153"/>
        <v>7.7187246060835989E-137</v>
      </c>
      <c r="HH146" s="86">
        <f t="shared" si="153"/>
        <v>8.2230670114081129E-149</v>
      </c>
      <c r="HI146" s="86">
        <f t="shared" si="153"/>
        <v>1.2649198905247163E-96</v>
      </c>
      <c r="HJ146" s="86">
        <f t="shared" si="153"/>
        <v>2.4486623229543783E-144</v>
      </c>
      <c r="HK146" s="86">
        <f t="shared" si="153"/>
        <v>6.4868193604929971E-191</v>
      </c>
      <c r="HL146" s="86">
        <f t="shared" si="161"/>
        <v>8.6278675955235398E-161</v>
      </c>
      <c r="HM146" s="86">
        <f t="shared" si="161"/>
        <v>4.2947411698708362E-110</v>
      </c>
      <c r="HN146" s="86">
        <f t="shared" si="161"/>
        <v>2.2480218094111835E-146</v>
      </c>
      <c r="HO146" s="86">
        <f t="shared" si="161"/>
        <v>2.625874797357902E-93</v>
      </c>
      <c r="HP146" s="86">
        <f t="shared" si="161"/>
        <v>5.4093320499822316E-67</v>
      </c>
      <c r="HQ146" s="86">
        <f t="shared" si="161"/>
        <v>1.6422447605939927E-84</v>
      </c>
      <c r="HS146" s="86">
        <f t="shared" si="171"/>
        <v>0.50848363740101288</v>
      </c>
      <c r="HT146" s="86">
        <f t="shared" si="171"/>
        <v>0.41203408462801588</v>
      </c>
      <c r="HU146" s="86">
        <f t="shared" si="171"/>
        <v>0.40308210911866493</v>
      </c>
      <c r="HV146" s="86">
        <f t="shared" si="171"/>
        <v>0.47285372618932597</v>
      </c>
      <c r="HW146" s="86">
        <f t="shared" si="171"/>
        <v>0.49966850997834028</v>
      </c>
      <c r="HX146" s="86">
        <f t="shared" si="171"/>
        <v>0.47805381871634761</v>
      </c>
      <c r="HY146" s="86">
        <f t="shared" si="171"/>
        <v>0.46035448851204891</v>
      </c>
      <c r="HZ146" s="86">
        <f t="shared" si="171"/>
        <v>0.4821758470767375</v>
      </c>
      <c r="IA146" s="86">
        <f t="shared" si="171"/>
        <v>0.32282664886610934</v>
      </c>
      <c r="IB146" s="86">
        <f t="shared" si="171"/>
        <v>0.33300118837503911</v>
      </c>
      <c r="IC146" s="86">
        <f t="shared" si="171"/>
        <v>0.37824245938474232</v>
      </c>
      <c r="ID146" s="86">
        <f t="shared" si="171"/>
        <v>0.47171643845874672</v>
      </c>
      <c r="IE146" s="86">
        <f t="shared" si="171"/>
        <v>0.50766930730713267</v>
      </c>
      <c r="IF146" s="86">
        <f t="shared" si="171"/>
        <v>0.50775927968397483</v>
      </c>
      <c r="IG146" s="86">
        <f t="shared" si="171"/>
        <v>0.52073211692155452</v>
      </c>
      <c r="II146" s="86">
        <f t="shared" si="172"/>
        <v>2.0242985546626107E-11</v>
      </c>
      <c r="IJ146" s="86">
        <f t="shared" si="172"/>
        <v>0.53129392960310395</v>
      </c>
      <c r="IK146" s="86">
        <f t="shared" si="172"/>
        <v>5.1937032856075146E-11</v>
      </c>
      <c r="IL146" s="86">
        <f t="shared" si="172"/>
        <v>1.1238647719901098E-12</v>
      </c>
      <c r="IM146" s="86">
        <f t="shared" si="172"/>
        <v>1.9104151231524186E-13</v>
      </c>
      <c r="IN146" s="86">
        <f t="shared" si="172"/>
        <v>6.848283780075351E-14</v>
      </c>
      <c r="IO146" s="86">
        <f t="shared" si="172"/>
        <v>3.7997880162239838E-13</v>
      </c>
      <c r="IP146" s="86">
        <f t="shared" si="172"/>
        <v>7.3484938667589536E-13</v>
      </c>
      <c r="IQ146" s="86">
        <f t="shared" si="172"/>
        <v>1.1903828279402257E-9</v>
      </c>
      <c r="IR146" s="86">
        <f t="shared" si="172"/>
        <v>4.5599550028687588E-11</v>
      </c>
      <c r="IS146" s="86">
        <f t="shared" si="172"/>
        <v>3.8644548902142481E-13</v>
      </c>
      <c r="IT146" s="86">
        <f t="shared" si="172"/>
        <v>1.1133484781041249E-13</v>
      </c>
      <c r="IU146" s="86">
        <f t="shared" si="172"/>
        <v>1.2918687546707949E-14</v>
      </c>
      <c r="IV146" s="86">
        <f t="shared" si="172"/>
        <v>2.0740421705348109E-11</v>
      </c>
      <c r="IW146" s="86">
        <f t="shared" si="172"/>
        <v>1.4811312117945178E-8</v>
      </c>
      <c r="IY146" s="86">
        <f t="shared" si="173"/>
        <v>0.50848363742125591</v>
      </c>
      <c r="IZ146" s="86">
        <f t="shared" si="173"/>
        <v>0.94332801423111978</v>
      </c>
      <c r="JA146" s="86">
        <f t="shared" si="173"/>
        <v>0.40308210917060194</v>
      </c>
      <c r="JB146" s="86">
        <f t="shared" si="173"/>
        <v>0.47285372619044985</v>
      </c>
      <c r="JC146" s="86">
        <f t="shared" si="173"/>
        <v>0.49966850997853129</v>
      </c>
      <c r="JD146" s="86">
        <f t="shared" si="173"/>
        <v>0.47805381871641611</v>
      </c>
      <c r="JE146" s="86">
        <f t="shared" si="173"/>
        <v>0.46035448851242888</v>
      </c>
      <c r="JF146" s="86">
        <f t="shared" si="173"/>
        <v>0.48217584707747235</v>
      </c>
      <c r="JG146" s="86">
        <f t="shared" si="173"/>
        <v>0.32282665005649219</v>
      </c>
      <c r="JH146" s="86">
        <f t="shared" si="173"/>
        <v>0.33300118842063864</v>
      </c>
      <c r="JI146" s="86">
        <f t="shared" si="173"/>
        <v>0.37824245938512879</v>
      </c>
      <c r="JJ146" s="86">
        <f t="shared" si="173"/>
        <v>0.47171643845885808</v>
      </c>
      <c r="JK146" s="86">
        <f t="shared" si="173"/>
        <v>0.50766930730714555</v>
      </c>
      <c r="JL146" s="86">
        <f t="shared" si="173"/>
        <v>0.50775927970471524</v>
      </c>
      <c r="JM146" s="86">
        <f t="shared" si="173"/>
        <v>0.52073213173286659</v>
      </c>
    </row>
    <row r="147" spans="2:273" x14ac:dyDescent="0.25">
      <c r="B147" s="2">
        <v>120</v>
      </c>
      <c r="C147" s="37">
        <v>77.295000000000002</v>
      </c>
      <c r="D147" s="37">
        <v>77.614999999999995</v>
      </c>
      <c r="E147" s="37">
        <v>77.179000000000002</v>
      </c>
      <c r="F147" s="37">
        <v>75.744</v>
      </c>
      <c r="G147" s="37">
        <v>80.41</v>
      </c>
      <c r="H147" s="37">
        <v>81.486999999999995</v>
      </c>
      <c r="I147" s="37">
        <v>82.204999999999998</v>
      </c>
      <c r="J147" s="37">
        <v>81.179000000000002</v>
      </c>
      <c r="K147" s="37">
        <v>79.948999999999998</v>
      </c>
      <c r="L147" s="37">
        <v>82.076999999999998</v>
      </c>
      <c r="M147" s="37">
        <v>82.59</v>
      </c>
      <c r="N147" s="37">
        <v>87.41</v>
      </c>
      <c r="O147" s="37">
        <v>103.718</v>
      </c>
      <c r="P147" s="37">
        <v>118.41</v>
      </c>
      <c r="Q147" s="37">
        <v>155.667</v>
      </c>
      <c r="S147" s="4">
        <f t="shared" si="174"/>
        <v>78.461459437068442</v>
      </c>
      <c r="T147" s="4">
        <f t="shared" si="174"/>
        <v>80.779537957844326</v>
      </c>
      <c r="U147" s="4">
        <f t="shared" si="174"/>
        <v>77.689798525574702</v>
      </c>
      <c r="V147" s="4">
        <f t="shared" si="174"/>
        <v>77.567727682249938</v>
      </c>
      <c r="W147" s="4">
        <f t="shared" si="174"/>
        <v>80.112295565480039</v>
      </c>
      <c r="X147" s="4">
        <f t="shared" si="174"/>
        <v>82.218487127914429</v>
      </c>
      <c r="Y147" s="4">
        <f t="shared" si="174"/>
        <v>81.995094028165397</v>
      </c>
      <c r="Z147" s="4">
        <f t="shared" si="174"/>
        <v>82.376905075756255</v>
      </c>
      <c r="AA147" s="4">
        <f t="shared" si="174"/>
        <v>81.535716363237086</v>
      </c>
      <c r="AB147" s="4">
        <f t="shared" si="174"/>
        <v>81.171631233933866</v>
      </c>
      <c r="AC147" s="4">
        <f t="shared" si="174"/>
        <v>82.945291454510055</v>
      </c>
      <c r="AD147" s="4">
        <f t="shared" si="174"/>
        <v>88.801540933862896</v>
      </c>
      <c r="AE147" s="4">
        <f t="shared" si="174"/>
        <v>95.267823323442542</v>
      </c>
      <c r="AF147" s="4">
        <f t="shared" si="174"/>
        <v>105.98976618981227</v>
      </c>
      <c r="AG147" s="4">
        <f t="shared" si="174"/>
        <v>133.48960684923694</v>
      </c>
      <c r="AI147" s="4">
        <f t="shared" si="175"/>
        <v>-1.1664594370684398</v>
      </c>
      <c r="AJ147" s="4">
        <f t="shared" si="175"/>
        <v>-3.1645379578443311</v>
      </c>
      <c r="AK147" s="4">
        <f t="shared" si="175"/>
        <v>-0.51079852557469962</v>
      </c>
      <c r="AL147" s="4">
        <f t="shared" si="175"/>
        <v>-1.8237276822499382</v>
      </c>
      <c r="AM147" s="4">
        <f t="shared" si="175"/>
        <v>0.29770443451995732</v>
      </c>
      <c r="AN147" s="4">
        <f t="shared" si="175"/>
        <v>-0.73148712791443415</v>
      </c>
      <c r="AO147" s="4">
        <f t="shared" si="175"/>
        <v>0.20990597183460125</v>
      </c>
      <c r="AP147" s="4">
        <f t="shared" si="175"/>
        <v>-1.1979050757562533</v>
      </c>
      <c r="AQ147" s="4">
        <f t="shared" si="175"/>
        <v>-1.5867163632370875</v>
      </c>
      <c r="AR147" s="4">
        <f t="shared" si="175"/>
        <v>0.90536876606613248</v>
      </c>
      <c r="AS147" s="4">
        <f t="shared" si="175"/>
        <v>-0.35529145451005206</v>
      </c>
      <c r="AT147" s="4">
        <f t="shared" si="175"/>
        <v>-1.391540933862899</v>
      </c>
      <c r="AU147" s="4">
        <f t="shared" si="175"/>
        <v>8.4501766765574615</v>
      </c>
      <c r="AV147" s="4">
        <f t="shared" si="175"/>
        <v>12.420233810187725</v>
      </c>
      <c r="AW147" s="4">
        <f t="shared" si="175"/>
        <v>22.177393150763066</v>
      </c>
      <c r="AY147" s="2">
        <f t="shared" si="167"/>
        <v>78.461459437068442</v>
      </c>
      <c r="AZ147" s="2">
        <f t="shared" si="167"/>
        <v>80.384838809230132</v>
      </c>
      <c r="BA147" s="2">
        <f t="shared" si="167"/>
        <v>77.21752864908585</v>
      </c>
      <c r="BB147" s="2">
        <f t="shared" si="167"/>
        <v>76.294149941204793</v>
      </c>
      <c r="BC147" s="2">
        <f t="shared" si="167"/>
        <v>76.383273104143981</v>
      </c>
      <c r="BD147" s="2">
        <f t="shared" si="167"/>
        <v>79.245652579463155</v>
      </c>
      <c r="BE147" s="2">
        <f t="shared" si="167"/>
        <v>78.852186424370231</v>
      </c>
      <c r="BF147" s="2">
        <f t="shared" si="167"/>
        <v>78.485071029779562</v>
      </c>
      <c r="BG147" s="2">
        <f t="shared" si="167"/>
        <v>80.509360276178654</v>
      </c>
      <c r="BH147" s="2">
        <f t="shared" si="167"/>
        <v>79.932036597873122</v>
      </c>
      <c r="BI147" s="2">
        <f t="shared" si="167"/>
        <v>81.079227074136298</v>
      </c>
      <c r="BJ147" s="2">
        <f t="shared" si="167"/>
        <v>83.756880005884398</v>
      </c>
      <c r="BK147" s="2">
        <f t="shared" si="167"/>
        <v>86.118959459079562</v>
      </c>
      <c r="BL147" s="2">
        <f t="shared" si="167"/>
        <v>84.174229048910149</v>
      </c>
      <c r="BM147" s="2">
        <f t="shared" si="167"/>
        <v>84.836381146266291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105.19801032388663</v>
      </c>
      <c r="DL147" s="2">
        <f t="shared" si="176"/>
        <v>115.51150479082318</v>
      </c>
      <c r="DM147" s="2">
        <f t="shared" si="176"/>
        <v>116.43027392120075</v>
      </c>
      <c r="DN147" s="2">
        <f t="shared" si="176"/>
        <v>113.6108654520918</v>
      </c>
      <c r="DO147" s="2">
        <f t="shared" si="176"/>
        <v>112.93816716697937</v>
      </c>
      <c r="DP147" s="2">
        <f t="shared" si="176"/>
        <v>111.3340734817814</v>
      </c>
      <c r="DQ147" s="2">
        <f t="shared" si="176"/>
        <v>109.45576191369604</v>
      </c>
      <c r="DR147" s="2">
        <f t="shared" si="176"/>
        <v>122.35209103840683</v>
      </c>
      <c r="DS147" s="2">
        <f t="shared" si="176"/>
        <v>109.49384542437174</v>
      </c>
      <c r="DT147" s="2">
        <f t="shared" si="176"/>
        <v>107.21729609366453</v>
      </c>
      <c r="DU147" s="2">
        <f t="shared" si="176"/>
        <v>105.51864824561403</v>
      </c>
      <c r="DV147" s="2">
        <f t="shared" si="176"/>
        <v>111.860972316446</v>
      </c>
      <c r="DW147" s="2">
        <f t="shared" si="176"/>
        <v>129.18328899952581</v>
      </c>
      <c r="DX147" s="2">
        <f t="shared" si="176"/>
        <v>102.01008803088803</v>
      </c>
      <c r="DY147" s="2">
        <f t="shared" si="176"/>
        <v>106.34744886363636</v>
      </c>
      <c r="EA147" s="2">
        <f t="shared" si="152"/>
        <v>78.492596491228056</v>
      </c>
      <c r="EB147" s="2">
        <f t="shared" si="152"/>
        <v>83.015140476190481</v>
      </c>
      <c r="EC147" s="2">
        <f t="shared" si="152"/>
        <v>77.133551925247716</v>
      </c>
      <c r="ED147" s="2">
        <f t="shared" si="152"/>
        <v>76.126138421297995</v>
      </c>
      <c r="EE147" s="2">
        <f t="shared" si="151"/>
        <v>76.189398043052861</v>
      </c>
      <c r="EF147" s="2">
        <f t="shared" si="151"/>
        <v>79.181885646862867</v>
      </c>
      <c r="EG147" s="2">
        <f t="shared" si="151"/>
        <v>78.855662833914053</v>
      </c>
      <c r="EH147" s="2">
        <f t="shared" si="151"/>
        <v>78.411661223749263</v>
      </c>
      <c r="EI147" s="2">
        <f t="shared" si="151"/>
        <v>80.640052981705878</v>
      </c>
      <c r="EJ147" s="2">
        <f t="shared" si="151"/>
        <v>79.895067446808497</v>
      </c>
      <c r="EK147" s="2">
        <f t="shared" si="151"/>
        <v>81.033441974560873</v>
      </c>
      <c r="EL147" s="2">
        <f t="shared" ref="EL147:EO210" si="179">CP$228*$B147+CP$229</f>
        <v>83.801791645616746</v>
      </c>
      <c r="EM147" s="2">
        <f t="shared" si="135"/>
        <v>86.103012607378162</v>
      </c>
      <c r="EN147" s="2">
        <f t="shared" si="135"/>
        <v>84.149598596836881</v>
      </c>
      <c r="EO147" s="2">
        <f t="shared" si="135"/>
        <v>84.755511487767436</v>
      </c>
      <c r="EQ147" s="2">
        <f t="shared" si="177"/>
        <v>77.937984499371609</v>
      </c>
      <c r="ER147" s="2">
        <f t="shared" si="177"/>
        <v>78.070274396581596</v>
      </c>
      <c r="ES147" s="2">
        <f t="shared" si="177"/>
        <v>77.635178819345924</v>
      </c>
      <c r="ET147" s="2">
        <f t="shared" si="177"/>
        <v>77.458234963574981</v>
      </c>
      <c r="EU147" s="2">
        <f t="shared" si="177"/>
        <v>77.893588149512027</v>
      </c>
      <c r="EV147" s="2">
        <f t="shared" si="177"/>
        <v>79.686706281020008</v>
      </c>
      <c r="EW147" s="2">
        <f t="shared" si="177"/>
        <v>78.609915611456259</v>
      </c>
      <c r="EX147" s="2">
        <f t="shared" si="177"/>
        <v>78.787683172655562</v>
      </c>
      <c r="EY147" s="2">
        <f t="shared" si="177"/>
        <v>79.565275645126889</v>
      </c>
      <c r="EZ147" s="2">
        <f t="shared" si="177"/>
        <v>80.032806118275957</v>
      </c>
      <c r="FA147" s="2">
        <f t="shared" si="177"/>
        <v>81.295274187750579</v>
      </c>
      <c r="FB147" s="2">
        <f t="shared" si="177"/>
        <v>83.145822462556211</v>
      </c>
      <c r="FC147" s="2">
        <f t="shared" si="177"/>
        <v>85.92432331841691</v>
      </c>
      <c r="FD147" s="2">
        <f t="shared" si="177"/>
        <v>84.278763525490092</v>
      </c>
      <c r="FE147" s="2">
        <f t="shared" si="177"/>
        <v>85.572784604115697</v>
      </c>
      <c r="FG147" s="2">
        <f t="shared" si="178"/>
        <v>0.99940516994775341</v>
      </c>
      <c r="FH147" s="2">
        <f t="shared" si="178"/>
        <v>0.99942945419093332</v>
      </c>
      <c r="FI147" s="2">
        <f t="shared" si="178"/>
        <v>0.99935402565450349</v>
      </c>
      <c r="FJ147" s="2">
        <f t="shared" si="178"/>
        <v>0.99939596998922131</v>
      </c>
      <c r="FK147" s="2">
        <f t="shared" si="178"/>
        <v>0.99933572143252891</v>
      </c>
      <c r="FL147" s="2">
        <f t="shared" si="178"/>
        <v>0.99939288505866353</v>
      </c>
      <c r="FM147" s="2">
        <f t="shared" si="178"/>
        <v>0.99933977173260569</v>
      </c>
      <c r="FN147" s="2">
        <f t="shared" si="178"/>
        <v>0.9992405613442702</v>
      </c>
      <c r="FO147" s="2">
        <f t="shared" si="178"/>
        <v>0.9992743637901681</v>
      </c>
      <c r="FP147" s="2">
        <f t="shared" si="178"/>
        <v>0.99929050308893308</v>
      </c>
      <c r="FQ147" s="2">
        <f t="shared" si="178"/>
        <v>0.99930949358841714</v>
      </c>
      <c r="FR147" s="2">
        <f t="shared" si="178"/>
        <v>0.99928872759885712</v>
      </c>
      <c r="FS147" s="2">
        <f t="shared" si="178"/>
        <v>0.99925290659787747</v>
      </c>
      <c r="FT147" s="2">
        <f t="shared" si="178"/>
        <v>0.99920690137295731</v>
      </c>
      <c r="FU147" s="2">
        <f t="shared" si="178"/>
        <v>0.99911542846508372</v>
      </c>
      <c r="FW147" s="2">
        <f t="shared" si="169"/>
        <v>8.4784024787414369E-2</v>
      </c>
      <c r="FX147" s="2">
        <f t="shared" si="169"/>
        <v>0.53567524151017631</v>
      </c>
      <c r="FY147" s="2">
        <f t="shared" si="169"/>
        <v>0.11680404351519967</v>
      </c>
      <c r="FZ147" s="2">
        <f t="shared" si="169"/>
        <v>0.10912844168626788</v>
      </c>
      <c r="GA147" s="2">
        <f t="shared" si="169"/>
        <v>9.9439399829203343E-2</v>
      </c>
      <c r="GB147" s="2">
        <f t="shared" si="169"/>
        <v>8.7648673558955642E-2</v>
      </c>
      <c r="GC147" s="2">
        <f t="shared" si="169"/>
        <v>9.6356978949874383E-2</v>
      </c>
      <c r="GD147" s="2">
        <f t="shared" si="169"/>
        <v>0.10648246783503469</v>
      </c>
      <c r="GE147" s="2">
        <f t="shared" si="169"/>
        <v>0.1410804423893319</v>
      </c>
      <c r="GF147" s="2">
        <f t="shared" si="169"/>
        <v>0.12766287091980366</v>
      </c>
      <c r="GG147" s="2">
        <f t="shared" si="169"/>
        <v>0.11029165321008755</v>
      </c>
      <c r="GH147" s="2">
        <f t="shared" si="169"/>
        <v>9.8890865939059727E-2</v>
      </c>
      <c r="GI147" s="2">
        <f t="shared" si="169"/>
        <v>9.0873597668852751E-2</v>
      </c>
      <c r="GJ147" s="2">
        <f t="shared" si="169"/>
        <v>8.1022941242165691E-2</v>
      </c>
      <c r="GK147" s="2">
        <f t="shared" si="169"/>
        <v>7.5580664623419322E-2</v>
      </c>
      <c r="GM147" s="86">
        <f t="shared" si="170"/>
        <v>4.9710093575032433E-193</v>
      </c>
      <c r="GN147" s="86">
        <f t="shared" si="170"/>
        <v>3.5230576043757695E-170</v>
      </c>
      <c r="GO147" s="86">
        <f t="shared" si="170"/>
        <v>2.8834364105437047E-261</v>
      </c>
      <c r="GP147" s="86">
        <f t="shared" si="170"/>
        <v>4.7324356871802227E-303</v>
      </c>
      <c r="GQ147" s="86">
        <f t="shared" si="170"/>
        <v>1.8847923580233522E-304</v>
      </c>
      <c r="GR147" s="86">
        <f t="shared" si="170"/>
        <v>2.833189897395387E-284</v>
      </c>
      <c r="GS147" s="86">
        <f t="shared" si="170"/>
        <v>6.1251833020170489E-249</v>
      </c>
      <c r="GT147" s="86">
        <f t="shared" si="170"/>
        <v>3.1587276126933478E-211</v>
      </c>
      <c r="GU147" s="86">
        <f t="shared" si="170"/>
        <v>1.5595452917145761E-237</v>
      </c>
      <c r="GV147" s="86">
        <f t="shared" si="170"/>
        <v>5.0306416630598067E-201</v>
      </c>
      <c r="GW147" s="86">
        <f t="shared" si="170"/>
        <v>2.1417998254837013E-241</v>
      </c>
      <c r="GX147" s="86">
        <f t="shared" si="170"/>
        <v>4.7170225753644404E-287</v>
      </c>
      <c r="GY147" s="86">
        <f t="shared" si="170"/>
        <v>2.0202064063774295E-195</v>
      </c>
      <c r="GZ147" s="86">
        <f t="shared" si="170"/>
        <v>1.5614326813043339E-154</v>
      </c>
      <c r="HA147" s="86">
        <f t="shared" si="170"/>
        <v>1.036676776273998E-167</v>
      </c>
      <c r="HC147" s="86">
        <f t="shared" si="153"/>
        <v>2.594885654462741E-102</v>
      </c>
      <c r="HD147" s="86">
        <f t="shared" si="153"/>
        <v>1.0115126206197334E-74</v>
      </c>
      <c r="HE147" s="86">
        <f t="shared" si="153"/>
        <v>1.7076188735960472E-89</v>
      </c>
      <c r="HF147" s="86">
        <f t="shared" si="153"/>
        <v>3.3946117620517165E-129</v>
      </c>
      <c r="HG147" s="86">
        <f t="shared" si="153"/>
        <v>5.6282079183963265E-144</v>
      </c>
      <c r="HH147" s="86">
        <f t="shared" si="153"/>
        <v>1.4651265343036974E-156</v>
      </c>
      <c r="HI147" s="86">
        <f t="shared" si="153"/>
        <v>1.450585399200882E-101</v>
      </c>
      <c r="HJ147" s="86">
        <f t="shared" si="153"/>
        <v>9.1567272411968168E-152</v>
      </c>
      <c r="HK147" s="86">
        <f t="shared" si="153"/>
        <v>1.6397727507341373E-200</v>
      </c>
      <c r="HL147" s="86">
        <f t="shared" si="161"/>
        <v>7.8187640906287367E-169</v>
      </c>
      <c r="HM147" s="86">
        <f t="shared" si="161"/>
        <v>1.411314286184559E-115</v>
      </c>
      <c r="HN147" s="86">
        <f t="shared" si="161"/>
        <v>7.19034652930472E-154</v>
      </c>
      <c r="HO147" s="86">
        <f t="shared" si="161"/>
        <v>3.7755462205775682E-98</v>
      </c>
      <c r="HP147" s="86">
        <f t="shared" si="161"/>
        <v>2.0705172542693474E-70</v>
      </c>
      <c r="HQ147" s="86">
        <f t="shared" si="161"/>
        <v>8.7930134116946699E-89</v>
      </c>
      <c r="HS147" s="86">
        <f t="shared" si="171"/>
        <v>0.5085298207532466</v>
      </c>
      <c r="HT147" s="86">
        <f t="shared" si="171"/>
        <v>0.36042005027790003</v>
      </c>
      <c r="HU147" s="86">
        <f t="shared" si="171"/>
        <v>0.3441485693416006</v>
      </c>
      <c r="HV147" s="86">
        <f t="shared" si="171"/>
        <v>0.4246304194937513</v>
      </c>
      <c r="HW147" s="86">
        <f t="shared" si="171"/>
        <v>0.46671966866965553</v>
      </c>
      <c r="HX147" s="86">
        <f t="shared" si="171"/>
        <v>0.4346281979064936</v>
      </c>
      <c r="HY147" s="86">
        <f t="shared" si="171"/>
        <v>0.41043718124541861</v>
      </c>
      <c r="HZ147" s="86">
        <f t="shared" si="171"/>
        <v>0.43800316812579948</v>
      </c>
      <c r="IA147" s="86">
        <f t="shared" si="171"/>
        <v>0.26084529071961327</v>
      </c>
      <c r="IB147" s="86">
        <f t="shared" si="171"/>
        <v>0.26938298911128439</v>
      </c>
      <c r="IC147" s="86">
        <f t="shared" si="171"/>
        <v>0.31341971298834681</v>
      </c>
      <c r="ID147" s="86">
        <f t="shared" si="171"/>
        <v>0.42341084373759746</v>
      </c>
      <c r="IE147" s="86">
        <f t="shared" si="171"/>
        <v>0.48411034497044969</v>
      </c>
      <c r="IF147" s="86">
        <f t="shared" si="171"/>
        <v>0.46512322458613453</v>
      </c>
      <c r="IG147" s="86">
        <f t="shared" si="171"/>
        <v>0.48945272649445837</v>
      </c>
      <c r="II147" s="86">
        <f t="shared" si="172"/>
        <v>1.0848329210420966E-10</v>
      </c>
      <c r="IJ147" s="86">
        <f t="shared" si="172"/>
        <v>0.57255259532977876</v>
      </c>
      <c r="IK147" s="86">
        <f t="shared" si="172"/>
        <v>3.3914949225592338E-10</v>
      </c>
      <c r="IL147" s="86">
        <f t="shared" si="172"/>
        <v>9.3847464223378952E-12</v>
      </c>
      <c r="IM147" s="86">
        <f t="shared" si="172"/>
        <v>1.6655507465105399E-12</v>
      </c>
      <c r="IN147" s="86">
        <f t="shared" si="172"/>
        <v>5.6991962569321718E-13</v>
      </c>
      <c r="IO147" s="86">
        <f t="shared" si="172"/>
        <v>3.0450724883403952E-12</v>
      </c>
      <c r="IP147" s="86">
        <f t="shared" si="172"/>
        <v>6.1869272668401373E-12</v>
      </c>
      <c r="IQ147" s="86">
        <f t="shared" si="172"/>
        <v>7.160375431088105E-9</v>
      </c>
      <c r="IR147" s="86">
        <f t="shared" si="172"/>
        <v>3.302877056182954E-10</v>
      </c>
      <c r="IS147" s="86">
        <f t="shared" si="172"/>
        <v>3.5602006798683756E-12</v>
      </c>
      <c r="IT147" s="86">
        <f t="shared" si="172"/>
        <v>1.0062679083934127E-12</v>
      </c>
      <c r="IU147" s="86">
        <f t="shared" si="172"/>
        <v>1.2596244541816586E-13</v>
      </c>
      <c r="IV147" s="86">
        <f t="shared" si="172"/>
        <v>1.0756545844406723E-10</v>
      </c>
      <c r="IW147" s="86">
        <f t="shared" si="172"/>
        <v>4.6861637387210769E-8</v>
      </c>
      <c r="IY147" s="86">
        <f t="shared" si="173"/>
        <v>0.50852982086172993</v>
      </c>
      <c r="IZ147" s="86">
        <f t="shared" si="173"/>
        <v>0.93297264560767879</v>
      </c>
      <c r="JA147" s="86">
        <f t="shared" si="173"/>
        <v>0.34414856968075008</v>
      </c>
      <c r="JB147" s="86">
        <f t="shared" si="173"/>
        <v>0.42463041950313607</v>
      </c>
      <c r="JC147" s="86">
        <f t="shared" si="173"/>
        <v>0.46671966867132109</v>
      </c>
      <c r="JD147" s="86">
        <f t="shared" si="173"/>
        <v>0.43462819790706353</v>
      </c>
      <c r="JE147" s="86">
        <f t="shared" si="173"/>
        <v>0.41043718124846368</v>
      </c>
      <c r="JF147" s="86">
        <f t="shared" si="173"/>
        <v>0.43800316813198642</v>
      </c>
      <c r="JG147" s="86">
        <f t="shared" si="173"/>
        <v>0.26084529787998867</v>
      </c>
      <c r="JH147" s="86">
        <f t="shared" si="173"/>
        <v>0.26938298944157207</v>
      </c>
      <c r="JI147" s="86">
        <f t="shared" si="173"/>
        <v>0.31341971299190702</v>
      </c>
      <c r="JJ147" s="86">
        <f t="shared" si="173"/>
        <v>0.42341084373860371</v>
      </c>
      <c r="JK147" s="86">
        <f t="shared" si="173"/>
        <v>0.48411034497057565</v>
      </c>
      <c r="JL147" s="86">
        <f t="shared" si="173"/>
        <v>0.46512322469369999</v>
      </c>
      <c r="JM147" s="86">
        <f t="shared" si="173"/>
        <v>0.48945277335609577</v>
      </c>
    </row>
    <row r="148" spans="2:273" x14ac:dyDescent="0.25">
      <c r="B148" s="2">
        <v>121</v>
      </c>
      <c r="C148" s="37">
        <v>75.135999999999996</v>
      </c>
      <c r="D148" s="37">
        <v>75.691999999999993</v>
      </c>
      <c r="E148" s="37">
        <v>76.795000000000002</v>
      </c>
      <c r="F148" s="37">
        <v>77.641000000000005</v>
      </c>
      <c r="G148" s="37">
        <v>77.744</v>
      </c>
      <c r="H148" s="37">
        <v>80.948999999999998</v>
      </c>
      <c r="I148" s="37">
        <v>81.153999999999996</v>
      </c>
      <c r="J148" s="37">
        <v>76.025999999999996</v>
      </c>
      <c r="K148" s="37">
        <v>78.513000000000005</v>
      </c>
      <c r="L148" s="37">
        <v>77.923000000000002</v>
      </c>
      <c r="M148" s="37">
        <v>79.948999999999998</v>
      </c>
      <c r="N148" s="37">
        <v>82.769000000000005</v>
      </c>
      <c r="O148" s="37">
        <v>97.41</v>
      </c>
      <c r="P148" s="37">
        <v>116.744</v>
      </c>
      <c r="Q148" s="37">
        <v>149.179</v>
      </c>
      <c r="S148" s="4">
        <f t="shared" si="174"/>
        <v>78.328414160926911</v>
      </c>
      <c r="T148" s="4">
        <f t="shared" si="174"/>
        <v>80.478429227174601</v>
      </c>
      <c r="U148" s="4">
        <f t="shared" si="174"/>
        <v>77.358347343120229</v>
      </c>
      <c r="V148" s="4">
        <f t="shared" si="174"/>
        <v>76.936665000946846</v>
      </c>
      <c r="W148" s="4">
        <f t="shared" si="174"/>
        <v>78.778137690148725</v>
      </c>
      <c r="X148" s="4">
        <f t="shared" si="174"/>
        <v>81.087119533629362</v>
      </c>
      <c r="Y148" s="4">
        <f t="shared" si="174"/>
        <v>80.766448304820699</v>
      </c>
      <c r="Z148" s="4">
        <f t="shared" si="174"/>
        <v>80.911796211375375</v>
      </c>
      <c r="AA148" s="4">
        <f t="shared" si="174"/>
        <v>80.938548241737408</v>
      </c>
      <c r="AB148" s="4">
        <f t="shared" si="174"/>
        <v>80.454060854495012</v>
      </c>
      <c r="AC148" s="4">
        <f t="shared" si="174"/>
        <v>81.963701141447387</v>
      </c>
      <c r="AD148" s="4">
        <f t="shared" si="174"/>
        <v>86.905236543761731</v>
      </c>
      <c r="AE148" s="4">
        <f t="shared" si="174"/>
        <v>92.511557112076645</v>
      </c>
      <c r="AF148" s="4">
        <f t="shared" si="174"/>
        <v>100.70048991525844</v>
      </c>
      <c r="AG148" s="4">
        <f t="shared" si="174"/>
        <v>123.37067152243985</v>
      </c>
      <c r="AI148" s="4">
        <f t="shared" si="175"/>
        <v>-3.1924141609269157</v>
      </c>
      <c r="AJ148" s="4">
        <f t="shared" si="175"/>
        <v>-4.7864292271746081</v>
      </c>
      <c r="AK148" s="4">
        <f t="shared" si="175"/>
        <v>-0.56334734312022761</v>
      </c>
      <c r="AL148" s="4">
        <f t="shared" si="175"/>
        <v>0.70433499905315955</v>
      </c>
      <c r="AM148" s="4">
        <f t="shared" si="175"/>
        <v>-1.0341376901487251</v>
      </c>
      <c r="AN148" s="4">
        <f t="shared" si="175"/>
        <v>-0.13811953362936435</v>
      </c>
      <c r="AO148" s="4">
        <f t="shared" si="175"/>
        <v>0.38755169517929744</v>
      </c>
      <c r="AP148" s="4">
        <f t="shared" si="175"/>
        <v>-4.8857962113753786</v>
      </c>
      <c r="AQ148" s="4">
        <f t="shared" si="175"/>
        <v>-2.4255482417374026</v>
      </c>
      <c r="AR148" s="4">
        <f t="shared" si="175"/>
        <v>-2.5310608544950099</v>
      </c>
      <c r="AS148" s="4">
        <f t="shared" si="175"/>
        <v>-2.0147011414473894</v>
      </c>
      <c r="AT148" s="4">
        <f t="shared" si="175"/>
        <v>-4.1362365437617257</v>
      </c>
      <c r="AU148" s="4">
        <f t="shared" si="175"/>
        <v>4.8984428879233519</v>
      </c>
      <c r="AV148" s="4">
        <f t="shared" si="175"/>
        <v>16.043510084741555</v>
      </c>
      <c r="AW148" s="4">
        <f t="shared" si="175"/>
        <v>25.808328477560153</v>
      </c>
      <c r="AY148" s="2">
        <f t="shared" si="167"/>
        <v>78.328414160926911</v>
      </c>
      <c r="AZ148" s="2">
        <f t="shared" si="167"/>
        <v>80.223255900297943</v>
      </c>
      <c r="BA148" s="2">
        <f t="shared" si="167"/>
        <v>77.075003639034037</v>
      </c>
      <c r="BB148" s="2">
        <f t="shared" si="167"/>
        <v>76.114127555440206</v>
      </c>
      <c r="BC148" s="2">
        <f t="shared" si="167"/>
        <v>76.200933804928155</v>
      </c>
      <c r="BD148" s="2">
        <f t="shared" si="167"/>
        <v>79.093676437327787</v>
      </c>
      <c r="BE148" s="2">
        <f t="shared" si="167"/>
        <v>78.734452573042645</v>
      </c>
      <c r="BF148" s="2">
        <f t="shared" si="167"/>
        <v>78.346710322889848</v>
      </c>
      <c r="BG148" s="2">
        <f t="shared" si="167"/>
        <v>80.389629140556494</v>
      </c>
      <c r="BH148" s="2">
        <f t="shared" si="167"/>
        <v>79.793259676241206</v>
      </c>
      <c r="BI148" s="2">
        <f t="shared" si="167"/>
        <v>80.92700994598394</v>
      </c>
      <c r="BJ148" s="2">
        <f t="shared" si="167"/>
        <v>83.643242598261324</v>
      </c>
      <c r="BK148" s="2">
        <f t="shared" si="167"/>
        <v>85.99219306369568</v>
      </c>
      <c r="BL148" s="2">
        <f t="shared" si="167"/>
        <v>84.034579990702937</v>
      </c>
      <c r="BM148" s="2">
        <f t="shared" si="167"/>
        <v>84.673570222259031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105.28596396761132</v>
      </c>
      <c r="DL148" s="2">
        <f t="shared" si="176"/>
        <v>115.71195964912278</v>
      </c>
      <c r="DM148" s="2">
        <f t="shared" si="176"/>
        <v>116.65208311444654</v>
      </c>
      <c r="DN148" s="2">
        <f t="shared" si="176"/>
        <v>113.80131524966265</v>
      </c>
      <c r="DO148" s="2">
        <f t="shared" si="176"/>
        <v>113.12136435272045</v>
      </c>
      <c r="DP148" s="2">
        <f t="shared" si="176"/>
        <v>111.49726842105267</v>
      </c>
      <c r="DQ148" s="2">
        <f t="shared" si="176"/>
        <v>109.61113864915569</v>
      </c>
      <c r="DR148" s="2">
        <f t="shared" si="176"/>
        <v>122.62766309224205</v>
      </c>
      <c r="DS148" s="2">
        <f t="shared" si="176"/>
        <v>109.63981792318634</v>
      </c>
      <c r="DT148" s="2">
        <f t="shared" si="176"/>
        <v>107.33859645475437</v>
      </c>
      <c r="DU148" s="2">
        <f t="shared" si="176"/>
        <v>105.59468690958165</v>
      </c>
      <c r="DV148" s="2">
        <f t="shared" si="176"/>
        <v>111.98138133274975</v>
      </c>
      <c r="DW148" s="2">
        <f t="shared" si="176"/>
        <v>129.47911142721665</v>
      </c>
      <c r="DX148" s="2">
        <f t="shared" si="176"/>
        <v>102.07180051480051</v>
      </c>
      <c r="DY148" s="2">
        <f t="shared" si="176"/>
        <v>106.42124999999999</v>
      </c>
      <c r="EA148" s="2">
        <f t="shared" si="152"/>
        <v>78.366992982456125</v>
      </c>
      <c r="EB148" s="2">
        <f t="shared" si="152"/>
        <v>83.072986904761905</v>
      </c>
      <c r="EC148" s="2">
        <f t="shared" si="152"/>
        <v>76.985591308165056</v>
      </c>
      <c r="ED148" s="2">
        <f t="shared" si="152"/>
        <v>75.929766354172074</v>
      </c>
      <c r="EE148" s="2">
        <f t="shared" si="152"/>
        <v>75.987465970863255</v>
      </c>
      <c r="EF148" s="2">
        <f t="shared" si="152"/>
        <v>79.025445946696294</v>
      </c>
      <c r="EG148" s="2">
        <f t="shared" si="152"/>
        <v>78.74274157955864</v>
      </c>
      <c r="EH148" s="2">
        <f t="shared" si="152"/>
        <v>78.270745248786682</v>
      </c>
      <c r="EI148" s="2">
        <f t="shared" si="152"/>
        <v>80.540445782846291</v>
      </c>
      <c r="EJ148" s="2">
        <f t="shared" si="152"/>
        <v>79.755594255319139</v>
      </c>
      <c r="EK148" s="2">
        <f t="shared" si="152"/>
        <v>80.878754845548144</v>
      </c>
      <c r="EL148" s="2">
        <f t="shared" si="179"/>
        <v>83.698378619479385</v>
      </c>
      <c r="EM148" s="2">
        <f t="shared" si="135"/>
        <v>85.981040219899356</v>
      </c>
      <c r="EN148" s="2">
        <f t="shared" si="135"/>
        <v>84.009585784563996</v>
      </c>
      <c r="EO148" s="2">
        <f t="shared" si="135"/>
        <v>84.586204082784135</v>
      </c>
      <c r="EQ148" s="2">
        <f t="shared" si="177"/>
        <v>77.790231881022208</v>
      </c>
      <c r="ER148" s="2">
        <f t="shared" si="177"/>
        <v>77.940037094352689</v>
      </c>
      <c r="ES148" s="2">
        <f t="shared" si="177"/>
        <v>77.507061449320048</v>
      </c>
      <c r="ET148" s="2">
        <f t="shared" si="177"/>
        <v>77.310536260660982</v>
      </c>
      <c r="EU148" s="2">
        <f t="shared" si="177"/>
        <v>77.75575257454301</v>
      </c>
      <c r="EV148" s="2">
        <f t="shared" si="177"/>
        <v>79.552734109190467</v>
      </c>
      <c r="EW148" s="2">
        <f t="shared" si="177"/>
        <v>78.485987739403981</v>
      </c>
      <c r="EX148" s="2">
        <f t="shared" si="177"/>
        <v>78.662207627528517</v>
      </c>
      <c r="EY148" s="2">
        <f t="shared" si="177"/>
        <v>79.426032416293452</v>
      </c>
      <c r="EZ148" s="2">
        <f t="shared" si="177"/>
        <v>79.898902858311303</v>
      </c>
      <c r="FA148" s="2">
        <f t="shared" si="177"/>
        <v>81.151941794552741</v>
      </c>
      <c r="FB148" s="2">
        <f t="shared" si="177"/>
        <v>83.014214025558942</v>
      </c>
      <c r="FC148" s="2">
        <f t="shared" si="177"/>
        <v>85.793879037583622</v>
      </c>
      <c r="FD148" s="2">
        <f t="shared" si="177"/>
        <v>84.144906499639774</v>
      </c>
      <c r="FE148" s="2">
        <f t="shared" si="177"/>
        <v>85.433990163408751</v>
      </c>
      <c r="FG148" s="2">
        <f t="shared" si="178"/>
        <v>0.99945748015004876</v>
      </c>
      <c r="FH148" s="2">
        <f t="shared" si="178"/>
        <v>0.99947962991424277</v>
      </c>
      <c r="FI148" s="2">
        <f t="shared" si="178"/>
        <v>0.99941083090733218</v>
      </c>
      <c r="FJ148" s="2">
        <f t="shared" si="178"/>
        <v>0.99944908880299377</v>
      </c>
      <c r="FK148" s="2">
        <f t="shared" si="178"/>
        <v>0.99939413533374066</v>
      </c>
      <c r="FL148" s="2">
        <f t="shared" si="178"/>
        <v>0.9994462750130354</v>
      </c>
      <c r="FM148" s="2">
        <f t="shared" si="178"/>
        <v>0.99939782968184843</v>
      </c>
      <c r="FN148" s="2">
        <f t="shared" si="178"/>
        <v>0.99930733742879407</v>
      </c>
      <c r="FO148" s="2">
        <f t="shared" si="178"/>
        <v>0.99933816965458011</v>
      </c>
      <c r="FP148" s="2">
        <f t="shared" si="178"/>
        <v>0.99935289072885547</v>
      </c>
      <c r="FQ148" s="2">
        <f t="shared" si="178"/>
        <v>0.99937021240393664</v>
      </c>
      <c r="FR148" s="2">
        <f t="shared" si="178"/>
        <v>0.99935127126021384</v>
      </c>
      <c r="FS148" s="2">
        <f t="shared" si="178"/>
        <v>0.99931859792652356</v>
      </c>
      <c r="FT148" s="2">
        <f t="shared" si="178"/>
        <v>0.99927663497609431</v>
      </c>
      <c r="FU148" s="2">
        <f t="shared" si="178"/>
        <v>0.9991931983764164</v>
      </c>
      <c r="FW148" s="2">
        <f t="shared" si="169"/>
        <v>9.2209577755352809E-2</v>
      </c>
      <c r="FX148" s="2">
        <f t="shared" si="169"/>
        <v>0.55849276836810191</v>
      </c>
      <c r="FY148" s="2">
        <f t="shared" si="169"/>
        <v>0.12664590869169115</v>
      </c>
      <c r="FZ148" s="2">
        <f t="shared" si="169"/>
        <v>0.11841027253365499</v>
      </c>
      <c r="GA148" s="2">
        <f t="shared" si="169"/>
        <v>0.10799703889486367</v>
      </c>
      <c r="GB148" s="2">
        <f t="shared" si="169"/>
        <v>9.5298993471547938E-2</v>
      </c>
      <c r="GC148" s="2">
        <f t="shared" si="169"/>
        <v>0.10468018310470137</v>
      </c>
      <c r="GD148" s="2">
        <f t="shared" si="169"/>
        <v>0.11556844232224346</v>
      </c>
      <c r="GE148" s="2">
        <f t="shared" si="169"/>
        <v>0.15261436636480316</v>
      </c>
      <c r="GF148" s="2">
        <f t="shared" si="169"/>
        <v>0.13827644718501328</v>
      </c>
      <c r="GG148" s="2">
        <f t="shared" si="169"/>
        <v>0.11965913128655258</v>
      </c>
      <c r="GH148" s="2">
        <f t="shared" si="169"/>
        <v>0.10740692894458359</v>
      </c>
      <c r="GI148" s="2">
        <f t="shared" si="169"/>
        <v>9.8774926979125072E-2</v>
      </c>
      <c r="GJ148" s="2">
        <f t="shared" si="169"/>
        <v>8.815081816665811E-2</v>
      </c>
      <c r="GK148" s="2">
        <f t="shared" si="169"/>
        <v>8.227262816874624E-2</v>
      </c>
      <c r="GM148" s="86">
        <f t="shared" si="170"/>
        <v>1.9690147427290048E-199</v>
      </c>
      <c r="GN148" s="86">
        <f t="shared" si="170"/>
        <v>8.4921563959118899E-176</v>
      </c>
      <c r="GO148" s="86">
        <f t="shared" si="170"/>
        <v>7.8428135920960937E-270</v>
      </c>
      <c r="GP148" s="86">
        <f t="shared" si="170"/>
        <v>0</v>
      </c>
      <c r="GQ148" s="86">
        <f t="shared" si="170"/>
        <v>0</v>
      </c>
      <c r="GR148" s="86">
        <f t="shared" si="170"/>
        <v>1.2211778125159199E-293</v>
      </c>
      <c r="GS148" s="86">
        <f t="shared" si="170"/>
        <v>4.1021797096036047E-257</v>
      </c>
      <c r="GT148" s="86">
        <f t="shared" si="170"/>
        <v>3.2879807906935961E-218</v>
      </c>
      <c r="GU148" s="86">
        <f t="shared" si="170"/>
        <v>2.5548922210608685E-245</v>
      </c>
      <c r="GV148" s="86">
        <f t="shared" si="170"/>
        <v>1.3285325666074554E-207</v>
      </c>
      <c r="GW148" s="86">
        <f t="shared" si="170"/>
        <v>2.7831531550078283E-249</v>
      </c>
      <c r="GX148" s="86">
        <f t="shared" si="170"/>
        <v>1.7903126526552413E-296</v>
      </c>
      <c r="GY148" s="86">
        <f t="shared" si="170"/>
        <v>8.1280400811125252E-202</v>
      </c>
      <c r="GZ148" s="86">
        <f t="shared" si="170"/>
        <v>1.3996572966985197E-159</v>
      </c>
      <c r="HA148" s="86">
        <f t="shared" si="170"/>
        <v>3.8408770046462158E-173</v>
      </c>
      <c r="HC148" s="86">
        <f t="shared" si="153"/>
        <v>1.3187729853165977E-107</v>
      </c>
      <c r="HD148" s="86">
        <f t="shared" si="153"/>
        <v>1.5578276982057313E-78</v>
      </c>
      <c r="HE148" s="86">
        <f t="shared" si="153"/>
        <v>5.8101759758572254E-94</v>
      </c>
      <c r="HF148" s="86">
        <f t="shared" si="153"/>
        <v>1.367183396950056E-135</v>
      </c>
      <c r="HG148" s="86">
        <f t="shared" si="153"/>
        <v>2.6896641885788435E-151</v>
      </c>
      <c r="HH148" s="86">
        <f t="shared" si="153"/>
        <v>1.6517949763981495E-164</v>
      </c>
      <c r="HI148" s="86">
        <f t="shared" si="153"/>
        <v>1.2472197207385853E-106</v>
      </c>
      <c r="HJ148" s="86">
        <f t="shared" si="153"/>
        <v>2.2191961005292166E-159</v>
      </c>
      <c r="HK148" s="86">
        <f t="shared" si="153"/>
        <v>2.3998308522470832E-210</v>
      </c>
      <c r="HL148" s="86">
        <f t="shared" si="161"/>
        <v>4.4890600128653318E-177</v>
      </c>
      <c r="HM148" s="86">
        <f t="shared" si="161"/>
        <v>3.3979688900224495E-121</v>
      </c>
      <c r="HN148" s="86">
        <f t="shared" si="161"/>
        <v>1.4878410131367033E-161</v>
      </c>
      <c r="HO148" s="86">
        <f t="shared" si="161"/>
        <v>4.0761055760515646E-103</v>
      </c>
      <c r="HP148" s="86">
        <f t="shared" si="161"/>
        <v>6.4896142999603761E-74</v>
      </c>
      <c r="HQ148" s="86">
        <f t="shared" si="161"/>
        <v>3.6788826395028712E-93</v>
      </c>
      <c r="HS148" s="86">
        <f t="shared" si="171"/>
        <v>0.49154958463045534</v>
      </c>
      <c r="HT148" s="86">
        <f t="shared" si="171"/>
        <v>0.3062124790896058</v>
      </c>
      <c r="HU148" s="86">
        <f t="shared" si="171"/>
        <v>0.28344960276867109</v>
      </c>
      <c r="HV148" s="86">
        <f t="shared" si="171"/>
        <v>0.36525754938380328</v>
      </c>
      <c r="HW148" s="86">
        <f t="shared" si="171"/>
        <v>0.41712880727886026</v>
      </c>
      <c r="HX148" s="86">
        <f t="shared" si="171"/>
        <v>0.37998617862446232</v>
      </c>
      <c r="HY148" s="86">
        <f t="shared" si="171"/>
        <v>0.35191871702145044</v>
      </c>
      <c r="HZ148" s="86">
        <f t="shared" si="171"/>
        <v>0.38099961399953508</v>
      </c>
      <c r="IA148" s="86">
        <f t="shared" si="171"/>
        <v>0.2035610750359563</v>
      </c>
      <c r="IB148" s="86">
        <f t="shared" si="171"/>
        <v>0.21008523864672979</v>
      </c>
      <c r="IC148" s="86">
        <f t="shared" si="171"/>
        <v>0.24952180230546325</v>
      </c>
      <c r="ID148" s="86">
        <f t="shared" si="171"/>
        <v>0.36424535087208137</v>
      </c>
      <c r="IE148" s="86">
        <f t="shared" si="171"/>
        <v>0.44107669789900017</v>
      </c>
      <c r="IF148" s="86">
        <f t="shared" si="171"/>
        <v>0.40429118783979484</v>
      </c>
      <c r="IG148" s="86">
        <f t="shared" si="171"/>
        <v>0.43852155691129119</v>
      </c>
      <c r="II148" s="86">
        <f t="shared" si="172"/>
        <v>5.4669244222161937E-10</v>
      </c>
      <c r="IJ148" s="86">
        <f t="shared" si="172"/>
        <v>0.59164426283048976</v>
      </c>
      <c r="IK148" s="86">
        <f t="shared" si="172"/>
        <v>2.0433788202836855E-9</v>
      </c>
      <c r="IL148" s="86">
        <f t="shared" si="172"/>
        <v>7.1760748561915033E-11</v>
      </c>
      <c r="IM148" s="86">
        <f t="shared" si="172"/>
        <v>1.3326522801284654E-11</v>
      </c>
      <c r="IN148" s="86">
        <f t="shared" si="172"/>
        <v>4.3820077556738032E-12</v>
      </c>
      <c r="IO148" s="86">
        <f t="shared" si="172"/>
        <v>2.2499847730540635E-11</v>
      </c>
      <c r="IP148" s="86">
        <f t="shared" si="172"/>
        <v>4.7734561704415606E-11</v>
      </c>
      <c r="IQ148" s="86">
        <f t="shared" si="172"/>
        <v>3.9532709040576111E-8</v>
      </c>
      <c r="IR148" s="86">
        <f t="shared" si="172"/>
        <v>2.1879428465827782E-9</v>
      </c>
      <c r="IS148" s="86">
        <f t="shared" si="172"/>
        <v>2.9894447276889199E-11</v>
      </c>
      <c r="IT148" s="86">
        <f t="shared" si="172"/>
        <v>8.3366769140629103E-12</v>
      </c>
      <c r="IU148" s="86">
        <f t="shared" si="172"/>
        <v>1.1263029308483033E-12</v>
      </c>
      <c r="IV148" s="86">
        <f t="shared" si="172"/>
        <v>5.2600428380357403E-10</v>
      </c>
      <c r="IW148" s="86">
        <f t="shared" si="172"/>
        <v>1.4255063717884965E-7</v>
      </c>
      <c r="IY148" s="86">
        <f t="shared" si="173"/>
        <v>0.49154958517714781</v>
      </c>
      <c r="IZ148" s="86">
        <f t="shared" si="173"/>
        <v>0.89785674192009557</v>
      </c>
      <c r="JA148" s="86">
        <f t="shared" si="173"/>
        <v>0.28344960481204989</v>
      </c>
      <c r="JB148" s="86">
        <f t="shared" si="173"/>
        <v>0.36525754945556405</v>
      </c>
      <c r="JC148" s="86">
        <f t="shared" si="173"/>
        <v>0.41712880729218677</v>
      </c>
      <c r="JD148" s="86">
        <f t="shared" si="173"/>
        <v>0.37998617862884432</v>
      </c>
      <c r="JE148" s="86">
        <f t="shared" si="173"/>
        <v>0.35191871704395028</v>
      </c>
      <c r="JF148" s="86">
        <f t="shared" si="173"/>
        <v>0.38099961404726962</v>
      </c>
      <c r="JG148" s="86">
        <f t="shared" si="173"/>
        <v>0.20356111456866535</v>
      </c>
      <c r="JH148" s="86">
        <f t="shared" si="173"/>
        <v>0.21008524083467264</v>
      </c>
      <c r="JI148" s="86">
        <f t="shared" si="173"/>
        <v>0.2495218023353577</v>
      </c>
      <c r="JJ148" s="86">
        <f t="shared" si="173"/>
        <v>0.36424535088041804</v>
      </c>
      <c r="JK148" s="86">
        <f t="shared" si="173"/>
        <v>0.44107669790012649</v>
      </c>
      <c r="JL148" s="86">
        <f t="shared" si="173"/>
        <v>0.40429118836579914</v>
      </c>
      <c r="JM148" s="86">
        <f t="shared" si="173"/>
        <v>0.43852169946192837</v>
      </c>
    </row>
    <row r="149" spans="2:273" x14ac:dyDescent="0.25">
      <c r="B149" s="2">
        <v>122</v>
      </c>
      <c r="C149" s="37">
        <v>75.25</v>
      </c>
      <c r="D149" s="37">
        <v>75.204999999999998</v>
      </c>
      <c r="E149" s="37">
        <v>74.025999999999996</v>
      </c>
      <c r="F149" s="37">
        <v>75.923000000000002</v>
      </c>
      <c r="G149" s="37">
        <v>78.872</v>
      </c>
      <c r="H149" s="37">
        <v>78.537999999999997</v>
      </c>
      <c r="I149" s="37">
        <v>77.230999999999995</v>
      </c>
      <c r="J149" s="37">
        <v>78</v>
      </c>
      <c r="K149" s="37">
        <v>79.051000000000002</v>
      </c>
      <c r="L149" s="37">
        <v>77.204999999999998</v>
      </c>
      <c r="M149" s="37">
        <v>80.486999999999995</v>
      </c>
      <c r="N149" s="37">
        <v>84.614999999999995</v>
      </c>
      <c r="O149" s="37">
        <v>94.385000000000005</v>
      </c>
      <c r="P149" s="37">
        <v>112.205</v>
      </c>
      <c r="Q149" s="37">
        <v>146.846</v>
      </c>
      <c r="S149" s="4">
        <f t="shared" si="174"/>
        <v>78.194795508934178</v>
      </c>
      <c r="T149" s="4">
        <f t="shared" si="174"/>
        <v>80.210790277048503</v>
      </c>
      <c r="U149" s="4">
        <f t="shared" si="174"/>
        <v>77.092184712946803</v>
      </c>
      <c r="V149" s="4">
        <f t="shared" si="174"/>
        <v>76.42951352463966</v>
      </c>
      <c r="W149" s="4">
        <f t="shared" si="174"/>
        <v>77.679419856808195</v>
      </c>
      <c r="X149" s="4">
        <f t="shared" si="174"/>
        <v>80.193534029098714</v>
      </c>
      <c r="Y149" s="4">
        <f t="shared" si="174"/>
        <v>79.843608730113118</v>
      </c>
      <c r="Z149" s="4">
        <f t="shared" si="174"/>
        <v>79.78059550480431</v>
      </c>
      <c r="AA149" s="4">
        <f t="shared" si="174"/>
        <v>80.54105784224916</v>
      </c>
      <c r="AB149" s="4">
        <f t="shared" si="174"/>
        <v>79.981179693712988</v>
      </c>
      <c r="AC149" s="4">
        <f t="shared" si="174"/>
        <v>81.307530778282356</v>
      </c>
      <c r="AD149" s="4">
        <f t="shared" si="174"/>
        <v>85.489559577312463</v>
      </c>
      <c r="AE149" s="4">
        <f t="shared" si="174"/>
        <v>90.189561992550381</v>
      </c>
      <c r="AF149" s="4">
        <f t="shared" si="174"/>
        <v>95.842826814196343</v>
      </c>
      <c r="AG149" s="4">
        <f t="shared" si="174"/>
        <v>113.55803686788677</v>
      </c>
      <c r="AI149" s="4">
        <f t="shared" si="175"/>
        <v>-2.9447955089341775</v>
      </c>
      <c r="AJ149" s="4">
        <f t="shared" si="175"/>
        <v>-5.0057902770485043</v>
      </c>
      <c r="AK149" s="4">
        <f t="shared" si="175"/>
        <v>-3.0661847129468072</v>
      </c>
      <c r="AL149" s="4">
        <f t="shared" si="175"/>
        <v>-0.50651352463965793</v>
      </c>
      <c r="AM149" s="4">
        <f t="shared" si="175"/>
        <v>1.1925801431918046</v>
      </c>
      <c r="AN149" s="4">
        <f t="shared" si="175"/>
        <v>-1.6555340290987175</v>
      </c>
      <c r="AO149" s="4">
        <f t="shared" si="175"/>
        <v>-2.6126087301131236</v>
      </c>
      <c r="AP149" s="4">
        <f t="shared" si="175"/>
        <v>-1.7805955048043103</v>
      </c>
      <c r="AQ149" s="4">
        <f t="shared" si="175"/>
        <v>-1.4900578422491577</v>
      </c>
      <c r="AR149" s="4">
        <f t="shared" si="175"/>
        <v>-2.7761796937129901</v>
      </c>
      <c r="AS149" s="4">
        <f t="shared" si="175"/>
        <v>-0.82053077828236098</v>
      </c>
      <c r="AT149" s="4">
        <f t="shared" si="175"/>
        <v>-0.8745595773124677</v>
      </c>
      <c r="AU149" s="4">
        <f t="shared" si="175"/>
        <v>4.1954380074496243</v>
      </c>
      <c r="AV149" s="4">
        <f t="shared" si="175"/>
        <v>16.362173185803655</v>
      </c>
      <c r="AW149" s="4">
        <f t="shared" si="175"/>
        <v>33.287963132113234</v>
      </c>
      <c r="AY149" s="2">
        <f t="shared" si="167"/>
        <v>78.194795508934178</v>
      </c>
      <c r="AZ149" s="2">
        <f t="shared" si="167"/>
        <v>80.054520323980128</v>
      </c>
      <c r="BA149" s="2">
        <f t="shared" si="167"/>
        <v>76.933406262291186</v>
      </c>
      <c r="BB149" s="2">
        <f t="shared" si="167"/>
        <v>75.93611213714064</v>
      </c>
      <c r="BC149" s="2">
        <f t="shared" si="167"/>
        <v>76.021013019970042</v>
      </c>
      <c r="BD149" s="2">
        <f t="shared" si="167"/>
        <v>78.94248925255215</v>
      </c>
      <c r="BE149" s="2">
        <f t="shared" si="167"/>
        <v>78.61649492647733</v>
      </c>
      <c r="BF149" s="2">
        <f t="shared" si="167"/>
        <v>78.209108518735405</v>
      </c>
      <c r="BG149" s="2">
        <f t="shared" si="167"/>
        <v>80.268237614096591</v>
      </c>
      <c r="BH149" s="2">
        <f t="shared" si="167"/>
        <v>79.654829944242167</v>
      </c>
      <c r="BI149" s="2">
        <f t="shared" si="167"/>
        <v>80.775304030841383</v>
      </c>
      <c r="BJ149" s="2">
        <f t="shared" si="167"/>
        <v>83.528798804125444</v>
      </c>
      <c r="BK149" s="2">
        <f t="shared" si="167"/>
        <v>85.865372865783016</v>
      </c>
      <c r="BL149" s="2">
        <f t="shared" si="167"/>
        <v>83.895181925532256</v>
      </c>
      <c r="BM149" s="2">
        <f t="shared" si="167"/>
        <v>84.511750732195253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105.37391761133603</v>
      </c>
      <c r="DL149" s="2">
        <f t="shared" si="176"/>
        <v>115.91241450742237</v>
      </c>
      <c r="DM149" s="2">
        <f t="shared" si="176"/>
        <v>116.87389230769232</v>
      </c>
      <c r="DN149" s="2">
        <f t="shared" si="176"/>
        <v>113.99176504723351</v>
      </c>
      <c r="DO149" s="2">
        <f t="shared" si="176"/>
        <v>113.30456153846154</v>
      </c>
      <c r="DP149" s="2">
        <f t="shared" si="176"/>
        <v>111.66046336032392</v>
      </c>
      <c r="DQ149" s="2">
        <f t="shared" si="176"/>
        <v>109.76651538461536</v>
      </c>
      <c r="DR149" s="2">
        <f t="shared" si="176"/>
        <v>122.90323514607725</v>
      </c>
      <c r="DS149" s="2">
        <f t="shared" si="176"/>
        <v>109.78579042200094</v>
      </c>
      <c r="DT149" s="2">
        <f t="shared" si="176"/>
        <v>107.4598968158442</v>
      </c>
      <c r="DU149" s="2">
        <f t="shared" si="176"/>
        <v>105.67072557354926</v>
      </c>
      <c r="DV149" s="2">
        <f t="shared" si="176"/>
        <v>112.1017903490535</v>
      </c>
      <c r="DW149" s="2">
        <f t="shared" si="176"/>
        <v>129.77493385490752</v>
      </c>
      <c r="DX149" s="2">
        <f t="shared" si="176"/>
        <v>102.13351299871299</v>
      </c>
      <c r="DY149" s="2">
        <f t="shared" si="176"/>
        <v>106.49505113636363</v>
      </c>
      <c r="EA149" s="2">
        <f t="shared" si="152"/>
        <v>78.241389473684194</v>
      </c>
      <c r="EB149" s="2">
        <f t="shared" si="152"/>
        <v>83.130833333333342</v>
      </c>
      <c r="EC149" s="2">
        <f t="shared" si="152"/>
        <v>76.83763069108241</v>
      </c>
      <c r="ED149" s="2">
        <f t="shared" si="152"/>
        <v>75.733394287046167</v>
      </c>
      <c r="EE149" s="2">
        <f t="shared" si="152"/>
        <v>75.785533898673648</v>
      </c>
      <c r="EF149" s="2">
        <f t="shared" si="152"/>
        <v>78.869006246529722</v>
      </c>
      <c r="EG149" s="2">
        <f t="shared" si="152"/>
        <v>78.629820325203241</v>
      </c>
      <c r="EH149" s="2">
        <f t="shared" si="152"/>
        <v>78.1298292738241</v>
      </c>
      <c r="EI149" s="2">
        <f t="shared" si="152"/>
        <v>80.440838583986704</v>
      </c>
      <c r="EJ149" s="2">
        <f t="shared" si="152"/>
        <v>79.61612106382978</v>
      </c>
      <c r="EK149" s="2">
        <f t="shared" si="152"/>
        <v>80.72406771653543</v>
      </c>
      <c r="EL149" s="2">
        <f t="shared" si="179"/>
        <v>83.594965593342025</v>
      </c>
      <c r="EM149" s="2">
        <f t="shared" si="135"/>
        <v>85.85906783242055</v>
      </c>
      <c r="EN149" s="2">
        <f t="shared" si="135"/>
        <v>83.869572972291138</v>
      </c>
      <c r="EO149" s="2">
        <f t="shared" si="135"/>
        <v>84.416896677800835</v>
      </c>
      <c r="EQ149" s="2">
        <f t="shared" si="177"/>
        <v>77.642479262672822</v>
      </c>
      <c r="ER149" s="2">
        <f t="shared" si="177"/>
        <v>77.809799792123798</v>
      </c>
      <c r="ES149" s="2">
        <f t="shared" si="177"/>
        <v>77.378944079294172</v>
      </c>
      <c r="ET149" s="2">
        <f t="shared" si="177"/>
        <v>77.162837557746982</v>
      </c>
      <c r="EU149" s="2">
        <f t="shared" si="177"/>
        <v>77.617916999573978</v>
      </c>
      <c r="EV149" s="2">
        <f t="shared" si="177"/>
        <v>79.418761937360927</v>
      </c>
      <c r="EW149" s="2">
        <f t="shared" si="177"/>
        <v>78.362059867351704</v>
      </c>
      <c r="EX149" s="2">
        <f t="shared" si="177"/>
        <v>78.536732082401457</v>
      </c>
      <c r="EY149" s="2">
        <f t="shared" si="177"/>
        <v>79.286789187460016</v>
      </c>
      <c r="EZ149" s="2">
        <f t="shared" si="177"/>
        <v>79.764999598346648</v>
      </c>
      <c r="FA149" s="2">
        <f t="shared" si="177"/>
        <v>81.008609401354903</v>
      </c>
      <c r="FB149" s="2">
        <f t="shared" si="177"/>
        <v>82.88260558856166</v>
      </c>
      <c r="FC149" s="2">
        <f t="shared" si="177"/>
        <v>85.66343475675032</v>
      </c>
      <c r="FD149" s="2">
        <f t="shared" si="177"/>
        <v>84.011049473789427</v>
      </c>
      <c r="FE149" s="2">
        <f t="shared" si="177"/>
        <v>85.295195722701791</v>
      </c>
      <c r="FG149" s="2">
        <f t="shared" si="178"/>
        <v>0.99950519239620905</v>
      </c>
      <c r="FH149" s="2">
        <f t="shared" si="178"/>
        <v>0.99952539511061333</v>
      </c>
      <c r="FI149" s="2">
        <f t="shared" si="178"/>
        <v>0.99946264354444936</v>
      </c>
      <c r="FJ149" s="2">
        <f t="shared" si="178"/>
        <v>0.99949753866038937</v>
      </c>
      <c r="FK149" s="2">
        <f t="shared" si="178"/>
        <v>0.99944741539916704</v>
      </c>
      <c r="FL149" s="2">
        <f t="shared" si="178"/>
        <v>0.99949497220400441</v>
      </c>
      <c r="FM149" s="2">
        <f t="shared" si="178"/>
        <v>0.9994507850428489</v>
      </c>
      <c r="FN149" s="2">
        <f t="shared" si="178"/>
        <v>0.99936824572364358</v>
      </c>
      <c r="FO149" s="2">
        <f t="shared" si="178"/>
        <v>0.99939636839934221</v>
      </c>
      <c r="FP149" s="2">
        <f t="shared" si="178"/>
        <v>0.9994097957250625</v>
      </c>
      <c r="FQ149" s="2">
        <f t="shared" si="178"/>
        <v>0.99942559505554585</v>
      </c>
      <c r="FR149" s="2">
        <f t="shared" si="178"/>
        <v>0.99940831858368884</v>
      </c>
      <c r="FS149" s="2">
        <f t="shared" si="178"/>
        <v>0.999378516661377</v>
      </c>
      <c r="FT149" s="2">
        <f t="shared" si="178"/>
        <v>0.99934024126487753</v>
      </c>
      <c r="FU149" s="2">
        <f t="shared" si="178"/>
        <v>0.99926413593524077</v>
      </c>
      <c r="FW149" s="2">
        <f t="shared" si="169"/>
        <v>0.10021426397331681</v>
      </c>
      <c r="FX149" s="2">
        <f t="shared" si="169"/>
        <v>0.58106593091639003</v>
      </c>
      <c r="FY149" s="2">
        <f t="shared" si="169"/>
        <v>0.13718823363725904</v>
      </c>
      <c r="FZ149" s="2">
        <f t="shared" si="169"/>
        <v>0.12836780698616587</v>
      </c>
      <c r="GA149" s="2">
        <f t="shared" si="169"/>
        <v>0.11719529844982511</v>
      </c>
      <c r="GB149" s="2">
        <f t="shared" si="169"/>
        <v>0.10354128144212839</v>
      </c>
      <c r="GC149" s="2">
        <f t="shared" si="169"/>
        <v>0.11363192912399254</v>
      </c>
      <c r="GD149" s="2">
        <f t="shared" si="169"/>
        <v>0.12532096906076198</v>
      </c>
      <c r="GE149" s="2">
        <f t="shared" si="169"/>
        <v>0.16491019423613135</v>
      </c>
      <c r="GF149" s="2">
        <f t="shared" si="169"/>
        <v>0.14962106528945376</v>
      </c>
      <c r="GG149" s="2">
        <f t="shared" si="169"/>
        <v>0.12970623516442709</v>
      </c>
      <c r="GH149" s="2">
        <f t="shared" si="169"/>
        <v>0.11656149574004428</v>
      </c>
      <c r="GI149" s="2">
        <f t="shared" si="169"/>
        <v>0.10728219448476101</v>
      </c>
      <c r="GJ149" s="2">
        <f t="shared" si="169"/>
        <v>9.5840363080341121E-2</v>
      </c>
      <c r="GK149" s="2">
        <f t="shared" si="169"/>
        <v>8.9499737439689878E-2</v>
      </c>
      <c r="GM149" s="86">
        <f t="shared" si="170"/>
        <v>6.1195592792990917E-206</v>
      </c>
      <c r="GN149" s="86">
        <f t="shared" si="170"/>
        <v>1.6558534424997838E-181</v>
      </c>
      <c r="GO149" s="86">
        <f t="shared" si="170"/>
        <v>1.5487536688898403E-278</v>
      </c>
      <c r="GP149" s="86">
        <f t="shared" si="170"/>
        <v>0</v>
      </c>
      <c r="GQ149" s="86">
        <f t="shared" si="170"/>
        <v>0</v>
      </c>
      <c r="GR149" s="86">
        <f t="shared" si="170"/>
        <v>3.7032168127965745E-303</v>
      </c>
      <c r="GS149" s="86">
        <f t="shared" si="170"/>
        <v>2.0228790696923068E-265</v>
      </c>
      <c r="GT149" s="86">
        <f t="shared" si="170"/>
        <v>2.6297286190820116E-225</v>
      </c>
      <c r="GU149" s="86">
        <f t="shared" si="170"/>
        <v>3.1283255487067082E-253</v>
      </c>
      <c r="GV149" s="86">
        <f t="shared" si="170"/>
        <v>2.7437586218395689E-214</v>
      </c>
      <c r="GW149" s="86">
        <f t="shared" si="170"/>
        <v>2.6955815499452066E-257</v>
      </c>
      <c r="GX149" s="86">
        <f t="shared" si="170"/>
        <v>4.7772069653251701E-306</v>
      </c>
      <c r="GY149" s="86">
        <f t="shared" si="170"/>
        <v>2.5747725897065391E-208</v>
      </c>
      <c r="GZ149" s="86">
        <f t="shared" si="170"/>
        <v>1.0388876727128084E-164</v>
      </c>
      <c r="HA149" s="86">
        <f t="shared" si="170"/>
        <v>1.1636909399431331E-178</v>
      </c>
      <c r="HC149" s="86">
        <f t="shared" si="153"/>
        <v>4.906028162992099E-113</v>
      </c>
      <c r="HD149" s="86">
        <f t="shared" si="153"/>
        <v>1.9203531858247655E-82</v>
      </c>
      <c r="HE149" s="86">
        <f t="shared" si="153"/>
        <v>1.5323134503034301E-98</v>
      </c>
      <c r="HF149" s="86">
        <f t="shared" si="153"/>
        <v>3.8418403262784279E-142</v>
      </c>
      <c r="HG149" s="86">
        <f t="shared" si="153"/>
        <v>8.4239495465305659E-159</v>
      </c>
      <c r="HH149" s="86">
        <f t="shared" si="153"/>
        <v>1.1783203083844731E-172</v>
      </c>
      <c r="HI149" s="86">
        <f t="shared" si="153"/>
        <v>8.0398713053782141E-112</v>
      </c>
      <c r="HJ149" s="86">
        <f t="shared" si="153"/>
        <v>3.4856362430135824E-167</v>
      </c>
      <c r="HK149" s="86">
        <f t="shared" si="153"/>
        <v>2.0333426070218232E-220</v>
      </c>
      <c r="HL149" s="86">
        <f t="shared" si="161"/>
        <v>1.6328390184856024E-185</v>
      </c>
      <c r="HM149" s="86">
        <f t="shared" si="161"/>
        <v>5.9939349297801844E-127</v>
      </c>
      <c r="HN149" s="86">
        <f t="shared" si="161"/>
        <v>1.9916259468390243E-169</v>
      </c>
      <c r="HO149" s="86">
        <f t="shared" si="161"/>
        <v>3.3041321914919395E-108</v>
      </c>
      <c r="HP149" s="86">
        <f t="shared" si="161"/>
        <v>1.6655234695652549E-77</v>
      </c>
      <c r="HQ149" s="86">
        <f t="shared" si="161"/>
        <v>1.2027072443327056E-97</v>
      </c>
      <c r="HS149" s="86">
        <f t="shared" si="171"/>
        <v>0.45981262372707715</v>
      </c>
      <c r="HT149" s="86">
        <f t="shared" si="171"/>
        <v>0.25312178548145581</v>
      </c>
      <c r="HU149" s="86">
        <f t="shared" si="171"/>
        <v>0.22575431336784307</v>
      </c>
      <c r="HV149" s="86">
        <f t="shared" si="171"/>
        <v>0.30178126305366626</v>
      </c>
      <c r="HW149" s="86">
        <f t="shared" si="171"/>
        <v>0.3576207054014004</v>
      </c>
      <c r="HX149" s="86">
        <f t="shared" si="171"/>
        <v>0.32021437562301169</v>
      </c>
      <c r="HY149" s="86">
        <f t="shared" si="171"/>
        <v>0.29090453006110167</v>
      </c>
      <c r="HZ149" s="86">
        <f t="shared" si="171"/>
        <v>0.31821472109855958</v>
      </c>
      <c r="IA149" s="86">
        <f t="shared" si="171"/>
        <v>0.15379817874340532</v>
      </c>
      <c r="IB149" s="86">
        <f t="shared" si="171"/>
        <v>0.15836200315742874</v>
      </c>
      <c r="IC149" s="86">
        <f t="shared" si="171"/>
        <v>0.19141832704351416</v>
      </c>
      <c r="ID149" s="86">
        <f t="shared" si="171"/>
        <v>0.30113269243507074</v>
      </c>
      <c r="IE149" s="86">
        <f t="shared" si="171"/>
        <v>0.38490906531555519</v>
      </c>
      <c r="IF149" s="86">
        <f t="shared" si="171"/>
        <v>0.33286331717197759</v>
      </c>
      <c r="IG149" s="86">
        <f t="shared" si="171"/>
        <v>0.37381302819860218</v>
      </c>
      <c r="II149" s="86">
        <f t="shared" si="172"/>
        <v>2.5906979414436172E-9</v>
      </c>
      <c r="IJ149" s="86">
        <f t="shared" si="172"/>
        <v>0.58876699479592576</v>
      </c>
      <c r="IK149" s="86">
        <f t="shared" si="172"/>
        <v>1.135925927441028E-8</v>
      </c>
      <c r="IL149" s="86">
        <f t="shared" si="172"/>
        <v>5.024757886345598E-10</v>
      </c>
      <c r="IM149" s="86">
        <f t="shared" si="172"/>
        <v>9.7862320890308911E-11</v>
      </c>
      <c r="IN149" s="86">
        <f t="shared" si="172"/>
        <v>3.1129459263590477E-11</v>
      </c>
      <c r="IO149" s="86">
        <f t="shared" si="172"/>
        <v>1.5329013816942294E-10</v>
      </c>
      <c r="IP149" s="86">
        <f t="shared" si="172"/>
        <v>3.3750539022580898E-10</v>
      </c>
      <c r="IQ149" s="86">
        <f t="shared" si="172"/>
        <v>2.0032824090684937E-7</v>
      </c>
      <c r="IR149" s="86">
        <f t="shared" si="172"/>
        <v>1.3255340345401043E-8</v>
      </c>
      <c r="IS149" s="86">
        <f t="shared" si="172"/>
        <v>2.2879520174277458E-10</v>
      </c>
      <c r="IT149" s="86">
        <f t="shared" si="172"/>
        <v>6.3311280464123908E-11</v>
      </c>
      <c r="IU149" s="86">
        <f t="shared" si="172"/>
        <v>9.2358268564044411E-12</v>
      </c>
      <c r="IV149" s="86">
        <f t="shared" si="172"/>
        <v>2.4254056585881676E-9</v>
      </c>
      <c r="IW149" s="86">
        <f t="shared" si="172"/>
        <v>4.1693346754306543E-7</v>
      </c>
      <c r="IY149" s="86">
        <f t="shared" si="173"/>
        <v>0.45981262631777509</v>
      </c>
      <c r="IZ149" s="86">
        <f t="shared" si="173"/>
        <v>0.84188878027738157</v>
      </c>
      <c r="JA149" s="86">
        <f t="shared" si="173"/>
        <v>0.22575432472710236</v>
      </c>
      <c r="JB149" s="86">
        <f t="shared" si="173"/>
        <v>0.30178126355614204</v>
      </c>
      <c r="JC149" s="86">
        <f t="shared" si="173"/>
        <v>0.35762070549926273</v>
      </c>
      <c r="JD149" s="86">
        <f t="shared" si="173"/>
        <v>0.32021437565414113</v>
      </c>
      <c r="JE149" s="86">
        <f t="shared" si="173"/>
        <v>0.29090453021439183</v>
      </c>
      <c r="JF149" s="86">
        <f t="shared" si="173"/>
        <v>0.318214721436065</v>
      </c>
      <c r="JG149" s="86">
        <f t="shared" si="173"/>
        <v>0.15379837907164623</v>
      </c>
      <c r="JH149" s="86">
        <f t="shared" si="173"/>
        <v>0.15836201641276909</v>
      </c>
      <c r="JI149" s="86">
        <f t="shared" si="173"/>
        <v>0.19141832727230937</v>
      </c>
      <c r="JJ149" s="86">
        <f t="shared" si="173"/>
        <v>0.30113269249838204</v>
      </c>
      <c r="JK149" s="86">
        <f t="shared" si="173"/>
        <v>0.38490906532479102</v>
      </c>
      <c r="JL149" s="86">
        <f t="shared" si="173"/>
        <v>0.33286331959738324</v>
      </c>
      <c r="JM149" s="86">
        <f t="shared" si="173"/>
        <v>0.37381344513206971</v>
      </c>
    </row>
    <row r="150" spans="2:273" x14ac:dyDescent="0.25">
      <c r="B150" s="2">
        <v>123</v>
      </c>
      <c r="C150" s="37">
        <v>75.795000000000002</v>
      </c>
      <c r="D150" s="37">
        <v>77.948999999999998</v>
      </c>
      <c r="E150" s="37">
        <v>74.691999999999993</v>
      </c>
      <c r="F150" s="37">
        <v>76</v>
      </c>
      <c r="G150" s="37">
        <v>73.718000000000004</v>
      </c>
      <c r="H150" s="37">
        <v>77.204999999999998</v>
      </c>
      <c r="I150" s="37">
        <v>79.846000000000004</v>
      </c>
      <c r="J150" s="37">
        <v>76.076999999999998</v>
      </c>
      <c r="K150" s="37">
        <v>79.769000000000005</v>
      </c>
      <c r="L150" s="37">
        <v>78.513000000000005</v>
      </c>
      <c r="M150" s="37">
        <v>80.641000000000005</v>
      </c>
      <c r="N150" s="37">
        <v>84.948999999999998</v>
      </c>
      <c r="O150" s="37">
        <v>90.025999999999996</v>
      </c>
      <c r="P150" s="37">
        <v>106.949</v>
      </c>
      <c r="Q150" s="37">
        <v>135.76900000000001</v>
      </c>
      <c r="S150" s="4">
        <f t="shared" si="174"/>
        <v>78.060536753329643</v>
      </c>
      <c r="T150" s="4">
        <f t="shared" si="174"/>
        <v>79.969877430574257</v>
      </c>
      <c r="U150" s="4">
        <f t="shared" si="174"/>
        <v>76.875848561379698</v>
      </c>
      <c r="V150" s="4">
        <f t="shared" si="174"/>
        <v>76.034957215103717</v>
      </c>
      <c r="W150" s="4">
        <f t="shared" si="174"/>
        <v>76.836657407035915</v>
      </c>
      <c r="X150" s="4">
        <f t="shared" si="174"/>
        <v>79.526558470408133</v>
      </c>
      <c r="Y150" s="4">
        <f t="shared" si="174"/>
        <v>79.190083459966857</v>
      </c>
      <c r="Z150" s="4">
        <f t="shared" si="174"/>
        <v>78.966647395345703</v>
      </c>
      <c r="AA150" s="4">
        <f t="shared" si="174"/>
        <v>80.271077516121068</v>
      </c>
      <c r="AB150" s="4">
        <f t="shared" si="174"/>
        <v>79.666009388950542</v>
      </c>
      <c r="AC150" s="4">
        <f t="shared" si="174"/>
        <v>80.876501770998516</v>
      </c>
      <c r="AD150" s="4">
        <f t="shared" si="174"/>
        <v>84.508411416769619</v>
      </c>
      <c r="AE150" s="4">
        <f t="shared" si="174"/>
        <v>88.406327653024704</v>
      </c>
      <c r="AF150" s="4">
        <f t="shared" si="174"/>
        <v>91.775959252455479</v>
      </c>
      <c r="AG150" s="4">
        <f t="shared" si="174"/>
        <v>104.88184924090956</v>
      </c>
      <c r="AI150" s="4">
        <f t="shared" si="175"/>
        <v>-2.2655367533296413</v>
      </c>
      <c r="AJ150" s="4">
        <f t="shared" si="175"/>
        <v>-2.0208774305742594</v>
      </c>
      <c r="AK150" s="4">
        <f t="shared" si="175"/>
        <v>-2.1838485613797047</v>
      </c>
      <c r="AL150" s="4">
        <f t="shared" si="175"/>
        <v>-3.4957215103716521E-2</v>
      </c>
      <c r="AM150" s="4">
        <f t="shared" si="175"/>
        <v>-3.1186574070359114</v>
      </c>
      <c r="AN150" s="4">
        <f t="shared" si="175"/>
        <v>-2.3215584704081351</v>
      </c>
      <c r="AO150" s="4">
        <f t="shared" si="175"/>
        <v>0.65591654003314659</v>
      </c>
      <c r="AP150" s="4">
        <f t="shared" si="175"/>
        <v>-2.8896473953457047</v>
      </c>
      <c r="AQ150" s="4">
        <f t="shared" si="175"/>
        <v>-0.50207751612106222</v>
      </c>
      <c r="AR150" s="4">
        <f t="shared" si="175"/>
        <v>-1.1530093889505366</v>
      </c>
      <c r="AS150" s="4">
        <f t="shared" si="175"/>
        <v>-0.23550177099851055</v>
      </c>
      <c r="AT150" s="4">
        <f t="shared" si="175"/>
        <v>0.44058858323037953</v>
      </c>
      <c r="AU150" s="4">
        <f t="shared" si="175"/>
        <v>1.6196723469752925</v>
      </c>
      <c r="AV150" s="4">
        <f t="shared" si="175"/>
        <v>15.173040747544519</v>
      </c>
      <c r="AW150" s="4">
        <f t="shared" si="175"/>
        <v>30.887150759090446</v>
      </c>
      <c r="AY150" s="2">
        <f t="shared" si="167"/>
        <v>78.060536753329643</v>
      </c>
      <c r="AZ150" s="2">
        <f t="shared" si="167"/>
        <v>79.87925483873201</v>
      </c>
      <c r="BA150" s="2">
        <f t="shared" si="167"/>
        <v>76.79278171901214</v>
      </c>
      <c r="BB150" s="2">
        <f t="shared" si="167"/>
        <v>75.760235685230171</v>
      </c>
      <c r="BC150" s="2">
        <f t="shared" si="167"/>
        <v>75.843681968778057</v>
      </c>
      <c r="BD150" s="2">
        <f t="shared" si="167"/>
        <v>78.792140277696575</v>
      </c>
      <c r="BE150" s="2">
        <f t="shared" si="167"/>
        <v>78.498273961251641</v>
      </c>
      <c r="BF150" s="2">
        <f t="shared" si="167"/>
        <v>78.072293264625145</v>
      </c>
      <c r="BG150" s="2">
        <f t="shared" si="167"/>
        <v>80.145059999600591</v>
      </c>
      <c r="BH150" s="2">
        <f t="shared" si="167"/>
        <v>79.516754246461517</v>
      </c>
      <c r="BI150" s="2">
        <f t="shared" si="167"/>
        <v>80.624133070388964</v>
      </c>
      <c r="BJ150" s="2">
        <f t="shared" si="167"/>
        <v>83.413461277590685</v>
      </c>
      <c r="BK150" s="2">
        <f t="shared" si="167"/>
        <v>85.738461683089454</v>
      </c>
      <c r="BL150" s="2">
        <f t="shared" si="167"/>
        <v>83.756043804147964</v>
      </c>
      <c r="BM150" s="2">
        <f t="shared" si="167"/>
        <v>84.350992714796803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105.46187125506071</v>
      </c>
      <c r="DL150" s="2">
        <f t="shared" si="176"/>
        <v>116.11286936572196</v>
      </c>
      <c r="DM150" s="2">
        <f t="shared" si="176"/>
        <v>117.09570150093809</v>
      </c>
      <c r="DN150" s="2">
        <f t="shared" si="176"/>
        <v>114.18221484480435</v>
      </c>
      <c r="DO150" s="2">
        <f t="shared" si="176"/>
        <v>113.48775872420262</v>
      </c>
      <c r="DP150" s="2">
        <f t="shared" si="176"/>
        <v>111.82365829959517</v>
      </c>
      <c r="DQ150" s="2">
        <f t="shared" si="176"/>
        <v>109.92189212007503</v>
      </c>
      <c r="DR150" s="2">
        <f t="shared" si="176"/>
        <v>123.17880719991246</v>
      </c>
      <c r="DS150" s="2">
        <f t="shared" si="176"/>
        <v>109.93176292081554</v>
      </c>
      <c r="DT150" s="2">
        <f t="shared" si="176"/>
        <v>107.58119717693404</v>
      </c>
      <c r="DU150" s="2">
        <f t="shared" si="176"/>
        <v>105.74676423751687</v>
      </c>
      <c r="DV150" s="2">
        <f t="shared" si="176"/>
        <v>112.22219936535726</v>
      </c>
      <c r="DW150" s="2">
        <f t="shared" si="176"/>
        <v>130.07075628259838</v>
      </c>
      <c r="DX150" s="2">
        <f t="shared" si="176"/>
        <v>102.19522548262547</v>
      </c>
      <c r="DY150" s="2">
        <f t="shared" si="176"/>
        <v>106.56885227272727</v>
      </c>
      <c r="EA150" s="2">
        <f t="shared" si="152"/>
        <v>78.115785964912277</v>
      </c>
      <c r="EB150" s="2">
        <f t="shared" si="152"/>
        <v>83.188679761904766</v>
      </c>
      <c r="EC150" s="2">
        <f t="shared" si="152"/>
        <v>76.68967007399975</v>
      </c>
      <c r="ED150" s="2">
        <f t="shared" si="152"/>
        <v>75.53702221992026</v>
      </c>
      <c r="EE150" s="2">
        <f t="shared" si="152"/>
        <v>75.583601826484042</v>
      </c>
      <c r="EF150" s="2">
        <f t="shared" si="152"/>
        <v>78.712566546363149</v>
      </c>
      <c r="EG150" s="2">
        <f t="shared" si="152"/>
        <v>78.516899070847842</v>
      </c>
      <c r="EH150" s="2">
        <f t="shared" si="152"/>
        <v>77.988913298861519</v>
      </c>
      <c r="EI150" s="2">
        <f t="shared" si="152"/>
        <v>80.341231385127116</v>
      </c>
      <c r="EJ150" s="2">
        <f t="shared" si="152"/>
        <v>79.476647872340422</v>
      </c>
      <c r="EK150" s="2">
        <f t="shared" si="152"/>
        <v>80.569380587522701</v>
      </c>
      <c r="EL150" s="2">
        <f t="shared" si="179"/>
        <v>83.491552567204664</v>
      </c>
      <c r="EM150" s="2">
        <f t="shared" si="135"/>
        <v>85.737095444941758</v>
      </c>
      <c r="EN150" s="2">
        <f t="shared" si="135"/>
        <v>83.729560160018252</v>
      </c>
      <c r="EO150" s="2">
        <f t="shared" si="135"/>
        <v>84.247589272817535</v>
      </c>
      <c r="EQ150" s="2">
        <f t="shared" si="177"/>
        <v>77.494726644323435</v>
      </c>
      <c r="ER150" s="2">
        <f t="shared" si="177"/>
        <v>77.679562489894906</v>
      </c>
      <c r="ES150" s="2">
        <f t="shared" si="177"/>
        <v>77.25082670926831</v>
      </c>
      <c r="ET150" s="2">
        <f t="shared" si="177"/>
        <v>77.015138854832983</v>
      </c>
      <c r="EU150" s="2">
        <f t="shared" si="177"/>
        <v>77.480081424604947</v>
      </c>
      <c r="EV150" s="2">
        <f t="shared" si="177"/>
        <v>79.284789765531386</v>
      </c>
      <c r="EW150" s="2">
        <f t="shared" si="177"/>
        <v>78.238131995299426</v>
      </c>
      <c r="EX150" s="2">
        <f t="shared" si="177"/>
        <v>78.411256537274411</v>
      </c>
      <c r="EY150" s="2">
        <f t="shared" si="177"/>
        <v>79.147545958626566</v>
      </c>
      <c r="EZ150" s="2">
        <f t="shared" si="177"/>
        <v>79.631096338381994</v>
      </c>
      <c r="FA150" s="2">
        <f t="shared" si="177"/>
        <v>80.865277008157051</v>
      </c>
      <c r="FB150" s="2">
        <f t="shared" si="177"/>
        <v>82.750997151564391</v>
      </c>
      <c r="FC150" s="2">
        <f t="shared" si="177"/>
        <v>85.532990475917032</v>
      </c>
      <c r="FD150" s="2">
        <f t="shared" si="177"/>
        <v>83.877192447939109</v>
      </c>
      <c r="FE150" s="2">
        <f t="shared" si="177"/>
        <v>85.156401281994846</v>
      </c>
      <c r="FG150" s="2">
        <f t="shared" si="178"/>
        <v>0.99954871045383553</v>
      </c>
      <c r="FH150" s="2">
        <f t="shared" si="178"/>
        <v>0.99956713712007705</v>
      </c>
      <c r="FI150" s="2">
        <f t="shared" si="178"/>
        <v>0.99950990191534606</v>
      </c>
      <c r="FJ150" s="2">
        <f t="shared" si="178"/>
        <v>0.99954172955125353</v>
      </c>
      <c r="FK150" s="2">
        <f t="shared" si="178"/>
        <v>0.99949601234976615</v>
      </c>
      <c r="FL150" s="2">
        <f t="shared" si="178"/>
        <v>0.99953938870770498</v>
      </c>
      <c r="FM150" s="2">
        <f t="shared" si="178"/>
        <v>0.99949908579928159</v>
      </c>
      <c r="FN150" s="2">
        <f t="shared" si="178"/>
        <v>0.99942380122268759</v>
      </c>
      <c r="FO150" s="2">
        <f t="shared" si="178"/>
        <v>0.99944945219595593</v>
      </c>
      <c r="FP150" s="2">
        <f t="shared" si="178"/>
        <v>0.99946169934902007</v>
      </c>
      <c r="FQ150" s="2">
        <f t="shared" si="178"/>
        <v>0.99947610998633873</v>
      </c>
      <c r="FR150" s="2">
        <f t="shared" si="178"/>
        <v>0.99946035203996886</v>
      </c>
      <c r="FS150" s="2">
        <f t="shared" si="178"/>
        <v>0.99943316946225047</v>
      </c>
      <c r="FT150" s="2">
        <f t="shared" si="178"/>
        <v>0.99939825795010928</v>
      </c>
      <c r="FU150" s="2">
        <f t="shared" si="178"/>
        <v>0.99932884054037319</v>
      </c>
      <c r="FW150" s="2">
        <f t="shared" si="169"/>
        <v>0.10883052836003572</v>
      </c>
      <c r="FX150" s="2">
        <f t="shared" si="169"/>
        <v>0.60330474350044794</v>
      </c>
      <c r="FY150" s="2">
        <f t="shared" si="169"/>
        <v>0.1484589527515833</v>
      </c>
      <c r="FZ150" s="2">
        <f t="shared" si="169"/>
        <v>0.13903064933434384</v>
      </c>
      <c r="GA150" s="2">
        <f t="shared" si="169"/>
        <v>0.12706538766027384</v>
      </c>
      <c r="GB150" s="2">
        <f t="shared" si="169"/>
        <v>0.11240786185705427</v>
      </c>
      <c r="GC150" s="2">
        <f t="shared" si="169"/>
        <v>0.12324381034034297</v>
      </c>
      <c r="GD150" s="2">
        <f t="shared" si="169"/>
        <v>0.13577014839033871</v>
      </c>
      <c r="GE150" s="2">
        <f t="shared" si="169"/>
        <v>0.1779885914389151</v>
      </c>
      <c r="GF150" s="2">
        <f t="shared" si="169"/>
        <v>0.16172175467388883</v>
      </c>
      <c r="GG150" s="2">
        <f t="shared" si="169"/>
        <v>0.140462337843789</v>
      </c>
      <c r="GH150" s="2">
        <f t="shared" si="169"/>
        <v>0.12638584847570125</v>
      </c>
      <c r="GI150" s="2">
        <f t="shared" si="169"/>
        <v>0.11642751658062772</v>
      </c>
      <c r="GJ150" s="2">
        <f t="shared" si="169"/>
        <v>0.10412408452366793</v>
      </c>
      <c r="GK150" s="2">
        <f t="shared" si="169"/>
        <v>9.7294395621057433E-2</v>
      </c>
      <c r="GM150" s="86">
        <f t="shared" si="170"/>
        <v>1.4922942096043908E-212</v>
      </c>
      <c r="GN150" s="86">
        <f t="shared" si="170"/>
        <v>2.611727485556606E-187</v>
      </c>
      <c r="GO150" s="86">
        <f t="shared" si="170"/>
        <v>2.2204357896799191E-287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7.3448217815134606E-274</v>
      </c>
      <c r="GT150" s="86">
        <f t="shared" si="170"/>
        <v>1.6160453310352137E-232</v>
      </c>
      <c r="GU150" s="86">
        <f t="shared" si="170"/>
        <v>2.8629419157774244E-261</v>
      </c>
      <c r="GV150" s="86">
        <f t="shared" si="170"/>
        <v>4.4314000338966107E-221</v>
      </c>
      <c r="GW150" s="86">
        <f t="shared" si="170"/>
        <v>1.945904370079426E-265</v>
      </c>
      <c r="GX150" s="86">
        <f t="shared" si="170"/>
        <v>0</v>
      </c>
      <c r="GY150" s="86">
        <f t="shared" si="170"/>
        <v>6.4217196870891042E-215</v>
      </c>
      <c r="GZ150" s="86">
        <f t="shared" si="170"/>
        <v>6.3849924948982948E-170</v>
      </c>
      <c r="HA150" s="86">
        <f t="shared" si="170"/>
        <v>2.883113266959716E-184</v>
      </c>
      <c r="HC150" s="86">
        <f t="shared" si="153"/>
        <v>1.3359335538200238E-118</v>
      </c>
      <c r="HD150" s="86">
        <f t="shared" si="153"/>
        <v>1.8947129734522432E-86</v>
      </c>
      <c r="HE150" s="86">
        <f t="shared" si="153"/>
        <v>3.1322313152432085E-103</v>
      </c>
      <c r="HF150" s="86">
        <f t="shared" si="153"/>
        <v>7.5320989311671024E-149</v>
      </c>
      <c r="HG150" s="86">
        <f t="shared" si="153"/>
        <v>1.7290621895909636E-166</v>
      </c>
      <c r="HH150" s="86">
        <f t="shared" si="153"/>
        <v>5.3184400443277214E-181</v>
      </c>
      <c r="HI150" s="86">
        <f t="shared" si="153"/>
        <v>3.8855245770349609E-117</v>
      </c>
      <c r="HJ150" s="86">
        <f t="shared" si="153"/>
        <v>3.548030089096974E-175</v>
      </c>
      <c r="HK150" s="86">
        <f t="shared" si="153"/>
        <v>9.9738341110790762E-231</v>
      </c>
      <c r="HL150" s="86">
        <f t="shared" si="161"/>
        <v>3.7626238049834626E-194</v>
      </c>
      <c r="HM150" s="86">
        <f t="shared" si="161"/>
        <v>7.7462315608752858E-133</v>
      </c>
      <c r="HN150" s="86">
        <f t="shared" si="161"/>
        <v>1.724612813134984E-177</v>
      </c>
      <c r="HO150" s="86">
        <f t="shared" si="161"/>
        <v>2.010959002114652E-113</v>
      </c>
      <c r="HP150" s="86">
        <f t="shared" si="161"/>
        <v>3.4999544341235099E-81</v>
      </c>
      <c r="HQ150" s="86">
        <f t="shared" si="161"/>
        <v>3.0722604510214212E-102</v>
      </c>
      <c r="HS150" s="86">
        <f t="shared" si="171"/>
        <v>0.4168467763254855</v>
      </c>
      <c r="HT150" s="86">
        <f t="shared" si="171"/>
        <v>0.20391867802630692</v>
      </c>
      <c r="HU150" s="86">
        <f t="shared" si="171"/>
        <v>0.17426807841964989</v>
      </c>
      <c r="HV150" s="86">
        <f t="shared" si="171"/>
        <v>0.24016169536299048</v>
      </c>
      <c r="HW150" s="86">
        <f t="shared" si="171"/>
        <v>0.29489938107575864</v>
      </c>
      <c r="HX150" s="86">
        <f t="shared" si="171"/>
        <v>0.26071955742355946</v>
      </c>
      <c r="HY150" s="86">
        <f t="shared" si="171"/>
        <v>0.23240250397400733</v>
      </c>
      <c r="HZ150" s="86">
        <f t="shared" si="171"/>
        <v>0.2558971607723684</v>
      </c>
      <c r="IA150" s="86">
        <f t="shared" si="171"/>
        <v>0.11273422935178287</v>
      </c>
      <c r="IB150" s="86">
        <f t="shared" si="171"/>
        <v>0.11564212405112209</v>
      </c>
      <c r="IC150" s="86">
        <f t="shared" si="171"/>
        <v>0.14187248113932427</v>
      </c>
      <c r="ID150" s="86">
        <f t="shared" si="171"/>
        <v>0.23990835893613432</v>
      </c>
      <c r="IE150" s="86">
        <f t="shared" si="171"/>
        <v>0.3225746909994488</v>
      </c>
      <c r="IF150" s="86">
        <f t="shared" si="171"/>
        <v>0.2592316725053867</v>
      </c>
      <c r="IG150" s="86">
        <f t="shared" si="171"/>
        <v>0.30273372890672634</v>
      </c>
      <c r="II150" s="86">
        <f t="shared" si="172"/>
        <v>1.1544717028573708E-8</v>
      </c>
      <c r="IJ150" s="86">
        <f t="shared" si="172"/>
        <v>0.56684193013353545</v>
      </c>
      <c r="IK150" s="86">
        <f t="shared" si="172"/>
        <v>5.8262701215248612E-8</v>
      </c>
      <c r="IL150" s="86">
        <f t="shared" si="172"/>
        <v>3.2218874540653925E-9</v>
      </c>
      <c r="IM150" s="86">
        <f t="shared" si="172"/>
        <v>6.5956970868158968E-10</v>
      </c>
      <c r="IN150" s="86">
        <f t="shared" si="172"/>
        <v>2.0432288420862744E-10</v>
      </c>
      <c r="IO150" s="86">
        <f t="shared" si="172"/>
        <v>9.6295696755610904E-10</v>
      </c>
      <c r="IP150" s="86">
        <f t="shared" si="172"/>
        <v>2.186867741055524E-9</v>
      </c>
      <c r="IQ150" s="86">
        <f t="shared" si="172"/>
        <v>9.3171587777224397E-7</v>
      </c>
      <c r="IR150" s="86">
        <f t="shared" si="172"/>
        <v>7.3443319492815796E-8</v>
      </c>
      <c r="IS150" s="86">
        <f t="shared" si="172"/>
        <v>1.5960602736697855E-9</v>
      </c>
      <c r="IT150" s="86">
        <f t="shared" si="172"/>
        <v>4.4074353270135726E-10</v>
      </c>
      <c r="IU150" s="86">
        <f t="shared" si="172"/>
        <v>6.9456746390296675E-11</v>
      </c>
      <c r="IV150" s="86">
        <f t="shared" si="172"/>
        <v>1.0545638431703763E-8</v>
      </c>
      <c r="IW150" s="86">
        <f t="shared" si="172"/>
        <v>1.1725359970654549E-6</v>
      </c>
      <c r="IY150" s="86">
        <f t="shared" si="173"/>
        <v>0.41684678787020252</v>
      </c>
      <c r="IZ150" s="86">
        <f t="shared" si="173"/>
        <v>0.77076060815984238</v>
      </c>
      <c r="JA150" s="86">
        <f t="shared" si="173"/>
        <v>0.17426813668235111</v>
      </c>
      <c r="JB150" s="86">
        <f t="shared" si="173"/>
        <v>0.24016169858487793</v>
      </c>
      <c r="JC150" s="86">
        <f t="shared" si="173"/>
        <v>0.29489938173532837</v>
      </c>
      <c r="JD150" s="86">
        <f t="shared" si="173"/>
        <v>0.26071955762788235</v>
      </c>
      <c r="JE150" s="86">
        <f t="shared" si="173"/>
        <v>0.23240250493696429</v>
      </c>
      <c r="JF150" s="86">
        <f t="shared" si="173"/>
        <v>0.25589716295923615</v>
      </c>
      <c r="JG150" s="86">
        <f t="shared" si="173"/>
        <v>0.11273516106766064</v>
      </c>
      <c r="JH150" s="86">
        <f t="shared" si="173"/>
        <v>0.11564219749444159</v>
      </c>
      <c r="JI150" s="86">
        <f t="shared" si="173"/>
        <v>0.14187248273538455</v>
      </c>
      <c r="JJ150" s="86">
        <f t="shared" si="173"/>
        <v>0.23990835937687785</v>
      </c>
      <c r="JK150" s="86">
        <f t="shared" si="173"/>
        <v>0.32257469106890557</v>
      </c>
      <c r="JL150" s="86">
        <f t="shared" si="173"/>
        <v>0.25923168305102512</v>
      </c>
      <c r="JM150" s="86">
        <f t="shared" si="173"/>
        <v>0.30273490144272341</v>
      </c>
    </row>
    <row r="151" spans="2:273" x14ac:dyDescent="0.25">
      <c r="B151" s="2">
        <v>124</v>
      </c>
      <c r="C151" s="37">
        <v>75.795000000000002</v>
      </c>
      <c r="D151" s="37">
        <v>77.641000000000005</v>
      </c>
      <c r="E151" s="37">
        <v>75.385000000000005</v>
      </c>
      <c r="F151" s="37">
        <v>77.358999999999995</v>
      </c>
      <c r="G151" s="37">
        <v>76.769000000000005</v>
      </c>
      <c r="H151" s="37">
        <v>76.614999999999995</v>
      </c>
      <c r="I151" s="37">
        <v>80.614999999999995</v>
      </c>
      <c r="J151" s="37">
        <v>75.820999999999998</v>
      </c>
      <c r="K151" s="37">
        <v>77.641000000000005</v>
      </c>
      <c r="L151" s="37">
        <v>78.537999999999997</v>
      </c>
      <c r="M151" s="37">
        <v>80.537999999999997</v>
      </c>
      <c r="N151" s="37">
        <v>80.667000000000002</v>
      </c>
      <c r="O151" s="37">
        <v>87.486999999999995</v>
      </c>
      <c r="P151" s="37">
        <v>99.641000000000005</v>
      </c>
      <c r="Q151" s="37">
        <v>124.89700000000001</v>
      </c>
      <c r="S151" s="4">
        <f t="shared" si="174"/>
        <v>77.925569203158688</v>
      </c>
      <c r="T151" s="4">
        <f t="shared" si="174"/>
        <v>79.747868623900374</v>
      </c>
      <c r="U151" s="4">
        <f t="shared" si="174"/>
        <v>76.693736208335636</v>
      </c>
      <c r="V151" s="4">
        <f t="shared" si="174"/>
        <v>75.72853867664216</v>
      </c>
      <c r="W151" s="4">
        <f t="shared" si="174"/>
        <v>76.222006630042117</v>
      </c>
      <c r="X151" s="4">
        <f t="shared" si="174"/>
        <v>79.045774975883887</v>
      </c>
      <c r="Y151" s="4">
        <f t="shared" si="174"/>
        <v>78.743682642019294</v>
      </c>
      <c r="Z151" s="4">
        <f t="shared" si="174"/>
        <v>78.408853910685167</v>
      </c>
      <c r="AA151" s="4">
        <f t="shared" si="174"/>
        <v>80.074302425599427</v>
      </c>
      <c r="AB151" s="4">
        <f t="shared" si="174"/>
        <v>79.442253993442378</v>
      </c>
      <c r="AC151" s="4">
        <f t="shared" si="174"/>
        <v>80.583996896932064</v>
      </c>
      <c r="AD151" s="4">
        <f t="shared" si="174"/>
        <v>83.864892946700138</v>
      </c>
      <c r="AE151" s="4">
        <f t="shared" si="174"/>
        <v>87.141499652996998</v>
      </c>
      <c r="AF151" s="4">
        <f t="shared" si="174"/>
        <v>88.648409749298068</v>
      </c>
      <c r="AG151" s="4">
        <f t="shared" si="174"/>
        <v>97.8318935890115</v>
      </c>
      <c r="AI151" s="4">
        <f t="shared" si="175"/>
        <v>-2.1305692031586858</v>
      </c>
      <c r="AJ151" s="4">
        <f t="shared" si="175"/>
        <v>-2.1068686239003682</v>
      </c>
      <c r="AK151" s="4">
        <f t="shared" si="175"/>
        <v>-1.3087362083356311</v>
      </c>
      <c r="AL151" s="4">
        <f t="shared" si="175"/>
        <v>1.6304613233578351</v>
      </c>
      <c r="AM151" s="4">
        <f t="shared" si="175"/>
        <v>0.54699336995788883</v>
      </c>
      <c r="AN151" s="4">
        <f t="shared" si="175"/>
        <v>-2.4307749758838924</v>
      </c>
      <c r="AO151" s="4">
        <f t="shared" si="175"/>
        <v>1.8713173579807005</v>
      </c>
      <c r="AP151" s="4">
        <f t="shared" si="175"/>
        <v>-2.587853910685169</v>
      </c>
      <c r="AQ151" s="4">
        <f t="shared" si="175"/>
        <v>-2.4333024255994218</v>
      </c>
      <c r="AR151" s="4">
        <f t="shared" si="175"/>
        <v>-0.90425399344238144</v>
      </c>
      <c r="AS151" s="4">
        <f t="shared" si="175"/>
        <v>-4.5996896932066988E-2</v>
      </c>
      <c r="AT151" s="4">
        <f t="shared" si="175"/>
        <v>-3.1978929467001365</v>
      </c>
      <c r="AU151" s="4">
        <f t="shared" si="175"/>
        <v>0.34550034700299648</v>
      </c>
      <c r="AV151" s="4">
        <f t="shared" si="175"/>
        <v>10.992590250701937</v>
      </c>
      <c r="AW151" s="4">
        <f t="shared" si="175"/>
        <v>27.065106410988506</v>
      </c>
      <c r="AY151" s="2">
        <f t="shared" si="167"/>
        <v>77.925569203158688</v>
      </c>
      <c r="AZ151" s="2">
        <f t="shared" si="167"/>
        <v>79.698119894441035</v>
      </c>
      <c r="BA151" s="2">
        <f t="shared" si="167"/>
        <v>76.653176829401914</v>
      </c>
      <c r="BB151" s="2">
        <f t="shared" si="167"/>
        <v>75.586633584043042</v>
      </c>
      <c r="BC151" s="2">
        <f t="shared" si="167"/>
        <v>75.669117969645654</v>
      </c>
      <c r="BD151" s="2">
        <f t="shared" si="167"/>
        <v>78.642681985804685</v>
      </c>
      <c r="BE151" s="2">
        <f t="shared" si="167"/>
        <v>78.379749867244897</v>
      </c>
      <c r="BF151" s="2">
        <f t="shared" si="167"/>
        <v>77.936294444832441</v>
      </c>
      <c r="BG151" s="2">
        <f t="shared" si="167"/>
        <v>80.019973476517208</v>
      </c>
      <c r="BH151" s="2">
        <f t="shared" si="167"/>
        <v>79.379040136811483</v>
      </c>
      <c r="BI151" s="2">
        <f t="shared" si="167"/>
        <v>80.473522092206338</v>
      </c>
      <c r="BJ151" s="2">
        <f t="shared" si="167"/>
        <v>83.297140974429894</v>
      </c>
      <c r="BK151" s="2">
        <f t="shared" si="167"/>
        <v>85.611422557939846</v>
      </c>
      <c r="BL151" s="2">
        <f t="shared" si="167"/>
        <v>83.61717579007906</v>
      </c>
      <c r="BM151" s="2">
        <f t="shared" si="167"/>
        <v>84.191370854601189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105.54982489878542</v>
      </c>
      <c r="DL151" s="2">
        <f t="shared" si="176"/>
        <v>116.31332422402156</v>
      </c>
      <c r="DM151" s="2">
        <f t="shared" si="176"/>
        <v>117.31751069418387</v>
      </c>
      <c r="DN151" s="2">
        <f t="shared" si="176"/>
        <v>114.37266464237521</v>
      </c>
      <c r="DO151" s="2">
        <f t="shared" si="176"/>
        <v>113.67095590994371</v>
      </c>
      <c r="DP151" s="2">
        <f t="shared" si="176"/>
        <v>111.98685323886642</v>
      </c>
      <c r="DQ151" s="2">
        <f t="shared" si="176"/>
        <v>110.07726885553468</v>
      </c>
      <c r="DR151" s="2">
        <f t="shared" si="176"/>
        <v>123.45437925374767</v>
      </c>
      <c r="DS151" s="2">
        <f t="shared" si="176"/>
        <v>110.07773541963016</v>
      </c>
      <c r="DT151" s="2">
        <f t="shared" si="176"/>
        <v>107.70249753802386</v>
      </c>
      <c r="DU151" s="2">
        <f t="shared" si="176"/>
        <v>105.82280290148448</v>
      </c>
      <c r="DV151" s="2">
        <f t="shared" si="176"/>
        <v>112.34260838166101</v>
      </c>
      <c r="DW151" s="2">
        <f t="shared" si="176"/>
        <v>130.36657871028922</v>
      </c>
      <c r="DX151" s="2">
        <f t="shared" si="176"/>
        <v>102.25693796653796</v>
      </c>
      <c r="DY151" s="2">
        <f t="shared" si="176"/>
        <v>106.6426534090909</v>
      </c>
      <c r="EA151" s="2">
        <f t="shared" si="152"/>
        <v>77.990182456140346</v>
      </c>
      <c r="EB151" s="2">
        <f t="shared" si="152"/>
        <v>83.246526190476203</v>
      </c>
      <c r="EC151" s="2">
        <f t="shared" si="152"/>
        <v>76.541709456917104</v>
      </c>
      <c r="ED151" s="2">
        <f t="shared" si="152"/>
        <v>75.340650152794339</v>
      </c>
      <c r="EE151" s="2">
        <f t="shared" si="152"/>
        <v>75.381669754294435</v>
      </c>
      <c r="EF151" s="2">
        <f t="shared" si="152"/>
        <v>78.556126846196577</v>
      </c>
      <c r="EG151" s="2">
        <f t="shared" si="152"/>
        <v>78.403977816492443</v>
      </c>
      <c r="EH151" s="2">
        <f t="shared" si="152"/>
        <v>77.847997323898937</v>
      </c>
      <c r="EI151" s="2">
        <f t="shared" si="152"/>
        <v>80.241624186267529</v>
      </c>
      <c r="EJ151" s="2">
        <f t="shared" si="152"/>
        <v>79.337174680851064</v>
      </c>
      <c r="EK151" s="2">
        <f t="shared" si="152"/>
        <v>80.414693458509987</v>
      </c>
      <c r="EL151" s="2">
        <f t="shared" si="179"/>
        <v>83.388139541067304</v>
      </c>
      <c r="EM151" s="2">
        <f t="shared" si="135"/>
        <v>85.615123057462952</v>
      </c>
      <c r="EN151" s="2">
        <f t="shared" si="135"/>
        <v>83.589547347745381</v>
      </c>
      <c r="EO151" s="2">
        <f t="shared" si="135"/>
        <v>84.078281867834235</v>
      </c>
      <c r="EQ151" s="2">
        <f t="shared" si="177"/>
        <v>77.346974025974035</v>
      </c>
      <c r="ER151" s="2">
        <f t="shared" si="177"/>
        <v>77.549325187666014</v>
      </c>
      <c r="ES151" s="2">
        <f t="shared" si="177"/>
        <v>77.122709339242448</v>
      </c>
      <c r="ET151" s="2">
        <f t="shared" si="177"/>
        <v>76.867440151918984</v>
      </c>
      <c r="EU151" s="2">
        <f t="shared" si="177"/>
        <v>77.34224584963593</v>
      </c>
      <c r="EV151" s="2">
        <f t="shared" si="177"/>
        <v>79.150817593701845</v>
      </c>
      <c r="EW151" s="2">
        <f t="shared" si="177"/>
        <v>78.114204123247148</v>
      </c>
      <c r="EX151" s="2">
        <f t="shared" si="177"/>
        <v>78.285780992147352</v>
      </c>
      <c r="EY151" s="2">
        <f t="shared" si="177"/>
        <v>79.00830272979313</v>
      </c>
      <c r="EZ151" s="2">
        <f t="shared" si="177"/>
        <v>79.49719307841734</v>
      </c>
      <c r="FA151" s="2">
        <f t="shared" si="177"/>
        <v>80.721944614959213</v>
      </c>
      <c r="FB151" s="2">
        <f t="shared" si="177"/>
        <v>82.619388714567108</v>
      </c>
      <c r="FC151" s="2">
        <f t="shared" si="177"/>
        <v>85.40254619508373</v>
      </c>
      <c r="FD151" s="2">
        <f t="shared" si="177"/>
        <v>83.743335422088776</v>
      </c>
      <c r="FE151" s="2">
        <f t="shared" si="177"/>
        <v>85.017606841287886</v>
      </c>
      <c r="FG151" s="2">
        <f t="shared" si="178"/>
        <v>0.9995884026982621</v>
      </c>
      <c r="FH151" s="2">
        <f t="shared" si="178"/>
        <v>0.99960520932506769</v>
      </c>
      <c r="FI151" s="2">
        <f t="shared" si="178"/>
        <v>0.99955300595858132</v>
      </c>
      <c r="FJ151" s="2">
        <f t="shared" si="178"/>
        <v>0.99958203552987557</v>
      </c>
      <c r="FK151" s="2">
        <f t="shared" si="178"/>
        <v>0.99954033741614101</v>
      </c>
      <c r="FL151" s="2">
        <f t="shared" si="178"/>
        <v>0.9995799004825674</v>
      </c>
      <c r="FM151" s="2">
        <f t="shared" si="178"/>
        <v>0.99954314068327388</v>
      </c>
      <c r="FN151" s="2">
        <f t="shared" si="178"/>
        <v>0.99947447382568622</v>
      </c>
      <c r="FO151" s="2">
        <f t="shared" si="178"/>
        <v>0.99949787011083213</v>
      </c>
      <c r="FP151" s="2">
        <f t="shared" si="178"/>
        <v>0.9995090407173729</v>
      </c>
      <c r="FQ151" s="2">
        <f t="shared" si="178"/>
        <v>0.99952218460322506</v>
      </c>
      <c r="FR151" s="2">
        <f t="shared" si="178"/>
        <v>0.99950781184036075</v>
      </c>
      <c r="FS151" s="2">
        <f t="shared" si="178"/>
        <v>0.99948301862107758</v>
      </c>
      <c r="FT151" s="2">
        <f t="shared" si="178"/>
        <v>0.99945117566952346</v>
      </c>
      <c r="FU151" s="2">
        <f t="shared" si="178"/>
        <v>0.9993878591480545</v>
      </c>
      <c r="FW151" s="2">
        <f t="shared" si="169"/>
        <v>0.11809037923876987</v>
      </c>
      <c r="FX151" s="2">
        <f t="shared" si="169"/>
        <v>0.62512464590804606</v>
      </c>
      <c r="FY151" s="2">
        <f t="shared" si="169"/>
        <v>0.16048339274097043</v>
      </c>
      <c r="FZ151" s="2">
        <f t="shared" si="169"/>
        <v>0.15042634293278917</v>
      </c>
      <c r="GA151" s="2">
        <f t="shared" si="169"/>
        <v>0.13763712807881792</v>
      </c>
      <c r="GB151" s="2">
        <f t="shared" si="169"/>
        <v>0.12193044517222336</v>
      </c>
      <c r="GC151" s="2">
        <f t="shared" si="169"/>
        <v>0.13354624057387893</v>
      </c>
      <c r="GD151" s="2">
        <f t="shared" si="169"/>
        <v>0.14694420596137797</v>
      </c>
      <c r="GE151" s="2">
        <f t="shared" si="169"/>
        <v>0.19186588519554595</v>
      </c>
      <c r="GF151" s="2">
        <f t="shared" si="169"/>
        <v>0.17460015738123513</v>
      </c>
      <c r="GG151" s="2">
        <f t="shared" si="169"/>
        <v>0.15195466907628091</v>
      </c>
      <c r="GH151" s="2">
        <f t="shared" si="169"/>
        <v>0.13690991897668225</v>
      </c>
      <c r="GI151" s="2">
        <f t="shared" si="169"/>
        <v>0.12624219058904138</v>
      </c>
      <c r="GJ151" s="2">
        <f t="shared" si="169"/>
        <v>0.11303427947705817</v>
      </c>
      <c r="GK151" s="2">
        <f t="shared" si="169"/>
        <v>0.10568910223165028</v>
      </c>
      <c r="GM151" s="86">
        <f t="shared" si="170"/>
        <v>2.8552780114128243E-219</v>
      </c>
      <c r="GN151" s="86">
        <f t="shared" si="170"/>
        <v>3.3322104783114071E-193</v>
      </c>
      <c r="GO151" s="86">
        <f t="shared" si="170"/>
        <v>2.3111926204415872E-296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1.9635652014510185E-282</v>
      </c>
      <c r="GT151" s="86">
        <f t="shared" si="170"/>
        <v>7.6305112490285996E-240</v>
      </c>
      <c r="GU151" s="86">
        <f t="shared" si="170"/>
        <v>1.9582629449704768E-269</v>
      </c>
      <c r="GV151" s="86">
        <f t="shared" si="170"/>
        <v>5.5969833053425469E-228</v>
      </c>
      <c r="GW151" s="86">
        <f t="shared" si="170"/>
        <v>1.0469858891330902E-273</v>
      </c>
      <c r="GX151" s="86">
        <f t="shared" si="170"/>
        <v>0</v>
      </c>
      <c r="GY151" s="86">
        <f t="shared" si="170"/>
        <v>1.261013916843403E-221</v>
      </c>
      <c r="GZ151" s="86">
        <f t="shared" si="170"/>
        <v>3.2493295005893833E-175</v>
      </c>
      <c r="HA151" s="86">
        <f t="shared" si="170"/>
        <v>5.8411624832749573E-190</v>
      </c>
      <c r="HC151" s="86">
        <f t="shared" si="153"/>
        <v>2.6626991166442832E-124</v>
      </c>
      <c r="HD151" s="86">
        <f t="shared" si="153"/>
        <v>1.4962161372376833E-90</v>
      </c>
      <c r="HE151" s="86">
        <f t="shared" si="153"/>
        <v>4.9624558021497693E-108</v>
      </c>
      <c r="HF151" s="86">
        <f t="shared" si="153"/>
        <v>1.030257966163974E-155</v>
      </c>
      <c r="HG151" s="86">
        <f t="shared" si="153"/>
        <v>2.3257921374116211E-174</v>
      </c>
      <c r="HH151" s="86">
        <f t="shared" si="153"/>
        <v>1.5188230956401818E-189</v>
      </c>
      <c r="HI151" s="86">
        <f t="shared" si="153"/>
        <v>1.4077756678051878E-122</v>
      </c>
      <c r="HJ151" s="86">
        <f t="shared" si="153"/>
        <v>2.3404538254124623E-183</v>
      </c>
      <c r="HK151" s="86">
        <f t="shared" si="153"/>
        <v>2.8322058778815921E-241</v>
      </c>
      <c r="HL151" s="86">
        <f t="shared" si="161"/>
        <v>5.4927174663644038E-203</v>
      </c>
      <c r="HM151" s="86">
        <f t="shared" si="161"/>
        <v>7.3340582663753937E-139</v>
      </c>
      <c r="HN151" s="86">
        <f t="shared" si="161"/>
        <v>9.6604393848165106E-186</v>
      </c>
      <c r="HO151" s="86">
        <f t="shared" si="161"/>
        <v>9.1890614116828774E-119</v>
      </c>
      <c r="HP151" s="86">
        <f t="shared" si="161"/>
        <v>6.0220246942276634E-85</v>
      </c>
      <c r="HQ151" s="86">
        <f t="shared" si="161"/>
        <v>6.1319604841989397E-107</v>
      </c>
      <c r="HS151" s="86">
        <f t="shared" si="171"/>
        <v>0.36679724675153641</v>
      </c>
      <c r="HT151" s="86">
        <f t="shared" si="171"/>
        <v>0.16035324851060406</v>
      </c>
      <c r="HU151" s="86">
        <f t="shared" si="171"/>
        <v>0.13064795163979134</v>
      </c>
      <c r="HV151" s="86">
        <f t="shared" si="171"/>
        <v>0.18458338828801149</v>
      </c>
      <c r="HW151" s="86">
        <f t="shared" si="171"/>
        <v>0.2345245223602736</v>
      </c>
      <c r="HX151" s="86">
        <f t="shared" si="171"/>
        <v>0.20557701096985087</v>
      </c>
      <c r="HY151" s="86">
        <f t="shared" si="171"/>
        <v>0.17985688987403267</v>
      </c>
      <c r="HZ151" s="86">
        <f t="shared" si="171"/>
        <v>0.19866652286229552</v>
      </c>
      <c r="IA151" s="86">
        <f t="shared" si="171"/>
        <v>8.0303819565209184E-2</v>
      </c>
      <c r="IB151" s="86">
        <f t="shared" si="171"/>
        <v>8.1956245829724717E-2</v>
      </c>
      <c r="IC151" s="86">
        <f t="shared" si="171"/>
        <v>0.10181720965747772</v>
      </c>
      <c r="ID151" s="86">
        <f t="shared" si="171"/>
        <v>0.18466915421960162</v>
      </c>
      <c r="IE151" s="86">
        <f t="shared" si="171"/>
        <v>0.26032499640597079</v>
      </c>
      <c r="IF151" s="86">
        <f t="shared" si="171"/>
        <v>0.19077628970033117</v>
      </c>
      <c r="IG151" s="86">
        <f t="shared" si="171"/>
        <v>0.23265789939557319</v>
      </c>
      <c r="II151" s="86">
        <f t="shared" si="172"/>
        <v>4.837709714608736E-8</v>
      </c>
      <c r="IJ151" s="86">
        <f t="shared" si="172"/>
        <v>0.53046262142390332</v>
      </c>
      <c r="IK151" s="86">
        <f t="shared" si="172"/>
        <v>2.7571717447333276E-7</v>
      </c>
      <c r="IL151" s="86">
        <f t="shared" si="172"/>
        <v>1.8917828824081543E-8</v>
      </c>
      <c r="IM151" s="86">
        <f t="shared" si="172"/>
        <v>4.0799505953155388E-9</v>
      </c>
      <c r="IN151" s="86">
        <f t="shared" si="172"/>
        <v>1.2391217514037233E-9</v>
      </c>
      <c r="IO151" s="86">
        <f t="shared" si="172"/>
        <v>5.5777490494942732E-9</v>
      </c>
      <c r="IP151" s="86">
        <f t="shared" si="172"/>
        <v>1.2985478936651498E-8</v>
      </c>
      <c r="IQ151" s="86">
        <f t="shared" si="172"/>
        <v>3.9771441523265563E-6</v>
      </c>
      <c r="IR151" s="86">
        <f t="shared" si="172"/>
        <v>3.7214473209570965E-7</v>
      </c>
      <c r="IS151" s="86">
        <f t="shared" si="172"/>
        <v>1.0148413792029007E-8</v>
      </c>
      <c r="IT151" s="86">
        <f t="shared" si="172"/>
        <v>2.8126199321233669E-9</v>
      </c>
      <c r="IU151" s="86">
        <f t="shared" si="172"/>
        <v>4.7904780109486312E-10</v>
      </c>
      <c r="IV151" s="86">
        <f t="shared" si="172"/>
        <v>4.3238020093784328E-8</v>
      </c>
      <c r="IW151" s="86">
        <f t="shared" si="172"/>
        <v>3.1707364089008771E-6</v>
      </c>
      <c r="IY151" s="86">
        <f t="shared" si="173"/>
        <v>0.36679729512863357</v>
      </c>
      <c r="IZ151" s="86">
        <f t="shared" si="173"/>
        <v>0.69081586993450739</v>
      </c>
      <c r="JA151" s="86">
        <f t="shared" si="173"/>
        <v>0.13064822735696582</v>
      </c>
      <c r="JB151" s="86">
        <f t="shared" si="173"/>
        <v>0.18458340720584032</v>
      </c>
      <c r="JC151" s="86">
        <f t="shared" si="173"/>
        <v>0.2345245264402242</v>
      </c>
      <c r="JD151" s="86">
        <f t="shared" si="173"/>
        <v>0.20557701220897262</v>
      </c>
      <c r="JE151" s="86">
        <f t="shared" si="173"/>
        <v>0.17985689545178171</v>
      </c>
      <c r="JF151" s="86">
        <f t="shared" si="173"/>
        <v>0.19866653584777447</v>
      </c>
      <c r="JG151" s="86">
        <f t="shared" si="173"/>
        <v>8.0307796709361515E-2</v>
      </c>
      <c r="JH151" s="86">
        <f t="shared" si="173"/>
        <v>8.1956617974456816E-2</v>
      </c>
      <c r="JI151" s="86">
        <f t="shared" si="173"/>
        <v>0.10181721980589151</v>
      </c>
      <c r="JJ151" s="86">
        <f t="shared" si="173"/>
        <v>0.18466915703222156</v>
      </c>
      <c r="JK151" s="86">
        <f t="shared" si="173"/>
        <v>0.26032499688501859</v>
      </c>
      <c r="JL151" s="86">
        <f t="shared" si="173"/>
        <v>0.19077633293835125</v>
      </c>
      <c r="JM151" s="86">
        <f t="shared" si="173"/>
        <v>0.23266107013198209</v>
      </c>
    </row>
    <row r="152" spans="2:273" x14ac:dyDescent="0.25">
      <c r="B152" s="2">
        <v>125</v>
      </c>
      <c r="C152" s="37">
        <v>79</v>
      </c>
      <c r="D152" s="37">
        <v>74.641000000000005</v>
      </c>
      <c r="E152" s="37">
        <v>74.385000000000005</v>
      </c>
      <c r="F152" s="37">
        <v>74.051000000000002</v>
      </c>
      <c r="G152" s="37">
        <v>76.076999999999998</v>
      </c>
      <c r="H152" s="37">
        <v>76.486999999999995</v>
      </c>
      <c r="I152" s="37">
        <v>76.513000000000005</v>
      </c>
      <c r="J152" s="37">
        <v>77.462000000000003</v>
      </c>
      <c r="K152" s="37">
        <v>77.872</v>
      </c>
      <c r="L152" s="37">
        <v>78.051000000000002</v>
      </c>
      <c r="M152" s="37">
        <v>81.795000000000002</v>
      </c>
      <c r="N152" s="37">
        <v>81.691999999999993</v>
      </c>
      <c r="O152" s="37">
        <v>84.769000000000005</v>
      </c>
      <c r="P152" s="37">
        <v>96.076999999999998</v>
      </c>
      <c r="Q152" s="37">
        <v>115.333</v>
      </c>
      <c r="S152" s="4">
        <f t="shared" si="174"/>
        <v>77.789822516623545</v>
      </c>
      <c r="T152" s="4">
        <f t="shared" si="174"/>
        <v>79.537647112843288</v>
      </c>
      <c r="U152" s="4">
        <f t="shared" si="174"/>
        <v>76.533135120662976</v>
      </c>
      <c r="V152" s="4">
        <f t="shared" si="174"/>
        <v>75.483416970108209</v>
      </c>
      <c r="W152" s="4">
        <f t="shared" si="174"/>
        <v>75.783633378875138</v>
      </c>
      <c r="X152" s="4">
        <f t="shared" si="174"/>
        <v>78.700931544364238</v>
      </c>
      <c r="Y152" s="4">
        <f t="shared" si="174"/>
        <v>78.439453024690351</v>
      </c>
      <c r="Z152" s="4">
        <f t="shared" si="174"/>
        <v>78.032853099886353</v>
      </c>
      <c r="AA152" s="4">
        <f t="shared" si="174"/>
        <v>79.915640645279183</v>
      </c>
      <c r="AB152" s="4">
        <f t="shared" si="174"/>
        <v>79.266597012491559</v>
      </c>
      <c r="AC152" s="4">
        <f t="shared" si="174"/>
        <v>80.368130387991997</v>
      </c>
      <c r="AD152" s="4">
        <f t="shared" si="174"/>
        <v>83.452967092256799</v>
      </c>
      <c r="AE152" s="4">
        <f t="shared" si="174"/>
        <v>86.299507963031402</v>
      </c>
      <c r="AF152" s="4">
        <f t="shared" si="174"/>
        <v>86.423717083125652</v>
      </c>
      <c r="AG152" s="4">
        <f t="shared" si="174"/>
        <v>92.539275956327884</v>
      </c>
      <c r="AI152" s="4">
        <f t="shared" si="175"/>
        <v>1.2101774833764551</v>
      </c>
      <c r="AJ152" s="4">
        <f t="shared" si="175"/>
        <v>-4.8966471128432829</v>
      </c>
      <c r="AK152" s="4">
        <f t="shared" si="175"/>
        <v>-2.1481351206629711</v>
      </c>
      <c r="AL152" s="4">
        <f t="shared" si="175"/>
        <v>-1.432416970108207</v>
      </c>
      <c r="AM152" s="4">
        <f t="shared" si="175"/>
        <v>0.29336662112486067</v>
      </c>
      <c r="AN152" s="4">
        <f t="shared" si="175"/>
        <v>-2.2139315443642431</v>
      </c>
      <c r="AO152" s="4">
        <f t="shared" si="175"/>
        <v>-1.9264530246903462</v>
      </c>
      <c r="AP152" s="4">
        <f t="shared" si="175"/>
        <v>-0.57085309988634947</v>
      </c>
      <c r="AQ152" s="4">
        <f t="shared" si="175"/>
        <v>-2.0436406452791829</v>
      </c>
      <c r="AR152" s="4">
        <f t="shared" si="175"/>
        <v>-1.2155970124915569</v>
      </c>
      <c r="AS152" s="4">
        <f t="shared" si="175"/>
        <v>1.4268696120080051</v>
      </c>
      <c r="AT152" s="4">
        <f t="shared" si="175"/>
        <v>-1.7609670922568057</v>
      </c>
      <c r="AU152" s="4">
        <f t="shared" si="175"/>
        <v>-1.5305079630313969</v>
      </c>
      <c r="AV152" s="4">
        <f t="shared" si="175"/>
        <v>9.6532829168743461</v>
      </c>
      <c r="AW152" s="4">
        <f t="shared" si="175"/>
        <v>22.793724043672114</v>
      </c>
      <c r="AY152" s="2">
        <f t="shared" si="167"/>
        <v>77.789822516623545</v>
      </c>
      <c r="AZ152" s="2">
        <f t="shared" si="167"/>
        <v>79.511801398517932</v>
      </c>
      <c r="BA152" s="2">
        <f t="shared" si="167"/>
        <v>76.514639283384341</v>
      </c>
      <c r="BB152" s="2">
        <f t="shared" si="167"/>
        <v>75.415443004660432</v>
      </c>
      <c r="BC152" s="2">
        <f t="shared" si="167"/>
        <v>75.497502736044936</v>
      </c>
      <c r="BD152" s="2">
        <f t="shared" si="167"/>
        <v>78.494169647199911</v>
      </c>
      <c r="BE152" s="2">
        <f t="shared" si="167"/>
        <v>78.260882726991397</v>
      </c>
      <c r="BF152" s="2">
        <f t="shared" si="167"/>
        <v>77.801143656749048</v>
      </c>
      <c r="BG152" s="2">
        <f t="shared" si="167"/>
        <v>79.892859901873436</v>
      </c>
      <c r="BH152" s="2">
        <f t="shared" si="167"/>
        <v>79.241695608958324</v>
      </c>
      <c r="BI152" s="2">
        <f t="shared" si="167"/>
        <v>80.323497030395629</v>
      </c>
      <c r="BJ152" s="2">
        <f t="shared" si="167"/>
        <v>83.179747751796128</v>
      </c>
      <c r="BK152" s="2">
        <f t="shared" si="167"/>
        <v>85.484218825585842</v>
      </c>
      <c r="BL152" s="2">
        <f t="shared" si="167"/>
        <v>83.478589153799192</v>
      </c>
      <c r="BM152" s="2">
        <f t="shared" si="167"/>
        <v>84.032964086186581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105.63777854251012</v>
      </c>
      <c r="DL152" s="2">
        <f t="shared" si="176"/>
        <v>116.51377908232115</v>
      </c>
      <c r="DM152" s="2">
        <f t="shared" si="176"/>
        <v>117.53931988742966</v>
      </c>
      <c r="DN152" s="2">
        <f t="shared" si="176"/>
        <v>114.56311443994605</v>
      </c>
      <c r="DO152" s="2">
        <f t="shared" si="176"/>
        <v>113.85415309568481</v>
      </c>
      <c r="DP152" s="2">
        <f t="shared" si="176"/>
        <v>112.15004817813768</v>
      </c>
      <c r="DQ152" s="2">
        <f t="shared" si="176"/>
        <v>110.23264559099434</v>
      </c>
      <c r="DR152" s="2">
        <f t="shared" si="176"/>
        <v>123.72995130758289</v>
      </c>
      <c r="DS152" s="2">
        <f t="shared" si="176"/>
        <v>110.22370791844476</v>
      </c>
      <c r="DT152" s="2">
        <f t="shared" si="176"/>
        <v>107.8237978991137</v>
      </c>
      <c r="DU152" s="2">
        <f t="shared" si="176"/>
        <v>105.89884156545209</v>
      </c>
      <c r="DV152" s="2">
        <f t="shared" si="176"/>
        <v>112.46301739796476</v>
      </c>
      <c r="DW152" s="2">
        <f t="shared" si="176"/>
        <v>130.66240113798005</v>
      </c>
      <c r="DX152" s="2">
        <f t="shared" si="176"/>
        <v>102.31865045045045</v>
      </c>
      <c r="DY152" s="2">
        <f t="shared" si="176"/>
        <v>106.71645454545454</v>
      </c>
      <c r="EA152" s="2">
        <f t="shared" si="152"/>
        <v>77.864578947368415</v>
      </c>
      <c r="EB152" s="2">
        <f t="shared" si="152"/>
        <v>83.304372619047626</v>
      </c>
      <c r="EC152" s="2">
        <f t="shared" si="152"/>
        <v>76.393748839834444</v>
      </c>
      <c r="ED152" s="2">
        <f t="shared" si="152"/>
        <v>75.144278085668418</v>
      </c>
      <c r="EE152" s="2">
        <f t="shared" si="152"/>
        <v>75.179737682104829</v>
      </c>
      <c r="EF152" s="2">
        <f t="shared" si="152"/>
        <v>78.39968714602999</v>
      </c>
      <c r="EG152" s="2">
        <f t="shared" si="152"/>
        <v>78.291056562137044</v>
      </c>
      <c r="EH152" s="2">
        <f t="shared" si="152"/>
        <v>77.707081348936356</v>
      </c>
      <c r="EI152" s="2">
        <f t="shared" si="152"/>
        <v>80.142016987407942</v>
      </c>
      <c r="EJ152" s="2">
        <f t="shared" si="152"/>
        <v>79.197701489361691</v>
      </c>
      <c r="EK152" s="2">
        <f t="shared" si="152"/>
        <v>80.260006329497259</v>
      </c>
      <c r="EL152" s="2">
        <f t="shared" si="179"/>
        <v>83.284726514929943</v>
      </c>
      <c r="EM152" s="2">
        <f t="shared" si="135"/>
        <v>85.493150669984146</v>
      </c>
      <c r="EN152" s="2">
        <f t="shared" si="135"/>
        <v>83.449534535472509</v>
      </c>
      <c r="EO152" s="2">
        <f t="shared" si="135"/>
        <v>83.908974462850935</v>
      </c>
      <c r="EQ152" s="2">
        <f t="shared" si="177"/>
        <v>77.199221407624648</v>
      </c>
      <c r="ER152" s="2">
        <f t="shared" si="177"/>
        <v>77.419087885437108</v>
      </c>
      <c r="ES152" s="2">
        <f t="shared" si="177"/>
        <v>76.994591969216572</v>
      </c>
      <c r="ET152" s="2">
        <f t="shared" si="177"/>
        <v>76.719741449004971</v>
      </c>
      <c r="EU152" s="2">
        <f t="shared" si="177"/>
        <v>77.204410274666898</v>
      </c>
      <c r="EV152" s="2">
        <f t="shared" si="177"/>
        <v>79.016845421872304</v>
      </c>
      <c r="EW152" s="2">
        <f t="shared" si="177"/>
        <v>77.990276251194871</v>
      </c>
      <c r="EX152" s="2">
        <f t="shared" si="177"/>
        <v>78.160305447020306</v>
      </c>
      <c r="EY152" s="2">
        <f t="shared" si="177"/>
        <v>78.869059500959693</v>
      </c>
      <c r="EZ152" s="2">
        <f t="shared" si="177"/>
        <v>79.363289818452685</v>
      </c>
      <c r="FA152" s="2">
        <f t="shared" si="177"/>
        <v>80.578612221761361</v>
      </c>
      <c r="FB152" s="2">
        <f t="shared" si="177"/>
        <v>82.48778027756984</v>
      </c>
      <c r="FC152" s="2">
        <f t="shared" si="177"/>
        <v>85.272101914250442</v>
      </c>
      <c r="FD152" s="2">
        <f t="shared" si="177"/>
        <v>83.609478396238444</v>
      </c>
      <c r="FE152" s="2">
        <f t="shared" si="177"/>
        <v>84.878812400580941</v>
      </c>
      <c r="FG152" s="2">
        <f t="shared" si="178"/>
        <v>0.99962460520402951</v>
      </c>
      <c r="FH152" s="2">
        <f t="shared" si="178"/>
        <v>0.99963993411746843</v>
      </c>
      <c r="FI152" s="2">
        <f t="shared" si="178"/>
        <v>0.99959232055480907</v>
      </c>
      <c r="FJ152" s="2">
        <f t="shared" si="178"/>
        <v>0.99961879785356</v>
      </c>
      <c r="FK152" s="2">
        <f t="shared" si="178"/>
        <v>0.99958076578501021</v>
      </c>
      <c r="FL152" s="2">
        <f t="shared" si="178"/>
        <v>0.99961685052367799</v>
      </c>
      <c r="FM152" s="2">
        <f t="shared" si="178"/>
        <v>0.99958332260120875</v>
      </c>
      <c r="FN152" s="2">
        <f t="shared" si="178"/>
        <v>0.99952069226918017</v>
      </c>
      <c r="FO152" s="2">
        <f t="shared" si="178"/>
        <v>0.99954203186437185</v>
      </c>
      <c r="FP152" s="2">
        <f t="shared" si="178"/>
        <v>0.99955222046889114</v>
      </c>
      <c r="FQ152" s="2">
        <f t="shared" si="178"/>
        <v>0.99956420885714803</v>
      </c>
      <c r="FR152" s="2">
        <f t="shared" si="178"/>
        <v>0.99955109962277766</v>
      </c>
      <c r="FS152" s="2">
        <f t="shared" si="178"/>
        <v>0.99952848593008836</v>
      </c>
      <c r="FT152" s="2">
        <f t="shared" si="178"/>
        <v>0.99949944208946528</v>
      </c>
      <c r="FU152" s="2">
        <f t="shared" si="178"/>
        <v>0.99944169083629908</v>
      </c>
      <c r="FW152" s="2">
        <f t="shared" si="169"/>
        <v>0.12802491931352938</v>
      </c>
      <c r="FX152" s="2">
        <f t="shared" si="169"/>
        <v>0.64644770252980321</v>
      </c>
      <c r="FY152" s="2">
        <f t="shared" si="169"/>
        <v>0.17328356584556651</v>
      </c>
      <c r="FZ152" s="2">
        <f t="shared" si="169"/>
        <v>0.16257970824605034</v>
      </c>
      <c r="GA152" s="2">
        <f t="shared" si="169"/>
        <v>0.14893836013872272</v>
      </c>
      <c r="GB152" s="2">
        <f t="shared" si="169"/>
        <v>0.13213963290613445</v>
      </c>
      <c r="GC152" s="2">
        <f t="shared" si="169"/>
        <v>0.14456788490989614</v>
      </c>
      <c r="GD152" s="2">
        <f t="shared" si="169"/>
        <v>0.1588688482174439</v>
      </c>
      <c r="GE152" s="2">
        <f t="shared" si="169"/>
        <v>0.20655327789490185</v>
      </c>
      <c r="GF152" s="2">
        <f t="shared" si="169"/>
        <v>0.18827377351979524</v>
      </c>
      <c r="GG152" s="2">
        <f t="shared" si="169"/>
        <v>0.16420764605984156</v>
      </c>
      <c r="GH152" s="2">
        <f t="shared" si="169"/>
        <v>0.14816169947555627</v>
      </c>
      <c r="GI152" s="2">
        <f t="shared" si="169"/>
        <v>0.13675617137489696</v>
      </c>
      <c r="GJ152" s="2">
        <f t="shared" si="169"/>
        <v>0.12260259941665878</v>
      </c>
      <c r="GK152" s="2">
        <f t="shared" si="169"/>
        <v>0.11471607149644308</v>
      </c>
      <c r="GM152" s="86">
        <f t="shared" si="170"/>
        <v>4.286458836115844E-226</v>
      </c>
      <c r="GN152" s="86">
        <f t="shared" si="170"/>
        <v>3.439000992588974E-199</v>
      </c>
      <c r="GO152" s="86">
        <f t="shared" si="170"/>
        <v>1.7465173681848638E-305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3.8650835742041961E-291</v>
      </c>
      <c r="GT152" s="86">
        <f t="shared" si="170"/>
        <v>2.7682667267450906E-247</v>
      </c>
      <c r="GU152" s="86">
        <f t="shared" si="170"/>
        <v>1.001115389588229E-277</v>
      </c>
      <c r="GV152" s="86">
        <f t="shared" si="170"/>
        <v>5.5281760212321821E-235</v>
      </c>
      <c r="GW152" s="86">
        <f t="shared" si="170"/>
        <v>4.1986270500483538E-282</v>
      </c>
      <c r="GX152" s="86">
        <f t="shared" si="170"/>
        <v>0</v>
      </c>
      <c r="GY152" s="86">
        <f t="shared" si="170"/>
        <v>1.9495809687634927E-228</v>
      </c>
      <c r="GZ152" s="86">
        <f t="shared" si="170"/>
        <v>1.3691955506466275E-180</v>
      </c>
      <c r="HA152" s="86">
        <f t="shared" si="170"/>
        <v>9.6771457167034684E-196</v>
      </c>
      <c r="HC152" s="86">
        <f t="shared" si="153"/>
        <v>3.8844558537018323E-130</v>
      </c>
      <c r="HD152" s="86">
        <f t="shared" si="153"/>
        <v>9.4563296724899822E-95</v>
      </c>
      <c r="HE152" s="86">
        <f t="shared" si="153"/>
        <v>6.0934824629875397E-113</v>
      </c>
      <c r="HF152" s="86">
        <f t="shared" si="153"/>
        <v>9.8314827502886042E-163</v>
      </c>
      <c r="HG152" s="86">
        <f t="shared" si="153"/>
        <v>2.050150163951908E-182</v>
      </c>
      <c r="HH152" s="86">
        <f t="shared" si="153"/>
        <v>2.7442347801056878E-198</v>
      </c>
      <c r="HI152" s="86">
        <f t="shared" si="153"/>
        <v>3.8237546895750337E-128</v>
      </c>
      <c r="HJ152" s="86">
        <f t="shared" si="153"/>
        <v>1.0004833648733276E-191</v>
      </c>
      <c r="HK152" s="86">
        <f t="shared" si="153"/>
        <v>4.655740229350031E-252</v>
      </c>
      <c r="HL152" s="86">
        <f t="shared" si="161"/>
        <v>5.0795237975700521E-212</v>
      </c>
      <c r="HM152" s="86">
        <f t="shared" si="161"/>
        <v>5.0870258776570666E-145</v>
      </c>
      <c r="HN152" s="86">
        <f t="shared" si="161"/>
        <v>3.5003638455998489E-194</v>
      </c>
      <c r="HO152" s="86">
        <f t="shared" si="161"/>
        <v>3.1524654689420436E-124</v>
      </c>
      <c r="HP152" s="86">
        <f t="shared" si="161"/>
        <v>8.4836096548088792E-89</v>
      </c>
      <c r="HQ152" s="86">
        <f t="shared" si="161"/>
        <v>9.5625496332033068E-112</v>
      </c>
      <c r="HS152" s="86">
        <f t="shared" si="171"/>
        <v>0.31378615846414165</v>
      </c>
      <c r="HT152" s="86">
        <f t="shared" si="171"/>
        <v>0.12324915870663763</v>
      </c>
      <c r="HU152" s="86">
        <f t="shared" si="171"/>
        <v>9.5285446465539242E-2</v>
      </c>
      <c r="HV152" s="86">
        <f t="shared" si="171"/>
        <v>0.13734107523383357</v>
      </c>
      <c r="HW152" s="86">
        <f t="shared" si="171"/>
        <v>0.18033157271454797</v>
      </c>
      <c r="HX152" s="86">
        <f t="shared" si="171"/>
        <v>0.15731625009629338</v>
      </c>
      <c r="HY152" s="86">
        <f t="shared" si="171"/>
        <v>0.13511910480613634</v>
      </c>
      <c r="HZ152" s="86">
        <f t="shared" si="171"/>
        <v>0.14926649491255611</v>
      </c>
      <c r="IA152" s="86">
        <f t="shared" si="171"/>
        <v>5.5658912183564745E-2</v>
      </c>
      <c r="IB152" s="86">
        <f t="shared" si="171"/>
        <v>5.6446774683660821E-2</v>
      </c>
      <c r="IC152" s="86">
        <f t="shared" si="171"/>
        <v>7.0877838341754734E-2</v>
      </c>
      <c r="ID152" s="86">
        <f t="shared" si="171"/>
        <v>0.13766635608257774</v>
      </c>
      <c r="IE152" s="86">
        <f t="shared" si="171"/>
        <v>0.20284710052750196</v>
      </c>
      <c r="IF152" s="86">
        <f t="shared" si="171"/>
        <v>0.13257977068389096</v>
      </c>
      <c r="IG152" s="86">
        <f t="shared" si="171"/>
        <v>0.16953740170808415</v>
      </c>
      <c r="II152" s="86">
        <f t="shared" si="172"/>
        <v>1.9062584701859881E-7</v>
      </c>
      <c r="IJ152" s="86">
        <f t="shared" si="172"/>
        <v>0.48472333406196699</v>
      </c>
      <c r="IK152" s="86">
        <f t="shared" si="172"/>
        <v>1.203818756578193E-6</v>
      </c>
      <c r="IL152" s="86">
        <f t="shared" si="172"/>
        <v>1.0171672460784882E-7</v>
      </c>
      <c r="IM152" s="86">
        <f t="shared" si="172"/>
        <v>2.3163075994368873E-8</v>
      </c>
      <c r="IN152" s="86">
        <f t="shared" si="172"/>
        <v>6.9432575134301779E-9</v>
      </c>
      <c r="IO152" s="86">
        <f t="shared" si="172"/>
        <v>2.9789829556876808E-8</v>
      </c>
      <c r="IP152" s="86">
        <f t="shared" si="172"/>
        <v>7.066142962948726E-8</v>
      </c>
      <c r="IQ152" s="86">
        <f t="shared" si="172"/>
        <v>1.5581151627236837E-5</v>
      </c>
      <c r="IR152" s="86">
        <f t="shared" si="172"/>
        <v>1.7244856333794814E-6</v>
      </c>
      <c r="IS152" s="86">
        <f t="shared" si="172"/>
        <v>5.8815141621750416E-8</v>
      </c>
      <c r="IT152" s="86">
        <f t="shared" si="172"/>
        <v>1.6453390323130169E-8</v>
      </c>
      <c r="IU152" s="86">
        <f t="shared" si="172"/>
        <v>3.0302071699280783E-9</v>
      </c>
      <c r="IV152" s="86">
        <f t="shared" si="172"/>
        <v>1.6717431614050516E-7</v>
      </c>
      <c r="IW152" s="86">
        <f t="shared" si="172"/>
        <v>8.2447378842906998E-6</v>
      </c>
      <c r="IY152" s="86">
        <f t="shared" si="173"/>
        <v>0.31378634908998865</v>
      </c>
      <c r="IZ152" s="86">
        <f t="shared" si="173"/>
        <v>0.60797249276860466</v>
      </c>
      <c r="JA152" s="86">
        <f t="shared" si="173"/>
        <v>9.5286650284295824E-2</v>
      </c>
      <c r="JB152" s="86">
        <f t="shared" si="173"/>
        <v>0.13734117695055817</v>
      </c>
      <c r="JC152" s="86">
        <f t="shared" si="173"/>
        <v>0.18033159587762396</v>
      </c>
      <c r="JD152" s="86">
        <f t="shared" si="173"/>
        <v>0.15731625703955091</v>
      </c>
      <c r="JE152" s="86">
        <f t="shared" si="173"/>
        <v>0.13511913459596589</v>
      </c>
      <c r="JF152" s="86">
        <f t="shared" si="173"/>
        <v>0.14926656557398574</v>
      </c>
      <c r="JG152" s="86">
        <f t="shared" si="173"/>
        <v>5.5674493335191984E-2</v>
      </c>
      <c r="JH152" s="86">
        <f t="shared" si="173"/>
        <v>5.6448499169294203E-2</v>
      </c>
      <c r="JI152" s="86">
        <f t="shared" si="173"/>
        <v>7.0877897156896352E-2</v>
      </c>
      <c r="JJ152" s="86">
        <f t="shared" si="173"/>
        <v>0.13766637253596806</v>
      </c>
      <c r="JK152" s="86">
        <f t="shared" si="173"/>
        <v>0.20284710355770913</v>
      </c>
      <c r="JL152" s="86">
        <f t="shared" si="173"/>
        <v>0.1325799378582071</v>
      </c>
      <c r="JM152" s="86">
        <f t="shared" si="173"/>
        <v>0.16954564644596845</v>
      </c>
    </row>
    <row r="153" spans="2:273" x14ac:dyDescent="0.25">
      <c r="B153" s="2">
        <v>126</v>
      </c>
      <c r="C153" s="37">
        <v>75.067999999999998</v>
      </c>
      <c r="D153" s="37">
        <v>75.872</v>
      </c>
      <c r="E153" s="37">
        <v>76.153999999999996</v>
      </c>
      <c r="F153" s="37">
        <v>75.179000000000002</v>
      </c>
      <c r="G153" s="37">
        <v>75.948999999999998</v>
      </c>
      <c r="H153" s="37">
        <v>77.358999999999995</v>
      </c>
      <c r="I153" s="37">
        <v>78.051000000000002</v>
      </c>
      <c r="J153" s="37">
        <v>76.513000000000005</v>
      </c>
      <c r="K153" s="37">
        <v>77.974000000000004</v>
      </c>
      <c r="L153" s="37">
        <v>78.358999999999995</v>
      </c>
      <c r="M153" s="37">
        <v>81.102999999999994</v>
      </c>
      <c r="N153" s="37">
        <v>81.436000000000007</v>
      </c>
      <c r="O153" s="37">
        <v>87.462000000000003</v>
      </c>
      <c r="P153" s="37">
        <v>91.179000000000002</v>
      </c>
      <c r="Q153" s="37">
        <v>106.154</v>
      </c>
      <c r="S153" s="4">
        <f t="shared" si="174"/>
        <v>77.653225124562766</v>
      </c>
      <c r="T153" s="4">
        <f t="shared" si="174"/>
        <v>79.333702557037071</v>
      </c>
      <c r="U153" s="4">
        <f t="shared" si="174"/>
        <v>76.385164550422246</v>
      </c>
      <c r="V153" s="4">
        <f t="shared" si="174"/>
        <v>75.277010475291107</v>
      </c>
      <c r="W153" s="4">
        <f t="shared" si="174"/>
        <v>75.466595446333329</v>
      </c>
      <c r="X153" s="4">
        <f t="shared" si="174"/>
        <v>78.445739233375519</v>
      </c>
      <c r="Y153" s="4">
        <f t="shared" si="174"/>
        <v>78.223337150129993</v>
      </c>
      <c r="Z153" s="4">
        <f t="shared" si="174"/>
        <v>77.772279369900119</v>
      </c>
      <c r="AA153" s="4">
        <f t="shared" si="174"/>
        <v>79.77594737830475</v>
      </c>
      <c r="AB153" s="4">
        <f t="shared" si="174"/>
        <v>79.114315293737221</v>
      </c>
      <c r="AC153" s="4">
        <f t="shared" si="174"/>
        <v>80.190753369405456</v>
      </c>
      <c r="AD153" s="4">
        <f t="shared" si="174"/>
        <v>83.183172991216836</v>
      </c>
      <c r="AE153" s="4">
        <f t="shared" si="174"/>
        <v>85.760223769646899</v>
      </c>
      <c r="AF153" s="4">
        <f t="shared" si="174"/>
        <v>84.946830822735606</v>
      </c>
      <c r="AG153" s="4">
        <f t="shared" si="174"/>
        <v>88.851729374377285</v>
      </c>
      <c r="AI153" s="4">
        <f t="shared" si="175"/>
        <v>-2.5852251245627684</v>
      </c>
      <c r="AJ153" s="4">
        <f t="shared" si="175"/>
        <v>-3.4617025570370714</v>
      </c>
      <c r="AK153" s="4">
        <f t="shared" si="175"/>
        <v>-0.2311645504222497</v>
      </c>
      <c r="AL153" s="4">
        <f t="shared" si="175"/>
        <v>-9.8010475291104626E-2</v>
      </c>
      <c r="AM153" s="4">
        <f t="shared" si="175"/>
        <v>0.48240455366666879</v>
      </c>
      <c r="AN153" s="4">
        <f t="shared" si="175"/>
        <v>-1.0867392333755248</v>
      </c>
      <c r="AO153" s="4">
        <f t="shared" si="175"/>
        <v>-0.17233715012999085</v>
      </c>
      <c r="AP153" s="4">
        <f t="shared" si="175"/>
        <v>-1.2592793699001135</v>
      </c>
      <c r="AQ153" s="4">
        <f t="shared" si="175"/>
        <v>-1.8019473783047459</v>
      </c>
      <c r="AR153" s="4">
        <f t="shared" si="175"/>
        <v>-0.75531529373722606</v>
      </c>
      <c r="AS153" s="4">
        <f t="shared" si="175"/>
        <v>0.91224663059453803</v>
      </c>
      <c r="AT153" s="4">
        <f t="shared" si="175"/>
        <v>-1.7471729912168286</v>
      </c>
      <c r="AU153" s="4">
        <f t="shared" si="175"/>
        <v>1.7017762303531043</v>
      </c>
      <c r="AV153" s="4">
        <f t="shared" si="175"/>
        <v>6.2321691772643959</v>
      </c>
      <c r="AW153" s="4">
        <f t="shared" si="175"/>
        <v>17.302270625622711</v>
      </c>
      <c r="AY153" s="2">
        <f t="shared" si="167"/>
        <v>77.653225124562766</v>
      </c>
      <c r="AZ153" s="2">
        <f t="shared" si="167"/>
        <v>79.320998447714189</v>
      </c>
      <c r="BA153" s="2">
        <f t="shared" si="167"/>
        <v>76.377216783372731</v>
      </c>
      <c r="BB153" s="2">
        <f t="shared" si="167"/>
        <v>75.246801030293284</v>
      </c>
      <c r="BC153" s="2">
        <f t="shared" si="167"/>
        <v>75.329020320815232</v>
      </c>
      <c r="BD153" s="2">
        <f t="shared" si="167"/>
        <v>78.346660800848241</v>
      </c>
      <c r="BE153" s="2">
        <f t="shared" si="167"/>
        <v>78.141632756268436</v>
      </c>
      <c r="BF153" s="2">
        <f t="shared" si="167"/>
        <v>77.666873607205432</v>
      </c>
      <c r="BG153" s="2">
        <f t="shared" si="167"/>
        <v>79.763607806645069</v>
      </c>
      <c r="BH153" s="2">
        <f t="shared" si="167"/>
        <v>79.104728800194678</v>
      </c>
      <c r="BI153" s="2">
        <f t="shared" si="167"/>
        <v>80.174084286557914</v>
      </c>
      <c r="BJ153" s="2">
        <f t="shared" si="167"/>
        <v>83.061191122766047</v>
      </c>
      <c r="BK153" s="2">
        <f t="shared" si="167"/>
        <v>85.356814229620895</v>
      </c>
      <c r="BL153" s="2">
        <f t="shared" si="167"/>
        <v>83.34029614176751</v>
      </c>
      <c r="BM153" s="2">
        <f t="shared" si="167"/>
        <v>83.87585506682926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105.72573218623481</v>
      </c>
      <c r="DL153" s="2">
        <f t="shared" si="176"/>
        <v>116.71423394062074</v>
      </c>
      <c r="DM153" s="2">
        <f t="shared" si="176"/>
        <v>117.76112908067543</v>
      </c>
      <c r="DN153" s="2">
        <f t="shared" si="176"/>
        <v>114.75356423751691</v>
      </c>
      <c r="DO153" s="2">
        <f t="shared" si="176"/>
        <v>114.03735028142589</v>
      </c>
      <c r="DP153" s="2">
        <f t="shared" si="176"/>
        <v>112.31324311740893</v>
      </c>
      <c r="DQ153" s="2">
        <f t="shared" si="176"/>
        <v>110.38802232645401</v>
      </c>
      <c r="DR153" s="2">
        <f t="shared" si="176"/>
        <v>124.0055233614181</v>
      </c>
      <c r="DS153" s="2">
        <f t="shared" si="176"/>
        <v>110.36968041725936</v>
      </c>
      <c r="DT153" s="2">
        <f t="shared" si="176"/>
        <v>107.94509826020354</v>
      </c>
      <c r="DU153" s="2">
        <f t="shared" si="176"/>
        <v>105.97488022941971</v>
      </c>
      <c r="DV153" s="2">
        <f t="shared" si="176"/>
        <v>112.58342641426852</v>
      </c>
      <c r="DW153" s="2">
        <f t="shared" si="176"/>
        <v>130.95822356567092</v>
      </c>
      <c r="DX153" s="2">
        <f t="shared" si="176"/>
        <v>102.38036293436294</v>
      </c>
      <c r="DY153" s="2">
        <f t="shared" si="176"/>
        <v>106.79025568181818</v>
      </c>
      <c r="EA153" s="2">
        <f t="shared" si="152"/>
        <v>77.738975438596484</v>
      </c>
      <c r="EB153" s="2">
        <f t="shared" si="152"/>
        <v>83.36221904761905</v>
      </c>
      <c r="EC153" s="2">
        <f t="shared" si="152"/>
        <v>76.245788222751798</v>
      </c>
      <c r="ED153" s="2">
        <f t="shared" si="152"/>
        <v>74.947906018542511</v>
      </c>
      <c r="EE153" s="2">
        <f t="shared" si="152"/>
        <v>74.977805609915222</v>
      </c>
      <c r="EF153" s="2">
        <f t="shared" si="152"/>
        <v>78.243247445863418</v>
      </c>
      <c r="EG153" s="2">
        <f t="shared" si="152"/>
        <v>78.178135307781645</v>
      </c>
      <c r="EH153" s="2">
        <f t="shared" si="152"/>
        <v>77.566165373973774</v>
      </c>
      <c r="EI153" s="2">
        <f t="shared" si="152"/>
        <v>80.042409788548355</v>
      </c>
      <c r="EJ153" s="2">
        <f t="shared" si="152"/>
        <v>79.058228297872333</v>
      </c>
      <c r="EK153" s="2">
        <f t="shared" si="152"/>
        <v>80.105319200484544</v>
      </c>
      <c r="EL153" s="2">
        <f t="shared" si="179"/>
        <v>83.181313488792583</v>
      </c>
      <c r="EM153" s="2">
        <f t="shared" si="135"/>
        <v>85.37117828250534</v>
      </c>
      <c r="EN153" s="2">
        <f t="shared" si="135"/>
        <v>83.309521723199637</v>
      </c>
      <c r="EO153" s="2">
        <f t="shared" si="135"/>
        <v>83.739667057867635</v>
      </c>
      <c r="EQ153" s="2">
        <f t="shared" si="177"/>
        <v>77.051468789275248</v>
      </c>
      <c r="ER153" s="2">
        <f t="shared" si="177"/>
        <v>77.288850583208216</v>
      </c>
      <c r="ES153" s="2">
        <f t="shared" si="177"/>
        <v>76.866474599190695</v>
      </c>
      <c r="ET153" s="2">
        <f t="shared" si="177"/>
        <v>76.572042746090972</v>
      </c>
      <c r="EU153" s="2">
        <f t="shared" si="177"/>
        <v>77.066574699697867</v>
      </c>
      <c r="EV153" s="2">
        <f t="shared" si="177"/>
        <v>78.882873250042763</v>
      </c>
      <c r="EW153" s="2">
        <f t="shared" si="177"/>
        <v>77.866348379142593</v>
      </c>
      <c r="EX153" s="2">
        <f t="shared" si="177"/>
        <v>78.034829901893261</v>
      </c>
      <c r="EY153" s="2">
        <f t="shared" si="177"/>
        <v>78.729816272126243</v>
      </c>
      <c r="EZ153" s="2">
        <f t="shared" si="177"/>
        <v>79.229386558488031</v>
      </c>
      <c r="FA153" s="2">
        <f t="shared" si="177"/>
        <v>80.435279828563523</v>
      </c>
      <c r="FB153" s="2">
        <f t="shared" si="177"/>
        <v>82.356171840572557</v>
      </c>
      <c r="FC153" s="2">
        <f t="shared" si="177"/>
        <v>85.14165763341714</v>
      </c>
      <c r="FD153" s="2">
        <f t="shared" si="177"/>
        <v>83.475621370388112</v>
      </c>
      <c r="FE153" s="2">
        <f t="shared" si="177"/>
        <v>84.740017959873995</v>
      </c>
      <c r="FG153" s="2">
        <f t="shared" si="178"/>
        <v>0.99965762456814622</v>
      </c>
      <c r="FH153" s="2">
        <f t="shared" si="178"/>
        <v>0.99967160560809243</v>
      </c>
      <c r="FI153" s="2">
        <f t="shared" si="178"/>
        <v>0.99962817858925901</v>
      </c>
      <c r="FJ153" s="2">
        <f t="shared" si="178"/>
        <v>0.99965232784896096</v>
      </c>
      <c r="FK153" s="2">
        <f t="shared" si="178"/>
        <v>0.99961763974716988</v>
      </c>
      <c r="FL153" s="2">
        <f t="shared" si="178"/>
        <v>0.99965055174355133</v>
      </c>
      <c r="FM153" s="2">
        <f t="shared" si="178"/>
        <v>0.9996199717627765</v>
      </c>
      <c r="FN153" s="2">
        <f t="shared" si="178"/>
        <v>0.99956284771769521</v>
      </c>
      <c r="FO153" s="2">
        <f t="shared" si="178"/>
        <v>0.99958231126494534</v>
      </c>
      <c r="FP153" s="2">
        <f t="shared" si="178"/>
        <v>0.99959160412329351</v>
      </c>
      <c r="FQ153" s="2">
        <f t="shared" si="178"/>
        <v>0.99960253851340397</v>
      </c>
      <c r="FR153" s="2">
        <f t="shared" si="178"/>
        <v>0.99959058181883254</v>
      </c>
      <c r="FS153" s="2">
        <f t="shared" si="178"/>
        <v>0.9995699562156205</v>
      </c>
      <c r="FT153" s="2">
        <f t="shared" si="178"/>
        <v>0.99954346565241869</v>
      </c>
      <c r="FU153" s="2">
        <f t="shared" si="178"/>
        <v>0.999490790976021</v>
      </c>
      <c r="FW153" s="2">
        <f t="shared" si="169"/>
        <v>0.13866381082350368</v>
      </c>
      <c r="FX153" s="2">
        <f t="shared" si="169"/>
        <v>0.66720358534143898</v>
      </c>
      <c r="FY153" s="2">
        <f t="shared" si="169"/>
        <v>0.18687741896516477</v>
      </c>
      <c r="FZ153" s="2">
        <f t="shared" si="169"/>
        <v>0.17551212782715431</v>
      </c>
      <c r="GA153" s="2">
        <f t="shared" si="169"/>
        <v>0.16099428853524989</v>
      </c>
      <c r="GB153" s="2">
        <f t="shared" si="169"/>
        <v>0.14306435700730263</v>
      </c>
      <c r="GC153" s="2">
        <f t="shared" si="169"/>
        <v>0.15633502761278234</v>
      </c>
      <c r="GD153" s="2">
        <f t="shared" si="169"/>
        <v>0.17156656223933806</v>
      </c>
      <c r="GE153" s="2">
        <f t="shared" si="169"/>
        <v>0.22205605738808656</v>
      </c>
      <c r="GF153" s="2">
        <f t="shared" si="169"/>
        <v>0.20275517882653379</v>
      </c>
      <c r="GG153" s="2">
        <f t="shared" si="169"/>
        <v>0.17724215228256754</v>
      </c>
      <c r="GH153" s="2">
        <f t="shared" si="169"/>
        <v>0.16016659189128443</v>
      </c>
      <c r="GI153" s="2">
        <f t="shared" si="169"/>
        <v>0.14799748297874202</v>
      </c>
      <c r="GJ153" s="2">
        <f t="shared" si="169"/>
        <v>0.13285955082541726</v>
      </c>
      <c r="GK153" s="2">
        <f t="shared" si="169"/>
        <v>0.12440678663525245</v>
      </c>
      <c r="GM153" s="86">
        <f t="shared" si="170"/>
        <v>5.0489613375878941E-233</v>
      </c>
      <c r="GN153" s="86">
        <f t="shared" si="170"/>
        <v>2.8709414925741424E-205</v>
      </c>
      <c r="GO153" s="86">
        <f t="shared" si="170"/>
        <v>0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5.6016873833786484E-300</v>
      </c>
      <c r="GT153" s="86">
        <f t="shared" si="170"/>
        <v>7.7163742099229638E-255</v>
      </c>
      <c r="GU153" s="86">
        <f t="shared" si="170"/>
        <v>3.8251534704858455E-286</v>
      </c>
      <c r="GV153" s="86">
        <f t="shared" si="170"/>
        <v>4.2699368329087396E-242</v>
      </c>
      <c r="GW153" s="86">
        <f t="shared" si="170"/>
        <v>1.2549252786184039E-290</v>
      </c>
      <c r="GX153" s="86">
        <f t="shared" si="170"/>
        <v>0</v>
      </c>
      <c r="GY153" s="86">
        <f t="shared" si="170"/>
        <v>2.3730805154268844E-235</v>
      </c>
      <c r="GZ153" s="86">
        <f t="shared" si="170"/>
        <v>4.7771899526580065E-186</v>
      </c>
      <c r="HA153" s="86">
        <f t="shared" si="170"/>
        <v>1.3110000348817789E-201</v>
      </c>
      <c r="HC153" s="86">
        <f t="shared" si="153"/>
        <v>4.147614352409825E-136</v>
      </c>
      <c r="HD153" s="86">
        <f t="shared" si="153"/>
        <v>4.7831914452355968E-99</v>
      </c>
      <c r="HE153" s="86">
        <f t="shared" si="153"/>
        <v>5.7989682980363809E-118</v>
      </c>
      <c r="HF153" s="86">
        <f t="shared" ref="HF153:HN187" si="180" xml:space="preserve"> _xlfn.NORM.DIST($B153, F$8, ABS(F$12), TRUE) * _xlfn.NORM.DIST(($B153 - F$8)*F$16, 0, ABS(F$12), TRUE) * 2</f>
        <v>6.5452405302891158E-170</v>
      </c>
      <c r="HG153" s="86">
        <f t="shared" si="180"/>
        <v>1.1842536325500814E-190</v>
      </c>
      <c r="HH153" s="86">
        <f t="shared" si="180"/>
        <v>3.1370130866299737E-207</v>
      </c>
      <c r="HI153" s="86">
        <f t="shared" si="180"/>
        <v>7.7859137865401195E-134</v>
      </c>
      <c r="HJ153" s="86">
        <f t="shared" si="180"/>
        <v>2.7714486049696112E-200</v>
      </c>
      <c r="HK153" s="86">
        <f t="shared" si="180"/>
        <v>4.4304177515573447E-263</v>
      </c>
      <c r="HL153" s="86">
        <f t="shared" si="161"/>
        <v>2.9756982187310755E-221</v>
      </c>
      <c r="HM153" s="86">
        <f t="shared" si="161"/>
        <v>2.5848785926382725E-151</v>
      </c>
      <c r="HN153" s="86">
        <f t="shared" si="161"/>
        <v>8.2040975623668997E-203</v>
      </c>
      <c r="HO153" s="86">
        <f t="shared" si="161"/>
        <v>8.1195245822595059E-130</v>
      </c>
      <c r="HP153" s="86">
        <f t="shared" si="161"/>
        <v>9.7851391849075182E-93</v>
      </c>
      <c r="HQ153" s="86">
        <f t="shared" si="161"/>
        <v>1.1651224661462221E-116</v>
      </c>
      <c r="HS153" s="86">
        <f t="shared" si="171"/>
        <v>0.26140299567083447</v>
      </c>
      <c r="HT153" s="86">
        <f t="shared" si="171"/>
        <v>9.2698109007058938E-2</v>
      </c>
      <c r="HU153" s="86">
        <f t="shared" si="171"/>
        <v>6.7696102524023472E-2</v>
      </c>
      <c r="HV153" s="86">
        <f t="shared" si="171"/>
        <v>9.9129462527293127E-2</v>
      </c>
      <c r="HW153" s="86">
        <f t="shared" si="171"/>
        <v>0.1343734850200976</v>
      </c>
      <c r="HX153" s="86">
        <f t="shared" si="171"/>
        <v>0.11705229966266614</v>
      </c>
      <c r="HY153" s="86">
        <f t="shared" si="171"/>
        <v>9.8712705927714764E-2</v>
      </c>
      <c r="HZ153" s="86">
        <f t="shared" si="171"/>
        <v>0.10876530705228896</v>
      </c>
      <c r="IA153" s="86">
        <f t="shared" si="171"/>
        <v>3.7568207574428629E-2</v>
      </c>
      <c r="IB153" s="86">
        <f t="shared" si="171"/>
        <v>3.7817101552482871E-2</v>
      </c>
      <c r="IC153" s="86">
        <f t="shared" si="171"/>
        <v>4.7919182867724827E-2</v>
      </c>
      <c r="ID153" s="86">
        <f t="shared" si="171"/>
        <v>9.9587910917760231E-2</v>
      </c>
      <c r="IE153" s="86">
        <f t="shared" si="171"/>
        <v>0.1529850239188548</v>
      </c>
      <c r="IF153" s="86">
        <f t="shared" si="171"/>
        <v>8.6969351999379746E-2</v>
      </c>
      <c r="IG153" s="86">
        <f t="shared" si="171"/>
        <v>0.11707359975803416</v>
      </c>
      <c r="II153" s="86">
        <f t="shared" si="172"/>
        <v>7.0632344655644098E-7</v>
      </c>
      <c r="IJ153" s="86">
        <f t="shared" si="172"/>
        <v>0.43428317263223959</v>
      </c>
      <c r="IK153" s="86">
        <f t="shared" si="172"/>
        <v>4.8492475456611788E-6</v>
      </c>
      <c r="IL153" s="86">
        <f t="shared" si="172"/>
        <v>5.0080069548496312E-7</v>
      </c>
      <c r="IM153" s="86">
        <f t="shared" si="172"/>
        <v>1.2069211551368752E-7</v>
      </c>
      <c r="IN153" s="86">
        <f t="shared" si="172"/>
        <v>3.5946948896474552E-8</v>
      </c>
      <c r="IO153" s="86">
        <f t="shared" si="172"/>
        <v>1.4669934872463232E-7</v>
      </c>
      <c r="IP153" s="86">
        <f t="shared" si="172"/>
        <v>3.5236100881714154E-7</v>
      </c>
      <c r="IQ153" s="86">
        <f t="shared" si="172"/>
        <v>5.6023393343886734E-5</v>
      </c>
      <c r="IR153" s="86">
        <f t="shared" si="172"/>
        <v>7.3077974651532623E-6</v>
      </c>
      <c r="IS153" s="86">
        <f t="shared" si="172"/>
        <v>3.1068039631996085E-7</v>
      </c>
      <c r="IT153" s="86">
        <f t="shared" si="172"/>
        <v>8.8229504056825605E-8</v>
      </c>
      <c r="IU153" s="86">
        <f t="shared" si="172"/>
        <v>1.7578979749586645E-8</v>
      </c>
      <c r="IV153" s="86">
        <f t="shared" si="172"/>
        <v>6.0951587802211661E-7</v>
      </c>
      <c r="IW153" s="86">
        <f t="shared" si="172"/>
        <v>2.0614783358770086E-5</v>
      </c>
      <c r="IY153" s="86">
        <f t="shared" si="173"/>
        <v>0.26140370199428103</v>
      </c>
      <c r="IZ153" s="86">
        <f t="shared" si="173"/>
        <v>0.52698128163929847</v>
      </c>
      <c r="JA153" s="86">
        <f t="shared" si="173"/>
        <v>6.7700951771569137E-2</v>
      </c>
      <c r="JB153" s="86">
        <f t="shared" si="173"/>
        <v>9.912996332798861E-2</v>
      </c>
      <c r="JC153" s="86">
        <f t="shared" si="173"/>
        <v>0.13437360571221313</v>
      </c>
      <c r="JD153" s="86">
        <f t="shared" si="173"/>
        <v>0.11705233560961503</v>
      </c>
      <c r="JE153" s="86">
        <f t="shared" si="173"/>
        <v>9.8712852627063488E-2</v>
      </c>
      <c r="JF153" s="86">
        <f t="shared" si="173"/>
        <v>0.10876565941329777</v>
      </c>
      <c r="JG153" s="86">
        <f t="shared" si="173"/>
        <v>3.7624230967772516E-2</v>
      </c>
      <c r="JH153" s="86">
        <f t="shared" si="173"/>
        <v>3.7824409349948025E-2</v>
      </c>
      <c r="JI153" s="86">
        <f t="shared" si="173"/>
        <v>4.7919493548121146E-2</v>
      </c>
      <c r="JJ153" s="86">
        <f t="shared" si="173"/>
        <v>9.9587999147264281E-2</v>
      </c>
      <c r="JK153" s="86">
        <f t="shared" si="173"/>
        <v>0.15298504149783454</v>
      </c>
      <c r="JL153" s="86">
        <f t="shared" si="173"/>
        <v>8.6969961515257765E-2</v>
      </c>
      <c r="JM153" s="86">
        <f t="shared" si="173"/>
        <v>0.11709421454139293</v>
      </c>
    </row>
    <row r="154" spans="2:273" x14ac:dyDescent="0.25">
      <c r="B154" s="2">
        <v>127</v>
      </c>
      <c r="C154" s="37">
        <v>76.227000000000004</v>
      </c>
      <c r="D154" s="37">
        <v>77.179000000000002</v>
      </c>
      <c r="E154" s="37">
        <v>74.385000000000005</v>
      </c>
      <c r="F154" s="37">
        <v>76.332999999999998</v>
      </c>
      <c r="G154" s="37">
        <v>73.923000000000002</v>
      </c>
      <c r="H154" s="37">
        <v>77.744</v>
      </c>
      <c r="I154" s="37">
        <v>79.076999999999998</v>
      </c>
      <c r="J154" s="37">
        <v>77.667000000000002</v>
      </c>
      <c r="K154" s="37">
        <v>76.614999999999995</v>
      </c>
      <c r="L154" s="37">
        <v>76.41</v>
      </c>
      <c r="M154" s="37">
        <v>77.256</v>
      </c>
      <c r="N154" s="37">
        <v>80.563999999999993</v>
      </c>
      <c r="O154" s="37">
        <v>85.667000000000002</v>
      </c>
      <c r="P154" s="37">
        <v>87</v>
      </c>
      <c r="Q154" s="37">
        <v>98.974000000000004</v>
      </c>
      <c r="S154" s="4">
        <f t="shared" si="174"/>
        <v>77.515704774140289</v>
      </c>
      <c r="T154" s="4">
        <f t="shared" si="174"/>
        <v>79.132318177855964</v>
      </c>
      <c r="U154" s="4">
        <f t="shared" si="174"/>
        <v>76.244427029687458</v>
      </c>
      <c r="V154" s="4">
        <f t="shared" si="174"/>
        <v>75.093413668065551</v>
      </c>
      <c r="W154" s="4">
        <f t="shared" si="174"/>
        <v>75.225318791003403</v>
      </c>
      <c r="X154" s="4">
        <f t="shared" si="174"/>
        <v>78.244562300003821</v>
      </c>
      <c r="Y154" s="4">
        <f t="shared" si="174"/>
        <v>78.056857903785811</v>
      </c>
      <c r="Z154" s="4">
        <f t="shared" si="174"/>
        <v>77.578074787750367</v>
      </c>
      <c r="AA154" s="4">
        <f t="shared" si="174"/>
        <v>79.648431456325582</v>
      </c>
      <c r="AB154" s="4">
        <f t="shared" si="174"/>
        <v>78.973410359758674</v>
      </c>
      <c r="AC154" s="4">
        <f t="shared" si="174"/>
        <v>80.031210642203419</v>
      </c>
      <c r="AD154" s="4">
        <f t="shared" si="174"/>
        <v>82.991924534653748</v>
      </c>
      <c r="AE154" s="4">
        <f t="shared" si="174"/>
        <v>85.414462376630624</v>
      </c>
      <c r="AF154" s="4">
        <f t="shared" si="174"/>
        <v>84.018280745081171</v>
      </c>
      <c r="AG154" s="4">
        <f t="shared" si="174"/>
        <v>86.456133553101452</v>
      </c>
      <c r="AI154" s="4">
        <f t="shared" si="175"/>
        <v>-1.2887047741402853</v>
      </c>
      <c r="AJ154" s="4">
        <f t="shared" si="175"/>
        <v>-1.9533181778559623</v>
      </c>
      <c r="AK154" s="4">
        <f t="shared" si="175"/>
        <v>-1.8594270296874527</v>
      </c>
      <c r="AL154" s="4">
        <f t="shared" si="175"/>
        <v>1.2395863319344471</v>
      </c>
      <c r="AM154" s="4">
        <f t="shared" si="175"/>
        <v>-1.3023187910034011</v>
      </c>
      <c r="AN154" s="4">
        <f t="shared" si="175"/>
        <v>-0.50056230000382129</v>
      </c>
      <c r="AO154" s="4">
        <f t="shared" si="175"/>
        <v>1.0201420962141867</v>
      </c>
      <c r="AP154" s="4">
        <f t="shared" si="175"/>
        <v>8.8925212249634455E-2</v>
      </c>
      <c r="AQ154" s="4">
        <f t="shared" si="175"/>
        <v>-3.0334314563255873</v>
      </c>
      <c r="AR154" s="4">
        <f t="shared" si="175"/>
        <v>-2.5634103597586773</v>
      </c>
      <c r="AS154" s="4">
        <f t="shared" si="175"/>
        <v>-2.7752106422034188</v>
      </c>
      <c r="AT154" s="4">
        <f t="shared" si="175"/>
        <v>-2.427924534653755</v>
      </c>
      <c r="AU154" s="4">
        <f t="shared" si="175"/>
        <v>0.25253762336937768</v>
      </c>
      <c r="AV154" s="4">
        <f t="shared" si="175"/>
        <v>2.9817192549188292</v>
      </c>
      <c r="AW154" s="4">
        <f t="shared" si="175"/>
        <v>12.517866446898552</v>
      </c>
      <c r="AY154" s="2">
        <f t="shared" si="167"/>
        <v>77.515704774140289</v>
      </c>
      <c r="AZ154" s="2">
        <f t="shared" si="167"/>
        <v>79.126411441011896</v>
      </c>
      <c r="BA154" s="2">
        <f t="shared" si="167"/>
        <v>76.240956083031904</v>
      </c>
      <c r="BB154" s="2">
        <f t="shared" si="167"/>
        <v>75.080842506022492</v>
      </c>
      <c r="BC154" s="2">
        <f t="shared" si="167"/>
        <v>75.163854695408688</v>
      </c>
      <c r="BD154" s="2">
        <f t="shared" si="167"/>
        <v>78.200214611265153</v>
      </c>
      <c r="BE154" s="2">
        <f t="shared" si="167"/>
        <v>78.021960608678896</v>
      </c>
      <c r="BF154" s="2">
        <f t="shared" si="167"/>
        <v>77.533517427397669</v>
      </c>
      <c r="BG154" s="2">
        <f t="shared" si="167"/>
        <v>79.632114554906067</v>
      </c>
      <c r="BH154" s="2">
        <f t="shared" si="167"/>
        <v>78.968147670862251</v>
      </c>
      <c r="BI154" s="2">
        <f t="shared" si="167"/>
        <v>80.025310230781926</v>
      </c>
      <c r="BJ154" s="2">
        <f t="shared" si="167"/>
        <v>82.941381171827217</v>
      </c>
      <c r="BK154" s="2">
        <f t="shared" si="167"/>
        <v>85.229173087161556</v>
      </c>
      <c r="BL154" s="2">
        <f t="shared" si="167"/>
        <v>83.20230981743957</v>
      </c>
      <c r="BM154" s="2">
        <f t="shared" si="167"/>
        <v>83.720129502132025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105.81368582995951</v>
      </c>
      <c r="DL154" s="2">
        <f t="shared" si="176"/>
        <v>116.91468879892035</v>
      </c>
      <c r="DM154" s="2">
        <f t="shared" si="176"/>
        <v>117.98293827392121</v>
      </c>
      <c r="DN154" s="2">
        <f t="shared" si="176"/>
        <v>114.94401403508776</v>
      </c>
      <c r="DO154" s="2">
        <f t="shared" si="176"/>
        <v>114.22054746716698</v>
      </c>
      <c r="DP154" s="2">
        <f t="shared" si="176"/>
        <v>112.47643805668019</v>
      </c>
      <c r="DQ154" s="2">
        <f t="shared" si="176"/>
        <v>110.54339906191368</v>
      </c>
      <c r="DR154" s="2">
        <f t="shared" si="176"/>
        <v>124.2810954152533</v>
      </c>
      <c r="DS154" s="2">
        <f t="shared" si="176"/>
        <v>110.51565291607396</v>
      </c>
      <c r="DT154" s="2">
        <f t="shared" si="176"/>
        <v>108.06639862129337</v>
      </c>
      <c r="DU154" s="2">
        <f t="shared" si="176"/>
        <v>106.05091889338732</v>
      </c>
      <c r="DV154" s="2">
        <f t="shared" si="176"/>
        <v>112.70383543057227</v>
      </c>
      <c r="DW154" s="2">
        <f t="shared" si="176"/>
        <v>131.25404599336176</v>
      </c>
      <c r="DX154" s="2">
        <f t="shared" si="176"/>
        <v>102.44207541827541</v>
      </c>
      <c r="DY154" s="2">
        <f t="shared" si="176"/>
        <v>106.86405681818181</v>
      </c>
      <c r="EA154" s="2">
        <f t="shared" si="152"/>
        <v>77.613371929824552</v>
      </c>
      <c r="EB154" s="2">
        <f t="shared" si="152"/>
        <v>83.420065476190487</v>
      </c>
      <c r="EC154" s="2">
        <f t="shared" si="152"/>
        <v>76.097827605669139</v>
      </c>
      <c r="ED154" s="2">
        <f t="shared" si="152"/>
        <v>74.751533951416604</v>
      </c>
      <c r="EE154" s="2">
        <f t="shared" si="152"/>
        <v>74.775873537725616</v>
      </c>
      <c r="EF154" s="2">
        <f t="shared" si="152"/>
        <v>78.086807745696845</v>
      </c>
      <c r="EG154" s="2">
        <f t="shared" si="152"/>
        <v>78.065214053426246</v>
      </c>
      <c r="EH154" s="2">
        <f t="shared" si="152"/>
        <v>77.425249399011193</v>
      </c>
      <c r="EI154" s="2">
        <f t="shared" si="152"/>
        <v>79.942802589688768</v>
      </c>
      <c r="EJ154" s="2">
        <f t="shared" si="152"/>
        <v>78.918755106382974</v>
      </c>
      <c r="EK154" s="2">
        <f t="shared" si="152"/>
        <v>79.95063207147183</v>
      </c>
      <c r="EL154" s="2">
        <f t="shared" si="179"/>
        <v>83.077900462655222</v>
      </c>
      <c r="EM154" s="2">
        <f t="shared" si="135"/>
        <v>85.249205895026549</v>
      </c>
      <c r="EN154" s="2">
        <f t="shared" si="135"/>
        <v>83.169508910926766</v>
      </c>
      <c r="EO154" s="2">
        <f t="shared" si="135"/>
        <v>83.570359652884349</v>
      </c>
      <c r="EQ154" s="2">
        <f t="shared" si="177"/>
        <v>76.903716170925861</v>
      </c>
      <c r="ER154" s="2">
        <f t="shared" si="177"/>
        <v>77.158613280979324</v>
      </c>
      <c r="ES154" s="2">
        <f t="shared" si="177"/>
        <v>76.738357229164833</v>
      </c>
      <c r="ET154" s="2">
        <f t="shared" si="177"/>
        <v>76.424344043176973</v>
      </c>
      <c r="EU154" s="2">
        <f t="shared" si="177"/>
        <v>76.92873912472885</v>
      </c>
      <c r="EV154" s="2">
        <f t="shared" si="177"/>
        <v>78.748901078213237</v>
      </c>
      <c r="EW154" s="2">
        <f t="shared" si="177"/>
        <v>77.742420507090316</v>
      </c>
      <c r="EX154" s="2">
        <f t="shared" si="177"/>
        <v>77.909354356766201</v>
      </c>
      <c r="EY154" s="2">
        <f t="shared" si="177"/>
        <v>78.590573043292807</v>
      </c>
      <c r="EZ154" s="2">
        <f t="shared" si="177"/>
        <v>79.095483298523376</v>
      </c>
      <c r="FA154" s="2">
        <f t="shared" si="177"/>
        <v>80.291947435365671</v>
      </c>
      <c r="FB154" s="2">
        <f t="shared" si="177"/>
        <v>82.224563403575274</v>
      </c>
      <c r="FC154" s="2">
        <f t="shared" si="177"/>
        <v>85.011213352583837</v>
      </c>
      <c r="FD154" s="2">
        <f t="shared" si="177"/>
        <v>83.341764344537779</v>
      </c>
      <c r="FE154" s="2">
        <f t="shared" si="177"/>
        <v>84.601223519167036</v>
      </c>
      <c r="FG154" s="2">
        <f t="shared" si="178"/>
        <v>0.99968774048810027</v>
      </c>
      <c r="FH154" s="2">
        <f t="shared" si="178"/>
        <v>0.9997004921006718</v>
      </c>
      <c r="FI154" s="2">
        <f t="shared" si="178"/>
        <v>0.99966088374848627</v>
      </c>
      <c r="FJ154" s="2">
        <f t="shared" si="178"/>
        <v>0.99968290952947492</v>
      </c>
      <c r="FK154" s="2">
        <f t="shared" si="178"/>
        <v>0.99965127157241507</v>
      </c>
      <c r="FL154" s="2">
        <f t="shared" si="178"/>
        <v>0.99968128960272629</v>
      </c>
      <c r="FM154" s="2">
        <f t="shared" si="178"/>
        <v>0.99965339853860447</v>
      </c>
      <c r="FN154" s="2">
        <f t="shared" si="178"/>
        <v>0.99960129704411427</v>
      </c>
      <c r="FO154" s="2">
        <f t="shared" si="178"/>
        <v>0.99961904934542389</v>
      </c>
      <c r="FP154" s="2">
        <f t="shared" si="178"/>
        <v>0.9996275251490313</v>
      </c>
      <c r="FQ154" s="2">
        <f t="shared" si="178"/>
        <v>0.99963749813847314</v>
      </c>
      <c r="FR154" s="2">
        <f t="shared" si="178"/>
        <v>0.99962659272918708</v>
      </c>
      <c r="FS154" s="2">
        <f t="shared" si="178"/>
        <v>0.99960778056598198</v>
      </c>
      <c r="FT154" s="2">
        <f t="shared" si="178"/>
        <v>0.99958361900041193</v>
      </c>
      <c r="FU154" s="2">
        <f t="shared" si="178"/>
        <v>0.99953557504213131</v>
      </c>
      <c r="FW154" s="2">
        <f t="shared" si="169"/>
        <v>0.15003467611307506</v>
      </c>
      <c r="FX154" s="2">
        <f t="shared" si="169"/>
        <v>0.68733031975238745</v>
      </c>
      <c r="FY154" s="2">
        <f t="shared" si="169"/>
        <v>0.20127805320713629</v>
      </c>
      <c r="FZ154" s="2">
        <f t="shared" si="169"/>
        <v>0.18924078934235486</v>
      </c>
      <c r="GA154" s="2">
        <f t="shared" si="169"/>
        <v>0.17382677340668254</v>
      </c>
      <c r="GB154" s="2">
        <f t="shared" si="169"/>
        <v>0.15473125584942221</v>
      </c>
      <c r="GC154" s="2">
        <f t="shared" si="169"/>
        <v>0.16887088280889598</v>
      </c>
      <c r="GD154" s="2">
        <f t="shared" si="169"/>
        <v>0.18505586989794781</v>
      </c>
      <c r="GE154" s="2">
        <f t="shared" si="169"/>
        <v>0.2383728287744534</v>
      </c>
      <c r="GF154" s="2">
        <f t="shared" si="169"/>
        <v>0.2180512335822602</v>
      </c>
      <c r="GG154" s="2">
        <f t="shared" si="169"/>
        <v>0.19107477614466065</v>
      </c>
      <c r="GH154" s="2">
        <f t="shared" si="169"/>
        <v>0.17294670233679132</v>
      </c>
      <c r="GI154" s="2">
        <f t="shared" si="169"/>
        <v>0.1599915687258224</v>
      </c>
      <c r="GJ154" s="2">
        <f t="shared" si="169"/>
        <v>0.14383393014928442</v>
      </c>
      <c r="GK154" s="2">
        <f t="shared" si="169"/>
        <v>0.13479148844758979</v>
      </c>
      <c r="GM154" s="86">
        <f t="shared" si="170"/>
        <v>4.6661159570798031E-240</v>
      </c>
      <c r="GN154" s="86">
        <f t="shared" si="170"/>
        <v>1.9386773852147571E-211</v>
      </c>
      <c r="GO154" s="86">
        <f t="shared" si="170"/>
        <v>0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1.6525959188564954E-262</v>
      </c>
      <c r="GU154" s="86">
        <f t="shared" si="170"/>
        <v>1.0923511110501355E-294</v>
      </c>
      <c r="GV154" s="86">
        <f t="shared" si="170"/>
        <v>2.5791099014539286E-249</v>
      </c>
      <c r="GW154" s="86">
        <f t="shared" si="170"/>
        <v>2.7955652168636986E-299</v>
      </c>
      <c r="GX154" s="86">
        <f t="shared" si="170"/>
        <v>0</v>
      </c>
      <c r="GY154" s="86">
        <f t="shared" si="170"/>
        <v>2.2742098837604408E-242</v>
      </c>
      <c r="GZ154" s="86">
        <f t="shared" si="170"/>
        <v>1.380104346360923E-191</v>
      </c>
      <c r="HA154" s="86">
        <f t="shared" si="170"/>
        <v>1.4523212894323964E-207</v>
      </c>
      <c r="HC154" s="86">
        <f t="shared" ref="HC154:HH213" si="181" xml:space="preserve"> _xlfn.NORM.DIST($B154, C$8, ABS(C$12), TRUE) * _xlfn.NORM.DIST(($B154 - C$8)*C$16, 0, ABS(C$12), TRUE) * 2</f>
        <v>3.2412801042545244E-142</v>
      </c>
      <c r="HD154" s="86">
        <f t="shared" si="181"/>
        <v>1.9362882942917852E-103</v>
      </c>
      <c r="HE154" s="86">
        <f t="shared" si="181"/>
        <v>4.2770364740817529E-123</v>
      </c>
      <c r="HF154" s="86">
        <f t="shared" si="180"/>
        <v>3.0398827209315955E-177</v>
      </c>
      <c r="HG154" s="86">
        <f t="shared" si="180"/>
        <v>4.4826879720045029E-199</v>
      </c>
      <c r="HH154" s="86">
        <f t="shared" si="180"/>
        <v>2.2687304348249379E-216</v>
      </c>
      <c r="HI154" s="86">
        <f t="shared" si="180"/>
        <v>1.1884557293426617E-139</v>
      </c>
      <c r="HJ154" s="86">
        <f t="shared" si="180"/>
        <v>4.9748699583878905E-209</v>
      </c>
      <c r="HK154" s="86">
        <f t="shared" si="180"/>
        <v>2.4405290985300331E-274</v>
      </c>
      <c r="HL154" s="86">
        <f t="shared" si="161"/>
        <v>1.1042727606059199E-230</v>
      </c>
      <c r="HM154" s="86">
        <f t="shared" si="161"/>
        <v>9.621979677257976E-158</v>
      </c>
      <c r="HN154" s="86">
        <f t="shared" si="161"/>
        <v>1.2437716717562521E-211</v>
      </c>
      <c r="HO154" s="86">
        <f t="shared" si="161"/>
        <v>1.5700100500297984E-135</v>
      </c>
      <c r="HP154" s="86">
        <f t="shared" si="161"/>
        <v>9.2404331329884322E-97</v>
      </c>
      <c r="HQ154" s="86">
        <f t="shared" si="161"/>
        <v>1.1091340918001275E-121</v>
      </c>
      <c r="HS154" s="86">
        <f t="shared" si="171"/>
        <v>0.21239630265375026</v>
      </c>
      <c r="HT154" s="86">
        <f t="shared" si="171"/>
        <v>6.8285717298907728E-2</v>
      </c>
      <c r="HU154" s="86">
        <f t="shared" si="171"/>
        <v>4.6895103789145957E-2</v>
      </c>
      <c r="HV154" s="86">
        <f t="shared" si="171"/>
        <v>6.9515724478383709E-2</v>
      </c>
      <c r="HW154" s="86">
        <f t="shared" si="171"/>
        <v>9.7217005842754903E-2</v>
      </c>
      <c r="HX154" s="86">
        <f t="shared" si="171"/>
        <v>8.4811433034323036E-2</v>
      </c>
      <c r="HY154" s="86">
        <f t="shared" si="171"/>
        <v>7.0225559926823403E-2</v>
      </c>
      <c r="HZ154" s="86">
        <f t="shared" si="171"/>
        <v>7.6990395194111147E-2</v>
      </c>
      <c r="IA154" s="86">
        <f t="shared" si="171"/>
        <v>2.4706833427591918E-2</v>
      </c>
      <c r="IB154" s="86">
        <f t="shared" si="171"/>
        <v>2.4658750686214852E-2</v>
      </c>
      <c r="IC154" s="86">
        <f t="shared" si="171"/>
        <v>3.1489723191515946E-2</v>
      </c>
      <c r="ID154" s="86">
        <f t="shared" si="171"/>
        <v>7.0017115210373765E-2</v>
      </c>
      <c r="IE154" s="86">
        <f t="shared" si="171"/>
        <v>0.11191019191788217</v>
      </c>
      <c r="IF154" s="86">
        <f t="shared" si="171"/>
        <v>5.384021822105528E-2</v>
      </c>
      <c r="IG154" s="86">
        <f t="shared" si="171"/>
        <v>7.6586115792520448E-2</v>
      </c>
      <c r="II154" s="86">
        <f t="shared" si="172"/>
        <v>2.4609318308282314E-6</v>
      </c>
      <c r="IJ154" s="86">
        <f t="shared" si="172"/>
        <v>0.3828369487230362</v>
      </c>
      <c r="IK154" s="86">
        <f t="shared" si="172"/>
        <v>1.8021823064071778E-5</v>
      </c>
      <c r="IL154" s="86">
        <f t="shared" si="172"/>
        <v>2.2577668801492929E-6</v>
      </c>
      <c r="IM154" s="86">
        <f t="shared" si="172"/>
        <v>5.77157480321253E-7</v>
      </c>
      <c r="IN154" s="86">
        <f t="shared" si="172"/>
        <v>1.7195084293941561E-7</v>
      </c>
      <c r="IO154" s="86">
        <f t="shared" si="172"/>
        <v>6.6608757957121701E-7</v>
      </c>
      <c r="IP154" s="86">
        <f t="shared" si="172"/>
        <v>1.6101434052945367E-6</v>
      </c>
      <c r="IQ154" s="86">
        <f t="shared" si="172"/>
        <v>1.8488221633243548E-4</v>
      </c>
      <c r="IR154" s="86">
        <f t="shared" si="172"/>
        <v>2.8319714106690817E-5</v>
      </c>
      <c r="IS154" s="86">
        <f t="shared" si="172"/>
        <v>1.4957594783829105E-6</v>
      </c>
      <c r="IT154" s="86">
        <f t="shared" si="172"/>
        <v>4.3368863458049162E-7</v>
      </c>
      <c r="IU154" s="86">
        <f t="shared" si="172"/>
        <v>9.3527131818871934E-8</v>
      </c>
      <c r="IV154" s="86">
        <f t="shared" si="172"/>
        <v>2.0955926600584596E-6</v>
      </c>
      <c r="IW154" s="86">
        <f t="shared" si="172"/>
        <v>4.9563418109290543E-5</v>
      </c>
      <c r="IY154" s="86">
        <f t="shared" si="173"/>
        <v>0.21239876358558107</v>
      </c>
      <c r="IZ154" s="86">
        <f t="shared" si="173"/>
        <v>0.45112266602194395</v>
      </c>
      <c r="JA154" s="86">
        <f t="shared" si="173"/>
        <v>4.6913125612210033E-2</v>
      </c>
      <c r="JB154" s="86">
        <f t="shared" si="173"/>
        <v>6.9517982245263857E-2</v>
      </c>
      <c r="JC154" s="86">
        <f t="shared" si="173"/>
        <v>9.7217583000235225E-2</v>
      </c>
      <c r="JD154" s="86">
        <f t="shared" si="173"/>
        <v>8.4811604985165975E-2</v>
      </c>
      <c r="JE154" s="86">
        <f t="shared" si="173"/>
        <v>7.0226226014402968E-2</v>
      </c>
      <c r="JF154" s="86">
        <f t="shared" si="173"/>
        <v>7.6992005337516448E-2</v>
      </c>
      <c r="JG154" s="86">
        <f t="shared" si="173"/>
        <v>2.4891715643924353E-2</v>
      </c>
      <c r="JH154" s="86">
        <f t="shared" si="173"/>
        <v>2.4687070400321542E-2</v>
      </c>
      <c r="JI154" s="86">
        <f t="shared" si="173"/>
        <v>3.1491218950994326E-2</v>
      </c>
      <c r="JJ154" s="86">
        <f t="shared" si="173"/>
        <v>7.0017548899008339E-2</v>
      </c>
      <c r="JK154" s="86">
        <f t="shared" si="173"/>
        <v>0.11191028544501398</v>
      </c>
      <c r="JL154" s="86">
        <f t="shared" si="173"/>
        <v>5.3842313813715341E-2</v>
      </c>
      <c r="JM154" s="86">
        <f t="shared" si="173"/>
        <v>7.6635679210629734E-2</v>
      </c>
    </row>
    <row r="155" spans="2:273" x14ac:dyDescent="0.25">
      <c r="B155" s="2">
        <v>128</v>
      </c>
      <c r="C155" s="37">
        <v>75.545000000000002</v>
      </c>
      <c r="D155" s="37">
        <v>74.820999999999998</v>
      </c>
      <c r="E155" s="37">
        <v>75.462000000000003</v>
      </c>
      <c r="F155" s="37">
        <v>76.486999999999995</v>
      </c>
      <c r="G155" s="37">
        <v>77.385000000000005</v>
      </c>
      <c r="H155" s="37">
        <v>76.846000000000004</v>
      </c>
      <c r="I155" s="37">
        <v>76.179000000000002</v>
      </c>
      <c r="J155" s="37">
        <v>76.256</v>
      </c>
      <c r="K155" s="37">
        <v>76.179000000000002</v>
      </c>
      <c r="L155" s="37">
        <v>77.614999999999995</v>
      </c>
      <c r="M155" s="37">
        <v>78.537999999999997</v>
      </c>
      <c r="N155" s="37">
        <v>81.179000000000002</v>
      </c>
      <c r="O155" s="37">
        <v>83.614999999999995</v>
      </c>
      <c r="P155" s="37">
        <v>86.614999999999995</v>
      </c>
      <c r="Q155" s="37">
        <v>89.153999999999996</v>
      </c>
      <c r="S155" s="4">
        <f t="shared" si="174"/>
        <v>77.37718919961732</v>
      </c>
      <c r="T155" s="4">
        <f t="shared" si="174"/>
        <v>78.931328150906921</v>
      </c>
      <c r="U155" s="4">
        <f t="shared" si="174"/>
        <v>76.108225089377356</v>
      </c>
      <c r="V155" s="4">
        <f t="shared" si="174"/>
        <v>74.92305454294636</v>
      </c>
      <c r="W155" s="4">
        <f t="shared" si="174"/>
        <v>75.027832011585616</v>
      </c>
      <c r="X155" s="4">
        <f t="shared" si="174"/>
        <v>78.073465865929009</v>
      </c>
      <c r="Y155" s="4">
        <f t="shared" si="174"/>
        <v>77.915930647494264</v>
      </c>
      <c r="Z155" s="4">
        <f t="shared" si="174"/>
        <v>77.418955741039866</v>
      </c>
      <c r="AA155" s="4">
        <f t="shared" si="174"/>
        <v>79.537456135853759</v>
      </c>
      <c r="AB155" s="4">
        <f t="shared" si="174"/>
        <v>78.840373022959909</v>
      </c>
      <c r="AC155" s="4">
        <f t="shared" si="174"/>
        <v>79.879782839704347</v>
      </c>
      <c r="AD155" s="4">
        <f t="shared" si="174"/>
        <v>82.839817235162357</v>
      </c>
      <c r="AE155" s="4">
        <f t="shared" si="174"/>
        <v>85.180278706498626</v>
      </c>
      <c r="AF155" s="4">
        <f t="shared" si="174"/>
        <v>83.450989264333131</v>
      </c>
      <c r="AG155" s="4">
        <f t="shared" si="174"/>
        <v>84.99856920294333</v>
      </c>
      <c r="AI155" s="4">
        <f t="shared" si="175"/>
        <v>-1.8321891996173179</v>
      </c>
      <c r="AJ155" s="4">
        <f t="shared" si="175"/>
        <v>-4.1103281509069234</v>
      </c>
      <c r="AK155" s="4">
        <f t="shared" si="175"/>
        <v>-0.6462250893773529</v>
      </c>
      <c r="AL155" s="4">
        <f t="shared" si="175"/>
        <v>1.5639454570536344</v>
      </c>
      <c r="AM155" s="4">
        <f t="shared" si="175"/>
        <v>2.357167988414389</v>
      </c>
      <c r="AN155" s="4">
        <f t="shared" si="175"/>
        <v>-1.2274658659290054</v>
      </c>
      <c r="AO155" s="4">
        <f t="shared" si="175"/>
        <v>-1.7369306474942618</v>
      </c>
      <c r="AP155" s="4">
        <f t="shared" si="175"/>
        <v>-1.1629557410398661</v>
      </c>
      <c r="AQ155" s="4">
        <f t="shared" si="175"/>
        <v>-3.358456135853757</v>
      </c>
      <c r="AR155" s="4">
        <f t="shared" si="175"/>
        <v>-1.2253730229599142</v>
      </c>
      <c r="AS155" s="4">
        <f t="shared" si="175"/>
        <v>-1.3417828397043507</v>
      </c>
      <c r="AT155" s="4">
        <f t="shared" si="175"/>
        <v>-1.6608172351623551</v>
      </c>
      <c r="AU155" s="4">
        <f t="shared" si="175"/>
        <v>-1.5652787064986313</v>
      </c>
      <c r="AV155" s="4">
        <f t="shared" si="175"/>
        <v>3.1640107356668636</v>
      </c>
      <c r="AW155" s="4">
        <f t="shared" si="175"/>
        <v>4.1554307970566668</v>
      </c>
      <c r="AY155" s="2">
        <f t="shared" si="167"/>
        <v>77.37718919961732</v>
      </c>
      <c r="AZ155" s="2">
        <f t="shared" si="167"/>
        <v>78.9287309426863</v>
      </c>
      <c r="BA155" s="2">
        <f t="shared" si="167"/>
        <v>76.10590193007819</v>
      </c>
      <c r="BB155" s="2">
        <f t="shared" si="167"/>
        <v>74.91769762463673</v>
      </c>
      <c r="BC155" s="2">
        <f t="shared" si="167"/>
        <v>75.00218696321059</v>
      </c>
      <c r="BD155" s="2">
        <f t="shared" si="167"/>
        <v>78.054891104376154</v>
      </c>
      <c r="BE155" s="2">
        <f t="shared" si="167"/>
        <v>77.901827745330138</v>
      </c>
      <c r="BF155" s="2">
        <f t="shared" si="167"/>
        <v>77.40110790811751</v>
      </c>
      <c r="BG155" s="2">
        <f t="shared" si="167"/>
        <v>79.498288620021583</v>
      </c>
      <c r="BH155" s="2">
        <f t="shared" si="167"/>
        <v>78.831959663078152</v>
      </c>
      <c r="BI155" s="2">
        <f t="shared" si="167"/>
        <v>79.877200644835199</v>
      </c>
      <c r="BJ155" s="2">
        <f t="shared" si="167"/>
        <v>82.820229632705775</v>
      </c>
      <c r="BK155" s="2">
        <f t="shared" si="167"/>
        <v>85.101260505492775</v>
      </c>
      <c r="BL155" s="2">
        <f t="shared" si="167"/>
        <v>83.064643871778841</v>
      </c>
      <c r="BM155" s="2">
        <f t="shared" si="167"/>
        <v>83.565875310900751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105.9016394736842</v>
      </c>
      <c r="DL155" s="2">
        <f t="shared" si="176"/>
        <v>117.11514365721995</v>
      </c>
      <c r="DM155" s="2">
        <f t="shared" si="176"/>
        <v>118.20474746716698</v>
      </c>
      <c r="DN155" s="2">
        <f t="shared" si="176"/>
        <v>115.13446383265861</v>
      </c>
      <c r="DO155" s="2">
        <f t="shared" si="176"/>
        <v>114.40374465290807</v>
      </c>
      <c r="DP155" s="2">
        <f t="shared" si="176"/>
        <v>112.63963299595144</v>
      </c>
      <c r="DQ155" s="2">
        <f t="shared" si="176"/>
        <v>110.69877579737333</v>
      </c>
      <c r="DR155" s="2">
        <f t="shared" si="176"/>
        <v>124.55666746908852</v>
      </c>
      <c r="DS155" s="2">
        <f t="shared" si="176"/>
        <v>110.66162541488856</v>
      </c>
      <c r="DT155" s="2">
        <f t="shared" si="176"/>
        <v>108.18769898238321</v>
      </c>
      <c r="DU155" s="2">
        <f t="shared" si="176"/>
        <v>106.12695755735493</v>
      </c>
      <c r="DV155" s="2">
        <f t="shared" si="176"/>
        <v>112.82424444687602</v>
      </c>
      <c r="DW155" s="2">
        <f t="shared" si="176"/>
        <v>131.54986842105262</v>
      </c>
      <c r="DX155" s="2">
        <f t="shared" si="176"/>
        <v>102.5037879021879</v>
      </c>
      <c r="DY155" s="2">
        <f t="shared" si="176"/>
        <v>106.93785795454545</v>
      </c>
      <c r="EA155" s="2">
        <f t="shared" si="152"/>
        <v>77.487768421052621</v>
      </c>
      <c r="EB155" s="2">
        <f t="shared" si="152"/>
        <v>83.47791190476191</v>
      </c>
      <c r="EC155" s="2">
        <f t="shared" si="152"/>
        <v>75.949866988586479</v>
      </c>
      <c r="ED155" s="2">
        <f t="shared" si="152"/>
        <v>74.555161884290683</v>
      </c>
      <c r="EE155" s="2">
        <f t="shared" si="152"/>
        <v>74.573941465536009</v>
      </c>
      <c r="EF155" s="2">
        <f t="shared" si="152"/>
        <v>77.930368045530273</v>
      </c>
      <c r="EG155" s="2">
        <f t="shared" si="152"/>
        <v>77.952292799070847</v>
      </c>
      <c r="EH155" s="2">
        <f t="shared" si="152"/>
        <v>77.284333424048612</v>
      </c>
      <c r="EI155" s="2">
        <f t="shared" si="152"/>
        <v>79.84319539082918</v>
      </c>
      <c r="EJ155" s="2">
        <f t="shared" si="152"/>
        <v>78.779281914893602</v>
      </c>
      <c r="EK155" s="2">
        <f t="shared" si="152"/>
        <v>79.795944942459101</v>
      </c>
      <c r="EL155" s="2">
        <f t="shared" si="179"/>
        <v>82.974487436517862</v>
      </c>
      <c r="EM155" s="2">
        <f t="shared" si="135"/>
        <v>85.127233507547743</v>
      </c>
      <c r="EN155" s="2">
        <f t="shared" si="135"/>
        <v>83.029496098653894</v>
      </c>
      <c r="EO155" s="2">
        <f t="shared" si="135"/>
        <v>83.401052247901049</v>
      </c>
      <c r="EQ155" s="2">
        <f t="shared" si="177"/>
        <v>76.755963552576475</v>
      </c>
      <c r="ER155" s="2">
        <f t="shared" si="177"/>
        <v>77.028375978750432</v>
      </c>
      <c r="ES155" s="2">
        <f t="shared" si="177"/>
        <v>76.610239859138971</v>
      </c>
      <c r="ET155" s="2">
        <f t="shared" si="177"/>
        <v>76.276645340262974</v>
      </c>
      <c r="EU155" s="2">
        <f t="shared" si="177"/>
        <v>76.790903549759818</v>
      </c>
      <c r="EV155" s="2">
        <f t="shared" si="177"/>
        <v>78.614928906383682</v>
      </c>
      <c r="EW155" s="2">
        <f t="shared" si="177"/>
        <v>77.618492635038038</v>
      </c>
      <c r="EX155" s="2">
        <f t="shared" si="177"/>
        <v>77.783878811639141</v>
      </c>
      <c r="EY155" s="2">
        <f t="shared" si="177"/>
        <v>78.45132981445937</v>
      </c>
      <c r="EZ155" s="2">
        <f t="shared" si="177"/>
        <v>78.961580038558722</v>
      </c>
      <c r="FA155" s="2">
        <f t="shared" si="177"/>
        <v>80.148615042167833</v>
      </c>
      <c r="FB155" s="2">
        <f t="shared" si="177"/>
        <v>82.092954966578006</v>
      </c>
      <c r="FC155" s="2">
        <f t="shared" si="177"/>
        <v>84.880769071750549</v>
      </c>
      <c r="FD155" s="2">
        <f t="shared" si="177"/>
        <v>83.207907318687447</v>
      </c>
      <c r="FE155" s="2">
        <f t="shared" si="177"/>
        <v>84.462429078460076</v>
      </c>
      <c r="FG155" s="2">
        <f t="shared" si="178"/>
        <v>0.99971520811566961</v>
      </c>
      <c r="FH155" s="2">
        <f t="shared" si="178"/>
        <v>0.99972683835058851</v>
      </c>
      <c r="FI155" s="2">
        <f t="shared" si="178"/>
        <v>0.99969071307414303</v>
      </c>
      <c r="FJ155" s="2">
        <f t="shared" si="178"/>
        <v>0.99971080198504836</v>
      </c>
      <c r="FK155" s="2">
        <f t="shared" si="178"/>
        <v>0.99968194613478389</v>
      </c>
      <c r="FL155" s="2">
        <f t="shared" si="178"/>
        <v>0.99970932451164074</v>
      </c>
      <c r="FM155" s="2">
        <f t="shared" si="178"/>
        <v>0.99968388606968994</v>
      </c>
      <c r="FN155" s="2">
        <f t="shared" si="178"/>
        <v>0.9996363658257027</v>
      </c>
      <c r="FO155" s="2">
        <f t="shared" si="178"/>
        <v>0.99965255722764901</v>
      </c>
      <c r="FP155" s="2">
        <f t="shared" si="178"/>
        <v>0.99966028776488536</v>
      </c>
      <c r="FQ155" s="2">
        <f t="shared" si="178"/>
        <v>0.99966938382758985</v>
      </c>
      <c r="FR155" s="2">
        <f t="shared" si="178"/>
        <v>0.99965943733206808</v>
      </c>
      <c r="FS155" s="2">
        <f t="shared" si="178"/>
        <v>0.99964227927944871</v>
      </c>
      <c r="FT155" s="2">
        <f t="shared" si="178"/>
        <v>0.99962024210187816</v>
      </c>
      <c r="FU155" s="2">
        <f t="shared" si="178"/>
        <v>0.99957642209511544</v>
      </c>
      <c r="FW155" s="2">
        <f t="shared" si="169"/>
        <v>0.16216243759161339</v>
      </c>
      <c r="FX155" s="2">
        <f t="shared" si="169"/>
        <v>0.70677478443037911</v>
      </c>
      <c r="FY155" s="2">
        <f t="shared" si="169"/>
        <v>0.21649293267670275</v>
      </c>
      <c r="FZ155" s="2">
        <f t="shared" si="169"/>
        <v>0.2037779018772603</v>
      </c>
      <c r="GA155" s="2">
        <f t="shared" si="169"/>
        <v>0.18745357792870862</v>
      </c>
      <c r="GB155" s="2">
        <f t="shared" si="169"/>
        <v>0.16716399205639501</v>
      </c>
      <c r="GC155" s="2">
        <f t="shared" si="169"/>
        <v>0.18219485709766073</v>
      </c>
      <c r="GD155" s="2">
        <f t="shared" si="169"/>
        <v>0.19935055029064092</v>
      </c>
      <c r="GE155" s="2">
        <f t="shared" si="169"/>
        <v>0.25549479605793807</v>
      </c>
      <c r="GF155" s="2">
        <f t="shared" si="169"/>
        <v>0.23416230640859054</v>
      </c>
      <c r="GG155" s="2">
        <f t="shared" si="169"/>
        <v>0.20571702514503154</v>
      </c>
      <c r="GH155" s="2">
        <f t="shared" si="169"/>
        <v>0.18652009120874533</v>
      </c>
      <c r="GI155" s="2">
        <f t="shared" si="169"/>
        <v>0.17276058644479128</v>
      </c>
      <c r="GJ155" s="2">
        <f t="shared" si="169"/>
        <v>0.15555219563545261</v>
      </c>
      <c r="GK155" s="2">
        <f t="shared" si="169"/>
        <v>0.1458985985865428</v>
      </c>
      <c r="GM155" s="86">
        <f t="shared" si="170"/>
        <v>3.3834222488837032E-247</v>
      </c>
      <c r="GN155" s="86">
        <f t="shared" si="170"/>
        <v>1.0589441015588521E-217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2.7193508550614814E-270</v>
      </c>
      <c r="GU155" s="86">
        <f t="shared" si="170"/>
        <v>2.3314252995069325E-303</v>
      </c>
      <c r="GV155" s="86">
        <f t="shared" si="170"/>
        <v>1.2182158901133314E-256</v>
      </c>
      <c r="GW155" s="86">
        <f t="shared" si="170"/>
        <v>4.6415154743092065E-308</v>
      </c>
      <c r="GX155" s="86">
        <f t="shared" si="170"/>
        <v>0</v>
      </c>
      <c r="GY155" s="86">
        <f t="shared" si="170"/>
        <v>1.715902805862607E-249</v>
      </c>
      <c r="GZ155" s="86">
        <f t="shared" si="170"/>
        <v>3.3012690721554342E-197</v>
      </c>
      <c r="HA155" s="86">
        <f t="shared" si="170"/>
        <v>1.3156020864442479E-213</v>
      </c>
      <c r="HC155" s="86">
        <f t="shared" si="181"/>
        <v>1.8538532720951376E-148</v>
      </c>
      <c r="HD155" s="86">
        <f t="shared" si="181"/>
        <v>6.2729266056316007E-108</v>
      </c>
      <c r="HE155" s="86">
        <f t="shared" si="181"/>
        <v>2.444745164040145E-128</v>
      </c>
      <c r="HF155" s="86">
        <f t="shared" si="180"/>
        <v>9.8492760277718213E-185</v>
      </c>
      <c r="HG155" s="86">
        <f t="shared" si="180"/>
        <v>1.1118804244622933E-207</v>
      </c>
      <c r="HH155" s="86">
        <f t="shared" si="180"/>
        <v>1.0380351812754054E-225</v>
      </c>
      <c r="HI155" s="86">
        <f t="shared" si="180"/>
        <v>1.3598834882286254E-145</v>
      </c>
      <c r="HJ155" s="86">
        <f t="shared" si="180"/>
        <v>5.7866330904700608E-218</v>
      </c>
      <c r="HK155" s="86">
        <f t="shared" si="180"/>
        <v>7.7821314943718415E-286</v>
      </c>
      <c r="HL155" s="86">
        <f t="shared" si="161"/>
        <v>2.595836832456233E-240</v>
      </c>
      <c r="HM155" s="86">
        <f t="shared" si="161"/>
        <v>2.6237883311652943E-164</v>
      </c>
      <c r="HN155" s="86">
        <f t="shared" si="161"/>
        <v>1.2196471190696853E-220</v>
      </c>
      <c r="HO155" s="86">
        <f t="shared" si="161"/>
        <v>2.2790661202032294E-141</v>
      </c>
      <c r="HP155" s="86">
        <f t="shared" si="161"/>
        <v>7.1441081958564646E-101</v>
      </c>
      <c r="HQ155" s="86">
        <f t="shared" si="161"/>
        <v>8.249027928849185E-127</v>
      </c>
      <c r="HS155" s="86">
        <f t="shared" si="171"/>
        <v>0.16857231389188324</v>
      </c>
      <c r="HT155" s="86">
        <f t="shared" si="171"/>
        <v>4.9300472351743632E-2</v>
      </c>
      <c r="HU155" s="86">
        <f t="shared" si="171"/>
        <v>3.1694886688338093E-2</v>
      </c>
      <c r="HV155" s="86">
        <f t="shared" si="171"/>
        <v>4.7416773299961412E-2</v>
      </c>
      <c r="HW155" s="86">
        <f t="shared" si="171"/>
        <v>6.8391652910954781E-2</v>
      </c>
      <c r="HX155" s="86">
        <f t="shared" si="171"/>
        <v>5.9910037926227379E-2</v>
      </c>
      <c r="HY155" s="86">
        <f t="shared" si="171"/>
        <v>4.8698824167231751E-2</v>
      </c>
      <c r="HZ155" s="86">
        <f t="shared" si="171"/>
        <v>5.3007432531234897E-2</v>
      </c>
      <c r="IA155" s="86">
        <f t="shared" si="171"/>
        <v>1.5835703314823202E-2</v>
      </c>
      <c r="IB155" s="86">
        <f t="shared" si="171"/>
        <v>1.5653389118862375E-2</v>
      </c>
      <c r="IC155" s="86">
        <f t="shared" si="171"/>
        <v>2.0122634758540876E-2</v>
      </c>
      <c r="ID155" s="86">
        <f t="shared" si="171"/>
        <v>4.7896692498277334E-2</v>
      </c>
      <c r="IE155" s="86">
        <f t="shared" si="171"/>
        <v>7.9536226212154282E-2</v>
      </c>
      <c r="IF155" s="86">
        <f t="shared" si="171"/>
        <v>3.1455005425176472E-2</v>
      </c>
      <c r="IG155" s="86">
        <f t="shared" si="171"/>
        <v>4.7453669155614012E-2</v>
      </c>
      <c r="II155" s="86">
        <f t="shared" si="172"/>
        <v>8.0624149790610375E-6</v>
      </c>
      <c r="IJ155" s="86">
        <f t="shared" si="172"/>
        <v>0.33297564437538835</v>
      </c>
      <c r="IK155" s="86">
        <f t="shared" si="172"/>
        <v>6.1792602182486419E-5</v>
      </c>
      <c r="IL155" s="86">
        <f t="shared" si="172"/>
        <v>9.3202328421418387E-6</v>
      </c>
      <c r="IM155" s="86">
        <f t="shared" si="172"/>
        <v>2.5329875004804109E-6</v>
      </c>
      <c r="IN155" s="86">
        <f t="shared" si="172"/>
        <v>7.5994490846620395E-7</v>
      </c>
      <c r="IO155" s="86">
        <f t="shared" si="172"/>
        <v>2.7884880288095152E-6</v>
      </c>
      <c r="IP155" s="86">
        <f t="shared" si="172"/>
        <v>6.7422341245462161E-6</v>
      </c>
      <c r="IQ155" s="86">
        <f t="shared" si="172"/>
        <v>5.6002967271494937E-4</v>
      </c>
      <c r="IR155" s="86">
        <f t="shared" si="172"/>
        <v>1.0036294490498309E-4</v>
      </c>
      <c r="IS155" s="86">
        <f t="shared" si="172"/>
        <v>6.5633140556198394E-6</v>
      </c>
      <c r="IT155" s="86">
        <f t="shared" si="172"/>
        <v>1.9540619186135769E-6</v>
      </c>
      <c r="IU155" s="86">
        <f t="shared" si="172"/>
        <v>4.5634766325811193E-7</v>
      </c>
      <c r="IV155" s="86">
        <f t="shared" si="172"/>
        <v>6.7939630939681251E-6</v>
      </c>
      <c r="IW155" s="86">
        <f t="shared" si="172"/>
        <v>1.1458065289262937E-4</v>
      </c>
      <c r="IY155" s="86">
        <f t="shared" si="173"/>
        <v>0.16858037630686229</v>
      </c>
      <c r="IZ155" s="86">
        <f t="shared" si="173"/>
        <v>0.38227611672713196</v>
      </c>
      <c r="JA155" s="86">
        <f t="shared" si="173"/>
        <v>3.1756679290520583E-2</v>
      </c>
      <c r="JB155" s="86">
        <f t="shared" si="173"/>
        <v>4.7426093532803554E-2</v>
      </c>
      <c r="JC155" s="86">
        <f t="shared" si="173"/>
        <v>6.8394185898455265E-2</v>
      </c>
      <c r="JD155" s="86">
        <f t="shared" si="173"/>
        <v>5.9910797871135846E-2</v>
      </c>
      <c r="JE155" s="86">
        <f t="shared" si="173"/>
        <v>4.8701612655260559E-2</v>
      </c>
      <c r="JF155" s="86">
        <f t="shared" si="173"/>
        <v>5.301417476535944E-2</v>
      </c>
      <c r="JG155" s="86">
        <f t="shared" si="173"/>
        <v>1.6395732987538152E-2</v>
      </c>
      <c r="JH155" s="86">
        <f t="shared" si="173"/>
        <v>1.5753752063767359E-2</v>
      </c>
      <c r="JI155" s="86">
        <f t="shared" si="173"/>
        <v>2.0129198072596496E-2</v>
      </c>
      <c r="JJ155" s="86">
        <f t="shared" si="173"/>
        <v>4.7898646560195948E-2</v>
      </c>
      <c r="JK155" s="86">
        <f t="shared" si="173"/>
        <v>7.9536682559817537E-2</v>
      </c>
      <c r="JL155" s="86">
        <f t="shared" si="173"/>
        <v>3.1461799388270442E-2</v>
      </c>
      <c r="JM155" s="86">
        <f t="shared" si="173"/>
        <v>4.7568249808506644E-2</v>
      </c>
    </row>
    <row r="156" spans="2:273" x14ac:dyDescent="0.25">
      <c r="B156" s="2">
        <v>129</v>
      </c>
      <c r="C156" s="37">
        <v>74.522999999999996</v>
      </c>
      <c r="D156" s="37">
        <v>76.744</v>
      </c>
      <c r="E156" s="37">
        <v>76.795000000000002</v>
      </c>
      <c r="F156" s="37">
        <v>72.744</v>
      </c>
      <c r="G156" s="37">
        <v>76.872</v>
      </c>
      <c r="H156" s="37">
        <v>75.744</v>
      </c>
      <c r="I156" s="37">
        <v>76.769000000000005</v>
      </c>
      <c r="J156" s="37">
        <v>75.820999999999998</v>
      </c>
      <c r="K156" s="37">
        <v>78.025999999999996</v>
      </c>
      <c r="L156" s="37">
        <v>76.462000000000003</v>
      </c>
      <c r="M156" s="37">
        <v>80.948999999999998</v>
      </c>
      <c r="N156" s="37">
        <v>84.385000000000005</v>
      </c>
      <c r="O156" s="37">
        <v>84.537999999999997</v>
      </c>
      <c r="P156" s="37">
        <v>85</v>
      </c>
      <c r="Q156" s="37">
        <v>87.820999999999998</v>
      </c>
      <c r="S156" s="4">
        <f t="shared" si="174"/>
        <v>77.237606923929306</v>
      </c>
      <c r="T156" s="4">
        <f t="shared" si="174"/>
        <v>78.729707388732109</v>
      </c>
      <c r="U156" s="4">
        <f t="shared" si="174"/>
        <v>75.975974331226951</v>
      </c>
      <c r="V156" s="4">
        <f t="shared" si="174"/>
        <v>74.761390739493322</v>
      </c>
      <c r="W156" s="4">
        <f t="shared" si="174"/>
        <v>74.854704368489664</v>
      </c>
      <c r="X156" s="4">
        <f t="shared" si="174"/>
        <v>77.91817834290525</v>
      </c>
      <c r="Y156" s="4">
        <f t="shared" si="174"/>
        <v>77.787284901723936</v>
      </c>
      <c r="Z156" s="4">
        <f t="shared" si="174"/>
        <v>77.277698589842984</v>
      </c>
      <c r="AA156" s="4">
        <f t="shared" si="174"/>
        <v>79.460824271507249</v>
      </c>
      <c r="AB156" s="4">
        <f t="shared" si="174"/>
        <v>78.719005042333862</v>
      </c>
      <c r="AC156" s="4">
        <f t="shared" si="174"/>
        <v>79.733204679502023</v>
      </c>
      <c r="AD156" s="4">
        <f t="shared" si="174"/>
        <v>82.705358251072298</v>
      </c>
      <c r="AE156" s="4">
        <f t="shared" si="174"/>
        <v>85.004529524460366</v>
      </c>
      <c r="AF156" s="4">
        <f t="shared" si="174"/>
        <v>83.100145780981791</v>
      </c>
      <c r="AG156" s="4">
        <f t="shared" si="174"/>
        <v>84.169730845082015</v>
      </c>
      <c r="AI156" s="4">
        <f t="shared" si="175"/>
        <v>-2.7146069239293098</v>
      </c>
      <c r="AJ156" s="4">
        <f t="shared" si="175"/>
        <v>-1.9857073887321093</v>
      </c>
      <c r="AK156" s="4">
        <f t="shared" si="175"/>
        <v>0.81902566877305105</v>
      </c>
      <c r="AL156" s="4">
        <f t="shared" si="175"/>
        <v>-2.0173907394933224</v>
      </c>
      <c r="AM156" s="4">
        <f t="shared" si="175"/>
        <v>2.0172956315103363</v>
      </c>
      <c r="AN156" s="4">
        <f t="shared" si="175"/>
        <v>-2.1741783429052504</v>
      </c>
      <c r="AO156" s="4">
        <f t="shared" si="175"/>
        <v>-1.0182849017239306</v>
      </c>
      <c r="AP156" s="4">
        <f t="shared" si="175"/>
        <v>-1.4566985898429863</v>
      </c>
      <c r="AQ156" s="4">
        <f t="shared" si="175"/>
        <v>-1.434824271507253</v>
      </c>
      <c r="AR156" s="4">
        <f t="shared" si="175"/>
        <v>-2.2570050423338586</v>
      </c>
      <c r="AS156" s="4">
        <f t="shared" si="175"/>
        <v>1.2157953204979748</v>
      </c>
      <c r="AT156" s="4">
        <f t="shared" si="175"/>
        <v>1.6796417489277076</v>
      </c>
      <c r="AU156" s="4">
        <f t="shared" si="175"/>
        <v>-0.46652952446036977</v>
      </c>
      <c r="AV156" s="4">
        <f t="shared" si="175"/>
        <v>1.8998542190182093</v>
      </c>
      <c r="AW156" s="4">
        <f t="shared" si="175"/>
        <v>3.6512691549179834</v>
      </c>
      <c r="AY156" s="2">
        <f t="shared" si="167"/>
        <v>77.237606923929306</v>
      </c>
      <c r="AZ156" s="2">
        <f t="shared" si="167"/>
        <v>78.728627601483055</v>
      </c>
      <c r="BA156" s="2">
        <f t="shared" si="167"/>
        <v>75.972095927084894</v>
      </c>
      <c r="BB156" s="2">
        <f t="shared" si="167"/>
        <v>74.757489273884218</v>
      </c>
      <c r="BC156" s="2">
        <f t="shared" si="167"/>
        <v>74.844192220714447</v>
      </c>
      <c r="BD156" s="2">
        <f t="shared" si="167"/>
        <v>77.910750279131761</v>
      </c>
      <c r="BE156" s="2">
        <f t="shared" si="167"/>
        <v>77.781196868553891</v>
      </c>
      <c r="BF156" s="2">
        <f t="shared" si="167"/>
        <v>77.26967666092834</v>
      </c>
      <c r="BG156" s="2">
        <f t="shared" si="167"/>
        <v>79.362051918849758</v>
      </c>
      <c r="BH156" s="2">
        <f t="shared" si="167"/>
        <v>78.696171344316014</v>
      </c>
      <c r="BI156" s="2">
        <f t="shared" si="167"/>
        <v>79.729780112765098</v>
      </c>
      <c r="BJ156" s="2">
        <f t="shared" si="167"/>
        <v>82.697651123917922</v>
      </c>
      <c r="BK156" s="2">
        <f t="shared" si="167"/>
        <v>84.973042650504496</v>
      </c>
      <c r="BL156" s="2">
        <f t="shared" si="167"/>
        <v>82.927312401471028</v>
      </c>
      <c r="BM156" s="2">
        <f t="shared" si="167"/>
        <v>83.413181618421618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>
        <f t="shared" si="168"/>
        <v>76.462000000000003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>
        <f t="shared" si="206"/>
        <v>76.462000000000003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105.9895931174089</v>
      </c>
      <c r="DL156" s="2">
        <f t="shared" si="176"/>
        <v>117.31559851551954</v>
      </c>
      <c r="DM156" s="2">
        <f t="shared" si="176"/>
        <v>118.42655666041276</v>
      </c>
      <c r="DN156" s="2">
        <f t="shared" si="176"/>
        <v>115.32491363022946</v>
      </c>
      <c r="DO156" s="2">
        <f t="shared" si="176"/>
        <v>114.58694183864915</v>
      </c>
      <c r="DP156" s="2">
        <f t="shared" si="176"/>
        <v>112.80282793522269</v>
      </c>
      <c r="DQ156" s="2">
        <f t="shared" si="176"/>
        <v>110.854152532833</v>
      </c>
      <c r="DR156" s="2">
        <f t="shared" si="176"/>
        <v>124.83223952292374</v>
      </c>
      <c r="DS156" s="2">
        <f t="shared" si="176"/>
        <v>110.80759791370318</v>
      </c>
      <c r="DT156" s="2">
        <f t="shared" si="176"/>
        <v>108.30899934347305</v>
      </c>
      <c r="DU156" s="2">
        <f t="shared" si="176"/>
        <v>106.20299622132254</v>
      </c>
      <c r="DV156" s="2">
        <f t="shared" si="176"/>
        <v>112.94465346317978</v>
      </c>
      <c r="DW156" s="2">
        <f t="shared" si="176"/>
        <v>131.84569084874346</v>
      </c>
      <c r="DX156" s="2">
        <f t="shared" si="176"/>
        <v>102.56550038610038</v>
      </c>
      <c r="DY156" s="2">
        <f t="shared" si="176"/>
        <v>107.01165909090909</v>
      </c>
      <c r="EA156" s="2">
        <f t="shared" si="152"/>
        <v>77.36216491228069</v>
      </c>
      <c r="EB156" s="2">
        <f t="shared" si="152"/>
        <v>83.535758333333334</v>
      </c>
      <c r="EC156" s="2">
        <f t="shared" si="152"/>
        <v>75.801906371503833</v>
      </c>
      <c r="ED156" s="2">
        <f t="shared" si="152"/>
        <v>74.358789817164777</v>
      </c>
      <c r="EE156" s="2">
        <f t="shared" si="152"/>
        <v>74.372009393346403</v>
      </c>
      <c r="EF156" s="2">
        <f t="shared" si="152"/>
        <v>77.7739283453637</v>
      </c>
      <c r="EG156" s="2">
        <f t="shared" si="152"/>
        <v>77.839371544715448</v>
      </c>
      <c r="EH156" s="2">
        <f t="shared" si="152"/>
        <v>77.14341744908603</v>
      </c>
      <c r="EI156" s="2">
        <f t="shared" si="152"/>
        <v>79.743588191969593</v>
      </c>
      <c r="EJ156" s="2">
        <f t="shared" si="152"/>
        <v>78.639808723404244</v>
      </c>
      <c r="EK156" s="2">
        <f t="shared" si="152"/>
        <v>79.641257813446387</v>
      </c>
      <c r="EL156" s="2">
        <f t="shared" si="179"/>
        <v>82.871074410380501</v>
      </c>
      <c r="EM156" s="2">
        <f t="shared" si="135"/>
        <v>85.005261120068937</v>
      </c>
      <c r="EN156" s="2">
        <f t="shared" si="135"/>
        <v>82.889483286381022</v>
      </c>
      <c r="EO156" s="2">
        <f t="shared" si="135"/>
        <v>83.231744842917749</v>
      </c>
      <c r="EQ156" s="2">
        <f t="shared" si="177"/>
        <v>76.608210934227074</v>
      </c>
      <c r="ER156" s="2">
        <f t="shared" si="177"/>
        <v>76.89813867652154</v>
      </c>
      <c r="ES156" s="2">
        <f t="shared" si="177"/>
        <v>76.482122489113095</v>
      </c>
      <c r="ET156" s="2">
        <f t="shared" si="177"/>
        <v>76.128946637348974</v>
      </c>
      <c r="EU156" s="2">
        <f t="shared" si="177"/>
        <v>76.653067974790787</v>
      </c>
      <c r="EV156" s="2">
        <f t="shared" si="177"/>
        <v>78.480956734554155</v>
      </c>
      <c r="EW156" s="2">
        <f t="shared" si="177"/>
        <v>77.49456476298576</v>
      </c>
      <c r="EX156" s="2">
        <f t="shared" si="177"/>
        <v>77.658403266512096</v>
      </c>
      <c r="EY156" s="2">
        <f t="shared" si="177"/>
        <v>78.312086585625934</v>
      </c>
      <c r="EZ156" s="2">
        <f t="shared" si="177"/>
        <v>78.827676778594068</v>
      </c>
      <c r="FA156" s="2">
        <f t="shared" si="177"/>
        <v>80.005282648969995</v>
      </c>
      <c r="FB156" s="2">
        <f t="shared" si="177"/>
        <v>81.961346529580737</v>
      </c>
      <c r="FC156" s="2">
        <f t="shared" si="177"/>
        <v>84.750324790917261</v>
      </c>
      <c r="FD156" s="2">
        <f t="shared" si="177"/>
        <v>83.074050292837114</v>
      </c>
      <c r="FE156" s="2">
        <f t="shared" si="177"/>
        <v>84.323634637753131</v>
      </c>
      <c r="FG156" s="2">
        <f t="shared" si="178"/>
        <v>0.99974026020581486</v>
      </c>
      <c r="FH156" s="2">
        <f t="shared" si="178"/>
        <v>0.99975086762687793</v>
      </c>
      <c r="FI156" s="2">
        <f t="shared" si="178"/>
        <v>0.99971791929463205</v>
      </c>
      <c r="FJ156" s="2">
        <f t="shared" si="178"/>
        <v>0.99973624156397012</v>
      </c>
      <c r="FK156" s="2">
        <f t="shared" si="178"/>
        <v>0.99970992330954289</v>
      </c>
      <c r="FL156" s="2">
        <f t="shared" si="178"/>
        <v>0.99973489402345328</v>
      </c>
      <c r="FM156" s="2">
        <f t="shared" si="178"/>
        <v>0.99971169264993232</v>
      </c>
      <c r="FN156" s="2">
        <f t="shared" si="178"/>
        <v>0.99966835108008634</v>
      </c>
      <c r="FO156" s="2">
        <f t="shared" si="178"/>
        <v>0.99968311873812032</v>
      </c>
      <c r="FP156" s="2">
        <f t="shared" si="178"/>
        <v>0.9996901694981718</v>
      </c>
      <c r="FQ156" s="2">
        <f t="shared" si="178"/>
        <v>0.99969846569526977</v>
      </c>
      <c r="FR156" s="2">
        <f t="shared" si="178"/>
        <v>0.99968939384779698</v>
      </c>
      <c r="FS156" s="2">
        <f t="shared" si="178"/>
        <v>0.99967374455632685</v>
      </c>
      <c r="FT156" s="2">
        <f t="shared" si="178"/>
        <v>0.99965364510727905</v>
      </c>
      <c r="FU156" s="2">
        <f t="shared" si="178"/>
        <v>0.999613677961109</v>
      </c>
      <c r="FW156" s="2">
        <f t="shared" si="169"/>
        <v>0.17506860432275825</v>
      </c>
      <c r="FX156" s="2">
        <f t="shared" si="169"/>
        <v>0.7254929677473535</v>
      </c>
      <c r="FY156" s="2">
        <f t="shared" si="169"/>
        <v>0.23252310562325965</v>
      </c>
      <c r="FZ156" s="2">
        <f t="shared" si="169"/>
        <v>0.21912990507357197</v>
      </c>
      <c r="GA156" s="2">
        <f t="shared" si="169"/>
        <v>0.20188758701924375</v>
      </c>
      <c r="GB156" s="2">
        <f t="shared" si="169"/>
        <v>0.18038252082205491</v>
      </c>
      <c r="GC156" s="2">
        <f t="shared" si="169"/>
        <v>0.1963217772044063</v>
      </c>
      <c r="GD156" s="2">
        <f t="shared" si="169"/>
        <v>0.21445884871466722</v>
      </c>
      <c r="GE156" s="2">
        <f t="shared" si="169"/>
        <v>0.27340512506944714</v>
      </c>
      <c r="GF156" s="2">
        <f t="shared" si="169"/>
        <v>0.25108154042185282</v>
      </c>
      <c r="GG156" s="2">
        <f t="shared" si="169"/>
        <v>0.22117453574195181</v>
      </c>
      <c r="GH156" s="2">
        <f t="shared" si="169"/>
        <v>0.20089999327543057</v>
      </c>
      <c r="GI156" s="2">
        <f t="shared" si="169"/>
        <v>0.18632265909475945</v>
      </c>
      <c r="GJ156" s="2">
        <f t="shared" si="169"/>
        <v>0.16803778147446152</v>
      </c>
      <c r="GK156" s="2">
        <f t="shared" si="169"/>
        <v>0.15775408045910561</v>
      </c>
      <c r="GM156" s="86">
        <f t="shared" si="170"/>
        <v>1.9248694914040007E-254</v>
      </c>
      <c r="GN156" s="86">
        <f t="shared" si="170"/>
        <v>4.678687816162186E-224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3.4380028927103747E-278</v>
      </c>
      <c r="GU156" s="86">
        <f t="shared" si="170"/>
        <v>0</v>
      </c>
      <c r="GV156" s="86">
        <f t="shared" si="170"/>
        <v>4.4996839025230221E-264</v>
      </c>
      <c r="GW156" s="86">
        <f t="shared" si="170"/>
        <v>0</v>
      </c>
      <c r="GX156" s="86">
        <f t="shared" si="170"/>
        <v>0</v>
      </c>
      <c r="GY156" s="86">
        <f t="shared" si="170"/>
        <v>1.0192863751641425E-256</v>
      </c>
      <c r="GZ156" s="86">
        <f t="shared" si="170"/>
        <v>6.5384804997812224E-203</v>
      </c>
      <c r="HA156" s="86">
        <f t="shared" si="170"/>
        <v>9.7450852010548733E-220</v>
      </c>
      <c r="HC156" s="86">
        <f t="shared" si="181"/>
        <v>7.7600752099720435E-155</v>
      </c>
      <c r="HD156" s="86">
        <f t="shared" si="181"/>
        <v>1.6263339521663673E-112</v>
      </c>
      <c r="HE156" s="86">
        <f t="shared" si="181"/>
        <v>1.0829653515170095E-133</v>
      </c>
      <c r="HF156" s="86">
        <f t="shared" si="180"/>
        <v>2.2261795795967636E-192</v>
      </c>
      <c r="HG156" s="86">
        <f t="shared" si="180"/>
        <v>1.8071535886144554E-216</v>
      </c>
      <c r="HH156" s="86">
        <f t="shared" si="180"/>
        <v>3.0046612740291408E-235</v>
      </c>
      <c r="HI156" s="86">
        <f t="shared" si="180"/>
        <v>1.1664271391809973E-151</v>
      </c>
      <c r="HJ156" s="86">
        <f t="shared" si="180"/>
        <v>4.3614546830453164E-227</v>
      </c>
      <c r="HK156" s="86">
        <f t="shared" si="180"/>
        <v>1.4364178124733291E-297</v>
      </c>
      <c r="HL156" s="86">
        <f t="shared" si="161"/>
        <v>3.8653108797733776E-250</v>
      </c>
      <c r="HM156" s="86">
        <f t="shared" si="161"/>
        <v>5.2411393489641147E-171</v>
      </c>
      <c r="HN156" s="86">
        <f t="shared" si="161"/>
        <v>7.7357675246900911E-230</v>
      </c>
      <c r="HO156" s="86">
        <f t="shared" si="161"/>
        <v>2.4836232942747277E-147</v>
      </c>
      <c r="HP156" s="86">
        <f t="shared" si="161"/>
        <v>4.5219525533288369E-105</v>
      </c>
      <c r="HQ156" s="86">
        <f t="shared" si="161"/>
        <v>4.7931374240588671E-132</v>
      </c>
      <c r="HS156" s="86">
        <f t="shared" si="171"/>
        <v>0.13085831740665063</v>
      </c>
      <c r="HT156" s="86">
        <f t="shared" si="171"/>
        <v>3.4900670430868731E-2</v>
      </c>
      <c r="HU156" s="86">
        <f t="shared" si="171"/>
        <v>2.0907629753196637E-2</v>
      </c>
      <c r="HV156" s="86">
        <f t="shared" si="171"/>
        <v>3.1482401928984424E-2</v>
      </c>
      <c r="HW156" s="86">
        <f t="shared" si="171"/>
        <v>4.6833752456290741E-2</v>
      </c>
      <c r="HX156" s="86">
        <f t="shared" si="171"/>
        <v>4.1292190002793099E-2</v>
      </c>
      <c r="HY156" s="86">
        <f t="shared" si="171"/>
        <v>3.2940549706170691E-2</v>
      </c>
      <c r="HZ156" s="86">
        <f t="shared" si="171"/>
        <v>3.5526319483373578E-2</v>
      </c>
      <c r="IA156" s="86">
        <f t="shared" si="171"/>
        <v>9.89276116992268E-3</v>
      </c>
      <c r="IB156" s="86">
        <f t="shared" si="171"/>
        <v>9.6747092005447424E-3</v>
      </c>
      <c r="IC156" s="86">
        <f t="shared" si="171"/>
        <v>1.2506665030437692E-2</v>
      </c>
      <c r="ID156" s="86">
        <f t="shared" si="171"/>
        <v>3.1902639048997844E-2</v>
      </c>
      <c r="IE156" s="86">
        <f t="shared" si="171"/>
        <v>5.4989560683861724E-2</v>
      </c>
      <c r="IF156" s="86">
        <f t="shared" si="171"/>
        <v>1.7344493405913125E-2</v>
      </c>
      <c r="IG156" s="86">
        <f t="shared" si="171"/>
        <v>2.7849119090270588E-2</v>
      </c>
      <c r="II156" s="86">
        <f t="shared" si="172"/>
        <v>2.4836977548659029E-5</v>
      </c>
      <c r="IJ156" s="86">
        <f t="shared" si="172"/>
        <v>0.28630819622930737</v>
      </c>
      <c r="IK156" s="86">
        <f t="shared" si="172"/>
        <v>1.9547984344809574E-4</v>
      </c>
      <c r="IL156" s="86">
        <f t="shared" si="172"/>
        <v>3.5229430150931453E-5</v>
      </c>
      <c r="IM156" s="86">
        <f t="shared" si="172"/>
        <v>1.0202051952967495E-5</v>
      </c>
      <c r="IN156" s="86">
        <f t="shared" si="172"/>
        <v>3.1030383193926929E-6</v>
      </c>
      <c r="IO156" s="86">
        <f t="shared" si="172"/>
        <v>1.0763013224609826E-5</v>
      </c>
      <c r="IP156" s="86">
        <f t="shared" si="172"/>
        <v>2.5870309553515197E-5</v>
      </c>
      <c r="IQ156" s="86">
        <f t="shared" si="172"/>
        <v>1.5573284914786787E-3</v>
      </c>
      <c r="IR156" s="86">
        <f t="shared" si="172"/>
        <v>3.2528515959958428E-4</v>
      </c>
      <c r="IS156" s="86">
        <f t="shared" si="172"/>
        <v>2.6247834751115793E-5</v>
      </c>
      <c r="IT156" s="86">
        <f t="shared" si="172"/>
        <v>8.070238523463988E-6</v>
      </c>
      <c r="IU156" s="86">
        <f t="shared" si="172"/>
        <v>2.0420139122969958E-6</v>
      </c>
      <c r="IV156" s="86">
        <f t="shared" si="172"/>
        <v>2.076900094715477E-5</v>
      </c>
      <c r="IW156" s="86">
        <f t="shared" si="172"/>
        <v>2.5468690339423714E-4</v>
      </c>
      <c r="IY156" s="86">
        <f t="shared" si="173"/>
        <v>0.13088315438419929</v>
      </c>
      <c r="IZ156" s="86">
        <f t="shared" si="173"/>
        <v>0.32120886666017612</v>
      </c>
      <c r="JA156" s="86">
        <f t="shared" si="173"/>
        <v>2.1103109596644732E-2</v>
      </c>
      <c r="JB156" s="86">
        <f t="shared" si="173"/>
        <v>3.1517631359135358E-2</v>
      </c>
      <c r="JC156" s="86">
        <f t="shared" si="173"/>
        <v>4.6843954508243711E-2</v>
      </c>
      <c r="JD156" s="86">
        <f t="shared" si="173"/>
        <v>4.1295293041112492E-2</v>
      </c>
      <c r="JE156" s="86">
        <f t="shared" si="173"/>
        <v>3.2951312719395304E-2</v>
      </c>
      <c r="JF156" s="86">
        <f t="shared" si="173"/>
        <v>3.555218979292709E-2</v>
      </c>
      <c r="JG156" s="86">
        <f t="shared" si="173"/>
        <v>1.1450089661401359E-2</v>
      </c>
      <c r="JH156" s="86">
        <f t="shared" si="173"/>
        <v>9.9999943601443275E-3</v>
      </c>
      <c r="JI156" s="86">
        <f t="shared" si="173"/>
        <v>1.2532912865188808E-2</v>
      </c>
      <c r="JJ156" s="86">
        <f t="shared" si="173"/>
        <v>3.1910709287521308E-2</v>
      </c>
      <c r="JK156" s="86">
        <f t="shared" si="173"/>
        <v>5.499160269777402E-2</v>
      </c>
      <c r="JL156" s="86">
        <f t="shared" si="173"/>
        <v>1.7365262406860281E-2</v>
      </c>
      <c r="JM156" s="86">
        <f t="shared" si="173"/>
        <v>2.8103805993664827E-2</v>
      </c>
    </row>
    <row r="157" spans="2:273" x14ac:dyDescent="0.25">
      <c r="B157" s="2">
        <v>130</v>
      </c>
      <c r="C157" s="37">
        <v>76.114000000000004</v>
      </c>
      <c r="D157" s="37">
        <v>76.486999999999995</v>
      </c>
      <c r="E157" s="37">
        <v>76.076999999999998</v>
      </c>
      <c r="F157" s="37">
        <v>77.641000000000005</v>
      </c>
      <c r="G157" s="37">
        <v>77.513000000000005</v>
      </c>
      <c r="H157" s="37">
        <v>78.179000000000002</v>
      </c>
      <c r="I157" s="37">
        <v>77.820999999999998</v>
      </c>
      <c r="J157" s="37">
        <v>74.948999999999998</v>
      </c>
      <c r="K157" s="37">
        <v>79.308000000000007</v>
      </c>
      <c r="L157" s="37">
        <v>77.795000000000002</v>
      </c>
      <c r="M157" s="37">
        <v>78.563999999999993</v>
      </c>
      <c r="N157" s="37">
        <v>78.332999999999998</v>
      </c>
      <c r="O157" s="37">
        <v>84.537999999999997</v>
      </c>
      <c r="P157" s="37">
        <v>81.614999999999995</v>
      </c>
      <c r="Q157" s="37">
        <v>86.102999999999994</v>
      </c>
      <c r="S157" s="4">
        <f t="shared" si="174"/>
        <v>77.096888190616426</v>
      </c>
      <c r="T157" s="4">
        <f t="shared" si="174"/>
        <v>78.527167748795918</v>
      </c>
      <c r="U157" s="4">
        <f t="shared" si="174"/>
        <v>75.849176519293593</v>
      </c>
      <c r="V157" s="4">
        <f t="shared" si="174"/>
        <v>74.608100876605278</v>
      </c>
      <c r="W157" s="4">
        <f t="shared" si="174"/>
        <v>74.696035330059772</v>
      </c>
      <c r="X157" s="4">
        <f t="shared" si="174"/>
        <v>77.771214190841079</v>
      </c>
      <c r="Y157" s="4">
        <f t="shared" si="174"/>
        <v>77.665034244271467</v>
      </c>
      <c r="Z157" s="4">
        <f t="shared" si="174"/>
        <v>77.147063107387012</v>
      </c>
      <c r="AA157" s="4">
        <f t="shared" si="174"/>
        <v>79.454727628303885</v>
      </c>
      <c r="AB157" s="4">
        <f t="shared" si="174"/>
        <v>78.622796161694737</v>
      </c>
      <c r="AC157" s="4">
        <f t="shared" si="174"/>
        <v>79.593069587131041</v>
      </c>
      <c r="AD157" s="4">
        <f t="shared" si="174"/>
        <v>82.578733221424429</v>
      </c>
      <c r="AE157" s="4">
        <f t="shared" si="174"/>
        <v>84.85701321784218</v>
      </c>
      <c r="AF157" s="4">
        <f t="shared" si="174"/>
        <v>82.870003162881545</v>
      </c>
      <c r="AG157" s="4">
        <f t="shared" si="174"/>
        <v>83.747404522114977</v>
      </c>
      <c r="AI157" s="4">
        <f t="shared" si="175"/>
        <v>-0.9828881906164213</v>
      </c>
      <c r="AJ157" s="4">
        <f t="shared" si="175"/>
        <v>-2.0401677487959233</v>
      </c>
      <c r="AK157" s="4">
        <f t="shared" si="175"/>
        <v>0.22782348070640523</v>
      </c>
      <c r="AL157" s="4">
        <f t="shared" si="175"/>
        <v>3.0328991233947278</v>
      </c>
      <c r="AM157" s="4">
        <f t="shared" si="175"/>
        <v>2.8169646699402335</v>
      </c>
      <c r="AN157" s="4">
        <f t="shared" si="175"/>
        <v>0.40778580915892348</v>
      </c>
      <c r="AO157" s="4">
        <f t="shared" si="175"/>
        <v>0.15596575572853055</v>
      </c>
      <c r="AP157" s="4">
        <f t="shared" si="175"/>
        <v>-2.1980631073870143</v>
      </c>
      <c r="AQ157" s="4">
        <f t="shared" si="175"/>
        <v>-0.14672762830387853</v>
      </c>
      <c r="AR157" s="4">
        <f t="shared" si="175"/>
        <v>-0.82779616169473513</v>
      </c>
      <c r="AS157" s="4">
        <f t="shared" si="175"/>
        <v>-1.0290695871310476</v>
      </c>
      <c r="AT157" s="4">
        <f t="shared" si="175"/>
        <v>-4.2457332214244303</v>
      </c>
      <c r="AU157" s="4">
        <f t="shared" si="175"/>
        <v>-0.31901321784218339</v>
      </c>
      <c r="AV157" s="4">
        <f t="shared" si="175"/>
        <v>-1.2550031628815503</v>
      </c>
      <c r="AW157" s="4">
        <f t="shared" si="175"/>
        <v>2.3555954778850179</v>
      </c>
      <c r="AY157" s="2">
        <f t="shared" si="167"/>
        <v>77.096888190616426</v>
      </c>
      <c r="AZ157" s="2">
        <f t="shared" si="167"/>
        <v>78.52674335787475</v>
      </c>
      <c r="BA157" s="2">
        <f t="shared" si="167"/>
        <v>75.839575330739834</v>
      </c>
      <c r="BB157" s="2">
        <f t="shared" si="167"/>
        <v>74.600330185832959</v>
      </c>
      <c r="BC157" s="2">
        <f t="shared" si="167"/>
        <v>74.690036097963258</v>
      </c>
      <c r="BD157" s="2">
        <f t="shared" si="167"/>
        <v>77.767851096090808</v>
      </c>
      <c r="BE157" s="2">
        <f t="shared" si="167"/>
        <v>77.660032415962178</v>
      </c>
      <c r="BF157" s="2">
        <f t="shared" si="167"/>
        <v>77.139253215485837</v>
      </c>
      <c r="BG157" s="2">
        <f t="shared" si="167"/>
        <v>79.223342132290981</v>
      </c>
      <c r="BH157" s="2">
        <f t="shared" si="167"/>
        <v>78.560788043256309</v>
      </c>
      <c r="BI157" s="2">
        <f t="shared" si="167"/>
        <v>79.583071367541692</v>
      </c>
      <c r="BJ157" s="2">
        <f t="shared" si="167"/>
        <v>82.573564530166124</v>
      </c>
      <c r="BK157" s="2">
        <f t="shared" si="167"/>
        <v>84.844487065493823</v>
      </c>
      <c r="BL157" s="2">
        <f t="shared" si="167"/>
        <v>82.790329653976869</v>
      </c>
      <c r="BM157" s="2">
        <f t="shared" si="167"/>
        <v>83.262137571466468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>
        <f t="shared" si="168"/>
        <v>79.308000000000007</v>
      </c>
      <c r="CN157" s="2">
        <f t="shared" si="168"/>
        <v>77.795000000000002</v>
      </c>
      <c r="CO157" s="2">
        <f t="shared" si="168"/>
        <v>78.563999999999993</v>
      </c>
      <c r="CP157" s="2" t="str">
        <f t="shared" si="168"/>
        <v/>
      </c>
      <c r="CQ157" s="2" t="str">
        <f t="shared" si="168"/>
        <v/>
      </c>
      <c r="CR157" s="2">
        <f t="shared" si="168"/>
        <v>81.614999999999995</v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>
        <f t="shared" si="205"/>
        <v>79.308000000000007</v>
      </c>
      <c r="DD157" s="2">
        <f t="shared" si="206"/>
        <v>77.795000000000002</v>
      </c>
      <c r="DE157" s="2">
        <f t="shared" si="207"/>
        <v>78.563999999999993</v>
      </c>
      <c r="DF157" s="2" t="str">
        <f t="shared" si="208"/>
        <v/>
      </c>
      <c r="DG157" s="2" t="str">
        <f t="shared" si="209"/>
        <v/>
      </c>
      <c r="DH157" s="2">
        <f t="shared" si="210"/>
        <v>81.614999999999995</v>
      </c>
      <c r="DI157" s="2" t="str">
        <f t="shared" si="211"/>
        <v/>
      </c>
      <c r="DK157" s="2">
        <f t="shared" si="176"/>
        <v>106.07754676113359</v>
      </c>
      <c r="DL157" s="2">
        <f t="shared" si="176"/>
        <v>117.51605337381913</v>
      </c>
      <c r="DM157" s="2">
        <f t="shared" si="176"/>
        <v>118.64836585365855</v>
      </c>
      <c r="DN157" s="2">
        <f t="shared" si="176"/>
        <v>115.51536342780031</v>
      </c>
      <c r="DO157" s="2">
        <f t="shared" si="176"/>
        <v>114.77013902439025</v>
      </c>
      <c r="DP157" s="2">
        <f t="shared" si="176"/>
        <v>112.96602287449396</v>
      </c>
      <c r="DQ157" s="2">
        <f t="shared" si="176"/>
        <v>111.00952926829265</v>
      </c>
      <c r="DR157" s="2">
        <f t="shared" si="176"/>
        <v>125.10781157675895</v>
      </c>
      <c r="DS157" s="2">
        <f t="shared" si="176"/>
        <v>110.95357041251778</v>
      </c>
      <c r="DT157" s="2">
        <f t="shared" si="176"/>
        <v>108.43029970456288</v>
      </c>
      <c r="DU157" s="2">
        <f t="shared" si="176"/>
        <v>106.27903488529014</v>
      </c>
      <c r="DV157" s="2">
        <f t="shared" si="176"/>
        <v>113.06506247948353</v>
      </c>
      <c r="DW157" s="2">
        <f t="shared" si="176"/>
        <v>132.1415132764343</v>
      </c>
      <c r="DX157" s="2">
        <f t="shared" si="176"/>
        <v>102.62721287001287</v>
      </c>
      <c r="DY157" s="2">
        <f t="shared" si="176"/>
        <v>107.08546022727272</v>
      </c>
      <c r="EA157" s="2">
        <f t="shared" si="152"/>
        <v>77.236561403508759</v>
      </c>
      <c r="EB157" s="2">
        <f t="shared" si="152"/>
        <v>83.593604761904771</v>
      </c>
      <c r="EC157" s="2">
        <f t="shared" si="152"/>
        <v>75.653945754421173</v>
      </c>
      <c r="ED157" s="2">
        <f t="shared" si="152"/>
        <v>74.162417750038856</v>
      </c>
      <c r="EE157" s="2">
        <f t="shared" si="152"/>
        <v>74.170077321156796</v>
      </c>
      <c r="EF157" s="2">
        <f t="shared" si="152"/>
        <v>77.617488645197128</v>
      </c>
      <c r="EG157" s="2">
        <f t="shared" si="152"/>
        <v>77.726450290360035</v>
      </c>
      <c r="EH157" s="2">
        <f t="shared" si="152"/>
        <v>77.002501474123463</v>
      </c>
      <c r="EI157" s="2">
        <f t="shared" si="152"/>
        <v>79.64398099311002</v>
      </c>
      <c r="EJ157" s="2">
        <f t="shared" si="152"/>
        <v>78.500335531914885</v>
      </c>
      <c r="EK157" s="2">
        <f t="shared" si="152"/>
        <v>79.486570684433673</v>
      </c>
      <c r="EL157" s="2">
        <f t="shared" si="179"/>
        <v>82.767661384243141</v>
      </c>
      <c r="EM157" s="2">
        <f t="shared" si="135"/>
        <v>84.883288732590131</v>
      </c>
      <c r="EN157" s="2">
        <f t="shared" si="135"/>
        <v>82.749470474108151</v>
      </c>
      <c r="EO157" s="2">
        <f t="shared" si="135"/>
        <v>83.062437437934449</v>
      </c>
      <c r="EQ157" s="2">
        <f t="shared" si="177"/>
        <v>76.460458315877688</v>
      </c>
      <c r="ER157" s="2">
        <f t="shared" si="177"/>
        <v>76.767901374292649</v>
      </c>
      <c r="ES157" s="2">
        <f t="shared" si="177"/>
        <v>76.354005119087219</v>
      </c>
      <c r="ET157" s="2">
        <f t="shared" si="177"/>
        <v>75.981247934434975</v>
      </c>
      <c r="EU157" s="2">
        <f t="shared" si="177"/>
        <v>76.515232399821755</v>
      </c>
      <c r="EV157" s="2">
        <f t="shared" si="177"/>
        <v>78.346984562724614</v>
      </c>
      <c r="EW157" s="2">
        <f t="shared" si="177"/>
        <v>77.370636890933497</v>
      </c>
      <c r="EX157" s="2">
        <f t="shared" si="177"/>
        <v>77.53292772138505</v>
      </c>
      <c r="EY157" s="2">
        <f t="shared" si="177"/>
        <v>78.172843356792498</v>
      </c>
      <c r="EZ157" s="2">
        <f t="shared" si="177"/>
        <v>78.693773518629413</v>
      </c>
      <c r="FA157" s="2">
        <f t="shared" si="177"/>
        <v>79.861950255772143</v>
      </c>
      <c r="FB157" s="2">
        <f t="shared" si="177"/>
        <v>81.829738092583455</v>
      </c>
      <c r="FC157" s="2">
        <f t="shared" si="177"/>
        <v>84.619880510083959</v>
      </c>
      <c r="FD157" s="2">
        <f t="shared" si="177"/>
        <v>82.940193266986796</v>
      </c>
      <c r="FE157" s="2">
        <f t="shared" si="177"/>
        <v>84.184840197046185</v>
      </c>
      <c r="FG157" s="2">
        <f t="shared" si="178"/>
        <v>0.99976310907831811</v>
      </c>
      <c r="FH157" s="2">
        <f t="shared" si="178"/>
        <v>0.99977278359447908</v>
      </c>
      <c r="FI157" s="2">
        <f t="shared" si="178"/>
        <v>0.99974273295375182</v>
      </c>
      <c r="FJ157" s="2">
        <f t="shared" si="178"/>
        <v>0.99975944386457039</v>
      </c>
      <c r="FK157" s="2">
        <f t="shared" si="178"/>
        <v>0.99973544016153792</v>
      </c>
      <c r="FL157" s="2">
        <f t="shared" si="178"/>
        <v>0.99975821483582128</v>
      </c>
      <c r="FM157" s="2">
        <f t="shared" si="178"/>
        <v>0.99973705390127632</v>
      </c>
      <c r="FN157" s="2">
        <f t="shared" si="178"/>
        <v>0.99969752376346466</v>
      </c>
      <c r="FO157" s="2">
        <f t="shared" si="178"/>
        <v>0.99971099279624442</v>
      </c>
      <c r="FP157" s="2">
        <f t="shared" si="178"/>
        <v>0.99971742352044712</v>
      </c>
      <c r="FQ157" s="2">
        <f t="shared" si="178"/>
        <v>0.99972499014915572</v>
      </c>
      <c r="FR157" s="2">
        <f t="shared" si="178"/>
        <v>0.9997167160802779</v>
      </c>
      <c r="FS157" s="2">
        <f t="shared" si="178"/>
        <v>0.99970244295701816</v>
      </c>
      <c r="FT157" s="2">
        <f t="shared" si="178"/>
        <v>0.99968411095670551</v>
      </c>
      <c r="FU157" s="2">
        <f t="shared" si="178"/>
        <v>0.99964765813619116</v>
      </c>
      <c r="FW157" s="2">
        <f t="shared" si="169"/>
        <v>0.18877051622498722</v>
      </c>
      <c r="FX157" s="2">
        <f t="shared" si="169"/>
        <v>0.74344999375153809</v>
      </c>
      <c r="FY157" s="2">
        <f t="shared" si="169"/>
        <v>0.24936246505015391</v>
      </c>
      <c r="FZ157" s="2">
        <f t="shared" si="169"/>
        <v>0.2352966949112491</v>
      </c>
      <c r="GA157" s="2">
        <f t="shared" si="169"/>
        <v>0.21713601615232805</v>
      </c>
      <c r="GB157" s="2">
        <f t="shared" si="169"/>
        <v>0.19440232129362395</v>
      </c>
      <c r="GC157" s="2">
        <f t="shared" si="169"/>
        <v>0.21126110003096341</v>
      </c>
      <c r="GD157" s="2">
        <f t="shared" si="169"/>
        <v>0.23038269474039311</v>
      </c>
      <c r="GE157" s="2">
        <f t="shared" si="169"/>
        <v>0.29207842087668578</v>
      </c>
      <c r="GF157" s="2">
        <f t="shared" si="169"/>
        <v>0.26879419247218667</v>
      </c>
      <c r="GG157" s="2">
        <f t="shared" si="169"/>
        <v>0.23744630323535831</v>
      </c>
      <c r="GH157" s="2">
        <f t="shared" si="169"/>
        <v>0.2160940264720656</v>
      </c>
      <c r="GI157" s="2">
        <f t="shared" si="169"/>
        <v>0.20069109515709113</v>
      </c>
      <c r="GJ157" s="2">
        <f t="shared" si="169"/>
        <v>0.18131036316364404</v>
      </c>
      <c r="GK157" s="2">
        <f t="shared" si="169"/>
        <v>0.17038074377101811</v>
      </c>
      <c r="GM157" s="86">
        <f t="shared" si="170"/>
        <v>8.5918786388034439E-262</v>
      </c>
      <c r="GN157" s="86">
        <f t="shared" si="170"/>
        <v>1.6720759888756195E-230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3.3395428756990921E-286</v>
      </c>
      <c r="GU157" s="86">
        <f t="shared" si="170"/>
        <v>0</v>
      </c>
      <c r="GV157" s="86">
        <f t="shared" si="170"/>
        <v>1.2996922294785068E-271</v>
      </c>
      <c r="GW157" s="86">
        <f t="shared" si="170"/>
        <v>0</v>
      </c>
      <c r="GX157" s="86">
        <f t="shared" si="170"/>
        <v>0</v>
      </c>
      <c r="GY157" s="86">
        <f t="shared" si="170"/>
        <v>4.7669278656139288E-264</v>
      </c>
      <c r="GZ157" s="86">
        <f t="shared" si="170"/>
        <v>1.0722525535434699E-208</v>
      </c>
      <c r="HA157" s="86">
        <f t="shared" si="170"/>
        <v>5.9026014691613382E-226</v>
      </c>
      <c r="HC157" s="86">
        <f t="shared" si="181"/>
        <v>2.3772781895698386E-161</v>
      </c>
      <c r="HD157" s="86">
        <f t="shared" si="181"/>
        <v>3.3742753544951926E-117</v>
      </c>
      <c r="HE157" s="86">
        <f t="shared" si="181"/>
        <v>3.7177333911568674E-139</v>
      </c>
      <c r="HF157" s="86">
        <f t="shared" si="180"/>
        <v>3.5100806843966028E-200</v>
      </c>
      <c r="HG157" s="86">
        <f t="shared" si="180"/>
        <v>1.9246048599376667E-225</v>
      </c>
      <c r="HH157" s="86">
        <f t="shared" si="180"/>
        <v>5.5020610711139435E-245</v>
      </c>
      <c r="HI157" s="86">
        <f t="shared" si="180"/>
        <v>7.4996878525460349E-158</v>
      </c>
      <c r="HJ157" s="86">
        <f t="shared" si="180"/>
        <v>2.1300528151300378E-236</v>
      </c>
      <c r="HK157" s="86">
        <f t="shared" si="180"/>
        <v>0</v>
      </c>
      <c r="HL157" s="86">
        <f t="shared" si="161"/>
        <v>3.6457792834874331E-260</v>
      </c>
      <c r="HM157" s="86">
        <f t="shared" si="161"/>
        <v>7.6691650329823509E-178</v>
      </c>
      <c r="HN157" s="86">
        <f t="shared" si="161"/>
        <v>3.1735166643741392E-239</v>
      </c>
      <c r="HO157" s="86">
        <f t="shared" si="161"/>
        <v>2.0318001330516377E-153</v>
      </c>
      <c r="HP157" s="86">
        <f t="shared" si="161"/>
        <v>2.3432501775182779E-109</v>
      </c>
      <c r="HQ157" s="86">
        <f t="shared" si="161"/>
        <v>2.175845173677773E-137</v>
      </c>
      <c r="HS157" s="86">
        <f t="shared" si="171"/>
        <v>9.9466791599388218E-2</v>
      </c>
      <c r="HT157" s="86">
        <f t="shared" si="171"/>
        <v>2.4232697480917473E-2</v>
      </c>
      <c r="HU157" s="86">
        <f t="shared" si="171"/>
        <v>1.346311288251496E-2</v>
      </c>
      <c r="HV157" s="86">
        <f t="shared" si="171"/>
        <v>2.0354959572115743E-2</v>
      </c>
      <c r="HW157" s="86">
        <f t="shared" si="171"/>
        <v>3.1239936046204446E-2</v>
      </c>
      <c r="HX157" s="86">
        <f t="shared" si="171"/>
        <v>2.7783212557785687E-2</v>
      </c>
      <c r="HY157" s="86">
        <f t="shared" si="171"/>
        <v>2.1742041281361653E-2</v>
      </c>
      <c r="HZ157" s="86">
        <f t="shared" si="171"/>
        <v>2.3189402037671919E-2</v>
      </c>
      <c r="IA157" s="86">
        <f t="shared" si="171"/>
        <v>6.023459960873865E-3</v>
      </c>
      <c r="IB157" s="86">
        <f t="shared" si="171"/>
        <v>5.8216508740843694E-3</v>
      </c>
      <c r="IC157" s="86">
        <f t="shared" si="171"/>
        <v>7.5604928618600705E-3</v>
      </c>
      <c r="ID157" s="86">
        <f t="shared" si="171"/>
        <v>2.0698896520554025E-2</v>
      </c>
      <c r="IE157" s="86">
        <f t="shared" si="171"/>
        <v>3.7015614856359992E-2</v>
      </c>
      <c r="IF157" s="86">
        <f t="shared" si="171"/>
        <v>9.0283146391620869E-3</v>
      </c>
      <c r="IG157" s="86">
        <f t="shared" si="171"/>
        <v>1.5481551520054961E-2</v>
      </c>
      <c r="II157" s="86">
        <f t="shared" si="172"/>
        <v>7.1945552291389681E-5</v>
      </c>
      <c r="IJ157" s="86">
        <f t="shared" si="172"/>
        <v>0.24369643713705574</v>
      </c>
      <c r="IK157" s="86">
        <f t="shared" si="172"/>
        <v>5.7059477273381509E-4</v>
      </c>
      <c r="IL157" s="86">
        <f t="shared" si="172"/>
        <v>1.2193394714664016E-4</v>
      </c>
      <c r="IM157" s="86">
        <f t="shared" si="172"/>
        <v>3.7709966509255564E-5</v>
      </c>
      <c r="IN157" s="86">
        <f t="shared" si="172"/>
        <v>1.1706128312257379E-5</v>
      </c>
      <c r="IO157" s="86">
        <f t="shared" si="172"/>
        <v>3.8302355263175262E-5</v>
      </c>
      <c r="IP157" s="86">
        <f t="shared" si="172"/>
        <v>9.0962754881683829E-5</v>
      </c>
      <c r="IQ157" s="86">
        <f t="shared" si="172"/>
        <v>3.9765400388400941E-3</v>
      </c>
      <c r="IR157" s="86">
        <f t="shared" si="172"/>
        <v>9.6429894216036594E-4</v>
      </c>
      <c r="IS157" s="86">
        <f t="shared" si="172"/>
        <v>9.5670676776322047E-5</v>
      </c>
      <c r="IT157" s="86">
        <f t="shared" si="172"/>
        <v>3.0550556394983869E-5</v>
      </c>
      <c r="IU157" s="86">
        <f t="shared" si="172"/>
        <v>8.37949932956947E-6</v>
      </c>
      <c r="IV157" s="86">
        <f t="shared" si="172"/>
        <v>5.9863219021124783E-5</v>
      </c>
      <c r="IW157" s="86">
        <f t="shared" si="172"/>
        <v>5.4427079787274543E-4</v>
      </c>
      <c r="IY157" s="86">
        <f t="shared" si="173"/>
        <v>9.9538737151679602E-2</v>
      </c>
      <c r="IZ157" s="86">
        <f t="shared" si="173"/>
        <v>0.26792913461797324</v>
      </c>
      <c r="JA157" s="86">
        <f t="shared" si="173"/>
        <v>1.4033707655248775E-2</v>
      </c>
      <c r="JB157" s="86">
        <f t="shared" si="173"/>
        <v>2.0476893519262383E-2</v>
      </c>
      <c r="JC157" s="86">
        <f t="shared" si="173"/>
        <v>3.1277646012713704E-2</v>
      </c>
      <c r="JD157" s="86">
        <f t="shared" si="173"/>
        <v>2.7794918686097944E-2</v>
      </c>
      <c r="JE157" s="86">
        <f t="shared" si="173"/>
        <v>2.178034363662483E-2</v>
      </c>
      <c r="JF157" s="86">
        <f t="shared" si="173"/>
        <v>2.3280364792553604E-2</v>
      </c>
      <c r="JG157" s="86">
        <f t="shared" si="173"/>
        <v>9.9999999997139599E-3</v>
      </c>
      <c r="JH157" s="86">
        <f t="shared" si="173"/>
        <v>6.7859498162447353E-3</v>
      </c>
      <c r="JI157" s="86">
        <f t="shared" si="173"/>
        <v>7.656163538636393E-3</v>
      </c>
      <c r="JJ157" s="86">
        <f t="shared" si="173"/>
        <v>2.0729447076949008E-2</v>
      </c>
      <c r="JK157" s="86">
        <f t="shared" si="173"/>
        <v>3.7023994355689559E-2</v>
      </c>
      <c r="JL157" s="86">
        <f t="shared" si="173"/>
        <v>9.0881778581832114E-3</v>
      </c>
      <c r="JM157" s="86">
        <f t="shared" si="173"/>
        <v>1.6025822317927707E-2</v>
      </c>
    </row>
    <row r="158" spans="2:273" x14ac:dyDescent="0.25">
      <c r="B158" s="2">
        <v>131</v>
      </c>
      <c r="C158" s="37">
        <v>74.659000000000006</v>
      </c>
      <c r="D158" s="37">
        <v>76.948999999999998</v>
      </c>
      <c r="E158" s="37">
        <v>72.820999999999998</v>
      </c>
      <c r="F158" s="37">
        <v>76.614999999999995</v>
      </c>
      <c r="G158" s="37">
        <v>76.128</v>
      </c>
      <c r="H158" s="37">
        <v>75.897000000000006</v>
      </c>
      <c r="I158" s="37">
        <v>76.385000000000005</v>
      </c>
      <c r="J158" s="37">
        <v>76.025999999999996</v>
      </c>
      <c r="K158" s="37">
        <v>77.563999999999993</v>
      </c>
      <c r="L158" s="37">
        <v>77.744</v>
      </c>
      <c r="M158" s="37">
        <v>79.358999999999995</v>
      </c>
      <c r="N158" s="37">
        <v>81.59</v>
      </c>
      <c r="O158" s="37">
        <v>84.59</v>
      </c>
      <c r="P158" s="37">
        <v>83.744</v>
      </c>
      <c r="Q158" s="37">
        <v>81.846000000000004</v>
      </c>
      <c r="S158" s="4">
        <f t="shared" si="174"/>
        <v>76.954966020441404</v>
      </c>
      <c r="T158" s="4">
        <f t="shared" si="174"/>
        <v>78.323841752838987</v>
      </c>
      <c r="U158" s="4">
        <f t="shared" si="174"/>
        <v>75.732071600344383</v>
      </c>
      <c r="V158" s="4">
        <f t="shared" si="174"/>
        <v>74.467791232596085</v>
      </c>
      <c r="W158" s="4">
        <f t="shared" si="174"/>
        <v>74.548976866897448</v>
      </c>
      <c r="X158" s="4">
        <f t="shared" si="174"/>
        <v>77.629555181477102</v>
      </c>
      <c r="Y158" s="4">
        <f t="shared" si="174"/>
        <v>77.548817608504962</v>
      </c>
      <c r="Z158" s="4">
        <f t="shared" si="174"/>
        <v>77.027630315204036</v>
      </c>
      <c r="AA158" s="4">
        <f t="shared" si="174"/>
        <v>79.577727375279721</v>
      </c>
      <c r="AB158" s="4">
        <f t="shared" si="174"/>
        <v>78.580462617979919</v>
      </c>
      <c r="AC158" s="4">
        <f t="shared" si="174"/>
        <v>79.467560539435709</v>
      </c>
      <c r="AD158" s="4">
        <f t="shared" si="174"/>
        <v>82.457991844254636</v>
      </c>
      <c r="AE158" s="4">
        <f t="shared" si="174"/>
        <v>84.723300668554145</v>
      </c>
      <c r="AF158" s="4">
        <f t="shared" si="174"/>
        <v>82.70775468042001</v>
      </c>
      <c r="AG158" s="4">
        <f t="shared" si="174"/>
        <v>83.605275611238739</v>
      </c>
      <c r="AI158" s="4">
        <f t="shared" si="175"/>
        <v>-2.2959660204413979</v>
      </c>
      <c r="AJ158" s="4">
        <f t="shared" si="175"/>
        <v>-1.3748417528389894</v>
      </c>
      <c r="AK158" s="4">
        <f t="shared" si="175"/>
        <v>-2.9110716003443855</v>
      </c>
      <c r="AL158" s="4">
        <f t="shared" si="175"/>
        <v>2.1472087674039102</v>
      </c>
      <c r="AM158" s="4">
        <f t="shared" si="175"/>
        <v>1.5790231331025524</v>
      </c>
      <c r="AN158" s="4">
        <f t="shared" si="175"/>
        <v>-1.7325551814770961</v>
      </c>
      <c r="AO158" s="4">
        <f t="shared" si="175"/>
        <v>-1.1638176085049565</v>
      </c>
      <c r="AP158" s="4">
        <f t="shared" si="175"/>
        <v>-1.0016303152040393</v>
      </c>
      <c r="AQ158" s="4">
        <f t="shared" si="175"/>
        <v>-2.0137273752797284</v>
      </c>
      <c r="AR158" s="4">
        <f t="shared" si="175"/>
        <v>-0.83646261797991883</v>
      </c>
      <c r="AS158" s="4">
        <f t="shared" si="175"/>
        <v>-0.10856053943571453</v>
      </c>
      <c r="AT158" s="4">
        <f t="shared" si="175"/>
        <v>-0.86799184425463238</v>
      </c>
      <c r="AU158" s="4">
        <f t="shared" si="175"/>
        <v>-0.13330066855414202</v>
      </c>
      <c r="AV158" s="4">
        <f t="shared" si="175"/>
        <v>1.0362453195799901</v>
      </c>
      <c r="AW158" s="4">
        <f t="shared" si="175"/>
        <v>-1.7592756112387349</v>
      </c>
      <c r="AY158" s="2">
        <f t="shared" si="167"/>
        <v>76.954966020441404</v>
      </c>
      <c r="AZ158" s="2">
        <f t="shared" si="167"/>
        <v>78.323684092847031</v>
      </c>
      <c r="BA158" s="2">
        <f t="shared" si="167"/>
        <v>75.708371816721808</v>
      </c>
      <c r="BB158" s="2">
        <f t="shared" si="167"/>
        <v>74.446319945616395</v>
      </c>
      <c r="BC158" s="2">
        <f t="shared" si="167"/>
        <v>74.539871029747047</v>
      </c>
      <c r="BD158" s="2">
        <f t="shared" si="167"/>
        <v>77.626250349623319</v>
      </c>
      <c r="BE158" s="2">
        <f t="shared" si="167"/>
        <v>77.538301108032414</v>
      </c>
      <c r="BF158" s="2">
        <f t="shared" si="167"/>
        <v>77.009864068217169</v>
      </c>
      <c r="BG158" s="2">
        <f t="shared" si="167"/>
        <v>79.082114929639431</v>
      </c>
      <c r="BH158" s="2">
        <f t="shared" si="167"/>
        <v>78.425813487130213</v>
      </c>
      <c r="BI158" s="2">
        <f t="shared" si="167"/>
        <v>79.437094606081217</v>
      </c>
      <c r="BJ158" s="2">
        <f t="shared" si="167"/>
        <v>82.447894509345986</v>
      </c>
      <c r="BK158" s="2">
        <f t="shared" si="167"/>
        <v>84.715563036781703</v>
      </c>
      <c r="BL158" s="2">
        <f t="shared" si="167"/>
        <v>82.653709739773944</v>
      </c>
      <c r="BM158" s="2">
        <f t="shared" si="167"/>
        <v>83.112830973953194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>
        <f t="shared" si="168"/>
        <v>77.744</v>
      </c>
      <c r="CO158" s="2">
        <f t="shared" si="168"/>
        <v>79.358999999999995</v>
      </c>
      <c r="CP158" s="2" t="str">
        <f t="shared" si="168"/>
        <v/>
      </c>
      <c r="CQ158" s="2" t="str">
        <f t="shared" si="168"/>
        <v/>
      </c>
      <c r="CR158" s="2">
        <f t="shared" si="168"/>
        <v>83.744</v>
      </c>
      <c r="CS158" s="2">
        <f t="shared" si="168"/>
        <v>81.846000000000004</v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>
        <f t="shared" si="206"/>
        <v>77.744</v>
      </c>
      <c r="DE158" s="2">
        <f t="shared" si="207"/>
        <v>79.358999999999995</v>
      </c>
      <c r="DF158" s="2" t="str">
        <f t="shared" si="208"/>
        <v/>
      </c>
      <c r="DG158" s="2" t="str">
        <f t="shared" si="209"/>
        <v/>
      </c>
      <c r="DH158" s="2">
        <f t="shared" si="210"/>
        <v>83.744</v>
      </c>
      <c r="DI158" s="2">
        <f t="shared" si="211"/>
        <v>81.846000000000004</v>
      </c>
      <c r="DK158" s="2">
        <f t="shared" si="176"/>
        <v>106.16550040485829</v>
      </c>
      <c r="DL158" s="2">
        <f t="shared" si="176"/>
        <v>117.71650823211873</v>
      </c>
      <c r="DM158" s="2">
        <f t="shared" si="176"/>
        <v>118.87017504690432</v>
      </c>
      <c r="DN158" s="2">
        <f t="shared" si="176"/>
        <v>115.70581322537116</v>
      </c>
      <c r="DO158" s="2">
        <f t="shared" si="176"/>
        <v>114.95333621013134</v>
      </c>
      <c r="DP158" s="2">
        <f t="shared" si="176"/>
        <v>113.12921781376521</v>
      </c>
      <c r="DQ158" s="2">
        <f t="shared" si="176"/>
        <v>111.16490600375232</v>
      </c>
      <c r="DR158" s="2">
        <f t="shared" si="176"/>
        <v>125.38338363059415</v>
      </c>
      <c r="DS158" s="2">
        <f t="shared" si="176"/>
        <v>111.09954291133238</v>
      </c>
      <c r="DT158" s="2">
        <f t="shared" si="176"/>
        <v>108.55160006565271</v>
      </c>
      <c r="DU158" s="2">
        <f t="shared" si="176"/>
        <v>106.35507354925777</v>
      </c>
      <c r="DV158" s="2">
        <f t="shared" si="176"/>
        <v>113.18547149578728</v>
      </c>
      <c r="DW158" s="2">
        <f t="shared" si="176"/>
        <v>132.43733570412516</v>
      </c>
      <c r="DX158" s="2">
        <f t="shared" si="176"/>
        <v>102.68892535392536</v>
      </c>
      <c r="DY158" s="2">
        <f t="shared" si="176"/>
        <v>107.15926136363636</v>
      </c>
      <c r="EA158" s="2">
        <f t="shared" si="152"/>
        <v>77.110957894736828</v>
      </c>
      <c r="EB158" s="2">
        <f t="shared" si="152"/>
        <v>83.651451190476195</v>
      </c>
      <c r="EC158" s="2">
        <f t="shared" si="152"/>
        <v>75.505985137338527</v>
      </c>
      <c r="ED158" s="2">
        <f t="shared" si="152"/>
        <v>73.966045682912949</v>
      </c>
      <c r="EE158" s="2">
        <f t="shared" si="152"/>
        <v>73.96814524896719</v>
      </c>
      <c r="EF158" s="2">
        <f t="shared" si="152"/>
        <v>77.461048945030555</v>
      </c>
      <c r="EG158" s="2">
        <f t="shared" si="152"/>
        <v>77.613529036004635</v>
      </c>
      <c r="EH158" s="2">
        <f t="shared" si="152"/>
        <v>76.861585499160881</v>
      </c>
      <c r="EI158" s="2">
        <f t="shared" si="152"/>
        <v>79.544373794250433</v>
      </c>
      <c r="EJ158" s="2">
        <f t="shared" si="152"/>
        <v>78.360862340425527</v>
      </c>
      <c r="EK158" s="2">
        <f t="shared" si="152"/>
        <v>79.331883555420944</v>
      </c>
      <c r="EL158" s="2">
        <f t="shared" si="179"/>
        <v>82.66424835810578</v>
      </c>
      <c r="EM158" s="2">
        <f t="shared" si="135"/>
        <v>84.761316345111339</v>
      </c>
      <c r="EN158" s="2">
        <f t="shared" si="135"/>
        <v>82.609457661835279</v>
      </c>
      <c r="EO158" s="2">
        <f t="shared" si="135"/>
        <v>82.893130032951149</v>
      </c>
      <c r="EQ158" s="2">
        <f t="shared" si="177"/>
        <v>76.312705697528287</v>
      </c>
      <c r="ER158" s="2">
        <f t="shared" si="177"/>
        <v>76.637664072063757</v>
      </c>
      <c r="ES158" s="2">
        <f t="shared" si="177"/>
        <v>76.225887749061357</v>
      </c>
      <c r="ET158" s="2">
        <f t="shared" si="177"/>
        <v>75.833549231520976</v>
      </c>
      <c r="EU158" s="2">
        <f t="shared" si="177"/>
        <v>76.377396824852738</v>
      </c>
      <c r="EV158" s="2">
        <f t="shared" si="177"/>
        <v>78.213012390895074</v>
      </c>
      <c r="EW158" s="2">
        <f t="shared" si="177"/>
        <v>77.246709018881205</v>
      </c>
      <c r="EX158" s="2">
        <f t="shared" si="177"/>
        <v>77.407452176257991</v>
      </c>
      <c r="EY158" s="2">
        <f t="shared" si="177"/>
        <v>78.033600127959048</v>
      </c>
      <c r="EZ158" s="2">
        <f t="shared" si="177"/>
        <v>78.559870258664759</v>
      </c>
      <c r="FA158" s="2">
        <f t="shared" si="177"/>
        <v>79.718617862574305</v>
      </c>
      <c r="FB158" s="2">
        <f t="shared" si="177"/>
        <v>81.698129655586172</v>
      </c>
      <c r="FC158" s="2">
        <f t="shared" si="177"/>
        <v>84.489436229250657</v>
      </c>
      <c r="FD158" s="2">
        <f t="shared" si="177"/>
        <v>82.806336241136449</v>
      </c>
      <c r="FE158" s="2">
        <f t="shared" si="177"/>
        <v>84.046045756339225</v>
      </c>
      <c r="FG158" s="2">
        <f t="shared" si="178"/>
        <v>0.99978394840833773</v>
      </c>
      <c r="FH158" s="2">
        <f t="shared" si="178"/>
        <v>0.99979277203226358</v>
      </c>
      <c r="FI158" s="2">
        <f t="shared" si="178"/>
        <v>0.99976536435383312</v>
      </c>
      <c r="FJ158" s="2">
        <f t="shared" si="178"/>
        <v>0.99978060555323889</v>
      </c>
      <c r="FK158" s="2">
        <f t="shared" si="178"/>
        <v>0.99975871294288809</v>
      </c>
      <c r="FL158" s="2">
        <f t="shared" si="178"/>
        <v>0.99977948461812483</v>
      </c>
      <c r="FM158" s="2">
        <f t="shared" si="178"/>
        <v>0.9997601847593347</v>
      </c>
      <c r="FN158" s="2">
        <f t="shared" si="178"/>
        <v>0.99972413105148217</v>
      </c>
      <c r="FO158" s="2">
        <f t="shared" si="178"/>
        <v>0.99973641559470305</v>
      </c>
      <c r="FP158" s="2">
        <f t="shared" si="178"/>
        <v>0.99974228077985583</v>
      </c>
      <c r="FQ158" s="2">
        <f t="shared" si="178"/>
        <v>0.99974918196583418</v>
      </c>
      <c r="FR158" s="2">
        <f t="shared" si="178"/>
        <v>0.99974163555462814</v>
      </c>
      <c r="FS158" s="2">
        <f t="shared" si="178"/>
        <v>0.99972861764619692</v>
      </c>
      <c r="FT158" s="2">
        <f t="shared" si="178"/>
        <v>0.9997118977607341</v>
      </c>
      <c r="FU158" s="2">
        <f t="shared" si="178"/>
        <v>0.99967865043848336</v>
      </c>
      <c r="FW158" s="2">
        <f t="shared" si="169"/>
        <v>0.20328056097710143</v>
      </c>
      <c r="FX158" s="2">
        <f t="shared" si="169"/>
        <v>0.76061993900069413</v>
      </c>
      <c r="FY158" s="2">
        <f t="shared" si="169"/>
        <v>0.26699707923460408</v>
      </c>
      <c r="FZ158" s="2">
        <f t="shared" si="169"/>
        <v>0.25227089386078139</v>
      </c>
      <c r="GA158" s="2">
        <f t="shared" si="169"/>
        <v>0.23319963356718221</v>
      </c>
      <c r="GB158" s="2">
        <f t="shared" si="169"/>
        <v>0.20923360780256511</v>
      </c>
      <c r="GC158" s="2">
        <f t="shared" si="169"/>
        <v>0.2270161267845146</v>
      </c>
      <c r="GD158" s="2">
        <f t="shared" si="169"/>
        <v>0.24711695599910288</v>
      </c>
      <c r="GE158" s="2">
        <f t="shared" si="169"/>
        <v>0.31148035314378014</v>
      </c>
      <c r="GF158" s="2">
        <f t="shared" si="169"/>
        <v>0.28727707836146371</v>
      </c>
      <c r="GG158" s="2">
        <f t="shared" si="169"/>
        <v>0.25452395985677534</v>
      </c>
      <c r="GH158" s="2">
        <f t="shared" si="169"/>
        <v>0.23210341240991292</v>
      </c>
      <c r="GI158" s="2">
        <f t="shared" si="169"/>
        <v>0.21587359743997636</v>
      </c>
      <c r="GJ158" s="2">
        <f t="shared" si="169"/>
        <v>0.19538508693956938</v>
      </c>
      <c r="GK158" s="2">
        <f t="shared" si="169"/>
        <v>0.18379750231569758</v>
      </c>
      <c r="GM158" s="86">
        <f t="shared" si="170"/>
        <v>3.0089445835717678E-269</v>
      </c>
      <c r="GN158" s="86">
        <f t="shared" si="170"/>
        <v>4.8335514134760533E-237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2.4923273374994229E-294</v>
      </c>
      <c r="GU158" s="86">
        <f t="shared" si="170"/>
        <v>0</v>
      </c>
      <c r="GV158" s="86">
        <f t="shared" si="170"/>
        <v>2.9356031899365035E-279</v>
      </c>
      <c r="GW158" s="86">
        <f t="shared" si="170"/>
        <v>0</v>
      </c>
      <c r="GX158" s="86">
        <f t="shared" si="170"/>
        <v>0</v>
      </c>
      <c r="GY158" s="86">
        <f t="shared" si="170"/>
        <v>1.7551624068745063E-271</v>
      </c>
      <c r="GZ158" s="86">
        <f t="shared" si="170"/>
        <v>1.4559257787067473E-214</v>
      </c>
      <c r="HA158" s="86">
        <f t="shared" si="170"/>
        <v>2.9234496432063395E-232</v>
      </c>
      <c r="HC158" s="86">
        <f t="shared" si="181"/>
        <v>5.3297864849304082E-168</v>
      </c>
      <c r="HD158" s="86">
        <f t="shared" si="181"/>
        <v>5.6024114023078922E-122</v>
      </c>
      <c r="HE158" s="86">
        <f t="shared" si="181"/>
        <v>9.8904824048414604E-145</v>
      </c>
      <c r="HF158" s="86">
        <f t="shared" si="180"/>
        <v>3.8607178960575912E-208</v>
      </c>
      <c r="HG158" s="86">
        <f t="shared" si="180"/>
        <v>1.3430439455342966E-234</v>
      </c>
      <c r="HH158" s="86">
        <f t="shared" si="180"/>
        <v>6.3737404083768348E-255</v>
      </c>
      <c r="HI158" s="86">
        <f t="shared" si="180"/>
        <v>3.6145255280975606E-164</v>
      </c>
      <c r="HJ158" s="86">
        <f t="shared" si="180"/>
        <v>6.7405572919579061E-246</v>
      </c>
      <c r="HK158" s="86">
        <f t="shared" si="180"/>
        <v>0</v>
      </c>
      <c r="HL158" s="86">
        <f t="shared" si="161"/>
        <v>2.1781537369438451E-270</v>
      </c>
      <c r="HM158" s="86">
        <f t="shared" si="161"/>
        <v>8.2203300078506212E-185</v>
      </c>
      <c r="HN158" s="86">
        <f t="shared" si="161"/>
        <v>8.4205262349280103E-249</v>
      </c>
      <c r="HO158" s="86">
        <f t="shared" si="161"/>
        <v>1.24777226070349E-159</v>
      </c>
      <c r="HP158" s="86">
        <f t="shared" si="161"/>
        <v>9.9407428480650283E-114</v>
      </c>
      <c r="HQ158" s="86">
        <f t="shared" si="161"/>
        <v>7.7164961639133204E-143</v>
      </c>
      <c r="HS158" s="86">
        <f t="shared" si="171"/>
        <v>7.4098141900245287E-2</v>
      </c>
      <c r="HT158" s="86">
        <f t="shared" si="171"/>
        <v>1.6505192952648021E-2</v>
      </c>
      <c r="HU158" s="86">
        <f t="shared" si="171"/>
        <v>8.4630209309361111E-3</v>
      </c>
      <c r="HV158" s="86">
        <f t="shared" si="171"/>
        <v>1.2817927500953678E-2</v>
      </c>
      <c r="HW158" s="86">
        <f t="shared" si="171"/>
        <v>2.0306095004032004E-2</v>
      </c>
      <c r="HX158" s="86">
        <f t="shared" si="171"/>
        <v>1.8254287041555597E-2</v>
      </c>
      <c r="HY158" s="86">
        <f t="shared" si="171"/>
        <v>1.4005730720985387E-2</v>
      </c>
      <c r="HZ158" s="86">
        <f t="shared" si="171"/>
        <v>1.4745434631765791E-2</v>
      </c>
      <c r="IA158" s="86">
        <f t="shared" si="171"/>
        <v>3.5742490482517492E-3</v>
      </c>
      <c r="IB158" s="86">
        <f t="shared" si="171"/>
        <v>3.4102923776601216E-3</v>
      </c>
      <c r="IC158" s="86">
        <f t="shared" si="171"/>
        <v>4.44508040099207E-3</v>
      </c>
      <c r="ID158" s="86">
        <f t="shared" si="171"/>
        <v>1.3084203764662622E-2</v>
      </c>
      <c r="IE158" s="86">
        <f t="shared" si="171"/>
        <v>2.4271771266757246E-2</v>
      </c>
      <c r="IF158" s="86">
        <f t="shared" si="171"/>
        <v>4.4374246834042314E-3</v>
      </c>
      <c r="IG158" s="86">
        <f t="shared" si="171"/>
        <v>8.1536090506001847E-3</v>
      </c>
      <c r="II158" s="86">
        <f t="shared" si="172"/>
        <v>1.9597117535879102E-4</v>
      </c>
      <c r="IJ158" s="86">
        <f t="shared" si="172"/>
        <v>0.20549424724887844</v>
      </c>
      <c r="IK158" s="86">
        <f t="shared" si="172"/>
        <v>1.5369944096777796E-3</v>
      </c>
      <c r="IL158" s="86">
        <f t="shared" si="172"/>
        <v>3.8646572720380635E-4</v>
      </c>
      <c r="IM158" s="86">
        <f t="shared" si="172"/>
        <v>1.279229115392524E-4</v>
      </c>
      <c r="IN158" s="86">
        <f t="shared" si="172"/>
        <v>4.0799981680103323E-5</v>
      </c>
      <c r="IO158" s="86">
        <f t="shared" si="172"/>
        <v>1.2567606937383471E-4</v>
      </c>
      <c r="IP158" s="86">
        <f t="shared" si="172"/>
        <v>2.9309712283263271E-4</v>
      </c>
      <c r="IQ158" s="86">
        <f t="shared" si="172"/>
        <v>9.3269925827050935E-3</v>
      </c>
      <c r="IR158" s="86">
        <f t="shared" si="172"/>
        <v>2.6151874032208826E-3</v>
      </c>
      <c r="IS158" s="86">
        <f t="shared" si="172"/>
        <v>3.1783649479498227E-4</v>
      </c>
      <c r="IT158" s="86">
        <f t="shared" si="172"/>
        <v>1.06009281286726E-4</v>
      </c>
      <c r="IU158" s="86">
        <f t="shared" si="172"/>
        <v>3.1533423752036239E-5</v>
      </c>
      <c r="IV158" s="86">
        <f t="shared" si="172"/>
        <v>1.6267780483764427E-4</v>
      </c>
      <c r="IW158" s="86">
        <f t="shared" si="172"/>
        <v>1.1181355909830476E-3</v>
      </c>
      <c r="IY158" s="86">
        <f t="shared" si="173"/>
        <v>7.4294113075604074E-2</v>
      </c>
      <c r="IZ158" s="86">
        <f t="shared" si="173"/>
        <v>0.22199944020152645</v>
      </c>
      <c r="JA158" s="86">
        <f t="shared" si="173"/>
        <v>1.0000015340613891E-2</v>
      </c>
      <c r="JB158" s="86">
        <f t="shared" si="173"/>
        <v>1.3204393228157484E-2</v>
      </c>
      <c r="JC158" s="86">
        <f t="shared" si="173"/>
        <v>2.0434017915571256E-2</v>
      </c>
      <c r="JD158" s="86">
        <f t="shared" si="173"/>
        <v>1.82950870232357E-2</v>
      </c>
      <c r="JE158" s="86">
        <f t="shared" si="173"/>
        <v>1.4131406790359222E-2</v>
      </c>
      <c r="JF158" s="86">
        <f t="shared" si="173"/>
        <v>1.5038531754598423E-2</v>
      </c>
      <c r="JG158" s="86">
        <f t="shared" si="173"/>
        <v>1.2901241630956843E-2</v>
      </c>
      <c r="JH158" s="86">
        <f t="shared" si="173"/>
        <v>6.0254797808810042E-3</v>
      </c>
      <c r="JI158" s="86">
        <f t="shared" si="173"/>
        <v>4.762916895787052E-3</v>
      </c>
      <c r="JJ158" s="86">
        <f t="shared" si="173"/>
        <v>1.3190213045949348E-2</v>
      </c>
      <c r="JK158" s="86">
        <f t="shared" si="173"/>
        <v>2.4303304690509283E-2</v>
      </c>
      <c r="JL158" s="86">
        <f t="shared" si="173"/>
        <v>4.6001024882418758E-3</v>
      </c>
      <c r="JM158" s="86">
        <f t="shared" si="173"/>
        <v>9.2717446415832329E-3</v>
      </c>
    </row>
    <row r="159" spans="2:273" x14ac:dyDescent="0.25">
      <c r="B159" s="2">
        <v>132</v>
      </c>
      <c r="C159" s="37">
        <v>73.432000000000002</v>
      </c>
      <c r="D159" s="37">
        <v>73.486999999999995</v>
      </c>
      <c r="E159" s="37">
        <v>76.59</v>
      </c>
      <c r="F159" s="37">
        <v>75.281999999999996</v>
      </c>
      <c r="G159" s="37">
        <v>76.897000000000006</v>
      </c>
      <c r="H159" s="37">
        <v>77.153999999999996</v>
      </c>
      <c r="I159" s="37">
        <v>78.846000000000004</v>
      </c>
      <c r="J159" s="37">
        <v>75.769000000000005</v>
      </c>
      <c r="K159" s="37">
        <v>75.128</v>
      </c>
      <c r="L159" s="37">
        <v>78.718000000000004</v>
      </c>
      <c r="M159" s="37">
        <v>79.308000000000007</v>
      </c>
      <c r="N159" s="37">
        <v>82.563999999999993</v>
      </c>
      <c r="O159" s="37">
        <v>85.59</v>
      </c>
      <c r="P159" s="37">
        <v>82.691999999999993</v>
      </c>
      <c r="Q159" s="37">
        <v>81.41</v>
      </c>
      <c r="S159" s="4">
        <f t="shared" si="174"/>
        <v>76.811777380829596</v>
      </c>
      <c r="T159" s="4">
        <f t="shared" si="174"/>
        <v>78.120069147499791</v>
      </c>
      <c r="U159" s="4">
        <f t="shared" si="174"/>
        <v>75.632767869717824</v>
      </c>
      <c r="V159" s="4">
        <f t="shared" si="174"/>
        <v>74.3528339427981</v>
      </c>
      <c r="W159" s="4">
        <f t="shared" si="174"/>
        <v>74.417230762761776</v>
      </c>
      <c r="X159" s="4">
        <f t="shared" si="174"/>
        <v>77.493568313156956</v>
      </c>
      <c r="Y159" s="4">
        <f t="shared" si="174"/>
        <v>77.444226622499556</v>
      </c>
      <c r="Z159" s="4">
        <f t="shared" si="174"/>
        <v>76.928567228015538</v>
      </c>
      <c r="AA159" s="4">
        <f t="shared" si="174"/>
        <v>79.906800479313716</v>
      </c>
      <c r="AB159" s="4">
        <f t="shared" si="174"/>
        <v>78.642250096061304</v>
      </c>
      <c r="AC159" s="4">
        <f t="shared" si="174"/>
        <v>79.377077547674446</v>
      </c>
      <c r="AD159" s="4">
        <f t="shared" si="174"/>
        <v>82.348623914393727</v>
      </c>
      <c r="AE159" s="4">
        <f t="shared" si="174"/>
        <v>84.599901601503745</v>
      </c>
      <c r="AF159" s="4">
        <f t="shared" si="174"/>
        <v>82.594328110891894</v>
      </c>
      <c r="AG159" s="4">
        <f t="shared" si="174"/>
        <v>83.703569511583709</v>
      </c>
      <c r="AI159" s="4">
        <f t="shared" si="175"/>
        <v>-3.3797773808295943</v>
      </c>
      <c r="AJ159" s="4">
        <f t="shared" si="175"/>
        <v>-4.6330691474997963</v>
      </c>
      <c r="AK159" s="4">
        <f t="shared" si="175"/>
        <v>0.95723213028217913</v>
      </c>
      <c r="AL159" s="4">
        <f t="shared" si="175"/>
        <v>0.92916605720189693</v>
      </c>
      <c r="AM159" s="4">
        <f t="shared" si="175"/>
        <v>2.4797692372382301</v>
      </c>
      <c r="AN159" s="4">
        <f t="shared" si="175"/>
        <v>-0.33956831315695979</v>
      </c>
      <c r="AO159" s="4">
        <f t="shared" si="175"/>
        <v>1.4017733775004473</v>
      </c>
      <c r="AP159" s="4">
        <f t="shared" si="175"/>
        <v>-1.1595672280155327</v>
      </c>
      <c r="AQ159" s="4">
        <f t="shared" si="175"/>
        <v>-4.7788004793137162</v>
      </c>
      <c r="AR159" s="4">
        <f t="shared" si="175"/>
        <v>7.5749903938699958E-2</v>
      </c>
      <c r="AS159" s="4">
        <f t="shared" si="175"/>
        <v>-6.9077547674439188E-2</v>
      </c>
      <c r="AT159" s="4">
        <f t="shared" si="175"/>
        <v>0.21537608560626609</v>
      </c>
      <c r="AU159" s="4">
        <f t="shared" si="175"/>
        <v>0.99009839849625791</v>
      </c>
      <c r="AV159" s="4">
        <f t="shared" si="175"/>
        <v>9.7671889108099208E-2</v>
      </c>
      <c r="AW159" s="4">
        <f t="shared" si="175"/>
        <v>-2.293569511583712</v>
      </c>
      <c r="AY159" s="2">
        <f t="shared" si="167"/>
        <v>76.811777380829596</v>
      </c>
      <c r="AZ159" s="2">
        <f t="shared" si="167"/>
        <v>78.120013794433632</v>
      </c>
      <c r="BA159" s="2">
        <f t="shared" si="167"/>
        <v>75.578510243903992</v>
      </c>
      <c r="BB159" s="2">
        <f t="shared" si="167"/>
        <v>74.29554193376029</v>
      </c>
      <c r="BC159" s="2">
        <f t="shared" si="167"/>
        <v>74.393832330823457</v>
      </c>
      <c r="BD159" s="2">
        <f t="shared" si="167"/>
        <v>77.486001436760233</v>
      </c>
      <c r="BE159" s="2">
        <f t="shared" si="167"/>
        <v>77.415972538957149</v>
      </c>
      <c r="BF159" s="2">
        <f t="shared" si="167"/>
        <v>76.881531702811102</v>
      </c>
      <c r="BG159" s="2">
        <f t="shared" si="167"/>
        <v>78.938346006214061</v>
      </c>
      <c r="BH159" s="2">
        <f t="shared" si="167"/>
        <v>78.291249451393867</v>
      </c>
      <c r="BI159" s="2">
        <f t="shared" si="167"/>
        <v>79.291866788778307</v>
      </c>
      <c r="BJ159" s="2">
        <f t="shared" si="167"/>
        <v>82.320573095772531</v>
      </c>
      <c r="BK159" s="2">
        <f t="shared" si="167"/>
        <v>84.586242000137929</v>
      </c>
      <c r="BL159" s="2">
        <f t="shared" si="167"/>
        <v>82.517466313631616</v>
      </c>
      <c r="BM159" s="2">
        <f t="shared" si="167"/>
        <v>82.965346749264029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76.59</v>
      </c>
      <c r="CH159" s="2">
        <f t="shared" si="168"/>
        <v>75.281999999999996</v>
      </c>
      <c r="CI159" s="2" t="str">
        <f t="shared" si="168"/>
        <v/>
      </c>
      <c r="CJ159" s="2" t="str">
        <f t="shared" si="168"/>
        <v/>
      </c>
      <c r="CK159" s="2">
        <f t="shared" si="168"/>
        <v>78.846000000000004</v>
      </c>
      <c r="CL159" s="2" t="str">
        <f t="shared" si="168"/>
        <v/>
      </c>
      <c r="CM159" s="2" t="str">
        <f t="shared" si="168"/>
        <v/>
      </c>
      <c r="CN159" s="2">
        <f t="shared" si="168"/>
        <v>78.718000000000004</v>
      </c>
      <c r="CO159" s="2">
        <f t="shared" si="168"/>
        <v>79.308000000000007</v>
      </c>
      <c r="CP159" s="2">
        <f t="shared" si="168"/>
        <v>82.563999999999993</v>
      </c>
      <c r="CQ159" s="2" t="str">
        <f t="shared" si="168"/>
        <v/>
      </c>
      <c r="CR159" s="2">
        <f t="shared" si="168"/>
        <v>82.691999999999993</v>
      </c>
      <c r="CS159" s="2">
        <f t="shared" si="168"/>
        <v>81.41</v>
      </c>
      <c r="CU159" s="2" t="str">
        <f t="shared" si="197"/>
        <v/>
      </c>
      <c r="CV159" s="2" t="str">
        <f t="shared" si="198"/>
        <v/>
      </c>
      <c r="CW159" s="2">
        <f t="shared" si="199"/>
        <v>76.59</v>
      </c>
      <c r="CX159" s="2">
        <f t="shared" si="200"/>
        <v>75.281999999999996</v>
      </c>
      <c r="CY159" s="2" t="str">
        <f t="shared" si="201"/>
        <v/>
      </c>
      <c r="CZ159" s="2" t="str">
        <f t="shared" si="202"/>
        <v/>
      </c>
      <c r="DA159" s="2">
        <f t="shared" si="203"/>
        <v>78.846000000000004</v>
      </c>
      <c r="DB159" s="2" t="str">
        <f t="shared" si="204"/>
        <v/>
      </c>
      <c r="DC159" s="2" t="str">
        <f t="shared" si="205"/>
        <v/>
      </c>
      <c r="DD159" s="2">
        <f t="shared" si="206"/>
        <v>78.718000000000004</v>
      </c>
      <c r="DE159" s="2">
        <f t="shared" si="207"/>
        <v>79.308000000000007</v>
      </c>
      <c r="DF159" s="2">
        <f t="shared" si="208"/>
        <v>82.563999999999993</v>
      </c>
      <c r="DG159" s="2" t="str">
        <f t="shared" si="209"/>
        <v/>
      </c>
      <c r="DH159" s="2">
        <f t="shared" si="210"/>
        <v>82.691999999999993</v>
      </c>
      <c r="DI159" s="2">
        <f t="shared" si="211"/>
        <v>81.41</v>
      </c>
      <c r="DK159" s="2">
        <f t="shared" si="176"/>
        <v>106.25345404858298</v>
      </c>
      <c r="DL159" s="2">
        <f t="shared" si="176"/>
        <v>117.91696309041832</v>
      </c>
      <c r="DM159" s="2">
        <f t="shared" si="176"/>
        <v>119.0919842401501</v>
      </c>
      <c r="DN159" s="2">
        <f t="shared" si="176"/>
        <v>115.89626302294201</v>
      </c>
      <c r="DO159" s="2">
        <f t="shared" si="176"/>
        <v>115.13653339587242</v>
      </c>
      <c r="DP159" s="2">
        <f t="shared" si="176"/>
        <v>113.29241275303647</v>
      </c>
      <c r="DQ159" s="2">
        <f t="shared" si="176"/>
        <v>111.32028273921199</v>
      </c>
      <c r="DR159" s="2">
        <f t="shared" si="176"/>
        <v>125.65895568442937</v>
      </c>
      <c r="DS159" s="2">
        <f t="shared" si="176"/>
        <v>111.24551541014699</v>
      </c>
      <c r="DT159" s="2">
        <f t="shared" si="176"/>
        <v>108.67290042674254</v>
      </c>
      <c r="DU159" s="2">
        <f t="shared" si="176"/>
        <v>106.43111221322538</v>
      </c>
      <c r="DV159" s="2">
        <f t="shared" si="176"/>
        <v>113.30588051209104</v>
      </c>
      <c r="DW159" s="2">
        <f t="shared" si="176"/>
        <v>132.733158131816</v>
      </c>
      <c r="DX159" s="2">
        <f t="shared" si="176"/>
        <v>102.75063783783783</v>
      </c>
      <c r="DY159" s="2">
        <f t="shared" si="176"/>
        <v>107.23306249999999</v>
      </c>
      <c r="EA159" s="2">
        <f t="shared" si="152"/>
        <v>76.985354385964911</v>
      </c>
      <c r="EB159" s="2">
        <f t="shared" si="152"/>
        <v>83.709297619047632</v>
      </c>
      <c r="EC159" s="2">
        <f t="shared" si="152"/>
        <v>75.358024520255867</v>
      </c>
      <c r="ED159" s="2">
        <f t="shared" si="152"/>
        <v>73.769673615787042</v>
      </c>
      <c r="EE159" s="2">
        <f t="shared" si="152"/>
        <v>73.766213176777583</v>
      </c>
      <c r="EF159" s="2">
        <f t="shared" si="152"/>
        <v>77.304609244863968</v>
      </c>
      <c r="EG159" s="2">
        <f t="shared" si="152"/>
        <v>77.500607781649236</v>
      </c>
      <c r="EH159" s="2">
        <f t="shared" si="152"/>
        <v>76.7206695241983</v>
      </c>
      <c r="EI159" s="2">
        <f t="shared" si="152"/>
        <v>79.444766595390846</v>
      </c>
      <c r="EJ159" s="2">
        <f t="shared" si="152"/>
        <v>78.221389148936169</v>
      </c>
      <c r="EK159" s="2">
        <f t="shared" ref="EK159:EK190" si="212">CO$228*$B159+CO$229</f>
        <v>79.17719642640823</v>
      </c>
      <c r="EL159" s="2">
        <f t="shared" si="179"/>
        <v>82.560835331968406</v>
      </c>
      <c r="EM159" s="2">
        <f t="shared" si="179"/>
        <v>84.639343957632533</v>
      </c>
      <c r="EN159" s="2">
        <f t="shared" si="179"/>
        <v>82.469444849562407</v>
      </c>
      <c r="EO159" s="2">
        <f t="shared" si="179"/>
        <v>82.723822627967849</v>
      </c>
      <c r="EQ159" s="2">
        <f t="shared" si="177"/>
        <v>76.1649530791789</v>
      </c>
      <c r="ER159" s="2">
        <f t="shared" si="177"/>
        <v>76.507426769834851</v>
      </c>
      <c r="ES159" s="2">
        <f t="shared" si="177"/>
        <v>76.097770379035495</v>
      </c>
      <c r="ET159" s="2">
        <f t="shared" si="177"/>
        <v>75.685850528606963</v>
      </c>
      <c r="EU159" s="2">
        <f t="shared" si="177"/>
        <v>76.239561249883707</v>
      </c>
      <c r="EV159" s="2">
        <f t="shared" si="177"/>
        <v>78.079040219065533</v>
      </c>
      <c r="EW159" s="2">
        <f t="shared" si="177"/>
        <v>77.122781146828942</v>
      </c>
      <c r="EX159" s="2">
        <f t="shared" si="177"/>
        <v>77.281976631130931</v>
      </c>
      <c r="EY159" s="2">
        <f t="shared" si="177"/>
        <v>77.894356899125611</v>
      </c>
      <c r="EZ159" s="2">
        <f t="shared" si="177"/>
        <v>78.425966998700105</v>
      </c>
      <c r="FA159" s="2">
        <f t="shared" si="177"/>
        <v>79.575285469376468</v>
      </c>
      <c r="FB159" s="2">
        <f t="shared" si="177"/>
        <v>81.566521218588903</v>
      </c>
      <c r="FC159" s="2">
        <f t="shared" si="177"/>
        <v>84.358991948417369</v>
      </c>
      <c r="FD159" s="2">
        <f t="shared" si="177"/>
        <v>82.672479215286131</v>
      </c>
      <c r="FE159" s="2">
        <f t="shared" si="177"/>
        <v>83.90725131563228</v>
      </c>
      <c r="FG159" s="2">
        <f t="shared" si="178"/>
        <v>0.99980295486067672</v>
      </c>
      <c r="FH159" s="2">
        <f t="shared" si="178"/>
        <v>0.99981100240105947</v>
      </c>
      <c r="FI159" s="2">
        <f t="shared" si="178"/>
        <v>0.99978600532939232</v>
      </c>
      <c r="FJ159" s="2">
        <f t="shared" si="178"/>
        <v>0.99979990602377855</v>
      </c>
      <c r="FK159" s="2">
        <f t="shared" si="178"/>
        <v>0.99977993891647876</v>
      </c>
      <c r="FL159" s="2">
        <f t="shared" si="178"/>
        <v>0.99979888367923253</v>
      </c>
      <c r="FM159" s="2">
        <f t="shared" si="178"/>
        <v>0.99978128128585597</v>
      </c>
      <c r="FN159" s="2">
        <f t="shared" si="178"/>
        <v>0.99974839842146479</v>
      </c>
      <c r="FO159" s="2">
        <f t="shared" si="178"/>
        <v>0.99975960258985008</v>
      </c>
      <c r="FP159" s="2">
        <f t="shared" si="178"/>
        <v>0.99976495194765147</v>
      </c>
      <c r="FQ159" s="2">
        <f t="shared" si="178"/>
        <v>0.99977124618570556</v>
      </c>
      <c r="FR159" s="2">
        <f t="shared" si="178"/>
        <v>0.99976436346852771</v>
      </c>
      <c r="FS159" s="2">
        <f t="shared" si="178"/>
        <v>0.99975249044151382</v>
      </c>
      <c r="FT159" s="2">
        <f t="shared" si="178"/>
        <v>0.9997372409740386</v>
      </c>
      <c r="FU159" s="2">
        <f t="shared" si="178"/>
        <v>0.99970691742968332</v>
      </c>
      <c r="FW159" s="2">
        <f t="shared" si="169"/>
        <v>0.21860538303340979</v>
      </c>
      <c r="FX159" s="2">
        <f t="shared" si="169"/>
        <v>0.77698546786146672</v>
      </c>
      <c r="FY159" s="2">
        <f t="shared" si="169"/>
        <v>0.28540462489617568</v>
      </c>
      <c r="FZ159" s="2">
        <f t="shared" si="169"/>
        <v>0.27003719632162654</v>
      </c>
      <c r="GA159" s="2">
        <f t="shared" si="169"/>
        <v>0.25007202313262961</v>
      </c>
      <c r="GB159" s="2">
        <f t="shared" si="169"/>
        <v>0.22488054205444435</v>
      </c>
      <c r="GC159" s="2">
        <f t="shared" si="169"/>
        <v>0.24358324699725872</v>
      </c>
      <c r="GD159" s="2">
        <f t="shared" si="169"/>
        <v>0.26464875774663621</v>
      </c>
      <c r="GE159" s="2">
        <f t="shared" si="169"/>
        <v>0.33156746121428543</v>
      </c>
      <c r="GF159" s="2">
        <f t="shared" si="169"/>
        <v>0.30649815761153559</v>
      </c>
      <c r="GG159" s="2">
        <f t="shared" si="169"/>
        <v>0.27239113232272388</v>
      </c>
      <c r="GH159" s="2">
        <f t="shared" si="169"/>
        <v>0.2489222356110776</v>
      </c>
      <c r="GI159" s="2">
        <f t="shared" si="169"/>
        <v>0.23187148324265486</v>
      </c>
      <c r="GJ159" s="2">
        <f t="shared" si="169"/>
        <v>0.21027178035649108</v>
      </c>
      <c r="GK159" s="2">
        <f t="shared" si="169"/>
        <v>0.19801859860306242</v>
      </c>
      <c r="GM159" s="86">
        <f t="shared" si="170"/>
        <v>8.2675535233033954E-277</v>
      </c>
      <c r="GN159" s="86">
        <f t="shared" si="170"/>
        <v>1.1301930911923764E-243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1.4290847791841655E-302</v>
      </c>
      <c r="GU159" s="86">
        <f t="shared" si="170"/>
        <v>0</v>
      </c>
      <c r="GV159" s="86">
        <f t="shared" si="170"/>
        <v>5.1850164083699466E-287</v>
      </c>
      <c r="GW159" s="86">
        <f t="shared" si="170"/>
        <v>0</v>
      </c>
      <c r="GX159" s="86">
        <f t="shared" si="170"/>
        <v>0</v>
      </c>
      <c r="GY159" s="86">
        <f t="shared" si="170"/>
        <v>5.0878001705502444E-279</v>
      </c>
      <c r="GZ159" s="86">
        <f t="shared" si="170"/>
        <v>1.6368199776011775E-220</v>
      </c>
      <c r="HA159" s="86">
        <f t="shared" si="170"/>
        <v>1.1839675693941562E-238</v>
      </c>
      <c r="HC159" s="86">
        <f t="shared" si="181"/>
        <v>8.7447628358957853E-175</v>
      </c>
      <c r="HD159" s="86">
        <f t="shared" si="181"/>
        <v>7.4436513748151515E-127</v>
      </c>
      <c r="HE159" s="86">
        <f t="shared" si="181"/>
        <v>2.0390389084978914E-150</v>
      </c>
      <c r="HF159" s="86">
        <f t="shared" si="180"/>
        <v>2.9621465953253607E-216</v>
      </c>
      <c r="HG159" s="86">
        <f t="shared" si="180"/>
        <v>6.1409283844091707E-244</v>
      </c>
      <c r="HH159" s="86">
        <f t="shared" si="180"/>
        <v>4.6708452892475083E-265</v>
      </c>
      <c r="HI159" s="86">
        <f t="shared" si="180"/>
        <v>1.3057956961782278E-170</v>
      </c>
      <c r="HJ159" s="86">
        <f t="shared" si="180"/>
        <v>1.3821046009236334E-255</v>
      </c>
      <c r="HK159" s="86">
        <f t="shared" si="180"/>
        <v>0</v>
      </c>
      <c r="HL159" s="86">
        <f t="shared" si="161"/>
        <v>8.2427587285605542E-281</v>
      </c>
      <c r="HM159" s="86">
        <f t="shared" si="161"/>
        <v>6.4542074310772576E-192</v>
      </c>
      <c r="HN159" s="86">
        <f t="shared" si="161"/>
        <v>1.4450806600174258E-258</v>
      </c>
      <c r="HO159" s="86">
        <f t="shared" si="161"/>
        <v>5.7523036617449174E-166</v>
      </c>
      <c r="HP159" s="86">
        <f t="shared" si="161"/>
        <v>3.4523896115774555E-118</v>
      </c>
      <c r="HQ159" s="86">
        <f t="shared" si="161"/>
        <v>2.1379118382383341E-148</v>
      </c>
      <c r="HS159" s="86">
        <f t="shared" si="171"/>
        <v>5.4135854302927756E-2</v>
      </c>
      <c r="HT159" s="86">
        <f t="shared" si="171"/>
        <v>1.1028438744953685E-2</v>
      </c>
      <c r="HU159" s="86">
        <f t="shared" si="171"/>
        <v>5.1930681113530877E-3</v>
      </c>
      <c r="HV159" s="86">
        <f t="shared" si="171"/>
        <v>7.8618138014692838E-3</v>
      </c>
      <c r="HW159" s="86">
        <f t="shared" si="171"/>
        <v>1.2864188423671825E-2</v>
      </c>
      <c r="HX159" s="86">
        <f t="shared" si="171"/>
        <v>1.1712888904716411E-2</v>
      </c>
      <c r="HY159" s="86">
        <f t="shared" si="171"/>
        <v>8.8057371736218887E-3</v>
      </c>
      <c r="HZ159" s="86">
        <f t="shared" si="171"/>
        <v>9.1344519365518153E-3</v>
      </c>
      <c r="IA159" s="86">
        <f t="shared" si="171"/>
        <v>2.0667287714049385E-3</v>
      </c>
      <c r="IB159" s="86">
        <f t="shared" si="171"/>
        <v>1.9445547312490884E-3</v>
      </c>
      <c r="IC159" s="86">
        <f t="shared" si="171"/>
        <v>2.5414291501095875E-3</v>
      </c>
      <c r="ID159" s="86">
        <f t="shared" si="171"/>
        <v>8.0582534819820684E-3</v>
      </c>
      <c r="IE159" s="86">
        <f t="shared" si="171"/>
        <v>1.550745568951928E-2</v>
      </c>
      <c r="IF159" s="86">
        <f t="shared" si="171"/>
        <v>2.0599113276080897E-3</v>
      </c>
      <c r="IG159" s="86">
        <f t="shared" si="171"/>
        <v>4.0691829355305707E-3</v>
      </c>
      <c r="II159" s="86">
        <f t="shared" si="172"/>
        <v>5.0197957288879505E-4</v>
      </c>
      <c r="IJ159" s="86">
        <f t="shared" si="172"/>
        <v>0.17173730985169194</v>
      </c>
      <c r="IK159" s="86">
        <f t="shared" si="172"/>
        <v>3.8214561800331936E-3</v>
      </c>
      <c r="IL159" s="86">
        <f t="shared" si="172"/>
        <v>1.1218085658727182E-3</v>
      </c>
      <c r="IM159" s="86">
        <f t="shared" si="172"/>
        <v>3.9828249163106894E-4</v>
      </c>
      <c r="IN159" s="86">
        <f t="shared" si="172"/>
        <v>1.3138220696563274E-4</v>
      </c>
      <c r="IO159" s="86">
        <f t="shared" si="172"/>
        <v>3.8022448197182879E-4</v>
      </c>
      <c r="IP159" s="86">
        <f t="shared" si="172"/>
        <v>8.655486003087458E-4</v>
      </c>
      <c r="IQ159" s="86">
        <f t="shared" si="172"/>
        <v>2.0105395369537288E-2</v>
      </c>
      <c r="IR159" s="86">
        <f t="shared" si="172"/>
        <v>6.4904481409075523E-3</v>
      </c>
      <c r="IS159" s="86">
        <f t="shared" si="172"/>
        <v>9.6254368371209253E-4</v>
      </c>
      <c r="IT159" s="86">
        <f t="shared" si="172"/>
        <v>3.3719795456644256E-4</v>
      </c>
      <c r="IU159" s="86">
        <f t="shared" si="172"/>
        <v>1.0882419367935627E-4</v>
      </c>
      <c r="IV159" s="86">
        <f t="shared" si="172"/>
        <v>4.1676408471258723E-4</v>
      </c>
      <c r="IW159" s="86">
        <f t="shared" si="172"/>
        <v>2.2079723745085209E-3</v>
      </c>
      <c r="IY159" s="86">
        <f t="shared" si="173"/>
        <v>5.4637833875816555E-2</v>
      </c>
      <c r="IZ159" s="86">
        <f t="shared" si="173"/>
        <v>0.18276574859664563</v>
      </c>
      <c r="JA159" s="86">
        <f t="shared" si="173"/>
        <v>9.0145242913862809E-3</v>
      </c>
      <c r="JB159" s="86">
        <f t="shared" si="173"/>
        <v>8.9836223673420024E-3</v>
      </c>
      <c r="JC159" s="86">
        <f t="shared" si="173"/>
        <v>1.3262470915302894E-2</v>
      </c>
      <c r="JD159" s="86">
        <f t="shared" si="173"/>
        <v>1.1844271111682044E-2</v>
      </c>
      <c r="JE159" s="86">
        <f t="shared" si="173"/>
        <v>9.1859616555937176E-3</v>
      </c>
      <c r="JF159" s="86">
        <f t="shared" si="173"/>
        <v>1.0000000536860561E-2</v>
      </c>
      <c r="JG159" s="86">
        <f t="shared" si="173"/>
        <v>2.2172124140942225E-2</v>
      </c>
      <c r="JH159" s="86">
        <f t="shared" si="173"/>
        <v>8.4350028721566408E-3</v>
      </c>
      <c r="JI159" s="86">
        <f t="shared" si="173"/>
        <v>3.5039728338216803E-3</v>
      </c>
      <c r="JJ159" s="86">
        <f t="shared" si="173"/>
        <v>8.3954514365485108E-3</v>
      </c>
      <c r="JK159" s="86">
        <f t="shared" si="173"/>
        <v>1.5616279883198636E-2</v>
      </c>
      <c r="JL159" s="86">
        <f t="shared" si="173"/>
        <v>2.476675412320677E-3</v>
      </c>
      <c r="JM159" s="86">
        <f t="shared" si="173"/>
        <v>6.2771553100390912E-3</v>
      </c>
    </row>
    <row r="160" spans="2:273" x14ac:dyDescent="0.25">
      <c r="B160" s="2">
        <v>133</v>
      </c>
      <c r="C160" s="37">
        <v>76.727000000000004</v>
      </c>
      <c r="D160" s="37">
        <v>75.102999999999994</v>
      </c>
      <c r="E160" s="37">
        <v>78.051000000000002</v>
      </c>
      <c r="F160" s="37">
        <v>75.897000000000006</v>
      </c>
      <c r="G160" s="37">
        <v>73.128</v>
      </c>
      <c r="H160" s="37">
        <v>76.41</v>
      </c>
      <c r="I160" s="37">
        <v>76.563999999999993</v>
      </c>
      <c r="J160" s="37">
        <v>77.563999999999993</v>
      </c>
      <c r="K160" s="37">
        <v>77.718000000000004</v>
      </c>
      <c r="L160" s="37">
        <v>78.923000000000002</v>
      </c>
      <c r="M160" s="37">
        <v>79.897000000000006</v>
      </c>
      <c r="N160" s="37">
        <v>81.179000000000002</v>
      </c>
      <c r="O160" s="37">
        <v>84.846000000000004</v>
      </c>
      <c r="P160" s="37">
        <v>82.923000000000002</v>
      </c>
      <c r="Q160" s="37">
        <v>81.897000000000006</v>
      </c>
      <c r="S160" s="4">
        <f t="shared" si="174"/>
        <v>76.667264449240093</v>
      </c>
      <c r="T160" s="4">
        <f t="shared" si="174"/>
        <v>77.916268611243964</v>
      </c>
      <c r="U160" s="4">
        <f t="shared" si="174"/>
        <v>75.564131171207976</v>
      </c>
      <c r="V160" s="4">
        <f t="shared" si="174"/>
        <v>74.288160262240524</v>
      </c>
      <c r="W160" s="4">
        <f t="shared" si="174"/>
        <v>74.313145591626991</v>
      </c>
      <c r="X160" s="4">
        <f t="shared" si="174"/>
        <v>77.367471936923053</v>
      </c>
      <c r="Y160" s="4">
        <f t="shared" si="174"/>
        <v>77.365829150536229</v>
      </c>
      <c r="Z160" s="4">
        <f t="shared" si="174"/>
        <v>76.87125227171191</v>
      </c>
      <c r="AA160" s="4">
        <f t="shared" si="174"/>
        <v>80.517293150067474</v>
      </c>
      <c r="AB160" s="4">
        <f t="shared" si="174"/>
        <v>78.881117924739257</v>
      </c>
      <c r="AC160" s="4">
        <f t="shared" si="174"/>
        <v>79.363631114071467</v>
      </c>
      <c r="AD160" s="4">
        <f t="shared" si="174"/>
        <v>82.266861295702753</v>
      </c>
      <c r="AE160" s="4">
        <f t="shared" si="174"/>
        <v>84.493512263676521</v>
      </c>
      <c r="AF160" s="4">
        <f t="shared" si="174"/>
        <v>82.538221010550501</v>
      </c>
      <c r="AG160" s="4">
        <f t="shared" si="174"/>
        <v>84.074089718824922</v>
      </c>
      <c r="AI160" s="4">
        <f t="shared" si="175"/>
        <v>5.9735550759910439E-2</v>
      </c>
      <c r="AJ160" s="4">
        <f t="shared" si="175"/>
        <v>-2.81326861124397</v>
      </c>
      <c r="AK160" s="4">
        <f t="shared" si="175"/>
        <v>2.4868688287920264</v>
      </c>
      <c r="AL160" s="4">
        <f t="shared" si="175"/>
        <v>1.6088397377594816</v>
      </c>
      <c r="AM160" s="4">
        <f t="shared" si="175"/>
        <v>-1.1851455916269913</v>
      </c>
      <c r="AN160" s="4">
        <f t="shared" si="175"/>
        <v>-0.95747193692305643</v>
      </c>
      <c r="AO160" s="4">
        <f t="shared" si="175"/>
        <v>-0.8018291505362356</v>
      </c>
      <c r="AP160" s="4">
        <f t="shared" si="175"/>
        <v>0.69274772828808295</v>
      </c>
      <c r="AQ160" s="4">
        <f t="shared" si="175"/>
        <v>-2.79929315006747</v>
      </c>
      <c r="AR160" s="4">
        <f t="shared" si="175"/>
        <v>4.18820752607445E-2</v>
      </c>
      <c r="AS160" s="4">
        <f t="shared" si="175"/>
        <v>0.53336888592853882</v>
      </c>
      <c r="AT160" s="4">
        <f t="shared" si="175"/>
        <v>-1.0878612957027514</v>
      </c>
      <c r="AU160" s="4">
        <f t="shared" si="175"/>
        <v>0.35248773632348218</v>
      </c>
      <c r="AV160" s="4">
        <f t="shared" si="175"/>
        <v>0.38477898944950084</v>
      </c>
      <c r="AW160" s="4">
        <f t="shared" si="175"/>
        <v>-2.1770897188249165</v>
      </c>
      <c r="AY160" s="2">
        <f t="shared" si="167"/>
        <v>76.667264449240093</v>
      </c>
      <c r="AZ160" s="2">
        <f t="shared" si="167"/>
        <v>77.916250247153272</v>
      </c>
      <c r="BA160" s="2">
        <f t="shared" si="167"/>
        <v>75.450007457442695</v>
      </c>
      <c r="BB160" s="2">
        <f t="shared" si="167"/>
        <v>74.1480602924116</v>
      </c>
      <c r="BC160" s="2">
        <f t="shared" si="167"/>
        <v>74.252034170798993</v>
      </c>
      <c r="BD160" s="2">
        <f t="shared" si="167"/>
        <v>77.34715304284768</v>
      </c>
      <c r="BE160" s="2">
        <f t="shared" si="167"/>
        <v>77.293019796832908</v>
      </c>
      <c r="BF160" s="2">
        <f t="shared" si="167"/>
        <v>76.754273608112555</v>
      </c>
      <c r="BG160" s="2">
        <f t="shared" si="167"/>
        <v>78.792032839826959</v>
      </c>
      <c r="BH160" s="2">
        <f t="shared" si="167"/>
        <v>78.15709543382944</v>
      </c>
      <c r="BI160" s="2">
        <f t="shared" si="167"/>
        <v>79.147400943301719</v>
      </c>
      <c r="BJ160" s="2">
        <f t="shared" si="167"/>
        <v>82.191541360720151</v>
      </c>
      <c r="BK160" s="2">
        <f t="shared" si="167"/>
        <v>84.456497979307585</v>
      </c>
      <c r="BL160" s="2">
        <f t="shared" si="167"/>
        <v>82.38161222851042</v>
      </c>
      <c r="BM160" s="2">
        <f t="shared" si="167"/>
        <v>82.819765243720866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>
        <f t="shared" si="168"/>
        <v>75.897000000000006</v>
      </c>
      <c r="CI160" s="2">
        <f t="shared" si="168"/>
        <v>73.128</v>
      </c>
      <c r="CJ160" s="2">
        <f t="shared" si="168"/>
        <v>76.41</v>
      </c>
      <c r="CK160" s="2">
        <f t="shared" si="168"/>
        <v>76.563999999999993</v>
      </c>
      <c r="CL160" s="2">
        <f t="shared" si="168"/>
        <v>77.563999999999993</v>
      </c>
      <c r="CM160" s="2" t="str">
        <f t="shared" si="168"/>
        <v/>
      </c>
      <c r="CN160" s="2" t="str">
        <f t="shared" si="168"/>
        <v/>
      </c>
      <c r="CO160" s="2">
        <f t="shared" si="168"/>
        <v>79.897000000000006</v>
      </c>
      <c r="CP160" s="2">
        <f t="shared" si="168"/>
        <v>81.179000000000002</v>
      </c>
      <c r="CQ160" s="2">
        <f t="shared" si="168"/>
        <v>84.846000000000004</v>
      </c>
      <c r="CR160" s="2">
        <f t="shared" si="168"/>
        <v>82.923000000000002</v>
      </c>
      <c r="CS160" s="2">
        <f t="shared" si="168"/>
        <v>81.897000000000006</v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>
        <f t="shared" si="200"/>
        <v>75.897000000000006</v>
      </c>
      <c r="CY160" s="2">
        <f t="shared" si="201"/>
        <v>73.128</v>
      </c>
      <c r="CZ160" s="2">
        <f t="shared" si="202"/>
        <v>76.41</v>
      </c>
      <c r="DA160" s="2">
        <f t="shared" si="203"/>
        <v>76.563999999999993</v>
      </c>
      <c r="DB160" s="2">
        <f t="shared" si="204"/>
        <v>77.563999999999993</v>
      </c>
      <c r="DC160" s="2" t="str">
        <f t="shared" si="205"/>
        <v/>
      </c>
      <c r="DD160" s="2" t="str">
        <f t="shared" si="206"/>
        <v/>
      </c>
      <c r="DE160" s="2">
        <f t="shared" si="207"/>
        <v>79.897000000000006</v>
      </c>
      <c r="DF160" s="2">
        <f t="shared" si="208"/>
        <v>81.179000000000002</v>
      </c>
      <c r="DG160" s="2">
        <f t="shared" si="209"/>
        <v>84.846000000000004</v>
      </c>
      <c r="DH160" s="2">
        <f t="shared" si="210"/>
        <v>82.923000000000002</v>
      </c>
      <c r="DI160" s="2">
        <f t="shared" si="211"/>
        <v>81.897000000000006</v>
      </c>
      <c r="DK160" s="2">
        <f t="shared" si="176"/>
        <v>106.34140769230768</v>
      </c>
      <c r="DL160" s="2">
        <f t="shared" si="176"/>
        <v>118.11741794871791</v>
      </c>
      <c r="DM160" s="2">
        <f t="shared" si="176"/>
        <v>119.31379343339589</v>
      </c>
      <c r="DN160" s="2">
        <f t="shared" si="176"/>
        <v>116.08671282051286</v>
      </c>
      <c r="DO160" s="2">
        <f t="shared" si="176"/>
        <v>115.31973058161351</v>
      </c>
      <c r="DP160" s="2">
        <f t="shared" si="176"/>
        <v>113.45560769230772</v>
      </c>
      <c r="DQ160" s="2">
        <f t="shared" si="176"/>
        <v>111.47565947467164</v>
      </c>
      <c r="DR160" s="2">
        <f t="shared" si="176"/>
        <v>125.93452773826459</v>
      </c>
      <c r="DS160" s="2">
        <f t="shared" si="176"/>
        <v>111.39148790896159</v>
      </c>
      <c r="DT160" s="2">
        <f t="shared" si="176"/>
        <v>108.79420078783238</v>
      </c>
      <c r="DU160" s="2">
        <f t="shared" si="176"/>
        <v>106.50715087719298</v>
      </c>
      <c r="DV160" s="2">
        <f t="shared" si="176"/>
        <v>113.42628952839479</v>
      </c>
      <c r="DW160" s="2">
        <f t="shared" si="176"/>
        <v>133.02898055950686</v>
      </c>
      <c r="DX160" s="2">
        <f t="shared" si="176"/>
        <v>102.81235032175032</v>
      </c>
      <c r="DY160" s="2">
        <f t="shared" si="176"/>
        <v>107.30686363636363</v>
      </c>
      <c r="EA160" s="2">
        <f t="shared" ref="EA160:EJ185" si="213">CE$228*$B160+CE$229</f>
        <v>76.859750877192965</v>
      </c>
      <c r="EB160" s="2">
        <f t="shared" si="213"/>
        <v>83.767144047619055</v>
      </c>
      <c r="EC160" s="2">
        <f t="shared" si="213"/>
        <v>75.210063903173221</v>
      </c>
      <c r="ED160" s="2">
        <f t="shared" si="213"/>
        <v>73.573301548661121</v>
      </c>
      <c r="EE160" s="2">
        <f t="shared" si="213"/>
        <v>73.564281104587977</v>
      </c>
      <c r="EF160" s="2">
        <f t="shared" si="213"/>
        <v>77.148169544697396</v>
      </c>
      <c r="EG160" s="2">
        <f t="shared" si="213"/>
        <v>77.387686527293837</v>
      </c>
      <c r="EH160" s="2">
        <f t="shared" si="213"/>
        <v>76.579753549235718</v>
      </c>
      <c r="EI160" s="2">
        <f t="shared" si="213"/>
        <v>79.345159396531258</v>
      </c>
      <c r="EJ160" s="2">
        <f t="shared" si="213"/>
        <v>78.081915957446796</v>
      </c>
      <c r="EK160" s="2">
        <f t="shared" si="212"/>
        <v>79.022509297395516</v>
      </c>
      <c r="EL160" s="2">
        <f t="shared" si="179"/>
        <v>82.457422305831045</v>
      </c>
      <c r="EM160" s="2">
        <f t="shared" si="179"/>
        <v>84.517371570153728</v>
      </c>
      <c r="EN160" s="2">
        <f t="shared" si="179"/>
        <v>82.329432037289536</v>
      </c>
      <c r="EO160" s="2">
        <f t="shared" si="179"/>
        <v>82.554515222984548</v>
      </c>
      <c r="EQ160" s="2">
        <f t="shared" si="177"/>
        <v>76.0172004608295</v>
      </c>
      <c r="ER160" s="2">
        <f t="shared" si="177"/>
        <v>76.377189467605959</v>
      </c>
      <c r="ES160" s="2">
        <f t="shared" si="177"/>
        <v>75.969653009009619</v>
      </c>
      <c r="ET160" s="2">
        <f t="shared" si="177"/>
        <v>75.538151825692964</v>
      </c>
      <c r="EU160" s="2">
        <f t="shared" si="177"/>
        <v>76.101725674914675</v>
      </c>
      <c r="EV160" s="2">
        <f t="shared" si="177"/>
        <v>77.945068047235992</v>
      </c>
      <c r="EW160" s="2">
        <f t="shared" si="177"/>
        <v>76.998853274776664</v>
      </c>
      <c r="EX160" s="2">
        <f t="shared" si="177"/>
        <v>77.156501086003885</v>
      </c>
      <c r="EY160" s="2">
        <f t="shared" si="177"/>
        <v>77.755113670292175</v>
      </c>
      <c r="EZ160" s="2">
        <f t="shared" si="177"/>
        <v>78.29206373873545</v>
      </c>
      <c r="FA160" s="2">
        <f t="shared" si="177"/>
        <v>79.431953076178615</v>
      </c>
      <c r="FB160" s="2">
        <f t="shared" si="177"/>
        <v>81.434912781591621</v>
      </c>
      <c r="FC160" s="2">
        <f t="shared" si="177"/>
        <v>84.228547667584067</v>
      </c>
      <c r="FD160" s="2">
        <f t="shared" si="177"/>
        <v>82.538622189435799</v>
      </c>
      <c r="FE160" s="2">
        <f t="shared" si="177"/>
        <v>83.76845687492532</v>
      </c>
      <c r="FG160" s="2">
        <f t="shared" si="178"/>
        <v>0.99982028958130498</v>
      </c>
      <c r="FH160" s="2">
        <f t="shared" si="178"/>
        <v>0.99982762927467361</v>
      </c>
      <c r="FI160" s="2">
        <f t="shared" si="178"/>
        <v>0.9998048308659605</v>
      </c>
      <c r="FJ160" s="2">
        <f t="shared" si="178"/>
        <v>0.99981750891183974</v>
      </c>
      <c r="FK160" s="2">
        <f t="shared" si="178"/>
        <v>0.99979929802031786</v>
      </c>
      <c r="FL160" s="2">
        <f t="shared" si="178"/>
        <v>0.99981657648961597</v>
      </c>
      <c r="FM160" s="2">
        <f t="shared" si="178"/>
        <v>0.99980052232300742</v>
      </c>
      <c r="FN160" s="2">
        <f t="shared" si="178"/>
        <v>0.99977053155315576</v>
      </c>
      <c r="FO160" s="2">
        <f t="shared" si="178"/>
        <v>0.99978075031854063</v>
      </c>
      <c r="FP160" s="2">
        <f t="shared" si="178"/>
        <v>0.99978562919494007</v>
      </c>
      <c r="FQ160" s="2">
        <f t="shared" si="178"/>
        <v>0.99979136984254158</v>
      </c>
      <c r="FR160" s="2">
        <f t="shared" si="178"/>
        <v>0.99978509247337233</v>
      </c>
      <c r="FS160" s="2">
        <f t="shared" si="178"/>
        <v>0.99977426368369515</v>
      </c>
      <c r="FT160" s="2">
        <f t="shared" si="178"/>
        <v>0.99976035537961383</v>
      </c>
      <c r="FU160" s="2">
        <f t="shared" si="178"/>
        <v>0.99973269862585312</v>
      </c>
      <c r="FW160" s="2">
        <f t="shared" si="169"/>
        <v>0.23474510842519614</v>
      </c>
      <c r="FX160" s="2">
        <f t="shared" si="169"/>
        <v>0.79253731787927917</v>
      </c>
      <c r="FY160" s="2">
        <f t="shared" si="169"/>
        <v>0.30455395659529538</v>
      </c>
      <c r="FZ160" s="2">
        <f t="shared" si="169"/>
        <v>0.28857182233885198</v>
      </c>
      <c r="GA160" s="2">
        <f t="shared" si="169"/>
        <v>0.26773891843122344</v>
      </c>
      <c r="GB160" s="2">
        <f t="shared" si="169"/>
        <v>0.24134047156510188</v>
      </c>
      <c r="GC160" s="2">
        <f t="shared" si="169"/>
        <v>0.26095124185241025</v>
      </c>
      <c r="GD160" s="2">
        <f t="shared" si="169"/>
        <v>0.28295690071569363</v>
      </c>
      <c r="GE160" s="2">
        <f t="shared" si="169"/>
        <v>0.35228716682728128</v>
      </c>
      <c r="GF160" s="2">
        <f t="shared" si="169"/>
        <v>0.32641629018249202</v>
      </c>
      <c r="GG160" s="2">
        <f t="shared" si="169"/>
        <v>0.29102291200972819</v>
      </c>
      <c r="GH160" s="2">
        <f t="shared" si="169"/>
        <v>0.26653677184168451</v>
      </c>
      <c r="GI160" s="2">
        <f t="shared" si="169"/>
        <v>0.24867894283818151</v>
      </c>
      <c r="GJ160" s="2">
        <f t="shared" si="169"/>
        <v>0.22597416541458282</v>
      </c>
      <c r="GK160" s="2">
        <f t="shared" si="169"/>
        <v>0.21305281318798838</v>
      </c>
      <c r="GM160" s="86">
        <f t="shared" si="170"/>
        <v>1.7822731792150905E-284</v>
      </c>
      <c r="GN160" s="86">
        <f t="shared" si="170"/>
        <v>2.1375319275891368E-250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7.1613782639095922E-295</v>
      </c>
      <c r="GW160" s="86">
        <f t="shared" si="170"/>
        <v>0</v>
      </c>
      <c r="GX160" s="86">
        <f t="shared" si="170"/>
        <v>0</v>
      </c>
      <c r="GY160" s="86">
        <f t="shared" si="170"/>
        <v>1.1611131115282748E-286</v>
      </c>
      <c r="GZ160" s="86">
        <f t="shared" si="170"/>
        <v>1.5236312549024617E-226</v>
      </c>
      <c r="HA160" s="86">
        <f t="shared" si="170"/>
        <v>3.9207921509322743E-245</v>
      </c>
      <c r="HC160" s="86">
        <f t="shared" si="181"/>
        <v>1.049996363317406E-181</v>
      </c>
      <c r="HD160" s="86">
        <f t="shared" si="181"/>
        <v>7.9141973991607489E-132</v>
      </c>
      <c r="HE160" s="86">
        <f t="shared" si="181"/>
        <v>3.2575867778956177E-156</v>
      </c>
      <c r="HF160" s="86">
        <f t="shared" si="180"/>
        <v>1.585354360333393E-224</v>
      </c>
      <c r="HG160" s="86">
        <f t="shared" si="180"/>
        <v>1.8397823122850811E-253</v>
      </c>
      <c r="HH160" s="86">
        <f t="shared" si="180"/>
        <v>2.165320595739386E-275</v>
      </c>
      <c r="HI160" s="86">
        <f t="shared" si="180"/>
        <v>3.5359707965247373E-177</v>
      </c>
      <c r="HJ160" s="86">
        <f t="shared" si="180"/>
        <v>1.8361972499751865E-265</v>
      </c>
      <c r="HK160" s="86">
        <f t="shared" si="180"/>
        <v>0</v>
      </c>
      <c r="HL160" s="86">
        <f t="shared" si="161"/>
        <v>1.9757709162596197E-291</v>
      </c>
      <c r="HM160" s="86">
        <f t="shared" si="161"/>
        <v>3.711958711762379E-199</v>
      </c>
      <c r="HN160" s="86">
        <f t="shared" si="161"/>
        <v>1.6039582394131246E-268</v>
      </c>
      <c r="HO160" s="86">
        <f t="shared" si="161"/>
        <v>1.9906452374575763E-172</v>
      </c>
      <c r="HP160" s="86">
        <f t="shared" si="161"/>
        <v>9.8155622954969938E-123</v>
      </c>
      <c r="HQ160" s="86">
        <f t="shared" si="161"/>
        <v>4.6273329056246486E-154</v>
      </c>
      <c r="HS160" s="86">
        <f t="shared" si="171"/>
        <v>3.8807920478469635E-2</v>
      </c>
      <c r="HT160" s="86">
        <f t="shared" si="171"/>
        <v>7.2289957333671242E-3</v>
      </c>
      <c r="HU160" s="86">
        <f t="shared" si="171"/>
        <v>3.110298481458594E-3</v>
      </c>
      <c r="HV160" s="86">
        <f t="shared" si="171"/>
        <v>4.6963240435355241E-3</v>
      </c>
      <c r="HW160" s="86">
        <f t="shared" si="171"/>
        <v>7.9430952659075831E-3</v>
      </c>
      <c r="HX160" s="86">
        <f t="shared" si="171"/>
        <v>7.3397477127311135E-3</v>
      </c>
      <c r="HY160" s="86">
        <f t="shared" si="171"/>
        <v>5.4033318214291659E-3</v>
      </c>
      <c r="HZ160" s="86">
        <f t="shared" si="171"/>
        <v>5.512477759888521E-3</v>
      </c>
      <c r="IA160" s="86">
        <f t="shared" si="171"/>
        <v>1.1643614822410451E-3</v>
      </c>
      <c r="IB160" s="86">
        <f t="shared" si="171"/>
        <v>1.0791308086279196E-3</v>
      </c>
      <c r="IC160" s="86">
        <f t="shared" si="171"/>
        <v>1.4128148025606057E-3</v>
      </c>
      <c r="ID160" s="86">
        <f t="shared" si="171"/>
        <v>4.8350705033723632E-3</v>
      </c>
      <c r="IE160" s="86">
        <f t="shared" si="171"/>
        <v>9.6546453829328173E-3</v>
      </c>
      <c r="IF160" s="86">
        <f t="shared" si="171"/>
        <v>9.0337909746123087E-4</v>
      </c>
      <c r="IG160" s="86">
        <f t="shared" si="171"/>
        <v>1.9247898478034966E-3</v>
      </c>
      <c r="II160" s="86">
        <f t="shared" si="172"/>
        <v>1.2092694841358055E-3</v>
      </c>
      <c r="IJ160" s="86">
        <f t="shared" si="172"/>
        <v>0.142272736952338</v>
      </c>
      <c r="IK160" s="86">
        <f t="shared" si="172"/>
        <v>8.7727777793382804E-3</v>
      </c>
      <c r="IL160" s="86">
        <f t="shared" si="172"/>
        <v>2.9829060949936406E-3</v>
      </c>
      <c r="IM160" s="86">
        <f t="shared" si="172"/>
        <v>1.1382503575814208E-3</v>
      </c>
      <c r="IN160" s="86">
        <f t="shared" si="172"/>
        <v>3.9090190781090607E-4</v>
      </c>
      <c r="IO160" s="86">
        <f t="shared" si="172"/>
        <v>1.0608057192536002E-3</v>
      </c>
      <c r="IP160" s="86">
        <f t="shared" si="172"/>
        <v>2.3430601420683555E-3</v>
      </c>
      <c r="IQ160" s="86">
        <f t="shared" si="172"/>
        <v>3.9859283739489465E-2</v>
      </c>
      <c r="IR160" s="86">
        <f t="shared" si="172"/>
        <v>1.4747904743625391E-2</v>
      </c>
      <c r="IS160" s="86">
        <f t="shared" si="172"/>
        <v>2.6577892825911053E-3</v>
      </c>
      <c r="IT160" s="86">
        <f t="shared" si="172"/>
        <v>9.8331278670045182E-4</v>
      </c>
      <c r="IU160" s="86">
        <f t="shared" si="172"/>
        <v>3.4443367105825774E-4</v>
      </c>
      <c r="IV160" s="86">
        <f t="shared" si="172"/>
        <v>1.0065089453603483E-3</v>
      </c>
      <c r="IW160" s="86">
        <f t="shared" si="172"/>
        <v>4.190381403696139E-3</v>
      </c>
      <c r="IY160" s="86">
        <f t="shared" si="173"/>
        <v>4.0017189962605441E-2</v>
      </c>
      <c r="IZ160" s="86">
        <f t="shared" si="173"/>
        <v>0.14950173268570513</v>
      </c>
      <c r="JA160" s="86">
        <f t="shared" si="173"/>
        <v>1.1883076260796875E-2</v>
      </c>
      <c r="JB160" s="86">
        <f t="shared" si="173"/>
        <v>7.6792301385291643E-3</v>
      </c>
      <c r="JC160" s="86">
        <f t="shared" si="173"/>
        <v>9.0813456234890046E-3</v>
      </c>
      <c r="JD160" s="86">
        <f t="shared" si="173"/>
        <v>7.7306496205420197E-3</v>
      </c>
      <c r="JE160" s="86">
        <f t="shared" si="173"/>
        <v>6.4641375406827659E-3</v>
      </c>
      <c r="JF160" s="86">
        <f t="shared" si="173"/>
        <v>7.8555379019568765E-3</v>
      </c>
      <c r="JG160" s="86">
        <f t="shared" si="173"/>
        <v>4.1023645221730513E-2</v>
      </c>
      <c r="JH160" s="86">
        <f t="shared" si="173"/>
        <v>1.5827035552253312E-2</v>
      </c>
      <c r="JI160" s="86">
        <f t="shared" si="173"/>
        <v>4.0706040851517106E-3</v>
      </c>
      <c r="JJ160" s="86">
        <f t="shared" si="173"/>
        <v>5.8183832900728146E-3</v>
      </c>
      <c r="JK160" s="86">
        <f t="shared" si="173"/>
        <v>9.9990790539910748E-3</v>
      </c>
      <c r="JL160" s="86">
        <f t="shared" si="173"/>
        <v>1.9098880428215792E-3</v>
      </c>
      <c r="JM160" s="86">
        <f t="shared" si="173"/>
        <v>6.1151712514996353E-3</v>
      </c>
    </row>
    <row r="161" spans="2:273" x14ac:dyDescent="0.25">
      <c r="B161" s="2">
        <v>134</v>
      </c>
      <c r="C161" s="37">
        <v>73.727000000000004</v>
      </c>
      <c r="D161" s="37">
        <v>73.59</v>
      </c>
      <c r="E161" s="37">
        <v>73.820999999999998</v>
      </c>
      <c r="F161" s="37">
        <v>73.974000000000004</v>
      </c>
      <c r="G161" s="37">
        <v>75.718000000000004</v>
      </c>
      <c r="H161" s="37">
        <v>78.563999999999993</v>
      </c>
      <c r="I161" s="37">
        <v>76.744</v>
      </c>
      <c r="J161" s="37">
        <v>75.153999999999996</v>
      </c>
      <c r="K161" s="37">
        <v>76.537999999999997</v>
      </c>
      <c r="L161" s="37">
        <v>78.051000000000002</v>
      </c>
      <c r="M161" s="37">
        <v>78.486999999999995</v>
      </c>
      <c r="N161" s="37">
        <v>83.486999999999995</v>
      </c>
      <c r="O161" s="37">
        <v>81.614999999999995</v>
      </c>
      <c r="P161" s="37">
        <v>82.923000000000002</v>
      </c>
      <c r="Q161" s="37">
        <v>83.667000000000002</v>
      </c>
      <c r="S161" s="4">
        <f t="shared" si="174"/>
        <v>76.521375943997526</v>
      </c>
      <c r="T161" s="4">
        <f t="shared" si="174"/>
        <v>77.712867944645083</v>
      </c>
      <c r="U161" s="4">
        <f t="shared" si="174"/>
        <v>75.543080644836692</v>
      </c>
      <c r="V161" s="4">
        <f t="shared" si="174"/>
        <v>74.316009171907567</v>
      </c>
      <c r="W161" s="4">
        <f t="shared" si="174"/>
        <v>74.262069416196553</v>
      </c>
      <c r="X161" s="4">
        <f t="shared" si="174"/>
        <v>77.261478351790714</v>
      </c>
      <c r="Y161" s="4">
        <f t="shared" si="174"/>
        <v>77.342395950237261</v>
      </c>
      <c r="Z161" s="4">
        <f t="shared" si="174"/>
        <v>76.894053116846891</v>
      </c>
      <c r="AA161" s="4">
        <f t="shared" si="174"/>
        <v>81.443832337628777</v>
      </c>
      <c r="AB161" s="4">
        <f t="shared" si="174"/>
        <v>79.37987440920655</v>
      </c>
      <c r="AC161" s="4">
        <f t="shared" si="174"/>
        <v>79.500832160269454</v>
      </c>
      <c r="AD161" s="4">
        <f t="shared" si="174"/>
        <v>82.246229074762681</v>
      </c>
      <c r="AE161" s="4">
        <f t="shared" si="174"/>
        <v>84.42502697794238</v>
      </c>
      <c r="AF161" s="4">
        <f t="shared" si="174"/>
        <v>82.574236842253384</v>
      </c>
      <c r="AG161" s="4">
        <f t="shared" si="174"/>
        <v>84.805255271246907</v>
      </c>
      <c r="AI161" s="4">
        <f t="shared" si="175"/>
        <v>-2.7943759439975224</v>
      </c>
      <c r="AJ161" s="4">
        <f t="shared" si="175"/>
        <v>-4.1228679446450798</v>
      </c>
      <c r="AK161" s="4">
        <f t="shared" si="175"/>
        <v>-1.7220806448366943</v>
      </c>
      <c r="AL161" s="4">
        <f t="shared" si="175"/>
        <v>-0.34200917190756286</v>
      </c>
      <c r="AM161" s="4">
        <f t="shared" si="175"/>
        <v>1.4559305838034504</v>
      </c>
      <c r="AN161" s="4">
        <f t="shared" si="175"/>
        <v>1.3025216482092787</v>
      </c>
      <c r="AO161" s="4">
        <f t="shared" si="175"/>
        <v>-0.59839595023726133</v>
      </c>
      <c r="AP161" s="4">
        <f t="shared" si="175"/>
        <v>-1.7400531168468945</v>
      </c>
      <c r="AQ161" s="4">
        <f t="shared" si="175"/>
        <v>-4.9058323376287802</v>
      </c>
      <c r="AR161" s="4">
        <f t="shared" si="175"/>
        <v>-1.3288744092065485</v>
      </c>
      <c r="AS161" s="4">
        <f t="shared" si="175"/>
        <v>-1.0138321602694589</v>
      </c>
      <c r="AT161" s="4">
        <f t="shared" si="175"/>
        <v>1.2407709252373138</v>
      </c>
      <c r="AU161" s="4">
        <f t="shared" si="175"/>
        <v>-2.8100269779423854</v>
      </c>
      <c r="AV161" s="4">
        <f t="shared" si="175"/>
        <v>0.34876315774661748</v>
      </c>
      <c r="AW161" s="4">
        <f t="shared" si="175"/>
        <v>-1.138255271246905</v>
      </c>
      <c r="AY161" s="2">
        <f t="shared" ref="AY161:BM177" si="214">IF(OR($B161 &lt; C$230, $B161 &gt; C$233), #N/A, ((1-FG161)*DK161) + (FG161 - FW161)*EA161 + (FW161*EQ161))</f>
        <v>76.521375943997526</v>
      </c>
      <c r="AZ161" s="2">
        <f t="shared" si="214"/>
        <v>77.712862188224349</v>
      </c>
      <c r="BA161" s="2">
        <f t="shared" si="214"/>
        <v>75.322871174894132</v>
      </c>
      <c r="BB161" s="2">
        <f t="shared" si="214"/>
        <v>74.003917019776154</v>
      </c>
      <c r="BC161" s="2">
        <f t="shared" si="214"/>
        <v>74.114565565814928</v>
      </c>
      <c r="BD161" s="2">
        <f t="shared" si="214"/>
        <v>77.209747771743181</v>
      </c>
      <c r="BE161" s="2">
        <f t="shared" si="214"/>
        <v>77.169420095607364</v>
      </c>
      <c r="BF161" s="2">
        <f t="shared" si="214"/>
        <v>76.628101323672581</v>
      </c>
      <c r="BG161" s="2">
        <f t="shared" si="214"/>
        <v>78.643196072808323</v>
      </c>
      <c r="BH161" s="2">
        <f t="shared" si="214"/>
        <v>78.023348365910152</v>
      </c>
      <c r="BI161" s="2">
        <f t="shared" si="214"/>
        <v>79.003705495571353</v>
      </c>
      <c r="BJ161" s="2">
        <f t="shared" si="214"/>
        <v>82.0607510820914</v>
      </c>
      <c r="BK161" s="2">
        <f t="shared" si="214"/>
        <v>84.326308045116519</v>
      </c>
      <c r="BL161" s="2">
        <f t="shared" si="214"/>
        <v>82.246159167629003</v>
      </c>
      <c r="BM161" s="2">
        <f t="shared" si="214"/>
        <v>82.676160395453479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>
        <f t="shared" si="215"/>
        <v>73.974000000000004</v>
      </c>
      <c r="CI161" s="2">
        <f t="shared" si="215"/>
        <v>75.718000000000004</v>
      </c>
      <c r="CJ161" s="2">
        <f t="shared" si="215"/>
        <v>78.563999999999993</v>
      </c>
      <c r="CK161" s="2">
        <f t="shared" si="215"/>
        <v>76.744</v>
      </c>
      <c r="CL161" s="2">
        <f t="shared" si="215"/>
        <v>75.153999999999996</v>
      </c>
      <c r="CM161" s="2" t="str">
        <f t="shared" si="215"/>
        <v/>
      </c>
      <c r="CN161" s="2" t="str">
        <f t="shared" si="215"/>
        <v/>
      </c>
      <c r="CO161" s="2">
        <f t="shared" si="215"/>
        <v>78.486999999999995</v>
      </c>
      <c r="CP161" s="2">
        <f t="shared" si="215"/>
        <v>83.486999999999995</v>
      </c>
      <c r="CQ161" s="2">
        <f t="shared" si="215"/>
        <v>81.614999999999995</v>
      </c>
      <c r="CR161" s="2">
        <f t="shared" si="215"/>
        <v>82.923000000000002</v>
      </c>
      <c r="CS161" s="2">
        <f t="shared" si="215"/>
        <v>83.667000000000002</v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>
        <f t="shared" si="200"/>
        <v>73.974000000000004</v>
      </c>
      <c r="CY161" s="2">
        <f t="shared" si="201"/>
        <v>75.718000000000004</v>
      </c>
      <c r="CZ161" s="2">
        <f t="shared" si="202"/>
        <v>78.563999999999993</v>
      </c>
      <c r="DA161" s="2">
        <f t="shared" si="203"/>
        <v>76.744</v>
      </c>
      <c r="DB161" s="2">
        <f t="shared" si="204"/>
        <v>75.153999999999996</v>
      </c>
      <c r="DC161" s="2" t="str">
        <f t="shared" si="205"/>
        <v/>
      </c>
      <c r="DD161" s="2" t="str">
        <f t="shared" si="206"/>
        <v/>
      </c>
      <c r="DE161" s="2">
        <f t="shared" si="207"/>
        <v>78.486999999999995</v>
      </c>
      <c r="DF161" s="2">
        <f t="shared" si="208"/>
        <v>83.486999999999995</v>
      </c>
      <c r="DG161" s="2">
        <f t="shared" si="209"/>
        <v>81.614999999999995</v>
      </c>
      <c r="DH161" s="2">
        <f t="shared" si="210"/>
        <v>82.923000000000002</v>
      </c>
      <c r="DI161" s="2">
        <f t="shared" si="211"/>
        <v>83.667000000000002</v>
      </c>
      <c r="DK161" s="2">
        <f t="shared" si="176"/>
        <v>106.42936133603237</v>
      </c>
      <c r="DL161" s="2">
        <f t="shared" si="176"/>
        <v>118.31787280701751</v>
      </c>
      <c r="DM161" s="2">
        <f t="shared" si="176"/>
        <v>119.53560262664166</v>
      </c>
      <c r="DN161" s="2">
        <f t="shared" si="176"/>
        <v>116.27716261808371</v>
      </c>
      <c r="DO161" s="2">
        <f t="shared" si="176"/>
        <v>115.50292776735461</v>
      </c>
      <c r="DP161" s="2">
        <f t="shared" si="176"/>
        <v>113.61880263157897</v>
      </c>
      <c r="DQ161" s="2">
        <f t="shared" si="176"/>
        <v>111.6310362101313</v>
      </c>
      <c r="DR161" s="2">
        <f t="shared" si="176"/>
        <v>126.2100997920998</v>
      </c>
      <c r="DS161" s="2">
        <f t="shared" si="176"/>
        <v>111.53746040777619</v>
      </c>
      <c r="DT161" s="2">
        <f t="shared" si="176"/>
        <v>108.91550114892222</v>
      </c>
      <c r="DU161" s="2">
        <f t="shared" si="176"/>
        <v>106.58318954116059</v>
      </c>
      <c r="DV161" s="2">
        <f t="shared" si="176"/>
        <v>113.54669854469854</v>
      </c>
      <c r="DW161" s="2">
        <f t="shared" si="176"/>
        <v>133.3248029871977</v>
      </c>
      <c r="DX161" s="2">
        <f t="shared" si="176"/>
        <v>102.8740628056628</v>
      </c>
      <c r="DY161" s="2">
        <f t="shared" si="176"/>
        <v>107.38066477272727</v>
      </c>
      <c r="EA161" s="2">
        <f t="shared" si="213"/>
        <v>76.734147368421048</v>
      </c>
      <c r="EB161" s="2">
        <f t="shared" si="213"/>
        <v>83.824990476190479</v>
      </c>
      <c r="EC161" s="2">
        <f t="shared" si="213"/>
        <v>75.062103286090561</v>
      </c>
      <c r="ED161" s="2">
        <f t="shared" si="213"/>
        <v>73.376929481535214</v>
      </c>
      <c r="EE161" s="2">
        <f t="shared" si="213"/>
        <v>73.36234903239837</v>
      </c>
      <c r="EF161" s="2">
        <f t="shared" si="213"/>
        <v>76.991729844530823</v>
      </c>
      <c r="EG161" s="2">
        <f t="shared" si="213"/>
        <v>77.274765272938438</v>
      </c>
      <c r="EH161" s="2">
        <f t="shared" si="213"/>
        <v>76.438837574273137</v>
      </c>
      <c r="EI161" s="2">
        <f t="shared" si="213"/>
        <v>79.245552197671671</v>
      </c>
      <c r="EJ161" s="2">
        <f t="shared" si="213"/>
        <v>77.942442765957438</v>
      </c>
      <c r="EK161" s="2">
        <f t="shared" si="212"/>
        <v>78.867822168382787</v>
      </c>
      <c r="EL161" s="2">
        <f t="shared" si="179"/>
        <v>82.354009279693685</v>
      </c>
      <c r="EM161" s="2">
        <f t="shared" si="179"/>
        <v>84.395399182674922</v>
      </c>
      <c r="EN161" s="2">
        <f t="shared" si="179"/>
        <v>82.189419225016664</v>
      </c>
      <c r="EO161" s="2">
        <f t="shared" si="179"/>
        <v>82.385207818001248</v>
      </c>
      <c r="EQ161" s="2">
        <f t="shared" si="177"/>
        <v>75.869447842480113</v>
      </c>
      <c r="ER161" s="2">
        <f t="shared" si="177"/>
        <v>76.246952165377067</v>
      </c>
      <c r="ES161" s="2">
        <f t="shared" si="177"/>
        <v>75.841535638983743</v>
      </c>
      <c r="ET161" s="2">
        <f t="shared" si="177"/>
        <v>75.390453122778965</v>
      </c>
      <c r="EU161" s="2">
        <f t="shared" si="177"/>
        <v>75.963890099945644</v>
      </c>
      <c r="EV161" s="2">
        <f t="shared" si="177"/>
        <v>77.811095875406451</v>
      </c>
      <c r="EW161" s="2">
        <f t="shared" si="177"/>
        <v>76.874925402724386</v>
      </c>
      <c r="EX161" s="2">
        <f t="shared" si="177"/>
        <v>77.03102554087684</v>
      </c>
      <c r="EY161" s="2">
        <f t="shared" si="177"/>
        <v>77.615870441458725</v>
      </c>
      <c r="EZ161" s="2">
        <f t="shared" si="177"/>
        <v>78.158160478770796</v>
      </c>
      <c r="FA161" s="2">
        <f t="shared" si="177"/>
        <v>79.288620682980778</v>
      </c>
      <c r="FB161" s="2">
        <f t="shared" si="177"/>
        <v>81.303304344594352</v>
      </c>
      <c r="FC161" s="2">
        <f t="shared" si="177"/>
        <v>84.098103386750779</v>
      </c>
      <c r="FD161" s="2">
        <f t="shared" si="177"/>
        <v>82.404765163585466</v>
      </c>
      <c r="FE161" s="2">
        <f t="shared" si="177"/>
        <v>83.629662434218375</v>
      </c>
      <c r="FG161" s="2">
        <f t="shared" si="178"/>
        <v>0.99983609955851793</v>
      </c>
      <c r="FH161" s="2">
        <f t="shared" si="178"/>
        <v>0.99984279364580442</v>
      </c>
      <c r="FI161" s="2">
        <f t="shared" si="178"/>
        <v>0.99982200057750548</v>
      </c>
      <c r="FJ161" s="2">
        <f t="shared" si="178"/>
        <v>0.99983356347700114</v>
      </c>
      <c r="FK161" s="2">
        <f t="shared" si="178"/>
        <v>0.99981695438653762</v>
      </c>
      <c r="FL161" s="2">
        <f t="shared" si="178"/>
        <v>0.9998327130704463</v>
      </c>
      <c r="FM161" s="2">
        <f t="shared" si="178"/>
        <v>0.99981807100317854</v>
      </c>
      <c r="FN161" s="2">
        <f t="shared" si="178"/>
        <v>0.99979071806363162</v>
      </c>
      <c r="FO161" s="2">
        <f t="shared" si="178"/>
        <v>0.99980003805639883</v>
      </c>
      <c r="FP161" s="2">
        <f t="shared" si="178"/>
        <v>0.99980448781433295</v>
      </c>
      <c r="FQ161" s="2">
        <f t="shared" si="178"/>
        <v>0.9998097235420399</v>
      </c>
      <c r="FR161" s="2">
        <f t="shared" si="178"/>
        <v>0.9998039982999557</v>
      </c>
      <c r="FS161" s="2">
        <f t="shared" si="178"/>
        <v>0.99979412194347195</v>
      </c>
      <c r="FT161" s="2">
        <f t="shared" si="178"/>
        <v>0.99978143689996479</v>
      </c>
      <c r="FU161" s="2">
        <f t="shared" si="178"/>
        <v>0.99975621251561353</v>
      </c>
      <c r="FW161" s="2">
        <f t="shared" ref="FW161:GK177" si="216">POWER(10,($B161-C$232)/C$229)/(1+POWER(10,($B161-C$232)/C$229))</f>
        <v>0.25169261295234058</v>
      </c>
      <c r="FX161" s="2">
        <f t="shared" si="216"/>
        <v>0.80727366863712957</v>
      </c>
      <c r="FY161" s="2">
        <f t="shared" si="216"/>
        <v>0.32440484496965238</v>
      </c>
      <c r="FZ161" s="2">
        <f t="shared" si="216"/>
        <v>0.30784211315193105</v>
      </c>
      <c r="GA161" s="2">
        <f t="shared" si="216"/>
        <v>0.28617764086740816</v>
      </c>
      <c r="GB161" s="2">
        <f t="shared" si="216"/>
        <v>0.25860322332478147</v>
      </c>
      <c r="GC161" s="2">
        <f t="shared" si="216"/>
        <v>0.27910067892293677</v>
      </c>
      <c r="GD161" s="2">
        <f t="shared" si="216"/>
        <v>0.30201141082403959</v>
      </c>
      <c r="GE161" s="2">
        <f t="shared" si="216"/>
        <v>0.37357801624188275</v>
      </c>
      <c r="GF161" s="2">
        <f t="shared" si="216"/>
        <v>0.34698119424357315</v>
      </c>
      <c r="GG161" s="2">
        <f t="shared" si="216"/>
        <v>0.31038547124763938</v>
      </c>
      <c r="GH161" s="2">
        <f t="shared" si="216"/>
        <v>0.28492491823964844</v>
      </c>
      <c r="GI161" s="2">
        <f t="shared" si="216"/>
        <v>0.26628236660619359</v>
      </c>
      <c r="GJ161" s="2">
        <f t="shared" si="216"/>
        <v>0.24248909979578218</v>
      </c>
      <c r="GK161" s="2">
        <f t="shared" si="216"/>
        <v>0.22890268087562879</v>
      </c>
      <c r="GM161" s="86">
        <f t="shared" ref="GM161:HA177" si="217" xml:space="preserve"> _xlfn.NORM.DIST($B161, C$7, ABS(C$11), TRUE) * _xlfn.NORM.DIST(($B161 - C$7)*C$15, 0, ABS(C$11), TRUE) * 2</f>
        <v>3.0144196588742988E-292</v>
      </c>
      <c r="GN161" s="86">
        <f t="shared" si="217"/>
        <v>3.2699717852261004E-257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7.7345422558149518E-303</v>
      </c>
      <c r="GW161" s="86">
        <f t="shared" si="217"/>
        <v>0</v>
      </c>
      <c r="GX161" s="86">
        <f t="shared" si="217"/>
        <v>0</v>
      </c>
      <c r="GY161" s="86">
        <f t="shared" si="217"/>
        <v>2.0861646766704352E-294</v>
      </c>
      <c r="GZ161" s="86">
        <f t="shared" si="217"/>
        <v>1.1742861370805504E-232</v>
      </c>
      <c r="HA161" s="86">
        <f t="shared" si="217"/>
        <v>1.0616846463303615E-251</v>
      </c>
      <c r="HC161" s="86">
        <f t="shared" si="181"/>
        <v>9.2261943536139731E-189</v>
      </c>
      <c r="HD161" s="86">
        <f t="shared" si="181"/>
        <v>6.7333504096192255E-137</v>
      </c>
      <c r="HE161" s="86">
        <f t="shared" si="181"/>
        <v>4.032950652788149E-162</v>
      </c>
      <c r="HF161" s="86">
        <f t="shared" si="180"/>
        <v>5.9186360773704234E-233</v>
      </c>
      <c r="HG161" s="86">
        <f t="shared" si="180"/>
        <v>3.6114470111900181E-263</v>
      </c>
      <c r="HH161" s="86">
        <f t="shared" si="180"/>
        <v>6.3499218333450149E-286</v>
      </c>
      <c r="HI161" s="86">
        <f t="shared" si="180"/>
        <v>7.177044368915931E-184</v>
      </c>
      <c r="HJ161" s="86">
        <f t="shared" si="180"/>
        <v>1.5806112020186647E-275</v>
      </c>
      <c r="HK161" s="86">
        <f t="shared" si="180"/>
        <v>0</v>
      </c>
      <c r="HL161" s="86">
        <f t="shared" si="161"/>
        <v>2.9996797910031456E-302</v>
      </c>
      <c r="HM161" s="86">
        <f t="shared" si="161"/>
        <v>1.5637390654826425E-206</v>
      </c>
      <c r="HN161" s="86">
        <f t="shared" si="161"/>
        <v>1.1514264328203735E-278</v>
      </c>
      <c r="HO161" s="86">
        <f t="shared" si="161"/>
        <v>5.1711286462257775E-179</v>
      </c>
      <c r="HP161" s="86">
        <f t="shared" si="161"/>
        <v>2.2845411291485148E-127</v>
      </c>
      <c r="HQ161" s="86">
        <f t="shared" si="161"/>
        <v>7.824149848861269E-160</v>
      </c>
      <c r="HS161" s="86">
        <f t="shared" ref="HS161:IG177" si="218" xml:space="preserve"> _xlfn.NORM.DIST($B161, C$9, ABS(C$13), TRUE) * _xlfn.NORM.DIST(($B161 - C$9)*C$17, 0, ABS(C$13), TRUE) * 2</f>
        <v>2.7305419175046721E-2</v>
      </c>
      <c r="HT161" s="86">
        <f t="shared" si="218"/>
        <v>4.6482703733344505E-3</v>
      </c>
      <c r="HU161" s="86">
        <f t="shared" si="218"/>
        <v>1.8180763561759441E-3</v>
      </c>
      <c r="HV161" s="86">
        <f t="shared" si="218"/>
        <v>2.7319742116454098E-3</v>
      </c>
      <c r="HW161" s="86">
        <f t="shared" si="218"/>
        <v>4.7799449143940817E-3</v>
      </c>
      <c r="HX161" s="86">
        <f t="shared" si="218"/>
        <v>4.4914781395573528E-3</v>
      </c>
      <c r="HY161" s="86">
        <f t="shared" si="218"/>
        <v>3.2356006009438276E-3</v>
      </c>
      <c r="HZ161" s="86">
        <f t="shared" si="218"/>
        <v>3.2404743725735316E-3</v>
      </c>
      <c r="IA161" s="86">
        <f t="shared" si="218"/>
        <v>6.3906400393749134E-4</v>
      </c>
      <c r="IB161" s="86">
        <f t="shared" si="218"/>
        <v>5.8276944685689623E-4</v>
      </c>
      <c r="IC161" s="86">
        <f t="shared" si="218"/>
        <v>7.6355533979902503E-4</v>
      </c>
      <c r="ID161" s="86">
        <f t="shared" si="218"/>
        <v>2.8260988092443178E-3</v>
      </c>
      <c r="IE161" s="86">
        <f t="shared" si="218"/>
        <v>5.8570021248299823E-3</v>
      </c>
      <c r="IF161" s="86">
        <f t="shared" si="218"/>
        <v>3.7436453922986244E-4</v>
      </c>
      <c r="IG161" s="86">
        <f t="shared" si="218"/>
        <v>8.6312396634620947E-4</v>
      </c>
      <c r="II161" s="86">
        <f t="shared" ref="II161:IW177" si="219" xml:space="preserve"> _xlfn.NORM.DIST($B161, C$10, ABS(C$14), TRUE) * _xlfn.NORM.DIST(($B161 - C$10)*C$18, 0, ABS(C$14), TRUE) * 2</f>
        <v>2.7400634594036792E-3</v>
      </c>
      <c r="IJ161" s="86">
        <f t="shared" si="219"/>
        <v>0.11683971323342071</v>
      </c>
      <c r="IK161" s="86">
        <f t="shared" si="219"/>
        <v>1.8603564128247485E-2</v>
      </c>
      <c r="IL161" s="86">
        <f t="shared" si="219"/>
        <v>7.2680137878920982E-3</v>
      </c>
      <c r="IM161" s="86">
        <f t="shared" si="219"/>
        <v>2.9865999260206698E-3</v>
      </c>
      <c r="IN161" s="86">
        <f t="shared" si="219"/>
        <v>1.074733043647854E-3</v>
      </c>
      <c r="IO161" s="86">
        <f t="shared" si="219"/>
        <v>2.7297292737974471E-3</v>
      </c>
      <c r="IP161" s="86">
        <f t="shared" si="219"/>
        <v>5.8158594290964915E-3</v>
      </c>
      <c r="IQ161" s="86">
        <f t="shared" si="219"/>
        <v>7.2746882739658139E-2</v>
      </c>
      <c r="IR161" s="86">
        <f t="shared" si="219"/>
        <v>3.0701405776402766E-2</v>
      </c>
      <c r="IS161" s="86">
        <f t="shared" si="219"/>
        <v>6.6934418357578645E-3</v>
      </c>
      <c r="IT161" s="86">
        <f t="shared" si="219"/>
        <v>2.6293529511015011E-3</v>
      </c>
      <c r="IU161" s="86">
        <f t="shared" si="219"/>
        <v>9.9991063000616411E-4</v>
      </c>
      <c r="IV161" s="86">
        <f t="shared" si="219"/>
        <v>2.2913327392971279E-3</v>
      </c>
      <c r="IW161" s="86">
        <f t="shared" si="219"/>
        <v>7.6420527324460056E-3</v>
      </c>
      <c r="IY161" s="86">
        <f t="shared" ref="IY161:JM177" si="220">GM161+HC161+HS161+II161</f>
        <v>3.00454826344504E-2</v>
      </c>
      <c r="IZ161" s="86">
        <f t="shared" si="220"/>
        <v>0.12148798360675517</v>
      </c>
      <c r="JA161" s="86">
        <f t="shared" si="220"/>
        <v>2.042164048442343E-2</v>
      </c>
      <c r="JB161" s="86">
        <f t="shared" si="220"/>
        <v>9.9999879995375084E-3</v>
      </c>
      <c r="JC161" s="86">
        <f t="shared" si="220"/>
        <v>7.7665448404147519E-3</v>
      </c>
      <c r="JD161" s="86">
        <f t="shared" si="220"/>
        <v>5.5662111832052068E-3</v>
      </c>
      <c r="JE161" s="86">
        <f t="shared" si="220"/>
        <v>5.9653298747412743E-3</v>
      </c>
      <c r="JF161" s="86">
        <f t="shared" si="220"/>
        <v>9.0563338016700235E-3</v>
      </c>
      <c r="JG161" s="86">
        <f t="shared" si="220"/>
        <v>7.3385946743595637E-2</v>
      </c>
      <c r="JH161" s="86">
        <f t="shared" si="220"/>
        <v>3.1284175223259665E-2</v>
      </c>
      <c r="JI161" s="86">
        <f t="shared" si="220"/>
        <v>7.4569971755568893E-3</v>
      </c>
      <c r="JJ161" s="86">
        <f t="shared" si="220"/>
        <v>5.4554517603458193E-3</v>
      </c>
      <c r="JK161" s="86">
        <f t="shared" si="220"/>
        <v>6.8569127548361464E-3</v>
      </c>
      <c r="JL161" s="86">
        <f t="shared" si="220"/>
        <v>2.6656972785269904E-3</v>
      </c>
      <c r="JM161" s="86">
        <f t="shared" si="220"/>
        <v>8.5051766987922148E-3</v>
      </c>
    </row>
    <row r="162" spans="2:273" x14ac:dyDescent="0.25">
      <c r="B162" s="2">
        <v>135</v>
      </c>
      <c r="C162" s="37">
        <v>76.067999999999998</v>
      </c>
      <c r="D162" s="37">
        <v>74.846000000000004</v>
      </c>
      <c r="E162" s="37">
        <v>74.256</v>
      </c>
      <c r="F162" s="37">
        <v>75.718000000000004</v>
      </c>
      <c r="G162" s="37">
        <v>75.667000000000002</v>
      </c>
      <c r="H162" s="37">
        <v>74.051000000000002</v>
      </c>
      <c r="I162" s="37">
        <v>78.025999999999996</v>
      </c>
      <c r="J162" s="37">
        <v>76.691999999999993</v>
      </c>
      <c r="K162" s="37">
        <v>78.948999999999998</v>
      </c>
      <c r="L162" s="37">
        <v>74.076999999999998</v>
      </c>
      <c r="M162" s="37">
        <v>78.718000000000004</v>
      </c>
      <c r="N162" s="37">
        <v>81.948999999999998</v>
      </c>
      <c r="O162" s="37">
        <v>84.974000000000004</v>
      </c>
      <c r="P162" s="37">
        <v>83.281999999999996</v>
      </c>
      <c r="Q162" s="37">
        <v>82.614999999999995</v>
      </c>
      <c r="S162" s="4">
        <f t="shared" si="174"/>
        <v>76.374068488374974</v>
      </c>
      <c r="T162" s="4">
        <f t="shared" si="174"/>
        <v>77.510269529892994</v>
      </c>
      <c r="U162" s="4">
        <f t="shared" si="174"/>
        <v>75.586681527990322</v>
      </c>
      <c r="V162" s="4">
        <f t="shared" si="174"/>
        <v>74.495785883496552</v>
      </c>
      <c r="W162" s="4">
        <f t="shared" si="174"/>
        <v>74.30681561993886</v>
      </c>
      <c r="X162" s="4">
        <f t="shared" si="174"/>
        <v>77.195320449808051</v>
      </c>
      <c r="Y162" s="4">
        <f t="shared" si="174"/>
        <v>77.422239692472289</v>
      </c>
      <c r="Z162" s="4">
        <f t="shared" si="174"/>
        <v>77.05390813965171</v>
      </c>
      <c r="AA162" s="4">
        <f t="shared" si="174"/>
        <v>82.632704046195187</v>
      </c>
      <c r="AB162" s="4">
        <f t="shared" si="174"/>
        <v>80.19737350273931</v>
      </c>
      <c r="AC162" s="4">
        <f t="shared" si="174"/>
        <v>79.895657511878653</v>
      </c>
      <c r="AD162" s="4">
        <f t="shared" si="174"/>
        <v>82.344698544913896</v>
      </c>
      <c r="AE162" s="4">
        <f t="shared" si="174"/>
        <v>84.437748494481127</v>
      </c>
      <c r="AF162" s="4">
        <f t="shared" si="174"/>
        <v>82.765348943276237</v>
      </c>
      <c r="AG162" s="4">
        <f t="shared" si="174"/>
        <v>86.026221780683102</v>
      </c>
      <c r="AI162" s="4">
        <f t="shared" si="175"/>
        <v>-0.3060684883749758</v>
      </c>
      <c r="AJ162" s="4">
        <f t="shared" si="175"/>
        <v>-2.6642695298929908</v>
      </c>
      <c r="AK162" s="4">
        <f t="shared" si="175"/>
        <v>-1.3306815279903219</v>
      </c>
      <c r="AL162" s="4">
        <f t="shared" si="175"/>
        <v>1.2222141165034515</v>
      </c>
      <c r="AM162" s="4">
        <f t="shared" si="175"/>
        <v>1.360184380061142</v>
      </c>
      <c r="AN162" s="4">
        <f t="shared" si="175"/>
        <v>-3.144320449808049</v>
      </c>
      <c r="AO162" s="4">
        <f t="shared" si="175"/>
        <v>0.6037603075277076</v>
      </c>
      <c r="AP162" s="4">
        <f t="shared" si="175"/>
        <v>-0.36190813965171742</v>
      </c>
      <c r="AQ162" s="4">
        <f t="shared" si="175"/>
        <v>-3.6837040461951887</v>
      </c>
      <c r="AR162" s="4">
        <f t="shared" si="175"/>
        <v>-6.1203735027393122</v>
      </c>
      <c r="AS162" s="4">
        <f t="shared" si="175"/>
        <v>-1.1776575118786496</v>
      </c>
      <c r="AT162" s="4">
        <f t="shared" si="175"/>
        <v>-0.39569854491389833</v>
      </c>
      <c r="AU162" s="4">
        <f t="shared" si="175"/>
        <v>0.53625150551887657</v>
      </c>
      <c r="AV162" s="4">
        <f t="shared" si="175"/>
        <v>0.51665105672375944</v>
      </c>
      <c r="AW162" s="4">
        <f t="shared" si="175"/>
        <v>-3.4112217806831069</v>
      </c>
      <c r="AY162" s="2">
        <f t="shared" si="214"/>
        <v>76.374068488374974</v>
      </c>
      <c r="AZ162" s="2">
        <f t="shared" si="214"/>
        <v>77.510267825211429</v>
      </c>
      <c r="BA162" s="2">
        <f t="shared" si="214"/>
        <v>75.197099002230246</v>
      </c>
      <c r="BB162" s="2">
        <f t="shared" si="214"/>
        <v>73.863129307443145</v>
      </c>
      <c r="BC162" s="2">
        <f t="shared" si="214"/>
        <v>73.981486523078104</v>
      </c>
      <c r="BD162" s="2">
        <f t="shared" si="214"/>
        <v>77.073820755895156</v>
      </c>
      <c r="BE162" s="2">
        <f t="shared" si="214"/>
        <v>77.045155397823365</v>
      </c>
      <c r="BF162" s="2">
        <f t="shared" si="214"/>
        <v>76.503019546928073</v>
      </c>
      <c r="BG162" s="2">
        <f t="shared" si="214"/>
        <v>78.491880433281267</v>
      </c>
      <c r="BH162" s="2">
        <f t="shared" si="214"/>
        <v>77.890002374341037</v>
      </c>
      <c r="BI162" s="2">
        <f t="shared" si="214"/>
        <v>78.860783653203683</v>
      </c>
      <c r="BJ162" s="2">
        <f t="shared" si="214"/>
        <v>81.928166366713825</v>
      </c>
      <c r="BK162" s="2">
        <f t="shared" si="214"/>
        <v>84.195652780874298</v>
      </c>
      <c r="BL162" s="2">
        <f t="shared" si="214"/>
        <v>82.111117262310941</v>
      </c>
      <c r="BM162" s="2">
        <f t="shared" si="214"/>
        <v>82.534597803525884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>
        <f t="shared" si="215"/>
        <v>75.667000000000002</v>
      </c>
      <c r="CJ162" s="2">
        <f t="shared" si="215"/>
        <v>74.051000000000002</v>
      </c>
      <c r="CK162" s="2">
        <f t="shared" si="215"/>
        <v>78.025999999999996</v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81.948999999999998</v>
      </c>
      <c r="CQ162" s="2">
        <f t="shared" si="215"/>
        <v>84.974000000000004</v>
      </c>
      <c r="CR162" s="2">
        <f t="shared" si="215"/>
        <v>83.281999999999996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>
        <f t="shared" si="201"/>
        <v>75.667000000000002</v>
      </c>
      <c r="CZ162" s="2">
        <f t="shared" si="202"/>
        <v>74.051000000000002</v>
      </c>
      <c r="DA162" s="2">
        <f t="shared" si="203"/>
        <v>78.025999999999996</v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81.948999999999998</v>
      </c>
      <c r="DG162" s="2">
        <f t="shared" si="209"/>
        <v>84.974000000000004</v>
      </c>
      <c r="DH162" s="2">
        <f t="shared" si="210"/>
        <v>83.281999999999996</v>
      </c>
      <c r="DI162" s="2" t="str">
        <f t="shared" si="211"/>
        <v/>
      </c>
      <c r="DK162" s="2">
        <f t="shared" si="176"/>
        <v>106.51731497975707</v>
      </c>
      <c r="DL162" s="2">
        <f t="shared" si="176"/>
        <v>118.51832766531712</v>
      </c>
      <c r="DM162" s="2">
        <f t="shared" si="176"/>
        <v>119.75741181988744</v>
      </c>
      <c r="DN162" s="2">
        <f t="shared" si="176"/>
        <v>116.46761241565456</v>
      </c>
      <c r="DO162" s="2">
        <f t="shared" si="176"/>
        <v>115.68612495309569</v>
      </c>
      <c r="DP162" s="2">
        <f t="shared" si="176"/>
        <v>113.78199757085022</v>
      </c>
      <c r="DQ162" s="2">
        <f t="shared" si="176"/>
        <v>111.78641294559097</v>
      </c>
      <c r="DR162" s="2">
        <f t="shared" si="176"/>
        <v>126.485671845935</v>
      </c>
      <c r="DS162" s="2">
        <f t="shared" si="176"/>
        <v>111.6834329065908</v>
      </c>
      <c r="DT162" s="2">
        <f t="shared" si="176"/>
        <v>109.03680151001205</v>
      </c>
      <c r="DU162" s="2">
        <f t="shared" si="176"/>
        <v>106.6592282051282</v>
      </c>
      <c r="DV162" s="2">
        <f t="shared" si="176"/>
        <v>113.6671075610023</v>
      </c>
      <c r="DW162" s="2">
        <f t="shared" si="176"/>
        <v>133.62062541488854</v>
      </c>
      <c r="DX162" s="2">
        <f t="shared" si="176"/>
        <v>102.93577528957529</v>
      </c>
      <c r="DY162" s="2">
        <f t="shared" si="176"/>
        <v>107.4544659090909</v>
      </c>
      <c r="EA162" s="2">
        <f t="shared" si="213"/>
        <v>76.608543859649117</v>
      </c>
      <c r="EB162" s="2">
        <f t="shared" si="213"/>
        <v>83.882836904761916</v>
      </c>
      <c r="EC162" s="2">
        <f t="shared" si="213"/>
        <v>74.914142669007902</v>
      </c>
      <c r="ED162" s="2">
        <f t="shared" si="213"/>
        <v>73.180557414409293</v>
      </c>
      <c r="EE162" s="2">
        <f t="shared" si="213"/>
        <v>73.160416960208764</v>
      </c>
      <c r="EF162" s="2">
        <f t="shared" si="213"/>
        <v>76.835290144364251</v>
      </c>
      <c r="EG162" s="2">
        <f t="shared" si="213"/>
        <v>77.161844018583039</v>
      </c>
      <c r="EH162" s="2">
        <f t="shared" si="213"/>
        <v>76.297921599310556</v>
      </c>
      <c r="EI162" s="2">
        <f t="shared" si="213"/>
        <v>79.145944998812084</v>
      </c>
      <c r="EJ162" s="2">
        <f t="shared" si="213"/>
        <v>77.802969574468079</v>
      </c>
      <c r="EK162" s="2">
        <f t="shared" si="212"/>
        <v>78.713135039370073</v>
      </c>
      <c r="EL162" s="2">
        <f t="shared" si="179"/>
        <v>82.250596253556324</v>
      </c>
      <c r="EM162" s="2">
        <f t="shared" si="179"/>
        <v>84.273426795196116</v>
      </c>
      <c r="EN162" s="2">
        <f t="shared" si="179"/>
        <v>82.049406412743792</v>
      </c>
      <c r="EO162" s="2">
        <f t="shared" si="179"/>
        <v>82.215900413017948</v>
      </c>
      <c r="EQ162" s="2">
        <f t="shared" si="177"/>
        <v>75.721695224130713</v>
      </c>
      <c r="ER162" s="2">
        <f t="shared" si="177"/>
        <v>76.116714863148161</v>
      </c>
      <c r="ES162" s="2">
        <f t="shared" si="177"/>
        <v>75.713418268957881</v>
      </c>
      <c r="ET162" s="2">
        <f t="shared" si="177"/>
        <v>75.242754419864966</v>
      </c>
      <c r="EU162" s="2">
        <f t="shared" si="177"/>
        <v>75.826054524976627</v>
      </c>
      <c r="EV162" s="2">
        <f t="shared" si="177"/>
        <v>77.67712370357691</v>
      </c>
      <c r="EW162" s="2">
        <f t="shared" si="177"/>
        <v>76.750997530672109</v>
      </c>
      <c r="EX162" s="2">
        <f t="shared" si="177"/>
        <v>76.90554999574978</v>
      </c>
      <c r="EY162" s="2">
        <f t="shared" si="177"/>
        <v>77.476627212625289</v>
      </c>
      <c r="EZ162" s="2">
        <f t="shared" si="177"/>
        <v>78.024257218806142</v>
      </c>
      <c r="FA162" s="2">
        <f t="shared" si="177"/>
        <v>79.14528828978294</v>
      </c>
      <c r="FB162" s="2">
        <f t="shared" si="177"/>
        <v>81.171695907597069</v>
      </c>
      <c r="FC162" s="2">
        <f t="shared" si="177"/>
        <v>83.967659105917477</v>
      </c>
      <c r="FD162" s="2">
        <f t="shared" si="177"/>
        <v>82.270908137735134</v>
      </c>
      <c r="FE162" s="2">
        <f t="shared" si="177"/>
        <v>83.490867993511415</v>
      </c>
      <c r="FG162" s="2">
        <f t="shared" si="178"/>
        <v>0.99985051886505649</v>
      </c>
      <c r="FH162" s="2">
        <f t="shared" si="178"/>
        <v>0.99985662411771747</v>
      </c>
      <c r="FI162" s="2">
        <f t="shared" si="178"/>
        <v>0.99983766005471442</v>
      </c>
      <c r="FJ162" s="2">
        <f t="shared" si="178"/>
        <v>0.99984820586399437</v>
      </c>
      <c r="FK162" s="2">
        <f t="shared" si="178"/>
        <v>0.99983305772764852</v>
      </c>
      <c r="FL162" s="2">
        <f t="shared" si="178"/>
        <v>0.99984743026122391</v>
      </c>
      <c r="FM162" s="2">
        <f t="shared" si="178"/>
        <v>0.99983407612683284</v>
      </c>
      <c r="FN162" s="2">
        <f t="shared" si="178"/>
        <v>0.99980912909075026</v>
      </c>
      <c r="FO162" s="2">
        <f t="shared" si="178"/>
        <v>0.99981762933125928</v>
      </c>
      <c r="FP162" s="2">
        <f t="shared" si="178"/>
        <v>0.99982168769994739</v>
      </c>
      <c r="FQ162" s="2">
        <f t="shared" si="178"/>
        <v>0.99982646290246191</v>
      </c>
      <c r="FR162" s="2">
        <f t="shared" si="178"/>
        <v>0.99982124124214944</v>
      </c>
      <c r="FS162" s="2">
        <f t="shared" si="178"/>
        <v>0.99981223357946514</v>
      </c>
      <c r="FT162" s="2">
        <f t="shared" si="178"/>
        <v>0.99980066425022218</v>
      </c>
      <c r="FU162" s="2">
        <f t="shared" si="178"/>
        <v>0.99977765840236699</v>
      </c>
      <c r="FW162" s="2">
        <f t="shared" si="216"/>
        <v>0.26943286459056037</v>
      </c>
      <c r="FX162" s="2">
        <f t="shared" si="216"/>
        <v>0.82119942738774576</v>
      </c>
      <c r="FY162" s="2">
        <f t="shared" si="216"/>
        <v>0.34490791333954496</v>
      </c>
      <c r="FZ162" s="2">
        <f t="shared" si="216"/>
        <v>0.32780630081961376</v>
      </c>
      <c r="GA162" s="2">
        <f t="shared" si="216"/>
        <v>0.30535667537928085</v>
      </c>
      <c r="GB162" s="2">
        <f t="shared" si="216"/>
        <v>0.27665048450672691</v>
      </c>
      <c r="GC162" s="2">
        <f t="shared" si="216"/>
        <v>0.2980034318057237</v>
      </c>
      <c r="GD162" s="2">
        <f t="shared" si="216"/>
        <v>0.32177325358806697</v>
      </c>
      <c r="GE162" s="2">
        <f t="shared" si="216"/>
        <v>0.39537016523817842</v>
      </c>
      <c r="GF162" s="2">
        <f t="shared" si="216"/>
        <v>0.36813362853925174</v>
      </c>
      <c r="GG162" s="2">
        <f t="shared" si="216"/>
        <v>0.33043585765387834</v>
      </c>
      <c r="GH162" s="2">
        <f t="shared" si="216"/>
        <v>0.30405575881815805</v>
      </c>
      <c r="GI162" s="2">
        <f t="shared" si="216"/>
        <v>0.28465977348815363</v>
      </c>
      <c r="GJ162" s="2">
        <f t="shared" si="216"/>
        <v>0.25980587541338057</v>
      </c>
      <c r="GK162" s="2">
        <f t="shared" si="216"/>
        <v>0.24556374006968426</v>
      </c>
      <c r="GM162" s="86">
        <f t="shared" si="217"/>
        <v>4.0000294161974259E-300</v>
      </c>
      <c r="GN162" s="86">
        <f t="shared" si="217"/>
        <v>4.0461753326321483E-264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2.9508703900058613E-302</v>
      </c>
      <c r="GZ162" s="86">
        <f t="shared" si="217"/>
        <v>7.4934362317202323E-239</v>
      </c>
      <c r="HA162" s="86">
        <f t="shared" si="217"/>
        <v>2.3507309143333126E-258</v>
      </c>
      <c r="HC162" s="86">
        <f t="shared" si="181"/>
        <v>5.9326171425625853E-196</v>
      </c>
      <c r="HD162" s="86">
        <f t="shared" si="181"/>
        <v>4.5840890803537935E-142</v>
      </c>
      <c r="HE162" s="86">
        <f t="shared" si="181"/>
        <v>3.8690164552552195E-168</v>
      </c>
      <c r="HF162" s="86">
        <f t="shared" si="180"/>
        <v>1.5412989396004753E-241</v>
      </c>
      <c r="HG162" s="86">
        <f t="shared" si="180"/>
        <v>4.6448597336967091E-273</v>
      </c>
      <c r="HH162" s="86">
        <f t="shared" si="180"/>
        <v>1.1779535796034737E-296</v>
      </c>
      <c r="HI162" s="86">
        <f t="shared" si="180"/>
        <v>1.091893973707692E-190</v>
      </c>
      <c r="HJ162" s="86">
        <f t="shared" si="180"/>
        <v>8.8156106845398731E-286</v>
      </c>
      <c r="HK162" s="86">
        <f t="shared" si="180"/>
        <v>0</v>
      </c>
      <c r="HL162" s="86">
        <f t="shared" si="161"/>
        <v>0</v>
      </c>
      <c r="HM162" s="86">
        <f t="shared" si="161"/>
        <v>4.8252636407231365E-214</v>
      </c>
      <c r="HN162" s="86">
        <f t="shared" si="161"/>
        <v>5.3458391409688582E-289</v>
      </c>
      <c r="HO162" s="86">
        <f t="shared" si="161"/>
        <v>1.0083478705594771E-185</v>
      </c>
      <c r="HP162" s="86">
        <f t="shared" si="161"/>
        <v>4.3527679586766073E-132</v>
      </c>
      <c r="HQ162" s="86">
        <f t="shared" si="161"/>
        <v>1.0334834059540741E-165</v>
      </c>
      <c r="HS162" s="86">
        <f t="shared" si="218"/>
        <v>1.8860245129921099E-2</v>
      </c>
      <c r="HT162" s="86">
        <f t="shared" si="218"/>
        <v>2.9317306565941098E-3</v>
      </c>
      <c r="HU162" s="86">
        <f t="shared" si="218"/>
        <v>1.03706191788429E-3</v>
      </c>
      <c r="HV162" s="86">
        <f t="shared" si="218"/>
        <v>1.5474733691432628E-3</v>
      </c>
      <c r="HW162" s="86">
        <f t="shared" si="218"/>
        <v>2.8030880689947084E-3</v>
      </c>
      <c r="HX162" s="86">
        <f t="shared" si="218"/>
        <v>2.6837810927086122E-3</v>
      </c>
      <c r="HY162" s="86">
        <f t="shared" si="218"/>
        <v>1.890592281562917E-3</v>
      </c>
      <c r="HZ162" s="86">
        <f t="shared" si="218"/>
        <v>1.8553026278596576E-3</v>
      </c>
      <c r="IA162" s="86">
        <f t="shared" si="218"/>
        <v>3.4166654700271934E-4</v>
      </c>
      <c r="IB162" s="86">
        <f t="shared" si="218"/>
        <v>3.0622096305764801E-4</v>
      </c>
      <c r="IC162" s="86">
        <f t="shared" si="218"/>
        <v>4.0113060760144185E-4</v>
      </c>
      <c r="ID162" s="86">
        <f t="shared" si="218"/>
        <v>1.6089425322938394E-3</v>
      </c>
      <c r="IE162" s="86">
        <f t="shared" si="218"/>
        <v>3.4619292090934005E-3</v>
      </c>
      <c r="IF162" s="86">
        <f t="shared" si="218"/>
        <v>1.4662383916852768E-4</v>
      </c>
      <c r="IG162" s="86">
        <f t="shared" si="218"/>
        <v>3.6699734632030494E-4</v>
      </c>
      <c r="II162" s="86">
        <f t="shared" si="219"/>
        <v>5.8409172427621101E-3</v>
      </c>
      <c r="IJ162" s="86">
        <f t="shared" si="219"/>
        <v>9.5117705209335379E-2</v>
      </c>
      <c r="IK162" s="86">
        <f t="shared" si="219"/>
        <v>3.6465394134977062E-2</v>
      </c>
      <c r="IL162" s="86">
        <f t="shared" si="219"/>
        <v>1.6235138767660296E-2</v>
      </c>
      <c r="IM162" s="86">
        <f t="shared" si="219"/>
        <v>7.1969119298614373E-3</v>
      </c>
      <c r="IN162" s="86">
        <f t="shared" si="219"/>
        <v>2.7309409085870149E-3</v>
      </c>
      <c r="IO162" s="86">
        <f t="shared" si="219"/>
        <v>6.4805702433960192E-3</v>
      </c>
      <c r="IP162" s="86">
        <f t="shared" si="219"/>
        <v>1.3242511049671236E-2</v>
      </c>
      <c r="IQ162" s="86">
        <f t="shared" si="219"/>
        <v>0.12238515289615176</v>
      </c>
      <c r="IR162" s="86">
        <f t="shared" si="219"/>
        <v>5.8607927504293313E-2</v>
      </c>
      <c r="IS162" s="86">
        <f t="shared" si="219"/>
        <v>1.5382400922332938E-2</v>
      </c>
      <c r="IT162" s="86">
        <f t="shared" si="219"/>
        <v>6.4489484955127744E-3</v>
      </c>
      <c r="IU162" s="86">
        <f t="shared" si="219"/>
        <v>2.6630355095650618E-3</v>
      </c>
      <c r="IV162" s="86">
        <f t="shared" si="219"/>
        <v>4.9169012697308804E-3</v>
      </c>
      <c r="IW162" s="86">
        <f t="shared" si="219"/>
        <v>1.339050806736497E-2</v>
      </c>
      <c r="IY162" s="86">
        <f t="shared" si="220"/>
        <v>2.4701162372683209E-2</v>
      </c>
      <c r="IZ162" s="86">
        <f t="shared" si="220"/>
        <v>9.8049435865929485E-2</v>
      </c>
      <c r="JA162" s="86">
        <f t="shared" si="220"/>
        <v>3.7502456052861351E-2</v>
      </c>
      <c r="JB162" s="86">
        <f t="shared" si="220"/>
        <v>1.7782612136803558E-2</v>
      </c>
      <c r="JC162" s="86">
        <f t="shared" si="220"/>
        <v>9.9999999988561461E-3</v>
      </c>
      <c r="JD162" s="86">
        <f t="shared" si="220"/>
        <v>5.4147220012956271E-3</v>
      </c>
      <c r="JE162" s="86">
        <f t="shared" si="220"/>
        <v>8.3711625249589354E-3</v>
      </c>
      <c r="JF162" s="86">
        <f t="shared" si="220"/>
        <v>1.5097813677530894E-2</v>
      </c>
      <c r="JG162" s="86">
        <f t="shared" si="220"/>
        <v>0.12272681944315449</v>
      </c>
      <c r="JH162" s="86">
        <f t="shared" si="220"/>
        <v>5.8914148467350963E-2</v>
      </c>
      <c r="JI162" s="86">
        <f t="shared" si="220"/>
        <v>1.5783531529934381E-2</v>
      </c>
      <c r="JJ162" s="86">
        <f t="shared" si="220"/>
        <v>8.057891027806614E-3</v>
      </c>
      <c r="JK162" s="86">
        <f t="shared" si="220"/>
        <v>6.1249647186584627E-3</v>
      </c>
      <c r="JL162" s="86">
        <f t="shared" si="220"/>
        <v>5.0635251088994079E-3</v>
      </c>
      <c r="JM162" s="86">
        <f t="shared" si="220"/>
        <v>1.3757505413685275E-2</v>
      </c>
    </row>
    <row r="163" spans="2:273" x14ac:dyDescent="0.25">
      <c r="B163" s="2">
        <v>136</v>
      </c>
      <c r="C163" s="37">
        <v>77.385999999999996</v>
      </c>
      <c r="D163" s="37">
        <v>77.691999999999993</v>
      </c>
      <c r="E163" s="37">
        <v>77.462000000000003</v>
      </c>
      <c r="F163" s="37">
        <v>76.974000000000004</v>
      </c>
      <c r="G163" s="37">
        <v>75.641000000000005</v>
      </c>
      <c r="H163" s="37">
        <v>77.281999999999996</v>
      </c>
      <c r="I163" s="37">
        <v>78.179000000000002</v>
      </c>
      <c r="J163" s="37">
        <v>74.667000000000002</v>
      </c>
      <c r="K163" s="37">
        <v>78.358999999999995</v>
      </c>
      <c r="L163" s="37">
        <v>76.537999999999997</v>
      </c>
      <c r="M163" s="37">
        <v>80.820999999999998</v>
      </c>
      <c r="N163" s="37">
        <v>80.691999999999993</v>
      </c>
      <c r="O163" s="37">
        <v>83.41</v>
      </c>
      <c r="P163" s="37">
        <v>79.308000000000007</v>
      </c>
      <c r="Q163" s="37">
        <v>85.769000000000005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76.225307966341376</v>
      </c>
      <c r="T163" s="4">
        <f t="shared" si="221"/>
        <v>77.308835050413478</v>
      </c>
      <c r="U163" s="4">
        <f t="shared" si="221"/>
        <v>75.704326783872446</v>
      </c>
      <c r="V163" s="4">
        <f t="shared" si="221"/>
        <v>74.892108851537657</v>
      </c>
      <c r="W163" s="4">
        <f t="shared" si="221"/>
        <v>74.507416141213213</v>
      </c>
      <c r="X163" s="4">
        <f t="shared" si="221"/>
        <v>77.201783604088135</v>
      </c>
      <c r="Y163" s="4">
        <f t="shared" si="221"/>
        <v>77.673847642576774</v>
      </c>
      <c r="Z163" s="4">
        <f t="shared" si="221"/>
        <v>77.41786352761477</v>
      </c>
      <c r="AA163" s="4">
        <f t="shared" si="221"/>
        <v>83.911969347651365</v>
      </c>
      <c r="AB163" s="4">
        <f t="shared" si="221"/>
        <v>81.318342860598932</v>
      </c>
      <c r="AC163" s="4">
        <f t="shared" si="221"/>
        <v>80.668234763115933</v>
      </c>
      <c r="AD163" s="4">
        <f t="shared" si="221"/>
        <v>82.645990784494543</v>
      </c>
      <c r="AE163" s="4">
        <f t="shared" si="221"/>
        <v>84.606354089965961</v>
      </c>
      <c r="AF163" s="4">
        <f t="shared" si="221"/>
        <v>83.203000905111139</v>
      </c>
      <c r="AG163" s="4">
        <f t="shared" si="221"/>
        <v>87.88551162012287</v>
      </c>
      <c r="AI163" s="4">
        <f t="shared" ref="AI163:AW179" si="222">IF(OR($B163 &lt; C$230, $B163 &gt; C$233), 0, C163-S163)</f>
        <v>1.1606920336586199</v>
      </c>
      <c r="AJ163" s="4">
        <f t="shared" si="222"/>
        <v>0.38316494958651504</v>
      </c>
      <c r="AK163" s="4">
        <f t="shared" si="222"/>
        <v>1.7576732161275572</v>
      </c>
      <c r="AL163" s="4">
        <f t="shared" si="222"/>
        <v>2.081891148462347</v>
      </c>
      <c r="AM163" s="4">
        <f t="shared" si="222"/>
        <v>1.1335838587867926</v>
      </c>
      <c r="AN163" s="4">
        <f t="shared" si="222"/>
        <v>8.0216395911861582E-2</v>
      </c>
      <c r="AO163" s="4">
        <f t="shared" si="222"/>
        <v>0.50515235742322773</v>
      </c>
      <c r="AP163" s="4">
        <f t="shared" si="222"/>
        <v>-2.7508635276147686</v>
      </c>
      <c r="AQ163" s="4">
        <f t="shared" si="222"/>
        <v>-5.55296934765137</v>
      </c>
      <c r="AR163" s="4">
        <f t="shared" si="222"/>
        <v>-4.7803428605989353</v>
      </c>
      <c r="AS163" s="4">
        <f t="shared" si="222"/>
        <v>0.15276523688406485</v>
      </c>
      <c r="AT163" s="4">
        <f t="shared" si="222"/>
        <v>-1.9539907844945503</v>
      </c>
      <c r="AU163" s="4">
        <f t="shared" si="222"/>
        <v>-1.1963540899659648</v>
      </c>
      <c r="AV163" s="4">
        <f t="shared" si="222"/>
        <v>-3.8950009051111323</v>
      </c>
      <c r="AW163" s="4">
        <f t="shared" si="222"/>
        <v>-2.1165116201228642</v>
      </c>
      <c r="AY163" s="2">
        <f t="shared" si="214"/>
        <v>76.225307966341376</v>
      </c>
      <c r="AZ163" s="2">
        <f t="shared" si="214"/>
        <v>77.30883457354571</v>
      </c>
      <c r="BA163" s="2">
        <f t="shared" si="214"/>
        <v>75.072677626955297</v>
      </c>
      <c r="BB163" s="2">
        <f t="shared" si="214"/>
        <v>73.725687240556283</v>
      </c>
      <c r="BC163" s="2">
        <f t="shared" si="214"/>
        <v>73.85282448862155</v>
      </c>
      <c r="BD163" s="2">
        <f t="shared" si="214"/>
        <v>76.939398288732178</v>
      </c>
      <c r="BE163" s="2">
        <f t="shared" si="214"/>
        <v>76.920213004395933</v>
      </c>
      <c r="BF163" s="2">
        <f t="shared" si="214"/>
        <v>76.379025338319565</v>
      </c>
      <c r="BG163" s="2">
        <f t="shared" si="214"/>
        <v>78.338155122488502</v>
      </c>
      <c r="BH163" s="2">
        <f t="shared" si="214"/>
        <v>77.75704860498044</v>
      </c>
      <c r="BI163" s="2">
        <f t="shared" si="214"/>
        <v>78.718632867962043</v>
      </c>
      <c r="BJ163" s="2">
        <f t="shared" si="214"/>
        <v>81.793765162222911</v>
      </c>
      <c r="BK163" s="2">
        <f t="shared" si="214"/>
        <v>84.064516737306718</v>
      </c>
      <c r="BL163" s="2">
        <f t="shared" si="214"/>
        <v>81.976494705293092</v>
      </c>
      <c r="BM163" s="2">
        <f t="shared" si="214"/>
        <v>82.39513274319313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>
        <f t="shared" si="215"/>
        <v>77.281999999999996</v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>
        <f t="shared" si="215"/>
        <v>83.41</v>
      </c>
      <c r="CR163" s="2">
        <f t="shared" si="215"/>
        <v>79.308000000000007</v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>
        <f t="shared" si="202"/>
        <v>77.281999999999996</v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>
        <f t="shared" si="209"/>
        <v>83.41</v>
      </c>
      <c r="DH163" s="2">
        <f t="shared" si="210"/>
        <v>79.308000000000007</v>
      </c>
      <c r="DI163" s="2" t="str">
        <f t="shared" si="211"/>
        <v/>
      </c>
      <c r="DK163" s="2">
        <f t="shared" ref="DK163:DY179" si="223">BO$228*$B163+BO$229</f>
        <v>106.60526862348178</v>
      </c>
      <c r="DL163" s="2">
        <f t="shared" si="223"/>
        <v>118.71878252361671</v>
      </c>
      <c r="DM163" s="2">
        <f t="shared" si="223"/>
        <v>119.97922101313321</v>
      </c>
      <c r="DN163" s="2">
        <f t="shared" si="223"/>
        <v>116.65806221322541</v>
      </c>
      <c r="DO163" s="2">
        <f t="shared" si="223"/>
        <v>115.86932213883678</v>
      </c>
      <c r="DP163" s="2">
        <f t="shared" si="223"/>
        <v>113.94519251012149</v>
      </c>
      <c r="DQ163" s="2">
        <f t="shared" si="223"/>
        <v>111.94178968105064</v>
      </c>
      <c r="DR163" s="2">
        <f t="shared" si="223"/>
        <v>126.76124389977022</v>
      </c>
      <c r="DS163" s="2">
        <f t="shared" si="223"/>
        <v>111.8294054054054</v>
      </c>
      <c r="DT163" s="2">
        <f t="shared" si="223"/>
        <v>109.15810187110188</v>
      </c>
      <c r="DU163" s="2">
        <f t="shared" si="223"/>
        <v>106.73526686909582</v>
      </c>
      <c r="DV163" s="2">
        <f t="shared" si="223"/>
        <v>113.78751657730605</v>
      </c>
      <c r="DW163" s="2">
        <f t="shared" si="223"/>
        <v>133.9164478425794</v>
      </c>
      <c r="DX163" s="2">
        <f t="shared" si="223"/>
        <v>102.99748777348776</v>
      </c>
      <c r="DY163" s="2">
        <f t="shared" si="223"/>
        <v>107.52826704545454</v>
      </c>
      <c r="EA163" s="2">
        <f t="shared" si="213"/>
        <v>76.482940350877186</v>
      </c>
      <c r="EB163" s="2">
        <f t="shared" si="213"/>
        <v>83.94068333333334</v>
      </c>
      <c r="EC163" s="2">
        <f t="shared" si="213"/>
        <v>74.766182051925256</v>
      </c>
      <c r="ED163" s="2">
        <f t="shared" si="213"/>
        <v>72.984185347283386</v>
      </c>
      <c r="EE163" s="2">
        <f t="shared" si="213"/>
        <v>72.958484888019157</v>
      </c>
      <c r="EF163" s="2">
        <f t="shared" si="213"/>
        <v>76.678850444197678</v>
      </c>
      <c r="EG163" s="2">
        <f t="shared" si="213"/>
        <v>77.04892276422764</v>
      </c>
      <c r="EH163" s="2">
        <f t="shared" si="213"/>
        <v>76.157005624347974</v>
      </c>
      <c r="EI163" s="2">
        <f t="shared" si="213"/>
        <v>79.046337799952497</v>
      </c>
      <c r="EJ163" s="2">
        <f t="shared" si="213"/>
        <v>77.663496382978707</v>
      </c>
      <c r="EK163" s="2">
        <f t="shared" si="212"/>
        <v>78.558447910357359</v>
      </c>
      <c r="EL163" s="2">
        <f t="shared" si="179"/>
        <v>82.147183227418964</v>
      </c>
      <c r="EM163" s="2">
        <f t="shared" si="179"/>
        <v>84.151454407717324</v>
      </c>
      <c r="EN163" s="2">
        <f t="shared" si="179"/>
        <v>81.909393600470921</v>
      </c>
      <c r="EO163" s="2">
        <f t="shared" si="179"/>
        <v>82.046593008034648</v>
      </c>
      <c r="EQ163" s="2">
        <f t="shared" ref="EQ163:FE179" si="224">CU$228*$B163+CU$229</f>
        <v>75.573942605781326</v>
      </c>
      <c r="ER163" s="2">
        <f t="shared" si="224"/>
        <v>75.986477560919269</v>
      </c>
      <c r="ES163" s="2">
        <f t="shared" si="224"/>
        <v>75.585300898932019</v>
      </c>
      <c r="ET163" s="2">
        <f t="shared" si="224"/>
        <v>75.095055716950966</v>
      </c>
      <c r="EU163" s="2">
        <f t="shared" si="224"/>
        <v>75.688218950007595</v>
      </c>
      <c r="EV163" s="2">
        <f t="shared" si="224"/>
        <v>77.54315153174737</v>
      </c>
      <c r="EW163" s="2">
        <f t="shared" si="224"/>
        <v>76.627069658619831</v>
      </c>
      <c r="EX163" s="2">
        <f t="shared" si="224"/>
        <v>76.780074450622735</v>
      </c>
      <c r="EY163" s="2">
        <f t="shared" si="224"/>
        <v>77.337383983791852</v>
      </c>
      <c r="EZ163" s="2">
        <f t="shared" si="224"/>
        <v>77.890353958841487</v>
      </c>
      <c r="FA163" s="2">
        <f t="shared" si="224"/>
        <v>79.001955896585088</v>
      </c>
      <c r="FB163" s="2">
        <f t="shared" si="224"/>
        <v>81.040087470599786</v>
      </c>
      <c r="FC163" s="2">
        <f t="shared" si="224"/>
        <v>83.837214825084175</v>
      </c>
      <c r="FD163" s="2">
        <f t="shared" si="224"/>
        <v>82.137051111884801</v>
      </c>
      <c r="FE163" s="2">
        <f t="shared" si="224"/>
        <v>83.35207355280447</v>
      </c>
      <c r="FG163" s="2">
        <f t="shared" ref="FG163:FU179" si="225">POWER(10,($B163-C$231)/C$229)/(1+POWER(10,($B163-C$231)/C$229))</f>
        <v>0.99986366979153929</v>
      </c>
      <c r="FH163" s="2">
        <f t="shared" si="225"/>
        <v>0.99986923799162497</v>
      </c>
      <c r="FI163" s="2">
        <f t="shared" si="225"/>
        <v>0.99985194209535699</v>
      </c>
      <c r="FJ163" s="2">
        <f t="shared" si="225"/>
        <v>0.99986156025357797</v>
      </c>
      <c r="FK163" s="2">
        <f t="shared" si="225"/>
        <v>0.99984774460157233</v>
      </c>
      <c r="FL163" s="2">
        <f t="shared" si="225"/>
        <v>0.99986085287650028</v>
      </c>
      <c r="FM163" s="2">
        <f t="shared" si="225"/>
        <v>0.99984867341987094</v>
      </c>
      <c r="FN163" s="2">
        <f t="shared" si="225"/>
        <v>0.99982592073825993</v>
      </c>
      <c r="FO163" s="2">
        <f t="shared" si="225"/>
        <v>0.99983367330434292</v>
      </c>
      <c r="FP163" s="2">
        <f t="shared" si="225"/>
        <v>0.99983737469804379</v>
      </c>
      <c r="FQ163" s="2">
        <f t="shared" si="225"/>
        <v>0.99984172986932751</v>
      </c>
      <c r="FR163" s="2">
        <f t="shared" si="225"/>
        <v>0.99983696751089968</v>
      </c>
      <c r="FS163" s="2">
        <f t="shared" si="225"/>
        <v>0.99982875215994937</v>
      </c>
      <c r="FT163" s="2">
        <f t="shared" si="225"/>
        <v>0.99981820044687908</v>
      </c>
      <c r="FU163" s="2">
        <f t="shared" si="225"/>
        <v>0.99979721808576449</v>
      </c>
      <c r="FW163" s="2">
        <f t="shared" si="216"/>
        <v>0.28794237305937925</v>
      </c>
      <c r="FX163" s="2">
        <f t="shared" si="216"/>
        <v>0.83432546300233579</v>
      </c>
      <c r="FY163" s="2">
        <f t="shared" si="216"/>
        <v>0.36600479687953291</v>
      </c>
      <c r="FZ163" s="2">
        <f t="shared" si="216"/>
        <v>0.34841348071513234</v>
      </c>
      <c r="GA163" s="2">
        <f t="shared" si="216"/>
        <v>0.32523541627831543</v>
      </c>
      <c r="GB163" s="2">
        <f t="shared" si="216"/>
        <v>0.2954553036102574</v>
      </c>
      <c r="GC163" s="2">
        <f t="shared" si="216"/>
        <v>0.31762235781118853</v>
      </c>
      <c r="GD163" s="2">
        <f t="shared" si="216"/>
        <v>0.34219424330123382</v>
      </c>
      <c r="GE163" s="2">
        <f t="shared" si="216"/>
        <v>0.41758611029967591</v>
      </c>
      <c r="GF163" s="2">
        <f t="shared" si="216"/>
        <v>0.3898058151151354</v>
      </c>
      <c r="GG163" s="2">
        <f t="shared" si="216"/>
        <v>0.35112199469209371</v>
      </c>
      <c r="GH163" s="2">
        <f t="shared" si="216"/>
        <v>0.32388929800279731</v>
      </c>
      <c r="GI163" s="2">
        <f t="shared" si="216"/>
        <v>0.30378037434547511</v>
      </c>
      <c r="GJ163" s="2">
        <f t="shared" si="216"/>
        <v>0.2779056062433935</v>
      </c>
      <c r="GK163" s="2">
        <f t="shared" si="216"/>
        <v>0.26302384504687465</v>
      </c>
      <c r="GM163" s="86">
        <f t="shared" si="217"/>
        <v>0</v>
      </c>
      <c r="GN163" s="86">
        <f t="shared" si="217"/>
        <v>4.0496047499465376E-271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3.9591241094815845E-245</v>
      </c>
      <c r="HA163" s="86">
        <f t="shared" si="217"/>
        <v>4.2559253995432617E-265</v>
      </c>
      <c r="HC163" s="86">
        <f t="shared" si="181"/>
        <v>2.7915999211824193E-203</v>
      </c>
      <c r="HD163" s="86">
        <f t="shared" si="181"/>
        <v>2.4972769782819378E-147</v>
      </c>
      <c r="HE163" s="86">
        <f t="shared" si="181"/>
        <v>2.8762300946120493E-174</v>
      </c>
      <c r="HF163" s="86">
        <f t="shared" si="180"/>
        <v>2.7997345006603262E-250</v>
      </c>
      <c r="HG163" s="86">
        <f t="shared" si="180"/>
        <v>3.9141275577539133E-283</v>
      </c>
      <c r="HH163" s="86">
        <f t="shared" si="180"/>
        <v>1.3822802114095175E-307</v>
      </c>
      <c r="HI163" s="86">
        <f t="shared" si="180"/>
        <v>1.2451103368043267E-197</v>
      </c>
      <c r="HJ163" s="86">
        <f t="shared" si="180"/>
        <v>3.1856349042379082E-296</v>
      </c>
      <c r="HK163" s="86">
        <f t="shared" si="180"/>
        <v>0</v>
      </c>
      <c r="HL163" s="86">
        <f t="shared" si="161"/>
        <v>0</v>
      </c>
      <c r="HM163" s="86">
        <f t="shared" si="161"/>
        <v>1.0906072545517493E-221</v>
      </c>
      <c r="HN163" s="86">
        <f t="shared" si="161"/>
        <v>1.6051913666767974E-299</v>
      </c>
      <c r="HO163" s="86">
        <f t="shared" si="161"/>
        <v>1.4759222446450184E-192</v>
      </c>
      <c r="HP163" s="86">
        <f t="shared" si="161"/>
        <v>6.7890563849438888E-137</v>
      </c>
      <c r="HQ163" s="86">
        <f t="shared" si="161"/>
        <v>1.066410856218049E-171</v>
      </c>
      <c r="HS163" s="86">
        <f t="shared" si="218"/>
        <v>1.2789381007396785E-2</v>
      </c>
      <c r="HT163" s="86">
        <f t="shared" si="218"/>
        <v>1.8136010862856503E-3</v>
      </c>
      <c r="HU163" s="86">
        <f t="shared" si="218"/>
        <v>5.772069251966782E-4</v>
      </c>
      <c r="HV163" s="86">
        <f t="shared" si="218"/>
        <v>8.533778581506058E-4</v>
      </c>
      <c r="HW163" s="86">
        <f t="shared" si="218"/>
        <v>1.6016896996885273E-3</v>
      </c>
      <c r="HX163" s="86">
        <f t="shared" si="218"/>
        <v>1.5656954080114055E-3</v>
      </c>
      <c r="HY163" s="86">
        <f t="shared" si="218"/>
        <v>1.0778057161200095E-3</v>
      </c>
      <c r="HZ163" s="86">
        <f t="shared" si="218"/>
        <v>1.0344500512786746E-3</v>
      </c>
      <c r="IA163" s="86">
        <f t="shared" si="218"/>
        <v>1.7791608700936135E-4</v>
      </c>
      <c r="IB163" s="86">
        <f t="shared" si="218"/>
        <v>1.5654502448926908E-4</v>
      </c>
      <c r="IC163" s="86">
        <f t="shared" si="218"/>
        <v>2.0481754876011088E-4</v>
      </c>
      <c r="ID163" s="86">
        <f t="shared" si="218"/>
        <v>8.9208631952858517E-4</v>
      </c>
      <c r="IE163" s="86">
        <f t="shared" si="218"/>
        <v>1.9934862336259238E-3</v>
      </c>
      <c r="IF163" s="86">
        <f t="shared" si="218"/>
        <v>5.4282739507428898E-5</v>
      </c>
      <c r="IG163" s="86">
        <f t="shared" si="218"/>
        <v>1.4798752673821601E-4</v>
      </c>
      <c r="II163" s="86">
        <f t="shared" si="219"/>
        <v>1.1716513967356616E-2</v>
      </c>
      <c r="IJ163" s="86">
        <f t="shared" si="219"/>
        <v>7.675586520027082E-2</v>
      </c>
      <c r="IK163" s="86">
        <f t="shared" si="219"/>
        <v>6.6124403630919759E-2</v>
      </c>
      <c r="IL163" s="86">
        <f t="shared" si="219"/>
        <v>3.3270167907582873E-2</v>
      </c>
      <c r="IM163" s="86">
        <f t="shared" si="219"/>
        <v>1.5934761121781386E-2</v>
      </c>
      <c r="IN163" s="86">
        <f t="shared" si="219"/>
        <v>6.4153527189062714E-3</v>
      </c>
      <c r="IO163" s="86">
        <f t="shared" si="219"/>
        <v>1.4200179350024872E-2</v>
      </c>
      <c r="IP163" s="86">
        <f t="shared" si="219"/>
        <v>2.7677020419673029E-2</v>
      </c>
      <c r="IQ163" s="86">
        <f t="shared" si="219"/>
        <v>0.1901109791390721</v>
      </c>
      <c r="IR163" s="86">
        <f t="shared" si="219"/>
        <v>0.10272139125867633</v>
      </c>
      <c r="IS163" s="86">
        <f t="shared" si="219"/>
        <v>3.2281538050883296E-2</v>
      </c>
      <c r="IT163" s="86">
        <f t="shared" si="219"/>
        <v>1.4514657381906819E-2</v>
      </c>
      <c r="IU163" s="86">
        <f t="shared" si="219"/>
        <v>6.5085612480592844E-3</v>
      </c>
      <c r="IV163" s="86">
        <f t="shared" si="219"/>
        <v>9.9457140781291867E-3</v>
      </c>
      <c r="IW163" s="86">
        <f t="shared" si="219"/>
        <v>2.2539857861656271E-2</v>
      </c>
      <c r="IY163" s="86">
        <f t="shared" si="220"/>
        <v>2.4505894974753403E-2</v>
      </c>
      <c r="IZ163" s="86">
        <f t="shared" si="220"/>
        <v>7.8569466286556477E-2</v>
      </c>
      <c r="JA163" s="86">
        <f t="shared" si="220"/>
        <v>6.6701610556116439E-2</v>
      </c>
      <c r="JB163" s="86">
        <f t="shared" si="220"/>
        <v>3.4123545765733482E-2</v>
      </c>
      <c r="JC163" s="86">
        <f t="shared" si="220"/>
        <v>1.7536450821469911E-2</v>
      </c>
      <c r="JD163" s="86">
        <f t="shared" si="220"/>
        <v>7.981048126917677E-3</v>
      </c>
      <c r="JE163" s="86">
        <f t="shared" si="220"/>
        <v>1.5277985066144882E-2</v>
      </c>
      <c r="JF163" s="86">
        <f t="shared" si="220"/>
        <v>2.8711470470951704E-2</v>
      </c>
      <c r="JG163" s="86">
        <f t="shared" si="220"/>
        <v>0.19028889522608147</v>
      </c>
      <c r="JH163" s="86">
        <f t="shared" si="220"/>
        <v>0.10287793628316559</v>
      </c>
      <c r="JI163" s="86">
        <f t="shared" si="220"/>
        <v>3.2486355599643406E-2</v>
      </c>
      <c r="JJ163" s="86">
        <f t="shared" si="220"/>
        <v>1.5406743701435403E-2</v>
      </c>
      <c r="JK163" s="86">
        <f t="shared" si="220"/>
        <v>8.5020474816852078E-3</v>
      </c>
      <c r="JL163" s="86">
        <f t="shared" si="220"/>
        <v>9.9999968176366152E-3</v>
      </c>
      <c r="JM163" s="86">
        <f t="shared" si="220"/>
        <v>2.2687845388394488E-2</v>
      </c>
    </row>
    <row r="164" spans="2:273" x14ac:dyDescent="0.25">
      <c r="B164" s="2">
        <v>137</v>
      </c>
      <c r="C164" s="37">
        <v>73.590999999999994</v>
      </c>
      <c r="D164" s="37">
        <v>75.744</v>
      </c>
      <c r="E164" s="37">
        <v>73.795000000000002</v>
      </c>
      <c r="F164" s="37">
        <v>76.872</v>
      </c>
      <c r="G164" s="37">
        <v>75.332999999999998</v>
      </c>
      <c r="H164" s="37">
        <v>74.641000000000005</v>
      </c>
      <c r="I164" s="37">
        <v>78.41</v>
      </c>
      <c r="J164" s="37">
        <v>79.179000000000002</v>
      </c>
      <c r="K164" s="37">
        <v>78.563999999999993</v>
      </c>
      <c r="L164" s="37">
        <v>78.230999999999995</v>
      </c>
      <c r="M164" s="37">
        <v>79.948999999999998</v>
      </c>
      <c r="N164" s="37">
        <v>80.204999999999998</v>
      </c>
      <c r="O164" s="37">
        <v>83.614999999999995</v>
      </c>
      <c r="P164" s="37">
        <v>81.820999999999998</v>
      </c>
      <c r="Q164" s="37">
        <v>85.128</v>
      </c>
      <c r="S164" s="4">
        <f t="shared" si="221"/>
        <v>76.075070821981043</v>
      </c>
      <c r="T164" s="4">
        <f t="shared" si="221"/>
        <v>77.108879974984433</v>
      </c>
      <c r="U164" s="4">
        <f t="shared" si="221"/>
        <v>75.887757898488587</v>
      </c>
      <c r="V164" s="4">
        <f t="shared" si="221"/>
        <v>75.546487037818707</v>
      </c>
      <c r="W164" s="4">
        <f t="shared" si="221"/>
        <v>74.929416947021124</v>
      </c>
      <c r="X164" s="4">
        <f t="shared" si="221"/>
        <v>77.327121174246514</v>
      </c>
      <c r="Y164" s="4">
        <f t="shared" si="221"/>
        <v>78.17479144902093</v>
      </c>
      <c r="Z164" s="4">
        <f t="shared" si="221"/>
        <v>78.038621030757781</v>
      </c>
      <c r="AA164" s="4">
        <f t="shared" si="221"/>
        <v>85.009721770607953</v>
      </c>
      <c r="AB164" s="4">
        <f t="shared" si="221"/>
        <v>82.609792039753657</v>
      </c>
      <c r="AC164" s="4">
        <f t="shared" si="221"/>
        <v>81.899362515281993</v>
      </c>
      <c r="AD164" s="4">
        <f t="shared" si="221"/>
        <v>83.245287117750379</v>
      </c>
      <c r="AE164" s="4">
        <f t="shared" si="221"/>
        <v>85.038323997404675</v>
      </c>
      <c r="AF164" s="4">
        <f t="shared" si="221"/>
        <v>83.999192314592918</v>
      </c>
      <c r="AG164" s="4">
        <f t="shared" si="221"/>
        <v>90.51953966300718</v>
      </c>
      <c r="AI164" s="4">
        <f t="shared" si="222"/>
        <v>-2.4840708219810494</v>
      </c>
      <c r="AJ164" s="4">
        <f t="shared" si="222"/>
        <v>-1.3648799749844329</v>
      </c>
      <c r="AK164" s="4">
        <f t="shared" si="222"/>
        <v>-2.0927578984885855</v>
      </c>
      <c r="AL164" s="4">
        <f t="shared" si="222"/>
        <v>1.3255129621812927</v>
      </c>
      <c r="AM164" s="4">
        <f t="shared" si="222"/>
        <v>0.40358305297887398</v>
      </c>
      <c r="AN164" s="4">
        <f t="shared" si="222"/>
        <v>-2.6861211742465088</v>
      </c>
      <c r="AO164" s="4">
        <f t="shared" si="222"/>
        <v>0.2352085509790669</v>
      </c>
      <c r="AP164" s="4">
        <f t="shared" si="222"/>
        <v>1.1403789692422208</v>
      </c>
      <c r="AQ164" s="4">
        <f t="shared" si="222"/>
        <v>-6.4457217706079604</v>
      </c>
      <c r="AR164" s="4">
        <f t="shared" si="222"/>
        <v>-4.3787920397536624</v>
      </c>
      <c r="AS164" s="4">
        <f t="shared" si="222"/>
        <v>-1.950362515281995</v>
      </c>
      <c r="AT164" s="4">
        <f t="shared" si="222"/>
        <v>-3.0402871177503812</v>
      </c>
      <c r="AU164" s="4">
        <f t="shared" si="222"/>
        <v>-1.4233239974046796</v>
      </c>
      <c r="AV164" s="4">
        <f t="shared" si="222"/>
        <v>-2.1781923145929198</v>
      </c>
      <c r="AW164" s="4">
        <f t="shared" si="222"/>
        <v>-5.3915396630071797</v>
      </c>
      <c r="AY164" s="2">
        <f t="shared" si="214"/>
        <v>76.075070821981043</v>
      </c>
      <c r="AZ164" s="2">
        <f t="shared" si="214"/>
        <v>77.108879848982681</v>
      </c>
      <c r="BA164" s="2">
        <f t="shared" si="214"/>
        <v>74.949582233029787</v>
      </c>
      <c r="BB164" s="2">
        <f t="shared" si="214"/>
        <v>73.591551979666008</v>
      </c>
      <c r="BC164" s="2">
        <f t="shared" si="214"/>
        <v>73.72857125651602</v>
      </c>
      <c r="BD164" s="2">
        <f t="shared" si="214"/>
        <v>76.806496527729593</v>
      </c>
      <c r="BE164" s="2">
        <f t="shared" si="214"/>
        <v>76.79458608576293</v>
      </c>
      <c r="BF164" s="2">
        <f t="shared" si="214"/>
        <v>76.256107461166351</v>
      </c>
      <c r="BG164" s="2">
        <f t="shared" si="214"/>
        <v>78.18211361400769</v>
      </c>
      <c r="BH164" s="2">
        <f t="shared" si="214"/>
        <v>77.624475119794297</v>
      </c>
      <c r="BI164" s="2">
        <f t="shared" si="214"/>
        <v>78.577244403582085</v>
      </c>
      <c r="BJ164" s="2">
        <f t="shared" si="214"/>
        <v>81.657540591563972</v>
      </c>
      <c r="BK164" s="2">
        <f t="shared" si="214"/>
        <v>83.932888858274652</v>
      </c>
      <c r="BL164" s="2">
        <f t="shared" si="214"/>
        <v>81.84229737109905</v>
      </c>
      <c r="BM164" s="2">
        <f t="shared" si="214"/>
        <v>82.257808183853143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106.69322226720647</v>
      </c>
      <c r="DL164" s="2">
        <f t="shared" si="223"/>
        <v>118.9192373819163</v>
      </c>
      <c r="DM164" s="2">
        <f t="shared" si="223"/>
        <v>120.20103020637899</v>
      </c>
      <c r="DN164" s="2">
        <f t="shared" si="223"/>
        <v>116.84851201079626</v>
      </c>
      <c r="DO164" s="2">
        <f t="shared" si="223"/>
        <v>116.05251932457787</v>
      </c>
      <c r="DP164" s="2">
        <f t="shared" si="223"/>
        <v>114.10838744939274</v>
      </c>
      <c r="DQ164" s="2">
        <f t="shared" si="223"/>
        <v>112.09716641651029</v>
      </c>
      <c r="DR164" s="2">
        <f t="shared" si="223"/>
        <v>127.03681595360543</v>
      </c>
      <c r="DS164" s="2">
        <f t="shared" si="223"/>
        <v>111.97537790422001</v>
      </c>
      <c r="DT164" s="2">
        <f t="shared" si="223"/>
        <v>109.27940223219173</v>
      </c>
      <c r="DU164" s="2">
        <f t="shared" si="223"/>
        <v>106.81130553306343</v>
      </c>
      <c r="DV164" s="2">
        <f t="shared" si="223"/>
        <v>113.9079255936098</v>
      </c>
      <c r="DW164" s="2">
        <f t="shared" si="223"/>
        <v>134.21227027027024</v>
      </c>
      <c r="DX164" s="2">
        <f t="shared" si="223"/>
        <v>103.05920025740025</v>
      </c>
      <c r="DY164" s="2">
        <f t="shared" si="223"/>
        <v>107.60206818181817</v>
      </c>
      <c r="EA164" s="2">
        <f t="shared" si="213"/>
        <v>76.357336842105255</v>
      </c>
      <c r="EB164" s="2">
        <f t="shared" si="213"/>
        <v>83.998529761904763</v>
      </c>
      <c r="EC164" s="2">
        <f t="shared" si="213"/>
        <v>74.618221434842596</v>
      </c>
      <c r="ED164" s="2">
        <f t="shared" si="213"/>
        <v>72.787813280157479</v>
      </c>
      <c r="EE164" s="2">
        <f t="shared" si="213"/>
        <v>72.756552815829551</v>
      </c>
      <c r="EF164" s="2">
        <f t="shared" si="213"/>
        <v>76.522410744031106</v>
      </c>
      <c r="EG164" s="2">
        <f t="shared" si="213"/>
        <v>76.936001509872227</v>
      </c>
      <c r="EH164" s="2">
        <f t="shared" si="213"/>
        <v>76.016089649385407</v>
      </c>
      <c r="EI164" s="2">
        <f t="shared" si="213"/>
        <v>78.946730601092909</v>
      </c>
      <c r="EJ164" s="2">
        <f t="shared" si="213"/>
        <v>77.524023191489349</v>
      </c>
      <c r="EK164" s="2">
        <f t="shared" si="212"/>
        <v>78.40376078134463</v>
      </c>
      <c r="EL164" s="2">
        <f t="shared" si="179"/>
        <v>82.043770201281603</v>
      </c>
      <c r="EM164" s="2">
        <f t="shared" si="179"/>
        <v>84.029482020238518</v>
      </c>
      <c r="EN164" s="2">
        <f t="shared" si="179"/>
        <v>81.769380788198049</v>
      </c>
      <c r="EO164" s="2">
        <f t="shared" si="179"/>
        <v>81.877285603051348</v>
      </c>
      <c r="EQ164" s="2">
        <f t="shared" si="224"/>
        <v>75.42618998743194</v>
      </c>
      <c r="ER164" s="2">
        <f t="shared" si="224"/>
        <v>75.856240258690377</v>
      </c>
      <c r="ES164" s="2">
        <f t="shared" si="224"/>
        <v>75.457183528906143</v>
      </c>
      <c r="ET164" s="2">
        <f t="shared" si="224"/>
        <v>74.947357014036953</v>
      </c>
      <c r="EU164" s="2">
        <f t="shared" si="224"/>
        <v>75.550383375038564</v>
      </c>
      <c r="EV164" s="2">
        <f t="shared" si="224"/>
        <v>77.409179359917829</v>
      </c>
      <c r="EW164" s="2">
        <f t="shared" si="224"/>
        <v>76.503141786567554</v>
      </c>
      <c r="EX164" s="2">
        <f t="shared" si="224"/>
        <v>76.654598905495675</v>
      </c>
      <c r="EY164" s="2">
        <f t="shared" si="224"/>
        <v>77.198140754958416</v>
      </c>
      <c r="EZ164" s="2">
        <f t="shared" si="224"/>
        <v>77.756450698876833</v>
      </c>
      <c r="FA164" s="2">
        <f t="shared" si="224"/>
        <v>78.85862350338725</v>
      </c>
      <c r="FB164" s="2">
        <f t="shared" si="224"/>
        <v>80.908479033602518</v>
      </c>
      <c r="FC164" s="2">
        <f t="shared" si="224"/>
        <v>83.706770544250887</v>
      </c>
      <c r="FD164" s="2">
        <f t="shared" si="224"/>
        <v>82.003194086034469</v>
      </c>
      <c r="FE164" s="2">
        <f t="shared" si="224"/>
        <v>83.213279112097524</v>
      </c>
      <c r="FG164" s="2">
        <f t="shared" si="225"/>
        <v>0.99987566388066829</v>
      </c>
      <c r="FH164" s="2">
        <f t="shared" si="225"/>
        <v>0.99988074225884949</v>
      </c>
      <c r="FI164" s="2">
        <f t="shared" si="225"/>
        <v>0.99986496782698286</v>
      </c>
      <c r="FJ164" s="2">
        <f t="shared" si="225"/>
        <v>0.99987373991266637</v>
      </c>
      <c r="FK164" s="2">
        <f t="shared" si="225"/>
        <v>0.99986113956599465</v>
      </c>
      <c r="FL164" s="2">
        <f t="shared" si="225"/>
        <v>0.99987309476134656</v>
      </c>
      <c r="FM164" s="2">
        <f t="shared" si="225"/>
        <v>0.99986198668097859</v>
      </c>
      <c r="FN164" s="2">
        <f t="shared" si="225"/>
        <v>0.99984123539457459</v>
      </c>
      <c r="FO164" s="2">
        <f t="shared" si="225"/>
        <v>0.99984830603065344</v>
      </c>
      <c r="FP164" s="2">
        <f t="shared" si="225"/>
        <v>0.99985168183953876</v>
      </c>
      <c r="FQ164" s="2">
        <f t="shared" si="225"/>
        <v>0.99985565391510878</v>
      </c>
      <c r="FR164" s="2">
        <f t="shared" si="225"/>
        <v>0.99985131046980835</v>
      </c>
      <c r="FS164" s="2">
        <f t="shared" si="225"/>
        <v>0.99984381776031084</v>
      </c>
      <c r="FT164" s="2">
        <f t="shared" si="225"/>
        <v>0.99983419418466923</v>
      </c>
      <c r="FU164" s="2">
        <f t="shared" si="225"/>
        <v>0.99981505739633303</v>
      </c>
      <c r="FW164" s="2">
        <f t="shared" si="216"/>
        <v>0.30718878011440365</v>
      </c>
      <c r="FX164" s="2">
        <f t="shared" si="216"/>
        <v>0.84666781682359737</v>
      </c>
      <c r="FY164" s="2">
        <f t="shared" si="216"/>
        <v>0.38762854098855215</v>
      </c>
      <c r="FZ164" s="2">
        <f t="shared" si="216"/>
        <v>0.36960380997005243</v>
      </c>
      <c r="GA164" s="2">
        <f t="shared" si="216"/>
        <v>0.3457641125737686</v>
      </c>
      <c r="GB164" s="2">
        <f t="shared" si="216"/>
        <v>0.31498174535120471</v>
      </c>
      <c r="GC164" s="2">
        <f t="shared" si="216"/>
        <v>0.3379111645270193</v>
      </c>
      <c r="GD164" s="2">
        <f t="shared" si="216"/>
        <v>0.3632171720008377</v>
      </c>
      <c r="GE164" s="2">
        <f t="shared" si="216"/>
        <v>0.44014165780394449</v>
      </c>
      <c r="GF164" s="2">
        <f t="shared" si="216"/>
        <v>0.41192210843303695</v>
      </c>
      <c r="GG164" s="2">
        <f t="shared" si="216"/>
        <v>0.37238291062970991</v>
      </c>
      <c r="GH164" s="2">
        <f t="shared" si="216"/>
        <v>0.34437639183975866</v>
      </c>
      <c r="GI164" s="2">
        <f t="shared" si="216"/>
        <v>0.32360430290556341</v>
      </c>
      <c r="GJ164" s="2">
        <f t="shared" si="216"/>
        <v>0.29676073887895071</v>
      </c>
      <c r="GK164" s="2">
        <f t="shared" si="216"/>
        <v>0.28126257349947215</v>
      </c>
      <c r="GM164" s="86">
        <f t="shared" si="217"/>
        <v>0</v>
      </c>
      <c r="GN164" s="86">
        <f t="shared" si="217"/>
        <v>3.2782785421808267E-278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1.7319139442930904E-251</v>
      </c>
      <c r="HA164" s="86">
        <f t="shared" si="217"/>
        <v>6.3003825015178271E-272</v>
      </c>
      <c r="HC164" s="86">
        <f t="shared" si="181"/>
        <v>9.6125295969272804E-211</v>
      </c>
      <c r="HD164" s="86">
        <f t="shared" si="181"/>
        <v>1.0885962990841932E-152</v>
      </c>
      <c r="HE164" s="86">
        <f t="shared" si="181"/>
        <v>1.6568643974008569E-180</v>
      </c>
      <c r="HF164" s="86">
        <f t="shared" si="180"/>
        <v>3.5473708248845808E-259</v>
      </c>
      <c r="HG164" s="86">
        <f t="shared" si="180"/>
        <v>2.1610415764480096E-293</v>
      </c>
      <c r="HH164" s="86">
        <f t="shared" si="180"/>
        <v>0</v>
      </c>
      <c r="HI164" s="86">
        <f t="shared" si="180"/>
        <v>1.0641985845910877E-204</v>
      </c>
      <c r="HJ164" s="86">
        <f t="shared" si="180"/>
        <v>7.4584874467367417E-307</v>
      </c>
      <c r="HK164" s="86">
        <f t="shared" si="180"/>
        <v>0</v>
      </c>
      <c r="HL164" s="86">
        <f t="shared" si="161"/>
        <v>0</v>
      </c>
      <c r="HM164" s="86">
        <f t="shared" si="161"/>
        <v>1.8055167172000644E-229</v>
      </c>
      <c r="HN164" s="86">
        <f t="shared" si="161"/>
        <v>0</v>
      </c>
      <c r="HO164" s="86">
        <f t="shared" si="161"/>
        <v>1.6215837907910126E-199</v>
      </c>
      <c r="HP164" s="86">
        <f t="shared" si="161"/>
        <v>8.6681334925302981E-142</v>
      </c>
      <c r="HQ164" s="86">
        <f t="shared" si="161"/>
        <v>8.5959790949289835E-178</v>
      </c>
      <c r="HS164" s="86">
        <f t="shared" si="218"/>
        <v>8.5145051194691571E-3</v>
      </c>
      <c r="HT164" s="86">
        <f t="shared" si="218"/>
        <v>1.1002953898443795E-3</v>
      </c>
      <c r="HU164" s="86">
        <f t="shared" si="218"/>
        <v>3.134347772942876E-4</v>
      </c>
      <c r="HV164" s="86">
        <f t="shared" si="218"/>
        <v>4.5811748225559209E-4</v>
      </c>
      <c r="HW164" s="86">
        <f t="shared" si="218"/>
        <v>8.9164806383636673E-4</v>
      </c>
      <c r="HX164" s="86">
        <f t="shared" si="218"/>
        <v>8.9170614331618382E-4</v>
      </c>
      <c r="HY164" s="86">
        <f t="shared" si="218"/>
        <v>5.994234565159409E-4</v>
      </c>
      <c r="HZ164" s="86">
        <f t="shared" si="218"/>
        <v>5.6161460571316939E-4</v>
      </c>
      <c r="IA164" s="86">
        <f t="shared" si="218"/>
        <v>9.0227624329912505E-5</v>
      </c>
      <c r="IB164" s="86">
        <f t="shared" si="218"/>
        <v>7.785108829538489E-5</v>
      </c>
      <c r="IC164" s="86">
        <f t="shared" si="218"/>
        <v>1.0163309293687244E-4</v>
      </c>
      <c r="ID164" s="86">
        <f t="shared" si="218"/>
        <v>4.8165141715837093E-4</v>
      </c>
      <c r="IE164" s="86">
        <f t="shared" si="218"/>
        <v>1.1181640448717143E-3</v>
      </c>
      <c r="IF164" s="86">
        <f t="shared" si="218"/>
        <v>1.8997992925341704E-5</v>
      </c>
      <c r="IG164" s="86">
        <f t="shared" si="218"/>
        <v>5.6599948476817212E-5</v>
      </c>
      <c r="II164" s="86">
        <f t="shared" si="219"/>
        <v>2.212411659079435E-2</v>
      </c>
      <c r="IJ164" s="86">
        <f t="shared" si="219"/>
        <v>6.1392269068407827E-2</v>
      </c>
      <c r="IK164" s="86">
        <f t="shared" si="219"/>
        <v>0.11105245315866737</v>
      </c>
      <c r="IL164" s="86">
        <f t="shared" si="219"/>
        <v>6.2606117258225555E-2</v>
      </c>
      <c r="IM164" s="86">
        <f t="shared" si="219"/>
        <v>3.2438200477732791E-2</v>
      </c>
      <c r="IN164" s="86">
        <f t="shared" si="219"/>
        <v>1.3937833287285791E-2</v>
      </c>
      <c r="IO164" s="86">
        <f t="shared" si="219"/>
        <v>2.8734849789719585E-2</v>
      </c>
      <c r="IP164" s="86">
        <f t="shared" si="219"/>
        <v>5.3140842681056039E-2</v>
      </c>
      <c r="IQ164" s="86">
        <f t="shared" si="219"/>
        <v>0.27327353078613026</v>
      </c>
      <c r="IR164" s="86">
        <f t="shared" si="219"/>
        <v>0.16557000586047721</v>
      </c>
      <c r="IS164" s="86">
        <f t="shared" si="219"/>
        <v>6.1925409090555605E-2</v>
      </c>
      <c r="IT164" s="86">
        <f t="shared" si="219"/>
        <v>2.9997047501443105E-2</v>
      </c>
      <c r="IU164" s="86">
        <f t="shared" si="219"/>
        <v>1.4604260599495567E-2</v>
      </c>
      <c r="IV164" s="86">
        <f t="shared" si="219"/>
        <v>1.8965172478558331E-2</v>
      </c>
      <c r="IW164" s="86">
        <f t="shared" si="219"/>
        <v>3.6443219957160329E-2</v>
      </c>
      <c r="IY164" s="86">
        <f t="shared" si="220"/>
        <v>3.0638621710263506E-2</v>
      </c>
      <c r="IZ164" s="86">
        <f t="shared" si="220"/>
        <v>6.2492564458252207E-2</v>
      </c>
      <c r="JA164" s="86">
        <f t="shared" si="220"/>
        <v>0.11136588793596165</v>
      </c>
      <c r="JB164" s="86">
        <f t="shared" si="220"/>
        <v>6.3064234740481145E-2</v>
      </c>
      <c r="JC164" s="86">
        <f t="shared" si="220"/>
        <v>3.332984854156916E-2</v>
      </c>
      <c r="JD164" s="86">
        <f t="shared" si="220"/>
        <v>1.4829539430601975E-2</v>
      </c>
      <c r="JE164" s="86">
        <f t="shared" si="220"/>
        <v>2.9334273246235526E-2</v>
      </c>
      <c r="JF164" s="86">
        <f t="shared" si="220"/>
        <v>5.3702457286769208E-2</v>
      </c>
      <c r="JG164" s="86">
        <f t="shared" si="220"/>
        <v>0.27336375841046018</v>
      </c>
      <c r="JH164" s="86">
        <f t="shared" si="220"/>
        <v>0.1656478569487726</v>
      </c>
      <c r="JI164" s="86">
        <f t="shared" si="220"/>
        <v>6.2027042183492476E-2</v>
      </c>
      <c r="JJ164" s="86">
        <f t="shared" si="220"/>
        <v>3.0478698918601475E-2</v>
      </c>
      <c r="JK164" s="86">
        <f t="shared" si="220"/>
        <v>1.572242464436728E-2</v>
      </c>
      <c r="JL164" s="86">
        <f t="shared" si="220"/>
        <v>1.8984170471483673E-2</v>
      </c>
      <c r="JM164" s="86">
        <f t="shared" si="220"/>
        <v>3.6499819905637144E-2</v>
      </c>
    </row>
    <row r="165" spans="2:273" x14ac:dyDescent="0.25">
      <c r="B165" s="2">
        <v>138</v>
      </c>
      <c r="C165" s="37">
        <v>78.227000000000004</v>
      </c>
      <c r="D165" s="37">
        <v>76.436000000000007</v>
      </c>
      <c r="E165" s="37">
        <v>74.744</v>
      </c>
      <c r="F165" s="37">
        <v>78.102999999999994</v>
      </c>
      <c r="G165" s="37">
        <v>76.486999999999995</v>
      </c>
      <c r="H165" s="37">
        <v>76.614999999999995</v>
      </c>
      <c r="I165" s="37">
        <v>77.820999999999998</v>
      </c>
      <c r="J165" s="37">
        <v>78.614999999999995</v>
      </c>
      <c r="K165" s="37">
        <v>81.230999999999995</v>
      </c>
      <c r="L165" s="37">
        <v>79.744</v>
      </c>
      <c r="M165" s="37">
        <v>80.872</v>
      </c>
      <c r="N165" s="37">
        <v>81.59</v>
      </c>
      <c r="O165" s="37">
        <v>84.308000000000007</v>
      </c>
      <c r="P165" s="37">
        <v>85.153999999999996</v>
      </c>
      <c r="Q165" s="37">
        <v>88.795000000000002</v>
      </c>
      <c r="S165" s="4">
        <f t="shared" si="221"/>
        <v>75.923345249839713</v>
      </c>
      <c r="T165" s="4">
        <f t="shared" si="221"/>
        <v>76.910672769906085</v>
      </c>
      <c r="U165" s="4">
        <f t="shared" si="221"/>
        <v>76.103769239421169</v>
      </c>
      <c r="V165" s="4">
        <f t="shared" si="221"/>
        <v>76.437739847891308</v>
      </c>
      <c r="W165" s="4">
        <f t="shared" si="221"/>
        <v>75.616222874139012</v>
      </c>
      <c r="X165" s="4">
        <f t="shared" si="221"/>
        <v>77.623834911037562</v>
      </c>
      <c r="Y165" s="4">
        <f t="shared" si="221"/>
        <v>78.983525391138812</v>
      </c>
      <c r="Z165" s="4">
        <f t="shared" si="221"/>
        <v>78.915955437077642</v>
      </c>
      <c r="AA165" s="4">
        <f t="shared" si="221"/>
        <v>85.631642074090195</v>
      </c>
      <c r="AB165" s="4">
        <f t="shared" si="221"/>
        <v>83.818896954355637</v>
      </c>
      <c r="AC165" s="4">
        <f t="shared" si="221"/>
        <v>83.554261182079244</v>
      </c>
      <c r="AD165" s="4">
        <f t="shared" si="221"/>
        <v>84.211776107858839</v>
      </c>
      <c r="AE165" s="4">
        <f t="shared" si="221"/>
        <v>85.855434934523885</v>
      </c>
      <c r="AF165" s="4">
        <f t="shared" si="221"/>
        <v>85.26390853149438</v>
      </c>
      <c r="AG165" s="4">
        <f t="shared" si="221"/>
        <v>94.009856526064283</v>
      </c>
      <c r="AI165" s="4">
        <f t="shared" si="222"/>
        <v>2.3036547501602911</v>
      </c>
      <c r="AJ165" s="4">
        <f t="shared" si="222"/>
        <v>-0.47467276990607843</v>
      </c>
      <c r="AK165" s="4">
        <f t="shared" si="222"/>
        <v>-1.3597692394211691</v>
      </c>
      <c r="AL165" s="4">
        <f t="shared" si="222"/>
        <v>1.6652601521086865</v>
      </c>
      <c r="AM165" s="4">
        <f t="shared" si="222"/>
        <v>0.87077712586098244</v>
      </c>
      <c r="AN165" s="4">
        <f t="shared" si="222"/>
        <v>-1.0088349110375674</v>
      </c>
      <c r="AO165" s="4">
        <f t="shared" si="222"/>
        <v>-1.1625253911388143</v>
      </c>
      <c r="AP165" s="4">
        <f t="shared" si="222"/>
        <v>-0.30095543707764705</v>
      </c>
      <c r="AQ165" s="4">
        <f t="shared" si="222"/>
        <v>-4.4006420740902001</v>
      </c>
      <c r="AR165" s="4">
        <f t="shared" si="222"/>
        <v>-4.074896954355637</v>
      </c>
      <c r="AS165" s="4">
        <f t="shared" si="222"/>
        <v>-2.6822611820792446</v>
      </c>
      <c r="AT165" s="4">
        <f t="shared" si="222"/>
        <v>-2.6217761078588353</v>
      </c>
      <c r="AU165" s="4">
        <f t="shared" si="222"/>
        <v>-1.5474349345238778</v>
      </c>
      <c r="AV165" s="4">
        <f t="shared" si="222"/>
        <v>-0.10990853149438351</v>
      </c>
      <c r="AW165" s="4">
        <f t="shared" si="222"/>
        <v>-5.2148565260642812</v>
      </c>
      <c r="AY165" s="2">
        <f t="shared" si="214"/>
        <v>75.923345249839713</v>
      </c>
      <c r="AZ165" s="2">
        <f t="shared" si="214"/>
        <v>76.910672738461756</v>
      </c>
      <c r="BA165" s="2">
        <f t="shared" si="214"/>
        <v>74.827776176749666</v>
      </c>
      <c r="BB165" s="2">
        <f t="shared" si="214"/>
        <v>73.460654534595662</v>
      </c>
      <c r="BC165" s="2">
        <f t="shared" si="214"/>
        <v>73.60868049730162</v>
      </c>
      <c r="BD165" s="2">
        <f t="shared" si="214"/>
        <v>76.675120320642904</v>
      </c>
      <c r="BE165" s="2">
        <f t="shared" si="214"/>
        <v>76.668274128070777</v>
      </c>
      <c r="BF165" s="2">
        <f t="shared" si="214"/>
        <v>76.134245891459813</v>
      </c>
      <c r="BG165" s="2">
        <f t="shared" si="214"/>
        <v>78.023872834853719</v>
      </c>
      <c r="BH165" s="2">
        <f t="shared" si="214"/>
        <v>77.492266875104008</v>
      </c>
      <c r="BI165" s="2">
        <f t="shared" si="214"/>
        <v>78.436603033543705</v>
      </c>
      <c r="BJ165" s="2">
        <f t="shared" si="214"/>
        <v>81.519502042609105</v>
      </c>
      <c r="BK165" s="2">
        <f t="shared" si="214"/>
        <v>83.800762857323335</v>
      </c>
      <c r="BL165" s="2">
        <f t="shared" si="214"/>
        <v>81.708528456682401</v>
      </c>
      <c r="BM165" s="2">
        <f t="shared" si="214"/>
        <v>82.122652875792838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106.78117591093117</v>
      </c>
      <c r="DL165" s="2">
        <f t="shared" si="223"/>
        <v>119.1196922402159</v>
      </c>
      <c r="DM165" s="2">
        <f t="shared" si="223"/>
        <v>120.42283939962476</v>
      </c>
      <c r="DN165" s="2">
        <f t="shared" si="223"/>
        <v>117.03896180836711</v>
      </c>
      <c r="DO165" s="2">
        <f t="shared" si="223"/>
        <v>116.23571651031895</v>
      </c>
      <c r="DP165" s="2">
        <f t="shared" si="223"/>
        <v>114.271582388664</v>
      </c>
      <c r="DQ165" s="2">
        <f t="shared" si="223"/>
        <v>112.25254315196996</v>
      </c>
      <c r="DR165" s="2">
        <f t="shared" si="223"/>
        <v>127.31238800744063</v>
      </c>
      <c r="DS165" s="2">
        <f t="shared" si="223"/>
        <v>112.12135040303461</v>
      </c>
      <c r="DT165" s="2">
        <f t="shared" si="223"/>
        <v>109.40070259328155</v>
      </c>
      <c r="DU165" s="2">
        <f t="shared" si="223"/>
        <v>106.88734419703104</v>
      </c>
      <c r="DV165" s="2">
        <f t="shared" si="223"/>
        <v>114.02833460991356</v>
      </c>
      <c r="DW165" s="2">
        <f t="shared" si="223"/>
        <v>134.5080926979611</v>
      </c>
      <c r="DX165" s="2">
        <f t="shared" si="223"/>
        <v>103.12091274131274</v>
      </c>
      <c r="DY165" s="2">
        <f t="shared" si="223"/>
        <v>107.67586931818181</v>
      </c>
      <c r="EA165" s="2">
        <f t="shared" si="213"/>
        <v>76.231733333333324</v>
      </c>
      <c r="EB165" s="2">
        <f t="shared" si="213"/>
        <v>84.0563761904762</v>
      </c>
      <c r="EC165" s="2">
        <f t="shared" si="213"/>
        <v>74.47026081775995</v>
      </c>
      <c r="ED165" s="2">
        <f t="shared" si="213"/>
        <v>72.591441213031558</v>
      </c>
      <c r="EE165" s="2">
        <f t="shared" si="213"/>
        <v>72.554620743639944</v>
      </c>
      <c r="EF165" s="2">
        <f t="shared" si="213"/>
        <v>76.365971043864533</v>
      </c>
      <c r="EG165" s="2">
        <f t="shared" si="213"/>
        <v>76.823080255516828</v>
      </c>
      <c r="EH165" s="2">
        <f t="shared" si="213"/>
        <v>75.875173674422825</v>
      </c>
      <c r="EI165" s="2">
        <f t="shared" si="213"/>
        <v>78.847123402233322</v>
      </c>
      <c r="EJ165" s="2">
        <f t="shared" si="213"/>
        <v>77.38454999999999</v>
      </c>
      <c r="EK165" s="2">
        <f t="shared" si="212"/>
        <v>78.249073652331916</v>
      </c>
      <c r="EL165" s="2">
        <f t="shared" si="179"/>
        <v>81.940357175144243</v>
      </c>
      <c r="EM165" s="2">
        <f t="shared" si="179"/>
        <v>83.907509632759712</v>
      </c>
      <c r="EN165" s="2">
        <f t="shared" si="179"/>
        <v>81.629367975925177</v>
      </c>
      <c r="EO165" s="2">
        <f t="shared" si="179"/>
        <v>81.707978198068048</v>
      </c>
      <c r="EQ165" s="2">
        <f t="shared" si="224"/>
        <v>75.278437369082539</v>
      </c>
      <c r="ER165" s="2">
        <f t="shared" si="224"/>
        <v>75.726002956461485</v>
      </c>
      <c r="ES165" s="2">
        <f t="shared" si="224"/>
        <v>75.329066158880266</v>
      </c>
      <c r="ET165" s="2">
        <f t="shared" si="224"/>
        <v>74.799658311122954</v>
      </c>
      <c r="EU165" s="2">
        <f t="shared" si="224"/>
        <v>75.412547800069547</v>
      </c>
      <c r="EV165" s="2">
        <f t="shared" si="224"/>
        <v>77.275207188088288</v>
      </c>
      <c r="EW165" s="2">
        <f t="shared" si="224"/>
        <v>76.379213914515276</v>
      </c>
      <c r="EX165" s="2">
        <f t="shared" si="224"/>
        <v>76.529123360368629</v>
      </c>
      <c r="EY165" s="2">
        <f t="shared" si="224"/>
        <v>77.058897526124966</v>
      </c>
      <c r="EZ165" s="2">
        <f t="shared" si="224"/>
        <v>77.622547438912179</v>
      </c>
      <c r="FA165" s="2">
        <f t="shared" si="224"/>
        <v>78.715291110189412</v>
      </c>
      <c r="FB165" s="2">
        <f t="shared" si="224"/>
        <v>80.776870596605249</v>
      </c>
      <c r="FC165" s="2">
        <f t="shared" si="224"/>
        <v>83.576326263417599</v>
      </c>
      <c r="FD165" s="2">
        <f t="shared" si="224"/>
        <v>81.869337060184137</v>
      </c>
      <c r="FE165" s="2">
        <f t="shared" si="224"/>
        <v>83.074484671390564</v>
      </c>
      <c r="FG165" s="2">
        <f t="shared" si="225"/>
        <v>0.99988660287085529</v>
      </c>
      <c r="FH165" s="2">
        <f t="shared" si="225"/>
        <v>0.99989123450607498</v>
      </c>
      <c r="FI165" s="2">
        <f t="shared" si="225"/>
        <v>0.99987684773132923</v>
      </c>
      <c r="FJ165" s="2">
        <f t="shared" si="225"/>
        <v>0.99988484815249212</v>
      </c>
      <c r="FK165" s="2">
        <f t="shared" si="225"/>
        <v>0.99987335623166895</v>
      </c>
      <c r="FL165" s="2">
        <f t="shared" si="225"/>
        <v>0.99988425975438844</v>
      </c>
      <c r="FM165" s="2">
        <f t="shared" si="225"/>
        <v>0.99987412882853832</v>
      </c>
      <c r="FN165" s="2">
        <f t="shared" si="225"/>
        <v>0.99985520293619401</v>
      </c>
      <c r="FO165" s="2">
        <f t="shared" si="225"/>
        <v>0.99986165160909624</v>
      </c>
      <c r="FP165" s="2">
        <f t="shared" si="225"/>
        <v>0.99986473046466573</v>
      </c>
      <c r="FQ165" s="2">
        <f t="shared" si="225"/>
        <v>0.99986835313392819</v>
      </c>
      <c r="FR165" s="2">
        <f t="shared" si="225"/>
        <v>0.9998643917625949</v>
      </c>
      <c r="FS165" s="2">
        <f t="shared" si="225"/>
        <v>0.99985755814700361</v>
      </c>
      <c r="FT165" s="2">
        <f t="shared" si="225"/>
        <v>0.9998487810930401</v>
      </c>
      <c r="FU165" s="2">
        <f t="shared" si="225"/>
        <v>0.99983132759600035</v>
      </c>
      <c r="FW165" s="2">
        <f t="shared" si="216"/>
        <v>0.32713062288475742</v>
      </c>
      <c r="FX165" s="2">
        <f t="shared" si="216"/>
        <v>0.85824691524147001</v>
      </c>
      <c r="FY165" s="2">
        <f t="shared" si="216"/>
        <v>0.40970424593200522</v>
      </c>
      <c r="FZ165" s="2">
        <f t="shared" si="216"/>
        <v>0.39130894702213048</v>
      </c>
      <c r="GA165" s="2">
        <f t="shared" si="216"/>
        <v>0.36688403671116637</v>
      </c>
      <c r="GB165" s="2">
        <f t="shared" si="216"/>
        <v>0.33518473055364073</v>
      </c>
      <c r="GC165" s="2">
        <f t="shared" si="216"/>
        <v>0.35881449151048861</v>
      </c>
      <c r="GD165" s="2">
        <f t="shared" si="216"/>
        <v>0.38477617596418512</v>
      </c>
      <c r="GE165" s="2">
        <f t="shared" si="216"/>
        <v>0.46294711099100982</v>
      </c>
      <c r="GF165" s="2">
        <f t="shared" si="216"/>
        <v>0.43439990569678333</v>
      </c>
      <c r="GG165" s="2">
        <f t="shared" si="216"/>
        <v>0.39414920987585755</v>
      </c>
      <c r="GH165" s="2">
        <f t="shared" si="216"/>
        <v>0.36545890123709845</v>
      </c>
      <c r="GI165" s="2">
        <f t="shared" si="216"/>
        <v>0.344082543991443</v>
      </c>
      <c r="GJ165" s="2">
        <f t="shared" si="216"/>
        <v>0.31633471904659338</v>
      </c>
      <c r="GK165" s="2">
        <f t="shared" si="216"/>
        <v>0.30025076288528152</v>
      </c>
      <c r="GM165" s="86">
        <f t="shared" si="217"/>
        <v>0</v>
      </c>
      <c r="GN165" s="86">
        <f t="shared" si="217"/>
        <v>2.1465570897688751E-285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6.2727899018760474E-258</v>
      </c>
      <c r="HA165" s="86">
        <f t="shared" si="217"/>
        <v>7.6264044805517262E-279</v>
      </c>
      <c r="HC165" s="86">
        <f t="shared" si="181"/>
        <v>2.422114543442774E-218</v>
      </c>
      <c r="HD165" s="86">
        <f t="shared" si="181"/>
        <v>3.7970681613241643E-158</v>
      </c>
      <c r="HE165" s="86">
        <f t="shared" si="181"/>
        <v>7.3958104334817928E-187</v>
      </c>
      <c r="HF165" s="86">
        <f t="shared" si="180"/>
        <v>3.1351000293509162E-268</v>
      </c>
      <c r="HG165" s="86">
        <f t="shared" si="180"/>
        <v>7.8172154793082469E-304</v>
      </c>
      <c r="HH165" s="86">
        <f t="shared" si="180"/>
        <v>0</v>
      </c>
      <c r="HI165" s="86">
        <f t="shared" si="180"/>
        <v>6.8174220997800816E-212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2.1893535932362475E-237</v>
      </c>
      <c r="HN165" s="86">
        <f t="shared" si="161"/>
        <v>0</v>
      </c>
      <c r="HO165" s="86">
        <f t="shared" si="161"/>
        <v>1.3373133552410729E-206</v>
      </c>
      <c r="HP165" s="86">
        <f t="shared" si="161"/>
        <v>9.0596040476639795E-147</v>
      </c>
      <c r="HQ165" s="86">
        <f t="shared" si="161"/>
        <v>5.4126654408223069E-184</v>
      </c>
      <c r="HS165" s="86">
        <f t="shared" si="218"/>
        <v>5.5649606762968578E-3</v>
      </c>
      <c r="HT165" s="86">
        <f t="shared" si="218"/>
        <v>6.5462455804456349E-4</v>
      </c>
      <c r="HU165" s="86">
        <f t="shared" si="218"/>
        <v>1.6603875202375934E-4</v>
      </c>
      <c r="HV165" s="86">
        <f t="shared" si="218"/>
        <v>2.3937510553106536E-4</v>
      </c>
      <c r="HW165" s="86">
        <f t="shared" si="218"/>
        <v>4.8353687200556239E-4</v>
      </c>
      <c r="HX165" s="86">
        <f t="shared" si="218"/>
        <v>4.9572881818658984E-4</v>
      </c>
      <c r="HY165" s="86">
        <f t="shared" si="218"/>
        <v>3.2518566741915474E-4</v>
      </c>
      <c r="HZ165" s="86">
        <f t="shared" si="218"/>
        <v>2.968589236706996E-4</v>
      </c>
      <c r="IA165" s="86">
        <f t="shared" si="218"/>
        <v>4.4559046144553115E-5</v>
      </c>
      <c r="IB165" s="86">
        <f t="shared" si="218"/>
        <v>3.7659098402407052E-5</v>
      </c>
      <c r="IC165" s="86">
        <f t="shared" si="218"/>
        <v>4.9005471320483146E-5</v>
      </c>
      <c r="ID165" s="86">
        <f t="shared" si="218"/>
        <v>2.5320270580356756E-4</v>
      </c>
      <c r="IE165" s="86">
        <f t="shared" si="218"/>
        <v>6.1085895263693812E-4</v>
      </c>
      <c r="IF165" s="86">
        <f t="shared" si="218"/>
        <v>6.2858589036000203E-6</v>
      </c>
      <c r="IG165" s="86">
        <f t="shared" si="218"/>
        <v>2.0534064142921328E-5</v>
      </c>
      <c r="II165" s="86">
        <f t="shared" si="219"/>
        <v>3.9344591552151933E-2</v>
      </c>
      <c r="IJ165" s="86">
        <f t="shared" si="219"/>
        <v>4.8667555713787197E-2</v>
      </c>
      <c r="IK165" s="86">
        <f t="shared" si="219"/>
        <v>0.17298833624005824</v>
      </c>
      <c r="IL165" s="86">
        <f t="shared" si="219"/>
        <v>0.10831373674080627</v>
      </c>
      <c r="IM165" s="86">
        <f t="shared" si="219"/>
        <v>6.0766558492231913E-2</v>
      </c>
      <c r="IN165" s="86">
        <f t="shared" si="219"/>
        <v>2.8020326516155724E-2</v>
      </c>
      <c r="IO165" s="86">
        <f t="shared" si="219"/>
        <v>5.3739695294081902E-2</v>
      </c>
      <c r="IP165" s="86">
        <f t="shared" si="219"/>
        <v>9.3841055276486687E-2</v>
      </c>
      <c r="IQ165" s="86">
        <f t="shared" si="219"/>
        <v>0.3645068950062928</v>
      </c>
      <c r="IR165" s="86">
        <f t="shared" si="219"/>
        <v>0.24594832462920835</v>
      </c>
      <c r="IS165" s="86">
        <f t="shared" si="219"/>
        <v>0.10872986880907883</v>
      </c>
      <c r="IT165" s="86">
        <f t="shared" si="219"/>
        <v>5.6974858326945675E-2</v>
      </c>
      <c r="IU165" s="86">
        <f t="shared" si="219"/>
        <v>3.0104763926926344E-2</v>
      </c>
      <c r="IV165" s="86">
        <f t="shared" si="219"/>
        <v>3.4097729434278683E-2</v>
      </c>
      <c r="IW165" s="86">
        <f t="shared" si="219"/>
        <v>5.659160625929649E-2</v>
      </c>
      <c r="IY165" s="86">
        <f t="shared" si="220"/>
        <v>4.4909552228448793E-2</v>
      </c>
      <c r="IZ165" s="86">
        <f t="shared" si="220"/>
        <v>4.9322180271831759E-2</v>
      </c>
      <c r="JA165" s="86">
        <f t="shared" si="220"/>
        <v>0.173154374992082</v>
      </c>
      <c r="JB165" s="86">
        <f t="shared" si="220"/>
        <v>0.10855311184633734</v>
      </c>
      <c r="JC165" s="86">
        <f t="shared" si="220"/>
        <v>6.1250095364237478E-2</v>
      </c>
      <c r="JD165" s="86">
        <f t="shared" si="220"/>
        <v>2.8516055334342313E-2</v>
      </c>
      <c r="JE165" s="86">
        <f t="shared" si="220"/>
        <v>5.4064880961501055E-2</v>
      </c>
      <c r="JF165" s="86">
        <f t="shared" si="220"/>
        <v>9.4137914200157394E-2</v>
      </c>
      <c r="JG165" s="86">
        <f t="shared" si="220"/>
        <v>0.36455145405243733</v>
      </c>
      <c r="JH165" s="86">
        <f t="shared" si="220"/>
        <v>0.24598598372761077</v>
      </c>
      <c r="JI165" s="86">
        <f t="shared" si="220"/>
        <v>0.10877887428039931</v>
      </c>
      <c r="JJ165" s="86">
        <f t="shared" si="220"/>
        <v>5.7228061032749244E-2</v>
      </c>
      <c r="JK165" s="86">
        <f t="shared" si="220"/>
        <v>3.0715622879563281E-2</v>
      </c>
      <c r="JL165" s="86">
        <f t="shared" si="220"/>
        <v>3.4104015293182285E-2</v>
      </c>
      <c r="JM165" s="86">
        <f t="shared" si="220"/>
        <v>5.6612140323439412E-2</v>
      </c>
    </row>
    <row r="166" spans="2:273" x14ac:dyDescent="0.25">
      <c r="B166" s="2">
        <v>139</v>
      </c>
      <c r="C166" s="37">
        <v>73.067999999999998</v>
      </c>
      <c r="D166" s="37">
        <v>74.385000000000005</v>
      </c>
      <c r="E166" s="37">
        <v>75.948999999999998</v>
      </c>
      <c r="F166" s="37">
        <v>76.744</v>
      </c>
      <c r="G166" s="37">
        <v>76.025999999999996</v>
      </c>
      <c r="H166" s="37">
        <v>75.486999999999995</v>
      </c>
      <c r="I166" s="37">
        <v>77.462000000000003</v>
      </c>
      <c r="J166" s="37">
        <v>78.563999999999993</v>
      </c>
      <c r="K166" s="37">
        <v>81.436000000000007</v>
      </c>
      <c r="L166" s="37">
        <v>81.897000000000006</v>
      </c>
      <c r="M166" s="37">
        <v>85.948999999999998</v>
      </c>
      <c r="N166" s="37">
        <v>82.204999999999998</v>
      </c>
      <c r="O166" s="37">
        <v>83.691999999999993</v>
      </c>
      <c r="P166" s="37">
        <v>83.230999999999995</v>
      </c>
      <c r="Q166" s="37">
        <v>89.718000000000004</v>
      </c>
      <c r="S166" s="4">
        <f t="shared" si="221"/>
        <v>75.770132221025747</v>
      </c>
      <c r="T166" s="4">
        <f t="shared" si="221"/>
        <v>76.714436378771012</v>
      </c>
      <c r="U166" s="4">
        <f t="shared" si="221"/>
        <v>76.295751370788011</v>
      </c>
      <c r="V166" s="4">
        <f t="shared" si="221"/>
        <v>77.450369303970504</v>
      </c>
      <c r="W166" s="4">
        <f t="shared" si="221"/>
        <v>76.550121273106953</v>
      </c>
      <c r="X166" s="4">
        <f t="shared" si="221"/>
        <v>78.132313335530853</v>
      </c>
      <c r="Y166" s="4">
        <f t="shared" si="221"/>
        <v>80.097104888375966</v>
      </c>
      <c r="Z166" s="4">
        <f t="shared" si="221"/>
        <v>79.959656537620774</v>
      </c>
      <c r="AA166" s="4">
        <f t="shared" si="221"/>
        <v>85.57170878194114</v>
      </c>
      <c r="AB166" s="4">
        <f t="shared" si="221"/>
        <v>84.63577657740133</v>
      </c>
      <c r="AC166" s="4">
        <f t="shared" si="221"/>
        <v>85.420243118664615</v>
      </c>
      <c r="AD166" s="4">
        <f t="shared" si="221"/>
        <v>85.532704279925227</v>
      </c>
      <c r="AE166" s="4">
        <f t="shared" si="221"/>
        <v>87.14580681373134</v>
      </c>
      <c r="AF166" s="4">
        <f t="shared" si="221"/>
        <v>87.06561069461678</v>
      </c>
      <c r="AG166" s="4">
        <f t="shared" si="221"/>
        <v>98.333996372260486</v>
      </c>
      <c r="AI166" s="4">
        <f t="shared" si="222"/>
        <v>-2.7021322210257495</v>
      </c>
      <c r="AJ166" s="4">
        <f t="shared" si="222"/>
        <v>-2.3294363787710068</v>
      </c>
      <c r="AK166" s="4">
        <f t="shared" si="222"/>
        <v>-0.34675137078801299</v>
      </c>
      <c r="AL166" s="4">
        <f t="shared" si="222"/>
        <v>-0.70636930397050435</v>
      </c>
      <c r="AM166" s="4">
        <f t="shared" si="222"/>
        <v>-0.52412127310695666</v>
      </c>
      <c r="AN166" s="4">
        <f t="shared" si="222"/>
        <v>-2.645313335530858</v>
      </c>
      <c r="AO166" s="4">
        <f t="shared" si="222"/>
        <v>-2.6351048883759631</v>
      </c>
      <c r="AP166" s="4">
        <f t="shared" si="222"/>
        <v>-1.3956565376207806</v>
      </c>
      <c r="AQ166" s="4">
        <f t="shared" si="222"/>
        <v>-4.1357087819411333</v>
      </c>
      <c r="AR166" s="4">
        <f t="shared" si="222"/>
        <v>-2.7387765774013246</v>
      </c>
      <c r="AS166" s="4">
        <f t="shared" si="222"/>
        <v>0.5287568813353829</v>
      </c>
      <c r="AT166" s="4">
        <f t="shared" si="222"/>
        <v>-3.3277042799252285</v>
      </c>
      <c r="AU166" s="4">
        <f t="shared" si="222"/>
        <v>-3.4538068137313473</v>
      </c>
      <c r="AV166" s="4">
        <f t="shared" si="222"/>
        <v>-3.8346106946167851</v>
      </c>
      <c r="AW166" s="4">
        <f t="shared" si="222"/>
        <v>-8.6159963722604829</v>
      </c>
      <c r="AY166" s="2">
        <f t="shared" si="214"/>
        <v>75.770132221025747</v>
      </c>
      <c r="AZ166" s="2">
        <f t="shared" si="214"/>
        <v>76.714436371360264</v>
      </c>
      <c r="BA166" s="2">
        <f t="shared" si="214"/>
        <v>74.707210954117897</v>
      </c>
      <c r="BB166" s="2">
        <f t="shared" si="214"/>
        <v>73.332895224322954</v>
      </c>
      <c r="BC166" s="2">
        <f t="shared" si="214"/>
        <v>73.493066053323986</v>
      </c>
      <c r="BD166" s="2">
        <f t="shared" si="214"/>
        <v>76.54526220904981</v>
      </c>
      <c r="BE166" s="2">
        <f t="shared" si="214"/>
        <v>76.541283268859758</v>
      </c>
      <c r="BF166" s="2">
        <f t="shared" si="214"/>
        <v>76.013411528700715</v>
      </c>
      <c r="BG166" s="2">
        <f t="shared" si="214"/>
        <v>77.863571726386169</v>
      </c>
      <c r="BH166" s="2">
        <f t="shared" si="214"/>
        <v>77.360405786244954</v>
      </c>
      <c r="BI166" s="2">
        <f t="shared" si="214"/>
        <v>78.296686889827242</v>
      </c>
      <c r="BJ166" s="2">
        <f t="shared" si="214"/>
        <v>81.379675948850647</v>
      </c>
      <c r="BK166" s="2">
        <f t="shared" si="214"/>
        <v>83.6681375248846</v>
      </c>
      <c r="BL166" s="2">
        <f t="shared" si="214"/>
        <v>81.575188156641602</v>
      </c>
      <c r="BM166" s="2">
        <f t="shared" si="214"/>
        <v>81.989679579260326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106.86912955465586</v>
      </c>
      <c r="DL166" s="2">
        <f t="shared" si="223"/>
        <v>119.32014709851549</v>
      </c>
      <c r="DM166" s="2">
        <f t="shared" si="223"/>
        <v>120.64464859287055</v>
      </c>
      <c r="DN166" s="2">
        <f t="shared" si="223"/>
        <v>117.22941160593797</v>
      </c>
      <c r="DO166" s="2">
        <f t="shared" si="223"/>
        <v>116.41891369606005</v>
      </c>
      <c r="DP166" s="2">
        <f t="shared" si="223"/>
        <v>114.43477732793525</v>
      </c>
      <c r="DQ166" s="2">
        <f t="shared" si="223"/>
        <v>112.40791988742961</v>
      </c>
      <c r="DR166" s="2">
        <f t="shared" si="223"/>
        <v>127.58796006127585</v>
      </c>
      <c r="DS166" s="2">
        <f t="shared" si="223"/>
        <v>112.26732290184921</v>
      </c>
      <c r="DT166" s="2">
        <f t="shared" si="223"/>
        <v>109.52200295437139</v>
      </c>
      <c r="DU166" s="2">
        <f t="shared" si="223"/>
        <v>106.96338286099865</v>
      </c>
      <c r="DV166" s="2">
        <f t="shared" si="223"/>
        <v>114.14874362621731</v>
      </c>
      <c r="DW166" s="2">
        <f t="shared" si="223"/>
        <v>134.80391512565194</v>
      </c>
      <c r="DX166" s="2">
        <f t="shared" si="223"/>
        <v>103.18262522522522</v>
      </c>
      <c r="DY166" s="2">
        <f t="shared" si="223"/>
        <v>107.74967045454545</v>
      </c>
      <c r="EA166" s="2">
        <f t="shared" si="213"/>
        <v>76.106129824561393</v>
      </c>
      <c r="EB166" s="2">
        <f t="shared" si="213"/>
        <v>84.114222619047624</v>
      </c>
      <c r="EC166" s="2">
        <f t="shared" si="213"/>
        <v>74.32230020067729</v>
      </c>
      <c r="ED166" s="2">
        <f t="shared" si="213"/>
        <v>72.395069145905637</v>
      </c>
      <c r="EE166" s="2">
        <f t="shared" si="213"/>
        <v>72.352688671450338</v>
      </c>
      <c r="EF166" s="2">
        <f t="shared" si="213"/>
        <v>76.209531343697961</v>
      </c>
      <c r="EG166" s="2">
        <f t="shared" si="213"/>
        <v>76.710159001161429</v>
      </c>
      <c r="EH166" s="2">
        <f t="shared" si="213"/>
        <v>75.734257699460244</v>
      </c>
      <c r="EI166" s="2">
        <f t="shared" si="213"/>
        <v>78.747516203373735</v>
      </c>
      <c r="EJ166" s="2">
        <f t="shared" si="213"/>
        <v>77.245076808510632</v>
      </c>
      <c r="EK166" s="2">
        <f t="shared" si="212"/>
        <v>78.094386523319201</v>
      </c>
      <c r="EL166" s="2">
        <f t="shared" si="179"/>
        <v>81.836944149006882</v>
      </c>
      <c r="EM166" s="2">
        <f t="shared" si="179"/>
        <v>83.785537245280921</v>
      </c>
      <c r="EN166" s="2">
        <f t="shared" si="179"/>
        <v>81.489355163652306</v>
      </c>
      <c r="EO166" s="2">
        <f t="shared" si="179"/>
        <v>81.538670793084748</v>
      </c>
      <c r="EQ166" s="2">
        <f t="shared" si="224"/>
        <v>75.130684750733153</v>
      </c>
      <c r="ER166" s="2">
        <f t="shared" si="224"/>
        <v>75.595765654232594</v>
      </c>
      <c r="ES166" s="2">
        <f t="shared" si="224"/>
        <v>75.200948788854404</v>
      </c>
      <c r="ET166" s="2">
        <f t="shared" si="224"/>
        <v>74.651959608208955</v>
      </c>
      <c r="EU166" s="2">
        <f t="shared" si="224"/>
        <v>75.274712225100515</v>
      </c>
      <c r="EV166" s="2">
        <f t="shared" si="224"/>
        <v>77.141235016258747</v>
      </c>
      <c r="EW166" s="2">
        <f t="shared" si="224"/>
        <v>76.255286042462998</v>
      </c>
      <c r="EX166" s="2">
        <f t="shared" si="224"/>
        <v>76.40364781524157</v>
      </c>
      <c r="EY166" s="2">
        <f t="shared" si="224"/>
        <v>76.91965429729153</v>
      </c>
      <c r="EZ166" s="2">
        <f t="shared" si="224"/>
        <v>77.488644178947524</v>
      </c>
      <c r="FA166" s="2">
        <f t="shared" si="224"/>
        <v>78.57195871699156</v>
      </c>
      <c r="FB166" s="2">
        <f t="shared" si="224"/>
        <v>80.645262159607967</v>
      </c>
      <c r="FC166" s="2">
        <f t="shared" si="224"/>
        <v>83.445881982584297</v>
      </c>
      <c r="FD166" s="2">
        <f t="shared" si="224"/>
        <v>81.735480034333818</v>
      </c>
      <c r="FE166" s="2">
        <f t="shared" si="224"/>
        <v>82.935690230683605</v>
      </c>
      <c r="FG166" s="2">
        <f t="shared" si="225"/>
        <v>0.99989657955716815</v>
      </c>
      <c r="FH166" s="2">
        <f t="shared" si="225"/>
        <v>0.999900803741266</v>
      </c>
      <c r="FI166" s="2">
        <f t="shared" si="225"/>
        <v>0.99988768257900218</v>
      </c>
      <c r="FJ166" s="2">
        <f t="shared" si="225"/>
        <v>0.99989497920281822</v>
      </c>
      <c r="FK166" s="2">
        <f t="shared" si="225"/>
        <v>0.99988449822347669</v>
      </c>
      <c r="FL166" s="2">
        <f t="shared" si="225"/>
        <v>0.99989444256646753</v>
      </c>
      <c r="FM166" s="2">
        <f t="shared" si="225"/>
        <v>0.99988520285585181</v>
      </c>
      <c r="FN166" s="2">
        <f t="shared" si="225"/>
        <v>0.99986794182580541</v>
      </c>
      <c r="FO166" s="2">
        <f t="shared" si="225"/>
        <v>0.99987382323191842</v>
      </c>
      <c r="FP166" s="2">
        <f t="shared" si="225"/>
        <v>0.99987663124917447</v>
      </c>
      <c r="FQ166" s="2">
        <f t="shared" si="225"/>
        <v>0.99987993524040542</v>
      </c>
      <c r="FR166" s="2">
        <f t="shared" si="225"/>
        <v>0.99987632234185198</v>
      </c>
      <c r="FS166" s="2">
        <f t="shared" si="225"/>
        <v>0.99987008985788151</v>
      </c>
      <c r="FT166" s="2">
        <f t="shared" si="225"/>
        <v>0.99986208488269024</v>
      </c>
      <c r="FU166" s="2">
        <f t="shared" si="225"/>
        <v>0.99984616665615866</v>
      </c>
      <c r="FW166" s="2">
        <f t="shared" si="216"/>
        <v>0.34771729920109384</v>
      </c>
      <c r="FX166" s="2">
        <f t="shared" si="216"/>
        <v>0.86908680460085597</v>
      </c>
      <c r="FY166" s="2">
        <f t="shared" si="216"/>
        <v>0.43214995374019405</v>
      </c>
      <c r="FZ166" s="2">
        <f t="shared" si="216"/>
        <v>0.41345273756827589</v>
      </c>
      <c r="GA166" s="2">
        <f t="shared" si="216"/>
        <v>0.38852789300087276</v>
      </c>
      <c r="GB166" s="2">
        <f t="shared" si="216"/>
        <v>0.35601008803361561</v>
      </c>
      <c r="GC166" s="2">
        <f t="shared" si="216"/>
        <v>0.38026822653700965</v>
      </c>
      <c r="GD166" s="2">
        <f t="shared" si="216"/>
        <v>0.40679734815549529</v>
      </c>
      <c r="GE166" s="2">
        <f t="shared" si="216"/>
        <v>0.48590864271973117</v>
      </c>
      <c r="GF166" s="2">
        <f t="shared" si="216"/>
        <v>0.45715078122118685</v>
      </c>
      <c r="GG166" s="2">
        <f t="shared" si="216"/>
        <v>0.41634379060905125</v>
      </c>
      <c r="GH166" s="2">
        <f t="shared" si="216"/>
        <v>0.38707008409078908</v>
      </c>
      <c r="GI166" s="2">
        <f t="shared" si="216"/>
        <v>0.36515708348733561</v>
      </c>
      <c r="GJ166" s="2">
        <f t="shared" si="216"/>
        <v>0.33658184512004469</v>
      </c>
      <c r="GK166" s="2">
        <f t="shared" si="216"/>
        <v>0.319950208581539</v>
      </c>
      <c r="GM166" s="86">
        <f t="shared" si="217"/>
        <v>0</v>
      </c>
      <c r="GN166" s="86">
        <f t="shared" si="217"/>
        <v>1.1368432562889621E-292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1.8810512640574076E-264</v>
      </c>
      <c r="HA166" s="86">
        <f t="shared" si="217"/>
        <v>7.5483324028817963E-286</v>
      </c>
      <c r="HC166" s="86">
        <f t="shared" si="181"/>
        <v>4.4660052344483087E-226</v>
      </c>
      <c r="HD166" s="86">
        <f t="shared" si="181"/>
        <v>1.0597575539079675E-163</v>
      </c>
      <c r="HE166" s="86">
        <f t="shared" si="181"/>
        <v>2.5580878922365154E-193</v>
      </c>
      <c r="HF166" s="86">
        <f t="shared" si="180"/>
        <v>1.9326215779092735E-277</v>
      </c>
      <c r="HG166" s="86">
        <f t="shared" si="180"/>
        <v>0</v>
      </c>
      <c r="HH166" s="86">
        <f t="shared" si="180"/>
        <v>0</v>
      </c>
      <c r="HI166" s="86">
        <f t="shared" si="180"/>
        <v>3.2733753293569288E-219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1.944496916330198E-245</v>
      </c>
      <c r="HN166" s="86">
        <f t="shared" si="161"/>
        <v>0</v>
      </c>
      <c r="HO166" s="86">
        <f t="shared" si="161"/>
        <v>8.2782805956349272E-214</v>
      </c>
      <c r="HP166" s="86">
        <f t="shared" si="161"/>
        <v>7.7509639176462033E-152</v>
      </c>
      <c r="HQ166" s="86">
        <f t="shared" si="161"/>
        <v>2.6623649857349998E-190</v>
      </c>
      <c r="HS166" s="86">
        <f t="shared" si="218"/>
        <v>3.5705230535826157E-3</v>
      </c>
      <c r="HT166" s="86">
        <f t="shared" si="218"/>
        <v>3.8190744413639245E-4</v>
      </c>
      <c r="HU166" s="86">
        <f t="shared" si="218"/>
        <v>8.5798469821126902E-5</v>
      </c>
      <c r="HV166" s="86">
        <f t="shared" si="218"/>
        <v>1.2173096065180045E-4</v>
      </c>
      <c r="HW166" s="86">
        <f t="shared" si="218"/>
        <v>2.5540989445074227E-4</v>
      </c>
      <c r="HX166" s="86">
        <f t="shared" si="218"/>
        <v>2.6898682598122697E-4</v>
      </c>
      <c r="HY166" s="86">
        <f t="shared" si="218"/>
        <v>1.7206422000350257E-4</v>
      </c>
      <c r="HZ166" s="86">
        <f t="shared" si="218"/>
        <v>1.5275565622520763E-4</v>
      </c>
      <c r="IA166" s="86">
        <f t="shared" si="218"/>
        <v>2.1427334945584431E-5</v>
      </c>
      <c r="IB166" s="86">
        <f t="shared" si="218"/>
        <v>1.7718104324655094E-5</v>
      </c>
      <c r="IC166" s="86">
        <f t="shared" si="218"/>
        <v>2.2959067619599185E-5</v>
      </c>
      <c r="ID166" s="86">
        <f t="shared" si="218"/>
        <v>1.2958872265316545E-4</v>
      </c>
      <c r="IE166" s="86">
        <f t="shared" si="218"/>
        <v>3.2498883503549899E-4</v>
      </c>
      <c r="IF166" s="86">
        <f t="shared" si="218"/>
        <v>1.9662453141920026E-6</v>
      </c>
      <c r="IG166" s="86">
        <f t="shared" si="218"/>
        <v>7.0668283046421298E-6</v>
      </c>
      <c r="II166" s="86">
        <f t="shared" si="219"/>
        <v>6.5934985220508557E-2</v>
      </c>
      <c r="IJ166" s="86">
        <f t="shared" si="219"/>
        <v>3.8235063114312393E-2</v>
      </c>
      <c r="IK166" s="86">
        <f t="shared" si="219"/>
        <v>0.2504061464038228</v>
      </c>
      <c r="IL166" s="86">
        <f t="shared" si="219"/>
        <v>0.1725719724772907</v>
      </c>
      <c r="IM166" s="86">
        <f t="shared" si="219"/>
        <v>0.10487792203595678</v>
      </c>
      <c r="IN166" s="86">
        <f t="shared" si="219"/>
        <v>5.2164518838188192E-2</v>
      </c>
      <c r="IO166" s="86">
        <f t="shared" si="219"/>
        <v>9.2982447899144907E-2</v>
      </c>
      <c r="IP166" s="86">
        <f t="shared" si="219"/>
        <v>0.15263981113620156</v>
      </c>
      <c r="IQ166" s="86">
        <f t="shared" si="219"/>
        <v>0.45273391853805173</v>
      </c>
      <c r="IR166" s="86">
        <f t="shared" si="219"/>
        <v>0.33762623115896201</v>
      </c>
      <c r="IS166" s="86">
        <f t="shared" si="219"/>
        <v>0.17505144096288711</v>
      </c>
      <c r="IT166" s="86">
        <f t="shared" si="219"/>
        <v>9.957044566348118E-2</v>
      </c>
      <c r="IU166" s="86">
        <f t="shared" si="219"/>
        <v>5.7059601833381338E-2</v>
      </c>
      <c r="IV166" s="86">
        <f t="shared" si="219"/>
        <v>5.7817677240065236E-2</v>
      </c>
      <c r="IW166" s="86">
        <f t="shared" si="219"/>
        <v>8.439874016643778E-2</v>
      </c>
      <c r="IY166" s="86">
        <f t="shared" si="220"/>
        <v>6.9505508274091174E-2</v>
      </c>
      <c r="IZ166" s="86">
        <f t="shared" si="220"/>
        <v>3.8616970558448788E-2</v>
      </c>
      <c r="JA166" s="86">
        <f t="shared" si="220"/>
        <v>0.25049194487364396</v>
      </c>
      <c r="JB166" s="86">
        <f t="shared" si="220"/>
        <v>0.17269370343794249</v>
      </c>
      <c r="JC166" s="86">
        <f t="shared" si="220"/>
        <v>0.10513333193040753</v>
      </c>
      <c r="JD166" s="86">
        <f t="shared" si="220"/>
        <v>5.2433505664169419E-2</v>
      </c>
      <c r="JE166" s="86">
        <f t="shared" si="220"/>
        <v>9.3154512119148408E-2</v>
      </c>
      <c r="JF166" s="86">
        <f t="shared" si="220"/>
        <v>0.15279256679242678</v>
      </c>
      <c r="JG166" s="86">
        <f t="shared" si="220"/>
        <v>0.45275534587299732</v>
      </c>
      <c r="JH166" s="86">
        <f t="shared" si="220"/>
        <v>0.33764394926328667</v>
      </c>
      <c r="JI166" s="86">
        <f t="shared" si="220"/>
        <v>0.1750744000305067</v>
      </c>
      <c r="JJ166" s="86">
        <f t="shared" si="220"/>
        <v>9.970003438613434E-2</v>
      </c>
      <c r="JK166" s="86">
        <f t="shared" si="220"/>
        <v>5.7384590668416835E-2</v>
      </c>
      <c r="JL166" s="86">
        <f t="shared" si="220"/>
        <v>5.7819643485379428E-2</v>
      </c>
      <c r="JM166" s="86">
        <f t="shared" si="220"/>
        <v>8.4405806994742427E-2</v>
      </c>
    </row>
    <row r="167" spans="2:273" x14ac:dyDescent="0.25">
      <c r="B167" s="2">
        <v>140</v>
      </c>
      <c r="C167" s="37">
        <v>73.272999999999996</v>
      </c>
      <c r="D167" s="37">
        <v>75.332999999999998</v>
      </c>
      <c r="E167" s="37">
        <v>76.230999999999995</v>
      </c>
      <c r="F167" s="37">
        <v>75.795000000000002</v>
      </c>
      <c r="G167" s="37">
        <v>76.436000000000007</v>
      </c>
      <c r="H167" s="37">
        <v>76.179000000000002</v>
      </c>
      <c r="I167" s="37">
        <v>79.59</v>
      </c>
      <c r="J167" s="37">
        <v>80.537999999999997</v>
      </c>
      <c r="K167" s="37">
        <v>82.358999999999995</v>
      </c>
      <c r="L167" s="37">
        <v>83.204999999999998</v>
      </c>
      <c r="M167" s="37">
        <v>86.385000000000005</v>
      </c>
      <c r="N167" s="37">
        <v>85</v>
      </c>
      <c r="O167" s="37">
        <v>84.59</v>
      </c>
      <c r="P167" s="37">
        <v>85.923000000000002</v>
      </c>
      <c r="Q167" s="37">
        <v>91.923000000000002</v>
      </c>
      <c r="S167" s="4">
        <f t="shared" si="221"/>
        <v>75.615446290399618</v>
      </c>
      <c r="T167" s="4">
        <f t="shared" si="221"/>
        <v>76.520350821462955</v>
      </c>
      <c r="U167" s="4">
        <f t="shared" si="221"/>
        <v>76.397376275661941</v>
      </c>
      <c r="V167" s="4">
        <f t="shared" si="221"/>
        <v>78.377737056983008</v>
      </c>
      <c r="W167" s="4">
        <f t="shared" si="221"/>
        <v>77.620067134806646</v>
      </c>
      <c r="X167" s="4">
        <f t="shared" si="221"/>
        <v>78.853104655149124</v>
      </c>
      <c r="Y167" s="4">
        <f t="shared" si="221"/>
        <v>81.411548252117271</v>
      </c>
      <c r="Z167" s="4">
        <f t="shared" si="221"/>
        <v>80.980491723673538</v>
      </c>
      <c r="AA167" s="4">
        <f t="shared" si="221"/>
        <v>84.800161559319889</v>
      </c>
      <c r="AB167" s="4">
        <f t="shared" si="221"/>
        <v>84.806930463902575</v>
      </c>
      <c r="AC167" s="4">
        <f t="shared" si="221"/>
        <v>87.11279782600181</v>
      </c>
      <c r="AD167" s="4">
        <f t="shared" si="221"/>
        <v>87.063417945752079</v>
      </c>
      <c r="AE167" s="4">
        <f t="shared" si="221"/>
        <v>88.892590526135564</v>
      </c>
      <c r="AF167" s="4">
        <f t="shared" si="221"/>
        <v>89.381270470311236</v>
      </c>
      <c r="AG167" s="4">
        <f t="shared" si="221"/>
        <v>103.32168740672043</v>
      </c>
      <c r="AI167" s="4">
        <f t="shared" si="222"/>
        <v>-2.3424462903996215</v>
      </c>
      <c r="AJ167" s="4">
        <f t="shared" si="222"/>
        <v>-1.1873508214629567</v>
      </c>
      <c r="AK167" s="4">
        <f t="shared" si="222"/>
        <v>-0.16637627566194624</v>
      </c>
      <c r="AL167" s="4">
        <f t="shared" si="222"/>
        <v>-2.5827370569830066</v>
      </c>
      <c r="AM167" s="4">
        <f t="shared" si="222"/>
        <v>-1.1840671348066394</v>
      </c>
      <c r="AN167" s="4">
        <f t="shared" si="222"/>
        <v>-2.6741046551491223</v>
      </c>
      <c r="AO167" s="4">
        <f t="shared" si="222"/>
        <v>-1.8215482521172675</v>
      </c>
      <c r="AP167" s="4">
        <f t="shared" si="222"/>
        <v>-0.44249172367354106</v>
      </c>
      <c r="AQ167" s="4">
        <f t="shared" si="222"/>
        <v>-2.4411615593198945</v>
      </c>
      <c r="AR167" s="4">
        <f t="shared" si="222"/>
        <v>-1.6019304639025762</v>
      </c>
      <c r="AS167" s="4">
        <f t="shared" si="222"/>
        <v>-0.72779782600180454</v>
      </c>
      <c r="AT167" s="4">
        <f t="shared" si="222"/>
        <v>-2.0634179457520787</v>
      </c>
      <c r="AU167" s="4">
        <f t="shared" si="222"/>
        <v>-4.3025905261355604</v>
      </c>
      <c r="AV167" s="4">
        <f t="shared" si="222"/>
        <v>-3.4582704703112341</v>
      </c>
      <c r="AW167" s="4">
        <f t="shared" si="222"/>
        <v>-11.398687406720427</v>
      </c>
      <c r="AY167" s="2">
        <f t="shared" si="214"/>
        <v>75.615446290399618</v>
      </c>
      <c r="AZ167" s="2">
        <f t="shared" si="214"/>
        <v>76.520350819813643</v>
      </c>
      <c r="BA167" s="2">
        <f t="shared" si="214"/>
        <v>74.587826478883073</v>
      </c>
      <c r="BB167" s="2">
        <f t="shared" si="214"/>
        <v>73.208143892927879</v>
      </c>
      <c r="BC167" s="2">
        <f t="shared" si="214"/>
        <v>73.381601128247894</v>
      </c>
      <c r="BD167" s="2">
        <f t="shared" si="214"/>
        <v>76.416901661967898</v>
      </c>
      <c r="BE167" s="2">
        <f t="shared" si="214"/>
        <v>76.413626499169141</v>
      </c>
      <c r="BF167" s="2">
        <f t="shared" si="214"/>
        <v>75.893566132478099</v>
      </c>
      <c r="BG167" s="2">
        <f t="shared" si="214"/>
        <v>77.701369212753804</v>
      </c>
      <c r="BH167" s="2">
        <f t="shared" si="214"/>
        <v>77.228870880024303</v>
      </c>
      <c r="BI167" s="2">
        <f t="shared" si="214"/>
        <v>78.157467478468163</v>
      </c>
      <c r="BJ167" s="2">
        <f t="shared" si="214"/>
        <v>81.238106204944685</v>
      </c>
      <c r="BK167" s="2">
        <f t="shared" si="214"/>
        <v>83.535016946913174</v>
      </c>
      <c r="BL167" s="2">
        <f t="shared" si="214"/>
        <v>81.442273387725251</v>
      </c>
      <c r="BM167" s="2">
        <f t="shared" si="214"/>
        <v>81.858883513752829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106.95708319838056</v>
      </c>
      <c r="DL167" s="2">
        <f t="shared" si="223"/>
        <v>119.52060195681509</v>
      </c>
      <c r="DM167" s="2">
        <f t="shared" si="223"/>
        <v>120.86645778611633</v>
      </c>
      <c r="DN167" s="2">
        <f t="shared" si="223"/>
        <v>117.4198614035088</v>
      </c>
      <c r="DO167" s="2">
        <f t="shared" si="223"/>
        <v>116.60211088180112</v>
      </c>
      <c r="DP167" s="2">
        <f t="shared" si="223"/>
        <v>114.5979722672065</v>
      </c>
      <c r="DQ167" s="2">
        <f t="shared" si="223"/>
        <v>112.56329662288928</v>
      </c>
      <c r="DR167" s="2">
        <f t="shared" si="223"/>
        <v>127.86353211511107</v>
      </c>
      <c r="DS167" s="2">
        <f t="shared" si="223"/>
        <v>112.41329540066381</v>
      </c>
      <c r="DT167" s="2">
        <f t="shared" si="223"/>
        <v>109.64330331546122</v>
      </c>
      <c r="DU167" s="2">
        <f t="shared" si="223"/>
        <v>107.03942152496626</v>
      </c>
      <c r="DV167" s="2">
        <f t="shared" si="223"/>
        <v>114.26915264252106</v>
      </c>
      <c r="DW167" s="2">
        <f t="shared" si="223"/>
        <v>135.09973755334278</v>
      </c>
      <c r="DX167" s="2">
        <f t="shared" si="223"/>
        <v>103.24433770913771</v>
      </c>
      <c r="DY167" s="2">
        <f t="shared" si="223"/>
        <v>107.82347159090908</v>
      </c>
      <c r="EA167" s="2">
        <f t="shared" si="213"/>
        <v>75.980526315789461</v>
      </c>
      <c r="EB167" s="2">
        <f t="shared" si="213"/>
        <v>84.172069047619061</v>
      </c>
      <c r="EC167" s="2">
        <f t="shared" si="213"/>
        <v>74.174339583594644</v>
      </c>
      <c r="ED167" s="2">
        <f t="shared" si="213"/>
        <v>72.19869707877973</v>
      </c>
      <c r="EE167" s="2">
        <f t="shared" si="213"/>
        <v>72.150756599260731</v>
      </c>
      <c r="EF167" s="2">
        <f t="shared" si="213"/>
        <v>76.053091643531388</v>
      </c>
      <c r="EG167" s="2">
        <f t="shared" si="213"/>
        <v>76.59723774680603</v>
      </c>
      <c r="EH167" s="2">
        <f t="shared" si="213"/>
        <v>75.593341724497662</v>
      </c>
      <c r="EI167" s="2">
        <f t="shared" si="213"/>
        <v>78.647909004514148</v>
      </c>
      <c r="EJ167" s="2">
        <f t="shared" si="213"/>
        <v>77.105603617021274</v>
      </c>
      <c r="EK167" s="2">
        <f t="shared" si="212"/>
        <v>77.939699394306473</v>
      </c>
      <c r="EL167" s="2">
        <f t="shared" si="179"/>
        <v>81.733531122869522</v>
      </c>
      <c r="EM167" s="2">
        <f t="shared" si="179"/>
        <v>83.663564857802115</v>
      </c>
      <c r="EN167" s="2">
        <f t="shared" si="179"/>
        <v>81.349342351379434</v>
      </c>
      <c r="EO167" s="2">
        <f t="shared" si="179"/>
        <v>81.369363388101462</v>
      </c>
      <c r="EQ167" s="2">
        <f t="shared" si="224"/>
        <v>74.982932132383752</v>
      </c>
      <c r="ER167" s="2">
        <f t="shared" si="224"/>
        <v>75.465528352003702</v>
      </c>
      <c r="ES167" s="2">
        <f t="shared" si="224"/>
        <v>75.072831418828542</v>
      </c>
      <c r="ET167" s="2">
        <f t="shared" si="224"/>
        <v>74.504260905294956</v>
      </c>
      <c r="EU167" s="2">
        <f t="shared" si="224"/>
        <v>75.136876650131484</v>
      </c>
      <c r="EV167" s="2">
        <f t="shared" si="224"/>
        <v>77.007262844429221</v>
      </c>
      <c r="EW167" s="2">
        <f t="shared" si="224"/>
        <v>76.131358170410721</v>
      </c>
      <c r="EX167" s="2">
        <f t="shared" si="224"/>
        <v>76.278172270114524</v>
      </c>
      <c r="EY167" s="2">
        <f t="shared" si="224"/>
        <v>76.780411068458093</v>
      </c>
      <c r="EZ167" s="2">
        <f t="shared" si="224"/>
        <v>77.35474091898287</v>
      </c>
      <c r="FA167" s="2">
        <f t="shared" si="224"/>
        <v>78.428626323793722</v>
      </c>
      <c r="FB167" s="2">
        <f t="shared" si="224"/>
        <v>80.513653722610684</v>
      </c>
      <c r="FC167" s="2">
        <f t="shared" si="224"/>
        <v>83.315437701750994</v>
      </c>
      <c r="FD167" s="2">
        <f t="shared" si="224"/>
        <v>81.601623008483486</v>
      </c>
      <c r="FE167" s="2">
        <f t="shared" si="224"/>
        <v>82.796895789976659</v>
      </c>
      <c r="FG167" s="2">
        <f t="shared" si="225"/>
        <v>0.9999056785768129</v>
      </c>
      <c r="FH167" s="2">
        <f t="shared" si="225"/>
        <v>0.99990953114718117</v>
      </c>
      <c r="FI167" s="2">
        <f t="shared" si="225"/>
        <v>0.9998975642822584</v>
      </c>
      <c r="FJ167" s="2">
        <f t="shared" si="225"/>
        <v>0.99990421900952975</v>
      </c>
      <c r="FK167" s="2">
        <f t="shared" si="225"/>
        <v>0.99989466005728611</v>
      </c>
      <c r="FL167" s="2">
        <f t="shared" si="225"/>
        <v>0.99990372958229279</v>
      </c>
      <c r="FM167" s="2">
        <f t="shared" si="225"/>
        <v>0.99989530270267235</v>
      </c>
      <c r="FN167" s="2">
        <f t="shared" si="225"/>
        <v>0.99987956011423507</v>
      </c>
      <c r="FO167" s="2">
        <f t="shared" si="225"/>
        <v>0.99988492414224095</v>
      </c>
      <c r="FP167" s="2">
        <f t="shared" si="225"/>
        <v>0.99988748514064785</v>
      </c>
      <c r="FQ167" s="2">
        <f t="shared" si="225"/>
        <v>0.99989049848100753</v>
      </c>
      <c r="FR167" s="2">
        <f t="shared" si="225"/>
        <v>0.99988720340769721</v>
      </c>
      <c r="FS167" s="2">
        <f t="shared" si="225"/>
        <v>0.99988151918792889</v>
      </c>
      <c r="FT167" s="2">
        <f t="shared" si="225"/>
        <v>0.99987421839173818</v>
      </c>
      <c r="FU167" s="2">
        <f t="shared" si="225"/>
        <v>0.99985970042391403</v>
      </c>
      <c r="FW167" s="2">
        <f t="shared" si="216"/>
        <v>0.36888925821932639</v>
      </c>
      <c r="FX167" s="2">
        <f t="shared" si="216"/>
        <v>0.87921442472342437</v>
      </c>
      <c r="FY167" s="2">
        <f t="shared" si="216"/>
        <v>0.45487776140012326</v>
      </c>
      <c r="FZ167" s="2">
        <f t="shared" si="216"/>
        <v>0.43595214093816731</v>
      </c>
      <c r="GA167" s="2">
        <f t="shared" si="216"/>
        <v>0.41062047238051486</v>
      </c>
      <c r="GB167" s="2">
        <f t="shared" si="216"/>
        <v>0.37739483893410242</v>
      </c>
      <c r="GC167" s="2">
        <f t="shared" si="216"/>
        <v>0.40220006690686977</v>
      </c>
      <c r="GD167" s="2">
        <f t="shared" si="216"/>
        <v>0.42919959412165726</v>
      </c>
      <c r="GE167" s="2">
        <f t="shared" si="216"/>
        <v>0.50892981149400052</v>
      </c>
      <c r="GF167" s="2">
        <f t="shared" si="216"/>
        <v>0.48008181575416742</v>
      </c>
      <c r="GG167" s="2">
        <f t="shared" si="216"/>
        <v>0.43888280118087541</v>
      </c>
      <c r="GH167" s="2">
        <f t="shared" si="216"/>
        <v>0.40913523363479631</v>
      </c>
      <c r="GI167" s="2">
        <f t="shared" si="216"/>
        <v>0.38676129701284773</v>
      </c>
      <c r="GJ167" s="2">
        <f t="shared" si="216"/>
        <v>0.3574473352495266</v>
      </c>
      <c r="GK167" s="2">
        <f t="shared" si="216"/>
        <v>0.34031355424690807</v>
      </c>
      <c r="GM167" s="86">
        <f t="shared" si="217"/>
        <v>0</v>
      </c>
      <c r="GN167" s="86">
        <f t="shared" si="217"/>
        <v>4.8698830760833934E-300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4.6702944359678432E-271</v>
      </c>
      <c r="HA167" s="86">
        <f t="shared" si="217"/>
        <v>6.1088404174361784E-293</v>
      </c>
      <c r="HC167" s="86">
        <f t="shared" si="181"/>
        <v>6.0256885691891175E-234</v>
      </c>
      <c r="HD167" s="86">
        <f t="shared" si="181"/>
        <v>2.3666643556429835E-169</v>
      </c>
      <c r="HE167" s="86">
        <f t="shared" si="181"/>
        <v>6.8560139166674457E-200</v>
      </c>
      <c r="HF167" s="86">
        <f t="shared" si="180"/>
        <v>8.3097626063813751E-287</v>
      </c>
      <c r="HG167" s="86">
        <f t="shared" si="180"/>
        <v>0</v>
      </c>
      <c r="HH167" s="86">
        <f t="shared" si="180"/>
        <v>0</v>
      </c>
      <c r="HI167" s="86">
        <f t="shared" si="180"/>
        <v>1.1779997892703143E-226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1.2649444995222764E-253</v>
      </c>
      <c r="HN167" s="86">
        <f t="shared" si="161"/>
        <v>0</v>
      </c>
      <c r="HO167" s="86">
        <f t="shared" si="161"/>
        <v>3.8464121585331559E-221</v>
      </c>
      <c r="HP167" s="86">
        <f t="shared" si="161"/>
        <v>5.4282611847751781E-157</v>
      </c>
      <c r="HQ167" s="86">
        <f t="shared" si="161"/>
        <v>1.0229639647221947E-196</v>
      </c>
      <c r="HS167" s="86">
        <f t="shared" si="218"/>
        <v>2.248731044640938E-3</v>
      </c>
      <c r="HT167" s="86">
        <f t="shared" si="218"/>
        <v>2.1846215010894697E-4</v>
      </c>
      <c r="HU167" s="86">
        <f t="shared" si="218"/>
        <v>4.3243593644896505E-5</v>
      </c>
      <c r="HV167" s="86">
        <f t="shared" si="218"/>
        <v>6.0242130783921308E-5</v>
      </c>
      <c r="HW167" s="86">
        <f t="shared" si="218"/>
        <v>1.3139310983508126E-4</v>
      </c>
      <c r="HX167" s="86">
        <f t="shared" si="218"/>
        <v>1.4244330158690437E-4</v>
      </c>
      <c r="HY167" s="86">
        <f t="shared" si="218"/>
        <v>8.8791576224164586E-5</v>
      </c>
      <c r="HZ167" s="86">
        <f t="shared" si="218"/>
        <v>7.6513227681474061E-5</v>
      </c>
      <c r="IA167" s="86">
        <f t="shared" si="218"/>
        <v>1.0032362566460478E-5</v>
      </c>
      <c r="IB167" s="86">
        <f t="shared" si="218"/>
        <v>8.1072245051491264E-6</v>
      </c>
      <c r="IC167" s="86">
        <f t="shared" si="218"/>
        <v>1.0450247053835289E-5</v>
      </c>
      <c r="ID167" s="86">
        <f t="shared" si="218"/>
        <v>6.4563509620682011E-5</v>
      </c>
      <c r="IE167" s="86">
        <f t="shared" si="218"/>
        <v>1.6836070516784268E-4</v>
      </c>
      <c r="IF167" s="86">
        <f t="shared" si="218"/>
        <v>5.8145798265255641E-7</v>
      </c>
      <c r="IG167" s="86">
        <f t="shared" si="218"/>
        <v>2.3071348898442824E-6</v>
      </c>
      <c r="II167" s="86">
        <f t="shared" si="219"/>
        <v>0.1042053403952533</v>
      </c>
      <c r="IJ167" s="86">
        <f t="shared" si="219"/>
        <v>2.9768341009645729E-2</v>
      </c>
      <c r="IK167" s="86">
        <f t="shared" si="219"/>
        <v>0.33763542440055294</v>
      </c>
      <c r="IL167" s="86">
        <f t="shared" si="219"/>
        <v>0.25374979429840028</v>
      </c>
      <c r="IM167" s="86">
        <f t="shared" si="219"/>
        <v>0.1670290787164076</v>
      </c>
      <c r="IN167" s="86">
        <f t="shared" si="219"/>
        <v>9.0017588768847689E-2</v>
      </c>
      <c r="IO167" s="86">
        <f t="shared" si="219"/>
        <v>0.14904359542282938</v>
      </c>
      <c r="IP167" s="86">
        <f t="shared" si="219"/>
        <v>0.22914307783746662</v>
      </c>
      <c r="IQ167" s="86">
        <f t="shared" si="219"/>
        <v>0.52585905879443429</v>
      </c>
      <c r="IR167" s="86">
        <f t="shared" si="219"/>
        <v>0.42979646014192507</v>
      </c>
      <c r="IS167" s="86">
        <f t="shared" si="219"/>
        <v>0.25901702278580396</v>
      </c>
      <c r="IT167" s="86">
        <f t="shared" si="219"/>
        <v>0.16035867562443859</v>
      </c>
      <c r="IU167" s="86">
        <f t="shared" si="219"/>
        <v>9.9555637659497903E-2</v>
      </c>
      <c r="IV167" s="86">
        <f t="shared" si="219"/>
        <v>9.2499766586768756E-2</v>
      </c>
      <c r="IW167" s="86">
        <f t="shared" si="219"/>
        <v>0.12088589666099089</v>
      </c>
      <c r="IY167" s="86">
        <f t="shared" si="220"/>
        <v>0.10645407143989423</v>
      </c>
      <c r="IZ167" s="86">
        <f t="shared" si="220"/>
        <v>2.9986803159754674E-2</v>
      </c>
      <c r="JA167" s="86">
        <f t="shared" si="220"/>
        <v>0.33767866799419782</v>
      </c>
      <c r="JB167" s="86">
        <f t="shared" si="220"/>
        <v>0.2538100364291842</v>
      </c>
      <c r="JC167" s="86">
        <f t="shared" si="220"/>
        <v>0.16716047182624269</v>
      </c>
      <c r="JD167" s="86">
        <f t="shared" si="220"/>
        <v>9.016003207043459E-2</v>
      </c>
      <c r="JE167" s="86">
        <f t="shared" si="220"/>
        <v>0.14913238699905354</v>
      </c>
      <c r="JF167" s="86">
        <f t="shared" si="220"/>
        <v>0.22921959106514811</v>
      </c>
      <c r="JG167" s="86">
        <f t="shared" si="220"/>
        <v>0.52586909115700076</v>
      </c>
      <c r="JH167" s="86">
        <f t="shared" si="220"/>
        <v>0.42980456736643025</v>
      </c>
      <c r="JI167" s="86">
        <f t="shared" si="220"/>
        <v>0.25902747303285778</v>
      </c>
      <c r="JJ167" s="86">
        <f t="shared" si="220"/>
        <v>0.16042323913405926</v>
      </c>
      <c r="JK167" s="86">
        <f t="shared" si="220"/>
        <v>9.972399836466575E-2</v>
      </c>
      <c r="JL167" s="86">
        <f t="shared" si="220"/>
        <v>9.2500348044751407E-2</v>
      </c>
      <c r="JM167" s="86">
        <f t="shared" si="220"/>
        <v>0.12088820379588074</v>
      </c>
    </row>
    <row r="168" spans="2:273" x14ac:dyDescent="0.25">
      <c r="B168" s="2">
        <v>141</v>
      </c>
      <c r="C168" s="37">
        <v>73.159000000000006</v>
      </c>
      <c r="D168" s="37">
        <v>78.332999999999998</v>
      </c>
      <c r="E168" s="37">
        <v>76.436000000000007</v>
      </c>
      <c r="F168" s="37">
        <v>75.718000000000004</v>
      </c>
      <c r="G168" s="37">
        <v>78.59</v>
      </c>
      <c r="H168" s="37">
        <v>77.462000000000003</v>
      </c>
      <c r="I168" s="37">
        <v>79.308000000000007</v>
      </c>
      <c r="J168" s="37">
        <v>79.769000000000005</v>
      </c>
      <c r="K168" s="37">
        <v>84.153999999999996</v>
      </c>
      <c r="L168" s="37">
        <v>83.872</v>
      </c>
      <c r="M168" s="37">
        <v>84.486999999999995</v>
      </c>
      <c r="N168" s="37">
        <v>85.076999999999998</v>
      </c>
      <c r="O168" s="37">
        <v>83.076999999999998</v>
      </c>
      <c r="P168" s="37">
        <v>85.691999999999993</v>
      </c>
      <c r="Q168" s="37">
        <v>94.872</v>
      </c>
      <c r="S168" s="4">
        <f t="shared" si="221"/>
        <v>75.459316134070832</v>
      </c>
      <c r="T168" s="4">
        <f t="shared" si="221"/>
        <v>76.328556369878314</v>
      </c>
      <c r="U168" s="4">
        <f t="shared" si="221"/>
        <v>76.354975120720439</v>
      </c>
      <c r="V168" s="4">
        <f t="shared" si="221"/>
        <v>78.975774359347255</v>
      </c>
      <c r="W168" s="4">
        <f t="shared" si="221"/>
        <v>78.622140507148359</v>
      </c>
      <c r="X168" s="4">
        <f t="shared" si="221"/>
        <v>79.720288047744759</v>
      </c>
      <c r="Y168" s="4">
        <f t="shared" si="221"/>
        <v>82.71179014370027</v>
      </c>
      <c r="Z168" s="4">
        <f t="shared" si="221"/>
        <v>81.730447675147772</v>
      </c>
      <c r="AA168" s="4">
        <f t="shared" si="221"/>
        <v>83.477780128677921</v>
      </c>
      <c r="AB168" s="4">
        <f t="shared" si="221"/>
        <v>84.244375223197665</v>
      </c>
      <c r="AC168" s="4">
        <f t="shared" si="221"/>
        <v>88.181960582407172</v>
      </c>
      <c r="AD168" s="4">
        <f t="shared" si="221"/>
        <v>88.521446987875905</v>
      </c>
      <c r="AE168" s="4">
        <f t="shared" si="221"/>
        <v>90.910458442483758</v>
      </c>
      <c r="AF168" s="4">
        <f t="shared" si="221"/>
        <v>92.053311015026452</v>
      </c>
      <c r="AG168" s="4">
        <f t="shared" si="221"/>
        <v>108.63295969436639</v>
      </c>
      <c r="AI168" s="4">
        <f t="shared" si="222"/>
        <v>-2.300316134070826</v>
      </c>
      <c r="AJ168" s="4">
        <f t="shared" si="222"/>
        <v>2.0044436301216848</v>
      </c>
      <c r="AK168" s="4">
        <f t="shared" si="222"/>
        <v>8.1024879279567585E-2</v>
      </c>
      <c r="AL168" s="4">
        <f t="shared" si="222"/>
        <v>-3.2577743593472519</v>
      </c>
      <c r="AM168" s="4">
        <f t="shared" si="222"/>
        <v>-3.2140507148355368E-2</v>
      </c>
      <c r="AN168" s="4">
        <f t="shared" si="222"/>
        <v>-2.258288047744756</v>
      </c>
      <c r="AO168" s="4">
        <f t="shared" si="222"/>
        <v>-3.4037901437002631</v>
      </c>
      <c r="AP168" s="4">
        <f t="shared" si="222"/>
        <v>-1.9614476751477667</v>
      </c>
      <c r="AQ168" s="4">
        <f t="shared" si="222"/>
        <v>0.67621987132207551</v>
      </c>
      <c r="AR168" s="4">
        <f t="shared" si="222"/>
        <v>-0.3723752231976647</v>
      </c>
      <c r="AS168" s="4">
        <f t="shared" si="222"/>
        <v>-3.6949605824071767</v>
      </c>
      <c r="AT168" s="4">
        <f t="shared" si="222"/>
        <v>-3.4444469878759065</v>
      </c>
      <c r="AU168" s="4">
        <f t="shared" si="222"/>
        <v>-7.8334584424837601</v>
      </c>
      <c r="AV168" s="4">
        <f t="shared" si="222"/>
        <v>-6.3613110150264589</v>
      </c>
      <c r="AW168" s="4">
        <f t="shared" si="222"/>
        <v>-13.760959694366392</v>
      </c>
      <c r="AY168" s="2">
        <f t="shared" si="214"/>
        <v>75.459316134070832</v>
      </c>
      <c r="AZ168" s="2">
        <f t="shared" si="214"/>
        <v>76.328556369531711</v>
      </c>
      <c r="BA168" s="2">
        <f t="shared" si="214"/>
        <v>74.46955167690102</v>
      </c>
      <c r="BB168" s="2">
        <f t="shared" si="214"/>
        <v>73.08624092105444</v>
      </c>
      <c r="BC168" s="2">
        <f t="shared" si="214"/>
        <v>73.274118467458564</v>
      </c>
      <c r="BD168" s="2">
        <f t="shared" si="214"/>
        <v>76.290004587536075</v>
      </c>
      <c r="BE168" s="2">
        <f t="shared" si="214"/>
        <v>76.285323713138325</v>
      </c>
      <c r="BF168" s="2">
        <f t="shared" si="214"/>
        <v>75.774662500869823</v>
      </c>
      <c r="BG168" s="2">
        <f t="shared" si="214"/>
        <v>77.537441634134552</v>
      </c>
      <c r="BH168" s="2">
        <f t="shared" si="214"/>
        <v>77.097638532293089</v>
      </c>
      <c r="BI168" s="2">
        <f t="shared" si="214"/>
        <v>78.018909871019915</v>
      </c>
      <c r="BJ168" s="2">
        <f t="shared" si="214"/>
        <v>81.094854173032104</v>
      </c>
      <c r="BK168" s="2">
        <f t="shared" si="214"/>
        <v>83.401410617980218</v>
      </c>
      <c r="BL168" s="2">
        <f t="shared" si="214"/>
        <v>81.3097775769333</v>
      </c>
      <c r="BM168" s="2">
        <f t="shared" si="214"/>
        <v>81.730241105794292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107.04503684210525</v>
      </c>
      <c r="DL168" s="2">
        <f t="shared" si="223"/>
        <v>119.72105681511468</v>
      </c>
      <c r="DM168" s="2">
        <f t="shared" si="223"/>
        <v>121.0882669793621</v>
      </c>
      <c r="DN168" s="2">
        <f t="shared" si="223"/>
        <v>117.61031120107967</v>
      </c>
      <c r="DO168" s="2">
        <f t="shared" si="223"/>
        <v>116.78530806754222</v>
      </c>
      <c r="DP168" s="2">
        <f t="shared" si="223"/>
        <v>114.76116720647777</v>
      </c>
      <c r="DQ168" s="2">
        <f t="shared" si="223"/>
        <v>112.71867335834895</v>
      </c>
      <c r="DR168" s="2">
        <f t="shared" si="223"/>
        <v>128.13910416894629</v>
      </c>
      <c r="DS168" s="2">
        <f t="shared" si="223"/>
        <v>112.55926789947841</v>
      </c>
      <c r="DT168" s="2">
        <f t="shared" si="223"/>
        <v>109.76460367655106</v>
      </c>
      <c r="DU168" s="2">
        <f t="shared" si="223"/>
        <v>107.11546018893388</v>
      </c>
      <c r="DV168" s="2">
        <f t="shared" si="223"/>
        <v>114.38956165882482</v>
      </c>
      <c r="DW168" s="2">
        <f t="shared" si="223"/>
        <v>135.39555998103364</v>
      </c>
      <c r="DX168" s="2">
        <f t="shared" si="223"/>
        <v>103.30605019305018</v>
      </c>
      <c r="DY168" s="2">
        <f t="shared" si="223"/>
        <v>107.89727272727272</v>
      </c>
      <c r="EA168" s="2">
        <f t="shared" si="213"/>
        <v>75.85492280701753</v>
      </c>
      <c r="EB168" s="2">
        <f t="shared" si="213"/>
        <v>84.229915476190484</v>
      </c>
      <c r="EC168" s="2">
        <f t="shared" si="213"/>
        <v>74.026378966511984</v>
      </c>
      <c r="ED168" s="2">
        <f t="shared" si="213"/>
        <v>72.002325011653824</v>
      </c>
      <c r="EE168" s="2">
        <f t="shared" si="213"/>
        <v>71.948824527071125</v>
      </c>
      <c r="EF168" s="2">
        <f t="shared" si="213"/>
        <v>75.896651943364816</v>
      </c>
      <c r="EG168" s="2">
        <f t="shared" si="213"/>
        <v>76.484316492450631</v>
      </c>
      <c r="EH168" s="2">
        <f t="shared" si="213"/>
        <v>75.452425749535081</v>
      </c>
      <c r="EI168" s="2">
        <f t="shared" si="213"/>
        <v>78.54830180565456</v>
      </c>
      <c r="EJ168" s="2">
        <f t="shared" si="213"/>
        <v>76.966130425531901</v>
      </c>
      <c r="EK168" s="2">
        <f t="shared" si="212"/>
        <v>77.785012265293759</v>
      </c>
      <c r="EL168" s="2">
        <f t="shared" si="179"/>
        <v>81.630118096732161</v>
      </c>
      <c r="EM168" s="2">
        <f t="shared" si="179"/>
        <v>83.541592470323309</v>
      </c>
      <c r="EN168" s="2">
        <f t="shared" si="179"/>
        <v>81.209329539106562</v>
      </c>
      <c r="EO168" s="2">
        <f t="shared" si="179"/>
        <v>81.200055983118162</v>
      </c>
      <c r="EQ168" s="2">
        <f t="shared" si="224"/>
        <v>74.835179514034365</v>
      </c>
      <c r="ER168" s="2">
        <f t="shared" si="224"/>
        <v>75.335291049774796</v>
      </c>
      <c r="ES168" s="2">
        <f t="shared" si="224"/>
        <v>74.944714048802666</v>
      </c>
      <c r="ET168" s="2">
        <f t="shared" si="224"/>
        <v>74.356562202380957</v>
      </c>
      <c r="EU168" s="2">
        <f t="shared" si="224"/>
        <v>74.999041075162467</v>
      </c>
      <c r="EV168" s="2">
        <f t="shared" si="224"/>
        <v>76.873290672599666</v>
      </c>
      <c r="EW168" s="2">
        <f t="shared" si="224"/>
        <v>76.007430298358443</v>
      </c>
      <c r="EX168" s="2">
        <f t="shared" si="224"/>
        <v>76.152696724987464</v>
      </c>
      <c r="EY168" s="2">
        <f t="shared" si="224"/>
        <v>76.641167839624643</v>
      </c>
      <c r="EZ168" s="2">
        <f t="shared" si="224"/>
        <v>77.220837659018201</v>
      </c>
      <c r="FA168" s="2">
        <f t="shared" si="224"/>
        <v>78.285293930595884</v>
      </c>
      <c r="FB168" s="2">
        <f t="shared" si="224"/>
        <v>80.382045285613415</v>
      </c>
      <c r="FC168" s="2">
        <f t="shared" si="224"/>
        <v>83.184993420917706</v>
      </c>
      <c r="FD168" s="2">
        <f t="shared" si="224"/>
        <v>81.467765982633153</v>
      </c>
      <c r="FE168" s="2">
        <f t="shared" si="224"/>
        <v>82.658101349269714</v>
      </c>
      <c r="FG168" s="2">
        <f t="shared" si="225"/>
        <v>0.99991397712574348</v>
      </c>
      <c r="FH168" s="2">
        <f t="shared" si="225"/>
        <v>0.99991749076880876</v>
      </c>
      <c r="FI168" s="2">
        <f t="shared" si="225"/>
        <v>0.99990657667303628</v>
      </c>
      <c r="FJ168" s="2">
        <f t="shared" si="225"/>
        <v>0.99991264596229423</v>
      </c>
      <c r="FK168" s="2">
        <f t="shared" si="225"/>
        <v>0.99990392793995764</v>
      </c>
      <c r="FL168" s="2">
        <f t="shared" si="225"/>
        <v>0.99991219959180611</v>
      </c>
      <c r="FM168" s="2">
        <f t="shared" si="225"/>
        <v>0.99990451405034764</v>
      </c>
      <c r="FN168" s="2">
        <f t="shared" si="225"/>
        <v>0.99989015635463407</v>
      </c>
      <c r="FO168" s="2">
        <f t="shared" si="225"/>
        <v>0.99989504850769673</v>
      </c>
      <c r="FP168" s="2">
        <f t="shared" si="225"/>
        <v>0.99989738421277685</v>
      </c>
      <c r="FQ168" s="2">
        <f t="shared" si="225"/>
        <v>0.99990013246553455</v>
      </c>
      <c r="FR168" s="2">
        <f t="shared" si="225"/>
        <v>0.99989712726417812</v>
      </c>
      <c r="FS168" s="2">
        <f t="shared" si="225"/>
        <v>0.99989194308863916</v>
      </c>
      <c r="FT168" s="2">
        <f t="shared" si="225"/>
        <v>0.99988528454026959</v>
      </c>
      <c r="FU168" s="2">
        <f t="shared" si="225"/>
        <v>0.99987204368625204</v>
      </c>
      <c r="FW168" s="2">
        <f t="shared" si="216"/>
        <v>0.39057843179260077</v>
      </c>
      <c r="FX168" s="2">
        <f t="shared" si="216"/>
        <v>0.88865893313833577</v>
      </c>
      <c r="FY168" s="2">
        <f t="shared" si="216"/>
        <v>0.47779513240766414</v>
      </c>
      <c r="FZ168" s="2">
        <f t="shared" si="216"/>
        <v>0.45871837889103362</v>
      </c>
      <c r="GA168" s="2">
        <f t="shared" si="216"/>
        <v>0.43307954901603712</v>
      </c>
      <c r="GB168" s="2">
        <f t="shared" si="216"/>
        <v>0.39926772530554733</v>
      </c>
      <c r="GC168" s="2">
        <f t="shared" si="216"/>
        <v>0.42453032567461618</v>
      </c>
      <c r="GD168" s="2">
        <f t="shared" si="216"/>
        <v>0.45189571695514763</v>
      </c>
      <c r="GE168" s="2">
        <f t="shared" si="216"/>
        <v>0.5319131698325128</v>
      </c>
      <c r="GF168" s="2">
        <f t="shared" si="216"/>
        <v>0.5030970807340942</v>
      </c>
      <c r="GG168" s="2">
        <f t="shared" si="216"/>
        <v>0.46167681573491254</v>
      </c>
      <c r="GH168" s="2">
        <f t="shared" si="216"/>
        <v>0.43157255929682187</v>
      </c>
      <c r="GI168" s="2">
        <f t="shared" si="216"/>
        <v>0.40882058479154132</v>
      </c>
      <c r="GJ168" s="2">
        <f t="shared" si="216"/>
        <v>0.37886762804140761</v>
      </c>
      <c r="GK168" s="2">
        <f t="shared" si="216"/>
        <v>0.36128439996664874</v>
      </c>
      <c r="GM168" s="86">
        <f t="shared" si="217"/>
        <v>0</v>
      </c>
      <c r="GN168" s="86">
        <f t="shared" si="217"/>
        <v>1.6873088503439109E-307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9.600414339802603E-278</v>
      </c>
      <c r="HA168" s="86">
        <f t="shared" si="217"/>
        <v>4.0424206617953499E-300</v>
      </c>
      <c r="HC168" s="86">
        <f t="shared" si="181"/>
        <v>5.9491184507066606E-242</v>
      </c>
      <c r="HD168" s="86">
        <f t="shared" si="181"/>
        <v>4.2289690121384242E-175</v>
      </c>
      <c r="HE168" s="86">
        <f t="shared" si="181"/>
        <v>1.4238043709145365E-206</v>
      </c>
      <c r="HF168" s="86">
        <f t="shared" si="180"/>
        <v>2.4921418002599785E-296</v>
      </c>
      <c r="HG168" s="86">
        <f t="shared" si="180"/>
        <v>0</v>
      </c>
      <c r="HH168" s="86">
        <f t="shared" si="180"/>
        <v>0</v>
      </c>
      <c r="HI168" s="86">
        <f t="shared" si="180"/>
        <v>3.1773444216085188E-234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6.0270479816370824E-262</v>
      </c>
      <c r="HN168" s="86">
        <f t="shared" si="161"/>
        <v>0</v>
      </c>
      <c r="HO168" s="86">
        <f t="shared" si="161"/>
        <v>1.3414545797266999E-228</v>
      </c>
      <c r="HP168" s="86">
        <f t="shared" si="161"/>
        <v>3.1118606775638382E-162</v>
      </c>
      <c r="HQ168" s="86">
        <f t="shared" si="161"/>
        <v>3.0703322671507717E-203</v>
      </c>
      <c r="HS168" s="86">
        <f t="shared" si="218"/>
        <v>1.3901002673665831E-3</v>
      </c>
      <c r="HT168" s="86">
        <f t="shared" si="218"/>
        <v>1.2252313264683325E-4</v>
      </c>
      <c r="HU168" s="86">
        <f t="shared" si="218"/>
        <v>2.1257071774447025E-5</v>
      </c>
      <c r="HV168" s="86">
        <f t="shared" si="218"/>
        <v>2.9009332011121059E-5</v>
      </c>
      <c r="HW168" s="86">
        <f t="shared" si="218"/>
        <v>6.5825282355581977E-5</v>
      </c>
      <c r="HX168" s="86">
        <f t="shared" si="218"/>
        <v>7.3610569098671855E-5</v>
      </c>
      <c r="HY168" s="86">
        <f t="shared" si="218"/>
        <v>4.4682630361938371E-5</v>
      </c>
      <c r="HZ168" s="86">
        <f t="shared" si="218"/>
        <v>3.7301648715013457E-5</v>
      </c>
      <c r="IA168" s="86">
        <f t="shared" si="218"/>
        <v>4.5730997483616202E-6</v>
      </c>
      <c r="IB168" s="86">
        <f t="shared" si="218"/>
        <v>3.6074734461583378E-6</v>
      </c>
      <c r="IC168" s="86">
        <f t="shared" si="218"/>
        <v>4.6209057466439326E-6</v>
      </c>
      <c r="ID168" s="86">
        <f t="shared" si="218"/>
        <v>3.1310456199520011E-5</v>
      </c>
      <c r="IE168" s="86">
        <f t="shared" si="218"/>
        <v>8.4920866722586178E-5</v>
      </c>
      <c r="IF168" s="86">
        <f t="shared" si="218"/>
        <v>1.6255016146639464E-7</v>
      </c>
      <c r="IG168" s="86">
        <f t="shared" si="218"/>
        <v>7.14522582490352E-7</v>
      </c>
      <c r="II168" s="86">
        <f t="shared" si="219"/>
        <v>0.15546206536767396</v>
      </c>
      <c r="IJ168" s="86">
        <f t="shared" si="219"/>
        <v>2.2966439247229131E-2</v>
      </c>
      <c r="IK168" s="86">
        <f t="shared" si="219"/>
        <v>0.4253238361384199</v>
      </c>
      <c r="IL168" s="86">
        <f t="shared" si="219"/>
        <v>0.34528628743368261</v>
      </c>
      <c r="IM168" s="86">
        <f t="shared" si="219"/>
        <v>0.24596085355983535</v>
      </c>
      <c r="IN168" s="86">
        <f t="shared" si="219"/>
        <v>0.14417372444404541</v>
      </c>
      <c r="IO168" s="86">
        <f t="shared" si="219"/>
        <v>0.22171242806583935</v>
      </c>
      <c r="IP168" s="86">
        <f t="shared" si="219"/>
        <v>0.31827751243028585</v>
      </c>
      <c r="IQ168" s="86">
        <f t="shared" si="219"/>
        <v>0.57414464625865447</v>
      </c>
      <c r="IR168" s="86">
        <f t="shared" si="219"/>
        <v>0.50955826069015686</v>
      </c>
      <c r="IS168" s="86">
        <f t="shared" si="219"/>
        <v>0.35329423226728263</v>
      </c>
      <c r="IT168" s="86">
        <f t="shared" si="219"/>
        <v>0.23847529252955532</v>
      </c>
      <c r="IU168" s="86">
        <f t="shared" si="219"/>
        <v>0.16014506316114338</v>
      </c>
      <c r="IV168" s="86">
        <f t="shared" si="219"/>
        <v>0.13970677654047958</v>
      </c>
      <c r="IW168" s="86">
        <f t="shared" si="219"/>
        <v>0.16630837940256504</v>
      </c>
      <c r="IY168" s="86">
        <f t="shared" si="220"/>
        <v>0.15685216563504054</v>
      </c>
      <c r="IZ168" s="86">
        <f t="shared" si="220"/>
        <v>2.3088962379875965E-2</v>
      </c>
      <c r="JA168" s="86">
        <f t="shared" si="220"/>
        <v>0.42534509321019437</v>
      </c>
      <c r="JB168" s="86">
        <f t="shared" si="220"/>
        <v>0.34531529676569372</v>
      </c>
      <c r="JC168" s="86">
        <f t="shared" si="220"/>
        <v>0.24602667884219093</v>
      </c>
      <c r="JD168" s="86">
        <f t="shared" si="220"/>
        <v>0.14424733501314407</v>
      </c>
      <c r="JE168" s="86">
        <f t="shared" si="220"/>
        <v>0.2217571106962013</v>
      </c>
      <c r="JF168" s="86">
        <f t="shared" si="220"/>
        <v>0.31831481407900086</v>
      </c>
      <c r="JG168" s="86">
        <f t="shared" si="220"/>
        <v>0.5741492193584028</v>
      </c>
      <c r="JH168" s="86">
        <f t="shared" si="220"/>
        <v>0.50956186816360305</v>
      </c>
      <c r="JI168" s="86">
        <f t="shared" si="220"/>
        <v>0.35329885317302928</v>
      </c>
      <c r="JJ168" s="86">
        <f t="shared" si="220"/>
        <v>0.23850660298575485</v>
      </c>
      <c r="JK168" s="86">
        <f t="shared" si="220"/>
        <v>0.16022998402786598</v>
      </c>
      <c r="JL168" s="86">
        <f t="shared" si="220"/>
        <v>0.13970693909064105</v>
      </c>
      <c r="JM168" s="86">
        <f t="shared" si="220"/>
        <v>0.16630909392514753</v>
      </c>
    </row>
    <row r="169" spans="2:273" x14ac:dyDescent="0.25">
      <c r="B169" s="2">
        <v>142</v>
      </c>
      <c r="C169" s="37">
        <v>72.272999999999996</v>
      </c>
      <c r="D169" s="37">
        <v>77.923000000000002</v>
      </c>
      <c r="E169" s="37">
        <v>75.923000000000002</v>
      </c>
      <c r="F169" s="37">
        <v>78.204999999999998</v>
      </c>
      <c r="G169" s="37">
        <v>79.41</v>
      </c>
      <c r="H169" s="37">
        <v>75.923000000000002</v>
      </c>
      <c r="I169" s="37">
        <v>81.230999999999995</v>
      </c>
      <c r="J169" s="37">
        <v>81.667000000000002</v>
      </c>
      <c r="K169" s="37">
        <v>82.59</v>
      </c>
      <c r="L169" s="37">
        <v>83.051000000000002</v>
      </c>
      <c r="M169" s="37">
        <v>88.204999999999998</v>
      </c>
      <c r="N169" s="37">
        <v>87.358999999999995</v>
      </c>
      <c r="O169" s="37">
        <v>89.718000000000004</v>
      </c>
      <c r="P169" s="37">
        <v>87.128</v>
      </c>
      <c r="Q169" s="37">
        <v>102.128</v>
      </c>
      <c r="S169" s="4">
        <f t="shared" si="221"/>
        <v>75.301784773896969</v>
      </c>
      <c r="T169" s="4">
        <f t="shared" si="221"/>
        <v>76.139157019467007</v>
      </c>
      <c r="U169" s="4">
        <f t="shared" si="221"/>
        <v>76.148547496896938</v>
      </c>
      <c r="V169" s="4">
        <f t="shared" si="221"/>
        <v>79.052919955319922</v>
      </c>
      <c r="W169" s="4">
        <f t="shared" si="221"/>
        <v>79.309110842764625</v>
      </c>
      <c r="X169" s="4">
        <f t="shared" si="221"/>
        <v>80.593183464972654</v>
      </c>
      <c r="Y169" s="4">
        <f t="shared" si="221"/>
        <v>83.712896594018773</v>
      </c>
      <c r="Z169" s="4">
        <f t="shared" si="221"/>
        <v>81.987415187860961</v>
      </c>
      <c r="AA169" s="4">
        <f t="shared" si="221"/>
        <v>81.88728920483814</v>
      </c>
      <c r="AB169" s="4">
        <f t="shared" si="221"/>
        <v>83.066839375270732</v>
      </c>
      <c r="AC169" s="4">
        <f t="shared" si="221"/>
        <v>88.288141145516477</v>
      </c>
      <c r="AD169" s="4">
        <f t="shared" si="221"/>
        <v>89.551836263268768</v>
      </c>
      <c r="AE169" s="4">
        <f t="shared" si="221"/>
        <v>92.838118204960779</v>
      </c>
      <c r="AF169" s="4">
        <f t="shared" si="221"/>
        <v>94.777611327866822</v>
      </c>
      <c r="AG169" s="4">
        <f t="shared" si="221"/>
        <v>113.77410794018333</v>
      </c>
      <c r="AI169" s="4">
        <f t="shared" si="222"/>
        <v>-3.0287847738969731</v>
      </c>
      <c r="AJ169" s="4">
        <f t="shared" si="222"/>
        <v>1.7838429805329952</v>
      </c>
      <c r="AK169" s="4">
        <f t="shared" si="222"/>
        <v>-0.22554749689693665</v>
      </c>
      <c r="AL169" s="4">
        <f t="shared" si="222"/>
        <v>-0.8479199553199237</v>
      </c>
      <c r="AM169" s="4">
        <f t="shared" si="222"/>
        <v>0.10088915723537184</v>
      </c>
      <c r="AN169" s="4">
        <f t="shared" si="222"/>
        <v>-4.6701834649726521</v>
      </c>
      <c r="AO169" s="4">
        <f t="shared" si="222"/>
        <v>-2.481896594018778</v>
      </c>
      <c r="AP169" s="4">
        <f t="shared" si="222"/>
        <v>-0.32041518786095935</v>
      </c>
      <c r="AQ169" s="4">
        <f t="shared" si="222"/>
        <v>0.70271079516186319</v>
      </c>
      <c r="AR169" s="4">
        <f t="shared" si="222"/>
        <v>-1.5839375270729761E-2</v>
      </c>
      <c r="AS169" s="4">
        <f t="shared" si="222"/>
        <v>-8.3141145516478332E-2</v>
      </c>
      <c r="AT169" s="4">
        <f t="shared" si="222"/>
        <v>-2.1928362632687737</v>
      </c>
      <c r="AU169" s="4">
        <f t="shared" si="222"/>
        <v>-3.1201182049607752</v>
      </c>
      <c r="AV169" s="4">
        <f t="shared" si="222"/>
        <v>-7.6496113278668219</v>
      </c>
      <c r="AW169" s="4">
        <f t="shared" si="222"/>
        <v>-11.646107940183327</v>
      </c>
      <c r="AY169" s="2">
        <f t="shared" si="214"/>
        <v>75.301784773896969</v>
      </c>
      <c r="AZ169" s="2">
        <f t="shared" si="214"/>
        <v>76.139157019398226</v>
      </c>
      <c r="BA169" s="2">
        <f t="shared" si="214"/>
        <v>74.352305387665737</v>
      </c>
      <c r="BB169" s="2">
        <f t="shared" si="214"/>
        <v>72.966999036773359</v>
      </c>
      <c r="BC169" s="2">
        <f t="shared" si="214"/>
        <v>73.170411586497124</v>
      </c>
      <c r="BD169" s="2">
        <f t="shared" si="214"/>
        <v>76.164523162441881</v>
      </c>
      <c r="BE169" s="2">
        <f t="shared" si="214"/>
        <v>76.156401591929722</v>
      </c>
      <c r="BF169" s="2">
        <f t="shared" si="214"/>
        <v>75.656644896377941</v>
      </c>
      <c r="BG169" s="2">
        <f t="shared" si="214"/>
        <v>77.371979728981131</v>
      </c>
      <c r="BH169" s="2">
        <f t="shared" si="214"/>
        <v>76.966682783822364</v>
      </c>
      <c r="BI169" s="2">
        <f t="shared" si="214"/>
        <v>77.880973073226656</v>
      </c>
      <c r="BJ169" s="2">
        <f t="shared" si="214"/>
        <v>80.949998251845187</v>
      </c>
      <c r="BK169" s="2">
        <f t="shared" si="214"/>
        <v>83.267333435379868</v>
      </c>
      <c r="BL169" s="2">
        <f t="shared" si="214"/>
        <v>81.177690526174786</v>
      </c>
      <c r="BM169" s="2">
        <f t="shared" si="214"/>
        <v>81.603709109178766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107.13299048582995</v>
      </c>
      <c r="DL169" s="2">
        <f t="shared" si="223"/>
        <v>119.92151167341427</v>
      </c>
      <c r="DM169" s="2">
        <f t="shared" si="223"/>
        <v>121.31007617260789</v>
      </c>
      <c r="DN169" s="2">
        <f t="shared" si="223"/>
        <v>117.8007609986505</v>
      </c>
      <c r="DO169" s="2">
        <f t="shared" si="223"/>
        <v>116.9685052532833</v>
      </c>
      <c r="DP169" s="2">
        <f t="shared" si="223"/>
        <v>114.92436214574901</v>
      </c>
      <c r="DQ169" s="2">
        <f t="shared" si="223"/>
        <v>112.87405009380861</v>
      </c>
      <c r="DR169" s="2">
        <f t="shared" si="223"/>
        <v>128.41467622278148</v>
      </c>
      <c r="DS169" s="2">
        <f t="shared" si="223"/>
        <v>112.70524039829303</v>
      </c>
      <c r="DT169" s="2">
        <f t="shared" si="223"/>
        <v>109.8859040376409</v>
      </c>
      <c r="DU169" s="2">
        <f t="shared" si="223"/>
        <v>107.19149885290149</v>
      </c>
      <c r="DV169" s="2">
        <f t="shared" si="223"/>
        <v>114.50997067512857</v>
      </c>
      <c r="DW169" s="2">
        <f t="shared" si="223"/>
        <v>135.69138240872448</v>
      </c>
      <c r="DX169" s="2">
        <f t="shared" si="223"/>
        <v>103.36776267696267</v>
      </c>
      <c r="DY169" s="2">
        <f t="shared" si="223"/>
        <v>107.97107386363635</v>
      </c>
      <c r="EA169" s="2">
        <f t="shared" si="213"/>
        <v>75.729319298245599</v>
      </c>
      <c r="EB169" s="2">
        <f t="shared" si="213"/>
        <v>84.287761904761908</v>
      </c>
      <c r="EC169" s="2">
        <f t="shared" si="213"/>
        <v>73.878418349429325</v>
      </c>
      <c r="ED169" s="2">
        <f t="shared" si="213"/>
        <v>71.805952944527903</v>
      </c>
      <c r="EE169" s="2">
        <f t="shared" si="213"/>
        <v>71.746892454881518</v>
      </c>
      <c r="EF169" s="2">
        <f t="shared" si="213"/>
        <v>75.740212243198229</v>
      </c>
      <c r="EG169" s="2">
        <f t="shared" si="213"/>
        <v>76.371395238095232</v>
      </c>
      <c r="EH169" s="2">
        <f t="shared" si="213"/>
        <v>75.3115097745725</v>
      </c>
      <c r="EI169" s="2">
        <f t="shared" si="213"/>
        <v>78.448694606794973</v>
      </c>
      <c r="EJ169" s="2">
        <f t="shared" si="213"/>
        <v>76.826657234042543</v>
      </c>
      <c r="EK169" s="2">
        <f t="shared" si="212"/>
        <v>77.63032513628103</v>
      </c>
      <c r="EL169" s="2">
        <f t="shared" si="179"/>
        <v>81.526705070594801</v>
      </c>
      <c r="EM169" s="2">
        <f t="shared" si="179"/>
        <v>83.419620082844503</v>
      </c>
      <c r="EN169" s="2">
        <f t="shared" si="179"/>
        <v>81.069316726833691</v>
      </c>
      <c r="EO169" s="2">
        <f t="shared" si="179"/>
        <v>81.030748578134862</v>
      </c>
      <c r="EQ169" s="2">
        <f t="shared" si="224"/>
        <v>74.687426895684979</v>
      </c>
      <c r="ER169" s="2">
        <f t="shared" si="224"/>
        <v>75.205053747545904</v>
      </c>
      <c r="ES169" s="2">
        <f t="shared" si="224"/>
        <v>74.81659667877679</v>
      </c>
      <c r="ET169" s="2">
        <f t="shared" si="224"/>
        <v>74.208863499466958</v>
      </c>
      <c r="EU169" s="2">
        <f t="shared" si="224"/>
        <v>74.861205500193435</v>
      </c>
      <c r="EV169" s="2">
        <f t="shared" si="224"/>
        <v>76.739318500770139</v>
      </c>
      <c r="EW169" s="2">
        <f t="shared" si="224"/>
        <v>75.883502426306165</v>
      </c>
      <c r="EX169" s="2">
        <f t="shared" si="224"/>
        <v>76.027221179860419</v>
      </c>
      <c r="EY169" s="2">
        <f t="shared" si="224"/>
        <v>76.501924610791207</v>
      </c>
      <c r="EZ169" s="2">
        <f t="shared" si="224"/>
        <v>77.086934399053547</v>
      </c>
      <c r="FA169" s="2">
        <f t="shared" si="224"/>
        <v>78.141961537398032</v>
      </c>
      <c r="FB169" s="2">
        <f t="shared" si="224"/>
        <v>80.250436848616133</v>
      </c>
      <c r="FC169" s="2">
        <f t="shared" si="224"/>
        <v>83.054549140084404</v>
      </c>
      <c r="FD169" s="2">
        <f t="shared" si="224"/>
        <v>81.333908956782821</v>
      </c>
      <c r="FE169" s="2">
        <f t="shared" si="224"/>
        <v>82.519306908562754</v>
      </c>
      <c r="FG169" s="2">
        <f t="shared" si="225"/>
        <v>0.99992154561241786</v>
      </c>
      <c r="FH169" s="2">
        <f t="shared" si="225"/>
        <v>0.99992475014049886</v>
      </c>
      <c r="FI169" s="2">
        <f t="shared" si="225"/>
        <v>0.9999147962127648</v>
      </c>
      <c r="FJ169" s="2">
        <f t="shared" si="225"/>
        <v>0.99992033155840265</v>
      </c>
      <c r="FK169" s="2">
        <f t="shared" si="225"/>
        <v>0.99991238049920816</v>
      </c>
      <c r="FL169" s="2">
        <f t="shared" si="225"/>
        <v>0.99991992445740496</v>
      </c>
      <c r="FM169" s="2">
        <f t="shared" si="225"/>
        <v>0.99991291504724678</v>
      </c>
      <c r="FN169" s="2">
        <f t="shared" si="225"/>
        <v>0.99989982043655135</v>
      </c>
      <c r="FO169" s="2">
        <f t="shared" si="225"/>
        <v>0.99990428221749805</v>
      </c>
      <c r="FP169" s="2">
        <f t="shared" si="225"/>
        <v>0.9999064124447542</v>
      </c>
      <c r="FQ169" s="2">
        <f t="shared" si="225"/>
        <v>0.99990891892571465</v>
      </c>
      <c r="FR169" s="2">
        <f t="shared" si="225"/>
        <v>0.99990617810060989</v>
      </c>
      <c r="FS169" s="2">
        <f t="shared" si="225"/>
        <v>0.99990144998857422</v>
      </c>
      <c r="FT169" s="2">
        <f t="shared" si="225"/>
        <v>0.99989537720125132</v>
      </c>
      <c r="FU169" s="2">
        <f t="shared" si="225"/>
        <v>0.99988330114101243</v>
      </c>
      <c r="FW169" s="2">
        <f t="shared" si="216"/>
        <v>0.41270891224726569</v>
      </c>
      <c r="FX169" s="2">
        <f t="shared" si="216"/>
        <v>0.89745108825843467</v>
      </c>
      <c r="FY169" s="2">
        <f t="shared" si="216"/>
        <v>0.50080636767833231</v>
      </c>
      <c r="FZ169" s="2">
        <f t="shared" si="216"/>
        <v>0.4816582769538697</v>
      </c>
      <c r="GA169" s="2">
        <f t="shared" si="216"/>
        <v>0.45581700228052396</v>
      </c>
      <c r="GB169" s="2">
        <f t="shared" si="216"/>
        <v>0.42154998428559642</v>
      </c>
      <c r="GC169" s="2">
        <f t="shared" si="216"/>
        <v>0.44717297092157177</v>
      </c>
      <c r="GD169" s="2">
        <f t="shared" si="216"/>
        <v>0.47479370492387485</v>
      </c>
      <c r="GE169" s="2">
        <f t="shared" si="216"/>
        <v>0.55476190851005946</v>
      </c>
      <c r="GF169" s="2">
        <f t="shared" si="216"/>
        <v>0.52609922844141965</v>
      </c>
      <c r="GG169" s="2">
        <f t="shared" si="216"/>
        <v>0.48463219767993743</v>
      </c>
      <c r="GH169" s="2">
        <f t="shared" si="216"/>
        <v>0.45429429440609581</v>
      </c>
      <c r="GI169" s="2">
        <f t="shared" si="216"/>
        <v>0.43125324915971674</v>
      </c>
      <c r="GJ169" s="2">
        <f t="shared" si="216"/>
        <v>0.40077092792350094</v>
      </c>
      <c r="GK169" s="2">
        <f t="shared" si="216"/>
        <v>0.38279764667236749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1.6339402992408238E-284</v>
      </c>
      <c r="HA169" s="86">
        <f t="shared" si="217"/>
        <v>2.1872459927762014E-307</v>
      </c>
      <c r="HC169" s="86">
        <f t="shared" si="181"/>
        <v>4.297865561572125E-250</v>
      </c>
      <c r="HD169" s="86">
        <f t="shared" si="181"/>
        <v>6.0463863789503341E-181</v>
      </c>
      <c r="HE169" s="86">
        <f t="shared" si="181"/>
        <v>2.2911178193458287E-213</v>
      </c>
      <c r="HF169" s="86">
        <f t="shared" si="180"/>
        <v>5.2130919529544063E-306</v>
      </c>
      <c r="HG169" s="86">
        <f t="shared" si="180"/>
        <v>0</v>
      </c>
      <c r="HH169" s="86">
        <f t="shared" si="180"/>
        <v>0</v>
      </c>
      <c r="HI169" s="86">
        <f t="shared" si="180"/>
        <v>6.4231658652536525E-242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2.1033090136044473E-270</v>
      </c>
      <c r="HN169" s="86">
        <f t="shared" si="161"/>
        <v>0</v>
      </c>
      <c r="HO169" s="86">
        <f t="shared" si="161"/>
        <v>3.5115315496406146E-236</v>
      </c>
      <c r="HP169" s="86">
        <f t="shared" si="161"/>
        <v>1.4602593914815048E-167</v>
      </c>
      <c r="HQ169" s="86">
        <f t="shared" si="161"/>
        <v>7.1984480937502258E-210</v>
      </c>
      <c r="HS169" s="86">
        <f t="shared" si="218"/>
        <v>8.4338303702615044E-4</v>
      </c>
      <c r="HT169" s="86">
        <f t="shared" si="218"/>
        <v>6.7368583869222186E-5</v>
      </c>
      <c r="HU169" s="86">
        <f t="shared" si="218"/>
        <v>1.0190475662625506E-5</v>
      </c>
      <c r="HV169" s="86">
        <f t="shared" si="218"/>
        <v>1.3591816785224228E-5</v>
      </c>
      <c r="HW169" s="86">
        <f t="shared" si="218"/>
        <v>3.2111467538182714E-5</v>
      </c>
      <c r="HX169" s="86">
        <f t="shared" si="218"/>
        <v>3.711858401782649E-5</v>
      </c>
      <c r="HY169" s="86">
        <f t="shared" si="218"/>
        <v>2.1925938917819735E-5</v>
      </c>
      <c r="HZ169" s="86">
        <f t="shared" si="218"/>
        <v>1.7698458852101303E-5</v>
      </c>
      <c r="IA169" s="86">
        <f t="shared" si="218"/>
        <v>2.0293763262676839E-6</v>
      </c>
      <c r="IB169" s="86">
        <f t="shared" si="218"/>
        <v>1.5609215197917689E-6</v>
      </c>
      <c r="IC169" s="86">
        <f t="shared" si="218"/>
        <v>1.9848349748769765E-6</v>
      </c>
      <c r="ID169" s="86">
        <f t="shared" si="218"/>
        <v>1.4778779781298568E-5</v>
      </c>
      <c r="IE169" s="86">
        <f t="shared" si="218"/>
        <v>4.1701314914233646E-5</v>
      </c>
      <c r="IF169" s="86">
        <f t="shared" si="218"/>
        <v>4.295545934958865E-8</v>
      </c>
      <c r="IG169" s="86">
        <f t="shared" si="218"/>
        <v>2.0991303186861491E-7</v>
      </c>
      <c r="II169" s="86">
        <f t="shared" si="219"/>
        <v>0.21919922872153724</v>
      </c>
      <c r="IJ169" s="86">
        <f t="shared" si="219"/>
        <v>1.755723432515267E-2</v>
      </c>
      <c r="IK169" s="86">
        <f t="shared" si="219"/>
        <v>0.50240183760172308</v>
      </c>
      <c r="IL169" s="86">
        <f t="shared" si="219"/>
        <v>0.43630657536816408</v>
      </c>
      <c r="IM169" s="86">
        <f t="shared" si="219"/>
        <v>0.3357585209378175</v>
      </c>
      <c r="IN169" s="86">
        <f t="shared" si="219"/>
        <v>0.21466832416189549</v>
      </c>
      <c r="IO169" s="86">
        <f t="shared" si="219"/>
        <v>0.3067584986951481</v>
      </c>
      <c r="IP169" s="86">
        <f t="shared" si="219"/>
        <v>0.41034897241045459</v>
      </c>
      <c r="IQ169" s="86">
        <f t="shared" si="219"/>
        <v>0.59280006399149032</v>
      </c>
      <c r="IR169" s="86">
        <f t="shared" si="219"/>
        <v>0.5655907456312339</v>
      </c>
      <c r="IS169" s="86">
        <f t="shared" si="219"/>
        <v>0.44590097134943607</v>
      </c>
      <c r="IT169" s="86">
        <f t="shared" si="219"/>
        <v>0.32832488304592217</v>
      </c>
      <c r="IU169" s="86">
        <f t="shared" si="219"/>
        <v>0.23797881531120813</v>
      </c>
      <c r="IV169" s="86">
        <f t="shared" si="219"/>
        <v>0.19935757818552108</v>
      </c>
      <c r="IW169" s="86">
        <f t="shared" si="219"/>
        <v>0.21980567128822734</v>
      </c>
      <c r="IY169" s="86">
        <f t="shared" si="220"/>
        <v>0.22004261175856341</v>
      </c>
      <c r="IZ169" s="86">
        <f t="shared" si="220"/>
        <v>1.7624602909021892E-2</v>
      </c>
      <c r="JA169" s="86">
        <f t="shared" si="220"/>
        <v>0.50241202807738572</v>
      </c>
      <c r="JB169" s="86">
        <f t="shared" si="220"/>
        <v>0.43632016718494931</v>
      </c>
      <c r="JC169" s="86">
        <f t="shared" si="220"/>
        <v>0.33579063240535567</v>
      </c>
      <c r="JD169" s="86">
        <f t="shared" si="220"/>
        <v>0.21470544274591333</v>
      </c>
      <c r="JE169" s="86">
        <f t="shared" si="220"/>
        <v>0.30678042463406591</v>
      </c>
      <c r="JF169" s="86">
        <f t="shared" si="220"/>
        <v>0.41036667086930667</v>
      </c>
      <c r="JG169" s="86">
        <f t="shared" si="220"/>
        <v>0.59280209336781664</v>
      </c>
      <c r="JH169" s="86">
        <f t="shared" si="220"/>
        <v>0.56559230655275372</v>
      </c>
      <c r="JI169" s="86">
        <f t="shared" si="220"/>
        <v>0.44590295618441095</v>
      </c>
      <c r="JJ169" s="86">
        <f t="shared" si="220"/>
        <v>0.32833966182570345</v>
      </c>
      <c r="JK169" s="86">
        <f t="shared" si="220"/>
        <v>0.23802051662612236</v>
      </c>
      <c r="JL169" s="86">
        <f t="shared" si="220"/>
        <v>0.19935762114098043</v>
      </c>
      <c r="JM169" s="86">
        <f t="shared" si="220"/>
        <v>0.21980588120125921</v>
      </c>
    </row>
    <row r="170" spans="2:273" x14ac:dyDescent="0.25">
      <c r="B170" s="2">
        <v>143</v>
      </c>
      <c r="C170" s="37">
        <v>71.340999999999994</v>
      </c>
      <c r="D170" s="37">
        <v>76.897000000000006</v>
      </c>
      <c r="E170" s="37">
        <v>78.948999999999998</v>
      </c>
      <c r="F170" s="37">
        <v>77.948999999999998</v>
      </c>
      <c r="G170" s="37">
        <v>80.744</v>
      </c>
      <c r="H170" s="37">
        <v>80.820999999999998</v>
      </c>
      <c r="I170" s="37">
        <v>80.563999999999993</v>
      </c>
      <c r="J170" s="37">
        <v>82.025999999999996</v>
      </c>
      <c r="K170" s="37">
        <v>83.537999999999997</v>
      </c>
      <c r="L170" s="37">
        <v>85.691999999999993</v>
      </c>
      <c r="M170" s="37">
        <v>86.923000000000002</v>
      </c>
      <c r="N170" s="37">
        <v>89</v>
      </c>
      <c r="O170" s="37">
        <v>87.691999999999993</v>
      </c>
      <c r="P170" s="37">
        <v>91.436000000000007</v>
      </c>
      <c r="Q170" s="37">
        <v>104.30800000000001</v>
      </c>
      <c r="S170" s="4">
        <f t="shared" si="221"/>
        <v>75.142909456652148</v>
      </c>
      <c r="T170" s="4">
        <f t="shared" si="221"/>
        <v>75.952224087343694</v>
      </c>
      <c r="U170" s="4">
        <f t="shared" si="221"/>
        <v>75.800218028485389</v>
      </c>
      <c r="V170" s="4">
        <f t="shared" si="221"/>
        <v>78.552160329501675</v>
      </c>
      <c r="W170" s="4">
        <f t="shared" si="221"/>
        <v>79.477699253768876</v>
      </c>
      <c r="X170" s="4">
        <f t="shared" si="221"/>
        <v>81.280964666839623</v>
      </c>
      <c r="Y170" s="4">
        <f t="shared" si="221"/>
        <v>84.149083529796641</v>
      </c>
      <c r="Z170" s="4">
        <f t="shared" si="221"/>
        <v>81.646599372647628</v>
      </c>
      <c r="AA170" s="4">
        <f t="shared" si="221"/>
        <v>80.321781272151952</v>
      </c>
      <c r="AB170" s="4">
        <f t="shared" si="221"/>
        <v>81.546878761993852</v>
      </c>
      <c r="AC170" s="4">
        <f t="shared" si="221"/>
        <v>87.355873288819708</v>
      </c>
      <c r="AD170" s="4">
        <f t="shared" si="221"/>
        <v>89.85152783711402</v>
      </c>
      <c r="AE170" s="4">
        <f t="shared" si="221"/>
        <v>94.221303472797274</v>
      </c>
      <c r="AF170" s="4">
        <f t="shared" si="221"/>
        <v>97.142284412558624</v>
      </c>
      <c r="AG170" s="4">
        <f t="shared" si="221"/>
        <v>118.15952431716886</v>
      </c>
      <c r="AI170" s="4">
        <f t="shared" si="222"/>
        <v>-3.8019094566521545</v>
      </c>
      <c r="AJ170" s="4">
        <f t="shared" si="222"/>
        <v>0.94477591265631133</v>
      </c>
      <c r="AK170" s="4">
        <f t="shared" si="222"/>
        <v>3.1487819715146088</v>
      </c>
      <c r="AL170" s="4">
        <f t="shared" si="222"/>
        <v>-0.60316032950167653</v>
      </c>
      <c r="AM170" s="4">
        <f t="shared" si="222"/>
        <v>1.2663007462311242</v>
      </c>
      <c r="AN170" s="4">
        <f t="shared" si="222"/>
        <v>-0.45996466683962467</v>
      </c>
      <c r="AO170" s="4">
        <f t="shared" si="222"/>
        <v>-3.5850835297966483</v>
      </c>
      <c r="AP170" s="4">
        <f t="shared" si="222"/>
        <v>0.37940062735236779</v>
      </c>
      <c r="AQ170" s="4">
        <f t="shared" si="222"/>
        <v>3.2162187278480445</v>
      </c>
      <c r="AR170" s="4">
        <f t="shared" si="222"/>
        <v>4.1451212380061406</v>
      </c>
      <c r="AS170" s="4">
        <f t="shared" si="222"/>
        <v>-0.43287328881970666</v>
      </c>
      <c r="AT170" s="4">
        <f t="shared" si="222"/>
        <v>-0.8515278371140198</v>
      </c>
      <c r="AU170" s="4">
        <f t="shared" si="222"/>
        <v>-6.529303472797281</v>
      </c>
      <c r="AV170" s="4">
        <f t="shared" si="222"/>
        <v>-5.7062844125586167</v>
      </c>
      <c r="AW170" s="4">
        <f t="shared" si="222"/>
        <v>-13.851524317168852</v>
      </c>
      <c r="AY170" s="2">
        <f t="shared" si="214"/>
        <v>75.142909456652148</v>
      </c>
      <c r="AZ170" s="2">
        <f t="shared" si="214"/>
        <v>75.952224087330805</v>
      </c>
      <c r="BA170" s="2">
        <f t="shared" si="214"/>
        <v>74.23599754880965</v>
      </c>
      <c r="BB170" s="2">
        <f t="shared" si="214"/>
        <v>72.850205891564229</v>
      </c>
      <c r="BC170" s="2">
        <f t="shared" si="214"/>
        <v>73.07023705825506</v>
      </c>
      <c r="BD170" s="2">
        <f t="shared" si="214"/>
        <v>76.040396007135101</v>
      </c>
      <c r="BE170" s="2">
        <f t="shared" si="214"/>
        <v>76.026893315869899</v>
      </c>
      <c r="BF170" s="2">
        <f t="shared" si="214"/>
        <v>75.539449713641687</v>
      </c>
      <c r="BG170" s="2">
        <f t="shared" si="214"/>
        <v>77.205185271728041</v>
      </c>
      <c r="BH170" s="2">
        <f t="shared" si="214"/>
        <v>76.835975723810833</v>
      </c>
      <c r="BI170" s="2">
        <f t="shared" si="214"/>
        <v>77.743610563809199</v>
      </c>
      <c r="BJ170" s="2">
        <f t="shared" si="214"/>
        <v>80.80363299977401</v>
      </c>
      <c r="BK170" s="2">
        <f t="shared" si="214"/>
        <v>83.132805565511589</v>
      </c>
      <c r="BL170" s="2">
        <f t="shared" si="214"/>
        <v>81.045998364141013</v>
      </c>
      <c r="BM170" s="2">
        <f t="shared" si="214"/>
        <v>81.479224162274988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107.22094412955465</v>
      </c>
      <c r="DL170" s="2">
        <f t="shared" si="223"/>
        <v>120.12196653171387</v>
      </c>
      <c r="DM170" s="2">
        <f t="shared" si="223"/>
        <v>121.53188536585367</v>
      </c>
      <c r="DN170" s="2">
        <f t="shared" si="223"/>
        <v>117.99121079622137</v>
      </c>
      <c r="DO170" s="2">
        <f t="shared" si="223"/>
        <v>117.15170243902439</v>
      </c>
      <c r="DP170" s="2">
        <f t="shared" si="223"/>
        <v>115.08755708502028</v>
      </c>
      <c r="DQ170" s="2">
        <f t="shared" si="223"/>
        <v>113.02942682926826</v>
      </c>
      <c r="DR170" s="2">
        <f t="shared" si="223"/>
        <v>128.6902482766167</v>
      </c>
      <c r="DS170" s="2">
        <f t="shared" si="223"/>
        <v>112.85121289710763</v>
      </c>
      <c r="DT170" s="2">
        <f t="shared" si="223"/>
        <v>110.00720439873072</v>
      </c>
      <c r="DU170" s="2">
        <f t="shared" si="223"/>
        <v>107.2675375168691</v>
      </c>
      <c r="DV170" s="2">
        <f t="shared" si="223"/>
        <v>114.63037969143232</v>
      </c>
      <c r="DW170" s="2">
        <f t="shared" si="223"/>
        <v>135.98720483641534</v>
      </c>
      <c r="DX170" s="2">
        <f t="shared" si="223"/>
        <v>103.42947516087516</v>
      </c>
      <c r="DY170" s="2">
        <f t="shared" si="223"/>
        <v>108.04487499999999</v>
      </c>
      <c r="EA170" s="2">
        <f t="shared" si="213"/>
        <v>75.603715789473682</v>
      </c>
      <c r="EB170" s="2">
        <f t="shared" si="213"/>
        <v>84.345608333333345</v>
      </c>
      <c r="EC170" s="2">
        <f t="shared" si="213"/>
        <v>73.730457732346679</v>
      </c>
      <c r="ED170" s="2">
        <f t="shared" si="213"/>
        <v>71.609580877401996</v>
      </c>
      <c r="EE170" s="2">
        <f t="shared" si="213"/>
        <v>71.544960382691912</v>
      </c>
      <c r="EF170" s="2">
        <f t="shared" si="213"/>
        <v>75.583772543031657</v>
      </c>
      <c r="EG170" s="2">
        <f t="shared" si="213"/>
        <v>76.258473983739833</v>
      </c>
      <c r="EH170" s="2">
        <f t="shared" si="213"/>
        <v>75.170593799609918</v>
      </c>
      <c r="EI170" s="2">
        <f t="shared" si="213"/>
        <v>78.349087407935386</v>
      </c>
      <c r="EJ170" s="2">
        <f t="shared" si="213"/>
        <v>76.687184042553184</v>
      </c>
      <c r="EK170" s="2">
        <f t="shared" si="212"/>
        <v>77.475638007268316</v>
      </c>
      <c r="EL170" s="2">
        <f t="shared" si="179"/>
        <v>81.42329204445744</v>
      </c>
      <c r="EM170" s="2">
        <f t="shared" si="179"/>
        <v>83.297647695365697</v>
      </c>
      <c r="EN170" s="2">
        <f t="shared" si="179"/>
        <v>80.929303914560819</v>
      </c>
      <c r="EO170" s="2">
        <f t="shared" si="179"/>
        <v>80.861441173151562</v>
      </c>
      <c r="EQ170" s="2">
        <f t="shared" si="224"/>
        <v>74.539674277335578</v>
      </c>
      <c r="ER170" s="2">
        <f t="shared" si="224"/>
        <v>75.074816445317012</v>
      </c>
      <c r="ES170" s="2">
        <f t="shared" si="224"/>
        <v>74.688479308750928</v>
      </c>
      <c r="ET170" s="2">
        <f t="shared" si="224"/>
        <v>74.061164796552958</v>
      </c>
      <c r="EU170" s="2">
        <f t="shared" si="224"/>
        <v>74.723369925224404</v>
      </c>
      <c r="EV170" s="2">
        <f t="shared" si="224"/>
        <v>76.605346328940598</v>
      </c>
      <c r="EW170" s="2">
        <f t="shared" si="224"/>
        <v>75.759574554253888</v>
      </c>
      <c r="EX170" s="2">
        <f t="shared" si="224"/>
        <v>75.901745634733373</v>
      </c>
      <c r="EY170" s="2">
        <f t="shared" si="224"/>
        <v>76.362681381957771</v>
      </c>
      <c r="EZ170" s="2">
        <f t="shared" si="224"/>
        <v>76.953031139088893</v>
      </c>
      <c r="FA170" s="2">
        <f t="shared" si="224"/>
        <v>77.998629144200194</v>
      </c>
      <c r="FB170" s="2">
        <f t="shared" si="224"/>
        <v>80.118828411618864</v>
      </c>
      <c r="FC170" s="2">
        <f t="shared" si="224"/>
        <v>82.924104859251116</v>
      </c>
      <c r="FD170" s="2">
        <f t="shared" si="224"/>
        <v>81.200051930932489</v>
      </c>
      <c r="FE170" s="2">
        <f t="shared" si="224"/>
        <v>82.380512467855809</v>
      </c>
      <c r="FG170" s="2">
        <f t="shared" si="225"/>
        <v>0.99992844825419869</v>
      </c>
      <c r="FH170" s="2">
        <f t="shared" si="225"/>
        <v>0.9999313708580696</v>
      </c>
      <c r="FI170" s="2">
        <f t="shared" si="225"/>
        <v>0.9999222926399145</v>
      </c>
      <c r="FJ170" s="2">
        <f t="shared" si="225"/>
        <v>0.99992734100837199</v>
      </c>
      <c r="FK170" s="2">
        <f t="shared" si="225"/>
        <v>0.9999200894494632</v>
      </c>
      <c r="FL170" s="2">
        <f t="shared" si="225"/>
        <v>0.99992696972263073</v>
      </c>
      <c r="FM170" s="2">
        <f t="shared" si="225"/>
        <v>0.99992057697056269</v>
      </c>
      <c r="FN170" s="2">
        <f t="shared" si="225"/>
        <v>0.9999086343468907</v>
      </c>
      <c r="FO170" s="2">
        <f t="shared" si="225"/>
        <v>0.99991270360961781</v>
      </c>
      <c r="FP170" s="2">
        <f t="shared" si="225"/>
        <v>0.99991464643232686</v>
      </c>
      <c r="FQ170" s="2">
        <f t="shared" si="225"/>
        <v>0.99991693240727564</v>
      </c>
      <c r="FR170" s="2">
        <f t="shared" si="225"/>
        <v>0.99991443270440272</v>
      </c>
      <c r="FS170" s="2">
        <f t="shared" si="225"/>
        <v>0.99991012054198636</v>
      </c>
      <c r="FT170" s="2">
        <f t="shared" si="225"/>
        <v>0.99990458199511056</v>
      </c>
      <c r="FU170" s="2">
        <f t="shared" si="225"/>
        <v>0.99989356828279707</v>
      </c>
      <c r="FW170" s="2">
        <f t="shared" si="216"/>
        <v>0.43519787097043</v>
      </c>
      <c r="FX170" s="2">
        <f t="shared" si="216"/>
        <v>0.90562269633296155</v>
      </c>
      <c r="FY170" s="2">
        <f t="shared" si="216"/>
        <v>0.52381418756429077</v>
      </c>
      <c r="FZ170" s="2">
        <f t="shared" si="216"/>
        <v>0.50467575759378924</v>
      </c>
      <c r="GA170" s="2">
        <f t="shared" si="216"/>
        <v>0.47874013569844331</v>
      </c>
      <c r="GB170" s="2">
        <f t="shared" si="216"/>
        <v>0.44415635759241628</v>
      </c>
      <c r="GC170" s="2">
        <f t="shared" si="216"/>
        <v>0.47003687412882844</v>
      </c>
      <c r="GD170" s="2">
        <f t="shared" si="216"/>
        <v>0.49779818412797894</v>
      </c>
      <c r="GE170" s="2">
        <f t="shared" si="216"/>
        <v>0.57738147801812278</v>
      </c>
      <c r="GF170" s="2">
        <f t="shared" si="216"/>
        <v>0.54899113267430677</v>
      </c>
      <c r="GG170" s="2">
        <f t="shared" si="216"/>
        <v>0.50765260903553544</v>
      </c>
      <c r="GH170" s="2">
        <f t="shared" si="216"/>
        <v>0.47720800311883477</v>
      </c>
      <c r="GI170" s="2">
        <f t="shared" si="216"/>
        <v>0.45397159923290292</v>
      </c>
      <c r="GJ170" s="2">
        <f t="shared" si="216"/>
        <v>0.42307799578834626</v>
      </c>
      <c r="GK170" s="2">
        <f t="shared" si="216"/>
        <v>0.40478008617855932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2.3024030183562779E-291</v>
      </c>
      <c r="HA170" s="86">
        <f t="shared" si="217"/>
        <v>0</v>
      </c>
      <c r="HC170" s="86">
        <f t="shared" si="181"/>
        <v>2.2719737798625713E-258</v>
      </c>
      <c r="HD170" s="86">
        <f t="shared" si="181"/>
        <v>6.9169864778207957E-187</v>
      </c>
      <c r="HE170" s="86">
        <f t="shared" si="181"/>
        <v>2.8566645754225325E-220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9.7318636054624892E-250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5.3760492367023062E-279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6.8994391798625623E-244</v>
      </c>
      <c r="HP170" s="86">
        <f t="shared" si="226"/>
        <v>5.6090147221458629E-173</v>
      </c>
      <c r="HQ170" s="86">
        <f t="shared" si="226"/>
        <v>1.3183088870610466E-216</v>
      </c>
      <c r="HS170" s="86">
        <f t="shared" si="218"/>
        <v>5.0216008318339559E-4</v>
      </c>
      <c r="HT170" s="86">
        <f t="shared" si="218"/>
        <v>3.6313637291024927E-5</v>
      </c>
      <c r="HU170" s="86">
        <f t="shared" si="218"/>
        <v>4.7639496509963519E-6</v>
      </c>
      <c r="HV170" s="86">
        <f t="shared" si="218"/>
        <v>6.1956507572775657E-6</v>
      </c>
      <c r="HW170" s="86">
        <f t="shared" si="218"/>
        <v>1.5252466568284178E-5</v>
      </c>
      <c r="HX170" s="86">
        <f t="shared" si="218"/>
        <v>1.826267661835944E-5</v>
      </c>
      <c r="HY170" s="86">
        <f t="shared" si="218"/>
        <v>1.0490582863248856E-5</v>
      </c>
      <c r="HZ170" s="86">
        <f t="shared" si="218"/>
        <v>8.1719459634550342E-6</v>
      </c>
      <c r="IA170" s="86">
        <f t="shared" si="218"/>
        <v>8.7666415055544713E-7</v>
      </c>
      <c r="IB170" s="86">
        <f t="shared" si="218"/>
        <v>6.5671856355737552E-7</v>
      </c>
      <c r="IC170" s="86">
        <f t="shared" si="218"/>
        <v>8.2811286929624877E-7</v>
      </c>
      <c r="ID170" s="86">
        <f t="shared" si="218"/>
        <v>6.7889438357387425E-6</v>
      </c>
      <c r="IE170" s="86">
        <f t="shared" si="218"/>
        <v>1.9934730287230295E-5</v>
      </c>
      <c r="IF170" s="86">
        <f t="shared" si="218"/>
        <v>1.0729513053926322E-8</v>
      </c>
      <c r="IG170" s="86">
        <f t="shared" si="218"/>
        <v>5.8495448631422199E-8</v>
      </c>
      <c r="II170" s="86">
        <f t="shared" si="219"/>
        <v>0.29253300118824815</v>
      </c>
      <c r="IJ170" s="86">
        <f t="shared" si="219"/>
        <v>1.3299048623612727E-2</v>
      </c>
      <c r="IK170" s="86">
        <f t="shared" si="219"/>
        <v>0.55893363800193452</v>
      </c>
      <c r="IL170" s="86">
        <f t="shared" si="219"/>
        <v>0.51416511778729745</v>
      </c>
      <c r="IM170" s="86">
        <f t="shared" si="219"/>
        <v>0.42627273373000096</v>
      </c>
      <c r="IN170" s="86">
        <f t="shared" si="219"/>
        <v>0.29777202671773573</v>
      </c>
      <c r="IO170" s="86">
        <f t="shared" si="219"/>
        <v>0.39586461278094942</v>
      </c>
      <c r="IP170" s="86">
        <f t="shared" si="219"/>
        <v>0.49303400424092569</v>
      </c>
      <c r="IQ170" s="86">
        <f t="shared" si="219"/>
        <v>0.58271538246631549</v>
      </c>
      <c r="IR170" s="86">
        <f t="shared" si="219"/>
        <v>0.59138606547520667</v>
      </c>
      <c r="IS170" s="86">
        <f t="shared" si="219"/>
        <v>0.52321941552002305</v>
      </c>
      <c r="IT170" s="86">
        <f t="shared" si="219"/>
        <v>0.41984533266757806</v>
      </c>
      <c r="IU170" s="86">
        <f t="shared" si="219"/>
        <v>0.32752929409605158</v>
      </c>
      <c r="IV170" s="86">
        <f t="shared" si="219"/>
        <v>0.26905137583374722</v>
      </c>
      <c r="IW170" s="86">
        <f t="shared" si="219"/>
        <v>0.2791838646591806</v>
      </c>
      <c r="IY170" s="86">
        <f t="shared" si="220"/>
        <v>0.29303516127143153</v>
      </c>
      <c r="IZ170" s="86">
        <f t="shared" si="220"/>
        <v>1.3335362260903752E-2</v>
      </c>
      <c r="JA170" s="86">
        <f t="shared" si="220"/>
        <v>0.55893840195158551</v>
      </c>
      <c r="JB170" s="86">
        <f t="shared" si="220"/>
        <v>0.51417131343805478</v>
      </c>
      <c r="JC170" s="86">
        <f t="shared" si="220"/>
        <v>0.42628798619656927</v>
      </c>
      <c r="JD170" s="86">
        <f t="shared" si="220"/>
        <v>0.29779028939435409</v>
      </c>
      <c r="JE170" s="86">
        <f t="shared" si="220"/>
        <v>0.39587510336381265</v>
      </c>
      <c r="JF170" s="86">
        <f t="shared" si="220"/>
        <v>0.49304217618688917</v>
      </c>
      <c r="JG170" s="86">
        <f t="shared" si="220"/>
        <v>0.5827162591304661</v>
      </c>
      <c r="JH170" s="86">
        <f t="shared" si="220"/>
        <v>0.5913867221937702</v>
      </c>
      <c r="JI170" s="86">
        <f t="shared" si="220"/>
        <v>0.52322024363289232</v>
      </c>
      <c r="JJ170" s="86">
        <f t="shared" si="220"/>
        <v>0.41985212161141378</v>
      </c>
      <c r="JK170" s="86">
        <f t="shared" si="220"/>
        <v>0.3275492288263388</v>
      </c>
      <c r="JL170" s="86">
        <f t="shared" si="220"/>
        <v>0.26905138656326028</v>
      </c>
      <c r="JM170" s="86">
        <f t="shared" si="220"/>
        <v>0.27918392315462925</v>
      </c>
    </row>
    <row r="171" spans="2:273" x14ac:dyDescent="0.25">
      <c r="B171" s="2">
        <v>144</v>
      </c>
      <c r="C171" s="37">
        <v>71.772999999999996</v>
      </c>
      <c r="D171" s="37">
        <v>78.153999999999996</v>
      </c>
      <c r="E171" s="37">
        <v>78.872</v>
      </c>
      <c r="F171" s="37">
        <v>79.667000000000002</v>
      </c>
      <c r="G171" s="37">
        <v>80.486999999999995</v>
      </c>
      <c r="H171" s="37">
        <v>80</v>
      </c>
      <c r="I171" s="37">
        <v>82.025999999999996</v>
      </c>
      <c r="J171" s="37">
        <v>81.385000000000005</v>
      </c>
      <c r="K171" s="37">
        <v>82.41</v>
      </c>
      <c r="L171" s="37">
        <v>84.923000000000002</v>
      </c>
      <c r="M171" s="37">
        <v>89.128</v>
      </c>
      <c r="N171" s="37">
        <v>88.051000000000002</v>
      </c>
      <c r="O171" s="37">
        <v>88.718000000000004</v>
      </c>
      <c r="P171" s="37">
        <v>92.153999999999996</v>
      </c>
      <c r="Q171" s="37">
        <v>109</v>
      </c>
      <c r="S171" s="4">
        <f t="shared" si="221"/>
        <v>74.98276116956545</v>
      </c>
      <c r="T171" s="4">
        <f t="shared" si="221"/>
        <v>75.767799819924107</v>
      </c>
      <c r="U171" s="4">
        <f t="shared" si="221"/>
        <v>75.365262516265261</v>
      </c>
      <c r="V171" s="4">
        <f t="shared" si="221"/>
        <v>77.577506463012242</v>
      </c>
      <c r="W171" s="4">
        <f t="shared" si="221"/>
        <v>79.052692160474308</v>
      </c>
      <c r="X171" s="4">
        <f t="shared" si="221"/>
        <v>81.599438043721406</v>
      </c>
      <c r="Y171" s="4">
        <f t="shared" si="221"/>
        <v>83.874533809822168</v>
      </c>
      <c r="Z171" s="4">
        <f t="shared" si="221"/>
        <v>80.767726858964949</v>
      </c>
      <c r="AA171" s="4">
        <f t="shared" si="221"/>
        <v>78.99010500867837</v>
      </c>
      <c r="AB171" s="4">
        <f t="shared" si="221"/>
        <v>79.995926620428719</v>
      </c>
      <c r="AC171" s="4">
        <f t="shared" si="221"/>
        <v>85.611240303250725</v>
      </c>
      <c r="AD171" s="4">
        <f t="shared" si="221"/>
        <v>89.295413059100042</v>
      </c>
      <c r="AE171" s="4">
        <f t="shared" si="221"/>
        <v>94.670925375707426</v>
      </c>
      <c r="AF171" s="4">
        <f t="shared" si="221"/>
        <v>98.718576640662093</v>
      </c>
      <c r="AG171" s="4">
        <f t="shared" si="221"/>
        <v>121.21310538553112</v>
      </c>
      <c r="AI171" s="4">
        <f t="shared" si="222"/>
        <v>-3.2097611695654535</v>
      </c>
      <c r="AJ171" s="4">
        <f t="shared" si="222"/>
        <v>2.386200180075889</v>
      </c>
      <c r="AK171" s="4">
        <f t="shared" si="222"/>
        <v>3.5067374837347387</v>
      </c>
      <c r="AL171" s="4">
        <f t="shared" si="222"/>
        <v>2.0894935369877601</v>
      </c>
      <c r="AM171" s="4">
        <f t="shared" si="222"/>
        <v>1.4343078395256867</v>
      </c>
      <c r="AN171" s="4">
        <f t="shared" si="222"/>
        <v>-1.5994380437214062</v>
      </c>
      <c r="AO171" s="4">
        <f t="shared" si="222"/>
        <v>-1.8485338098221717</v>
      </c>
      <c r="AP171" s="4">
        <f t="shared" si="222"/>
        <v>0.61727314103505648</v>
      </c>
      <c r="AQ171" s="4">
        <f t="shared" si="222"/>
        <v>3.4198949913216268</v>
      </c>
      <c r="AR171" s="4">
        <f t="shared" si="222"/>
        <v>4.9270733795712829</v>
      </c>
      <c r="AS171" s="4">
        <f t="shared" si="222"/>
        <v>3.5167596967492756</v>
      </c>
      <c r="AT171" s="4">
        <f t="shared" si="222"/>
        <v>-1.2444130591000402</v>
      </c>
      <c r="AU171" s="4">
        <f t="shared" si="222"/>
        <v>-5.952925375707423</v>
      </c>
      <c r="AV171" s="4">
        <f t="shared" si="222"/>
        <v>-6.5645766406620965</v>
      </c>
      <c r="AW171" s="4">
        <f t="shared" si="222"/>
        <v>-12.213105385531122</v>
      </c>
      <c r="AY171" s="2">
        <f t="shared" si="214"/>
        <v>74.98276116956545</v>
      </c>
      <c r="AZ171" s="2">
        <f t="shared" si="214"/>
        <v>75.767799819921834</v>
      </c>
      <c r="BA171" s="2">
        <f t="shared" si="214"/>
        <v>74.120530625240093</v>
      </c>
      <c r="BB171" s="2">
        <f t="shared" si="214"/>
        <v>72.735627329133223</v>
      </c>
      <c r="BC171" s="2">
        <f t="shared" si="214"/>
        <v>72.973317819383965</v>
      </c>
      <c r="BD171" s="2">
        <f t="shared" si="214"/>
        <v>75.917548720421877</v>
      </c>
      <c r="BE171" s="2">
        <f t="shared" si="214"/>
        <v>75.896838106673556</v>
      </c>
      <c r="BF171" s="2">
        <f t="shared" si="214"/>
        <v>75.423006371411844</v>
      </c>
      <c r="BG171" s="2">
        <f t="shared" si="214"/>
        <v>77.037267488211555</v>
      </c>
      <c r="BH171" s="2">
        <f t="shared" si="214"/>
        <v>76.705487927057888</v>
      </c>
      <c r="BI171" s="2">
        <f t="shared" si="214"/>
        <v>77.606770987890727</v>
      </c>
      <c r="BJ171" s="2">
        <f t="shared" si="214"/>
        <v>80.655867824104988</v>
      </c>
      <c r="BK171" s="2">
        <f t="shared" si="214"/>
        <v>82.997852179436222</v>
      </c>
      <c r="BL171" s="2">
        <f t="shared" si="214"/>
        <v>80.91468359284427</v>
      </c>
      <c r="BM171" s="2">
        <f t="shared" si="214"/>
        <v>81.3567028325335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107.30889777327934</v>
      </c>
      <c r="DL171" s="2">
        <f t="shared" si="223"/>
        <v>120.32242139001346</v>
      </c>
      <c r="DM171" s="2">
        <f t="shared" si="223"/>
        <v>121.75369455909944</v>
      </c>
      <c r="DN171" s="2">
        <f t="shared" si="223"/>
        <v>118.18166059379222</v>
      </c>
      <c r="DO171" s="2">
        <f t="shared" si="223"/>
        <v>117.33489962476548</v>
      </c>
      <c r="DP171" s="2">
        <f t="shared" si="223"/>
        <v>115.25075202429153</v>
      </c>
      <c r="DQ171" s="2">
        <f t="shared" si="223"/>
        <v>113.18480356472793</v>
      </c>
      <c r="DR171" s="2">
        <f t="shared" si="223"/>
        <v>128.96582033045192</v>
      </c>
      <c r="DS171" s="2">
        <f t="shared" si="223"/>
        <v>112.99718539592223</v>
      </c>
      <c r="DT171" s="2">
        <f t="shared" si="223"/>
        <v>110.12850475982057</v>
      </c>
      <c r="DU171" s="2">
        <f t="shared" si="223"/>
        <v>107.34357618083671</v>
      </c>
      <c r="DV171" s="2">
        <f t="shared" si="223"/>
        <v>114.75078870773608</v>
      </c>
      <c r="DW171" s="2">
        <f t="shared" si="223"/>
        <v>136.28302726410618</v>
      </c>
      <c r="DX171" s="2">
        <f t="shared" si="223"/>
        <v>103.49118764478764</v>
      </c>
      <c r="DY171" s="2">
        <f t="shared" si="223"/>
        <v>108.11867613636363</v>
      </c>
      <c r="EA171" s="2">
        <f t="shared" si="213"/>
        <v>75.478112280701737</v>
      </c>
      <c r="EB171" s="2">
        <f t="shared" si="213"/>
        <v>84.403454761904769</v>
      </c>
      <c r="EC171" s="2">
        <f t="shared" si="213"/>
        <v>73.582497115264019</v>
      </c>
      <c r="ED171" s="2">
        <f t="shared" si="213"/>
        <v>71.413208810276075</v>
      </c>
      <c r="EE171" s="2">
        <f t="shared" si="213"/>
        <v>71.343028310502305</v>
      </c>
      <c r="EF171" s="2">
        <f t="shared" si="213"/>
        <v>75.427332842865084</v>
      </c>
      <c r="EG171" s="2">
        <f t="shared" si="213"/>
        <v>76.145552729384434</v>
      </c>
      <c r="EH171" s="2">
        <f t="shared" si="213"/>
        <v>75.029677824647337</v>
      </c>
      <c r="EI171" s="2">
        <f t="shared" si="213"/>
        <v>78.249480209075799</v>
      </c>
      <c r="EJ171" s="2">
        <f t="shared" si="213"/>
        <v>76.547710851063826</v>
      </c>
      <c r="EK171" s="2">
        <f t="shared" si="212"/>
        <v>77.320950878255587</v>
      </c>
      <c r="EL171" s="2">
        <f t="shared" si="179"/>
        <v>81.31987901832008</v>
      </c>
      <c r="EM171" s="2">
        <f t="shared" si="179"/>
        <v>83.175675307886905</v>
      </c>
      <c r="EN171" s="2">
        <f t="shared" si="179"/>
        <v>80.789291102287947</v>
      </c>
      <c r="EO171" s="2">
        <f t="shared" si="179"/>
        <v>80.692133768168262</v>
      </c>
      <c r="EQ171" s="2">
        <f t="shared" si="224"/>
        <v>74.391921658986192</v>
      </c>
      <c r="ER171" s="2">
        <f t="shared" si="224"/>
        <v>74.94457914308812</v>
      </c>
      <c r="ES171" s="2">
        <f t="shared" si="224"/>
        <v>74.560361938725066</v>
      </c>
      <c r="ET171" s="2">
        <f t="shared" si="224"/>
        <v>73.913466093638959</v>
      </c>
      <c r="EU171" s="2">
        <f t="shared" si="224"/>
        <v>74.585534350255386</v>
      </c>
      <c r="EV171" s="2">
        <f t="shared" si="224"/>
        <v>76.471374157111057</v>
      </c>
      <c r="EW171" s="2">
        <f t="shared" si="224"/>
        <v>75.63564668220161</v>
      </c>
      <c r="EX171" s="2">
        <f t="shared" si="224"/>
        <v>75.776270089606314</v>
      </c>
      <c r="EY171" s="2">
        <f t="shared" si="224"/>
        <v>76.223438153124334</v>
      </c>
      <c r="EZ171" s="2">
        <f t="shared" si="224"/>
        <v>76.819127879124238</v>
      </c>
      <c r="FA171" s="2">
        <f t="shared" si="224"/>
        <v>77.855296751002342</v>
      </c>
      <c r="FB171" s="2">
        <f t="shared" si="224"/>
        <v>79.987219974621581</v>
      </c>
      <c r="FC171" s="2">
        <f t="shared" si="224"/>
        <v>82.793660578417814</v>
      </c>
      <c r="FD171" s="2">
        <f t="shared" si="224"/>
        <v>81.066194905082156</v>
      </c>
      <c r="FE171" s="2">
        <f t="shared" si="224"/>
        <v>82.241718027148849</v>
      </c>
      <c r="FG171" s="2">
        <f t="shared" si="225"/>
        <v>0.99993474362141466</v>
      </c>
      <c r="FH171" s="2">
        <f t="shared" si="225"/>
        <v>0.99993740910070106</v>
      </c>
      <c r="FI171" s="2">
        <f t="shared" si="225"/>
        <v>0.99992912956073432</v>
      </c>
      <c r="FJ171" s="2">
        <f t="shared" si="225"/>
        <v>0.99993373378840522</v>
      </c>
      <c r="FK171" s="2">
        <f t="shared" si="225"/>
        <v>0.99992712019929464</v>
      </c>
      <c r="FL171" s="2">
        <f t="shared" si="225"/>
        <v>0.99993339516744395</v>
      </c>
      <c r="FM171" s="2">
        <f t="shared" si="225"/>
        <v>0.99992756483005529</v>
      </c>
      <c r="FN171" s="2">
        <f t="shared" si="225"/>
        <v>0.99991667286413699</v>
      </c>
      <c r="FO171" s="2">
        <f t="shared" si="225"/>
        <v>0.99992038413419448</v>
      </c>
      <c r="FP171" s="2">
        <f t="shared" si="225"/>
        <v>0.99992215603648149</v>
      </c>
      <c r="FQ171" s="2">
        <f t="shared" si="225"/>
        <v>0.99992424090130927</v>
      </c>
      <c r="FR171" s="2">
        <f t="shared" si="225"/>
        <v>0.99992196111136655</v>
      </c>
      <c r="FS171" s="2">
        <f t="shared" si="225"/>
        <v>0.99991802831178966</v>
      </c>
      <c r="FT171" s="2">
        <f t="shared" si="225"/>
        <v>0.99991297701464787</v>
      </c>
      <c r="FU171" s="2">
        <f t="shared" si="225"/>
        <v>0.99990293221123561</v>
      </c>
      <c r="FW171" s="2">
        <f t="shared" si="216"/>
        <v>0.4579567002147511</v>
      </c>
      <c r="FX171" s="2">
        <f t="shared" si="216"/>
        <v>0.91320612412141244</v>
      </c>
      <c r="FY171" s="2">
        <f t="shared" si="216"/>
        <v>0.54672137009802579</v>
      </c>
      <c r="FZ171" s="2">
        <f t="shared" si="216"/>
        <v>0.52767343565570968</v>
      </c>
      <c r="GA171" s="2">
        <f t="shared" si="216"/>
        <v>0.50175315343132176</v>
      </c>
      <c r="GB171" s="2">
        <f t="shared" si="216"/>
        <v>0.4669963139749278</v>
      </c>
      <c r="GC171" s="2">
        <f t="shared" si="216"/>
        <v>0.49302723222976091</v>
      </c>
      <c r="GD171" s="2">
        <f t="shared" si="216"/>
        <v>0.52081198900629144</v>
      </c>
      <c r="GE171" s="2">
        <f t="shared" si="216"/>
        <v>0.59968112997875389</v>
      </c>
      <c r="GF171" s="2">
        <f t="shared" si="216"/>
        <v>0.5716775215133798</v>
      </c>
      <c r="GG171" s="2">
        <f t="shared" si="216"/>
        <v>0.53064061512132676</v>
      </c>
      <c r="GH171" s="2">
        <f t="shared" si="216"/>
        <v>0.50021804782355161</v>
      </c>
      <c r="GI171" s="2">
        <f t="shared" si="216"/>
        <v>0.47688325526110231</v>
      </c>
      <c r="GJ171" s="2">
        <f t="shared" si="216"/>
        <v>0.44570317381215857</v>
      </c>
      <c r="GK171" s="2">
        <f t="shared" si="216"/>
        <v>0.42715123537686661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2.6861111459888648E-298</v>
      </c>
      <c r="HA171" s="86">
        <f t="shared" si="217"/>
        <v>0</v>
      </c>
      <c r="HC171" s="86">
        <f t="shared" si="181"/>
        <v>8.788206959038144E-267</v>
      </c>
      <c r="HD171" s="86">
        <f t="shared" si="181"/>
        <v>6.3313140811236387E-193</v>
      </c>
      <c r="HE171" s="86">
        <f t="shared" si="181"/>
        <v>2.7598293682319498E-227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1.1050994770090709E-257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1.0064257519302536E-287</v>
      </c>
      <c r="HN171" s="86">
        <f t="shared" si="180"/>
        <v>0</v>
      </c>
      <c r="HO171" s="86">
        <f t="shared" si="226"/>
        <v>1.0174755157637609E-251</v>
      </c>
      <c r="HP171" s="86">
        <f t="shared" si="226"/>
        <v>1.7635439643719036E-178</v>
      </c>
      <c r="HQ171" s="86">
        <f t="shared" si="226"/>
        <v>1.8858919092856362E-223</v>
      </c>
      <c r="HS171" s="86">
        <f t="shared" si="218"/>
        <v>2.9340557497763701E-4</v>
      </c>
      <c r="HT171" s="86">
        <f t="shared" si="218"/>
        <v>1.9188121166467586E-5</v>
      </c>
      <c r="HU171" s="86">
        <f t="shared" si="218"/>
        <v>2.1716811675853018E-6</v>
      </c>
      <c r="HV171" s="86">
        <f t="shared" si="218"/>
        <v>2.7474888501314315E-6</v>
      </c>
      <c r="HW171" s="86">
        <f t="shared" si="218"/>
        <v>7.0534343404580226E-6</v>
      </c>
      <c r="HX171" s="86">
        <f t="shared" si="218"/>
        <v>8.7665859099604334E-6</v>
      </c>
      <c r="HY171" s="86">
        <f t="shared" si="218"/>
        <v>4.8936723374562917E-6</v>
      </c>
      <c r="HZ171" s="86">
        <f t="shared" si="218"/>
        <v>3.6717033533401491E-6</v>
      </c>
      <c r="IA171" s="86">
        <f t="shared" si="218"/>
        <v>3.6863700511597378E-7</v>
      </c>
      <c r="IB171" s="86">
        <f t="shared" si="218"/>
        <v>2.686415833168273E-7</v>
      </c>
      <c r="IC171" s="86">
        <f t="shared" si="218"/>
        <v>3.3557989011174891E-7</v>
      </c>
      <c r="ID171" s="86">
        <f t="shared" si="218"/>
        <v>3.0349428543835325E-6</v>
      </c>
      <c r="IE171" s="86">
        <f t="shared" si="218"/>
        <v>9.2760472256376518E-6</v>
      </c>
      <c r="IF171" s="86">
        <f t="shared" si="218"/>
        <v>2.5330203211724973E-9</v>
      </c>
      <c r="IG171" s="86">
        <f t="shared" si="218"/>
        <v>1.5461011390327233E-8</v>
      </c>
      <c r="II171" s="86">
        <f t="shared" si="219"/>
        <v>0.37018163255935382</v>
      </c>
      <c r="IJ171" s="86">
        <f t="shared" si="219"/>
        <v>9.9808387092962091E-3</v>
      </c>
      <c r="IK171" s="86">
        <f t="shared" si="219"/>
        <v>0.58870696091301322</v>
      </c>
      <c r="IL171" s="86">
        <f t="shared" si="219"/>
        <v>0.56802173527307132</v>
      </c>
      <c r="IM171" s="86">
        <f t="shared" si="219"/>
        <v>0.50535484791018837</v>
      </c>
      <c r="IN171" s="86">
        <f t="shared" si="219"/>
        <v>0.38581327458283471</v>
      </c>
      <c r="IO171" s="86">
        <f t="shared" si="219"/>
        <v>0.47812663778509085</v>
      </c>
      <c r="IP171" s="86">
        <f t="shared" si="219"/>
        <v>0.554732427669822</v>
      </c>
      <c r="IQ171" s="86">
        <f t="shared" si="219"/>
        <v>0.54927034795460505</v>
      </c>
      <c r="IR171" s="86">
        <f t="shared" si="219"/>
        <v>0.58660637933875004</v>
      </c>
      <c r="IS171" s="86">
        <f t="shared" si="219"/>
        <v>0.57406509298476527</v>
      </c>
      <c r="IT171" s="86">
        <f t="shared" si="219"/>
        <v>0.50067776079606807</v>
      </c>
      <c r="IU171" s="86">
        <f t="shared" si="219"/>
        <v>0.41884247743665365</v>
      </c>
      <c r="IV171" s="86">
        <f t="shared" si="219"/>
        <v>0.34387431408324526</v>
      </c>
      <c r="IW171" s="86">
        <f t="shared" si="219"/>
        <v>0.34093410570960531</v>
      </c>
      <c r="IY171" s="86">
        <f t="shared" si="220"/>
        <v>0.37047503813433147</v>
      </c>
      <c r="IZ171" s="86">
        <f t="shared" si="220"/>
        <v>1.0000026830462676E-2</v>
      </c>
      <c r="JA171" s="86">
        <f t="shared" si="220"/>
        <v>0.58870913259418078</v>
      </c>
      <c r="JB171" s="86">
        <f t="shared" si="220"/>
        <v>0.56802448276192141</v>
      </c>
      <c r="JC171" s="86">
        <f t="shared" si="220"/>
        <v>0.50536190134452885</v>
      </c>
      <c r="JD171" s="86">
        <f t="shared" si="220"/>
        <v>0.38582204116874469</v>
      </c>
      <c r="JE171" s="86">
        <f t="shared" si="220"/>
        <v>0.47813153145742832</v>
      </c>
      <c r="JF171" s="86">
        <f t="shared" si="220"/>
        <v>0.55473609937317536</v>
      </c>
      <c r="JG171" s="86">
        <f t="shared" si="220"/>
        <v>0.5492707165916102</v>
      </c>
      <c r="JH171" s="86">
        <f t="shared" si="220"/>
        <v>0.58660664798033335</v>
      </c>
      <c r="JI171" s="86">
        <f t="shared" si="220"/>
        <v>0.57406542856465537</v>
      </c>
      <c r="JJ171" s="86">
        <f t="shared" si="220"/>
        <v>0.50068079573892244</v>
      </c>
      <c r="JK171" s="86">
        <f t="shared" si="220"/>
        <v>0.41885175348387926</v>
      </c>
      <c r="JL171" s="86">
        <f t="shared" si="220"/>
        <v>0.34387431661626555</v>
      </c>
      <c r="JM171" s="86">
        <f t="shared" si="220"/>
        <v>0.34093412117061672</v>
      </c>
    </row>
    <row r="172" spans="2:273" x14ac:dyDescent="0.25">
      <c r="B172" s="2">
        <v>145</v>
      </c>
      <c r="C172" s="37">
        <v>75.114000000000004</v>
      </c>
      <c r="D172" s="37">
        <v>75.795000000000002</v>
      </c>
      <c r="E172" s="37">
        <v>76.718000000000004</v>
      </c>
      <c r="F172" s="37">
        <v>78.718000000000004</v>
      </c>
      <c r="G172" s="37">
        <v>78.436000000000007</v>
      </c>
      <c r="H172" s="37">
        <v>78.667000000000002</v>
      </c>
      <c r="I172" s="37">
        <v>82.385000000000005</v>
      </c>
      <c r="J172" s="37">
        <v>82.153999999999996</v>
      </c>
      <c r="K172" s="37">
        <v>80.025999999999996</v>
      </c>
      <c r="L172" s="37">
        <v>82.358999999999995</v>
      </c>
      <c r="M172" s="37">
        <v>87.563999999999993</v>
      </c>
      <c r="N172" s="37">
        <v>91.358999999999995</v>
      </c>
      <c r="O172" s="37">
        <v>92.718000000000004</v>
      </c>
      <c r="P172" s="37">
        <v>91.308000000000007</v>
      </c>
      <c r="Q172" s="37">
        <v>114.974</v>
      </c>
      <c r="S172" s="4">
        <f t="shared" si="221"/>
        <v>74.821423790245632</v>
      </c>
      <c r="T172" s="4">
        <f t="shared" si="221"/>
        <v>75.585900923116697</v>
      </c>
      <c r="U172" s="4">
        <f t="shared" si="221"/>
        <v>74.910646117154442</v>
      </c>
      <c r="V172" s="4">
        <f t="shared" si="221"/>
        <v>76.348192037225061</v>
      </c>
      <c r="W172" s="4">
        <f t="shared" si="221"/>
        <v>78.120666022487484</v>
      </c>
      <c r="X172" s="4">
        <f t="shared" si="221"/>
        <v>81.438339915329863</v>
      </c>
      <c r="Y172" s="4">
        <f t="shared" si="221"/>
        <v>82.924225431511005</v>
      </c>
      <c r="Z172" s="4">
        <f t="shared" si="221"/>
        <v>79.549186438711558</v>
      </c>
      <c r="AA172" s="4">
        <f t="shared" si="221"/>
        <v>77.978965779707295</v>
      </c>
      <c r="AB172" s="4">
        <f t="shared" si="221"/>
        <v>78.653239444336336</v>
      </c>
      <c r="AC172" s="4">
        <f t="shared" si="221"/>
        <v>83.47789265307712</v>
      </c>
      <c r="AD172" s="4">
        <f t="shared" si="221"/>
        <v>87.993052850599426</v>
      </c>
      <c r="AE172" s="4">
        <f t="shared" si="221"/>
        <v>94.023904585331877</v>
      </c>
      <c r="AF172" s="4">
        <f t="shared" si="221"/>
        <v>99.17928050557839</v>
      </c>
      <c r="AG172" s="4">
        <f t="shared" si="221"/>
        <v>122.4869377095691</v>
      </c>
      <c r="AI172" s="4">
        <f t="shared" si="222"/>
        <v>0.29257620975437248</v>
      </c>
      <c r="AJ172" s="4">
        <f t="shared" si="222"/>
        <v>0.2090990768833052</v>
      </c>
      <c r="AK172" s="4">
        <f t="shared" si="222"/>
        <v>1.8073538828455611</v>
      </c>
      <c r="AL172" s="4">
        <f t="shared" si="222"/>
        <v>2.3698079627749422</v>
      </c>
      <c r="AM172" s="4">
        <f t="shared" si="222"/>
        <v>0.31533397751252323</v>
      </c>
      <c r="AN172" s="4">
        <f t="shared" si="222"/>
        <v>-2.771339915329861</v>
      </c>
      <c r="AO172" s="4">
        <f t="shared" si="222"/>
        <v>-0.53922543151099944</v>
      </c>
      <c r="AP172" s="4">
        <f t="shared" si="222"/>
        <v>2.604813561288438</v>
      </c>
      <c r="AQ172" s="4">
        <f t="shared" si="222"/>
        <v>2.0470342202927014</v>
      </c>
      <c r="AR172" s="4">
        <f t="shared" si="222"/>
        <v>3.7057605556636588</v>
      </c>
      <c r="AS172" s="4">
        <f t="shared" si="222"/>
        <v>4.0861073469228728</v>
      </c>
      <c r="AT172" s="4">
        <f t="shared" si="222"/>
        <v>3.3659471494005686</v>
      </c>
      <c r="AU172" s="4">
        <f t="shared" si="222"/>
        <v>-1.3059045853318736</v>
      </c>
      <c r="AV172" s="4">
        <f t="shared" si="222"/>
        <v>-7.8712805055783832</v>
      </c>
      <c r="AW172" s="4">
        <f t="shared" si="222"/>
        <v>-7.5129377095691012</v>
      </c>
      <c r="AY172" s="2">
        <f t="shared" si="214"/>
        <v>74.821423790245632</v>
      </c>
      <c r="AZ172" s="2">
        <f t="shared" si="214"/>
        <v>75.585900923116313</v>
      </c>
      <c r="BA172" s="2">
        <f t="shared" si="214"/>
        <v>74.005801232474909</v>
      </c>
      <c r="BB172" s="2">
        <f t="shared" si="214"/>
        <v>72.623011239885784</v>
      </c>
      <c r="BC172" s="2">
        <f t="shared" si="214"/>
        <v>72.879347405886264</v>
      </c>
      <c r="BD172" s="2">
        <f t="shared" si="214"/>
        <v>75.795894770637943</v>
      </c>
      <c r="BE172" s="2">
        <f t="shared" si="214"/>
        <v>75.76628060992924</v>
      </c>
      <c r="BF172" s="2">
        <f t="shared" si="214"/>
        <v>75.307238400109242</v>
      </c>
      <c r="BG172" s="2">
        <f t="shared" si="214"/>
        <v>76.86843937925326</v>
      </c>
      <c r="BH172" s="2">
        <f t="shared" si="214"/>
        <v>76.575188928370466</v>
      </c>
      <c r="BI172" s="2">
        <f t="shared" si="214"/>
        <v>77.470398981883804</v>
      </c>
      <c r="BJ172" s="2">
        <f t="shared" si="214"/>
        <v>80.506825270055046</v>
      </c>
      <c r="BK172" s="2">
        <f t="shared" si="214"/>
        <v>82.862503060718595</v>
      </c>
      <c r="BL172" s="2">
        <f t="shared" si="214"/>
        <v>80.783725232314083</v>
      </c>
      <c r="BM172" s="2">
        <f t="shared" si="214"/>
        <v>81.236042179301847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75.795000000000002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107.39685141700404</v>
      </c>
      <c r="DL172" s="2">
        <f t="shared" si="223"/>
        <v>120.52287624831305</v>
      </c>
      <c r="DM172" s="2">
        <f t="shared" si="223"/>
        <v>121.97550375234522</v>
      </c>
      <c r="DN172" s="2">
        <f t="shared" si="223"/>
        <v>118.37211039136307</v>
      </c>
      <c r="DO172" s="2">
        <f t="shared" si="223"/>
        <v>117.51809681050656</v>
      </c>
      <c r="DP172" s="2">
        <f t="shared" si="223"/>
        <v>115.41394696356278</v>
      </c>
      <c r="DQ172" s="2">
        <f t="shared" si="223"/>
        <v>113.3401803001876</v>
      </c>
      <c r="DR172" s="2">
        <f t="shared" si="223"/>
        <v>129.24139238428711</v>
      </c>
      <c r="DS172" s="2">
        <f t="shared" si="223"/>
        <v>113.14315789473685</v>
      </c>
      <c r="DT172" s="2">
        <f t="shared" si="223"/>
        <v>110.24980512091039</v>
      </c>
      <c r="DU172" s="2">
        <f t="shared" si="223"/>
        <v>107.41961484480433</v>
      </c>
      <c r="DV172" s="2">
        <f t="shared" si="223"/>
        <v>114.87119772403983</v>
      </c>
      <c r="DW172" s="2">
        <f t="shared" si="223"/>
        <v>136.57884969179702</v>
      </c>
      <c r="DX172" s="2">
        <f t="shared" si="223"/>
        <v>103.55290012870012</v>
      </c>
      <c r="DY172" s="2">
        <f t="shared" si="223"/>
        <v>108.19247727272726</v>
      </c>
      <c r="EA172" s="2">
        <f t="shared" si="213"/>
        <v>75.35250877192982</v>
      </c>
      <c r="EB172" s="2">
        <f t="shared" si="213"/>
        <v>84.461301190476192</v>
      </c>
      <c r="EC172" s="2">
        <f t="shared" si="213"/>
        <v>73.434536498181373</v>
      </c>
      <c r="ED172" s="2">
        <f t="shared" si="213"/>
        <v>71.216836743150168</v>
      </c>
      <c r="EE172" s="2">
        <f t="shared" si="213"/>
        <v>71.141096238312699</v>
      </c>
      <c r="EF172" s="2">
        <f t="shared" si="213"/>
        <v>75.270893142698512</v>
      </c>
      <c r="EG172" s="2">
        <f t="shared" si="213"/>
        <v>76.032631475029035</v>
      </c>
      <c r="EH172" s="2">
        <f t="shared" si="213"/>
        <v>74.888761849684755</v>
      </c>
      <c r="EI172" s="2">
        <f t="shared" si="213"/>
        <v>78.149873010216211</v>
      </c>
      <c r="EJ172" s="2">
        <f t="shared" si="213"/>
        <v>76.408237659574468</v>
      </c>
      <c r="EK172" s="2">
        <f t="shared" si="212"/>
        <v>77.166263749242873</v>
      </c>
      <c r="EL172" s="2">
        <f t="shared" si="179"/>
        <v>81.216465992182719</v>
      </c>
      <c r="EM172" s="2">
        <f t="shared" si="179"/>
        <v>83.053702920408099</v>
      </c>
      <c r="EN172" s="2">
        <f t="shared" si="179"/>
        <v>80.649278290015076</v>
      </c>
      <c r="EO172" s="2">
        <f t="shared" si="179"/>
        <v>80.522826363184961</v>
      </c>
      <c r="EQ172" s="2">
        <f t="shared" si="224"/>
        <v>74.244169040636791</v>
      </c>
      <c r="ER172" s="2">
        <f t="shared" si="224"/>
        <v>74.814341840859214</v>
      </c>
      <c r="ES172" s="2">
        <f t="shared" si="224"/>
        <v>74.43224456869919</v>
      </c>
      <c r="ET172" s="2">
        <f t="shared" si="224"/>
        <v>73.765767390724946</v>
      </c>
      <c r="EU172" s="2">
        <f t="shared" si="224"/>
        <v>74.447698775286355</v>
      </c>
      <c r="EV172" s="2">
        <f t="shared" si="224"/>
        <v>76.337401985281517</v>
      </c>
      <c r="EW172" s="2">
        <f t="shared" si="224"/>
        <v>75.511718810149347</v>
      </c>
      <c r="EX172" s="2">
        <f t="shared" si="224"/>
        <v>75.650794544479254</v>
      </c>
      <c r="EY172" s="2">
        <f t="shared" si="224"/>
        <v>76.084194924290898</v>
      </c>
      <c r="EZ172" s="2">
        <f t="shared" si="224"/>
        <v>76.685224619159584</v>
      </c>
      <c r="FA172" s="2">
        <f t="shared" si="224"/>
        <v>77.711964357804504</v>
      </c>
      <c r="FB172" s="2">
        <f t="shared" si="224"/>
        <v>79.855611537624313</v>
      </c>
      <c r="FC172" s="2">
        <f t="shared" si="224"/>
        <v>82.663216297584526</v>
      </c>
      <c r="FD172" s="2">
        <f t="shared" si="224"/>
        <v>80.932337879231824</v>
      </c>
      <c r="FE172" s="2">
        <f t="shared" si="224"/>
        <v>82.102923586441904</v>
      </c>
      <c r="FG172" s="2">
        <f t="shared" si="225"/>
        <v>0.9999404851336674</v>
      </c>
      <c r="FH172" s="2">
        <f t="shared" si="225"/>
        <v>0.99994291610701502</v>
      </c>
      <c r="FI172" s="2">
        <f t="shared" si="225"/>
        <v>0.99993536498814684</v>
      </c>
      <c r="FJ172" s="2">
        <f t="shared" si="225"/>
        <v>0.99993956414435869</v>
      </c>
      <c r="FK172" s="2">
        <f t="shared" si="225"/>
        <v>0.99993353240555427</v>
      </c>
      <c r="FL172" s="2">
        <f t="shared" si="225"/>
        <v>0.99993925531476091</v>
      </c>
      <c r="FM172" s="2">
        <f t="shared" si="225"/>
        <v>0.99993393791881247</v>
      </c>
      <c r="FN172" s="2">
        <f t="shared" si="225"/>
        <v>0.99992400419168792</v>
      </c>
      <c r="FO172" s="2">
        <f t="shared" si="225"/>
        <v>0.99992738895873612</v>
      </c>
      <c r="FP172" s="2">
        <f t="shared" si="225"/>
        <v>0.99992900497521764</v>
      </c>
      <c r="FQ172" s="2">
        <f t="shared" si="225"/>
        <v>0.99993090642023785</v>
      </c>
      <c r="FR172" s="2">
        <f t="shared" si="225"/>
        <v>0.99992882719896159</v>
      </c>
      <c r="FS172" s="2">
        <f t="shared" si="225"/>
        <v>0.99992524039261932</v>
      </c>
      <c r="FT172" s="2">
        <f t="shared" si="225"/>
        <v>0.99992063348637006</v>
      </c>
      <c r="FU172" s="2">
        <f t="shared" si="225"/>
        <v>0.99991147236838773</v>
      </c>
      <c r="FW172" s="2">
        <f t="shared" si="216"/>
        <v>0.48089234862275643</v>
      </c>
      <c r="FX172" s="2">
        <f t="shared" si="216"/>
        <v>0.92023387688513725</v>
      </c>
      <c r="FY172" s="2">
        <f t="shared" si="216"/>
        <v>0.56943238717598577</v>
      </c>
      <c r="FZ172" s="2">
        <f t="shared" si="216"/>
        <v>0.55055426037577848</v>
      </c>
      <c r="GA172" s="2">
        <f t="shared" si="216"/>
        <v>0.5247587457233418</v>
      </c>
      <c r="GB172" s="2">
        <f t="shared" si="216"/>
        <v>0.48997545065348835</v>
      </c>
      <c r="GC172" s="2">
        <f t="shared" si="216"/>
        <v>0.51604711795839775</v>
      </c>
      <c r="GD172" s="2">
        <f t="shared" si="216"/>
        <v>0.54373779650603149</v>
      </c>
      <c r="GE172" s="2">
        <f t="shared" si="216"/>
        <v>0.62157532607047561</v>
      </c>
      <c r="GF172" s="2">
        <f t="shared" si="216"/>
        <v>0.59406654422244376</v>
      </c>
      <c r="GG172" s="2">
        <f t="shared" si="216"/>
        <v>0.55349932834062743</v>
      </c>
      <c r="GH172" s="2">
        <f t="shared" si="216"/>
        <v>0.52322716898059418</v>
      </c>
      <c r="GI172" s="2">
        <f t="shared" si="216"/>
        <v>0.49989261408148233</v>
      </c>
      <c r="GJ172" s="2">
        <f t="shared" si="216"/>
        <v>0.46855562127812284</v>
      </c>
      <c r="GK172" s="2">
        <f t="shared" si="216"/>
        <v>0.44982440130441737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2.5945536302563228E-305</v>
      </c>
      <c r="HA172" s="86">
        <f t="shared" si="217"/>
        <v>0</v>
      </c>
      <c r="HC172" s="86">
        <f t="shared" si="181"/>
        <v>2.4873682334679773E-275</v>
      </c>
      <c r="HD172" s="86">
        <f t="shared" si="181"/>
        <v>4.6368508992977588E-199</v>
      </c>
      <c r="HE172" s="86">
        <f t="shared" si="181"/>
        <v>2.0659174672461902E-234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9.4050656172020601E-266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1.3799246553108953E-296</v>
      </c>
      <c r="HN172" s="86">
        <f t="shared" si="180"/>
        <v>0</v>
      </c>
      <c r="HO172" s="86">
        <f t="shared" si="226"/>
        <v>1.126221004196522E-259</v>
      </c>
      <c r="HP172" s="86">
        <f t="shared" si="226"/>
        <v>4.5386400056577499E-184</v>
      </c>
      <c r="HQ172" s="86">
        <f t="shared" si="226"/>
        <v>2.1073389970943553E-230</v>
      </c>
      <c r="HS172" s="86">
        <f t="shared" si="218"/>
        <v>1.6821921492377596E-4</v>
      </c>
      <c r="HT172" s="86">
        <f t="shared" si="218"/>
        <v>9.9385842310683074E-6</v>
      </c>
      <c r="HU172" s="86">
        <f t="shared" si="218"/>
        <v>9.6528961439054965E-7</v>
      </c>
      <c r="HV172" s="86">
        <f t="shared" si="218"/>
        <v>1.1852144317438318E-6</v>
      </c>
      <c r="HW172" s="86">
        <f t="shared" si="218"/>
        <v>3.1755028948666977E-6</v>
      </c>
      <c r="HX172" s="86">
        <f t="shared" si="218"/>
        <v>4.1054720281825632E-6</v>
      </c>
      <c r="HY172" s="86">
        <f t="shared" si="218"/>
        <v>2.2255539303697124E-6</v>
      </c>
      <c r="HZ172" s="86">
        <f t="shared" si="218"/>
        <v>1.6052167449599052E-6</v>
      </c>
      <c r="IA172" s="86">
        <f t="shared" si="218"/>
        <v>1.5088210217522815E-7</v>
      </c>
      <c r="IB172" s="86">
        <f t="shared" si="218"/>
        <v>1.0684156131715933E-7</v>
      </c>
      <c r="IC172" s="86">
        <f t="shared" si="218"/>
        <v>1.3207454223597965E-7</v>
      </c>
      <c r="ID172" s="86">
        <f t="shared" si="218"/>
        <v>1.3202497584820201E-6</v>
      </c>
      <c r="IE172" s="86">
        <f t="shared" si="218"/>
        <v>4.2012347656402937E-6</v>
      </c>
      <c r="IF172" s="86">
        <f t="shared" si="218"/>
        <v>5.651450425526349E-10</v>
      </c>
      <c r="IG172" s="86">
        <f t="shared" si="218"/>
        <v>3.8757692988669672E-9</v>
      </c>
      <c r="II172" s="86">
        <f t="shared" si="219"/>
        <v>0.44514792053047969</v>
      </c>
      <c r="IJ172" s="86">
        <f t="shared" si="219"/>
        <v>7.4212439353145906E-3</v>
      </c>
      <c r="IK172" s="86">
        <f t="shared" si="219"/>
        <v>0.59050811930139213</v>
      </c>
      <c r="IL172" s="86">
        <f t="shared" si="219"/>
        <v>0.59187367820028869</v>
      </c>
      <c r="IM172" s="86">
        <f t="shared" si="219"/>
        <v>0.56217764365378309</v>
      </c>
      <c r="IN172" s="86">
        <f t="shared" si="219"/>
        <v>0.46844843991381718</v>
      </c>
      <c r="IO172" s="86">
        <f t="shared" si="219"/>
        <v>0.54276460620593514</v>
      </c>
      <c r="IP172" s="86">
        <f t="shared" si="219"/>
        <v>0.58786034298281253</v>
      </c>
      <c r="IQ172" s="86">
        <f t="shared" si="219"/>
        <v>0.50005868475596627</v>
      </c>
      <c r="IR172" s="86">
        <f t="shared" si="219"/>
        <v>0.55618612337124262</v>
      </c>
      <c r="IS172" s="86">
        <f t="shared" si="219"/>
        <v>0.59291831441919884</v>
      </c>
      <c r="IT172" s="86">
        <f t="shared" si="219"/>
        <v>0.55956254547753903</v>
      </c>
      <c r="IU172" s="86">
        <f t="shared" si="219"/>
        <v>0.4996664040017918</v>
      </c>
      <c r="IV172" s="86">
        <f t="shared" si="219"/>
        <v>0.41691435362845863</v>
      </c>
      <c r="IW172" s="86">
        <f t="shared" si="219"/>
        <v>0.40054524847777589</v>
      </c>
      <c r="IY172" s="86">
        <f t="shared" si="220"/>
        <v>0.44531613974540346</v>
      </c>
      <c r="IZ172" s="86">
        <f t="shared" si="220"/>
        <v>7.4311825195456588E-3</v>
      </c>
      <c r="JA172" s="86">
        <f t="shared" si="220"/>
        <v>0.59050908459100648</v>
      </c>
      <c r="JB172" s="86">
        <f t="shared" si="220"/>
        <v>0.5918748634147204</v>
      </c>
      <c r="JC172" s="86">
        <f t="shared" si="220"/>
        <v>0.56218081915667795</v>
      </c>
      <c r="JD172" s="86">
        <f t="shared" si="220"/>
        <v>0.46845254538584535</v>
      </c>
      <c r="JE172" s="86">
        <f t="shared" si="220"/>
        <v>0.54276683175986551</v>
      </c>
      <c r="JF172" s="86">
        <f t="shared" si="220"/>
        <v>0.5878619481995575</v>
      </c>
      <c r="JG172" s="86">
        <f t="shared" si="220"/>
        <v>0.50005883563806841</v>
      </c>
      <c r="JH172" s="86">
        <f t="shared" si="220"/>
        <v>0.55618623021280389</v>
      </c>
      <c r="JI172" s="86">
        <f t="shared" si="220"/>
        <v>0.59291844649374104</v>
      </c>
      <c r="JJ172" s="86">
        <f t="shared" si="220"/>
        <v>0.55956386572729755</v>
      </c>
      <c r="JK172" s="86">
        <f t="shared" si="220"/>
        <v>0.49967060523655743</v>
      </c>
      <c r="JL172" s="86">
        <f t="shared" si="220"/>
        <v>0.41691435419360368</v>
      </c>
      <c r="JM172" s="86">
        <f t="shared" si="220"/>
        <v>0.40054525235354521</v>
      </c>
    </row>
    <row r="173" spans="2:273" x14ac:dyDescent="0.25">
      <c r="B173" s="2">
        <v>146</v>
      </c>
      <c r="C173" s="37">
        <v>73.682000000000002</v>
      </c>
      <c r="D173" s="37">
        <v>76.744</v>
      </c>
      <c r="E173" s="37">
        <v>75.204999999999998</v>
      </c>
      <c r="F173" s="37">
        <v>77.256</v>
      </c>
      <c r="G173" s="37">
        <v>78.41</v>
      </c>
      <c r="H173" s="37">
        <v>77.820999999999998</v>
      </c>
      <c r="I173" s="37">
        <v>79.102999999999994</v>
      </c>
      <c r="J173" s="37">
        <v>79.667000000000002</v>
      </c>
      <c r="K173" s="37">
        <v>76.718000000000004</v>
      </c>
      <c r="L173" s="37">
        <v>80.820999999999998</v>
      </c>
      <c r="M173" s="37">
        <v>83.41</v>
      </c>
      <c r="N173" s="37">
        <v>86.076999999999998</v>
      </c>
      <c r="O173" s="37">
        <v>92.948999999999998</v>
      </c>
      <c r="P173" s="37">
        <v>95.769000000000005</v>
      </c>
      <c r="Q173" s="37">
        <v>120.282</v>
      </c>
      <c r="S173" s="4">
        <f t="shared" si="221"/>
        <v>74.6589928865356</v>
      </c>
      <c r="T173" s="4">
        <f t="shared" si="221"/>
        <v>75.406521949756865</v>
      </c>
      <c r="U173" s="4">
        <f t="shared" si="221"/>
        <v>74.49242810770555</v>
      </c>
      <c r="V173" s="4">
        <f t="shared" si="221"/>
        <v>75.107968597267046</v>
      </c>
      <c r="W173" s="4">
        <f t="shared" si="221"/>
        <v>76.892738194748063</v>
      </c>
      <c r="X173" s="4">
        <f t="shared" si="221"/>
        <v>80.805860266592077</v>
      </c>
      <c r="Y173" s="4">
        <f t="shared" si="221"/>
        <v>81.500283881446165</v>
      </c>
      <c r="Z173" s="4">
        <f t="shared" si="221"/>
        <v>78.244304120274336</v>
      </c>
      <c r="AA173" s="4">
        <f t="shared" si="221"/>
        <v>77.271923331964274</v>
      </c>
      <c r="AB173" s="4">
        <f t="shared" si="221"/>
        <v>77.631326243979302</v>
      </c>
      <c r="AC173" s="4">
        <f t="shared" si="221"/>
        <v>81.396611238237199</v>
      </c>
      <c r="AD173" s="4">
        <f t="shared" si="221"/>
        <v>86.241215226831812</v>
      </c>
      <c r="AE173" s="4">
        <f t="shared" si="221"/>
        <v>92.416623672213291</v>
      </c>
      <c r="AF173" s="4">
        <f t="shared" si="221"/>
        <v>98.400615154096783</v>
      </c>
      <c r="AG173" s="4">
        <f t="shared" si="221"/>
        <v>121.76425631243839</v>
      </c>
      <c r="AI173" s="4">
        <f t="shared" si="222"/>
        <v>-0.9769928865355979</v>
      </c>
      <c r="AJ173" s="4">
        <f t="shared" si="222"/>
        <v>1.3374780502431349</v>
      </c>
      <c r="AK173" s="4">
        <f t="shared" si="222"/>
        <v>0.71257189229444862</v>
      </c>
      <c r="AL173" s="4">
        <f t="shared" si="222"/>
        <v>2.1480314027329541</v>
      </c>
      <c r="AM173" s="4">
        <f t="shared" si="222"/>
        <v>1.517261805251934</v>
      </c>
      <c r="AN173" s="4">
        <f t="shared" si="222"/>
        <v>-2.9848602665920794</v>
      </c>
      <c r="AO173" s="4">
        <f t="shared" si="222"/>
        <v>-2.397283881446171</v>
      </c>
      <c r="AP173" s="4">
        <f t="shared" si="222"/>
        <v>1.4226958797256657</v>
      </c>
      <c r="AQ173" s="4">
        <f t="shared" si="222"/>
        <v>-0.55392333196427046</v>
      </c>
      <c r="AR173" s="4">
        <f t="shared" si="222"/>
        <v>3.1896737560206958</v>
      </c>
      <c r="AS173" s="4">
        <f t="shared" si="222"/>
        <v>2.0133887617627977</v>
      </c>
      <c r="AT173" s="4">
        <f t="shared" si="222"/>
        <v>-0.16421522683181422</v>
      </c>
      <c r="AU173" s="4">
        <f t="shared" si="222"/>
        <v>0.53237632778670729</v>
      </c>
      <c r="AV173" s="4">
        <f t="shared" si="222"/>
        <v>-2.631615154096778</v>
      </c>
      <c r="AW173" s="4">
        <f t="shared" si="222"/>
        <v>-1.4822563124383947</v>
      </c>
      <c r="AY173" s="2">
        <f t="shared" si="214"/>
        <v>74.6589928865356</v>
      </c>
      <c r="AZ173" s="2">
        <f t="shared" si="214"/>
        <v>75.406521949756808</v>
      </c>
      <c r="BA173" s="2">
        <f t="shared" si="214"/>
        <v>73.891701894620851</v>
      </c>
      <c r="BB173" s="2">
        <f t="shared" si="214"/>
        <v>72.512091864849637</v>
      </c>
      <c r="BC173" s="2">
        <f t="shared" si="214"/>
        <v>72.787994981020489</v>
      </c>
      <c r="BD173" s="2">
        <f t="shared" si="214"/>
        <v>75.675336723374357</v>
      </c>
      <c r="BE173" s="2">
        <f t="shared" si="214"/>
        <v>75.635270136066381</v>
      </c>
      <c r="BF173" s="2">
        <f t="shared" si="214"/>
        <v>75.192064686610792</v>
      </c>
      <c r="BG173" s="2">
        <f t="shared" si="214"/>
        <v>76.698914083021108</v>
      </c>
      <c r="BH173" s="2">
        <f t="shared" si="214"/>
        <v>76.445047716320559</v>
      </c>
      <c r="BI173" s="2">
        <f t="shared" si="214"/>
        <v>77.334436100229738</v>
      </c>
      <c r="BJ173" s="2">
        <f t="shared" si="214"/>
        <v>80.356638963379055</v>
      </c>
      <c r="BK173" s="2">
        <f t="shared" si="214"/>
        <v>82.726792095017259</v>
      </c>
      <c r="BL173" s="2">
        <f t="shared" si="214"/>
        <v>80.653099062463511</v>
      </c>
      <c r="BM173" s="2">
        <f t="shared" si="214"/>
        <v>81.117120843416231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76.744</v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107.48480506072873</v>
      </c>
      <c r="DL173" s="2">
        <f t="shared" si="223"/>
        <v>120.72333110661265</v>
      </c>
      <c r="DM173" s="2">
        <f t="shared" si="223"/>
        <v>122.19731294559099</v>
      </c>
      <c r="DN173" s="2">
        <f t="shared" si="223"/>
        <v>118.56256018893392</v>
      </c>
      <c r="DO173" s="2">
        <f t="shared" si="223"/>
        <v>117.70129399624766</v>
      </c>
      <c r="DP173" s="2">
        <f t="shared" si="223"/>
        <v>115.57714190283403</v>
      </c>
      <c r="DQ173" s="2">
        <f t="shared" si="223"/>
        <v>113.49555703564725</v>
      </c>
      <c r="DR173" s="2">
        <f t="shared" si="223"/>
        <v>129.51696443812233</v>
      </c>
      <c r="DS173" s="2">
        <f t="shared" si="223"/>
        <v>113.28913039355145</v>
      </c>
      <c r="DT173" s="2">
        <f t="shared" si="223"/>
        <v>110.37110548200023</v>
      </c>
      <c r="DU173" s="2">
        <f t="shared" si="223"/>
        <v>107.49565350877194</v>
      </c>
      <c r="DV173" s="2">
        <f t="shared" si="223"/>
        <v>114.99160674034358</v>
      </c>
      <c r="DW173" s="2">
        <f t="shared" si="223"/>
        <v>136.87467211948788</v>
      </c>
      <c r="DX173" s="2">
        <f t="shared" si="223"/>
        <v>103.6146126126126</v>
      </c>
      <c r="DY173" s="2">
        <f t="shared" si="223"/>
        <v>108.2662784090909</v>
      </c>
      <c r="EA173" s="2">
        <f t="shared" si="213"/>
        <v>75.226905263157889</v>
      </c>
      <c r="EB173" s="2">
        <f t="shared" si="213"/>
        <v>84.519147619047629</v>
      </c>
      <c r="EC173" s="2">
        <f t="shared" si="213"/>
        <v>73.286575881098713</v>
      </c>
      <c r="ED173" s="2">
        <f t="shared" si="213"/>
        <v>71.020464676024261</v>
      </c>
      <c r="EE173" s="2">
        <f t="shared" si="213"/>
        <v>70.939164166123092</v>
      </c>
      <c r="EF173" s="2">
        <f t="shared" si="213"/>
        <v>75.114453442531939</v>
      </c>
      <c r="EG173" s="2">
        <f t="shared" si="213"/>
        <v>75.919710220673636</v>
      </c>
      <c r="EH173" s="2">
        <f t="shared" si="213"/>
        <v>74.747845874722174</v>
      </c>
      <c r="EI173" s="2">
        <f t="shared" si="213"/>
        <v>78.050265811356624</v>
      </c>
      <c r="EJ173" s="2">
        <f t="shared" si="213"/>
        <v>76.268764468085095</v>
      </c>
      <c r="EK173" s="2">
        <f t="shared" si="212"/>
        <v>77.011576620230159</v>
      </c>
      <c r="EL173" s="2">
        <f t="shared" si="179"/>
        <v>81.113052966045359</v>
      </c>
      <c r="EM173" s="2">
        <f t="shared" si="179"/>
        <v>82.931730532929294</v>
      </c>
      <c r="EN173" s="2">
        <f t="shared" si="179"/>
        <v>80.509265477742204</v>
      </c>
      <c r="EO173" s="2">
        <f t="shared" si="179"/>
        <v>80.353518958201661</v>
      </c>
      <c r="EQ173" s="2">
        <f t="shared" si="224"/>
        <v>74.096416422287405</v>
      </c>
      <c r="ER173" s="2">
        <f t="shared" si="224"/>
        <v>74.684104538630322</v>
      </c>
      <c r="ES173" s="2">
        <f t="shared" si="224"/>
        <v>74.304127198673314</v>
      </c>
      <c r="ET173" s="2">
        <f t="shared" si="224"/>
        <v>73.618068687810947</v>
      </c>
      <c r="EU173" s="2">
        <f t="shared" si="224"/>
        <v>74.309863200317324</v>
      </c>
      <c r="EV173" s="2">
        <f t="shared" si="224"/>
        <v>76.203429813451976</v>
      </c>
      <c r="EW173" s="2">
        <f t="shared" si="224"/>
        <v>75.387790938097055</v>
      </c>
      <c r="EX173" s="2">
        <f t="shared" si="224"/>
        <v>75.525318999352208</v>
      </c>
      <c r="EY173" s="2">
        <f t="shared" si="224"/>
        <v>75.944951695457448</v>
      </c>
      <c r="EZ173" s="2">
        <f t="shared" si="224"/>
        <v>76.55132135919493</v>
      </c>
      <c r="FA173" s="2">
        <f t="shared" si="224"/>
        <v>77.568631964606652</v>
      </c>
      <c r="FB173" s="2">
        <f t="shared" si="224"/>
        <v>79.72400310062703</v>
      </c>
      <c r="FC173" s="2">
        <f t="shared" si="224"/>
        <v>82.532772016751224</v>
      </c>
      <c r="FD173" s="2">
        <f t="shared" si="224"/>
        <v>80.798480853381506</v>
      </c>
      <c r="FE173" s="2">
        <f t="shared" si="224"/>
        <v>81.964129145734944</v>
      </c>
      <c r="FG173" s="2">
        <f t="shared" si="225"/>
        <v>0.99994572151256367</v>
      </c>
      <c r="FH173" s="2">
        <f t="shared" si="225"/>
        <v>0.99994793860935294</v>
      </c>
      <c r="FI173" s="2">
        <f t="shared" si="225"/>
        <v>0.99994105183333915</v>
      </c>
      <c r="FJ173" s="2">
        <f t="shared" si="225"/>
        <v>0.99994488155146599</v>
      </c>
      <c r="FK173" s="2">
        <f t="shared" si="225"/>
        <v>0.99993938047887077</v>
      </c>
      <c r="FL173" s="2">
        <f t="shared" si="225"/>
        <v>0.99994459989252216</v>
      </c>
      <c r="FM173" s="2">
        <f t="shared" si="225"/>
        <v>0.99993975031567039</v>
      </c>
      <c r="FN173" s="2">
        <f t="shared" si="225"/>
        <v>0.99993069053561479</v>
      </c>
      <c r="FO173" s="2">
        <f t="shared" si="225"/>
        <v>0.99993377752021606</v>
      </c>
      <c r="FP173" s="2">
        <f t="shared" si="225"/>
        <v>0.99993525136338679</v>
      </c>
      <c r="FQ173" s="2">
        <f t="shared" si="225"/>
        <v>0.9999369855232314</v>
      </c>
      <c r="FR173" s="2">
        <f t="shared" si="225"/>
        <v>0.99993508922748608</v>
      </c>
      <c r="FS173" s="2">
        <f t="shared" si="225"/>
        <v>0.99993181797921904</v>
      </c>
      <c r="FT173" s="2">
        <f t="shared" si="225"/>
        <v>0.99992761637380423</v>
      </c>
      <c r="FU173" s="2">
        <f t="shared" si="225"/>
        <v>0.99991926121147456</v>
      </c>
      <c r="FW173" s="2">
        <f t="shared" si="216"/>
        <v>0.50390881009716859</v>
      </c>
      <c r="FX173" s="2">
        <f t="shared" si="216"/>
        <v>0.92673823946724343</v>
      </c>
      <c r="FY173" s="2">
        <f t="shared" si="216"/>
        <v>0.59185498052092744</v>
      </c>
      <c r="FZ173" s="2">
        <f t="shared" si="216"/>
        <v>0.57322314545413844</v>
      </c>
      <c r="GA173" s="2">
        <f t="shared" si="216"/>
        <v>0.54765972822056019</v>
      </c>
      <c r="GB173" s="2">
        <f t="shared" si="216"/>
        <v>0.51299702956905546</v>
      </c>
      <c r="GC173" s="2">
        <f t="shared" si="216"/>
        <v>0.53899910551746633</v>
      </c>
      <c r="GD173" s="2">
        <f t="shared" si="216"/>
        <v>0.56647976587708249</v>
      </c>
      <c r="GE173" s="2">
        <f t="shared" si="216"/>
        <v>0.64298496984843401</v>
      </c>
      <c r="GF173" s="2">
        <f t="shared" si="216"/>
        <v>0.61607121831556355</v>
      </c>
      <c r="GG173" s="2">
        <f t="shared" si="216"/>
        <v>0.57613403243423467</v>
      </c>
      <c r="GH173" s="2">
        <f t="shared" si="216"/>
        <v>0.54613812264759221</v>
      </c>
      <c r="GI173" s="2">
        <f t="shared" si="216"/>
        <v>0.52290242773799855</v>
      </c>
      <c r="GJ173" s="2">
        <f t="shared" si="216"/>
        <v>0.4915407266883085</v>
      </c>
      <c r="GK173" s="2">
        <f t="shared" si="216"/>
        <v>0.47270795175966757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5.1513289298313423E-284</v>
      </c>
      <c r="HD173" s="86">
        <f t="shared" si="181"/>
        <v>2.7170732684419247E-205</v>
      </c>
      <c r="HE173" s="86">
        <f t="shared" si="181"/>
        <v>1.1982521282947859E-241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5.9989349276416581E-274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1.3857378022634299E-305</v>
      </c>
      <c r="HN173" s="86">
        <f t="shared" si="180"/>
        <v>0</v>
      </c>
      <c r="HO173" s="86">
        <f t="shared" si="226"/>
        <v>9.3564141094786227E-268</v>
      </c>
      <c r="HP173" s="86">
        <f t="shared" si="226"/>
        <v>9.5609636945247486E-190</v>
      </c>
      <c r="HQ173" s="86">
        <f t="shared" si="226"/>
        <v>1.8393603673770475E-237</v>
      </c>
      <c r="HS173" s="86">
        <f t="shared" si="218"/>
        <v>9.4632012946532394E-5</v>
      </c>
      <c r="HT173" s="86">
        <f t="shared" si="218"/>
        <v>5.0457585594624666E-6</v>
      </c>
      <c r="HU173" s="86">
        <f t="shared" si="218"/>
        <v>4.1834069834590943E-7</v>
      </c>
      <c r="HV173" s="86">
        <f t="shared" si="218"/>
        <v>4.9732980568602977E-7</v>
      </c>
      <c r="HW173" s="86">
        <f t="shared" si="218"/>
        <v>1.3917101874936395E-6</v>
      </c>
      <c r="HX173" s="86">
        <f t="shared" si="218"/>
        <v>1.875589539816063E-6</v>
      </c>
      <c r="HY173" s="86">
        <f t="shared" si="218"/>
        <v>9.8670072058229881E-7</v>
      </c>
      <c r="HZ173" s="86">
        <f t="shared" si="218"/>
        <v>6.8280695743872652E-7</v>
      </c>
      <c r="IA173" s="86">
        <f t="shared" si="218"/>
        <v>6.010759727591625E-8</v>
      </c>
      <c r="IB173" s="86">
        <f t="shared" si="218"/>
        <v>4.1310389838198895E-8</v>
      </c>
      <c r="IC173" s="86">
        <f t="shared" si="218"/>
        <v>5.0481996074310518E-8</v>
      </c>
      <c r="ID173" s="86">
        <f t="shared" si="218"/>
        <v>5.5884803791978093E-7</v>
      </c>
      <c r="IE173" s="86">
        <f t="shared" si="218"/>
        <v>1.8519287845153942E-6</v>
      </c>
      <c r="IF173" s="86">
        <f t="shared" si="218"/>
        <v>1.191543132703066E-10</v>
      </c>
      <c r="IG173" s="86">
        <f t="shared" si="218"/>
        <v>9.214077739913237E-10</v>
      </c>
      <c r="II173" s="86">
        <f t="shared" si="219"/>
        <v>0.50999939607682376</v>
      </c>
      <c r="IJ173" s="86">
        <f t="shared" si="219"/>
        <v>5.4667844526814268E-3</v>
      </c>
      <c r="IK173" s="86">
        <f t="shared" si="219"/>
        <v>0.56770486508075568</v>
      </c>
      <c r="IL173" s="86">
        <f t="shared" si="219"/>
        <v>0.58572499075606332</v>
      </c>
      <c r="IM173" s="86">
        <f t="shared" si="219"/>
        <v>0.59022545616885036</v>
      </c>
      <c r="IN173" s="86">
        <f t="shared" si="219"/>
        <v>0.53512594797653257</v>
      </c>
      <c r="IO173" s="86">
        <f t="shared" si="219"/>
        <v>0.58199498129796257</v>
      </c>
      <c r="IP173" s="86">
        <f t="shared" si="219"/>
        <v>0.59062716939186133</v>
      </c>
      <c r="IQ173" s="86">
        <f t="shared" si="219"/>
        <v>0.44264937072630345</v>
      </c>
      <c r="IR173" s="86">
        <f t="shared" si="219"/>
        <v>0.50795933244259328</v>
      </c>
      <c r="IS173" s="86">
        <f t="shared" si="219"/>
        <v>0.58087068167490929</v>
      </c>
      <c r="IT173" s="86">
        <f t="shared" si="219"/>
        <v>0.58950671481547623</v>
      </c>
      <c r="IU173" s="86">
        <f t="shared" si="219"/>
        <v>0.5587965567615033</v>
      </c>
      <c r="IV173" s="86">
        <f t="shared" si="219"/>
        <v>0.48046459084564291</v>
      </c>
      <c r="IW173" s="86">
        <f t="shared" si="219"/>
        <v>0.45308981165443324</v>
      </c>
      <c r="IY173" s="86">
        <f t="shared" si="220"/>
        <v>0.51009402808977033</v>
      </c>
      <c r="IZ173" s="86">
        <f t="shared" si="220"/>
        <v>5.4718302112408889E-3</v>
      </c>
      <c r="JA173" s="86">
        <f t="shared" si="220"/>
        <v>0.56770528342145399</v>
      </c>
      <c r="JB173" s="86">
        <f t="shared" si="220"/>
        <v>0.58572548808586899</v>
      </c>
      <c r="JC173" s="86">
        <f t="shared" si="220"/>
        <v>0.5902268478790379</v>
      </c>
      <c r="JD173" s="86">
        <f t="shared" si="220"/>
        <v>0.53512782356607236</v>
      </c>
      <c r="JE173" s="86">
        <f t="shared" si="220"/>
        <v>0.58199596799868314</v>
      </c>
      <c r="JF173" s="86">
        <f t="shared" si="220"/>
        <v>0.59062785219881875</v>
      </c>
      <c r="JG173" s="86">
        <f t="shared" si="220"/>
        <v>0.44264943083390074</v>
      </c>
      <c r="JH173" s="86">
        <f t="shared" si="220"/>
        <v>0.50795937375298317</v>
      </c>
      <c r="JI173" s="86">
        <f t="shared" si="220"/>
        <v>0.58087073215690532</v>
      </c>
      <c r="JJ173" s="86">
        <f t="shared" si="220"/>
        <v>0.58950727366351419</v>
      </c>
      <c r="JK173" s="86">
        <f t="shared" si="220"/>
        <v>0.55879840869028785</v>
      </c>
      <c r="JL173" s="86">
        <f t="shared" si="220"/>
        <v>0.48046459096479721</v>
      </c>
      <c r="JM173" s="86">
        <f t="shared" si="220"/>
        <v>0.45308981257584102</v>
      </c>
    </row>
    <row r="174" spans="2:273" x14ac:dyDescent="0.25">
      <c r="B174" s="2">
        <v>147</v>
      </c>
      <c r="C174" s="37">
        <v>71.864000000000004</v>
      </c>
      <c r="D174" s="37">
        <v>74.769000000000005</v>
      </c>
      <c r="E174" s="37">
        <v>74.923000000000002</v>
      </c>
      <c r="F174" s="37">
        <v>72.872</v>
      </c>
      <c r="G174" s="37">
        <v>76.667000000000002</v>
      </c>
      <c r="H174" s="37">
        <v>78.614999999999995</v>
      </c>
      <c r="I174" s="37">
        <v>81.385000000000005</v>
      </c>
      <c r="J174" s="37">
        <v>80.153999999999996</v>
      </c>
      <c r="K174" s="37">
        <v>77.744</v>
      </c>
      <c r="L174" s="37">
        <v>79.974000000000004</v>
      </c>
      <c r="M174" s="37">
        <v>80.281999999999996</v>
      </c>
      <c r="N174" s="37">
        <v>85.897000000000006</v>
      </c>
      <c r="O174" s="37">
        <v>94.230999999999995</v>
      </c>
      <c r="P174" s="37">
        <v>96.358999999999995</v>
      </c>
      <c r="Q174" s="37">
        <v>122.051</v>
      </c>
      <c r="S174" s="4">
        <f t="shared" si="221"/>
        <v>74.495574199303377</v>
      </c>
      <c r="T174" s="4">
        <f t="shared" si="221"/>
        <v>75.229638496672308</v>
      </c>
      <c r="U174" s="4">
        <f t="shared" si="221"/>
        <v>74.142268025216183</v>
      </c>
      <c r="V174" s="4">
        <f t="shared" si="221"/>
        <v>74.040517840459273</v>
      </c>
      <c r="W174" s="4">
        <f t="shared" si="221"/>
        <v>75.61808020105633</v>
      </c>
      <c r="X174" s="4">
        <f t="shared" si="221"/>
        <v>79.825917791256998</v>
      </c>
      <c r="Y174" s="4">
        <f t="shared" si="221"/>
        <v>79.89109592880952</v>
      </c>
      <c r="Z174" s="4">
        <f t="shared" si="221"/>
        <v>77.067859247477941</v>
      </c>
      <c r="AA174" s="4">
        <f t="shared" si="221"/>
        <v>76.797105214694454</v>
      </c>
      <c r="AB174" s="4">
        <f t="shared" si="221"/>
        <v>76.927003226522743</v>
      </c>
      <c r="AC174" s="4">
        <f t="shared" si="221"/>
        <v>79.672764242343163</v>
      </c>
      <c r="AD174" s="4">
        <f t="shared" si="221"/>
        <v>84.400220343051615</v>
      </c>
      <c r="AE174" s="4">
        <f t="shared" si="221"/>
        <v>90.226125258021298</v>
      </c>
      <c r="AF174" s="4">
        <f t="shared" si="221"/>
        <v>96.504262160283446</v>
      </c>
      <c r="AG174" s="4">
        <f t="shared" si="221"/>
        <v>119.11426279432405</v>
      </c>
      <c r="AI174" s="4">
        <f t="shared" si="222"/>
        <v>-2.6315741993033726</v>
      </c>
      <c r="AJ174" s="4">
        <f t="shared" si="222"/>
        <v>-0.46063849667230272</v>
      </c>
      <c r="AK174" s="4">
        <f t="shared" si="222"/>
        <v>0.78073197478381928</v>
      </c>
      <c r="AL174" s="4">
        <f t="shared" si="222"/>
        <v>-1.1685178404592733</v>
      </c>
      <c r="AM174" s="4">
        <f t="shared" si="222"/>
        <v>1.0489197989436718</v>
      </c>
      <c r="AN174" s="4">
        <f t="shared" si="222"/>
        <v>-1.2109177912570033</v>
      </c>
      <c r="AO174" s="4">
        <f t="shared" si="222"/>
        <v>1.4939040711904852</v>
      </c>
      <c r="AP174" s="4">
        <f t="shared" si="222"/>
        <v>3.0861407525220557</v>
      </c>
      <c r="AQ174" s="4">
        <f t="shared" si="222"/>
        <v>0.94689478530554538</v>
      </c>
      <c r="AR174" s="4">
        <f t="shared" si="222"/>
        <v>3.0469967734772609</v>
      </c>
      <c r="AS174" s="4">
        <f t="shared" si="222"/>
        <v>0.60923575765683324</v>
      </c>
      <c r="AT174" s="4">
        <f t="shared" si="222"/>
        <v>1.4967796569483909</v>
      </c>
      <c r="AU174" s="4">
        <f t="shared" si="222"/>
        <v>4.0048747419786963</v>
      </c>
      <c r="AV174" s="4">
        <f t="shared" si="222"/>
        <v>-0.14526216028345118</v>
      </c>
      <c r="AW174" s="4">
        <f t="shared" si="222"/>
        <v>2.9367372056759535</v>
      </c>
      <c r="AY174" s="2">
        <f t="shared" si="214"/>
        <v>74.495574199303377</v>
      </c>
      <c r="AZ174" s="2">
        <f t="shared" si="214"/>
        <v>75.229638496672294</v>
      </c>
      <c r="BA174" s="2">
        <f t="shared" si="214"/>
        <v>73.778122871995137</v>
      </c>
      <c r="BB174" s="2">
        <f t="shared" si="214"/>
        <v>72.402594391987478</v>
      </c>
      <c r="BC174" s="2">
        <f t="shared" si="214"/>
        <v>72.698910979195773</v>
      </c>
      <c r="BD174" s="2">
        <f t="shared" si="214"/>
        <v>75.555767768956073</v>
      </c>
      <c r="BE174" s="2">
        <f t="shared" si="214"/>
        <v>75.503859785161325</v>
      </c>
      <c r="BF174" s="2">
        <f t="shared" si="214"/>
        <v>75.077400830473437</v>
      </c>
      <c r="BG174" s="2">
        <f t="shared" si="214"/>
        <v>76.52890139921476</v>
      </c>
      <c r="BH174" s="2">
        <f t="shared" si="214"/>
        <v>76.315033228120882</v>
      </c>
      <c r="BI174" s="2">
        <f t="shared" si="214"/>
        <v>77.198821809737296</v>
      </c>
      <c r="BJ174" s="2">
        <f t="shared" si="214"/>
        <v>80.205451277635589</v>
      </c>
      <c r="BK174" s="2">
        <f t="shared" si="214"/>
        <v>82.590756656886612</v>
      </c>
      <c r="BL174" s="2">
        <f t="shared" si="214"/>
        <v>80.522777956451904</v>
      </c>
      <c r="BM174" s="2">
        <f t="shared" si="214"/>
        <v>80.999800647234494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74.769000000000005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107.57275870445343</v>
      </c>
      <c r="DL174" s="2">
        <f t="shared" si="223"/>
        <v>120.92378596491224</v>
      </c>
      <c r="DM174" s="2">
        <f t="shared" si="223"/>
        <v>122.41912213883677</v>
      </c>
      <c r="DN174" s="2">
        <f t="shared" si="223"/>
        <v>118.75300998650476</v>
      </c>
      <c r="DO174" s="2">
        <f t="shared" si="223"/>
        <v>117.88449118198875</v>
      </c>
      <c r="DP174" s="2">
        <f t="shared" si="223"/>
        <v>115.74033684210529</v>
      </c>
      <c r="DQ174" s="2">
        <f t="shared" si="223"/>
        <v>113.65093377110692</v>
      </c>
      <c r="DR174" s="2">
        <f t="shared" si="223"/>
        <v>129.79253649195755</v>
      </c>
      <c r="DS174" s="2">
        <f t="shared" si="223"/>
        <v>113.43510289236605</v>
      </c>
      <c r="DT174" s="2">
        <f t="shared" si="223"/>
        <v>110.49240584309007</v>
      </c>
      <c r="DU174" s="2">
        <f t="shared" si="223"/>
        <v>107.57169217273955</v>
      </c>
      <c r="DV174" s="2">
        <f t="shared" si="223"/>
        <v>115.11201575664734</v>
      </c>
      <c r="DW174" s="2">
        <f t="shared" si="223"/>
        <v>137.17049454717875</v>
      </c>
      <c r="DX174" s="2">
        <f t="shared" si="223"/>
        <v>103.67632509652509</v>
      </c>
      <c r="DY174" s="2">
        <f t="shared" si="223"/>
        <v>108.34007954545454</v>
      </c>
      <c r="EA174" s="2">
        <f t="shared" si="213"/>
        <v>75.101301754385958</v>
      </c>
      <c r="EB174" s="2">
        <f t="shared" si="213"/>
        <v>84.576994047619053</v>
      </c>
      <c r="EC174" s="2">
        <f t="shared" si="213"/>
        <v>73.138615264016067</v>
      </c>
      <c r="ED174" s="2">
        <f t="shared" si="213"/>
        <v>70.82409260889834</v>
      </c>
      <c r="EE174" s="2">
        <f t="shared" si="213"/>
        <v>70.737232093933486</v>
      </c>
      <c r="EF174" s="2">
        <f t="shared" si="213"/>
        <v>74.958013742365367</v>
      </c>
      <c r="EG174" s="2">
        <f t="shared" si="213"/>
        <v>75.806788966318223</v>
      </c>
      <c r="EH174" s="2">
        <f t="shared" si="213"/>
        <v>74.606929899759592</v>
      </c>
      <c r="EI174" s="2">
        <f t="shared" si="213"/>
        <v>77.950658612497051</v>
      </c>
      <c r="EJ174" s="2">
        <f t="shared" si="213"/>
        <v>76.129291276595737</v>
      </c>
      <c r="EK174" s="2">
        <f t="shared" si="212"/>
        <v>76.85688949121743</v>
      </c>
      <c r="EL174" s="2">
        <f t="shared" si="179"/>
        <v>81.009639939907998</v>
      </c>
      <c r="EM174" s="2">
        <f t="shared" si="179"/>
        <v>82.809758145450502</v>
      </c>
      <c r="EN174" s="2">
        <f t="shared" si="179"/>
        <v>80.369252665469332</v>
      </c>
      <c r="EO174" s="2">
        <f t="shared" si="179"/>
        <v>80.184211553218361</v>
      </c>
      <c r="EQ174" s="2">
        <f t="shared" si="224"/>
        <v>73.948663803938018</v>
      </c>
      <c r="ER174" s="2">
        <f t="shared" si="224"/>
        <v>74.55386723640143</v>
      </c>
      <c r="ES174" s="2">
        <f t="shared" si="224"/>
        <v>74.176009828647452</v>
      </c>
      <c r="ET174" s="2">
        <f t="shared" si="224"/>
        <v>73.470369984896948</v>
      </c>
      <c r="EU174" s="2">
        <f t="shared" si="224"/>
        <v>74.172027625348306</v>
      </c>
      <c r="EV174" s="2">
        <f t="shared" si="224"/>
        <v>76.069457641622435</v>
      </c>
      <c r="EW174" s="2">
        <f t="shared" si="224"/>
        <v>75.263863066044792</v>
      </c>
      <c r="EX174" s="2">
        <f t="shared" si="224"/>
        <v>75.399843454225163</v>
      </c>
      <c r="EY174" s="2">
        <f t="shared" si="224"/>
        <v>75.805708466624012</v>
      </c>
      <c r="EZ174" s="2">
        <f t="shared" si="224"/>
        <v>76.417418099230275</v>
      </c>
      <c r="FA174" s="2">
        <f t="shared" si="224"/>
        <v>77.425299571408814</v>
      </c>
      <c r="FB174" s="2">
        <f t="shared" si="224"/>
        <v>79.592394663629761</v>
      </c>
      <c r="FC174" s="2">
        <f t="shared" si="224"/>
        <v>82.402327735917936</v>
      </c>
      <c r="FD174" s="2">
        <f t="shared" si="224"/>
        <v>80.664623827531159</v>
      </c>
      <c r="FE174" s="2">
        <f t="shared" si="224"/>
        <v>81.825334705027998</v>
      </c>
      <c r="FG174" s="2">
        <f t="shared" si="225"/>
        <v>0.99995049719469287</v>
      </c>
      <c r="FH174" s="2">
        <f t="shared" si="225"/>
        <v>0.99995251922991624</v>
      </c>
      <c r="FI174" s="2">
        <f t="shared" si="225"/>
        <v>0.99994623835419427</v>
      </c>
      <c r="FJ174" s="2">
        <f t="shared" si="225"/>
        <v>0.99994973113369323</v>
      </c>
      <c r="FK174" s="2">
        <f t="shared" si="225"/>
        <v>0.99994471404476593</v>
      </c>
      <c r="FL174" s="2">
        <f t="shared" si="225"/>
        <v>0.99994947425518543</v>
      </c>
      <c r="FM174" s="2">
        <f t="shared" si="225"/>
        <v>0.99994505134352329</v>
      </c>
      <c r="FN174" s="2">
        <f t="shared" si="225"/>
        <v>0.99993678863171731</v>
      </c>
      <c r="FO174" s="2">
        <f t="shared" si="225"/>
        <v>0.99993960402870907</v>
      </c>
      <c r="FP174" s="2">
        <f t="shared" si="225"/>
        <v>0.99994094820514667</v>
      </c>
      <c r="FQ174" s="2">
        <f t="shared" si="225"/>
        <v>0.99994252979550191</v>
      </c>
      <c r="FR174" s="2">
        <f t="shared" si="225"/>
        <v>0.99994080033376076</v>
      </c>
      <c r="FS174" s="2">
        <f t="shared" si="225"/>
        <v>0.99993781688494476</v>
      </c>
      <c r="FT174" s="2">
        <f t="shared" si="225"/>
        <v>0.99993398492786933</v>
      </c>
      <c r="FU174" s="2">
        <f t="shared" si="225"/>
        <v>0.99992636482659392</v>
      </c>
      <c r="FW174" s="2">
        <f t="shared" si="216"/>
        <v>0.52690871670327555</v>
      </c>
      <c r="FX174" s="2">
        <f t="shared" si="216"/>
        <v>0.93275097688615705</v>
      </c>
      <c r="FY174" s="2">
        <f t="shared" si="216"/>
        <v>0.61390162290819406</v>
      </c>
      <c r="FZ174" s="2">
        <f t="shared" si="216"/>
        <v>0.59558852939764151</v>
      </c>
      <c r="GA174" s="2">
        <f t="shared" si="216"/>
        <v>0.57036067681151903</v>
      </c>
      <c r="GB174" s="2">
        <f t="shared" si="216"/>
        <v>0.5359635963083762</v>
      </c>
      <c r="GC174" s="2">
        <f t="shared" si="216"/>
        <v>0.56178691404450265</v>
      </c>
      <c r="GD174" s="2">
        <f t="shared" si="216"/>
        <v>0.58894512570967794</v>
      </c>
      <c r="GE174" s="2">
        <f t="shared" si="216"/>
        <v>0.66383842696760009</v>
      </c>
      <c r="GF174" s="2">
        <f t="shared" si="216"/>
        <v>0.63761070994163993</v>
      </c>
      <c r="GG174" s="2">
        <f t="shared" si="216"/>
        <v>0.59845372976865552</v>
      </c>
      <c r="GH174" s="2">
        <f t="shared" si="216"/>
        <v>0.56885531744785056</v>
      </c>
      <c r="GI174" s="2">
        <f t="shared" si="216"/>
        <v>0.54581544059313059</v>
      </c>
      <c r="GJ174" s="2">
        <f t="shared" si="216"/>
        <v>0.51456165136072507</v>
      </c>
      <c r="GK174" s="2">
        <f t="shared" si="216"/>
        <v>0.49570675478990428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7.8061083193550633E-293</v>
      </c>
      <c r="HD174" s="86">
        <f t="shared" si="181"/>
        <v>1.2738704806284615E-211</v>
      </c>
      <c r="HE174" s="86">
        <f t="shared" si="181"/>
        <v>5.3849894232451907E-249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2.8677101275987662E-282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5.8341586315249961E-276</v>
      </c>
      <c r="HP174" s="86">
        <f t="shared" si="226"/>
        <v>1.6485836362358067E-195</v>
      </c>
      <c r="HQ174" s="86">
        <f t="shared" si="226"/>
        <v>1.2540389491264944E-244</v>
      </c>
      <c r="HS174" s="86">
        <f t="shared" si="218"/>
        <v>5.2231418247790732E-5</v>
      </c>
      <c r="HT174" s="86">
        <f t="shared" si="218"/>
        <v>2.5108464474969146E-6</v>
      </c>
      <c r="HU174" s="86">
        <f t="shared" si="218"/>
        <v>1.7676381962473896E-7</v>
      </c>
      <c r="HV174" s="86">
        <f t="shared" si="218"/>
        <v>2.029808974570871E-7</v>
      </c>
      <c r="HW174" s="86">
        <f t="shared" si="218"/>
        <v>5.9372412430180872E-7</v>
      </c>
      <c r="HX174" s="86">
        <f t="shared" si="218"/>
        <v>8.3585708311568445E-7</v>
      </c>
      <c r="HY174" s="86">
        <f t="shared" si="218"/>
        <v>4.264369109128524E-7</v>
      </c>
      <c r="HZ174" s="86">
        <f t="shared" si="218"/>
        <v>2.8257682173969194E-7</v>
      </c>
      <c r="IA174" s="86">
        <f t="shared" si="218"/>
        <v>2.3305319952231367E-8</v>
      </c>
      <c r="IB174" s="86">
        <f t="shared" si="218"/>
        <v>1.5527839561300249E-8</v>
      </c>
      <c r="IC174" s="86">
        <f t="shared" si="218"/>
        <v>1.8738174547355977E-8</v>
      </c>
      <c r="ID174" s="86">
        <f t="shared" si="218"/>
        <v>2.3016546131549688E-7</v>
      </c>
      <c r="IE174" s="86">
        <f t="shared" si="218"/>
        <v>7.9447291704899428E-7</v>
      </c>
      <c r="IF174" s="86">
        <f t="shared" si="218"/>
        <v>2.3738619253690133E-11</v>
      </c>
      <c r="IG174" s="86">
        <f t="shared" si="218"/>
        <v>2.0772528940922802E-10</v>
      </c>
      <c r="II174" s="86">
        <f t="shared" si="219"/>
        <v>0.55838142150500025</v>
      </c>
      <c r="IJ174" s="86">
        <f t="shared" si="219"/>
        <v>3.9894792535969635E-3</v>
      </c>
      <c r="IK174" s="86">
        <f t="shared" si="219"/>
        <v>0.52657058233163534</v>
      </c>
      <c r="IL174" s="86">
        <f t="shared" si="219"/>
        <v>0.55460940892744282</v>
      </c>
      <c r="IM174" s="86">
        <f t="shared" si="219"/>
        <v>0.58866749278234143</v>
      </c>
      <c r="IN174" s="86">
        <f t="shared" si="219"/>
        <v>0.57783132156771244</v>
      </c>
      <c r="IO174" s="86">
        <f t="shared" si="219"/>
        <v>0.59286866672131544</v>
      </c>
      <c r="IP174" s="86">
        <f t="shared" si="219"/>
        <v>0.56667694467146545</v>
      </c>
      <c r="IQ174" s="86">
        <f t="shared" si="219"/>
        <v>0.38314734911901188</v>
      </c>
      <c r="IR174" s="86">
        <f t="shared" si="219"/>
        <v>0.45009997534836499</v>
      </c>
      <c r="IS174" s="86">
        <f t="shared" si="219"/>
        <v>0.54416145812931371</v>
      </c>
      <c r="IT174" s="86">
        <f t="shared" si="219"/>
        <v>0.58933497179578309</v>
      </c>
      <c r="IU174" s="86">
        <f t="shared" si="219"/>
        <v>0.58921401192682465</v>
      </c>
      <c r="IV174" s="86">
        <f t="shared" si="219"/>
        <v>0.52760337857416073</v>
      </c>
      <c r="IW174" s="86">
        <f t="shared" si="219"/>
        <v>0.49397433576492011</v>
      </c>
      <c r="IY174" s="86">
        <f t="shared" si="220"/>
        <v>0.55843365292324809</v>
      </c>
      <c r="IZ174" s="86">
        <f t="shared" si="220"/>
        <v>3.9919901000444605E-3</v>
      </c>
      <c r="JA174" s="86">
        <f t="shared" si="220"/>
        <v>0.52657075909545492</v>
      </c>
      <c r="JB174" s="86">
        <f t="shared" si="220"/>
        <v>0.55460961190834024</v>
      </c>
      <c r="JC174" s="86">
        <f t="shared" si="220"/>
        <v>0.58866808650646574</v>
      </c>
      <c r="JD174" s="86">
        <f t="shared" si="220"/>
        <v>0.57783215742479554</v>
      </c>
      <c r="JE174" s="86">
        <f t="shared" si="220"/>
        <v>0.59286909315822633</v>
      </c>
      <c r="JF174" s="86">
        <f t="shared" si="220"/>
        <v>0.56667722724828717</v>
      </c>
      <c r="JG174" s="86">
        <f t="shared" si="220"/>
        <v>0.38314737242433183</v>
      </c>
      <c r="JH174" s="86">
        <f t="shared" si="220"/>
        <v>0.45009999087620456</v>
      </c>
      <c r="JI174" s="86">
        <f t="shared" si="220"/>
        <v>0.54416147686748828</v>
      </c>
      <c r="JJ174" s="86">
        <f t="shared" si="220"/>
        <v>0.58933520196124445</v>
      </c>
      <c r="JK174" s="86">
        <f t="shared" si="220"/>
        <v>0.58921480639974166</v>
      </c>
      <c r="JL174" s="86">
        <f t="shared" si="220"/>
        <v>0.5276033785978993</v>
      </c>
      <c r="JM174" s="86">
        <f t="shared" si="220"/>
        <v>0.4939743359726454</v>
      </c>
    </row>
    <row r="175" spans="2:273" x14ac:dyDescent="0.25">
      <c r="B175" s="2">
        <v>148</v>
      </c>
      <c r="C175" s="37">
        <v>73.454999999999998</v>
      </c>
      <c r="D175" s="37">
        <v>71.436000000000007</v>
      </c>
      <c r="E175" s="37">
        <v>73.923000000000002</v>
      </c>
      <c r="F175" s="37">
        <v>74.025999999999996</v>
      </c>
      <c r="G175" s="37">
        <v>76</v>
      </c>
      <c r="H175" s="37">
        <v>78.769000000000005</v>
      </c>
      <c r="I175" s="37">
        <v>78.051000000000002</v>
      </c>
      <c r="J175" s="37">
        <v>77.614999999999995</v>
      </c>
      <c r="K175" s="37">
        <v>76.691999999999993</v>
      </c>
      <c r="L175" s="37">
        <v>77.256</v>
      </c>
      <c r="M175" s="37">
        <v>78.563999999999993</v>
      </c>
      <c r="N175" s="37">
        <v>81.948999999999998</v>
      </c>
      <c r="O175" s="37">
        <v>92.820999999999998</v>
      </c>
      <c r="P175" s="37">
        <v>97.179000000000002</v>
      </c>
      <c r="Q175" s="37">
        <v>123.282</v>
      </c>
      <c r="S175" s="4">
        <f t="shared" si="221"/>
        <v>74.3312818572293</v>
      </c>
      <c r="T175" s="4">
        <f t="shared" si="221"/>
        <v>75.055210178776818</v>
      </c>
      <c r="U175" s="4">
        <f t="shared" si="221"/>
        <v>73.86645015707569</v>
      </c>
      <c r="V175" s="4">
        <f t="shared" si="221"/>
        <v>73.229762982027438</v>
      </c>
      <c r="W175" s="4">
        <f t="shared" si="221"/>
        <v>74.496395180297881</v>
      </c>
      <c r="X175" s="4">
        <f t="shared" si="221"/>
        <v>78.68934557400712</v>
      </c>
      <c r="Y175" s="4">
        <f t="shared" si="221"/>
        <v>78.367361081809847</v>
      </c>
      <c r="Z175" s="4">
        <f t="shared" si="221"/>
        <v>76.139266105519312</v>
      </c>
      <c r="AA175" s="4">
        <f t="shared" si="221"/>
        <v>76.472458198643281</v>
      </c>
      <c r="AB175" s="4">
        <f t="shared" si="221"/>
        <v>76.470334622249737</v>
      </c>
      <c r="AC175" s="4">
        <f t="shared" si="221"/>
        <v>78.420111554315255</v>
      </c>
      <c r="AD175" s="4">
        <f t="shared" si="221"/>
        <v>82.764298573510786</v>
      </c>
      <c r="AE175" s="4">
        <f t="shared" si="221"/>
        <v>87.913545292975115</v>
      </c>
      <c r="AF175" s="4">
        <f t="shared" si="221"/>
        <v>93.820067135450898</v>
      </c>
      <c r="AG175" s="4">
        <f t="shared" si="221"/>
        <v>114.8798076203022</v>
      </c>
      <c r="AI175" s="4">
        <f t="shared" si="222"/>
        <v>-0.87628185722930141</v>
      </c>
      <c r="AJ175" s="4">
        <f t="shared" si="222"/>
        <v>-3.6192101787768109</v>
      </c>
      <c r="AK175" s="4">
        <f t="shared" si="222"/>
        <v>5.6549842924312088E-2</v>
      </c>
      <c r="AL175" s="4">
        <f t="shared" si="222"/>
        <v>0.79623701797255819</v>
      </c>
      <c r="AM175" s="4">
        <f t="shared" si="222"/>
        <v>1.5036048197021188</v>
      </c>
      <c r="AN175" s="4">
        <f t="shared" si="222"/>
        <v>7.9654425992885081E-2</v>
      </c>
      <c r="AO175" s="4">
        <f t="shared" si="222"/>
        <v>-0.31636108180984479</v>
      </c>
      <c r="AP175" s="4">
        <f t="shared" si="222"/>
        <v>1.4757338944806833</v>
      </c>
      <c r="AQ175" s="4">
        <f t="shared" si="222"/>
        <v>0.21954180135671209</v>
      </c>
      <c r="AR175" s="4">
        <f t="shared" si="222"/>
        <v>0.78566537775026291</v>
      </c>
      <c r="AS175" s="4">
        <f t="shared" si="222"/>
        <v>0.14388844568473758</v>
      </c>
      <c r="AT175" s="4">
        <f t="shared" si="222"/>
        <v>-0.81529857351078761</v>
      </c>
      <c r="AU175" s="4">
        <f t="shared" si="222"/>
        <v>4.9074547070248826</v>
      </c>
      <c r="AV175" s="4">
        <f t="shared" si="222"/>
        <v>3.3589328645491037</v>
      </c>
      <c r="AW175" s="4">
        <f t="shared" si="222"/>
        <v>8.4021923796977944</v>
      </c>
      <c r="AY175" s="2">
        <f t="shared" si="214"/>
        <v>74.3312818572293</v>
      </c>
      <c r="AZ175" s="2">
        <f t="shared" si="214"/>
        <v>75.055210178776818</v>
      </c>
      <c r="BA175" s="2">
        <f t="shared" si="214"/>
        <v>73.664953991966001</v>
      </c>
      <c r="BB175" s="2">
        <f t="shared" si="214"/>
        <v>72.29423967669581</v>
      </c>
      <c r="BC175" s="2">
        <f t="shared" si="214"/>
        <v>72.61173316056626</v>
      </c>
      <c r="BD175" s="2">
        <f t="shared" si="214"/>
        <v>75.437073497860169</v>
      </c>
      <c r="BE175" s="2">
        <f t="shared" si="214"/>
        <v>75.372105486609314</v>
      </c>
      <c r="BF175" s="2">
        <f t="shared" si="214"/>
        <v>74.963160561187664</v>
      </c>
      <c r="BG175" s="2">
        <f t="shared" si="214"/>
        <v>76.358604583799973</v>
      </c>
      <c r="BH175" s="2">
        <f t="shared" si="214"/>
        <v>76.185114828128945</v>
      </c>
      <c r="BI175" s="2">
        <f t="shared" si="214"/>
        <v>77.063494514745017</v>
      </c>
      <c r="BJ175" s="2">
        <f t="shared" si="214"/>
        <v>80.053410810290643</v>
      </c>
      <c r="BK175" s="2">
        <f t="shared" si="214"/>
        <v>82.454436914441573</v>
      </c>
      <c r="BL175" s="2">
        <f t="shared" si="214"/>
        <v>80.392732295324294</v>
      </c>
      <c r="BM175" s="2">
        <f t="shared" si="214"/>
        <v>80.883928663562472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71.436000000000007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107.66071234817812</v>
      </c>
      <c r="DL175" s="2">
        <f t="shared" si="223"/>
        <v>121.12424082321184</v>
      </c>
      <c r="DM175" s="2">
        <f t="shared" si="223"/>
        <v>122.64093133208256</v>
      </c>
      <c r="DN175" s="2">
        <f t="shared" si="223"/>
        <v>118.94345978407561</v>
      </c>
      <c r="DO175" s="2">
        <f t="shared" si="223"/>
        <v>118.06768836772983</v>
      </c>
      <c r="DP175" s="2">
        <f t="shared" si="223"/>
        <v>115.90353178137654</v>
      </c>
      <c r="DQ175" s="2">
        <f t="shared" si="223"/>
        <v>113.80631050656658</v>
      </c>
      <c r="DR175" s="2">
        <f t="shared" si="223"/>
        <v>130.06810854579277</v>
      </c>
      <c r="DS175" s="2">
        <f t="shared" si="223"/>
        <v>113.58107539118065</v>
      </c>
      <c r="DT175" s="2">
        <f t="shared" si="223"/>
        <v>110.61370620417991</v>
      </c>
      <c r="DU175" s="2">
        <f t="shared" si="223"/>
        <v>107.64773083670715</v>
      </c>
      <c r="DV175" s="2">
        <f t="shared" si="223"/>
        <v>115.23242477295109</v>
      </c>
      <c r="DW175" s="2">
        <f t="shared" si="223"/>
        <v>137.46631697486959</v>
      </c>
      <c r="DX175" s="2">
        <f t="shared" si="223"/>
        <v>103.73803758043758</v>
      </c>
      <c r="DY175" s="2">
        <f t="shared" si="223"/>
        <v>108.41388068181817</v>
      </c>
      <c r="EA175" s="2">
        <f t="shared" si="213"/>
        <v>74.975698245614026</v>
      </c>
      <c r="EB175" s="2">
        <f t="shared" si="213"/>
        <v>84.634840476190476</v>
      </c>
      <c r="EC175" s="2">
        <f t="shared" si="213"/>
        <v>72.990654646933407</v>
      </c>
      <c r="ED175" s="2">
        <f t="shared" si="213"/>
        <v>70.627720541772433</v>
      </c>
      <c r="EE175" s="2">
        <f t="shared" si="213"/>
        <v>70.535300021743879</v>
      </c>
      <c r="EF175" s="2">
        <f t="shared" si="213"/>
        <v>74.801574042198794</v>
      </c>
      <c r="EG175" s="2">
        <f t="shared" si="213"/>
        <v>75.693867711962824</v>
      </c>
      <c r="EH175" s="2">
        <f t="shared" si="213"/>
        <v>74.466013924797011</v>
      </c>
      <c r="EI175" s="2">
        <f t="shared" si="213"/>
        <v>77.851051413637464</v>
      </c>
      <c r="EJ175" s="2">
        <f t="shared" si="213"/>
        <v>75.989818085106378</v>
      </c>
      <c r="EK175" s="2">
        <f t="shared" si="212"/>
        <v>76.702202362204716</v>
      </c>
      <c r="EL175" s="2">
        <f t="shared" si="179"/>
        <v>80.906226913770638</v>
      </c>
      <c r="EM175" s="2">
        <f t="shared" si="179"/>
        <v>82.687785757971696</v>
      </c>
      <c r="EN175" s="2">
        <f t="shared" si="179"/>
        <v>80.229239853196461</v>
      </c>
      <c r="EO175" s="2">
        <f t="shared" si="179"/>
        <v>80.014904148235075</v>
      </c>
      <c r="EQ175" s="2">
        <f t="shared" si="224"/>
        <v>73.800911185588618</v>
      </c>
      <c r="ER175" s="2">
        <f t="shared" si="224"/>
        <v>74.423629934172538</v>
      </c>
      <c r="ES175" s="2">
        <f t="shared" si="224"/>
        <v>74.04789245862159</v>
      </c>
      <c r="ET175" s="2">
        <f t="shared" si="224"/>
        <v>73.322671281982949</v>
      </c>
      <c r="EU175" s="2">
        <f t="shared" si="224"/>
        <v>74.034192050379275</v>
      </c>
      <c r="EV175" s="2">
        <f t="shared" si="224"/>
        <v>75.935485469792894</v>
      </c>
      <c r="EW175" s="2">
        <f t="shared" si="224"/>
        <v>75.139935193992514</v>
      </c>
      <c r="EX175" s="2">
        <f t="shared" si="224"/>
        <v>75.274367909098103</v>
      </c>
      <c r="EY175" s="2">
        <f t="shared" si="224"/>
        <v>75.666465237790575</v>
      </c>
      <c r="EZ175" s="2">
        <f t="shared" si="224"/>
        <v>76.283514839265621</v>
      </c>
      <c r="FA175" s="2">
        <f t="shared" si="224"/>
        <v>77.281967178210976</v>
      </c>
      <c r="FB175" s="2">
        <f t="shared" si="224"/>
        <v>79.460786226632479</v>
      </c>
      <c r="FC175" s="2">
        <f t="shared" si="224"/>
        <v>82.271883455084634</v>
      </c>
      <c r="FD175" s="2">
        <f t="shared" si="224"/>
        <v>80.530766801680841</v>
      </c>
      <c r="FE175" s="2">
        <f t="shared" si="224"/>
        <v>81.686540264321039</v>
      </c>
      <c r="FG175" s="2">
        <f t="shared" si="225"/>
        <v>0.99995485270833284</v>
      </c>
      <c r="FH175" s="2">
        <f t="shared" si="225"/>
        <v>0.99995669684211108</v>
      </c>
      <c r="FI175" s="2">
        <f t="shared" si="225"/>
        <v>0.99995096856434318</v>
      </c>
      <c r="FJ175" s="2">
        <f t="shared" si="225"/>
        <v>0.99995415404626409</v>
      </c>
      <c r="FK175" s="2">
        <f t="shared" si="225"/>
        <v>0.99994957836428311</v>
      </c>
      <c r="FL175" s="2">
        <f t="shared" si="225"/>
        <v>0.99995391976820291</v>
      </c>
      <c r="FM175" s="2">
        <f t="shared" si="225"/>
        <v>0.99994988598738965</v>
      </c>
      <c r="FN175" s="2">
        <f t="shared" si="225"/>
        <v>0.9999423502263125</v>
      </c>
      <c r="FO175" s="2">
        <f t="shared" si="225"/>
        <v>0.99994491792681262</v>
      </c>
      <c r="FP175" s="2">
        <f t="shared" si="225"/>
        <v>0.99994614384317815</v>
      </c>
      <c r="FQ175" s="2">
        <f t="shared" si="225"/>
        <v>0.99994758628551439</v>
      </c>
      <c r="FR175" s="2">
        <f t="shared" si="225"/>
        <v>0.99994600898146813</v>
      </c>
      <c r="FS175" s="2">
        <f t="shared" si="225"/>
        <v>0.99994328801474841</v>
      </c>
      <c r="FT175" s="2">
        <f t="shared" si="225"/>
        <v>0.999939793188938</v>
      </c>
      <c r="FU175" s="2">
        <f t="shared" si="225"/>
        <v>0.99993284348858225</v>
      </c>
      <c r="FW175" s="2">
        <f t="shared" si="216"/>
        <v>0.54979498006693694</v>
      </c>
      <c r="FX175" s="2">
        <f t="shared" si="216"/>
        <v>0.93830308994732758</v>
      </c>
      <c r="FY175" s="2">
        <f t="shared" si="216"/>
        <v>0.6354908169744109</v>
      </c>
      <c r="FZ175" s="2">
        <f t="shared" si="216"/>
        <v>0.61756381255686865</v>
      </c>
      <c r="GA175" s="2">
        <f t="shared" si="216"/>
        <v>0.59276949990975802</v>
      </c>
      <c r="GB175" s="2">
        <f t="shared" si="216"/>
        <v>0.55877862459310945</v>
      </c>
      <c r="GC175" s="2">
        <f t="shared" si="216"/>
        <v>0.58431701027107186</v>
      </c>
      <c r="GD175" s="2">
        <f t="shared" si="216"/>
        <v>0.61104565303314884</v>
      </c>
      <c r="GE175" s="2">
        <f t="shared" si="216"/>
        <v>0.68407231088234355</v>
      </c>
      <c r="GF175" s="2">
        <f t="shared" si="216"/>
        <v>0.65861141035752135</v>
      </c>
      <c r="GG175" s="2">
        <f t="shared" si="216"/>
        <v>0.62037255886592158</v>
      </c>
      <c r="GH175" s="2">
        <f t="shared" si="216"/>
        <v>0.59128639277264505</v>
      </c>
      <c r="GI175" s="2">
        <f t="shared" si="216"/>
        <v>0.56853602671396175</v>
      </c>
      <c r="GJ175" s="2">
        <f t="shared" si="216"/>
        <v>0.53752095193963478</v>
      </c>
      <c r="GK175" s="2">
        <f t="shared" si="216"/>
        <v>0.51872374064629545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8.6553136321769686E-302</v>
      </c>
      <c r="HD175" s="86">
        <f t="shared" si="181"/>
        <v>4.778502402360657E-218</v>
      </c>
      <c r="HE175" s="86">
        <f t="shared" si="181"/>
        <v>1.8750805993002459E-256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1.0274061876572851E-290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2.7304044815481304E-284</v>
      </c>
      <c r="HP175" s="86">
        <f t="shared" si="226"/>
        <v>2.326755336431151E-201</v>
      </c>
      <c r="HQ175" s="86">
        <f t="shared" si="226"/>
        <v>6.6782720509771631E-252</v>
      </c>
      <c r="HS175" s="86">
        <f t="shared" si="218"/>
        <v>2.828359302297054E-5</v>
      </c>
      <c r="HT175" s="86">
        <f t="shared" si="218"/>
        <v>1.224584376068696E-6</v>
      </c>
      <c r="HU175" s="86">
        <f t="shared" si="218"/>
        <v>7.2816322547607725E-8</v>
      </c>
      <c r="HV175" s="86">
        <f t="shared" si="218"/>
        <v>8.0576299591987481E-8</v>
      </c>
      <c r="HW175" s="86">
        <f t="shared" si="218"/>
        <v>2.4654561455035422E-7</v>
      </c>
      <c r="HX175" s="86">
        <f t="shared" si="218"/>
        <v>3.6334976158110559E-7</v>
      </c>
      <c r="HY175" s="86">
        <f t="shared" si="218"/>
        <v>1.7964938290251708E-7</v>
      </c>
      <c r="HZ175" s="86">
        <f t="shared" si="218"/>
        <v>1.1376992711666074E-7</v>
      </c>
      <c r="IA175" s="86">
        <f t="shared" si="218"/>
        <v>8.7942214494091493E-9</v>
      </c>
      <c r="IB175" s="86">
        <f t="shared" si="218"/>
        <v>5.6738448774264531E-9</v>
      </c>
      <c r="IC175" s="86">
        <f t="shared" si="218"/>
        <v>6.754171582035852E-9</v>
      </c>
      <c r="ID175" s="86">
        <f t="shared" si="218"/>
        <v>9.2230352774767689E-8</v>
      </c>
      <c r="IE175" s="86">
        <f t="shared" si="218"/>
        <v>3.3167868509972025E-7</v>
      </c>
      <c r="IF175" s="86">
        <f t="shared" si="218"/>
        <v>4.4685429054365274E-12</v>
      </c>
      <c r="IG175" s="86">
        <f t="shared" si="218"/>
        <v>4.4405904622054541E-11</v>
      </c>
      <c r="II175" s="86">
        <f t="shared" si="219"/>
        <v>0.58627847488296481</v>
      </c>
      <c r="IJ175" s="86">
        <f t="shared" si="219"/>
        <v>2.8841240053489683E-3</v>
      </c>
      <c r="IK175" s="86">
        <f t="shared" si="219"/>
        <v>0.4742361309695623</v>
      </c>
      <c r="IL175" s="86">
        <f t="shared" si="219"/>
        <v>0.50625936714523723</v>
      </c>
      <c r="IM175" s="86">
        <f t="shared" si="219"/>
        <v>0.56170790147638905</v>
      </c>
      <c r="IN175" s="86">
        <f t="shared" si="219"/>
        <v>0.59299659607851773</v>
      </c>
      <c r="IO175" s="86">
        <f t="shared" si="219"/>
        <v>0.57740893081991607</v>
      </c>
      <c r="IP175" s="86">
        <f t="shared" si="219"/>
        <v>0.52308936117067228</v>
      </c>
      <c r="IQ175" s="86">
        <f t="shared" si="219"/>
        <v>0.3257117902951005</v>
      </c>
      <c r="IR175" s="86">
        <f t="shared" si="219"/>
        <v>0.38936161271118863</v>
      </c>
      <c r="IS175" s="86">
        <f t="shared" si="219"/>
        <v>0.49140159907033926</v>
      </c>
      <c r="IT175" s="86">
        <f t="shared" si="219"/>
        <v>0.56312736608514302</v>
      </c>
      <c r="IU175" s="86">
        <f t="shared" si="219"/>
        <v>0.5896471216819571</v>
      </c>
      <c r="IV175" s="86">
        <f t="shared" si="219"/>
        <v>0.55365168662552777</v>
      </c>
      <c r="IW175" s="86">
        <f t="shared" si="219"/>
        <v>0.51968224425290377</v>
      </c>
      <c r="IY175" s="86">
        <f t="shared" si="220"/>
        <v>0.58630675847598779</v>
      </c>
      <c r="IZ175" s="86">
        <f t="shared" si="220"/>
        <v>2.8853485897250369E-3</v>
      </c>
      <c r="JA175" s="86">
        <f t="shared" si="220"/>
        <v>0.47423620378588482</v>
      </c>
      <c r="JB175" s="86">
        <f t="shared" si="220"/>
        <v>0.50625944772153686</v>
      </c>
      <c r="JC175" s="86">
        <f t="shared" si="220"/>
        <v>0.56170814802200364</v>
      </c>
      <c r="JD175" s="86">
        <f t="shared" si="220"/>
        <v>0.59299695942827935</v>
      </c>
      <c r="JE175" s="86">
        <f t="shared" si="220"/>
        <v>0.57740911046929899</v>
      </c>
      <c r="JF175" s="86">
        <f t="shared" si="220"/>
        <v>0.52308947494059943</v>
      </c>
      <c r="JG175" s="86">
        <f t="shared" si="220"/>
        <v>0.32571179908932196</v>
      </c>
      <c r="JH175" s="86">
        <f t="shared" si="220"/>
        <v>0.38936161838503353</v>
      </c>
      <c r="JI175" s="86">
        <f t="shared" si="220"/>
        <v>0.49140160582451081</v>
      </c>
      <c r="JJ175" s="86">
        <f t="shared" si="220"/>
        <v>0.56312745831549582</v>
      </c>
      <c r="JK175" s="86">
        <f t="shared" si="220"/>
        <v>0.58964745336064217</v>
      </c>
      <c r="JL175" s="86">
        <f t="shared" si="220"/>
        <v>0.55365168662999631</v>
      </c>
      <c r="JM175" s="86">
        <f t="shared" si="220"/>
        <v>0.51968224429730969</v>
      </c>
    </row>
    <row r="176" spans="2:273" x14ac:dyDescent="0.25">
      <c r="B176" s="2">
        <v>149</v>
      </c>
      <c r="C176" s="37">
        <v>73.272999999999996</v>
      </c>
      <c r="D176" s="37">
        <v>73.204999999999998</v>
      </c>
      <c r="E176" s="37">
        <v>73.948999999999998</v>
      </c>
      <c r="F176" s="37">
        <v>75.846000000000004</v>
      </c>
      <c r="G176" s="37">
        <v>75.076999999999998</v>
      </c>
      <c r="H176" s="37">
        <v>78.513000000000005</v>
      </c>
      <c r="I176" s="37">
        <v>79.204999999999998</v>
      </c>
      <c r="J176" s="37">
        <v>75</v>
      </c>
      <c r="K176" s="37">
        <v>76.051000000000002</v>
      </c>
      <c r="L176" s="37">
        <v>78.872</v>
      </c>
      <c r="M176" s="37">
        <v>75.230999999999995</v>
      </c>
      <c r="N176" s="37">
        <v>79.795000000000002</v>
      </c>
      <c r="O176" s="37">
        <v>93.795000000000002</v>
      </c>
      <c r="P176" s="37">
        <v>99.462000000000003</v>
      </c>
      <c r="Q176" s="37">
        <v>124.718</v>
      </c>
      <c r="S176" s="4">
        <f t="shared" si="221"/>
        <v>74.166236386015342</v>
      </c>
      <c r="T176" s="4">
        <f t="shared" si="221"/>
        <v>74.883183360242668</v>
      </c>
      <c r="U176" s="4">
        <f t="shared" si="221"/>
        <v>73.653842229348626</v>
      </c>
      <c r="V176" s="4">
        <f t="shared" si="221"/>
        <v>72.670313502369851</v>
      </c>
      <c r="W176" s="4">
        <f t="shared" si="221"/>
        <v>73.630401361584077</v>
      </c>
      <c r="X176" s="4">
        <f t="shared" si="221"/>
        <v>77.585216913499266</v>
      </c>
      <c r="Y176" s="4">
        <f t="shared" si="221"/>
        <v>77.105951405550641</v>
      </c>
      <c r="Z176" s="4">
        <f t="shared" si="221"/>
        <v>75.478740593401156</v>
      </c>
      <c r="AA176" s="4">
        <f t="shared" si="221"/>
        <v>76.232042524756892</v>
      </c>
      <c r="AB176" s="4">
        <f t="shared" si="221"/>
        <v>76.175333303973346</v>
      </c>
      <c r="AC176" s="4">
        <f t="shared" si="221"/>
        <v>77.598034070293593</v>
      </c>
      <c r="AD176" s="4">
        <f t="shared" si="221"/>
        <v>81.488501754117124</v>
      </c>
      <c r="AE176" s="4">
        <f t="shared" si="221"/>
        <v>85.858355270988667</v>
      </c>
      <c r="AF176" s="4">
        <f t="shared" si="221"/>
        <v>90.785075445589314</v>
      </c>
      <c r="AG176" s="4">
        <f t="shared" si="221"/>
        <v>109.60064432660761</v>
      </c>
      <c r="AI176" s="4">
        <f t="shared" si="222"/>
        <v>-0.89323638601534583</v>
      </c>
      <c r="AJ176" s="4">
        <f t="shared" si="222"/>
        <v>-1.6781833602426701</v>
      </c>
      <c r="AK176" s="4">
        <f t="shared" si="222"/>
        <v>0.29515777065137172</v>
      </c>
      <c r="AL176" s="4">
        <f t="shared" si="222"/>
        <v>3.1756864976301529</v>
      </c>
      <c r="AM176" s="4">
        <f t="shared" si="222"/>
        <v>1.4465986384159208</v>
      </c>
      <c r="AN176" s="4">
        <f t="shared" si="222"/>
        <v>0.92778308650073882</v>
      </c>
      <c r="AO176" s="4">
        <f t="shared" si="222"/>
        <v>2.0990485944493571</v>
      </c>
      <c r="AP176" s="4">
        <f t="shared" si="222"/>
        <v>-0.47874059340115593</v>
      </c>
      <c r="AQ176" s="4">
        <f t="shared" si="222"/>
        <v>-0.18104252475689009</v>
      </c>
      <c r="AR176" s="4">
        <f t="shared" si="222"/>
        <v>2.6966666960266537</v>
      </c>
      <c r="AS176" s="4">
        <f t="shared" si="222"/>
        <v>-2.3670340702935988</v>
      </c>
      <c r="AT176" s="4">
        <f t="shared" si="222"/>
        <v>-1.693501754117122</v>
      </c>
      <c r="AU176" s="4">
        <f t="shared" si="222"/>
        <v>7.9366447290113342</v>
      </c>
      <c r="AV176" s="4">
        <f t="shared" si="222"/>
        <v>8.6769245544106894</v>
      </c>
      <c r="AW176" s="4">
        <f t="shared" si="222"/>
        <v>15.117355673392396</v>
      </c>
      <c r="AY176" s="2">
        <f t="shared" si="214"/>
        <v>74.166236386015342</v>
      </c>
      <c r="AZ176" s="2">
        <f t="shared" si="214"/>
        <v>74.883183360242668</v>
      </c>
      <c r="BA176" s="2">
        <f t="shared" si="214"/>
        <v>73.552086419155629</v>
      </c>
      <c r="BB176" s="2">
        <f t="shared" si="214"/>
        <v>72.186748917499088</v>
      </c>
      <c r="BC176" s="2">
        <f t="shared" si="214"/>
        <v>72.526092854750772</v>
      </c>
      <c r="BD176" s="2">
        <f t="shared" si="214"/>
        <v>75.319133860201305</v>
      </c>
      <c r="BE176" s="2">
        <f t="shared" si="214"/>
        <v>75.240064988455288</v>
      </c>
      <c r="BF176" s="2">
        <f t="shared" si="214"/>
        <v>74.849257164554473</v>
      </c>
      <c r="BG176" s="2">
        <f t="shared" si="214"/>
        <v>76.188217503445642</v>
      </c>
      <c r="BH176" s="2">
        <f t="shared" si="214"/>
        <v>76.055262754212364</v>
      </c>
      <c r="BI176" s="2">
        <f t="shared" si="214"/>
        <v>76.928392576075623</v>
      </c>
      <c r="BJ176" s="2">
        <f t="shared" si="214"/>
        <v>79.900669759727919</v>
      </c>
      <c r="BK176" s="2">
        <f t="shared" si="214"/>
        <v>82.317875076495667</v>
      </c>
      <c r="BL176" s="2">
        <f t="shared" si="214"/>
        <v>80.26293044965584</v>
      </c>
      <c r="BM176" s="2">
        <f t="shared" si="214"/>
        <v>80.769339688229962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73.204999999999998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107.74866599190283</v>
      </c>
      <c r="DL176" s="2">
        <f t="shared" si="223"/>
        <v>121.32469568151144</v>
      </c>
      <c r="DM176" s="2">
        <f t="shared" si="223"/>
        <v>122.86274052532833</v>
      </c>
      <c r="DN176" s="2">
        <f t="shared" si="223"/>
        <v>119.13390958164646</v>
      </c>
      <c r="DO176" s="2">
        <f t="shared" si="223"/>
        <v>118.25088555347092</v>
      </c>
      <c r="DP176" s="2">
        <f t="shared" si="223"/>
        <v>116.06672672064781</v>
      </c>
      <c r="DQ176" s="2">
        <f t="shared" si="223"/>
        <v>113.96168724202624</v>
      </c>
      <c r="DR176" s="2">
        <f t="shared" si="223"/>
        <v>130.34368059962796</v>
      </c>
      <c r="DS176" s="2">
        <f t="shared" si="223"/>
        <v>113.72704788999525</v>
      </c>
      <c r="DT176" s="2">
        <f t="shared" si="223"/>
        <v>110.73500656526974</v>
      </c>
      <c r="DU176" s="2">
        <f t="shared" si="223"/>
        <v>107.72376950067476</v>
      </c>
      <c r="DV176" s="2">
        <f t="shared" si="223"/>
        <v>115.35283378925484</v>
      </c>
      <c r="DW176" s="2">
        <f t="shared" si="223"/>
        <v>137.76213940256042</v>
      </c>
      <c r="DX176" s="2">
        <f t="shared" si="223"/>
        <v>103.79975006435006</v>
      </c>
      <c r="DY176" s="2">
        <f t="shared" si="223"/>
        <v>108.48768181818181</v>
      </c>
      <c r="EA176" s="2">
        <f t="shared" si="213"/>
        <v>74.850094736842095</v>
      </c>
      <c r="EB176" s="2">
        <f t="shared" si="213"/>
        <v>84.692686904761914</v>
      </c>
      <c r="EC176" s="2">
        <f t="shared" si="213"/>
        <v>72.842694029850747</v>
      </c>
      <c r="ED176" s="2">
        <f t="shared" si="213"/>
        <v>70.431348474646512</v>
      </c>
      <c r="EE176" s="2">
        <f t="shared" si="213"/>
        <v>70.333367949554273</v>
      </c>
      <c r="EF176" s="2">
        <f t="shared" si="213"/>
        <v>74.645134342032208</v>
      </c>
      <c r="EG176" s="2">
        <f t="shared" si="213"/>
        <v>75.580946457607425</v>
      </c>
      <c r="EH176" s="2">
        <f t="shared" si="213"/>
        <v>74.325097949834429</v>
      </c>
      <c r="EI176" s="2">
        <f t="shared" si="213"/>
        <v>77.751444214777877</v>
      </c>
      <c r="EJ176" s="2">
        <f t="shared" si="213"/>
        <v>75.850344893617006</v>
      </c>
      <c r="EK176" s="2">
        <f t="shared" si="212"/>
        <v>76.547515233192001</v>
      </c>
      <c r="EL176" s="2">
        <f t="shared" si="179"/>
        <v>80.802813887633278</v>
      </c>
      <c r="EM176" s="2">
        <f t="shared" si="179"/>
        <v>82.56581337049289</v>
      </c>
      <c r="EN176" s="2">
        <f t="shared" si="179"/>
        <v>80.089227040923589</v>
      </c>
      <c r="EO176" s="2">
        <f t="shared" si="179"/>
        <v>79.845596743251775</v>
      </c>
      <c r="EQ176" s="2">
        <f t="shared" si="224"/>
        <v>73.653158567239217</v>
      </c>
      <c r="ER176" s="2">
        <f t="shared" si="224"/>
        <v>74.293392631943647</v>
      </c>
      <c r="ES176" s="2">
        <f t="shared" si="224"/>
        <v>73.919775088595713</v>
      </c>
      <c r="ET176" s="2">
        <f t="shared" si="224"/>
        <v>73.174972579068935</v>
      </c>
      <c r="EU176" s="2">
        <f t="shared" si="224"/>
        <v>73.896356475410244</v>
      </c>
      <c r="EV176" s="2">
        <f t="shared" si="224"/>
        <v>75.801513297963353</v>
      </c>
      <c r="EW176" s="2">
        <f t="shared" si="224"/>
        <v>75.016007321940236</v>
      </c>
      <c r="EX176" s="2">
        <f t="shared" si="224"/>
        <v>75.148892363971044</v>
      </c>
      <c r="EY176" s="2">
        <f t="shared" si="224"/>
        <v>75.527222008957125</v>
      </c>
      <c r="EZ176" s="2">
        <f t="shared" si="224"/>
        <v>76.149611579300966</v>
      </c>
      <c r="FA176" s="2">
        <f t="shared" si="224"/>
        <v>77.138634785013124</v>
      </c>
      <c r="FB176" s="2">
        <f t="shared" si="224"/>
        <v>79.329177789635196</v>
      </c>
      <c r="FC176" s="2">
        <f t="shared" si="224"/>
        <v>82.141439174251332</v>
      </c>
      <c r="FD176" s="2">
        <f t="shared" si="224"/>
        <v>80.396909775830508</v>
      </c>
      <c r="FE176" s="2">
        <f t="shared" si="224"/>
        <v>81.547745823614093</v>
      </c>
      <c r="FG176" s="2">
        <f t="shared" si="225"/>
        <v>0.99995882501706557</v>
      </c>
      <c r="FH176" s="2">
        <f t="shared" si="225"/>
        <v>0.99996050690014993</v>
      </c>
      <c r="FI176" s="2">
        <f t="shared" si="225"/>
        <v>0.99995528260629041</v>
      </c>
      <c r="FJ176" s="2">
        <f t="shared" si="225"/>
        <v>0.99995818782458423</v>
      </c>
      <c r="FK176" s="2">
        <f t="shared" si="225"/>
        <v>0.99995401471767176</v>
      </c>
      <c r="FL176" s="2">
        <f t="shared" si="225"/>
        <v>0.99995797415872467</v>
      </c>
      <c r="FM176" s="2">
        <f t="shared" si="225"/>
        <v>0.99995429527576118</v>
      </c>
      <c r="FN176" s="2">
        <f t="shared" si="225"/>
        <v>0.99994742251480839</v>
      </c>
      <c r="FO176" s="2">
        <f t="shared" si="225"/>
        <v>0.99994976430872529</v>
      </c>
      <c r="FP176" s="2">
        <f t="shared" si="225"/>
        <v>0.99995088236845586</v>
      </c>
      <c r="FQ176" s="2">
        <f t="shared" si="225"/>
        <v>0.99995219790380274</v>
      </c>
      <c r="FR176" s="2">
        <f t="shared" si="225"/>
        <v>0.99995075937194744</v>
      </c>
      <c r="FS176" s="2">
        <f t="shared" si="225"/>
        <v>0.99994827779663331</v>
      </c>
      <c r="FT176" s="2">
        <f t="shared" si="225"/>
        <v>0.99994509044482249</v>
      </c>
      <c r="FU176" s="2">
        <f t="shared" si="225"/>
        <v>0.99993875217173744</v>
      </c>
      <c r="FW176" s="2">
        <f t="shared" si="216"/>
        <v>0.57247242278933197</v>
      </c>
      <c r="FX176" s="2">
        <f t="shared" si="216"/>
        <v>0.94342462081715439</v>
      </c>
      <c r="FY176" s="2">
        <f t="shared" si="216"/>
        <v>0.65654819333316139</v>
      </c>
      <c r="FZ176" s="2">
        <f t="shared" si="216"/>
        <v>0.63906862459698466</v>
      </c>
      <c r="GA176" s="2">
        <f t="shared" si="216"/>
        <v>0.61479889388495146</v>
      </c>
      <c r="GB176" s="2">
        <f t="shared" si="216"/>
        <v>0.58134812766554633</v>
      </c>
      <c r="GC176" s="2">
        <f t="shared" si="216"/>
        <v>0.60650011424879624</v>
      </c>
      <c r="GD176" s="2">
        <f t="shared" si="216"/>
        <v>0.63269899573982769</v>
      </c>
      <c r="GE176" s="2">
        <f t="shared" si="216"/>
        <v>0.70363202316576612</v>
      </c>
      <c r="GF176" s="2">
        <f t="shared" si="216"/>
        <v>0.67900778254826166</v>
      </c>
      <c r="GG176" s="2">
        <f t="shared" si="216"/>
        <v>0.64181103705543707</v>
      </c>
      <c r="GH176" s="2">
        <f t="shared" si="216"/>
        <v>0.61334368356774471</v>
      </c>
      <c r="GI176" s="2">
        <f t="shared" si="216"/>
        <v>0.59097176929812345</v>
      </c>
      <c r="GJ176" s="2">
        <f t="shared" si="216"/>
        <v>0.56032222448935332</v>
      </c>
      <c r="GK176" s="2">
        <f t="shared" si="216"/>
        <v>0.54166153253402993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0</v>
      </c>
      <c r="HD176" s="86">
        <f t="shared" si="181"/>
        <v>1.4341612916119001E-224</v>
      </c>
      <c r="HE176" s="86">
        <f t="shared" si="181"/>
        <v>5.0588363651725976E-264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2.7586214603619707E-299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9.5907551336775753E-293</v>
      </c>
      <c r="HP176" s="86">
        <f t="shared" si="226"/>
        <v>2.6879304981732455E-207</v>
      </c>
      <c r="HQ176" s="86">
        <f t="shared" si="226"/>
        <v>2.7779427714453141E-259</v>
      </c>
      <c r="HS176" s="86">
        <f t="shared" si="218"/>
        <v>1.5025388526128322E-5</v>
      </c>
      <c r="HT176" s="86">
        <f t="shared" si="218"/>
        <v>5.8535107347185867E-7</v>
      </c>
      <c r="HU176" s="86">
        <f t="shared" si="218"/>
        <v>2.9242794346859972E-8</v>
      </c>
      <c r="HV176" s="86">
        <f t="shared" si="218"/>
        <v>3.1108631351375626E-8</v>
      </c>
      <c r="HW176" s="86">
        <f t="shared" si="218"/>
        <v>9.9647268290111734E-8</v>
      </c>
      <c r="HX176" s="86">
        <f t="shared" si="218"/>
        <v>1.5406252007683436E-7</v>
      </c>
      <c r="HY176" s="86">
        <f t="shared" si="218"/>
        <v>7.3769924294268504E-8</v>
      </c>
      <c r="HZ176" s="86">
        <f t="shared" si="218"/>
        <v>4.4560537564866863E-8</v>
      </c>
      <c r="IA176" s="86">
        <f t="shared" si="218"/>
        <v>3.2295361297990252E-9</v>
      </c>
      <c r="IB176" s="86">
        <f t="shared" si="218"/>
        <v>2.0153099682847047E-9</v>
      </c>
      <c r="IC176" s="86">
        <f t="shared" si="218"/>
        <v>2.3640303347188811E-9</v>
      </c>
      <c r="ID176" s="86">
        <f t="shared" si="218"/>
        <v>3.5956299012825158E-8</v>
      </c>
      <c r="IE176" s="86">
        <f t="shared" si="218"/>
        <v>1.3474655438744158E-7</v>
      </c>
      <c r="IF176" s="86">
        <f t="shared" si="218"/>
        <v>7.9471624689061276E-13</v>
      </c>
      <c r="IG176" s="86">
        <f t="shared" si="218"/>
        <v>9.0007239923379673E-12</v>
      </c>
      <c r="II176" s="86">
        <f t="shared" si="219"/>
        <v>0.59263086742409876</v>
      </c>
      <c r="IJ176" s="86">
        <f t="shared" si="219"/>
        <v>2.065429973116355E-3</v>
      </c>
      <c r="IK176" s="86">
        <f t="shared" si="219"/>
        <v>0.41706907254703618</v>
      </c>
      <c r="IL176" s="86">
        <f t="shared" si="219"/>
        <v>0.44865145806883383</v>
      </c>
      <c r="IM176" s="86">
        <f t="shared" si="219"/>
        <v>0.51652197640872355</v>
      </c>
      <c r="IN176" s="86">
        <f t="shared" si="219"/>
        <v>0.581870400451176</v>
      </c>
      <c r="IO176" s="86">
        <f t="shared" si="219"/>
        <v>0.54123670148097325</v>
      </c>
      <c r="IP176" s="86">
        <f t="shared" si="219"/>
        <v>0.46789075579012063</v>
      </c>
      <c r="IQ176" s="86">
        <f t="shared" si="219"/>
        <v>0.27275254844286428</v>
      </c>
      <c r="IR176" s="86">
        <f t="shared" si="219"/>
        <v>0.33040728486962395</v>
      </c>
      <c r="IS176" s="86">
        <f t="shared" si="219"/>
        <v>0.43093187316442161</v>
      </c>
      <c r="IT176" s="86">
        <f t="shared" si="219"/>
        <v>0.5181311268734845</v>
      </c>
      <c r="IU176" s="86">
        <f t="shared" si="219"/>
        <v>0.56405191670732013</v>
      </c>
      <c r="IV176" s="86">
        <f t="shared" si="219"/>
        <v>0.55703435549874647</v>
      </c>
      <c r="IW176" s="86">
        <f t="shared" si="219"/>
        <v>0.52832722593560988</v>
      </c>
      <c r="IY176" s="86">
        <f t="shared" si="220"/>
        <v>0.59264589281262492</v>
      </c>
      <c r="IZ176" s="86">
        <f t="shared" si="220"/>
        <v>2.0660153241898269E-3</v>
      </c>
      <c r="JA176" s="86">
        <f t="shared" si="220"/>
        <v>0.41706910178983053</v>
      </c>
      <c r="JB176" s="86">
        <f t="shared" si="220"/>
        <v>0.44865148917746517</v>
      </c>
      <c r="JC176" s="86">
        <f t="shared" si="220"/>
        <v>0.51652207605599187</v>
      </c>
      <c r="JD176" s="86">
        <f t="shared" si="220"/>
        <v>0.58187055451369607</v>
      </c>
      <c r="JE176" s="86">
        <f t="shared" si="220"/>
        <v>0.54123677525089753</v>
      </c>
      <c r="JF176" s="86">
        <f t="shared" si="220"/>
        <v>0.46789080035065816</v>
      </c>
      <c r="JG176" s="86">
        <f t="shared" si="220"/>
        <v>0.27275255167240042</v>
      </c>
      <c r="JH176" s="86">
        <f t="shared" si="220"/>
        <v>0.33040728688493393</v>
      </c>
      <c r="JI176" s="86">
        <f t="shared" si="220"/>
        <v>0.43093187552845197</v>
      </c>
      <c r="JJ176" s="86">
        <f t="shared" si="220"/>
        <v>0.51813116282978355</v>
      </c>
      <c r="JK176" s="86">
        <f t="shared" si="220"/>
        <v>0.56405205145387449</v>
      </c>
      <c r="JL176" s="86">
        <f t="shared" si="220"/>
        <v>0.55703435549954117</v>
      </c>
      <c r="JM176" s="86">
        <f t="shared" si="220"/>
        <v>0.52832722594461057</v>
      </c>
    </row>
    <row r="177" spans="2:273" x14ac:dyDescent="0.25">
      <c r="B177" s="2">
        <v>150</v>
      </c>
      <c r="C177" s="37">
        <v>72.182000000000002</v>
      </c>
      <c r="D177" s="37">
        <v>73.974000000000004</v>
      </c>
      <c r="E177" s="37">
        <v>75.641000000000005</v>
      </c>
      <c r="F177" s="37">
        <v>75.897000000000006</v>
      </c>
      <c r="G177" s="37">
        <v>75.846000000000004</v>
      </c>
      <c r="H177" s="37">
        <v>76.385000000000005</v>
      </c>
      <c r="I177" s="37">
        <v>76.691999999999993</v>
      </c>
      <c r="J177" s="37">
        <v>75.256</v>
      </c>
      <c r="K177" s="37">
        <v>75.332999999999998</v>
      </c>
      <c r="L177" s="37">
        <v>75.820999999999998</v>
      </c>
      <c r="M177" s="37">
        <v>76.102999999999994</v>
      </c>
      <c r="N177" s="37">
        <v>79.358999999999995</v>
      </c>
      <c r="O177" s="37">
        <v>93.795000000000002</v>
      </c>
      <c r="P177" s="37">
        <v>96.128</v>
      </c>
      <c r="Q177" s="37">
        <v>122.667</v>
      </c>
      <c r="S177" s="4">
        <f t="shared" si="221"/>
        <v>74.000562584067737</v>
      </c>
      <c r="T177" s="4" t="e">
        <f t="shared" si="221"/>
        <v>#N/A</v>
      </c>
      <c r="U177" s="4">
        <f t="shared" si="221"/>
        <v>73.486302600193866</v>
      </c>
      <c r="V177" s="4">
        <f t="shared" si="221"/>
        <v>72.305994128257154</v>
      </c>
      <c r="W177" s="4">
        <f t="shared" si="221"/>
        <v>73.028732222306118</v>
      </c>
      <c r="X177" s="4">
        <f t="shared" si="221"/>
        <v>76.645935936011497</v>
      </c>
      <c r="Y177" s="4">
        <f t="shared" si="221"/>
        <v>76.168124613240195</v>
      </c>
      <c r="Z177" s="4">
        <f t="shared" si="221"/>
        <v>75.040718462505282</v>
      </c>
      <c r="AA177" s="4">
        <f t="shared" si="221"/>
        <v>76.033215903820064</v>
      </c>
      <c r="AB177" s="4">
        <f t="shared" si="221"/>
        <v>75.97109522404179</v>
      </c>
      <c r="AC177" s="4">
        <f t="shared" si="221"/>
        <v>77.090919411705841</v>
      </c>
      <c r="AD177" s="4">
        <f t="shared" si="221"/>
        <v>80.590084455208569</v>
      </c>
      <c r="AE177" s="4">
        <f t="shared" si="221"/>
        <v>84.263355985240935</v>
      </c>
      <c r="AF177" s="4">
        <f t="shared" si="221"/>
        <v>87.821442165641969</v>
      </c>
      <c r="AG177" s="4">
        <f t="shared" si="221"/>
        <v>103.89608461428391</v>
      </c>
      <c r="AI177" s="4">
        <f t="shared" si="222"/>
        <v>-1.8185625840677346</v>
      </c>
      <c r="AJ177" s="4">
        <f t="shared" si="222"/>
        <v>0</v>
      </c>
      <c r="AK177" s="4">
        <f t="shared" si="222"/>
        <v>2.1546973998061389</v>
      </c>
      <c r="AL177" s="4">
        <f t="shared" si="222"/>
        <v>3.5910058717428512</v>
      </c>
      <c r="AM177" s="4">
        <f t="shared" si="222"/>
        <v>2.8172677776938855</v>
      </c>
      <c r="AN177" s="4">
        <f t="shared" si="222"/>
        <v>-0.26093593601149223</v>
      </c>
      <c r="AO177" s="4">
        <f t="shared" si="222"/>
        <v>0.52387538675979783</v>
      </c>
      <c r="AP177" s="4">
        <f t="shared" si="222"/>
        <v>0.21528153749471812</v>
      </c>
      <c r="AQ177" s="4">
        <f t="shared" si="222"/>
        <v>-0.70021590382006593</v>
      </c>
      <c r="AR177" s="4">
        <f t="shared" si="222"/>
        <v>-0.15009522404179165</v>
      </c>
      <c r="AS177" s="4">
        <f t="shared" si="222"/>
        <v>-0.98791941170584607</v>
      </c>
      <c r="AT177" s="4">
        <f t="shared" si="222"/>
        <v>-1.231084455208574</v>
      </c>
      <c r="AU177" s="4">
        <f t="shared" si="222"/>
        <v>9.5316440147590669</v>
      </c>
      <c r="AV177" s="4">
        <f t="shared" si="222"/>
        <v>8.3065578343580313</v>
      </c>
      <c r="AW177" s="4">
        <f t="shared" si="222"/>
        <v>18.770915385716094</v>
      </c>
      <c r="AY177" s="2">
        <f t="shared" si="214"/>
        <v>74.000562584067737</v>
      </c>
      <c r="AZ177" s="2" t="e">
        <f t="shared" si="214"/>
        <v>#N/A</v>
      </c>
      <c r="BA177" s="2">
        <f t="shared" si="214"/>
        <v>73.439414307322082</v>
      </c>
      <c r="BB177" s="2">
        <f t="shared" si="214"/>
        <v>72.0798481271989</v>
      </c>
      <c r="BC177" s="2">
        <f t="shared" si="214"/>
        <v>72.441621169484222</v>
      </c>
      <c r="BD177" s="2">
        <f t="shared" si="214"/>
        <v>75.201825237242559</v>
      </c>
      <c r="BE177" s="2">
        <f t="shared" si="214"/>
        <v>75.107796832773715</v>
      </c>
      <c r="BF177" s="2">
        <f t="shared" si="214"/>
        <v>74.73560486791223</v>
      </c>
      <c r="BG177" s="2">
        <f t="shared" si="214"/>
        <v>76.01792221582555</v>
      </c>
      <c r="BH177" s="2">
        <f t="shared" si="214"/>
        <v>75.925448518723272</v>
      </c>
      <c r="BI177" s="2">
        <f t="shared" si="214"/>
        <v>76.793455288692542</v>
      </c>
      <c r="BJ177" s="2">
        <f t="shared" si="214"/>
        <v>79.747381297416638</v>
      </c>
      <c r="BK177" s="2">
        <f t="shared" si="214"/>
        <v>82.181114609214575</v>
      </c>
      <c r="BL177" s="2">
        <f t="shared" si="214"/>
        <v>80.133339310697011</v>
      </c>
      <c r="BM177" s="2">
        <f t="shared" si="214"/>
        <v>80.655859030768937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107.83661963562751</v>
      </c>
      <c r="DL177" s="2">
        <f t="shared" si="223"/>
        <v>121.52515053981104</v>
      </c>
      <c r="DM177" s="2">
        <f t="shared" si="223"/>
        <v>123.08454971857412</v>
      </c>
      <c r="DN177" s="2">
        <f t="shared" si="223"/>
        <v>119.32435937921731</v>
      </c>
      <c r="DO177" s="2">
        <f t="shared" si="223"/>
        <v>118.43408273921202</v>
      </c>
      <c r="DP177" s="2">
        <f t="shared" si="223"/>
        <v>116.22992165991906</v>
      </c>
      <c r="DQ177" s="2">
        <f t="shared" si="223"/>
        <v>114.1170639774859</v>
      </c>
      <c r="DR177" s="2">
        <f t="shared" si="223"/>
        <v>130.61925265346318</v>
      </c>
      <c r="DS177" s="2">
        <f t="shared" si="223"/>
        <v>113.87302038880986</v>
      </c>
      <c r="DT177" s="2">
        <f t="shared" si="223"/>
        <v>110.85630692635957</v>
      </c>
      <c r="DU177" s="2">
        <f t="shared" si="223"/>
        <v>107.79980816464237</v>
      </c>
      <c r="DV177" s="2">
        <f t="shared" si="223"/>
        <v>115.4732428055586</v>
      </c>
      <c r="DW177" s="2">
        <f t="shared" si="223"/>
        <v>138.05796183025129</v>
      </c>
      <c r="DX177" s="2">
        <f t="shared" si="223"/>
        <v>103.86146254826254</v>
      </c>
      <c r="DY177" s="2">
        <f t="shared" si="223"/>
        <v>108.56148295454544</v>
      </c>
      <c r="EA177" s="2">
        <f t="shared" si="213"/>
        <v>74.724491228070164</v>
      </c>
      <c r="EB177" s="2">
        <f t="shared" si="213"/>
        <v>84.750533333333337</v>
      </c>
      <c r="EC177" s="2">
        <f t="shared" si="213"/>
        <v>72.694733412768102</v>
      </c>
      <c r="ED177" s="2">
        <f t="shared" si="213"/>
        <v>70.234976407520605</v>
      </c>
      <c r="EE177" s="2">
        <f t="shared" si="213"/>
        <v>70.131435877364666</v>
      </c>
      <c r="EF177" s="2">
        <f t="shared" si="213"/>
        <v>74.488694641865635</v>
      </c>
      <c r="EG177" s="2">
        <f t="shared" si="213"/>
        <v>75.468025203252026</v>
      </c>
      <c r="EH177" s="2">
        <f t="shared" si="213"/>
        <v>74.184181974871862</v>
      </c>
      <c r="EI177" s="2">
        <f t="shared" si="213"/>
        <v>77.651837015918289</v>
      </c>
      <c r="EJ177" s="2">
        <f t="shared" si="213"/>
        <v>75.710871702127648</v>
      </c>
      <c r="EK177" s="2">
        <f t="shared" si="212"/>
        <v>76.392828104179273</v>
      </c>
      <c r="EL177" s="2">
        <f t="shared" si="179"/>
        <v>80.699400861495917</v>
      </c>
      <c r="EM177" s="2">
        <f t="shared" si="179"/>
        <v>82.443840983014084</v>
      </c>
      <c r="EN177" s="2">
        <f t="shared" si="179"/>
        <v>79.949214228650717</v>
      </c>
      <c r="EO177" s="2">
        <f t="shared" si="179"/>
        <v>79.676289338268475</v>
      </c>
      <c r="EQ177" s="2">
        <f t="shared" si="224"/>
        <v>73.50540594888983</v>
      </c>
      <c r="ER177" s="2">
        <f t="shared" si="224"/>
        <v>74.163155329714755</v>
      </c>
      <c r="ES177" s="2">
        <f t="shared" si="224"/>
        <v>73.791657718569837</v>
      </c>
      <c r="ET177" s="2">
        <f t="shared" si="224"/>
        <v>73.027273876154936</v>
      </c>
      <c r="EU177" s="2">
        <f t="shared" si="224"/>
        <v>73.758520900441226</v>
      </c>
      <c r="EV177" s="2">
        <f t="shared" si="224"/>
        <v>75.667541126133813</v>
      </c>
      <c r="EW177" s="2">
        <f t="shared" si="224"/>
        <v>74.892079449887959</v>
      </c>
      <c r="EX177" s="2">
        <f t="shared" si="224"/>
        <v>75.023416818843998</v>
      </c>
      <c r="EY177" s="2">
        <f t="shared" si="224"/>
        <v>75.387978780123689</v>
      </c>
      <c r="EZ177" s="2">
        <f t="shared" si="224"/>
        <v>76.015708319336312</v>
      </c>
      <c r="FA177" s="2">
        <f t="shared" si="224"/>
        <v>76.995302391815287</v>
      </c>
      <c r="FB177" s="2">
        <f t="shared" si="224"/>
        <v>79.197569352637927</v>
      </c>
      <c r="FC177" s="2">
        <f t="shared" si="224"/>
        <v>82.010994893418044</v>
      </c>
      <c r="FD177" s="2">
        <f t="shared" si="224"/>
        <v>80.263052749980176</v>
      </c>
      <c r="FE177" s="2">
        <f t="shared" si="224"/>
        <v>81.408951382907134</v>
      </c>
      <c r="FG177" s="2">
        <f t="shared" si="225"/>
        <v>0.99996244783320376</v>
      </c>
      <c r="FH177" s="2">
        <f t="shared" si="225"/>
        <v>0.99996398173969481</v>
      </c>
      <c r="FI177" s="2">
        <f t="shared" si="225"/>
        <v>0.99995921709176283</v>
      </c>
      <c r="FJ177" s="2">
        <f t="shared" si="225"/>
        <v>0.99996186670251064</v>
      </c>
      <c r="FK177" s="2">
        <f t="shared" si="225"/>
        <v>0.99995806075437099</v>
      </c>
      <c r="FL177" s="2">
        <f t="shared" si="225"/>
        <v>0.99996167183549323</v>
      </c>
      <c r="FM177" s="2">
        <f t="shared" si="225"/>
        <v>0.99995831662845391</v>
      </c>
      <c r="FN177" s="2">
        <f t="shared" si="225"/>
        <v>0.99995204854176389</v>
      </c>
      <c r="FO177" s="2">
        <f t="shared" si="225"/>
        <v>0.99995418430252059</v>
      </c>
      <c r="FP177" s="2">
        <f t="shared" si="225"/>
        <v>0.99995520399402804</v>
      </c>
      <c r="FQ177" s="2">
        <f t="shared" si="225"/>
        <v>0.99995640378675554</v>
      </c>
      <c r="FR177" s="2">
        <f t="shared" si="225"/>
        <v>0.99995509181890829</v>
      </c>
      <c r="FS177" s="2">
        <f t="shared" si="225"/>
        <v>0.99995282857521739</v>
      </c>
      <c r="FT177" s="2">
        <f t="shared" si="225"/>
        <v>0.99994992164854302</v>
      </c>
      <c r="FU177" s="2">
        <f t="shared" si="225"/>
        <v>0.99994414101570539</v>
      </c>
      <c r="FW177" s="2">
        <f t="shared" si="216"/>
        <v>0.59484934200742934</v>
      </c>
      <c r="FX177" s="2">
        <f t="shared" si="216"/>
        <v>0.94814450323797539</v>
      </c>
      <c r="FY177" s="2">
        <f t="shared" si="216"/>
        <v>0.67700738088460199</v>
      </c>
      <c r="FZ177" s="2">
        <f t="shared" si="216"/>
        <v>0.66002988590440093</v>
      </c>
      <c r="GA177" s="2">
        <f t="shared" si="216"/>
        <v>0.63636763430223198</v>
      </c>
      <c r="GB177" s="2">
        <f t="shared" si="216"/>
        <v>0.60358217991612917</v>
      </c>
      <c r="GC177" s="2">
        <f t="shared" si="216"/>
        <v>0.62825255782848932</v>
      </c>
      <c r="GD177" s="2">
        <f t="shared" si="216"/>
        <v>0.65382979871112401</v>
      </c>
      <c r="GE177" s="2">
        <f t="shared" si="216"/>
        <v>0.72247204927053477</v>
      </c>
      <c r="GF177" s="2">
        <f t="shared" si="216"/>
        <v>0.69874296408304981</v>
      </c>
      <c r="GG177" s="2">
        <f t="shared" si="216"/>
        <v>0.66269709314865455</v>
      </c>
      <c r="GH177" s="2">
        <f t="shared" si="216"/>
        <v>0.63494552381290603</v>
      </c>
      <c r="GI177" s="2">
        <f t="shared" si="216"/>
        <v>0.61303492741621057</v>
      </c>
      <c r="GJ177" s="2">
        <f t="shared" si="216"/>
        <v>0.58287171152831418</v>
      </c>
      <c r="GK177" s="2">
        <f t="shared" si="216"/>
        <v>0.56442408832695945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0</v>
      </c>
      <c r="HD177" s="86">
        <f t="shared" si="181"/>
        <v>3.4438244812365191E-231</v>
      </c>
      <c r="HE177" s="86">
        <f t="shared" si="181"/>
        <v>1.0574850017728191E-271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5.5511421744931844E-308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2.5284414861435766E-301</v>
      </c>
      <c r="HP177" s="86">
        <f t="shared" si="226"/>
        <v>2.5416176631321412E-213</v>
      </c>
      <c r="HQ177" s="86">
        <f t="shared" si="226"/>
        <v>9.0258047248137356E-267</v>
      </c>
      <c r="HS177" s="86">
        <f t="shared" si="218"/>
        <v>7.8304374004205584E-6</v>
      </c>
      <c r="HT177" s="86">
        <f t="shared" si="218"/>
        <v>2.7421334858514183E-7</v>
      </c>
      <c r="HU177" s="86">
        <f t="shared" si="218"/>
        <v>1.1448474894847795E-8</v>
      </c>
      <c r="HV177" s="86">
        <f t="shared" si="218"/>
        <v>1.1680390390669348E-8</v>
      </c>
      <c r="HW177" s="86">
        <f t="shared" si="218"/>
        <v>3.9198499626984556E-8</v>
      </c>
      <c r="HX177" s="86">
        <f t="shared" si="218"/>
        <v>6.3713345711337743E-8</v>
      </c>
      <c r="HY177" s="86">
        <f t="shared" si="218"/>
        <v>2.9525552896556008E-8</v>
      </c>
      <c r="HZ177" s="86">
        <f t="shared" si="218"/>
        <v>1.6977999211791702E-8</v>
      </c>
      <c r="IA177" s="86">
        <f t="shared" si="218"/>
        <v>1.1541658945408955E-9</v>
      </c>
      <c r="IB177" s="86">
        <f t="shared" si="218"/>
        <v>6.9580681921427003E-10</v>
      </c>
      <c r="IC177" s="86">
        <f t="shared" si="218"/>
        <v>8.0344014211463747E-10</v>
      </c>
      <c r="ID177" s="86">
        <f t="shared" si="218"/>
        <v>1.3637195090162362E-8</v>
      </c>
      <c r="IE177" s="86">
        <f t="shared" si="218"/>
        <v>5.3267099805440054E-8</v>
      </c>
      <c r="IF177" s="86">
        <f t="shared" si="218"/>
        <v>1.335263076478023E-13</v>
      </c>
      <c r="IG177" s="86">
        <f t="shared" si="218"/>
        <v>1.7297072140729289E-12</v>
      </c>
      <c r="II177" s="86">
        <f t="shared" si="219"/>
        <v>0.57917326892269971</v>
      </c>
      <c r="IJ177" s="86">
        <f t="shared" si="219"/>
        <v>1.4651837082830877E-3</v>
      </c>
      <c r="IK177" s="86">
        <f t="shared" si="219"/>
        <v>0.35984667462152936</v>
      </c>
      <c r="IL177" s="86">
        <f t="shared" si="219"/>
        <v>0.3883435474296173</v>
      </c>
      <c r="IM177" s="86">
        <f t="shared" si="219"/>
        <v>0.46089424234895399</v>
      </c>
      <c r="IN177" s="86">
        <f t="shared" si="219"/>
        <v>0.5494086425276643</v>
      </c>
      <c r="IO177" s="86">
        <f t="shared" si="219"/>
        <v>0.49150145564638625</v>
      </c>
      <c r="IP177" s="86">
        <f t="shared" si="219"/>
        <v>0.40812106131074122</v>
      </c>
      <c r="IQ177" s="86">
        <f t="shared" si="219"/>
        <v>0.2254081400366213</v>
      </c>
      <c r="IR177" s="86">
        <f t="shared" si="219"/>
        <v>0.27595927173174217</v>
      </c>
      <c r="IS177" s="86">
        <f t="shared" si="219"/>
        <v>0.36923807090925992</v>
      </c>
      <c r="IT177" s="86">
        <f t="shared" si="219"/>
        <v>0.46230736193426292</v>
      </c>
      <c r="IU177" s="86">
        <f t="shared" si="219"/>
        <v>0.51957177710155866</v>
      </c>
      <c r="IV177" s="86">
        <f t="shared" si="219"/>
        <v>0.53930735279874553</v>
      </c>
      <c r="IW177" s="86">
        <f t="shared" si="219"/>
        <v>0.51988554174995194</v>
      </c>
      <c r="IY177" s="86">
        <f t="shared" si="220"/>
        <v>0.57918109936010009</v>
      </c>
      <c r="IZ177" s="86">
        <f t="shared" si="220"/>
        <v>1.4654579216316728E-3</v>
      </c>
      <c r="JA177" s="86">
        <f t="shared" si="220"/>
        <v>0.35984668607000425</v>
      </c>
      <c r="JB177" s="86">
        <f t="shared" si="220"/>
        <v>0.38834355911000767</v>
      </c>
      <c r="JC177" s="86">
        <f t="shared" si="220"/>
        <v>0.4608942815474536</v>
      </c>
      <c r="JD177" s="86">
        <f t="shared" si="220"/>
        <v>0.54940870624101001</v>
      </c>
      <c r="JE177" s="86">
        <f t="shared" si="220"/>
        <v>0.49150148517193915</v>
      </c>
      <c r="JF177" s="86">
        <f t="shared" si="220"/>
        <v>0.40812107828874045</v>
      </c>
      <c r="JG177" s="86">
        <f t="shared" si="220"/>
        <v>0.2254081411907872</v>
      </c>
      <c r="JH177" s="86">
        <f t="shared" si="220"/>
        <v>0.27595927242754897</v>
      </c>
      <c r="JI177" s="86">
        <f t="shared" si="220"/>
        <v>0.36923807171270007</v>
      </c>
      <c r="JJ177" s="86">
        <f t="shared" si="220"/>
        <v>0.46230737557145801</v>
      </c>
      <c r="JK177" s="86">
        <f t="shared" si="220"/>
        <v>0.5195718303686585</v>
      </c>
      <c r="JL177" s="86">
        <f t="shared" si="220"/>
        <v>0.53930735279887909</v>
      </c>
      <c r="JM177" s="86">
        <f t="shared" si="220"/>
        <v>0.51988554175168167</v>
      </c>
    </row>
    <row r="178" spans="2:273" x14ac:dyDescent="0.25">
      <c r="B178" s="2">
        <v>151</v>
      </c>
      <c r="C178" s="37">
        <v>71.659000000000006</v>
      </c>
      <c r="D178" s="37">
        <v>75.051000000000002</v>
      </c>
      <c r="E178" s="37">
        <v>75.256</v>
      </c>
      <c r="F178" s="37">
        <v>71.744</v>
      </c>
      <c r="G178" s="37">
        <v>74.59</v>
      </c>
      <c r="H178" s="37">
        <v>75.332999999999998</v>
      </c>
      <c r="I178" s="37">
        <v>72.59</v>
      </c>
      <c r="J178" s="37">
        <v>74.846000000000004</v>
      </c>
      <c r="K178" s="37">
        <v>75.563999999999993</v>
      </c>
      <c r="L178" s="37">
        <v>77.667000000000002</v>
      </c>
      <c r="M178" s="37">
        <v>75.872</v>
      </c>
      <c r="N178" s="37">
        <v>76.846000000000004</v>
      </c>
      <c r="O178" s="37">
        <v>92.076999999999998</v>
      </c>
      <c r="P178" s="37">
        <v>95.281999999999996</v>
      </c>
      <c r="Q178" s="37">
        <v>120.051</v>
      </c>
      <c r="S178" s="4">
        <f t="shared" si="221"/>
        <v>73.834387341869586</v>
      </c>
      <c r="T178" s="4" t="e">
        <f t="shared" si="221"/>
        <v>#N/A</v>
      </c>
      <c r="U178" s="4">
        <f t="shared" si="221"/>
        <v>73.346546951146351</v>
      </c>
      <c r="V178" s="4">
        <f t="shared" si="221"/>
        <v>72.068939090519535</v>
      </c>
      <c r="W178" s="4">
        <f t="shared" si="221"/>
        <v>72.641107920941977</v>
      </c>
      <c r="X178" s="4">
        <f t="shared" si="221"/>
        <v>75.926531359883924</v>
      </c>
      <c r="Y178" s="4">
        <f t="shared" si="221"/>
        <v>75.524901738699057</v>
      </c>
      <c r="Z178" s="4">
        <f t="shared" si="221"/>
        <v>74.756020066990189</v>
      </c>
      <c r="AA178" s="4">
        <f t="shared" si="221"/>
        <v>75.852724778707596</v>
      </c>
      <c r="AB178" s="4">
        <f t="shared" si="221"/>
        <v>75.811313280984379</v>
      </c>
      <c r="AC178" s="4">
        <f t="shared" si="221"/>
        <v>76.777510200126969</v>
      </c>
      <c r="AD178" s="4">
        <f t="shared" si="221"/>
        <v>79.99884855843149</v>
      </c>
      <c r="AE178" s="4">
        <f t="shared" si="221"/>
        <v>83.154438923996921</v>
      </c>
      <c r="AF178" s="4">
        <f t="shared" si="221"/>
        <v>85.239965967043304</v>
      </c>
      <c r="AG178" s="4">
        <f t="shared" si="221"/>
        <v>98.342578071034353</v>
      </c>
      <c r="AI178" s="4">
        <f t="shared" si="222"/>
        <v>-2.1753873418695804</v>
      </c>
      <c r="AJ178" s="4">
        <f t="shared" si="222"/>
        <v>0</v>
      </c>
      <c r="AK178" s="4">
        <f t="shared" si="222"/>
        <v>1.9094530488536492</v>
      </c>
      <c r="AL178" s="4">
        <f t="shared" si="222"/>
        <v>-0.32493909051953551</v>
      </c>
      <c r="AM178" s="4">
        <f t="shared" si="222"/>
        <v>1.9488920790580266</v>
      </c>
      <c r="AN178" s="4">
        <f t="shared" si="222"/>
        <v>-0.5935313598839258</v>
      </c>
      <c r="AO178" s="4">
        <f t="shared" si="222"/>
        <v>-2.9349017386990539</v>
      </c>
      <c r="AP178" s="4">
        <f t="shared" si="222"/>
        <v>8.9979933009814772E-2</v>
      </c>
      <c r="AQ178" s="4">
        <f t="shared" si="222"/>
        <v>-0.28872477870760349</v>
      </c>
      <c r="AR178" s="4">
        <f t="shared" si="222"/>
        <v>1.8556867190156225</v>
      </c>
      <c r="AS178" s="4">
        <f t="shared" si="222"/>
        <v>-0.90551020012696881</v>
      </c>
      <c r="AT178" s="4">
        <f t="shared" si="222"/>
        <v>-3.1528485584314865</v>
      </c>
      <c r="AU178" s="4">
        <f t="shared" si="222"/>
        <v>8.9225610760030776</v>
      </c>
      <c r="AV178" s="4">
        <f t="shared" si="222"/>
        <v>10.042034032956693</v>
      </c>
      <c r="AW178" s="4">
        <f t="shared" si="222"/>
        <v>21.708421928965649</v>
      </c>
      <c r="AY178" s="2">
        <f t="shared" ref="AY178:BM194" si="227">IF(OR($B178 &lt; C$230, $B178 &gt; C$233), #N/A, ((1-FG178)*DK178) + (FG178 - FW178)*EA178 + (FW178*EQ178))</f>
        <v>73.834387341869586</v>
      </c>
      <c r="AZ178" s="2" t="e">
        <f t="shared" si="227"/>
        <v>#N/A</v>
      </c>
      <c r="BA178" s="2">
        <f t="shared" si="227"/>
        <v>73.326836284335926</v>
      </c>
      <c r="BB178" s="2">
        <f t="shared" si="227"/>
        <v>71.973272257826494</v>
      </c>
      <c r="BC178" s="2">
        <f t="shared" si="227"/>
        <v>72.357954950786166</v>
      </c>
      <c r="BD178" s="2">
        <f t="shared" si="227"/>
        <v>75.085022549191351</v>
      </c>
      <c r="BE178" s="2">
        <f t="shared" si="227"/>
        <v>74.975359352863421</v>
      </c>
      <c r="BF178" s="2">
        <f t="shared" si="227"/>
        <v>74.622120138441133</v>
      </c>
      <c r="BG178" s="2">
        <f t="shared" si="227"/>
        <v>75.847887017475131</v>
      </c>
      <c r="BH178" s="2">
        <f t="shared" si="227"/>
        <v>75.795645253893824</v>
      </c>
      <c r="BI178" s="2">
        <f t="shared" si="227"/>
        <v>76.658623786847912</v>
      </c>
      <c r="BJ178" s="2">
        <f t="shared" si="227"/>
        <v>79.593697025988632</v>
      </c>
      <c r="BK178" s="2">
        <f t="shared" si="227"/>
        <v>82.044199450079219</v>
      </c>
      <c r="BL178" s="2">
        <f t="shared" si="227"/>
        <v>80.003924851349481</v>
      </c>
      <c r="BM178" s="2">
        <f t="shared" si="227"/>
        <v>80.5433055223547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107.92457327935222</v>
      </c>
      <c r="DL178" s="2">
        <f t="shared" si="223"/>
        <v>121.72560539811063</v>
      </c>
      <c r="DM178" s="2">
        <f t="shared" si="223"/>
        <v>123.3063589118199</v>
      </c>
      <c r="DN178" s="2">
        <f t="shared" si="223"/>
        <v>119.51480917678816</v>
      </c>
      <c r="DO178" s="2">
        <f t="shared" si="223"/>
        <v>118.6172799249531</v>
      </c>
      <c r="DP178" s="2">
        <f t="shared" si="223"/>
        <v>116.39311659919031</v>
      </c>
      <c r="DQ178" s="2">
        <f t="shared" si="223"/>
        <v>114.27244071294557</v>
      </c>
      <c r="DR178" s="2">
        <f t="shared" si="223"/>
        <v>130.8948247072984</v>
      </c>
      <c r="DS178" s="2">
        <f t="shared" si="223"/>
        <v>114.01899288762446</v>
      </c>
      <c r="DT178" s="2">
        <f t="shared" si="223"/>
        <v>110.97760728744942</v>
      </c>
      <c r="DU178" s="2">
        <f t="shared" si="223"/>
        <v>107.87584682860999</v>
      </c>
      <c r="DV178" s="2">
        <f t="shared" si="223"/>
        <v>115.59365182186235</v>
      </c>
      <c r="DW178" s="2">
        <f t="shared" si="223"/>
        <v>138.35378425794212</v>
      </c>
      <c r="DX178" s="2">
        <f t="shared" si="223"/>
        <v>103.92317503217502</v>
      </c>
      <c r="DY178" s="2">
        <f t="shared" si="223"/>
        <v>108.63528409090908</v>
      </c>
      <c r="DZ178" s="5"/>
      <c r="EA178" s="2">
        <f t="shared" si="213"/>
        <v>74.598887719298233</v>
      </c>
      <c r="EB178" s="2">
        <f t="shared" si="213"/>
        <v>84.808379761904774</v>
      </c>
      <c r="EC178" s="2">
        <f t="shared" si="213"/>
        <v>72.546772795685442</v>
      </c>
      <c r="ED178" s="2">
        <f t="shared" si="213"/>
        <v>70.038604340394699</v>
      </c>
      <c r="EE178" s="2">
        <f t="shared" si="213"/>
        <v>69.929503805175059</v>
      </c>
      <c r="EF178" s="2">
        <f t="shared" si="213"/>
        <v>74.332254941699063</v>
      </c>
      <c r="EG178" s="2">
        <f t="shared" si="213"/>
        <v>75.355103948896627</v>
      </c>
      <c r="EH178" s="2">
        <f t="shared" si="213"/>
        <v>74.043265999909281</v>
      </c>
      <c r="EI178" s="2">
        <f t="shared" si="213"/>
        <v>77.552229817058702</v>
      </c>
      <c r="EJ178" s="2">
        <f t="shared" si="213"/>
        <v>75.571398510638289</v>
      </c>
      <c r="EK178" s="2">
        <f t="shared" si="212"/>
        <v>76.238140975166559</v>
      </c>
      <c r="EL178" s="2">
        <f t="shared" si="179"/>
        <v>80.595987835358557</v>
      </c>
      <c r="EM178" s="2">
        <f t="shared" si="179"/>
        <v>82.321868595535278</v>
      </c>
      <c r="EN178" s="2">
        <f t="shared" si="179"/>
        <v>79.809201416377846</v>
      </c>
      <c r="EO178" s="2">
        <f t="shared" si="179"/>
        <v>79.506981933285175</v>
      </c>
      <c r="EP178" s="5"/>
      <c r="EQ178" s="2">
        <f t="shared" si="224"/>
        <v>73.357653330540444</v>
      </c>
      <c r="ER178" s="2">
        <f t="shared" si="224"/>
        <v>74.032918027485849</v>
      </c>
      <c r="ES178" s="2">
        <f t="shared" si="224"/>
        <v>73.663540348543975</v>
      </c>
      <c r="ET178" s="2">
        <f t="shared" si="224"/>
        <v>72.879575173240937</v>
      </c>
      <c r="EU178" s="2">
        <f t="shared" si="224"/>
        <v>73.620685325472195</v>
      </c>
      <c r="EV178" s="2">
        <f t="shared" si="224"/>
        <v>75.533568954304286</v>
      </c>
      <c r="EW178" s="2">
        <f t="shared" si="224"/>
        <v>74.768151577835681</v>
      </c>
      <c r="EX178" s="2">
        <f t="shared" si="224"/>
        <v>74.897941273716953</v>
      </c>
      <c r="EY178" s="2">
        <f t="shared" si="224"/>
        <v>75.248735551290252</v>
      </c>
      <c r="EZ178" s="2">
        <f t="shared" si="224"/>
        <v>75.881805059371658</v>
      </c>
      <c r="FA178" s="2">
        <f t="shared" si="224"/>
        <v>76.851969998617449</v>
      </c>
      <c r="FB178" s="2">
        <f t="shared" si="224"/>
        <v>79.065960915640659</v>
      </c>
      <c r="FC178" s="2">
        <f t="shared" si="224"/>
        <v>81.880550612584756</v>
      </c>
      <c r="FD178" s="2">
        <f t="shared" si="224"/>
        <v>80.129195724129843</v>
      </c>
      <c r="FE178" s="2">
        <f t="shared" si="224"/>
        <v>81.270156942200188</v>
      </c>
      <c r="FG178" s="2">
        <f t="shared" si="225"/>
        <v>0.99996575190367853</v>
      </c>
      <c r="FH178" s="2">
        <f t="shared" si="225"/>
        <v>0.99996715085208088</v>
      </c>
      <c r="FI178" s="2">
        <f t="shared" si="225"/>
        <v>0.99996280541215621</v>
      </c>
      <c r="FJ178" s="2">
        <f t="shared" si="225"/>
        <v>0.9999652219026578</v>
      </c>
      <c r="FK178" s="2">
        <f t="shared" si="225"/>
        <v>0.99996175081224481</v>
      </c>
      <c r="FL178" s="2">
        <f t="shared" si="225"/>
        <v>0.99996504418063004</v>
      </c>
      <c r="FM178" s="2">
        <f t="shared" si="225"/>
        <v>0.99996198417389903</v>
      </c>
      <c r="FN178" s="2">
        <f t="shared" si="225"/>
        <v>0.99995626756580946</v>
      </c>
      <c r="FO178" s="2">
        <f t="shared" si="225"/>
        <v>0.99995821541884056</v>
      </c>
      <c r="FP178" s="2">
        <f t="shared" si="225"/>
        <v>0.99995914539596276</v>
      </c>
      <c r="FQ178" s="2">
        <f t="shared" si="225"/>
        <v>0.9999602396284456</v>
      </c>
      <c r="FR178" s="2">
        <f t="shared" si="225"/>
        <v>0.99995904309023009</v>
      </c>
      <c r="FS178" s="2">
        <f t="shared" si="225"/>
        <v>0.99995697897072844</v>
      </c>
      <c r="FT178" s="2">
        <f t="shared" si="225"/>
        <v>0.99995432779940641</v>
      </c>
      <c r="FU178" s="2">
        <f t="shared" si="225"/>
        <v>0.99994905575045767</v>
      </c>
      <c r="FV178" s="5"/>
      <c r="FW178" s="2">
        <f t="shared" ref="FW178:GK194" si="229">POWER(10,($B178-C$232)/C$229)/(1+POWER(10,($B178-C$232)/C$229))</f>
        <v>0.61683895133129607</v>
      </c>
      <c r="FX178" s="2">
        <f t="shared" si="229"/>
        <v>0.95249045203046467</v>
      </c>
      <c r="FY178" s="2">
        <f t="shared" si="229"/>
        <v>0.6968106342039776</v>
      </c>
      <c r="FZ178" s="2">
        <f t="shared" si="229"/>
        <v>0.68038263779967945</v>
      </c>
      <c r="GA178" s="2">
        <f t="shared" si="229"/>
        <v>0.6574016651247172</v>
      </c>
      <c r="GB178" s="2">
        <f t="shared" si="229"/>
        <v>0.62539629749290049</v>
      </c>
      <c r="GC178" s="2">
        <f t="shared" si="229"/>
        <v>0.64949745419863891</v>
      </c>
      <c r="GD178" s="2">
        <f t="shared" si="229"/>
        <v>0.67437060500682666</v>
      </c>
      <c r="GE178" s="2">
        <f t="shared" si="229"/>
        <v>0.7405560210655141</v>
      </c>
      <c r="GF178" s="2">
        <f t="shared" si="229"/>
        <v>0.71776912415232152</v>
      </c>
      <c r="GG178" s="2">
        <f t="shared" si="229"/>
        <v>0.68296686654639638</v>
      </c>
      <c r="GH178" s="2">
        <f t="shared" si="229"/>
        <v>0.6560173501529295</v>
      </c>
      <c r="GI178" s="2">
        <f t="shared" si="229"/>
        <v>0.63464374206412122</v>
      </c>
      <c r="GJ178" s="2">
        <f t="shared" si="229"/>
        <v>0.60507981561224744</v>
      </c>
      <c r="GK178" s="2">
        <f t="shared" si="229"/>
        <v>0.58691829474854673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0</v>
      </c>
      <c r="HD178" s="86">
        <f t="shared" si="181"/>
        <v>6.61634494119498E-238</v>
      </c>
      <c r="HE178" s="86">
        <f t="shared" si="181"/>
        <v>1.7127268154665471E-279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1.9670920133662327E-219</v>
      </c>
      <c r="HQ178" s="86">
        <f t="shared" si="226"/>
        <v>2.2906011759613534E-274</v>
      </c>
      <c r="HS178" s="86">
        <f t="shared" ref="HS178:IG194" si="231" xml:space="preserve"> _xlfn.NORM.DIST($B178, C$9, ABS(C$13), TRUE) * _xlfn.NORM.DIST(($B178 - C$9)*C$17, 0, ABS(C$13), TRUE) * 2</f>
        <v>4.0031112452953526E-6</v>
      </c>
      <c r="HT178" s="86">
        <f t="shared" si="231"/>
        <v>1.2589008314086982E-7</v>
      </c>
      <c r="HU178" s="86">
        <f t="shared" si="231"/>
        <v>4.3691808636818782E-9</v>
      </c>
      <c r="HV178" s="86">
        <f t="shared" si="231"/>
        <v>4.2650040533353768E-9</v>
      </c>
      <c r="HW178" s="86">
        <f t="shared" si="231"/>
        <v>1.5006908967880505E-8</v>
      </c>
      <c r="HX178" s="86">
        <f t="shared" si="231"/>
        <v>2.5698538137454623E-8</v>
      </c>
      <c r="HY178" s="86">
        <f t="shared" si="231"/>
        <v>1.1517692925618883E-8</v>
      </c>
      <c r="HZ178" s="86">
        <f t="shared" si="231"/>
        <v>6.2924279343058263E-9</v>
      </c>
      <c r="IA178" s="86">
        <f t="shared" si="231"/>
        <v>4.013909781156359E-10</v>
      </c>
      <c r="IB178" s="86">
        <f t="shared" si="231"/>
        <v>2.3350891647962266E-10</v>
      </c>
      <c r="IC178" s="86">
        <f t="shared" si="231"/>
        <v>2.6512951531335804E-10</v>
      </c>
      <c r="ID178" s="86">
        <f t="shared" si="231"/>
        <v>5.0316098708693753E-9</v>
      </c>
      <c r="IE178" s="86">
        <f t="shared" si="231"/>
        <v>2.0489098307370294E-8</v>
      </c>
      <c r="IF178" s="86">
        <f t="shared" si="231"/>
        <v>2.1193616303924868E-14</v>
      </c>
      <c r="IG178" s="86">
        <f t="shared" si="231"/>
        <v>3.1513810047557884E-13</v>
      </c>
      <c r="II178" s="86">
        <f t="shared" ref="II178:IW194" si="232" xml:space="preserve"> _xlfn.NORM.DIST($B178, C$10, ABS(C$14), TRUE) * _xlfn.NORM.DIST(($B178 - C$10)*C$18, 0, ABS(C$14), TRUE) * 2</f>
        <v>0.54965319372265509</v>
      </c>
      <c r="IJ178" s="86">
        <f t="shared" si="232"/>
        <v>1.0295460637411173E-3</v>
      </c>
      <c r="IK178" s="86">
        <f t="shared" si="232"/>
        <v>0.30564802320633772</v>
      </c>
      <c r="IL178" s="86">
        <f t="shared" si="232"/>
        <v>0.32985633770602946</v>
      </c>
      <c r="IM178" s="86">
        <f t="shared" si="232"/>
        <v>0.40148344106171946</v>
      </c>
      <c r="IN178" s="86">
        <f t="shared" si="232"/>
        <v>0.50237600367047597</v>
      </c>
      <c r="IO178" s="86">
        <f t="shared" si="232"/>
        <v>0.43502299524639226</v>
      </c>
      <c r="IP178" s="86">
        <f t="shared" si="232"/>
        <v>0.3489104636621303</v>
      </c>
      <c r="IQ178" s="86">
        <f t="shared" si="232"/>
        <v>0.18401758609804461</v>
      </c>
      <c r="IR178" s="86">
        <f t="shared" si="232"/>
        <v>0.22731285580579177</v>
      </c>
      <c r="IS178" s="86">
        <f t="shared" si="232"/>
        <v>0.31053779762130224</v>
      </c>
      <c r="IT178" s="86">
        <f t="shared" si="232"/>
        <v>0.40250257116820637</v>
      </c>
      <c r="IU178" s="86">
        <f t="shared" si="232"/>
        <v>0.46411202101008103</v>
      </c>
      <c r="IV178" s="86">
        <f t="shared" si="232"/>
        <v>0.50443631863205407</v>
      </c>
      <c r="IW178" s="86">
        <f t="shared" si="232"/>
        <v>0.49606867720478787</v>
      </c>
      <c r="IY178" s="86">
        <f t="shared" ref="IY178:JM194" si="233">GM178+HC178+HS178+II178</f>
        <v>0.54965719683390035</v>
      </c>
      <c r="IZ178" s="86">
        <f t="shared" si="233"/>
        <v>1.0296719538242581E-3</v>
      </c>
      <c r="JA178" s="86">
        <f t="shared" si="233"/>
        <v>0.30564802757551857</v>
      </c>
      <c r="JB178" s="86">
        <f t="shared" si="233"/>
        <v>0.32985634197103353</v>
      </c>
      <c r="JC178" s="86">
        <f t="shared" si="233"/>
        <v>0.40148345606862845</v>
      </c>
      <c r="JD178" s="86">
        <f t="shared" si="233"/>
        <v>0.50237602936901415</v>
      </c>
      <c r="JE178" s="86">
        <f t="shared" si="233"/>
        <v>0.43502300676408517</v>
      </c>
      <c r="JF178" s="86">
        <f t="shared" si="233"/>
        <v>0.34891046995455821</v>
      </c>
      <c r="JG178" s="86">
        <f t="shared" si="233"/>
        <v>0.18401758649943559</v>
      </c>
      <c r="JH178" s="86">
        <f t="shared" si="233"/>
        <v>0.22731285603930068</v>
      </c>
      <c r="JI178" s="86">
        <f t="shared" si="233"/>
        <v>0.31053779788643177</v>
      </c>
      <c r="JJ178" s="86">
        <f t="shared" si="233"/>
        <v>0.40250257619981622</v>
      </c>
      <c r="JK178" s="86">
        <f t="shared" si="233"/>
        <v>0.46411204149917934</v>
      </c>
      <c r="JL178" s="86">
        <f t="shared" si="233"/>
        <v>0.50443631863207528</v>
      </c>
      <c r="JM178" s="86">
        <f t="shared" si="233"/>
        <v>0.496068677205103</v>
      </c>
    </row>
    <row r="179" spans="2:273" x14ac:dyDescent="0.25">
      <c r="B179" s="2">
        <v>152</v>
      </c>
      <c r="C179" s="37">
        <v>71.090999999999994</v>
      </c>
      <c r="D179" s="37">
        <v>75.436000000000007</v>
      </c>
      <c r="E179" s="37">
        <v>73.691999999999993</v>
      </c>
      <c r="F179" s="37">
        <v>71.563999999999993</v>
      </c>
      <c r="G179" s="37">
        <v>73.025999999999996</v>
      </c>
      <c r="H179" s="37">
        <v>75.923000000000002</v>
      </c>
      <c r="I179" s="37">
        <v>73.486999999999995</v>
      </c>
      <c r="J179" s="37">
        <v>74.872</v>
      </c>
      <c r="K179" s="37">
        <v>74.332999999999998</v>
      </c>
      <c r="L179" s="37">
        <v>74.846000000000004</v>
      </c>
      <c r="M179" s="37">
        <v>76.076999999999998</v>
      </c>
      <c r="N179" s="37">
        <v>78.537999999999997</v>
      </c>
      <c r="O179" s="37">
        <v>87.128</v>
      </c>
      <c r="P179" s="37">
        <v>94.820999999999998</v>
      </c>
      <c r="Q179" s="37">
        <v>118.48699999999999</v>
      </c>
      <c r="S179" s="4">
        <f t="shared" si="221"/>
        <v>73.667837482668546</v>
      </c>
      <c r="T179" s="4" t="e">
        <f t="shared" si="221"/>
        <v>#N/A</v>
      </c>
      <c r="U179" s="4">
        <f t="shared" si="221"/>
        <v>73.221814521646493</v>
      </c>
      <c r="V179" s="4">
        <f t="shared" si="221"/>
        <v>71.903369005265944</v>
      </c>
      <c r="W179" s="4">
        <f t="shared" si="221"/>
        <v>72.398593059333521</v>
      </c>
      <c r="X179" s="4">
        <f t="shared" si="221"/>
        <v>75.416887337713248</v>
      </c>
      <c r="Y179" s="4">
        <f t="shared" si="221"/>
        <v>75.102513228210654</v>
      </c>
      <c r="Z179" s="4">
        <f t="shared" si="221"/>
        <v>74.561915343948513</v>
      </c>
      <c r="AA179" s="4">
        <f t="shared" si="221"/>
        <v>75.679651897522064</v>
      </c>
      <c r="AB179" s="4">
        <f t="shared" si="221"/>
        <v>75.670682819069512</v>
      </c>
      <c r="AC179" s="4">
        <f t="shared" si="221"/>
        <v>76.566582533417275</v>
      </c>
      <c r="AD179" s="4">
        <f t="shared" si="221"/>
        <v>79.616180056149986</v>
      </c>
      <c r="AE179" s="4">
        <f t="shared" si="221"/>
        <v>82.443729557531185</v>
      </c>
      <c r="AF179" s="4">
        <f t="shared" si="221"/>
        <v>83.197679551207898</v>
      </c>
      <c r="AG179" s="4">
        <f t="shared" si="221"/>
        <v>93.379679557862232</v>
      </c>
      <c r="AI179" s="4">
        <f t="shared" si="222"/>
        <v>-2.5768374826685516</v>
      </c>
      <c r="AJ179" s="4">
        <f t="shared" si="222"/>
        <v>0</v>
      </c>
      <c r="AK179" s="4">
        <f t="shared" si="222"/>
        <v>0.47018547835349978</v>
      </c>
      <c r="AL179" s="4">
        <f t="shared" si="222"/>
        <v>-0.33936900526595082</v>
      </c>
      <c r="AM179" s="4">
        <f t="shared" si="222"/>
        <v>0.62740694066647507</v>
      </c>
      <c r="AN179" s="4">
        <f t="shared" si="222"/>
        <v>0.50611266228675333</v>
      </c>
      <c r="AO179" s="4">
        <f t="shared" si="222"/>
        <v>-1.6155132282106592</v>
      </c>
      <c r="AP179" s="4">
        <f t="shared" si="222"/>
        <v>0.31008465605148672</v>
      </c>
      <c r="AQ179" s="4">
        <f t="shared" si="222"/>
        <v>-1.3466518975220652</v>
      </c>
      <c r="AR179" s="4">
        <f t="shared" si="222"/>
        <v>-0.82468281906950835</v>
      </c>
      <c r="AS179" s="4">
        <f t="shared" si="222"/>
        <v>-0.48958253341727698</v>
      </c>
      <c r="AT179" s="4">
        <f t="shared" si="222"/>
        <v>-1.0781800561499892</v>
      </c>
      <c r="AU179" s="4">
        <f t="shared" si="222"/>
        <v>4.6842704424688151</v>
      </c>
      <c r="AV179" s="4">
        <f t="shared" si="222"/>
        <v>11.6233204487921</v>
      </c>
      <c r="AW179" s="4">
        <f t="shared" si="222"/>
        <v>25.107320442137762</v>
      </c>
      <c r="AY179" s="2">
        <f t="shared" si="227"/>
        <v>73.667837482668546</v>
      </c>
      <c r="AZ179" s="2" t="e">
        <f t="shared" si="227"/>
        <v>#N/A</v>
      </c>
      <c r="BA179" s="2">
        <f t="shared" si="227"/>
        <v>73.214256732813254</v>
      </c>
      <c r="BB179" s="2">
        <f t="shared" si="227"/>
        <v>71.866768862776453</v>
      </c>
      <c r="BC179" s="2">
        <f t="shared" si="227"/>
        <v>72.274742303946425</v>
      </c>
      <c r="BD179" s="2">
        <f t="shared" si="227"/>
        <v>74.968601324471194</v>
      </c>
      <c r="BE179" s="2">
        <f t="shared" si="227"/>
        <v>74.842809725318489</v>
      </c>
      <c r="BF179" s="2">
        <f t="shared" si="227"/>
        <v>74.508722855630879</v>
      </c>
      <c r="BG179" s="2">
        <f t="shared" si="227"/>
        <v>75.678264976780156</v>
      </c>
      <c r="BH179" s="2">
        <f t="shared" si="227"/>
        <v>75.665827994811821</v>
      </c>
      <c r="BI179" s="2">
        <f t="shared" si="227"/>
        <v>76.523841850915176</v>
      </c>
      <c r="BJ179" s="2">
        <f t="shared" si="227"/>
        <v>79.439764605333551</v>
      </c>
      <c r="BK179" s="2">
        <f t="shared" si="227"/>
        <v>81.907173246019013</v>
      </c>
      <c r="BL179" s="2">
        <f t="shared" si="227"/>
        <v>79.874652696357387</v>
      </c>
      <c r="BM179" s="2">
        <f t="shared" si="227"/>
        <v>80.431494631068574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108.0125269230769</v>
      </c>
      <c r="DL179" s="2">
        <f t="shared" si="223"/>
        <v>121.92606025641022</v>
      </c>
      <c r="DM179" s="2">
        <f t="shared" si="223"/>
        <v>123.52816810506567</v>
      </c>
      <c r="DN179" s="2">
        <f t="shared" si="223"/>
        <v>119.70525897435901</v>
      </c>
      <c r="DO179" s="2">
        <f t="shared" si="223"/>
        <v>118.80047711069419</v>
      </c>
      <c r="DP179" s="2">
        <f t="shared" si="223"/>
        <v>116.55631153846156</v>
      </c>
      <c r="DQ179" s="2">
        <f t="shared" si="223"/>
        <v>114.42781744840522</v>
      </c>
      <c r="DR179" s="2">
        <f t="shared" si="223"/>
        <v>131.17039676113359</v>
      </c>
      <c r="DS179" s="2">
        <f t="shared" si="223"/>
        <v>114.16496538643906</v>
      </c>
      <c r="DT179" s="2">
        <f t="shared" si="223"/>
        <v>111.09890764853924</v>
      </c>
      <c r="DU179" s="2">
        <f t="shared" si="223"/>
        <v>107.9518854925776</v>
      </c>
      <c r="DV179" s="2">
        <f t="shared" si="223"/>
        <v>115.71406083816611</v>
      </c>
      <c r="DW179" s="2">
        <f t="shared" si="223"/>
        <v>138.64960668563299</v>
      </c>
      <c r="DX179" s="2">
        <f t="shared" si="223"/>
        <v>103.98488751608751</v>
      </c>
      <c r="DY179" s="2">
        <f t="shared" si="223"/>
        <v>108.70908522727272</v>
      </c>
      <c r="EA179" s="2">
        <f t="shared" si="213"/>
        <v>74.473284210526302</v>
      </c>
      <c r="EB179" s="2">
        <f t="shared" si="213"/>
        <v>84.866226190476198</v>
      </c>
      <c r="EC179" s="2">
        <f t="shared" si="213"/>
        <v>72.398812178602796</v>
      </c>
      <c r="ED179" s="2">
        <f t="shared" si="213"/>
        <v>69.842232273268777</v>
      </c>
      <c r="EE179" s="2">
        <f t="shared" si="213"/>
        <v>69.727571732985453</v>
      </c>
      <c r="EF179" s="2">
        <f t="shared" si="213"/>
        <v>74.17581524153249</v>
      </c>
      <c r="EG179" s="2">
        <f t="shared" si="213"/>
        <v>75.242182694541228</v>
      </c>
      <c r="EH179" s="2">
        <f t="shared" si="213"/>
        <v>73.902350024946699</v>
      </c>
      <c r="EI179" s="2">
        <f t="shared" si="213"/>
        <v>77.452622618199115</v>
      </c>
      <c r="EJ179" s="2">
        <f t="shared" si="213"/>
        <v>75.431925319148931</v>
      </c>
      <c r="EK179" s="2">
        <f t="shared" si="212"/>
        <v>76.083453846153844</v>
      </c>
      <c r="EL179" s="2">
        <f t="shared" si="179"/>
        <v>80.492574809221196</v>
      </c>
      <c r="EM179" s="2">
        <f t="shared" si="179"/>
        <v>82.199896208056487</v>
      </c>
      <c r="EN179" s="2">
        <f t="shared" si="179"/>
        <v>79.669188604104974</v>
      </c>
      <c r="EO179" s="2">
        <f t="shared" si="179"/>
        <v>79.337674528301875</v>
      </c>
      <c r="EQ179" s="2">
        <f t="shared" si="224"/>
        <v>73.209900712191043</v>
      </c>
      <c r="ER179" s="2">
        <f t="shared" si="224"/>
        <v>73.902680725256957</v>
      </c>
      <c r="ES179" s="2">
        <f t="shared" si="224"/>
        <v>73.535422978518113</v>
      </c>
      <c r="ET179" s="2">
        <f t="shared" si="224"/>
        <v>72.731876470326938</v>
      </c>
      <c r="EU179" s="2">
        <f t="shared" si="224"/>
        <v>73.482849750503163</v>
      </c>
      <c r="EV179" s="2">
        <f t="shared" si="224"/>
        <v>75.399596782474731</v>
      </c>
      <c r="EW179" s="2">
        <f t="shared" si="224"/>
        <v>74.644223705783403</v>
      </c>
      <c r="EX179" s="2">
        <f t="shared" si="224"/>
        <v>74.772465728589893</v>
      </c>
      <c r="EY179" s="2">
        <f t="shared" si="224"/>
        <v>75.109492322456816</v>
      </c>
      <c r="EZ179" s="2">
        <f t="shared" si="224"/>
        <v>75.747901799407003</v>
      </c>
      <c r="FA179" s="2">
        <f t="shared" si="224"/>
        <v>76.708637605419597</v>
      </c>
      <c r="FB179" s="2">
        <f t="shared" si="224"/>
        <v>78.934352478643376</v>
      </c>
      <c r="FC179" s="2">
        <f t="shared" si="224"/>
        <v>81.750106331751454</v>
      </c>
      <c r="FD179" s="2">
        <f t="shared" si="224"/>
        <v>79.995338698279511</v>
      </c>
      <c r="FE179" s="2">
        <f t="shared" si="224"/>
        <v>81.131362501493243</v>
      </c>
      <c r="FG179" s="2">
        <f t="shared" si="225"/>
        <v>0.99996876527080292</v>
      </c>
      <c r="FH179" s="2">
        <f t="shared" si="225"/>
        <v>0.99997004113444199</v>
      </c>
      <c r="FI179" s="2">
        <f t="shared" si="225"/>
        <v>0.9999660780217039</v>
      </c>
      <c r="FJ179" s="2">
        <f t="shared" si="225"/>
        <v>0.99996828190119136</v>
      </c>
      <c r="FK179" s="2">
        <f t="shared" si="225"/>
        <v>0.99996511620876882</v>
      </c>
      <c r="FL179" s="2">
        <f t="shared" si="225"/>
        <v>0.99996811981578104</v>
      </c>
      <c r="FM179" s="2">
        <f t="shared" si="225"/>
        <v>0.99996532903855517</v>
      </c>
      <c r="FN179" s="2">
        <f t="shared" si="225"/>
        <v>0.99996011539251162</v>
      </c>
      <c r="FO179" s="2">
        <f t="shared" si="225"/>
        <v>0.99996189186895668</v>
      </c>
      <c r="FP179" s="2">
        <f t="shared" si="225"/>
        <v>0.9999627400243396</v>
      </c>
      <c r="FQ179" s="2">
        <f t="shared" si="225"/>
        <v>0.99996373798330362</v>
      </c>
      <c r="FR179" s="2">
        <f t="shared" si="225"/>
        <v>0.9999626467197309</v>
      </c>
      <c r="FS179" s="2">
        <f t="shared" si="225"/>
        <v>0.99996076420646152</v>
      </c>
      <c r="FT179" s="2">
        <f t="shared" si="225"/>
        <v>0.99995834629060931</v>
      </c>
      <c r="FU179" s="2">
        <f t="shared" si="225"/>
        <v>0.99995353808394705</v>
      </c>
      <c r="FW179" s="2">
        <f t="shared" si="229"/>
        <v>0.63836065461045666</v>
      </c>
      <c r="FX179" s="2">
        <f t="shared" si="229"/>
        <v>0.9564888866732576</v>
      </c>
      <c r="FY179" s="2">
        <f t="shared" si="229"/>
        <v>0.71590921480690761</v>
      </c>
      <c r="FZ179" s="2">
        <f t="shared" si="229"/>
        <v>0.70007062847369839</v>
      </c>
      <c r="GA179" s="2">
        <f t="shared" si="229"/>
        <v>0.67783495924950354</v>
      </c>
      <c r="GB179" s="2">
        <f t="shared" si="229"/>
        <v>0.64671263492019959</v>
      </c>
      <c r="GC179" s="2">
        <f t="shared" si="229"/>
        <v>0.67016564745844043</v>
      </c>
      <c r="GD179" s="2">
        <f t="shared" si="229"/>
        <v>0.69426251542082862</v>
      </c>
      <c r="GE179" s="2">
        <f t="shared" si="229"/>
        <v>0.75785656624166264</v>
      </c>
      <c r="GF179" s="2">
        <f t="shared" si="229"/>
        <v>0.73604758360324263</v>
      </c>
      <c r="GG179" s="2">
        <f t="shared" si="229"/>
        <v>0.70256526125491892</v>
      </c>
      <c r="GH179" s="2">
        <f t="shared" si="229"/>
        <v>0.67649257826762244</v>
      </c>
      <c r="GI179" s="2">
        <f t="shared" si="229"/>
        <v>0.65572354283729239</v>
      </c>
      <c r="GJ179" s="2">
        <f t="shared" si="229"/>
        <v>0.62686246868562223</v>
      </c>
      <c r="GK179" s="2">
        <f t="shared" si="229"/>
        <v>0.60905545840547293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1.0170136792510514E-244</v>
      </c>
      <c r="HE179" s="86">
        <f t="shared" si="181"/>
        <v>2.1492641063516603E-287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1.2461172571303422E-225</v>
      </c>
      <c r="HQ179" s="86">
        <f t="shared" si="226"/>
        <v>4.5405817078810324E-282</v>
      </c>
      <c r="HS179" s="86">
        <f t="shared" si="231"/>
        <v>2.0074465559743509E-6</v>
      </c>
      <c r="HT179" s="86">
        <f t="shared" si="231"/>
        <v>5.6638582478200908E-8</v>
      </c>
      <c r="HU179" s="86">
        <f t="shared" si="231"/>
        <v>1.6254066272925084E-9</v>
      </c>
      <c r="HV179" s="86">
        <f t="shared" si="231"/>
        <v>1.5144368074373358E-9</v>
      </c>
      <c r="HW179" s="86">
        <f t="shared" si="231"/>
        <v>5.5913146347549253E-9</v>
      </c>
      <c r="HX179" s="86">
        <f t="shared" si="231"/>
        <v>1.0109169445458424E-8</v>
      </c>
      <c r="HY179" s="86">
        <f t="shared" si="231"/>
        <v>4.3789148220871873E-9</v>
      </c>
      <c r="HZ179" s="86">
        <f t="shared" si="231"/>
        <v>2.2684509315988609E-9</v>
      </c>
      <c r="IA179" s="86">
        <f t="shared" si="231"/>
        <v>1.3583920641978308E-10</v>
      </c>
      <c r="IB179" s="86">
        <f t="shared" si="231"/>
        <v>7.6168029344372879E-11</v>
      </c>
      <c r="IC179" s="86">
        <f t="shared" si="231"/>
        <v>8.4947833305315838E-11</v>
      </c>
      <c r="ID179" s="86">
        <f t="shared" si="231"/>
        <v>1.8059461158240507E-9</v>
      </c>
      <c r="IE179" s="86">
        <f t="shared" si="231"/>
        <v>7.6681666959812023E-9</v>
      </c>
      <c r="IF179" s="86">
        <f t="shared" si="231"/>
        <v>3.1776316810136685E-15</v>
      </c>
      <c r="IG179" s="86">
        <f t="shared" si="231"/>
        <v>5.4430062955586982E-14</v>
      </c>
      <c r="II179" s="86">
        <f t="shared" si="232"/>
        <v>0.50877238860292284</v>
      </c>
      <c r="IJ179" s="86">
        <f t="shared" si="232"/>
        <v>7.1657122216301026E-4</v>
      </c>
      <c r="IK179" s="86">
        <f t="shared" si="232"/>
        <v>0.2561641795007758</v>
      </c>
      <c r="IL179" s="86">
        <f t="shared" si="232"/>
        <v>0.2758308000082314</v>
      </c>
      <c r="IM179" s="86">
        <f t="shared" si="232"/>
        <v>0.34305844070109381</v>
      </c>
      <c r="IN179" s="86">
        <f t="shared" si="232"/>
        <v>0.44751185925522946</v>
      </c>
      <c r="IO179" s="86">
        <f t="shared" si="232"/>
        <v>0.37718103101480083</v>
      </c>
      <c r="IP179" s="86">
        <f t="shared" si="232"/>
        <v>0.29343251552982508</v>
      </c>
      <c r="IQ179" s="86">
        <f t="shared" si="232"/>
        <v>0.14846481330421923</v>
      </c>
      <c r="IR179" s="86">
        <f t="shared" si="232"/>
        <v>0.1848652293814016</v>
      </c>
      <c r="IS179" s="86">
        <f t="shared" si="232"/>
        <v>0.25712448835115614</v>
      </c>
      <c r="IT179" s="86">
        <f t="shared" si="232"/>
        <v>0.34362928486032601</v>
      </c>
      <c r="IU179" s="86">
        <f t="shared" si="232"/>
        <v>0.40451192886440474</v>
      </c>
      <c r="IV179" s="86">
        <f t="shared" si="232"/>
        <v>0.45766096776438531</v>
      </c>
      <c r="IW179" s="86">
        <f t="shared" si="232"/>
        <v>0.45989797652663889</v>
      </c>
      <c r="IY179" s="86">
        <f t="shared" si="233"/>
        <v>0.50877439604947883</v>
      </c>
      <c r="IZ179" s="86">
        <f t="shared" si="233"/>
        <v>7.1662786074548851E-4</v>
      </c>
      <c r="JA179" s="86">
        <f t="shared" si="233"/>
        <v>0.25616418112618244</v>
      </c>
      <c r="JB179" s="86">
        <f t="shared" si="233"/>
        <v>0.2758308015226682</v>
      </c>
      <c r="JC179" s="86">
        <f t="shared" si="233"/>
        <v>0.34305844629240845</v>
      </c>
      <c r="JD179" s="86">
        <f t="shared" si="233"/>
        <v>0.44751186936439891</v>
      </c>
      <c r="JE179" s="86">
        <f t="shared" si="233"/>
        <v>0.37718103539371567</v>
      </c>
      <c r="JF179" s="86">
        <f t="shared" si="233"/>
        <v>0.293432517798276</v>
      </c>
      <c r="JG179" s="86">
        <f t="shared" si="233"/>
        <v>0.14846481344005844</v>
      </c>
      <c r="JH179" s="86">
        <f t="shared" si="233"/>
        <v>0.18486522945756961</v>
      </c>
      <c r="JI179" s="86">
        <f t="shared" si="233"/>
        <v>0.25712448843610397</v>
      </c>
      <c r="JJ179" s="86">
        <f t="shared" si="233"/>
        <v>0.34362928666627213</v>
      </c>
      <c r="JK179" s="86">
        <f t="shared" si="233"/>
        <v>0.40451193653257145</v>
      </c>
      <c r="JL179" s="86">
        <f t="shared" si="233"/>
        <v>0.45766096776438847</v>
      </c>
      <c r="JM179" s="86">
        <f t="shared" si="233"/>
        <v>0.45989797652669334</v>
      </c>
    </row>
    <row r="180" spans="2:273" x14ac:dyDescent="0.25">
      <c r="B180" s="2">
        <v>153</v>
      </c>
      <c r="C180" s="37">
        <v>73.75</v>
      </c>
      <c r="D180" s="37">
        <v>73.486999999999995</v>
      </c>
      <c r="E180" s="37">
        <v>73.256</v>
      </c>
      <c r="F180" s="37">
        <v>73.513000000000005</v>
      </c>
      <c r="G180" s="37">
        <v>73.537999999999997</v>
      </c>
      <c r="H180" s="37">
        <v>73.230999999999995</v>
      </c>
      <c r="I180" s="37">
        <v>76.923000000000002</v>
      </c>
      <c r="J180" s="37">
        <v>75.153999999999996</v>
      </c>
      <c r="K180" s="37">
        <v>74.385000000000005</v>
      </c>
      <c r="L180" s="37">
        <v>73.41</v>
      </c>
      <c r="M180" s="37">
        <v>76.204999999999998</v>
      </c>
      <c r="N180" s="37">
        <v>76.691999999999993</v>
      </c>
      <c r="O180" s="37">
        <v>86.846000000000004</v>
      </c>
      <c r="P180" s="37">
        <v>91.332999999999998</v>
      </c>
      <c r="Q180" s="37">
        <v>114.077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73.501037697893722</v>
      </c>
      <c r="T180" s="4" t="e">
        <f t="shared" si="234"/>
        <v>#N/A</v>
      </c>
      <c r="U180" s="4">
        <f t="shared" si="234"/>
        <v>73.104229707049342</v>
      </c>
      <c r="V180" s="4">
        <f t="shared" si="234"/>
        <v>71.772762288580026</v>
      </c>
      <c r="W180" s="4">
        <f t="shared" si="234"/>
        <v>72.240768333745848</v>
      </c>
      <c r="X180" s="4">
        <f t="shared" si="234"/>
        <v>75.070713425715482</v>
      </c>
      <c r="Y180" s="4">
        <f t="shared" si="234"/>
        <v>74.822091739015519</v>
      </c>
      <c r="Z180" s="4">
        <f t="shared" si="234"/>
        <v>74.414461734309242</v>
      </c>
      <c r="AA180" s="4">
        <f t="shared" si="234"/>
        <v>75.509553253826198</v>
      </c>
      <c r="AB180" s="4">
        <f t="shared" si="234"/>
        <v>75.537331632942113</v>
      </c>
      <c r="AC180" s="4">
        <f t="shared" si="234"/>
        <v>76.402875572859372</v>
      </c>
      <c r="AD180" s="4">
        <f t="shared" si="234"/>
        <v>79.355282924605575</v>
      </c>
      <c r="AE180" s="4">
        <f t="shared" si="234"/>
        <v>82.005058715487067</v>
      </c>
      <c r="AF180" s="4">
        <f t="shared" si="234"/>
        <v>81.710199261681709</v>
      </c>
      <c r="AG180" s="4">
        <f t="shared" si="234"/>
        <v>89.264197744813345</v>
      </c>
      <c r="AI180" s="4">
        <f t="shared" ref="AI180:AW196" si="235">IF(OR($B180 &lt; C$230, $B180 &gt; C$233), 0, C180-S180)</f>
        <v>0.24896230210627834</v>
      </c>
      <c r="AJ180" s="4">
        <f t="shared" si="235"/>
        <v>0</v>
      </c>
      <c r="AK180" s="4">
        <f t="shared" si="235"/>
        <v>0.15177029295065836</v>
      </c>
      <c r="AL180" s="4">
        <f t="shared" si="235"/>
        <v>1.7402377114199794</v>
      </c>
      <c r="AM180" s="4">
        <f t="shared" si="235"/>
        <v>1.2972316662541488</v>
      </c>
      <c r="AN180" s="4">
        <f t="shared" si="235"/>
        <v>-1.8397134257154875</v>
      </c>
      <c r="AO180" s="4">
        <f t="shared" si="235"/>
        <v>2.1009082609844825</v>
      </c>
      <c r="AP180" s="4">
        <f t="shared" si="235"/>
        <v>0.73953826569075432</v>
      </c>
      <c r="AQ180" s="4">
        <f t="shared" si="235"/>
        <v>-1.1245532538261926</v>
      </c>
      <c r="AR180" s="4">
        <f t="shared" si="235"/>
        <v>-2.1273316329421164</v>
      </c>
      <c r="AS180" s="4">
        <f t="shared" si="235"/>
        <v>-0.19787557285937396</v>
      </c>
      <c r="AT180" s="4">
        <f t="shared" si="235"/>
        <v>-2.663282924605582</v>
      </c>
      <c r="AU180" s="4">
        <f t="shared" si="235"/>
        <v>4.8409412845129367</v>
      </c>
      <c r="AV180" s="4">
        <f t="shared" si="235"/>
        <v>9.6228007383182899</v>
      </c>
      <c r="AW180" s="4">
        <f t="shared" si="235"/>
        <v>24.812802255186654</v>
      </c>
      <c r="AY180" s="2">
        <f t="shared" si="227"/>
        <v>73.501037697893722</v>
      </c>
      <c r="AZ180" s="2" t="e">
        <f t="shared" si="227"/>
        <v>#N/A</v>
      </c>
      <c r="BA180" s="2">
        <f t="shared" si="227"/>
        <v>73.10158684118457</v>
      </c>
      <c r="BB180" s="2">
        <f t="shared" si="227"/>
        <v>71.760101209119924</v>
      </c>
      <c r="BC180" s="2">
        <f t="shared" si="227"/>
        <v>72.191647516854658</v>
      </c>
      <c r="BD180" s="2">
        <f t="shared" si="227"/>
        <v>74.852439660958666</v>
      </c>
      <c r="BE180" s="2">
        <f t="shared" si="227"/>
        <v>74.7102031055731</v>
      </c>
      <c r="BF180" s="2">
        <f t="shared" si="227"/>
        <v>74.395337327543857</v>
      </c>
      <c r="BG180" s="2">
        <f t="shared" si="227"/>
        <v>75.509192947489666</v>
      </c>
      <c r="BH180" s="2">
        <f t="shared" si="227"/>
        <v>75.535973896504444</v>
      </c>
      <c r="BI180" s="2">
        <f t="shared" si="227"/>
        <v>76.389056596516696</v>
      </c>
      <c r="BJ180" s="2">
        <f t="shared" si="227"/>
        <v>79.285725615989179</v>
      </c>
      <c r="BK180" s="2">
        <f t="shared" si="227"/>
        <v>81.770078640111961</v>
      </c>
      <c r="BL180" s="2">
        <f t="shared" si="227"/>
        <v>79.745488681410379</v>
      </c>
      <c r="BM180" s="2">
        <f t="shared" si="227"/>
        <v>80.320241572224916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108.10048056680161</v>
      </c>
      <c r="DL180" s="2">
        <f t="shared" si="236"/>
        <v>122.12651511470982</v>
      </c>
      <c r="DM180" s="2">
        <f t="shared" si="236"/>
        <v>123.74997729831145</v>
      </c>
      <c r="DN180" s="2">
        <f t="shared" si="236"/>
        <v>119.89570877192986</v>
      </c>
      <c r="DO180" s="2">
        <f t="shared" si="236"/>
        <v>118.98367429643528</v>
      </c>
      <c r="DP180" s="2">
        <f t="shared" si="236"/>
        <v>116.71950647773282</v>
      </c>
      <c r="DQ180" s="2">
        <f t="shared" si="236"/>
        <v>114.58319418386489</v>
      </c>
      <c r="DR180" s="2">
        <f t="shared" si="236"/>
        <v>131.44596881496881</v>
      </c>
      <c r="DS180" s="2">
        <f t="shared" si="236"/>
        <v>114.31093788525367</v>
      </c>
      <c r="DT180" s="2">
        <f t="shared" si="236"/>
        <v>111.22020800962908</v>
      </c>
      <c r="DU180" s="2">
        <f t="shared" si="236"/>
        <v>108.02792415654521</v>
      </c>
      <c r="DV180" s="2">
        <f t="shared" si="236"/>
        <v>115.83446985446986</v>
      </c>
      <c r="DW180" s="2">
        <f t="shared" si="236"/>
        <v>138.94542911332383</v>
      </c>
      <c r="DX180" s="2">
        <f t="shared" si="236"/>
        <v>104.0466</v>
      </c>
      <c r="DY180" s="2">
        <f t="shared" si="236"/>
        <v>108.78288636363635</v>
      </c>
      <c r="EA180" s="2">
        <f t="shared" si="213"/>
        <v>74.347680701754371</v>
      </c>
      <c r="EB180" s="2">
        <f t="shared" si="213"/>
        <v>84.924072619047621</v>
      </c>
      <c r="EC180" s="2">
        <f t="shared" si="213"/>
        <v>72.250851561520136</v>
      </c>
      <c r="ED180" s="2">
        <f t="shared" si="213"/>
        <v>69.645860206142856</v>
      </c>
      <c r="EE180" s="2">
        <f t="shared" si="213"/>
        <v>69.525639660795846</v>
      </c>
      <c r="EF180" s="2">
        <f t="shared" si="213"/>
        <v>74.019375541365918</v>
      </c>
      <c r="EG180" s="2">
        <f t="shared" si="213"/>
        <v>75.129261440185815</v>
      </c>
      <c r="EH180" s="2">
        <f t="shared" si="213"/>
        <v>73.761434049984118</v>
      </c>
      <c r="EI180" s="2">
        <f t="shared" si="213"/>
        <v>77.353015419339528</v>
      </c>
      <c r="EJ180" s="2">
        <f t="shared" si="213"/>
        <v>75.292452127659573</v>
      </c>
      <c r="EK180" s="2">
        <f t="shared" si="212"/>
        <v>75.928766717141116</v>
      </c>
      <c r="EL180" s="2">
        <f t="shared" si="179"/>
        <v>80.389161783083836</v>
      </c>
      <c r="EM180" s="2">
        <f t="shared" si="179"/>
        <v>82.077923820577681</v>
      </c>
      <c r="EN180" s="2">
        <f t="shared" si="179"/>
        <v>79.529175791832103</v>
      </c>
      <c r="EO180" s="2">
        <f t="shared" si="179"/>
        <v>79.168367123318575</v>
      </c>
      <c r="EQ180" s="2">
        <f t="shared" ref="EQ180:FE196" si="237">CU$228*$B180+CU$229</f>
        <v>73.062148093841657</v>
      </c>
      <c r="ER180" s="2">
        <f t="shared" si="237"/>
        <v>73.772443423028065</v>
      </c>
      <c r="ES180" s="2">
        <f t="shared" si="237"/>
        <v>73.407305608492237</v>
      </c>
      <c r="ET180" s="2">
        <f t="shared" si="237"/>
        <v>72.584177767412939</v>
      </c>
      <c r="EU180" s="2">
        <f t="shared" si="237"/>
        <v>73.345014175534132</v>
      </c>
      <c r="EV180" s="2">
        <f t="shared" si="237"/>
        <v>75.265624610645204</v>
      </c>
      <c r="EW180" s="2">
        <f t="shared" si="237"/>
        <v>74.520295833731126</v>
      </c>
      <c r="EX180" s="2">
        <f t="shared" si="237"/>
        <v>74.646990183462847</v>
      </c>
      <c r="EY180" s="2">
        <f t="shared" si="237"/>
        <v>74.970249093623366</v>
      </c>
      <c r="EZ180" s="2">
        <f t="shared" si="237"/>
        <v>75.613998539442349</v>
      </c>
      <c r="FA180" s="2">
        <f t="shared" si="237"/>
        <v>76.565305212221759</v>
      </c>
      <c r="FB180" s="2">
        <f t="shared" si="237"/>
        <v>78.802744041646093</v>
      </c>
      <c r="FC180" s="2">
        <f t="shared" si="237"/>
        <v>81.619662050918151</v>
      </c>
      <c r="FD180" s="2">
        <f t="shared" si="237"/>
        <v>79.861481672429179</v>
      </c>
      <c r="FE180" s="2">
        <f t="shared" si="237"/>
        <v>80.992568060786283</v>
      </c>
      <c r="FG180" s="2">
        <f t="shared" ref="FG180:FU196" si="238">POWER(10,($B180-C$231)/C$229)/(1+POWER(10,($B180-C$231)/C$229))</f>
        <v>0.99997151351011793</v>
      </c>
      <c r="FH180" s="2">
        <f t="shared" si="238"/>
        <v>0.99997267711785165</v>
      </c>
      <c r="FI180" s="2">
        <f t="shared" si="238"/>
        <v>0.99996906269576091</v>
      </c>
      <c r="FJ180" s="2">
        <f t="shared" si="238"/>
        <v>0.99997107266935092</v>
      </c>
      <c r="FK180" s="2">
        <f t="shared" si="238"/>
        <v>0.99996818550662803</v>
      </c>
      <c r="FL180" s="2">
        <f t="shared" si="238"/>
        <v>0.9999709248448726</v>
      </c>
      <c r="FM180" s="2">
        <f t="shared" si="238"/>
        <v>0.99996837961088803</v>
      </c>
      <c r="FN180" s="2">
        <f t="shared" si="238"/>
        <v>0.99996362467799116</v>
      </c>
      <c r="FO180" s="2">
        <f t="shared" si="238"/>
        <v>0.99996524485488336</v>
      </c>
      <c r="FP180" s="2">
        <f t="shared" si="238"/>
        <v>0.99996601838691579</v>
      </c>
      <c r="FQ180" s="2">
        <f t="shared" si="238"/>
        <v>0.99996692854219604</v>
      </c>
      <c r="FR180" s="2">
        <f t="shared" si="238"/>
        <v>0.9999659332915426</v>
      </c>
      <c r="FS180" s="2">
        <f t="shared" si="238"/>
        <v>0.99996421640746558</v>
      </c>
      <c r="FT180" s="2">
        <f t="shared" si="238"/>
        <v>0.99996201122630468</v>
      </c>
      <c r="FU180" s="2">
        <f t="shared" si="238"/>
        <v>0.9999576260557117</v>
      </c>
      <c r="FW180" s="2">
        <f t="shared" si="229"/>
        <v>0.65934111467520684</v>
      </c>
      <c r="FX180" s="2">
        <f t="shared" si="229"/>
        <v>0.96016488401946909</v>
      </c>
      <c r="FY180" s="2">
        <f t="shared" si="229"/>
        <v>0.73426353409091227</v>
      </c>
      <c r="FZ180" s="2">
        <f t="shared" si="229"/>
        <v>0.71904665337782103</v>
      </c>
      <c r="GA180" s="2">
        <f t="shared" si="229"/>
        <v>0.6976101357596981</v>
      </c>
      <c r="GB180" s="2">
        <f t="shared" si="229"/>
        <v>0.66746096520085096</v>
      </c>
      <c r="GC180" s="2">
        <f t="shared" si="229"/>
        <v>0.69019642302136297</v>
      </c>
      <c r="GD180" s="2">
        <f t="shared" si="229"/>
        <v>0.71345560168027722</v>
      </c>
      <c r="GE180" s="2">
        <f t="shared" si="229"/>
        <v>0.77435497131839237</v>
      </c>
      <c r="GF180" s="2">
        <f t="shared" si="229"/>
        <v>0.75354871603790163</v>
      </c>
      <c r="GG180" s="2">
        <f t="shared" si="229"/>
        <v>0.72144625500866266</v>
      </c>
      <c r="GH180" s="2">
        <f t="shared" si="229"/>
        <v>0.69631323655634236</v>
      </c>
      <c r="GI180" s="2">
        <f t="shared" si="229"/>
        <v>0.67620762764867592</v>
      </c>
      <c r="GJ180" s="2">
        <f t="shared" si="229"/>
        <v>0.64814231488002771</v>
      </c>
      <c r="GK180" s="2">
        <f t="shared" si="229"/>
        <v>0.63075264423181976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1.2507326631960966E-251</v>
      </c>
      <c r="HE180" s="86">
        <f t="shared" si="181"/>
        <v>2.0896660951823438E-295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6.4611606444370221E-232</v>
      </c>
      <c r="HQ180" s="86">
        <f t="shared" si="226"/>
        <v>7.0302317747824828E-290</v>
      </c>
      <c r="HS180" s="86">
        <f t="shared" si="231"/>
        <v>9.8743725908942615E-7</v>
      </c>
      <c r="HT180" s="86">
        <f t="shared" si="231"/>
        <v>2.4971184510875903E-8</v>
      </c>
      <c r="HU180" s="86">
        <f t="shared" si="231"/>
        <v>5.8941416630356621E-10</v>
      </c>
      <c r="HV180" s="86">
        <f t="shared" si="231"/>
        <v>5.2292279318171291E-10</v>
      </c>
      <c r="HW180" s="86">
        <f t="shared" si="231"/>
        <v>2.0273176309281839E-9</v>
      </c>
      <c r="HX180" s="86">
        <f t="shared" si="231"/>
        <v>3.8782615425410724E-9</v>
      </c>
      <c r="HY180" s="86">
        <f t="shared" si="231"/>
        <v>1.6225080674469462E-9</v>
      </c>
      <c r="HZ180" s="86">
        <f t="shared" si="231"/>
        <v>7.9543518676615753E-10</v>
      </c>
      <c r="IA180" s="86">
        <f t="shared" si="231"/>
        <v>4.473305512992691E-11</v>
      </c>
      <c r="IB180" s="86">
        <f t="shared" si="231"/>
        <v>2.4148147959209607E-11</v>
      </c>
      <c r="IC180" s="86">
        <f t="shared" si="231"/>
        <v>2.6425474190342467E-11</v>
      </c>
      <c r="ID180" s="86">
        <f t="shared" si="231"/>
        <v>6.3052704256415024E-10</v>
      </c>
      <c r="IE180" s="86">
        <f t="shared" si="231"/>
        <v>2.792215151314434E-9</v>
      </c>
      <c r="IF180" s="86">
        <f t="shared" si="231"/>
        <v>4.5002936815066919E-16</v>
      </c>
      <c r="IG180" s="86">
        <f t="shared" si="231"/>
        <v>8.9117805270747773E-15</v>
      </c>
      <c r="II180" s="86">
        <f t="shared" si="232"/>
        <v>0.46120748022597008</v>
      </c>
      <c r="IJ180" s="86">
        <f t="shared" si="232"/>
        <v>4.9399357549558779E-4</v>
      </c>
      <c r="IK180" s="86">
        <f t="shared" si="232"/>
        <v>0.21212804819052278</v>
      </c>
      <c r="IL180" s="86">
        <f t="shared" si="232"/>
        <v>0.22752676079412459</v>
      </c>
      <c r="IM180" s="86">
        <f t="shared" si="232"/>
        <v>0.2885277325772922</v>
      </c>
      <c r="IN180" s="86">
        <f t="shared" si="232"/>
        <v>0.39033296420129215</v>
      </c>
      <c r="IO180" s="86">
        <f t="shared" si="232"/>
        <v>0.32160258107855</v>
      </c>
      <c r="IP180" s="86">
        <f t="shared" si="232"/>
        <v>0.24332656765147817</v>
      </c>
      <c r="IQ180" s="86">
        <f t="shared" si="232"/>
        <v>0.11839030459937865</v>
      </c>
      <c r="IR180" s="86">
        <f t="shared" si="232"/>
        <v>0.14850560168499949</v>
      </c>
      <c r="IS180" s="86">
        <f t="shared" si="232"/>
        <v>0.20996668768482463</v>
      </c>
      <c r="IT180" s="86">
        <f t="shared" si="232"/>
        <v>0.28868228608264912</v>
      </c>
      <c r="IU180" s="86">
        <f t="shared" si="232"/>
        <v>0.34570808833488759</v>
      </c>
      <c r="IV180" s="86">
        <f t="shared" si="232"/>
        <v>0.40435170841756513</v>
      </c>
      <c r="IW180" s="86">
        <f t="shared" si="232"/>
        <v>0.41511391014977128</v>
      </c>
      <c r="IY180" s="86">
        <f t="shared" si="233"/>
        <v>0.46120846766322915</v>
      </c>
      <c r="IZ180" s="86">
        <f t="shared" si="233"/>
        <v>4.9401854668009869E-4</v>
      </c>
      <c r="JA180" s="86">
        <f t="shared" si="233"/>
        <v>0.21212804877993693</v>
      </c>
      <c r="JB180" s="86">
        <f t="shared" si="233"/>
        <v>0.22752676131704738</v>
      </c>
      <c r="JC180" s="86">
        <f t="shared" si="233"/>
        <v>0.28852773460460984</v>
      </c>
      <c r="JD180" s="86">
        <f t="shared" si="233"/>
        <v>0.3903329680795537</v>
      </c>
      <c r="JE180" s="86">
        <f t="shared" si="233"/>
        <v>0.32160258270105807</v>
      </c>
      <c r="JF180" s="86">
        <f t="shared" si="233"/>
        <v>0.24332656844691336</v>
      </c>
      <c r="JG180" s="86">
        <f t="shared" si="233"/>
        <v>0.1183903046441117</v>
      </c>
      <c r="JH180" s="86">
        <f t="shared" si="233"/>
        <v>0.14850560170914764</v>
      </c>
      <c r="JI180" s="86">
        <f t="shared" si="233"/>
        <v>0.2099666877112501</v>
      </c>
      <c r="JJ180" s="86">
        <f t="shared" si="233"/>
        <v>0.28868228671317614</v>
      </c>
      <c r="JK180" s="86">
        <f t="shared" si="233"/>
        <v>0.34570809112710271</v>
      </c>
      <c r="JL180" s="86">
        <f t="shared" si="233"/>
        <v>0.40435170841756557</v>
      </c>
      <c r="JM180" s="86">
        <f t="shared" si="233"/>
        <v>0.41511391014978022</v>
      </c>
    </row>
    <row r="181" spans="2:273" x14ac:dyDescent="0.25">
      <c r="B181" s="2">
        <v>154</v>
      </c>
      <c r="C181" s="37">
        <v>69.385999999999996</v>
      </c>
      <c r="D181" s="37">
        <v>73.153999999999996</v>
      </c>
      <c r="E181" s="37">
        <v>72.308000000000007</v>
      </c>
      <c r="F181" s="37">
        <v>72.462000000000003</v>
      </c>
      <c r="G181" s="37">
        <v>73.128</v>
      </c>
      <c r="H181" s="37">
        <v>74.667000000000002</v>
      </c>
      <c r="I181" s="37">
        <v>75.128</v>
      </c>
      <c r="J181" s="37">
        <v>75.332999999999998</v>
      </c>
      <c r="K181" s="37">
        <v>75.179000000000002</v>
      </c>
      <c r="L181" s="37">
        <v>76.41</v>
      </c>
      <c r="M181" s="37">
        <v>76.076999999999998</v>
      </c>
      <c r="N181" s="37">
        <v>76.41</v>
      </c>
      <c r="O181" s="37">
        <v>82.128</v>
      </c>
      <c r="P181" s="37">
        <v>92.691999999999993</v>
      </c>
      <c r="Q181" s="37">
        <v>109.179</v>
      </c>
      <c r="S181" s="4">
        <f t="shared" si="234"/>
        <v>73.334108642432668</v>
      </c>
      <c r="T181" s="4" t="e">
        <f t="shared" si="234"/>
        <v>#N/A</v>
      </c>
      <c r="U181" s="4">
        <f t="shared" si="234"/>
        <v>72.989588121968893</v>
      </c>
      <c r="V181" s="4">
        <f t="shared" si="234"/>
        <v>71.657010366485721</v>
      </c>
      <c r="W181" s="4">
        <f t="shared" si="234"/>
        <v>72.126017319355725</v>
      </c>
      <c r="X181" s="4">
        <f t="shared" si="234"/>
        <v>74.833541548317797</v>
      </c>
      <c r="Y181" s="4">
        <f t="shared" si="234"/>
        <v>74.621530632622154</v>
      </c>
      <c r="Z181" s="4">
        <f t="shared" si="234"/>
        <v>74.288114933291979</v>
      </c>
      <c r="AA181" s="4">
        <f t="shared" si="234"/>
        <v>75.340875849262972</v>
      </c>
      <c r="AB181" s="4">
        <f t="shared" si="234"/>
        <v>75.406405053350952</v>
      </c>
      <c r="AC181" s="4">
        <f t="shared" si="234"/>
        <v>76.258236533866949</v>
      </c>
      <c r="AD181" s="4">
        <f t="shared" si="234"/>
        <v>79.156542384813008</v>
      </c>
      <c r="AE181" s="4">
        <f t="shared" si="234"/>
        <v>81.726190796054709</v>
      </c>
      <c r="AF181" s="4">
        <f t="shared" si="234"/>
        <v>80.698313419851587</v>
      </c>
      <c r="AG181" s="4">
        <f t="shared" si="234"/>
        <v>86.07403955075246</v>
      </c>
      <c r="AI181" s="4">
        <f t="shared" si="235"/>
        <v>-3.9481086424326719</v>
      </c>
      <c r="AJ181" s="4">
        <f t="shared" si="235"/>
        <v>0</v>
      </c>
      <c r="AK181" s="4">
        <f t="shared" si="235"/>
        <v>-0.68158812196888618</v>
      </c>
      <c r="AL181" s="4">
        <f t="shared" si="235"/>
        <v>0.80498963351428188</v>
      </c>
      <c r="AM181" s="4">
        <f t="shared" si="235"/>
        <v>1.0019826806442751</v>
      </c>
      <c r="AN181" s="4">
        <f t="shared" si="235"/>
        <v>-0.16654154831779522</v>
      </c>
      <c r="AO181" s="4">
        <f t="shared" si="235"/>
        <v>0.50646936737784642</v>
      </c>
      <c r="AP181" s="4">
        <f t="shared" si="235"/>
        <v>1.0448850667080194</v>
      </c>
      <c r="AQ181" s="4">
        <f t="shared" si="235"/>
        <v>-0.1618758492629695</v>
      </c>
      <c r="AR181" s="4">
        <f t="shared" si="235"/>
        <v>1.003594946649045</v>
      </c>
      <c r="AS181" s="4">
        <f t="shared" si="235"/>
        <v>-0.18123653386695082</v>
      </c>
      <c r="AT181" s="4">
        <f t="shared" si="235"/>
        <v>-2.7465423848130115</v>
      </c>
      <c r="AU181" s="4">
        <f t="shared" si="235"/>
        <v>0.40180920394529096</v>
      </c>
      <c r="AV181" s="4">
        <f t="shared" si="235"/>
        <v>11.993686580148406</v>
      </c>
      <c r="AW181" s="4">
        <f t="shared" si="235"/>
        <v>23.104960449247542</v>
      </c>
      <c r="AY181" s="2">
        <f t="shared" si="227"/>
        <v>73.334108642432668</v>
      </c>
      <c r="AZ181" s="2" t="e">
        <f t="shared" si="227"/>
        <v>#N/A</v>
      </c>
      <c r="BA181" s="2">
        <f t="shared" si="227"/>
        <v>72.988745412316035</v>
      </c>
      <c r="BB181" s="2">
        <f t="shared" si="227"/>
        <v>71.653050784799845</v>
      </c>
      <c r="BC181" s="2">
        <f t="shared" si="227"/>
        <v>72.1083552658868</v>
      </c>
      <c r="BD181" s="2">
        <f t="shared" si="227"/>
        <v>74.736420018703456</v>
      </c>
      <c r="BE181" s="2">
        <f t="shared" si="227"/>
        <v>74.577591869747764</v>
      </c>
      <c r="BF181" s="2">
        <f t="shared" si="227"/>
        <v>74.281893129984766</v>
      </c>
      <c r="BG181" s="2">
        <f t="shared" si="227"/>
        <v>75.340791039084991</v>
      </c>
      <c r="BH181" s="2">
        <f t="shared" si="227"/>
        <v>75.4060623848207</v>
      </c>
      <c r="BI181" s="2">
        <f t="shared" si="227"/>
        <v>76.25421903344116</v>
      </c>
      <c r="BJ181" s="2">
        <f t="shared" si="227"/>
        <v>79.13171371333064</v>
      </c>
      <c r="BK181" s="2">
        <f t="shared" si="227"/>
        <v>81.632956627529481</v>
      </c>
      <c r="BL181" s="2">
        <f t="shared" si="227"/>
        <v>79.616399382347907</v>
      </c>
      <c r="BM181" s="2">
        <f t="shared" si="227"/>
        <v>80.20936430594719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108.18843421052631</v>
      </c>
      <c r="DL181" s="2">
        <f t="shared" si="236"/>
        <v>122.32696997300941</v>
      </c>
      <c r="DM181" s="2">
        <f t="shared" si="236"/>
        <v>123.97178649155722</v>
      </c>
      <c r="DN181" s="2">
        <f t="shared" si="236"/>
        <v>120.08615856950071</v>
      </c>
      <c r="DO181" s="2">
        <f t="shared" si="236"/>
        <v>119.16687148217636</v>
      </c>
      <c r="DP181" s="2">
        <f t="shared" si="236"/>
        <v>116.88270141700407</v>
      </c>
      <c r="DQ181" s="2">
        <f t="shared" si="236"/>
        <v>114.73857091932456</v>
      </c>
      <c r="DR181" s="2">
        <f t="shared" si="236"/>
        <v>131.72154086880403</v>
      </c>
      <c r="DS181" s="2">
        <f t="shared" si="236"/>
        <v>114.45691038406827</v>
      </c>
      <c r="DT181" s="2">
        <f t="shared" si="236"/>
        <v>111.34150837071891</v>
      </c>
      <c r="DU181" s="2">
        <f t="shared" si="236"/>
        <v>108.10396282051282</v>
      </c>
      <c r="DV181" s="2">
        <f t="shared" si="236"/>
        <v>115.95487887077361</v>
      </c>
      <c r="DW181" s="2">
        <f t="shared" si="236"/>
        <v>139.24125154101466</v>
      </c>
      <c r="DX181" s="2">
        <f t="shared" si="236"/>
        <v>104.10831248391247</v>
      </c>
      <c r="DY181" s="2">
        <f t="shared" si="236"/>
        <v>108.85668749999999</v>
      </c>
      <c r="EA181" s="2">
        <f t="shared" si="213"/>
        <v>74.222077192982454</v>
      </c>
      <c r="EB181" s="2">
        <f t="shared" si="213"/>
        <v>84.981919047619058</v>
      </c>
      <c r="EC181" s="2">
        <f t="shared" si="213"/>
        <v>72.10289094443749</v>
      </c>
      <c r="ED181" s="2">
        <f t="shared" si="213"/>
        <v>69.44948813901695</v>
      </c>
      <c r="EE181" s="2">
        <f t="shared" si="213"/>
        <v>69.32370758860624</v>
      </c>
      <c r="EF181" s="2">
        <f t="shared" si="213"/>
        <v>73.862935841199345</v>
      </c>
      <c r="EG181" s="2">
        <f t="shared" si="213"/>
        <v>75.016340185830416</v>
      </c>
      <c r="EH181" s="2">
        <f t="shared" si="213"/>
        <v>73.620518075021536</v>
      </c>
      <c r="EI181" s="2">
        <f t="shared" si="213"/>
        <v>77.25340822047994</v>
      </c>
      <c r="EJ181" s="2">
        <f t="shared" si="213"/>
        <v>75.1529789361702</v>
      </c>
      <c r="EK181" s="2">
        <f t="shared" si="212"/>
        <v>75.774079588128401</v>
      </c>
      <c r="EL181" s="2">
        <f t="shared" si="179"/>
        <v>80.285748756946475</v>
      </c>
      <c r="EM181" s="2">
        <f t="shared" si="179"/>
        <v>81.955951433098875</v>
      </c>
      <c r="EN181" s="2">
        <f t="shared" si="179"/>
        <v>79.389162979559231</v>
      </c>
      <c r="EO181" s="2">
        <f t="shared" si="179"/>
        <v>78.999059718335275</v>
      </c>
      <c r="EQ181" s="2">
        <f t="shared" si="237"/>
        <v>72.914395475492256</v>
      </c>
      <c r="ER181" s="2">
        <f t="shared" si="237"/>
        <v>73.642206120799173</v>
      </c>
      <c r="ES181" s="2">
        <f t="shared" si="237"/>
        <v>73.279188238466361</v>
      </c>
      <c r="ET181" s="2">
        <f t="shared" si="237"/>
        <v>72.43647906449894</v>
      </c>
      <c r="EU181" s="2">
        <f t="shared" si="237"/>
        <v>73.207178600565101</v>
      </c>
      <c r="EV181" s="2">
        <f t="shared" si="237"/>
        <v>75.131652438815664</v>
      </c>
      <c r="EW181" s="2">
        <f t="shared" si="237"/>
        <v>74.396367961678848</v>
      </c>
      <c r="EX181" s="2">
        <f t="shared" si="237"/>
        <v>74.521514638335788</v>
      </c>
      <c r="EY181" s="2">
        <f t="shared" si="237"/>
        <v>74.83100586478993</v>
      </c>
      <c r="EZ181" s="2">
        <f t="shared" si="237"/>
        <v>75.480095279477695</v>
      </c>
      <c r="FA181" s="2">
        <f t="shared" si="237"/>
        <v>76.421972819023921</v>
      </c>
      <c r="FB181" s="2">
        <f t="shared" si="237"/>
        <v>78.671135604648825</v>
      </c>
      <c r="FC181" s="2">
        <f t="shared" si="237"/>
        <v>81.489217770084863</v>
      </c>
      <c r="FD181" s="2">
        <f t="shared" si="237"/>
        <v>79.727624646578846</v>
      </c>
      <c r="FE181" s="2">
        <f t="shared" si="237"/>
        <v>80.853773620079323</v>
      </c>
      <c r="FG181" s="2">
        <f t="shared" si="238"/>
        <v>0.99997401994733326</v>
      </c>
      <c r="FH181" s="2">
        <f t="shared" si="238"/>
        <v>0.99997508117541045</v>
      </c>
      <c r="FI181" s="2">
        <f t="shared" si="238"/>
        <v>0.99997178476638748</v>
      </c>
      <c r="FJ181" s="2">
        <f t="shared" si="238"/>
        <v>0.99997361789374428</v>
      </c>
      <c r="FK181" s="2">
        <f t="shared" si="238"/>
        <v>0.9999709847559729</v>
      </c>
      <c r="FL181" s="2">
        <f t="shared" si="238"/>
        <v>0.99997348307552969</v>
      </c>
      <c r="FM181" s="2">
        <f t="shared" si="238"/>
        <v>0.99997116178215006</v>
      </c>
      <c r="FN181" s="2">
        <f t="shared" si="238"/>
        <v>0.99996682520586244</v>
      </c>
      <c r="FO181" s="2">
        <f t="shared" si="238"/>
        <v>0.99996830283399785</v>
      </c>
      <c r="FP181" s="2">
        <f t="shared" si="238"/>
        <v>0.99996900830786284</v>
      </c>
      <c r="FQ181" s="2">
        <f t="shared" si="238"/>
        <v>0.99996983838424136</v>
      </c>
      <c r="FR181" s="2">
        <f t="shared" si="238"/>
        <v>0.99996893069949544</v>
      </c>
      <c r="FS181" s="2">
        <f t="shared" si="238"/>
        <v>0.99996736487298366</v>
      </c>
      <c r="FT181" s="2">
        <f t="shared" si="238"/>
        <v>0.9999653537108073</v>
      </c>
      <c r="FU181" s="2">
        <f t="shared" si="238"/>
        <v>0.99996135435941447</v>
      </c>
      <c r="FW181" s="2">
        <f t="shared" si="229"/>
        <v>0.67971509152849585</v>
      </c>
      <c r="FX181" s="2">
        <f t="shared" si="229"/>
        <v>0.96354215556416711</v>
      </c>
      <c r="FY181" s="2">
        <f t="shared" si="229"/>
        <v>0.75184307518415072</v>
      </c>
      <c r="FZ181" s="2">
        <f t="shared" si="229"/>
        <v>0.73727265957723154</v>
      </c>
      <c r="GA181" s="2">
        <f t="shared" si="229"/>
        <v>0.71667883116584241</v>
      </c>
      <c r="GB181" s="2">
        <f t="shared" si="229"/>
        <v>0.68757942259805616</v>
      </c>
      <c r="GC181" s="2">
        <f t="shared" si="229"/>
        <v>0.70953797168578892</v>
      </c>
      <c r="GD181" s="2">
        <f t="shared" si="229"/>
        <v>0.73190907972737407</v>
      </c>
      <c r="GE181" s="2">
        <f t="shared" si="229"/>
        <v>0.79004068935267879</v>
      </c>
      <c r="GF181" s="2">
        <f t="shared" si="229"/>
        <v>0.77025165523609129</v>
      </c>
      <c r="GG181" s="2">
        <f t="shared" si="229"/>
        <v>0.73957297429219071</v>
      </c>
      <c r="GH181" s="2">
        <f t="shared" si="229"/>
        <v>0.71543035363874352</v>
      </c>
      <c r="GI181" s="2">
        <f t="shared" si="229"/>
        <v>0.69603789989502951</v>
      </c>
      <c r="GJ181" s="2">
        <f t="shared" si="229"/>
        <v>0.66884967500094883</v>
      </c>
      <c r="GK181" s="2">
        <f t="shared" si="229"/>
        <v>0.65193382080272677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1.2306338301809499E-258</v>
      </c>
      <c r="HE181" s="86">
        <f t="shared" si="181"/>
        <v>1.5741537214661551E-303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2.7420620047809836E-238</v>
      </c>
      <c r="HQ181" s="86">
        <f t="shared" si="226"/>
        <v>8.5020113469876018E-298</v>
      </c>
      <c r="HS181" s="86">
        <f t="shared" si="231"/>
        <v>4.7640875376733206E-7</v>
      </c>
      <c r="HT181" s="86">
        <f t="shared" si="231"/>
        <v>1.0788487439615814E-8</v>
      </c>
      <c r="HU181" s="86">
        <f t="shared" si="231"/>
        <v>2.0833557115604652E-10</v>
      </c>
      <c r="HV181" s="86">
        <f t="shared" si="231"/>
        <v>1.7557585712734829E-10</v>
      </c>
      <c r="HW181" s="86">
        <f t="shared" si="231"/>
        <v>7.1531976508361013E-10</v>
      </c>
      <c r="HX181" s="86">
        <f t="shared" si="231"/>
        <v>1.4509744024633279E-9</v>
      </c>
      <c r="HY181" s="86">
        <f t="shared" si="231"/>
        <v>5.85886324698728E-10</v>
      </c>
      <c r="HZ181" s="86">
        <f t="shared" si="231"/>
        <v>2.7128787167259557E-10</v>
      </c>
      <c r="IA181" s="86">
        <f t="shared" si="231"/>
        <v>1.4333967133619434E-11</v>
      </c>
      <c r="IB181" s="86">
        <f t="shared" si="231"/>
        <v>7.4408921154416754E-12</v>
      </c>
      <c r="IC181" s="86">
        <f t="shared" si="231"/>
        <v>7.9809941665267389E-12</v>
      </c>
      <c r="ID181" s="86">
        <f t="shared" si="231"/>
        <v>2.1413612192831531E-10</v>
      </c>
      <c r="IE181" s="86">
        <f t="shared" si="231"/>
        <v>9.8918997573236107E-10</v>
      </c>
      <c r="IF181" s="86">
        <f t="shared" si="231"/>
        <v>6.0200090269296349E-17</v>
      </c>
      <c r="IG181" s="86">
        <f t="shared" si="231"/>
        <v>1.3831126521166491E-15</v>
      </c>
      <c r="II181" s="86">
        <f t="shared" si="232"/>
        <v>0.41094166467072146</v>
      </c>
      <c r="IJ181" s="86">
        <f t="shared" si="232"/>
        <v>3.3730340472236966E-4</v>
      </c>
      <c r="IK181" s="86">
        <f t="shared" si="232"/>
        <v>0.1736852955597798</v>
      </c>
      <c r="IL181" s="86">
        <f t="shared" si="232"/>
        <v>0.1853329649930712</v>
      </c>
      <c r="IM181" s="86">
        <f t="shared" si="232"/>
        <v>0.23936947170335982</v>
      </c>
      <c r="IN181" s="86">
        <f t="shared" si="232"/>
        <v>0.33469886927456166</v>
      </c>
      <c r="IO181" s="86">
        <f t="shared" si="232"/>
        <v>0.2703824629766447</v>
      </c>
      <c r="IP181" s="86">
        <f t="shared" si="232"/>
        <v>0.19921808033781685</v>
      </c>
      <c r="IQ181" s="86">
        <f t="shared" si="232"/>
        <v>9.3309941963361523E-2</v>
      </c>
      <c r="IR181" s="86">
        <f t="shared" si="232"/>
        <v>0.11785436452404208</v>
      </c>
      <c r="IS181" s="86">
        <f t="shared" si="232"/>
        <v>0.16924158308206394</v>
      </c>
      <c r="IT181" s="86">
        <f t="shared" si="232"/>
        <v>0.23918004253401731</v>
      </c>
      <c r="IU181" s="86">
        <f t="shared" si="232"/>
        <v>0.29073039182799115</v>
      </c>
      <c r="IV181" s="86">
        <f t="shared" si="232"/>
        <v>0.34916365872613486</v>
      </c>
      <c r="IW181" s="86">
        <f t="shared" si="232"/>
        <v>0.36557332261097208</v>
      </c>
      <c r="IY181" s="86">
        <f t="shared" si="233"/>
        <v>0.41094214107947524</v>
      </c>
      <c r="IZ181" s="86">
        <f t="shared" si="233"/>
        <v>3.3731419320980928E-4</v>
      </c>
      <c r="JA181" s="86">
        <f t="shared" si="233"/>
        <v>0.17368529576811537</v>
      </c>
      <c r="JB181" s="86">
        <f t="shared" si="233"/>
        <v>0.18533296516864706</v>
      </c>
      <c r="JC181" s="86">
        <f t="shared" si="233"/>
        <v>0.23936947241867959</v>
      </c>
      <c r="JD181" s="86">
        <f t="shared" si="233"/>
        <v>0.33469887072553606</v>
      </c>
      <c r="JE181" s="86">
        <f t="shared" si="233"/>
        <v>0.27038246356253104</v>
      </c>
      <c r="JF181" s="86">
        <f t="shared" si="233"/>
        <v>0.19921808060910473</v>
      </c>
      <c r="JG181" s="86">
        <f t="shared" si="233"/>
        <v>9.3309941977695487E-2</v>
      </c>
      <c r="JH181" s="86">
        <f t="shared" si="233"/>
        <v>0.11785436453148297</v>
      </c>
      <c r="JI181" s="86">
        <f t="shared" si="233"/>
        <v>0.16924158309004494</v>
      </c>
      <c r="JJ181" s="86">
        <f t="shared" si="233"/>
        <v>0.23918004274815344</v>
      </c>
      <c r="JK181" s="86">
        <f t="shared" si="233"/>
        <v>0.2907303928171811</v>
      </c>
      <c r="JL181" s="86">
        <f t="shared" si="233"/>
        <v>0.34916365872613492</v>
      </c>
      <c r="JM181" s="86">
        <f t="shared" si="233"/>
        <v>0.36557332261097347</v>
      </c>
    </row>
    <row r="182" spans="2:273" x14ac:dyDescent="0.25">
      <c r="B182" s="2">
        <v>155</v>
      </c>
      <c r="C182" s="37">
        <v>69.227000000000004</v>
      </c>
      <c r="D182" s="37">
        <v>75.051000000000002</v>
      </c>
      <c r="E182" s="37">
        <v>72.718000000000004</v>
      </c>
      <c r="F182" s="37">
        <v>71.59</v>
      </c>
      <c r="G182" s="37">
        <v>75.846000000000004</v>
      </c>
      <c r="H182" s="37">
        <v>78.385000000000005</v>
      </c>
      <c r="I182" s="37">
        <v>75.486999999999995</v>
      </c>
      <c r="J182" s="37">
        <v>73.769000000000005</v>
      </c>
      <c r="K182" s="37">
        <v>76.537999999999997</v>
      </c>
      <c r="L182" s="37">
        <v>75.308000000000007</v>
      </c>
      <c r="M182" s="37">
        <v>76.614999999999995</v>
      </c>
      <c r="N182" s="37">
        <v>76.281999999999996</v>
      </c>
      <c r="O182" s="37">
        <v>80.41</v>
      </c>
      <c r="P182" s="37">
        <v>88.769000000000005</v>
      </c>
      <c r="Q182" s="37">
        <v>98.795000000000002</v>
      </c>
      <c r="S182" s="4">
        <f t="shared" si="234"/>
        <v>73.167165243416576</v>
      </c>
      <c r="T182" s="4" t="e">
        <f t="shared" si="234"/>
        <v>#N/A</v>
      </c>
      <c r="U182" s="4">
        <f t="shared" si="234"/>
        <v>72.875904415737907</v>
      </c>
      <c r="V182" s="4">
        <f t="shared" si="234"/>
        <v>71.546538481722806</v>
      </c>
      <c r="W182" s="4">
        <f t="shared" si="234"/>
        <v>72.030330426319594</v>
      </c>
      <c r="X182" s="4">
        <f t="shared" si="234"/>
        <v>74.659914767842722</v>
      </c>
      <c r="Y182" s="4">
        <f t="shared" si="234"/>
        <v>74.460750001280232</v>
      </c>
      <c r="Z182" s="4">
        <f t="shared" si="234"/>
        <v>74.170157076760006</v>
      </c>
      <c r="AA182" s="4">
        <f t="shared" si="234"/>
        <v>75.173180590513368</v>
      </c>
      <c r="AB182" s="4">
        <f t="shared" si="234"/>
        <v>75.276153278487172</v>
      </c>
      <c r="AC182" s="4">
        <f t="shared" si="234"/>
        <v>76.120334534845014</v>
      </c>
      <c r="AD182" s="4">
        <f t="shared" si="234"/>
        <v>78.985875292810093</v>
      </c>
      <c r="AE182" s="4">
        <f t="shared" si="234"/>
        <v>81.52935530637626</v>
      </c>
      <c r="AF182" s="4">
        <f t="shared" si="234"/>
        <v>80.042131421625584</v>
      </c>
      <c r="AG182" s="4">
        <f t="shared" si="234"/>
        <v>83.748247409694784</v>
      </c>
      <c r="AI182" s="4">
        <f t="shared" si="235"/>
        <v>-3.9401652434165726</v>
      </c>
      <c r="AJ182" s="4">
        <f t="shared" si="235"/>
        <v>0</v>
      </c>
      <c r="AK182" s="4">
        <f t="shared" si="235"/>
        <v>-0.15790441573790304</v>
      </c>
      <c r="AL182" s="4">
        <f t="shared" si="235"/>
        <v>4.3461518277197797E-2</v>
      </c>
      <c r="AM182" s="4">
        <f t="shared" si="235"/>
        <v>3.8156695736804096</v>
      </c>
      <c r="AN182" s="4">
        <f t="shared" si="235"/>
        <v>3.7250852321572836</v>
      </c>
      <c r="AO182" s="4">
        <f t="shared" si="235"/>
        <v>1.0262499987197629</v>
      </c>
      <c r="AP182" s="4">
        <f t="shared" si="235"/>
        <v>-0.40115707676000056</v>
      </c>
      <c r="AQ182" s="4">
        <f t="shared" si="235"/>
        <v>1.3648194094866284</v>
      </c>
      <c r="AR182" s="4">
        <f t="shared" si="235"/>
        <v>3.1846721512835074E-2</v>
      </c>
      <c r="AS182" s="4">
        <f t="shared" si="235"/>
        <v>0.49466546515498067</v>
      </c>
      <c r="AT182" s="4">
        <f t="shared" si="235"/>
        <v>-2.7038752928100962</v>
      </c>
      <c r="AU182" s="4">
        <f t="shared" si="235"/>
        <v>-1.1193553063762636</v>
      </c>
      <c r="AV182" s="4">
        <f t="shared" si="235"/>
        <v>8.7268685783744218</v>
      </c>
      <c r="AW182" s="4">
        <f t="shared" si="235"/>
        <v>15.046752590305218</v>
      </c>
      <c r="AY182" s="2">
        <f t="shared" si="227"/>
        <v>73.167165243416576</v>
      </c>
      <c r="AZ182" s="2" t="e">
        <f t="shared" si="227"/>
        <v>#N/A</v>
      </c>
      <c r="BA182" s="2">
        <f t="shared" si="227"/>
        <v>72.875659428405712</v>
      </c>
      <c r="BB182" s="2">
        <f t="shared" si="227"/>
        <v>71.545419176794667</v>
      </c>
      <c r="BC182" s="2">
        <f t="shared" si="227"/>
        <v>72.024574026386517</v>
      </c>
      <c r="BD182" s="2">
        <f t="shared" si="227"/>
        <v>74.620430795488687</v>
      </c>
      <c r="BE182" s="2">
        <f t="shared" si="227"/>
        <v>74.445024979069345</v>
      </c>
      <c r="BF182" s="2">
        <f t="shared" si="227"/>
        <v>74.168325757346892</v>
      </c>
      <c r="BG182" s="2">
        <f t="shared" si="227"/>
        <v>75.173162505159638</v>
      </c>
      <c r="BH182" s="2">
        <f t="shared" si="227"/>
        <v>75.276075243577125</v>
      </c>
      <c r="BI182" s="2">
        <f t="shared" si="227"/>
        <v>76.11928448867495</v>
      </c>
      <c r="BJ182" s="2">
        <f t="shared" si="227"/>
        <v>78.977853108728809</v>
      </c>
      <c r="BK182" s="2">
        <f t="shared" si="227"/>
        <v>81.495845996793861</v>
      </c>
      <c r="BL182" s="2">
        <f t="shared" si="227"/>
        <v>79.487352598149045</v>
      </c>
      <c r="BM182" s="2">
        <f t="shared" si="227"/>
        <v>80.098686324740456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108.276387854251</v>
      </c>
      <c r="DL182" s="2">
        <f t="shared" si="236"/>
        <v>122.52742483130901</v>
      </c>
      <c r="DM182" s="2">
        <f t="shared" si="236"/>
        <v>124.193595684803</v>
      </c>
      <c r="DN182" s="2">
        <f t="shared" si="236"/>
        <v>120.27660836707156</v>
      </c>
      <c r="DO182" s="2">
        <f t="shared" si="236"/>
        <v>119.35006866791745</v>
      </c>
      <c r="DP182" s="2">
        <f t="shared" si="236"/>
        <v>117.04589635627534</v>
      </c>
      <c r="DQ182" s="2">
        <f t="shared" si="236"/>
        <v>114.89394765478421</v>
      </c>
      <c r="DR182" s="2">
        <f t="shared" si="236"/>
        <v>131.99711292263925</v>
      </c>
      <c r="DS182" s="2">
        <f t="shared" si="236"/>
        <v>114.60288288288288</v>
      </c>
      <c r="DT182" s="2">
        <f t="shared" si="236"/>
        <v>111.46280873180875</v>
      </c>
      <c r="DU182" s="2">
        <f t="shared" si="236"/>
        <v>108.18000148448044</v>
      </c>
      <c r="DV182" s="2">
        <f t="shared" si="236"/>
        <v>116.07528788707737</v>
      </c>
      <c r="DW182" s="2">
        <f t="shared" si="236"/>
        <v>139.53707396870553</v>
      </c>
      <c r="DX182" s="2">
        <f t="shared" si="236"/>
        <v>104.17002496782496</v>
      </c>
      <c r="DY182" s="2">
        <f t="shared" si="236"/>
        <v>108.93048863636363</v>
      </c>
      <c r="EA182" s="2">
        <f t="shared" si="213"/>
        <v>74.096473684210508</v>
      </c>
      <c r="EB182" s="2">
        <f t="shared" si="213"/>
        <v>85.039765476190482</v>
      </c>
      <c r="EC182" s="2">
        <f t="shared" si="213"/>
        <v>71.95493032735483</v>
      </c>
      <c r="ED182" s="2">
        <f t="shared" si="213"/>
        <v>69.253116071891043</v>
      </c>
      <c r="EE182" s="2">
        <f t="shared" si="213"/>
        <v>69.121775516416633</v>
      </c>
      <c r="EF182" s="2">
        <f t="shared" si="213"/>
        <v>73.706496141032773</v>
      </c>
      <c r="EG182" s="2">
        <f t="shared" si="213"/>
        <v>74.903418931475017</v>
      </c>
      <c r="EH182" s="2">
        <f t="shared" si="213"/>
        <v>73.479602100058955</v>
      </c>
      <c r="EI182" s="2">
        <f t="shared" si="213"/>
        <v>77.153801021620353</v>
      </c>
      <c r="EJ182" s="2">
        <f t="shared" si="213"/>
        <v>75.013505744680842</v>
      </c>
      <c r="EK182" s="2">
        <f t="shared" si="212"/>
        <v>75.619392459115687</v>
      </c>
      <c r="EL182" s="2">
        <f t="shared" si="179"/>
        <v>80.182335730809115</v>
      </c>
      <c r="EM182" s="2">
        <f t="shared" si="179"/>
        <v>81.833979045620083</v>
      </c>
      <c r="EN182" s="2">
        <f t="shared" si="179"/>
        <v>79.249150167286359</v>
      </c>
      <c r="EO182" s="2">
        <f t="shared" si="179"/>
        <v>78.829752313351975</v>
      </c>
      <c r="EQ182" s="2">
        <f t="shared" si="237"/>
        <v>72.76664285714287</v>
      </c>
      <c r="ER182" s="2">
        <f t="shared" si="237"/>
        <v>73.511968818570267</v>
      </c>
      <c r="ES182" s="2">
        <f t="shared" si="237"/>
        <v>73.151070868440499</v>
      </c>
      <c r="ET182" s="2">
        <f t="shared" si="237"/>
        <v>72.288780361584941</v>
      </c>
      <c r="EU182" s="2">
        <f t="shared" si="237"/>
        <v>73.069343025596083</v>
      </c>
      <c r="EV182" s="2">
        <f t="shared" si="237"/>
        <v>74.997680266986123</v>
      </c>
      <c r="EW182" s="2">
        <f t="shared" si="237"/>
        <v>74.272440089626571</v>
      </c>
      <c r="EX182" s="2">
        <f t="shared" si="237"/>
        <v>74.396039093208742</v>
      </c>
      <c r="EY182" s="2">
        <f t="shared" si="237"/>
        <v>74.691762635956493</v>
      </c>
      <c r="EZ182" s="2">
        <f t="shared" si="237"/>
        <v>75.34619201951304</v>
      </c>
      <c r="FA182" s="2">
        <f t="shared" si="237"/>
        <v>76.278640425826069</v>
      </c>
      <c r="FB182" s="2">
        <f t="shared" si="237"/>
        <v>78.539527167651542</v>
      </c>
      <c r="FC182" s="2">
        <f t="shared" si="237"/>
        <v>81.358773489251561</v>
      </c>
      <c r="FD182" s="2">
        <f t="shared" si="237"/>
        <v>79.593767620728528</v>
      </c>
      <c r="FE182" s="2">
        <f t="shared" si="237"/>
        <v>80.714979179372378</v>
      </c>
      <c r="FG182" s="2">
        <f t="shared" si="238"/>
        <v>0.99997630585619701</v>
      </c>
      <c r="FH182" s="2">
        <f t="shared" si="238"/>
        <v>0.99997727371204104</v>
      </c>
      <c r="FI182" s="2">
        <f t="shared" si="238"/>
        <v>0.99997426733722561</v>
      </c>
      <c r="FJ182" s="2">
        <f t="shared" si="238"/>
        <v>0.99997593917727634</v>
      </c>
      <c r="FK182" s="2">
        <f t="shared" si="238"/>
        <v>0.99997353771538178</v>
      </c>
      <c r="FL182" s="2">
        <f t="shared" si="238"/>
        <v>0.99997581622103104</v>
      </c>
      <c r="FM182" s="2">
        <f t="shared" si="238"/>
        <v>0.9999736991659961</v>
      </c>
      <c r="FN182" s="2">
        <f t="shared" si="238"/>
        <v>0.99996974413983564</v>
      </c>
      <c r="FO182" s="2">
        <f t="shared" si="238"/>
        <v>0.99997109176040389</v>
      </c>
      <c r="FP182" s="2">
        <f t="shared" si="238"/>
        <v>0.99997173516376459</v>
      </c>
      <c r="FQ182" s="2">
        <f t="shared" si="238"/>
        <v>0.99997249220649276</v>
      </c>
      <c r="FR182" s="2">
        <f t="shared" si="238"/>
        <v>0.99997166438370577</v>
      </c>
      <c r="FS182" s="2">
        <f t="shared" si="238"/>
        <v>0.99997023632494975</v>
      </c>
      <c r="FT182" s="2">
        <f t="shared" si="238"/>
        <v>0.99996840211238669</v>
      </c>
      <c r="FU182" s="2">
        <f t="shared" si="238"/>
        <v>0.99996475463704393</v>
      </c>
      <c r="FW182" s="2">
        <f t="shared" si="229"/>
        <v>0.69942603650302215</v>
      </c>
      <c r="FX182" s="2">
        <f t="shared" si="229"/>
        <v>0.96664304508170806</v>
      </c>
      <c r="FY182" s="2">
        <f t="shared" si="229"/>
        <v>0.76862611834641004</v>
      </c>
      <c r="FZ182" s="2">
        <f t="shared" si="229"/>
        <v>0.75471963269423104</v>
      </c>
      <c r="GA182" s="2">
        <f t="shared" si="229"/>
        <v>0.73500183285876908</v>
      </c>
      <c r="GB182" s="2">
        <f t="shared" si="229"/>
        <v>0.70701499935683343</v>
      </c>
      <c r="GC182" s="2">
        <f t="shared" si="229"/>
        <v>0.72814761160200658</v>
      </c>
      <c r="GD182" s="2">
        <f t="shared" si="229"/>
        <v>0.74959125918987024</v>
      </c>
      <c r="GE182" s="2">
        <f t="shared" si="229"/>
        <v>0.8049107256130239</v>
      </c>
      <c r="GF182" s="2">
        <f t="shared" si="229"/>
        <v>0.78614383911200425</v>
      </c>
      <c r="GG182" s="2">
        <f t="shared" si="229"/>
        <v>0.75691755492200219</v>
      </c>
      <c r="GH182" s="2">
        <f t="shared" si="229"/>
        <v>0.73380410720725708</v>
      </c>
      <c r="GI182" s="2">
        <f t="shared" si="229"/>
        <v>0.71516525940901254</v>
      </c>
      <c r="GJ182" s="2">
        <f t="shared" si="229"/>
        <v>0.68892327271912457</v>
      </c>
      <c r="GK182" s="2">
        <f t="shared" si="229"/>
        <v>0.6725307828271806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9.6876309079158288E-266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9.52482288129234E-245</v>
      </c>
      <c r="HQ182" s="86">
        <f t="shared" si="226"/>
        <v>8.030922832998813E-306</v>
      </c>
      <c r="HS182" s="86">
        <f t="shared" si="231"/>
        <v>2.2544526615267528E-7</v>
      </c>
      <c r="HT182" s="86">
        <f t="shared" si="231"/>
        <v>4.5673684971039286E-9</v>
      </c>
      <c r="HU182" s="86">
        <f t="shared" si="231"/>
        <v>7.1775983977530458E-11</v>
      </c>
      <c r="HV182" s="86">
        <f t="shared" si="231"/>
        <v>5.7321805024044923E-11</v>
      </c>
      <c r="HW182" s="86">
        <f t="shared" si="231"/>
        <v>2.4560408162985759E-10</v>
      </c>
      <c r="HX182" s="86">
        <f t="shared" si="231"/>
        <v>5.2938400136504821E-10</v>
      </c>
      <c r="HY182" s="86">
        <f t="shared" si="231"/>
        <v>2.0617386571084795E-10</v>
      </c>
      <c r="HZ182" s="86">
        <f t="shared" si="231"/>
        <v>8.9989734873586342E-11</v>
      </c>
      <c r="IA182" s="86">
        <f t="shared" si="231"/>
        <v>4.4691807174624538E-12</v>
      </c>
      <c r="IB182" s="86">
        <f t="shared" si="231"/>
        <v>2.2283593241090049E-12</v>
      </c>
      <c r="IC182" s="86">
        <f t="shared" si="231"/>
        <v>2.3401473229149353E-12</v>
      </c>
      <c r="ID182" s="86">
        <f t="shared" si="231"/>
        <v>7.0737635041957849E-11</v>
      </c>
      <c r="IE182" s="86">
        <f t="shared" si="231"/>
        <v>3.4093368720819127E-10</v>
      </c>
      <c r="IF182" s="86">
        <f t="shared" si="231"/>
        <v>7.6059608255066024E-18</v>
      </c>
      <c r="IG182" s="86">
        <f t="shared" si="231"/>
        <v>2.0346946363780793E-16</v>
      </c>
      <c r="II182" s="86">
        <f t="shared" si="232"/>
        <v>0.36096770825225272</v>
      </c>
      <c r="IJ182" s="86">
        <f t="shared" si="232"/>
        <v>2.2811159855909706E-4</v>
      </c>
      <c r="IK182" s="86">
        <f t="shared" si="232"/>
        <v>0.14064952451628035</v>
      </c>
      <c r="IL182" s="86">
        <f t="shared" si="232"/>
        <v>0.1491435571522621</v>
      </c>
      <c r="IM182" s="86">
        <f t="shared" si="232"/>
        <v>0.1961263291873023</v>
      </c>
      <c r="IN182" s="86">
        <f t="shared" si="232"/>
        <v>0.28293688246335091</v>
      </c>
      <c r="IO182" s="86">
        <f t="shared" si="232"/>
        <v>0.22451019756276977</v>
      </c>
      <c r="IP182" s="86">
        <f t="shared" si="232"/>
        <v>0.16113756563347736</v>
      </c>
      <c r="IQ182" s="86">
        <f t="shared" si="232"/>
        <v>7.2681524049313759E-2</v>
      </c>
      <c r="IR182" s="86">
        <f t="shared" si="232"/>
        <v>9.2396123345088538E-2</v>
      </c>
      <c r="IS182" s="86">
        <f t="shared" si="232"/>
        <v>0.13469631955222466</v>
      </c>
      <c r="IT182" s="86">
        <f t="shared" si="232"/>
        <v>0.19567711265580878</v>
      </c>
      <c r="IU182" s="86">
        <f t="shared" si="232"/>
        <v>0.2411299405345996</v>
      </c>
      <c r="IV182" s="86">
        <f t="shared" si="232"/>
        <v>0.29560724244037451</v>
      </c>
      <c r="IW182" s="86">
        <f t="shared" si="232"/>
        <v>0.31475980344184118</v>
      </c>
      <c r="IY182" s="86">
        <f t="shared" si="233"/>
        <v>0.36096793369751889</v>
      </c>
      <c r="IZ182" s="86">
        <f t="shared" si="233"/>
        <v>2.2811616592759417E-4</v>
      </c>
      <c r="JA182" s="86">
        <f t="shared" si="233"/>
        <v>0.14064952458805632</v>
      </c>
      <c r="JB182" s="86">
        <f t="shared" si="233"/>
        <v>0.14914355720958392</v>
      </c>
      <c r="JC182" s="86">
        <f t="shared" si="233"/>
        <v>0.19612632943290639</v>
      </c>
      <c r="JD182" s="86">
        <f t="shared" si="233"/>
        <v>0.28293688299273489</v>
      </c>
      <c r="JE182" s="86">
        <f t="shared" si="233"/>
        <v>0.22451019776894363</v>
      </c>
      <c r="JF182" s="86">
        <f t="shared" si="233"/>
        <v>0.1611375657234671</v>
      </c>
      <c r="JG182" s="86">
        <f t="shared" si="233"/>
        <v>7.2681524053782934E-2</v>
      </c>
      <c r="JH182" s="86">
        <f t="shared" si="233"/>
        <v>9.2396123347316894E-2</v>
      </c>
      <c r="JI182" s="86">
        <f t="shared" si="233"/>
        <v>0.13469631955456482</v>
      </c>
      <c r="JJ182" s="86">
        <f t="shared" si="233"/>
        <v>0.19567711272654642</v>
      </c>
      <c r="JK182" s="86">
        <f t="shared" si="233"/>
        <v>0.2411299408755333</v>
      </c>
      <c r="JL182" s="86">
        <f t="shared" si="233"/>
        <v>0.29560724244037451</v>
      </c>
      <c r="JM182" s="86">
        <f t="shared" si="233"/>
        <v>0.3147598034418414</v>
      </c>
    </row>
    <row r="183" spans="2:273" x14ac:dyDescent="0.25">
      <c r="B183" s="2">
        <v>156</v>
      </c>
      <c r="C183" s="37">
        <v>71.135999999999996</v>
      </c>
      <c r="D183" s="37">
        <v>72.462000000000003</v>
      </c>
      <c r="E183" s="37">
        <v>71.923000000000002</v>
      </c>
      <c r="F183" s="37">
        <v>71.820999999999998</v>
      </c>
      <c r="G183" s="37">
        <v>73.820999999999998</v>
      </c>
      <c r="H183" s="37">
        <v>72.025999999999996</v>
      </c>
      <c r="I183" s="37">
        <v>74.281999999999996</v>
      </c>
      <c r="J183" s="37">
        <v>75.486999999999995</v>
      </c>
      <c r="K183" s="37">
        <v>72.153999999999996</v>
      </c>
      <c r="L183" s="37">
        <v>73.744</v>
      </c>
      <c r="M183" s="37">
        <v>76.974000000000004</v>
      </c>
      <c r="N183" s="37">
        <v>78.462000000000003</v>
      </c>
      <c r="O183" s="37">
        <v>84.641000000000005</v>
      </c>
      <c r="P183" s="37">
        <v>86.102999999999994</v>
      </c>
      <c r="Q183" s="37">
        <v>95.332999999999998</v>
      </c>
      <c r="S183" s="4">
        <f t="shared" si="234"/>
        <v>73.000315262550544</v>
      </c>
      <c r="T183" s="4" t="e">
        <f t="shared" si="234"/>
        <v>#N/A</v>
      </c>
      <c r="U183" s="4">
        <f t="shared" si="234"/>
        <v>72.762329306819694</v>
      </c>
      <c r="V183" s="4">
        <f t="shared" si="234"/>
        <v>71.437315284097238</v>
      </c>
      <c r="W183" s="4">
        <f t="shared" si="234"/>
        <v>71.94173895339101</v>
      </c>
      <c r="X183" s="4">
        <f t="shared" si="234"/>
        <v>74.51903145921321</v>
      </c>
      <c r="Y183" s="4">
        <f t="shared" si="234"/>
        <v>74.31767549441814</v>
      </c>
      <c r="Z183" s="4">
        <f t="shared" si="234"/>
        <v>74.055064685439618</v>
      </c>
      <c r="AA183" s="4">
        <f t="shared" si="234"/>
        <v>75.006397493504807</v>
      </c>
      <c r="AB183" s="4">
        <f t="shared" si="234"/>
        <v>75.14601267527874</v>
      </c>
      <c r="AC183" s="4">
        <f t="shared" si="234"/>
        <v>75.984459592321926</v>
      </c>
      <c r="AD183" s="4">
        <f t="shared" si="234"/>
        <v>78.826603190580187</v>
      </c>
      <c r="AE183" s="4">
        <f t="shared" si="234"/>
        <v>81.369690397532395</v>
      </c>
      <c r="AF183" s="4">
        <f t="shared" si="234"/>
        <v>79.623162253540983</v>
      </c>
      <c r="AG183" s="4">
        <f t="shared" si="234"/>
        <v>82.142890440179045</v>
      </c>
      <c r="AI183" s="4">
        <f t="shared" si="235"/>
        <v>-1.8643152625505479</v>
      </c>
      <c r="AJ183" s="4">
        <f t="shared" si="235"/>
        <v>0</v>
      </c>
      <c r="AK183" s="4">
        <f t="shared" si="235"/>
        <v>-0.83932930681969253</v>
      </c>
      <c r="AL183" s="4">
        <f t="shared" si="235"/>
        <v>0.38368471590275988</v>
      </c>
      <c r="AM183" s="4">
        <f t="shared" si="235"/>
        <v>1.8792610466089883</v>
      </c>
      <c r="AN183" s="4">
        <f t="shared" si="235"/>
        <v>-2.4930314592132135</v>
      </c>
      <c r="AO183" s="4">
        <f t="shared" si="235"/>
        <v>-3.5675494418143217E-2</v>
      </c>
      <c r="AP183" s="4">
        <f t="shared" si="235"/>
        <v>1.431935314560377</v>
      </c>
      <c r="AQ183" s="4">
        <f t="shared" si="235"/>
        <v>-2.8523974935048102</v>
      </c>
      <c r="AR183" s="4">
        <f t="shared" si="235"/>
        <v>-1.4020126752787405</v>
      </c>
      <c r="AS183" s="4">
        <f t="shared" si="235"/>
        <v>0.98954040767807783</v>
      </c>
      <c r="AT183" s="4">
        <f t="shared" si="235"/>
        <v>-0.36460319058018342</v>
      </c>
      <c r="AU183" s="4">
        <f t="shared" si="235"/>
        <v>3.2713096024676105</v>
      </c>
      <c r="AV183" s="4">
        <f t="shared" si="235"/>
        <v>6.4798377464590118</v>
      </c>
      <c r="AW183" s="4">
        <f t="shared" si="235"/>
        <v>13.190109559820954</v>
      </c>
      <c r="AY183" s="2">
        <f t="shared" si="227"/>
        <v>73.000315262550544</v>
      </c>
      <c r="AZ183" s="2" t="e">
        <f t="shared" si="227"/>
        <v>#N/A</v>
      </c>
      <c r="BA183" s="2">
        <f t="shared" si="227"/>
        <v>72.762264381085686</v>
      </c>
      <c r="BB183" s="2">
        <f t="shared" si="227"/>
        <v>71.437029325327615</v>
      </c>
      <c r="BC183" s="2">
        <f t="shared" si="227"/>
        <v>71.940038651530855</v>
      </c>
      <c r="BD183" s="2">
        <f t="shared" si="227"/>
        <v>74.504367650159054</v>
      </c>
      <c r="BE183" s="2">
        <f t="shared" si="227"/>
        <v>74.312547476333478</v>
      </c>
      <c r="BF183" s="2">
        <f t="shared" si="227"/>
        <v>74.054577083069177</v>
      </c>
      <c r="BG183" s="2">
        <f t="shared" si="227"/>
        <v>75.006394000009593</v>
      </c>
      <c r="BH183" s="2">
        <f t="shared" si="227"/>
        <v>75.145996642694968</v>
      </c>
      <c r="BI183" s="2">
        <f t="shared" si="227"/>
        <v>75.98421289419386</v>
      </c>
      <c r="BJ183" s="2">
        <f t="shared" si="227"/>
        <v>78.824257396312277</v>
      </c>
      <c r="BK183" s="2">
        <f t="shared" si="227"/>
        <v>81.358782867324294</v>
      </c>
      <c r="BL183" s="2">
        <f t="shared" si="227"/>
        <v>79.358317774637754</v>
      </c>
      <c r="BM183" s="2">
        <f t="shared" si="227"/>
        <v>79.988039149346761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108.3643414979757</v>
      </c>
      <c r="DL183" s="2">
        <f t="shared" si="236"/>
        <v>122.7278796896086</v>
      </c>
      <c r="DM183" s="2">
        <f t="shared" si="236"/>
        <v>124.41540487804878</v>
      </c>
      <c r="DN183" s="2">
        <f t="shared" si="236"/>
        <v>120.46705816464242</v>
      </c>
      <c r="DO183" s="2">
        <f t="shared" si="236"/>
        <v>119.53326585365855</v>
      </c>
      <c r="DP183" s="2">
        <f t="shared" si="236"/>
        <v>117.20909129554659</v>
      </c>
      <c r="DQ183" s="2">
        <f t="shared" si="236"/>
        <v>115.04932439024387</v>
      </c>
      <c r="DR183" s="2">
        <f t="shared" si="236"/>
        <v>132.27268497647447</v>
      </c>
      <c r="DS183" s="2">
        <f t="shared" si="236"/>
        <v>114.74885538169748</v>
      </c>
      <c r="DT183" s="2">
        <f t="shared" si="236"/>
        <v>111.58410909289859</v>
      </c>
      <c r="DU183" s="2">
        <f t="shared" si="236"/>
        <v>108.25604014844805</v>
      </c>
      <c r="DV183" s="2">
        <f t="shared" si="236"/>
        <v>116.19569690338112</v>
      </c>
      <c r="DW183" s="2">
        <f t="shared" si="236"/>
        <v>139.83289639639636</v>
      </c>
      <c r="DX183" s="2">
        <f t="shared" si="236"/>
        <v>104.23173745173744</v>
      </c>
      <c r="DY183" s="2">
        <f t="shared" si="236"/>
        <v>109.00428977272726</v>
      </c>
      <c r="EA183" s="2">
        <f t="shared" si="213"/>
        <v>73.970870175438591</v>
      </c>
      <c r="EB183" s="2">
        <f t="shared" si="213"/>
        <v>85.097611904761905</v>
      </c>
      <c r="EC183" s="2">
        <f t="shared" si="213"/>
        <v>71.80696971027217</v>
      </c>
      <c r="ED183" s="2">
        <f t="shared" si="213"/>
        <v>69.056744004765122</v>
      </c>
      <c r="EE183" s="2">
        <f t="shared" si="213"/>
        <v>68.919843444227027</v>
      </c>
      <c r="EF183" s="2">
        <f t="shared" si="213"/>
        <v>73.5500564408662</v>
      </c>
      <c r="EG183" s="2">
        <f t="shared" si="213"/>
        <v>74.790497677119617</v>
      </c>
      <c r="EH183" s="2">
        <f t="shared" si="213"/>
        <v>73.338686125096373</v>
      </c>
      <c r="EI183" s="2">
        <f t="shared" si="213"/>
        <v>77.054193822760766</v>
      </c>
      <c r="EJ183" s="2">
        <f t="shared" si="213"/>
        <v>74.874032553191483</v>
      </c>
      <c r="EK183" s="2">
        <f t="shared" si="212"/>
        <v>75.464705330102959</v>
      </c>
      <c r="EL183" s="2">
        <f t="shared" si="179"/>
        <v>80.078922704671754</v>
      </c>
      <c r="EM183" s="2">
        <f t="shared" si="179"/>
        <v>81.712006658141277</v>
      </c>
      <c r="EN183" s="2">
        <f t="shared" si="179"/>
        <v>79.109137355013488</v>
      </c>
      <c r="EO183" s="2">
        <f t="shared" si="179"/>
        <v>78.660444908368675</v>
      </c>
      <c r="EQ183" s="2">
        <f t="shared" si="237"/>
        <v>72.618890238793483</v>
      </c>
      <c r="ER183" s="2">
        <f t="shared" si="237"/>
        <v>73.381731516341375</v>
      </c>
      <c r="ES183" s="2">
        <f t="shared" si="237"/>
        <v>73.022953498414637</v>
      </c>
      <c r="ET183" s="2">
        <f t="shared" si="237"/>
        <v>72.141081658670942</v>
      </c>
      <c r="EU183" s="2">
        <f t="shared" si="237"/>
        <v>72.931507450627052</v>
      </c>
      <c r="EV183" s="2">
        <f t="shared" si="237"/>
        <v>74.863708095156582</v>
      </c>
      <c r="EW183" s="2">
        <f t="shared" si="237"/>
        <v>74.148512217574293</v>
      </c>
      <c r="EX183" s="2">
        <f t="shared" si="237"/>
        <v>74.270563548081682</v>
      </c>
      <c r="EY183" s="2">
        <f t="shared" si="237"/>
        <v>74.552519407123043</v>
      </c>
      <c r="EZ183" s="2">
        <f t="shared" si="237"/>
        <v>75.212288759548386</v>
      </c>
      <c r="FA183" s="2">
        <f t="shared" si="237"/>
        <v>76.135308032628231</v>
      </c>
      <c r="FB183" s="2">
        <f t="shared" si="237"/>
        <v>78.407918730654274</v>
      </c>
      <c r="FC183" s="2">
        <f t="shared" si="237"/>
        <v>81.228329208418273</v>
      </c>
      <c r="FD183" s="2">
        <f t="shared" si="237"/>
        <v>79.459910594878181</v>
      </c>
      <c r="FE183" s="2">
        <f t="shared" si="237"/>
        <v>80.576184738665432</v>
      </c>
      <c r="FG183" s="2">
        <f t="shared" si="238"/>
        <v>0.99997839063897065</v>
      </c>
      <c r="FH183" s="2">
        <f t="shared" si="238"/>
        <v>0.99997927333759662</v>
      </c>
      <c r="FI183" s="2">
        <f t="shared" si="238"/>
        <v>0.99997653147948695</v>
      </c>
      <c r="FJ183" s="2">
        <f t="shared" si="238"/>
        <v>0.9999780562224152</v>
      </c>
      <c r="FK183" s="2">
        <f t="shared" si="238"/>
        <v>0.99997586605340072</v>
      </c>
      <c r="FL183" s="2">
        <f t="shared" si="238"/>
        <v>0.99997794408451068</v>
      </c>
      <c r="FM183" s="2">
        <f t="shared" si="238"/>
        <v>0.9999760132987946</v>
      </c>
      <c r="FN183" s="2">
        <f t="shared" si="238"/>
        <v>0.99997240625411632</v>
      </c>
      <c r="FO183" s="2">
        <f t="shared" si="238"/>
        <v>0.9999736353050801</v>
      </c>
      <c r="FP183" s="2">
        <f t="shared" si="238"/>
        <v>0.9999742220988711</v>
      </c>
      <c r="FQ183" s="2">
        <f t="shared" si="238"/>
        <v>0.99997491253343329</v>
      </c>
      <c r="FR183" s="2">
        <f t="shared" si="238"/>
        <v>0.99997415754636876</v>
      </c>
      <c r="FS183" s="2">
        <f t="shared" si="238"/>
        <v>0.99997285513464595</v>
      </c>
      <c r="FT183" s="2">
        <f t="shared" si="238"/>
        <v>0.99997118230387494</v>
      </c>
      <c r="FU183" s="2">
        <f t="shared" si="238"/>
        <v>0.99996785574726099</v>
      </c>
      <c r="FW183" s="2">
        <f t="shared" si="229"/>
        <v>0.71842644073340123</v>
      </c>
      <c r="FX183" s="2">
        <f t="shared" si="229"/>
        <v>0.96948854288020692</v>
      </c>
      <c r="FY183" s="2">
        <f t="shared" si="229"/>
        <v>0.78459929974152232</v>
      </c>
      <c r="FZ183" s="2">
        <f t="shared" si="229"/>
        <v>0.77136729211543431</v>
      </c>
      <c r="GA183" s="2">
        <f t="shared" si="229"/>
        <v>0.75254899235176598</v>
      </c>
      <c r="GB183" s="2">
        <f t="shared" si="229"/>
        <v>0.7257237991488219</v>
      </c>
      <c r="GC183" s="2">
        <f t="shared" si="229"/>
        <v>0.74599178238798158</v>
      </c>
      <c r="GD183" s="2">
        <f t="shared" si="229"/>
        <v>0.76647929284134508</v>
      </c>
      <c r="GE183" s="2">
        <f t="shared" si="229"/>
        <v>0.81896893464492415</v>
      </c>
      <c r="GF183" s="2">
        <f t="shared" si="229"/>
        <v>0.80122042311932873</v>
      </c>
      <c r="GG183" s="2">
        <f t="shared" si="229"/>
        <v>0.77346081461015015</v>
      </c>
      <c r="GH183" s="2">
        <f t="shared" si="229"/>
        <v>0.75140375124498859</v>
      </c>
      <c r="GI183" s="2">
        <f t="shared" si="229"/>
        <v>0.73354975458618321</v>
      </c>
      <c r="GJ183" s="2">
        <f t="shared" si="229"/>
        <v>0.70831071453639527</v>
      </c>
      <c r="GK183" s="2">
        <f t="shared" si="229"/>
        <v>0.69248383302349892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6.1013860184954177E-273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2.7079917742298787E-251</v>
      </c>
      <c r="HQ183" s="86">
        <f t="shared" si="226"/>
        <v>0</v>
      </c>
      <c r="HS183" s="86">
        <f t="shared" si="231"/>
        <v>1.046359694796948E-7</v>
      </c>
      <c r="HT183" s="86">
        <f t="shared" si="231"/>
        <v>1.8947228108325959E-9</v>
      </c>
      <c r="HU183" s="86">
        <f t="shared" si="231"/>
        <v>2.4102218823014809E-11</v>
      </c>
      <c r="HV183" s="86">
        <f t="shared" si="231"/>
        <v>1.8196615877714779E-11</v>
      </c>
      <c r="HW183" s="86">
        <f t="shared" si="231"/>
        <v>8.2056904043280114E-11</v>
      </c>
      <c r="HX183" s="86">
        <f t="shared" si="231"/>
        <v>1.883468910686839E-10</v>
      </c>
      <c r="HY183" s="86">
        <f t="shared" si="231"/>
        <v>7.0702707352531612E-11</v>
      </c>
      <c r="HZ183" s="86">
        <f t="shared" si="231"/>
        <v>2.9032222626746697E-11</v>
      </c>
      <c r="IA183" s="86">
        <f t="shared" si="231"/>
        <v>1.355823041365945E-12</v>
      </c>
      <c r="IB183" s="86">
        <f t="shared" si="231"/>
        <v>6.4856592320411849E-13</v>
      </c>
      <c r="IC183" s="86">
        <f t="shared" si="231"/>
        <v>6.6614754874378118E-13</v>
      </c>
      <c r="ID183" s="86">
        <f t="shared" si="231"/>
        <v>2.2728640967236112E-11</v>
      </c>
      <c r="IE183" s="86">
        <f t="shared" si="231"/>
        <v>1.1431581999651001E-10</v>
      </c>
      <c r="IF183" s="86">
        <f t="shared" si="231"/>
        <v>9.0760046237817537E-19</v>
      </c>
      <c r="IG183" s="86">
        <f t="shared" si="231"/>
        <v>2.8370833999327609E-17</v>
      </c>
      <c r="II183" s="86">
        <f t="shared" si="232"/>
        <v>0.31328951346016765</v>
      </c>
      <c r="IJ183" s="86">
        <f t="shared" si="232"/>
        <v>1.527888025766613E-4</v>
      </c>
      <c r="IK183" s="86">
        <f t="shared" si="232"/>
        <v>0.11265561640066833</v>
      </c>
      <c r="IL183" s="86">
        <f t="shared" si="232"/>
        <v>0.11858969564781045</v>
      </c>
      <c r="IM183" s="86">
        <f t="shared" si="232"/>
        <v>0.15879433034110166</v>
      </c>
      <c r="IN183" s="86">
        <f t="shared" si="232"/>
        <v>0.23622204656179357</v>
      </c>
      <c r="IO183" s="86">
        <f t="shared" si="232"/>
        <v>0.184277402626778</v>
      </c>
      <c r="IP183" s="86">
        <f t="shared" si="232"/>
        <v>0.12879241082094731</v>
      </c>
      <c r="IQ183" s="86">
        <f t="shared" si="232"/>
        <v>5.5945058899464467E-2</v>
      </c>
      <c r="IR183" s="86">
        <f t="shared" si="232"/>
        <v>7.155329603601733E-2</v>
      </c>
      <c r="IS183" s="86">
        <f t="shared" si="232"/>
        <v>0.10585733419440552</v>
      </c>
      <c r="IT183" s="86">
        <f t="shared" si="232"/>
        <v>0.15816676655663639</v>
      </c>
      <c r="IU183" s="86">
        <f t="shared" si="232"/>
        <v>0.19748631201613243</v>
      </c>
      <c r="IV183" s="86">
        <f t="shared" si="232"/>
        <v>0.24598726099852702</v>
      </c>
      <c r="IW183" s="86">
        <f t="shared" si="232"/>
        <v>0.26547480985288807</v>
      </c>
      <c r="IY183" s="86">
        <f t="shared" si="233"/>
        <v>0.31328961809613715</v>
      </c>
      <c r="IZ183" s="86">
        <f t="shared" si="233"/>
        <v>1.5279069729947213E-4</v>
      </c>
      <c r="JA183" s="86">
        <f t="shared" si="233"/>
        <v>0.11265561642477055</v>
      </c>
      <c r="JB183" s="86">
        <f t="shared" si="233"/>
        <v>0.11858969566600706</v>
      </c>
      <c r="JC183" s="86">
        <f t="shared" si="233"/>
        <v>0.15879433042315858</v>
      </c>
      <c r="JD183" s="86">
        <f t="shared" si="233"/>
        <v>0.23622204675014047</v>
      </c>
      <c r="JE183" s="86">
        <f t="shared" si="233"/>
        <v>0.18427740269748069</v>
      </c>
      <c r="JF183" s="86">
        <f t="shared" si="233"/>
        <v>0.12879241084997953</v>
      </c>
      <c r="JG183" s="86">
        <f t="shared" si="233"/>
        <v>5.5945058900820292E-2</v>
      </c>
      <c r="JH183" s="86">
        <f t="shared" si="233"/>
        <v>7.1553296036665895E-2</v>
      </c>
      <c r="JI183" s="86">
        <f t="shared" si="233"/>
        <v>0.10585733419507166</v>
      </c>
      <c r="JJ183" s="86">
        <f t="shared" si="233"/>
        <v>0.15816676657936504</v>
      </c>
      <c r="JK183" s="86">
        <f t="shared" si="233"/>
        <v>0.19748631213044823</v>
      </c>
      <c r="JL183" s="86">
        <f t="shared" si="233"/>
        <v>0.24598726099852702</v>
      </c>
      <c r="JM183" s="86">
        <f t="shared" si="233"/>
        <v>0.26547480985288813</v>
      </c>
    </row>
    <row r="184" spans="2:273" x14ac:dyDescent="0.25">
      <c r="B184" s="2">
        <v>157</v>
      </c>
      <c r="C184" s="37">
        <v>72.340999999999994</v>
      </c>
      <c r="D184" s="37">
        <v>73.230999999999995</v>
      </c>
      <c r="E184" s="37">
        <v>69.820999999999998</v>
      </c>
      <c r="F184" s="37">
        <v>76.486999999999995</v>
      </c>
      <c r="G184" s="37">
        <v>73.563999999999993</v>
      </c>
      <c r="H184" s="37">
        <v>73.025999999999996</v>
      </c>
      <c r="I184" s="37">
        <v>74.281999999999996</v>
      </c>
      <c r="J184" s="37">
        <v>74.769000000000005</v>
      </c>
      <c r="K184" s="37">
        <v>72.667000000000002</v>
      </c>
      <c r="L184" s="37">
        <v>74.974000000000004</v>
      </c>
      <c r="M184" s="37">
        <v>77.718000000000004</v>
      </c>
      <c r="N184" s="37">
        <v>77.179000000000002</v>
      </c>
      <c r="O184" s="37">
        <v>81.076999999999998</v>
      </c>
      <c r="P184" s="37">
        <v>82.59</v>
      </c>
      <c r="Q184" s="37">
        <v>89.256</v>
      </c>
      <c r="S184" s="4">
        <f t="shared" si="234"/>
        <v>72.833658137448424</v>
      </c>
      <c r="T184" s="4" t="e">
        <f t="shared" si="234"/>
        <v>#N/A</v>
      </c>
      <c r="U184" s="4">
        <f t="shared" si="234"/>
        <v>72.648520067637705</v>
      </c>
      <c r="V184" s="4">
        <f t="shared" si="234"/>
        <v>71.32779220104301</v>
      </c>
      <c r="W184" s="4">
        <f t="shared" si="234"/>
        <v>71.85496721804958</v>
      </c>
      <c r="X184" s="4">
        <f t="shared" si="234"/>
        <v>74.393108805599681</v>
      </c>
      <c r="Y184" s="4">
        <f t="shared" si="234"/>
        <v>74.181723681978809</v>
      </c>
      <c r="Z184" s="4">
        <f t="shared" si="234"/>
        <v>73.940713060840395</v>
      </c>
      <c r="AA184" s="4">
        <f t="shared" si="234"/>
        <v>74.840556758084375</v>
      </c>
      <c r="AB184" s="4">
        <f t="shared" si="234"/>
        <v>75.015816085182308</v>
      </c>
      <c r="AC184" s="4">
        <f t="shared" si="234"/>
        <v>75.849021037056048</v>
      </c>
      <c r="AD184" s="4">
        <f t="shared" si="234"/>
        <v>78.671649425692976</v>
      </c>
      <c r="AE184" s="4">
        <f t="shared" si="234"/>
        <v>81.225015381089577</v>
      </c>
      <c r="AF184" s="4">
        <f t="shared" si="234"/>
        <v>79.34695209638339</v>
      </c>
      <c r="AG184" s="4">
        <f t="shared" si="234"/>
        <v>81.0841881231906</v>
      </c>
      <c r="AI184" s="4">
        <f t="shared" si="235"/>
        <v>-0.49265813744843001</v>
      </c>
      <c r="AJ184" s="4">
        <f t="shared" si="235"/>
        <v>0</v>
      </c>
      <c r="AK184" s="4">
        <f t="shared" si="235"/>
        <v>-2.8275200676377068</v>
      </c>
      <c r="AL184" s="4">
        <f t="shared" si="235"/>
        <v>5.1592077989569844</v>
      </c>
      <c r="AM184" s="4">
        <f t="shared" si="235"/>
        <v>1.7090327819504125</v>
      </c>
      <c r="AN184" s="4">
        <f t="shared" si="235"/>
        <v>-1.3671088055996847</v>
      </c>
      <c r="AO184" s="4">
        <f t="shared" si="235"/>
        <v>0.10027631802118719</v>
      </c>
      <c r="AP184" s="4">
        <f t="shared" si="235"/>
        <v>0.82828693915961082</v>
      </c>
      <c r="AQ184" s="4">
        <f t="shared" si="235"/>
        <v>-2.1735567580843735</v>
      </c>
      <c r="AR184" s="4">
        <f t="shared" si="235"/>
        <v>-4.1816085182304619E-2</v>
      </c>
      <c r="AS184" s="4">
        <f t="shared" si="235"/>
        <v>1.8689789629439559</v>
      </c>
      <c r="AT184" s="4">
        <f t="shared" si="235"/>
        <v>-1.4926494256929743</v>
      </c>
      <c r="AU184" s="4">
        <f t="shared" si="235"/>
        <v>-0.14801538108957857</v>
      </c>
      <c r="AV184" s="4">
        <f t="shared" si="235"/>
        <v>3.2430479036166133</v>
      </c>
      <c r="AW184" s="4">
        <f t="shared" si="235"/>
        <v>8.1718118768094001</v>
      </c>
      <c r="AY184" s="2">
        <f t="shared" si="227"/>
        <v>72.833658137448424</v>
      </c>
      <c r="AZ184" s="2" t="e">
        <f t="shared" si="227"/>
        <v>#N/A</v>
      </c>
      <c r="BA184" s="2">
        <f t="shared" si="227"/>
        <v>72.648504384009001</v>
      </c>
      <c r="BB184" s="2">
        <f t="shared" si="227"/>
        <v>71.327726184210064</v>
      </c>
      <c r="BC184" s="2">
        <f t="shared" si="227"/>
        <v>71.854512122240038</v>
      </c>
      <c r="BD184" s="2">
        <f t="shared" si="227"/>
        <v>74.388134552827438</v>
      </c>
      <c r="BE184" s="2">
        <f t="shared" si="227"/>
        <v>74.180200117314968</v>
      </c>
      <c r="BF184" s="2">
        <f t="shared" si="227"/>
        <v>73.940595635766329</v>
      </c>
      <c r="BG184" s="2">
        <f t="shared" si="227"/>
        <v>74.840556146857764</v>
      </c>
      <c r="BH184" s="2">
        <f t="shared" si="227"/>
        <v>75.01581311374737</v>
      </c>
      <c r="BI184" s="2">
        <f t="shared" si="227"/>
        <v>75.848968945630062</v>
      </c>
      <c r="BJ184" s="2">
        <f t="shared" si="227"/>
        <v>78.671028727441666</v>
      </c>
      <c r="BK184" s="2">
        <f t="shared" si="227"/>
        <v>81.221800329071641</v>
      </c>
      <c r="BL184" s="2">
        <f t="shared" si="227"/>
        <v>79.229266359534407</v>
      </c>
      <c r="BM184" s="2">
        <f t="shared" si="227"/>
        <v>79.877264470198199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108.45229514170039</v>
      </c>
      <c r="DL184" s="2">
        <f t="shared" si="236"/>
        <v>122.92833454790821</v>
      </c>
      <c r="DM184" s="2">
        <f t="shared" si="236"/>
        <v>124.63721407129457</v>
      </c>
      <c r="DN184" s="2">
        <f t="shared" si="236"/>
        <v>120.65750796221326</v>
      </c>
      <c r="DO184" s="2">
        <f t="shared" si="236"/>
        <v>119.71646303939963</v>
      </c>
      <c r="DP184" s="2">
        <f t="shared" si="236"/>
        <v>117.37228623481784</v>
      </c>
      <c r="DQ184" s="2">
        <f t="shared" si="236"/>
        <v>115.20470112570354</v>
      </c>
      <c r="DR184" s="2">
        <f t="shared" si="236"/>
        <v>132.54825703030966</v>
      </c>
      <c r="DS184" s="2">
        <f t="shared" si="236"/>
        <v>114.89482788051208</v>
      </c>
      <c r="DT184" s="2">
        <f t="shared" si="236"/>
        <v>111.70540945398841</v>
      </c>
      <c r="DU184" s="2">
        <f t="shared" si="236"/>
        <v>108.33207881241566</v>
      </c>
      <c r="DV184" s="2">
        <f t="shared" si="236"/>
        <v>116.31610591968487</v>
      </c>
      <c r="DW184" s="2">
        <f t="shared" si="236"/>
        <v>140.12871882408723</v>
      </c>
      <c r="DX184" s="2">
        <f t="shared" si="236"/>
        <v>104.29344993564993</v>
      </c>
      <c r="DY184" s="2">
        <f t="shared" si="236"/>
        <v>109.0780909090909</v>
      </c>
      <c r="EA184" s="2">
        <f t="shared" si="213"/>
        <v>73.84526666666666</v>
      </c>
      <c r="EB184" s="2">
        <f t="shared" si="213"/>
        <v>85.155458333333343</v>
      </c>
      <c r="EC184" s="2">
        <f t="shared" si="213"/>
        <v>71.659009093189525</v>
      </c>
      <c r="ED184" s="2">
        <f t="shared" si="213"/>
        <v>68.860371937639215</v>
      </c>
      <c r="EE184" s="2">
        <f t="shared" si="213"/>
        <v>68.71791137203742</v>
      </c>
      <c r="EF184" s="2">
        <f t="shared" si="213"/>
        <v>73.393616740699628</v>
      </c>
      <c r="EG184" s="2">
        <f t="shared" si="213"/>
        <v>74.677576422764218</v>
      </c>
      <c r="EH184" s="2">
        <f t="shared" si="213"/>
        <v>73.197770150133792</v>
      </c>
      <c r="EI184" s="2">
        <f t="shared" si="213"/>
        <v>76.954586623901179</v>
      </c>
      <c r="EJ184" s="2">
        <f t="shared" si="213"/>
        <v>74.734559361702111</v>
      </c>
      <c r="EK184" s="2">
        <f t="shared" si="212"/>
        <v>75.310018201090244</v>
      </c>
      <c r="EL184" s="2">
        <f t="shared" si="179"/>
        <v>79.975509678534394</v>
      </c>
      <c r="EM184" s="2">
        <f t="shared" si="179"/>
        <v>81.590034270662471</v>
      </c>
      <c r="EN184" s="2">
        <f t="shared" si="179"/>
        <v>78.969124542740616</v>
      </c>
      <c r="EO184" s="2">
        <f t="shared" si="179"/>
        <v>78.491137503385374</v>
      </c>
      <c r="EQ184" s="2">
        <f t="shared" si="237"/>
        <v>72.471137620444082</v>
      </c>
      <c r="ER184" s="2">
        <f t="shared" si="237"/>
        <v>73.251494214112483</v>
      </c>
      <c r="ES184" s="2">
        <f t="shared" si="237"/>
        <v>72.894836128388761</v>
      </c>
      <c r="ET184" s="2">
        <f t="shared" si="237"/>
        <v>71.993382955756928</v>
      </c>
      <c r="EU184" s="2">
        <f t="shared" si="237"/>
        <v>72.793671875658021</v>
      </c>
      <c r="EV184" s="2">
        <f t="shared" si="237"/>
        <v>74.729735923327041</v>
      </c>
      <c r="EW184" s="2">
        <f t="shared" si="237"/>
        <v>74.024584345522015</v>
      </c>
      <c r="EX184" s="2">
        <f t="shared" si="237"/>
        <v>74.145088002954637</v>
      </c>
      <c r="EY184" s="2">
        <f t="shared" si="237"/>
        <v>74.413276178289607</v>
      </c>
      <c r="EZ184" s="2">
        <f t="shared" si="237"/>
        <v>75.078385499583732</v>
      </c>
      <c r="FA184" s="2">
        <f t="shared" si="237"/>
        <v>75.991975639430393</v>
      </c>
      <c r="FB184" s="2">
        <f t="shared" si="237"/>
        <v>78.276310293656991</v>
      </c>
      <c r="FC184" s="2">
        <f t="shared" si="237"/>
        <v>81.097884927584971</v>
      </c>
      <c r="FD184" s="2">
        <f t="shared" si="237"/>
        <v>79.326053569027863</v>
      </c>
      <c r="FE184" s="2">
        <f t="shared" si="237"/>
        <v>80.437390297958473</v>
      </c>
      <c r="FG184" s="2">
        <f t="shared" si="238"/>
        <v>0.999980291991037</v>
      </c>
      <c r="FH184" s="2">
        <f t="shared" si="238"/>
        <v>0.99998109702475069</v>
      </c>
      <c r="FI184" s="2">
        <f t="shared" si="238"/>
        <v>0.99997859641071063</v>
      </c>
      <c r="FJ184" s="2">
        <f t="shared" si="238"/>
        <v>0.99997998699834489</v>
      </c>
      <c r="FK184" s="2">
        <f t="shared" si="238"/>
        <v>0.99997798953236527</v>
      </c>
      <c r="FL184" s="2">
        <f t="shared" si="238"/>
        <v>0.99997988472696453</v>
      </c>
      <c r="FM184" s="2">
        <f t="shared" si="238"/>
        <v>0.99997812382232909</v>
      </c>
      <c r="FN184" s="2">
        <f t="shared" si="238"/>
        <v>0.99997483414355415</v>
      </c>
      <c r="FO184" s="2">
        <f t="shared" si="238"/>
        <v>0.99997595505667713</v>
      </c>
      <c r="FP184" s="2">
        <f t="shared" si="238"/>
        <v>0.9999764902214302</v>
      </c>
      <c r="FQ184" s="2">
        <f t="shared" si="238"/>
        <v>0.99997711990805305</v>
      </c>
      <c r="FR184" s="2">
        <f t="shared" si="238"/>
        <v>0.99997643134858105</v>
      </c>
      <c r="FS184" s="2">
        <f t="shared" si="238"/>
        <v>0.99997524352943457</v>
      </c>
      <c r="FT184" s="2">
        <f t="shared" si="238"/>
        <v>0.99997371788212652</v>
      </c>
      <c r="FU184" s="2">
        <f t="shared" si="238"/>
        <v>0.9999706840101632</v>
      </c>
      <c r="FW184" s="2">
        <f t="shared" si="229"/>
        <v>0.73667794711737</v>
      </c>
      <c r="FX184" s="2">
        <f t="shared" si="229"/>
        <v>0.97209831335179353</v>
      </c>
      <c r="FY184" s="2">
        <f t="shared" si="229"/>
        <v>0.79975703632304773</v>
      </c>
      <c r="FZ184" s="2">
        <f t="shared" si="229"/>
        <v>0.78720362492807583</v>
      </c>
      <c r="GA184" s="2">
        <f t="shared" si="229"/>
        <v>0.76929894321474623</v>
      </c>
      <c r="GB184" s="2">
        <f t="shared" si="229"/>
        <v>0.743671060263702</v>
      </c>
      <c r="GC184" s="2">
        <f t="shared" si="229"/>
        <v>0.76304583377806434</v>
      </c>
      <c r="GD184" s="2">
        <f t="shared" si="229"/>
        <v>0.78255875532403218</v>
      </c>
      <c r="GE184" s="2">
        <f t="shared" si="229"/>
        <v>0.83222526065095315</v>
      </c>
      <c r="GF184" s="2">
        <f t="shared" si="229"/>
        <v>0.8154835966618329</v>
      </c>
      <c r="GG184" s="2">
        <f t="shared" si="229"/>
        <v>0.78919176842868277</v>
      </c>
      <c r="GH184" s="2">
        <f t="shared" si="229"/>
        <v>0.76820734609203556</v>
      </c>
      <c r="GI184" s="2">
        <f t="shared" si="229"/>
        <v>0.75116051257980931</v>
      </c>
      <c r="GJ184" s="2">
        <f t="shared" si="229"/>
        <v>0.72696872705423565</v>
      </c>
      <c r="GK184" s="2">
        <f t="shared" si="229"/>
        <v>0.71174221758868983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3.0743938257884453E-280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6.3015377147472121E-258</v>
      </c>
      <c r="HQ184" s="86">
        <f t="shared" si="226"/>
        <v>0</v>
      </c>
      <c r="HS184" s="86">
        <f t="shared" si="231"/>
        <v>4.7630759436765932E-8</v>
      </c>
      <c r="HT184" s="86">
        <f t="shared" si="231"/>
        <v>7.7017622762567326E-10</v>
      </c>
      <c r="HU184" s="86">
        <f t="shared" si="231"/>
        <v>7.8883645463280313E-12</v>
      </c>
      <c r="HV184" s="86">
        <f t="shared" si="231"/>
        <v>5.6164999421432912E-12</v>
      </c>
      <c r="HW184" s="86">
        <f t="shared" si="231"/>
        <v>2.6676383940795257E-11</v>
      </c>
      <c r="HX184" s="86">
        <f t="shared" si="231"/>
        <v>6.5344886412956835E-11</v>
      </c>
      <c r="HY184" s="86">
        <f t="shared" si="231"/>
        <v>2.362706641746587E-11</v>
      </c>
      <c r="HZ184" s="86">
        <f t="shared" si="231"/>
        <v>9.1092121033687081E-12</v>
      </c>
      <c r="IA184" s="86">
        <f t="shared" si="231"/>
        <v>4.0020472700419496E-13</v>
      </c>
      <c r="IB184" s="86">
        <f t="shared" si="231"/>
        <v>1.8345181378244393E-13</v>
      </c>
      <c r="IC184" s="86">
        <f t="shared" si="231"/>
        <v>1.840892436141405E-13</v>
      </c>
      <c r="ID184" s="86">
        <f t="shared" si="231"/>
        <v>7.1030920703668545E-12</v>
      </c>
      <c r="IE184" s="86">
        <f t="shared" si="231"/>
        <v>3.7288650083066857E-11</v>
      </c>
      <c r="IF184" s="86">
        <f t="shared" si="231"/>
        <v>1.0228295790656935E-19</v>
      </c>
      <c r="IG184" s="86">
        <f t="shared" si="231"/>
        <v>3.7493843621291804E-18</v>
      </c>
      <c r="II184" s="86">
        <f t="shared" si="232"/>
        <v>0.26909351531237968</v>
      </c>
      <c r="IJ184" s="86">
        <f t="shared" si="232"/>
        <v>1.0135473145570627E-4</v>
      </c>
      <c r="IK184" s="86">
        <f t="shared" si="232"/>
        <v>8.9246393189277684E-2</v>
      </c>
      <c r="IL184" s="86">
        <f t="shared" si="232"/>
        <v>9.3168943734480897E-2</v>
      </c>
      <c r="IM184" s="86">
        <f t="shared" si="232"/>
        <v>0.1270724906149453</v>
      </c>
      <c r="IN184" s="86">
        <f t="shared" si="232"/>
        <v>0.19497686784065749</v>
      </c>
      <c r="IO184" s="86">
        <f t="shared" si="232"/>
        <v>0.1495738489761326</v>
      </c>
      <c r="IP184" s="86">
        <f t="shared" si="232"/>
        <v>0.10172270875122243</v>
      </c>
      <c r="IQ184" s="86">
        <f t="shared" si="232"/>
        <v>4.2549825719206638E-2</v>
      </c>
      <c r="IR184" s="86">
        <f t="shared" si="232"/>
        <v>5.47302956117761E-2</v>
      </c>
      <c r="IS184" s="86">
        <f t="shared" si="232"/>
        <v>8.2144014859437509E-2</v>
      </c>
      <c r="IT184" s="86">
        <f t="shared" si="232"/>
        <v>0.12633867623588957</v>
      </c>
      <c r="IU184" s="86">
        <f t="shared" si="232"/>
        <v>0.15981044608211997</v>
      </c>
      <c r="IV184" s="86">
        <f t="shared" si="232"/>
        <v>0.2015746277124186</v>
      </c>
      <c r="IW184" s="86">
        <f t="shared" si="232"/>
        <v>0.21971621413819112</v>
      </c>
      <c r="IY184" s="86">
        <f t="shared" si="233"/>
        <v>0.26909356294313913</v>
      </c>
      <c r="IZ184" s="86">
        <f t="shared" si="233"/>
        <v>1.013555016319339E-4</v>
      </c>
      <c r="JA184" s="86">
        <f t="shared" si="233"/>
        <v>8.9246393197166055E-2</v>
      </c>
      <c r="JB184" s="86">
        <f t="shared" si="233"/>
        <v>9.316894374009739E-2</v>
      </c>
      <c r="JC184" s="86">
        <f t="shared" si="233"/>
        <v>0.12707249064162168</v>
      </c>
      <c r="JD184" s="86">
        <f t="shared" si="233"/>
        <v>0.19497686790600238</v>
      </c>
      <c r="JE184" s="86">
        <f t="shared" si="233"/>
        <v>0.14957384899975967</v>
      </c>
      <c r="JF184" s="86">
        <f t="shared" si="233"/>
        <v>0.10172270876033164</v>
      </c>
      <c r="JG184" s="86">
        <f t="shared" si="233"/>
        <v>4.2549825719606846E-2</v>
      </c>
      <c r="JH184" s="86">
        <f t="shared" si="233"/>
        <v>5.4730295611959551E-2</v>
      </c>
      <c r="JI184" s="86">
        <f t="shared" si="233"/>
        <v>8.2144014859621597E-2</v>
      </c>
      <c r="JJ184" s="86">
        <f t="shared" si="233"/>
        <v>0.12633867624299266</v>
      </c>
      <c r="JK184" s="86">
        <f t="shared" si="233"/>
        <v>0.15981044611940862</v>
      </c>
      <c r="JL184" s="86">
        <f t="shared" si="233"/>
        <v>0.2015746277124186</v>
      </c>
      <c r="JM184" s="86">
        <f t="shared" si="233"/>
        <v>0.21971621413819112</v>
      </c>
    </row>
    <row r="185" spans="2:273" x14ac:dyDescent="0.25">
      <c r="B185" s="2">
        <v>158</v>
      </c>
      <c r="C185" s="37">
        <v>71.977000000000004</v>
      </c>
      <c r="D185" s="37">
        <v>70.462000000000003</v>
      </c>
      <c r="E185" s="37">
        <v>70.718000000000004</v>
      </c>
      <c r="F185" s="37">
        <v>70.358999999999995</v>
      </c>
      <c r="G185" s="37">
        <v>70.718000000000004</v>
      </c>
      <c r="H185" s="37">
        <v>74.102999999999994</v>
      </c>
      <c r="I185" s="37">
        <v>73.256</v>
      </c>
      <c r="J185" s="37">
        <v>74.846000000000004</v>
      </c>
      <c r="K185" s="37">
        <v>71.537999999999997</v>
      </c>
      <c r="L185" s="37">
        <v>77.179000000000002</v>
      </c>
      <c r="M185" s="37">
        <v>76.667000000000002</v>
      </c>
      <c r="N185" s="37">
        <v>79</v>
      </c>
      <c r="O185" s="37">
        <v>80.872</v>
      </c>
      <c r="P185" s="37">
        <v>82.614999999999995</v>
      </c>
      <c r="Q185" s="37">
        <v>86.358999999999995</v>
      </c>
      <c r="S185" s="4">
        <f t="shared" si="234"/>
        <v>72.667284112988455</v>
      </c>
      <c r="T185" s="4" t="e">
        <f t="shared" si="234"/>
        <v>#N/A</v>
      </c>
      <c r="U185" s="4">
        <f t="shared" si="234"/>
        <v>72.534335544361014</v>
      </c>
      <c r="V185" s="4">
        <f t="shared" si="234"/>
        <v>71.217390607825706</v>
      </c>
      <c r="W185" s="4">
        <f t="shared" si="234"/>
        <v>71.76789686738654</v>
      </c>
      <c r="X185" s="4">
        <f t="shared" si="234"/>
        <v>74.273185557128357</v>
      </c>
      <c r="Y185" s="4">
        <f t="shared" si="234"/>
        <v>74.048431486142107</v>
      </c>
      <c r="Z185" s="4">
        <f t="shared" si="234"/>
        <v>73.82636227748921</v>
      </c>
      <c r="AA185" s="4">
        <f t="shared" si="234"/>
        <v>74.675704455054756</v>
      </c>
      <c r="AB185" s="4">
        <f t="shared" si="234"/>
        <v>74.885513977181873</v>
      </c>
      <c r="AC185" s="4">
        <f t="shared" si="234"/>
        <v>75.713532026767751</v>
      </c>
      <c r="AD185" s="4">
        <f t="shared" si="234"/>
        <v>78.518405915574974</v>
      </c>
      <c r="AE185" s="4">
        <f t="shared" si="234"/>
        <v>81.085786181942041</v>
      </c>
      <c r="AF185" s="4">
        <f t="shared" si="234"/>
        <v>79.148840023151777</v>
      </c>
      <c r="AG185" s="4">
        <f t="shared" si="234"/>
        <v>80.407339158114482</v>
      </c>
      <c r="AI185" s="4">
        <f t="shared" si="235"/>
        <v>-0.69028411298845072</v>
      </c>
      <c r="AJ185" s="4">
        <f t="shared" si="235"/>
        <v>0</v>
      </c>
      <c r="AK185" s="4">
        <f t="shared" si="235"/>
        <v>-1.8163355443610101</v>
      </c>
      <c r="AL185" s="4">
        <f t="shared" si="235"/>
        <v>-0.85839060782571153</v>
      </c>
      <c r="AM185" s="4">
        <f t="shared" si="235"/>
        <v>-1.0498968673865363</v>
      </c>
      <c r="AN185" s="4">
        <f t="shared" si="235"/>
        <v>-0.17018555712836303</v>
      </c>
      <c r="AO185" s="4">
        <f t="shared" si="235"/>
        <v>-0.79243148614210668</v>
      </c>
      <c r="AP185" s="4">
        <f t="shared" si="235"/>
        <v>1.0196377225107938</v>
      </c>
      <c r="AQ185" s="4">
        <f t="shared" si="235"/>
        <v>-3.1377044550547595</v>
      </c>
      <c r="AR185" s="4">
        <f t="shared" si="235"/>
        <v>2.2934860228181293</v>
      </c>
      <c r="AS185" s="4">
        <f t="shared" si="235"/>
        <v>0.95346797323225019</v>
      </c>
      <c r="AT185" s="4">
        <f t="shared" si="235"/>
        <v>0.48159408442502638</v>
      </c>
      <c r="AU185" s="4">
        <f t="shared" si="235"/>
        <v>-0.2137861819420408</v>
      </c>
      <c r="AV185" s="4">
        <f t="shared" si="235"/>
        <v>3.4661599768482176</v>
      </c>
      <c r="AW185" s="4">
        <f t="shared" si="235"/>
        <v>5.9516608418855128</v>
      </c>
      <c r="AY185" s="2">
        <f t="shared" si="227"/>
        <v>72.667284112988455</v>
      </c>
      <c r="AZ185" s="2" t="e">
        <f t="shared" si="227"/>
        <v>#N/A</v>
      </c>
      <c r="BA185" s="2">
        <f t="shared" si="227"/>
        <v>72.534332091450466</v>
      </c>
      <c r="BB185" s="2">
        <f t="shared" si="227"/>
        <v>71.21737683740561</v>
      </c>
      <c r="BC185" s="2">
        <f t="shared" si="227"/>
        <v>71.76778650459508</v>
      </c>
      <c r="BD185" s="2">
        <f t="shared" si="227"/>
        <v>74.271644554832534</v>
      </c>
      <c r="BE185" s="2">
        <f t="shared" si="227"/>
        <v>74.048019134118235</v>
      </c>
      <c r="BF185" s="2">
        <f t="shared" si="227"/>
        <v>73.826336703804472</v>
      </c>
      <c r="BG185" s="2">
        <f t="shared" si="227"/>
        <v>74.675704358202097</v>
      </c>
      <c r="BH185" s="2">
        <f t="shared" si="227"/>
        <v>74.885513480441688</v>
      </c>
      <c r="BI185" s="2">
        <f t="shared" si="227"/>
        <v>75.713522142319874</v>
      </c>
      <c r="BJ185" s="2">
        <f t="shared" si="227"/>
        <v>78.518257320446011</v>
      </c>
      <c r="BK185" s="2">
        <f t="shared" si="227"/>
        <v>81.08492818514739</v>
      </c>
      <c r="BL185" s="2">
        <f t="shared" si="227"/>
        <v>79.100172083336474</v>
      </c>
      <c r="BM185" s="2">
        <f t="shared" si="227"/>
        <v>79.766215892642947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108.54024878542509</v>
      </c>
      <c r="DL185" s="2">
        <f t="shared" si="236"/>
        <v>123.1287894062078</v>
      </c>
      <c r="DM185" s="2">
        <f t="shared" si="236"/>
        <v>124.85902326454034</v>
      </c>
      <c r="DN185" s="2">
        <f t="shared" si="236"/>
        <v>120.84795775978412</v>
      </c>
      <c r="DO185" s="2">
        <f t="shared" si="236"/>
        <v>119.89966022514072</v>
      </c>
      <c r="DP185" s="2">
        <f t="shared" si="236"/>
        <v>117.5354811740891</v>
      </c>
      <c r="DQ185" s="2">
        <f t="shared" si="236"/>
        <v>115.36007786116321</v>
      </c>
      <c r="DR185" s="2">
        <f t="shared" si="236"/>
        <v>132.82382908414488</v>
      </c>
      <c r="DS185" s="2">
        <f t="shared" si="236"/>
        <v>115.0408003793267</v>
      </c>
      <c r="DT185" s="2">
        <f t="shared" si="236"/>
        <v>111.82670981507826</v>
      </c>
      <c r="DU185" s="2">
        <f t="shared" si="236"/>
        <v>108.40811747638327</v>
      </c>
      <c r="DV185" s="2">
        <f t="shared" si="236"/>
        <v>116.43651493598863</v>
      </c>
      <c r="DW185" s="2">
        <f t="shared" si="236"/>
        <v>140.42454125177807</v>
      </c>
      <c r="DX185" s="2">
        <f t="shared" si="236"/>
        <v>104.35516241956242</v>
      </c>
      <c r="DY185" s="2">
        <f t="shared" si="236"/>
        <v>109.15189204545453</v>
      </c>
      <c r="EA185" s="2">
        <f t="shared" si="213"/>
        <v>73.719663157894729</v>
      </c>
      <c r="EB185" s="2">
        <f t="shared" si="213"/>
        <v>85.213304761904766</v>
      </c>
      <c r="EC185" s="2">
        <f t="shared" si="213"/>
        <v>71.511048476106865</v>
      </c>
      <c r="ED185" s="2">
        <f t="shared" si="213"/>
        <v>68.663999870513294</v>
      </c>
      <c r="EE185" s="2">
        <f t="shared" si="213"/>
        <v>68.515979299847814</v>
      </c>
      <c r="EF185" s="2">
        <f t="shared" ref="EF185:EO227" si="239">CJ$228*$B185+CJ$229</f>
        <v>73.237177040533055</v>
      </c>
      <c r="EG185" s="2">
        <f t="shared" si="239"/>
        <v>74.564655168408819</v>
      </c>
      <c r="EH185" s="2">
        <f t="shared" si="239"/>
        <v>73.056854175171225</v>
      </c>
      <c r="EI185" s="2">
        <f t="shared" si="239"/>
        <v>76.854979425041591</v>
      </c>
      <c r="EJ185" s="2">
        <f t="shared" si="239"/>
        <v>74.595086170212753</v>
      </c>
      <c r="EK185" s="2">
        <f t="shared" si="212"/>
        <v>75.155331072077516</v>
      </c>
      <c r="EL185" s="2">
        <f t="shared" si="179"/>
        <v>79.872096652397033</v>
      </c>
      <c r="EM185" s="2">
        <f t="shared" si="179"/>
        <v>81.468061883183665</v>
      </c>
      <c r="EN185" s="2">
        <f t="shared" si="179"/>
        <v>78.82911173046773</v>
      </c>
      <c r="EO185" s="2">
        <f t="shared" si="179"/>
        <v>78.321830098402074</v>
      </c>
      <c r="EQ185" s="2">
        <f t="shared" si="237"/>
        <v>72.323385002094696</v>
      </c>
      <c r="ER185" s="2">
        <f t="shared" si="237"/>
        <v>73.121256911883592</v>
      </c>
      <c r="ES185" s="2">
        <f t="shared" si="237"/>
        <v>72.766718758362885</v>
      </c>
      <c r="ET185" s="2">
        <f t="shared" si="237"/>
        <v>71.845684252842929</v>
      </c>
      <c r="EU185" s="2">
        <f t="shared" si="237"/>
        <v>72.655836300689003</v>
      </c>
      <c r="EV185" s="2">
        <f t="shared" si="237"/>
        <v>74.5957637514975</v>
      </c>
      <c r="EW185" s="2">
        <f t="shared" si="237"/>
        <v>73.900656473469738</v>
      </c>
      <c r="EX185" s="2">
        <f t="shared" si="237"/>
        <v>74.019612457827577</v>
      </c>
      <c r="EY185" s="2">
        <f t="shared" si="237"/>
        <v>74.274032949456171</v>
      </c>
      <c r="EZ185" s="2">
        <f t="shared" si="237"/>
        <v>74.944482239619077</v>
      </c>
      <c r="FA185" s="2">
        <f t="shared" si="237"/>
        <v>75.848643246232541</v>
      </c>
      <c r="FB185" s="2">
        <f t="shared" si="237"/>
        <v>78.144701856659708</v>
      </c>
      <c r="FC185" s="2">
        <f t="shared" si="237"/>
        <v>80.967440646751669</v>
      </c>
      <c r="FD185" s="2">
        <f t="shared" si="237"/>
        <v>79.192196543177531</v>
      </c>
      <c r="FE185" s="2">
        <f t="shared" si="237"/>
        <v>80.298595857251527</v>
      </c>
      <c r="FG185" s="2">
        <f t="shared" si="238"/>
        <v>0.99998202605103514</v>
      </c>
      <c r="FH185" s="2">
        <f t="shared" si="238"/>
        <v>0.99998276025300248</v>
      </c>
      <c r="FI185" s="2">
        <f t="shared" si="238"/>
        <v>0.99998047965780457</v>
      </c>
      <c r="FJ185" s="2">
        <f t="shared" si="238"/>
        <v>0.99998174789342187</v>
      </c>
      <c r="FK185" s="2">
        <f t="shared" si="238"/>
        <v>0.99997992617606124</v>
      </c>
      <c r="FL185" s="2">
        <f t="shared" si="238"/>
        <v>0.99998165462048505</v>
      </c>
      <c r="FM185" s="2">
        <f t="shared" si="238"/>
        <v>0.99998004865043677</v>
      </c>
      <c r="FN185" s="2">
        <f t="shared" si="238"/>
        <v>0.99997704841531754</v>
      </c>
      <c r="FO185" s="2">
        <f t="shared" si="238"/>
        <v>0.99997807070466216</v>
      </c>
      <c r="FP185" s="2">
        <f t="shared" si="238"/>
        <v>0.9999785587827601</v>
      </c>
      <c r="FQ185" s="2">
        <f t="shared" si="238"/>
        <v>0.99997913306612962</v>
      </c>
      <c r="FR185" s="2">
        <f t="shared" si="238"/>
        <v>0.99997850508986108</v>
      </c>
      <c r="FS185" s="2">
        <f t="shared" si="238"/>
        <v>0.99997742178131799</v>
      </c>
      <c r="FT185" s="2">
        <f t="shared" si="238"/>
        <v>0.99997603036818739</v>
      </c>
      <c r="FU185" s="2">
        <f t="shared" si="238"/>
        <v>0.99997326343053572</v>
      </c>
      <c r="FW185" s="2">
        <f t="shared" si="229"/>
        <v>0.75415124412078627</v>
      </c>
      <c r="FX185" s="2">
        <f t="shared" si="229"/>
        <v>0.9744907329166953</v>
      </c>
      <c r="FY185" s="2">
        <f t="shared" si="229"/>
        <v>0.81410085041088542</v>
      </c>
      <c r="FZ185" s="2">
        <f t="shared" si="229"/>
        <v>0.80222429160693898</v>
      </c>
      <c r="GA185" s="2">
        <f t="shared" si="229"/>
        <v>0.78523865368357082</v>
      </c>
      <c r="GB185" s="2">
        <f t="shared" si="229"/>
        <v>0.76083096997503641</v>
      </c>
      <c r="GC185" s="2">
        <f t="shared" si="229"/>
        <v>0.77929363713098765</v>
      </c>
      <c r="GD185" s="2">
        <f t="shared" si="229"/>
        <v>0.79782308361773324</v>
      </c>
      <c r="GE185" s="2">
        <f t="shared" si="229"/>
        <v>0.84469495032453601</v>
      </c>
      <c r="GF185" s="2">
        <f t="shared" si="229"/>
        <v>0.82894183495048268</v>
      </c>
      <c r="GG185" s="2">
        <f t="shared" si="229"/>
        <v>0.80410702037204274</v>
      </c>
      <c r="GH185" s="2">
        <f t="shared" si="229"/>
        <v>0.78420132107559182</v>
      </c>
      <c r="GI185" s="2">
        <f t="shared" si="229"/>
        <v>0.76797547195623816</v>
      </c>
      <c r="GJ185" s="2">
        <f t="shared" si="229"/>
        <v>0.74486316520284057</v>
      </c>
      <c r="GK185" s="2">
        <f t="shared" si="229"/>
        <v>0.73026432073987391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1.2393916079901649E-287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1.2001970527026065E-264</v>
      </c>
      <c r="HQ185" s="86">
        <f t="shared" si="226"/>
        <v>0</v>
      </c>
      <c r="HS185" s="86">
        <f t="shared" si="231"/>
        <v>2.1264221825702079E-8</v>
      </c>
      <c r="HT185" s="86">
        <f t="shared" si="231"/>
        <v>3.0675420842801406E-10</v>
      </c>
      <c r="HU185" s="86">
        <f t="shared" si="231"/>
        <v>2.5162833366879903E-12</v>
      </c>
      <c r="HV185" s="86">
        <f t="shared" si="231"/>
        <v>1.6855227486375029E-12</v>
      </c>
      <c r="HW185" s="86">
        <f t="shared" si="231"/>
        <v>8.4383964848998572E-12</v>
      </c>
      <c r="HX185" s="86">
        <f t="shared" si="231"/>
        <v>2.2106494463095761E-11</v>
      </c>
      <c r="HY185" s="86">
        <f t="shared" si="231"/>
        <v>7.6938676183112209E-12</v>
      </c>
      <c r="HZ185" s="86">
        <f t="shared" si="231"/>
        <v>2.7796094714505306E-12</v>
      </c>
      <c r="IA185" s="86">
        <f t="shared" si="231"/>
        <v>1.1493614379863345E-13</v>
      </c>
      <c r="IB185" s="86">
        <f t="shared" si="231"/>
        <v>5.0428929565551368E-14</v>
      </c>
      <c r="IC185" s="86">
        <f t="shared" si="231"/>
        <v>4.9386412979529969E-14</v>
      </c>
      <c r="ID185" s="86">
        <f t="shared" si="231"/>
        <v>2.1590459543147783E-12</v>
      </c>
      <c r="IE185" s="86">
        <f t="shared" si="231"/>
        <v>1.1832305568407206E-11</v>
      </c>
      <c r="IF185" s="86">
        <f t="shared" si="231"/>
        <v>1.08859211400388E-20</v>
      </c>
      <c r="IG185" s="86">
        <f t="shared" si="231"/>
        <v>4.6962131384731923E-19</v>
      </c>
      <c r="II185" s="86">
        <f t="shared" si="232"/>
        <v>0.22897213006155456</v>
      </c>
      <c r="IJ185" s="86">
        <f t="shared" si="232"/>
        <v>6.6588032779463599E-5</v>
      </c>
      <c r="IK185" s="86">
        <f t="shared" si="232"/>
        <v>6.9922610949687256E-2</v>
      </c>
      <c r="IL185" s="86">
        <f t="shared" si="232"/>
        <v>7.2317089021400369E-2</v>
      </c>
      <c r="IM185" s="86">
        <f t="shared" si="232"/>
        <v>0.10050566451843344</v>
      </c>
      <c r="IN185" s="86">
        <f t="shared" si="232"/>
        <v>0.15917883129035568</v>
      </c>
      <c r="IO185" s="86">
        <f t="shared" si="232"/>
        <v>0.12007090929924304</v>
      </c>
      <c r="IP185" s="86">
        <f t="shared" si="232"/>
        <v>7.9387214292472377E-2</v>
      </c>
      <c r="IQ185" s="86">
        <f t="shared" si="232"/>
        <v>3.1973555861287167E-2</v>
      </c>
      <c r="IR185" s="86">
        <f t="shared" si="232"/>
        <v>4.1343029175871682E-2</v>
      </c>
      <c r="IS185" s="86">
        <f t="shared" si="232"/>
        <v>6.2932592347134331E-2</v>
      </c>
      <c r="IT185" s="86">
        <f t="shared" si="232"/>
        <v>9.9725748175177417E-2</v>
      </c>
      <c r="IU185" s="86">
        <f t="shared" si="232"/>
        <v>0.12780446150019539</v>
      </c>
      <c r="IV185" s="86">
        <f t="shared" si="232"/>
        <v>0.16286949230682399</v>
      </c>
      <c r="IW185" s="86">
        <f t="shared" si="232"/>
        <v>0.17870669503717659</v>
      </c>
      <c r="IY185" s="86">
        <f t="shared" si="233"/>
        <v>0.22897215132577639</v>
      </c>
      <c r="IZ185" s="86">
        <f t="shared" si="233"/>
        <v>6.6588339533672032E-5</v>
      </c>
      <c r="JA185" s="86">
        <f t="shared" si="233"/>
        <v>6.9922610952203534E-2</v>
      </c>
      <c r="JB185" s="86">
        <f t="shared" si="233"/>
        <v>7.2317089023085895E-2</v>
      </c>
      <c r="JC185" s="86">
        <f t="shared" si="233"/>
        <v>0.10050566452687185</v>
      </c>
      <c r="JD185" s="86">
        <f t="shared" si="233"/>
        <v>0.15917883131246216</v>
      </c>
      <c r="JE185" s="86">
        <f t="shared" si="233"/>
        <v>0.12007090930693691</v>
      </c>
      <c r="JF185" s="86">
        <f t="shared" si="233"/>
        <v>7.9387214295251987E-2</v>
      </c>
      <c r="JG185" s="86">
        <f t="shared" si="233"/>
        <v>3.1973555861402103E-2</v>
      </c>
      <c r="JH185" s="86">
        <f t="shared" si="233"/>
        <v>4.1343029175922114E-2</v>
      </c>
      <c r="JI185" s="86">
        <f t="shared" si="233"/>
        <v>6.2932592347183722E-2</v>
      </c>
      <c r="JJ185" s="86">
        <f t="shared" si="233"/>
        <v>9.9725748177336468E-2</v>
      </c>
      <c r="JK185" s="86">
        <f t="shared" si="233"/>
        <v>0.12780446151202771</v>
      </c>
      <c r="JL185" s="86">
        <f t="shared" si="233"/>
        <v>0.16286949230682399</v>
      </c>
      <c r="JM185" s="86">
        <f t="shared" si="233"/>
        <v>0.17870669503717659</v>
      </c>
    </row>
    <row r="186" spans="2:273" x14ac:dyDescent="0.25">
      <c r="B186" s="2">
        <v>159</v>
      </c>
      <c r="C186" s="37">
        <v>65.932000000000002</v>
      </c>
      <c r="D186" s="37">
        <v>71.537999999999997</v>
      </c>
      <c r="E186" s="37">
        <v>71.513000000000005</v>
      </c>
      <c r="F186" s="37">
        <v>73.436000000000007</v>
      </c>
      <c r="G186" s="37">
        <v>71.563999999999993</v>
      </c>
      <c r="H186" s="37">
        <v>71.537999999999997</v>
      </c>
      <c r="I186" s="37">
        <v>73.641000000000005</v>
      </c>
      <c r="J186" s="37">
        <v>72.128</v>
      </c>
      <c r="K186" s="37">
        <v>73.820999999999998</v>
      </c>
      <c r="L186" s="37">
        <v>75.385000000000005</v>
      </c>
      <c r="M186" s="37">
        <v>72.513000000000005</v>
      </c>
      <c r="N186" s="37">
        <v>78.025999999999996</v>
      </c>
      <c r="O186" s="37">
        <v>83.051000000000002</v>
      </c>
      <c r="P186" s="37">
        <v>79.230999999999995</v>
      </c>
      <c r="Q186" s="37">
        <v>83.641000000000005</v>
      </c>
      <c r="S186" s="4">
        <f t="shared" si="234"/>
        <v>72.50127366035565</v>
      </c>
      <c r="T186" s="4" t="e">
        <f t="shared" si="234"/>
        <v>#N/A</v>
      </c>
      <c r="U186" s="4">
        <f t="shared" si="234"/>
        <v>72.419709143332938</v>
      </c>
      <c r="V186" s="4">
        <f t="shared" si="234"/>
        <v>71.105872731369701</v>
      </c>
      <c r="W186" s="4">
        <f t="shared" si="234"/>
        <v>71.679707424022013</v>
      </c>
      <c r="X186" s="4">
        <f t="shared" si="234"/>
        <v>74.155256213895683</v>
      </c>
      <c r="Y186" s="4">
        <f t="shared" si="234"/>
        <v>73.916137775057209</v>
      </c>
      <c r="Z186" s="4">
        <f t="shared" si="234"/>
        <v>73.711767322481577</v>
      </c>
      <c r="AA186" s="4">
        <f t="shared" si="234"/>
        <v>74.511879863034807</v>
      </c>
      <c r="AB186" s="4">
        <f t="shared" si="234"/>
        <v>74.755088827018312</v>
      </c>
      <c r="AC186" s="4">
        <f t="shared" si="234"/>
        <v>75.577848407721731</v>
      </c>
      <c r="AD186" s="4">
        <f t="shared" si="234"/>
        <v>78.366053462781565</v>
      </c>
      <c r="AE186" s="4">
        <f t="shared" si="234"/>
        <v>80.948400075175599</v>
      </c>
      <c r="AF186" s="4">
        <f t="shared" si="234"/>
        <v>78.989738613475581</v>
      </c>
      <c r="AG186" s="4">
        <f t="shared" si="234"/>
        <v>79.977701081787956</v>
      </c>
      <c r="AI186" s="4">
        <f t="shared" si="235"/>
        <v>-6.5692736603556483</v>
      </c>
      <c r="AJ186" s="4">
        <f t="shared" si="235"/>
        <v>0</v>
      </c>
      <c r="AK186" s="4">
        <f t="shared" si="235"/>
        <v>-0.9067091433329324</v>
      </c>
      <c r="AL186" s="4">
        <f t="shared" si="235"/>
        <v>2.3301272686303065</v>
      </c>
      <c r="AM186" s="4">
        <f t="shared" si="235"/>
        <v>-0.11570742402201972</v>
      </c>
      <c r="AN186" s="4">
        <f t="shared" si="235"/>
        <v>-2.6172562138956863</v>
      </c>
      <c r="AO186" s="4">
        <f t="shared" si="235"/>
        <v>-0.27513777505720327</v>
      </c>
      <c r="AP186" s="4">
        <f t="shared" si="235"/>
        <v>-1.5837673224815774</v>
      </c>
      <c r="AQ186" s="4">
        <f t="shared" si="235"/>
        <v>-0.69087986303480875</v>
      </c>
      <c r="AR186" s="4">
        <f t="shared" si="235"/>
        <v>0.62991117298169286</v>
      </c>
      <c r="AS186" s="4">
        <f t="shared" si="235"/>
        <v>-3.0648484077217262</v>
      </c>
      <c r="AT186" s="4">
        <f t="shared" si="235"/>
        <v>-0.34005346278156878</v>
      </c>
      <c r="AU186" s="4">
        <f t="shared" si="235"/>
        <v>2.1025999248244034</v>
      </c>
      <c r="AV186" s="4">
        <f t="shared" si="235"/>
        <v>0.24126138652441398</v>
      </c>
      <c r="AW186" s="4">
        <f t="shared" si="235"/>
        <v>3.6632989182120497</v>
      </c>
      <c r="AY186" s="2">
        <f t="shared" si="227"/>
        <v>72.50127366035565</v>
      </c>
      <c r="AZ186" s="2" t="e">
        <f t="shared" si="227"/>
        <v>#N/A</v>
      </c>
      <c r="BA186" s="2">
        <f t="shared" si="227"/>
        <v>72.419708450562538</v>
      </c>
      <c r="BB186" s="2">
        <f t="shared" si="227"/>
        <v>71.105870136412861</v>
      </c>
      <c r="BC186" s="2">
        <f t="shared" si="227"/>
        <v>71.679683178511553</v>
      </c>
      <c r="BD186" s="2">
        <f t="shared" si="227"/>
        <v>74.154820283792645</v>
      </c>
      <c r="BE186" s="2">
        <f t="shared" si="227"/>
        <v>73.916036122488393</v>
      </c>
      <c r="BF186" s="2">
        <f t="shared" si="227"/>
        <v>73.711762286181539</v>
      </c>
      <c r="BG186" s="2">
        <f t="shared" si="227"/>
        <v>74.511879849136903</v>
      </c>
      <c r="BH186" s="2">
        <f t="shared" si="227"/>
        <v>74.755088752124038</v>
      </c>
      <c r="BI186" s="2">
        <f t="shared" si="227"/>
        <v>75.577846722443155</v>
      </c>
      <c r="BJ186" s="2">
        <f t="shared" si="227"/>
        <v>78.366021281241444</v>
      </c>
      <c r="BK186" s="2">
        <f t="shared" si="227"/>
        <v>80.948192794021196</v>
      </c>
      <c r="BL186" s="2">
        <f t="shared" si="227"/>
        <v>78.971011164238249</v>
      </c>
      <c r="BM186" s="2">
        <f t="shared" si="227"/>
        <v>79.654760265181025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108.62820242914978</v>
      </c>
      <c r="DL186" s="2">
        <f t="shared" si="236"/>
        <v>123.32924426450739</v>
      </c>
      <c r="DM186" s="2">
        <f t="shared" si="236"/>
        <v>125.08083245778613</v>
      </c>
      <c r="DN186" s="2">
        <f t="shared" si="236"/>
        <v>121.03840755735497</v>
      </c>
      <c r="DO186" s="2">
        <f t="shared" si="236"/>
        <v>120.0828574108818</v>
      </c>
      <c r="DP186" s="2">
        <f t="shared" si="236"/>
        <v>117.69867611336035</v>
      </c>
      <c r="DQ186" s="2">
        <f t="shared" si="236"/>
        <v>115.51545459662286</v>
      </c>
      <c r="DR186" s="2">
        <f t="shared" si="236"/>
        <v>133.0994011379801</v>
      </c>
      <c r="DS186" s="2">
        <f t="shared" si="236"/>
        <v>115.1867728781413</v>
      </c>
      <c r="DT186" s="2">
        <f t="shared" si="236"/>
        <v>111.94801017616808</v>
      </c>
      <c r="DU186" s="2">
        <f t="shared" si="236"/>
        <v>108.48415614035088</v>
      </c>
      <c r="DV186" s="2">
        <f t="shared" si="236"/>
        <v>116.55692395229238</v>
      </c>
      <c r="DW186" s="2">
        <f t="shared" si="236"/>
        <v>140.7203636794689</v>
      </c>
      <c r="DX186" s="2">
        <f t="shared" si="236"/>
        <v>104.41687490347489</v>
      </c>
      <c r="DY186" s="2">
        <f t="shared" si="236"/>
        <v>109.22569318181817</v>
      </c>
      <c r="EA186" s="2">
        <f t="shared" ref="EA186:EE227" si="240">CE$228*$B186+CE$229</f>
        <v>73.594059649122798</v>
      </c>
      <c r="EB186" s="2">
        <f t="shared" si="240"/>
        <v>85.271151190476189</v>
      </c>
      <c r="EC186" s="2">
        <f t="shared" si="240"/>
        <v>71.363087859024219</v>
      </c>
      <c r="ED186" s="2">
        <f t="shared" si="240"/>
        <v>68.467627803387387</v>
      </c>
      <c r="EE186" s="2">
        <f t="shared" si="240"/>
        <v>68.314047227658207</v>
      </c>
      <c r="EF186" s="2">
        <f t="shared" si="239"/>
        <v>73.080737340366468</v>
      </c>
      <c r="EG186" s="2">
        <f t="shared" si="239"/>
        <v>74.45173391405342</v>
      </c>
      <c r="EH186" s="2">
        <f t="shared" si="239"/>
        <v>72.915938200208643</v>
      </c>
      <c r="EI186" s="2">
        <f t="shared" si="239"/>
        <v>76.755372226182004</v>
      </c>
      <c r="EJ186" s="2">
        <f t="shared" si="239"/>
        <v>74.455612978723394</v>
      </c>
      <c r="EK186" s="2">
        <f t="shared" si="212"/>
        <v>75.000643943064802</v>
      </c>
      <c r="EL186" s="2">
        <f t="shared" si="179"/>
        <v>79.768683626259673</v>
      </c>
      <c r="EM186" s="2">
        <f t="shared" si="179"/>
        <v>81.346089495704859</v>
      </c>
      <c r="EN186" s="2">
        <f t="shared" si="179"/>
        <v>78.689098918194873</v>
      </c>
      <c r="EO186" s="2">
        <f t="shared" si="179"/>
        <v>78.152522693418774</v>
      </c>
      <c r="EQ186" s="2">
        <f t="shared" si="237"/>
        <v>72.175632383745295</v>
      </c>
      <c r="ER186" s="2">
        <f t="shared" si="237"/>
        <v>72.9910196096547</v>
      </c>
      <c r="ES186" s="2">
        <f t="shared" si="237"/>
        <v>72.638601388337023</v>
      </c>
      <c r="ET186" s="2">
        <f t="shared" si="237"/>
        <v>71.69798554992893</v>
      </c>
      <c r="EU186" s="2">
        <f t="shared" si="237"/>
        <v>72.518000725719972</v>
      </c>
      <c r="EV186" s="2">
        <f t="shared" si="237"/>
        <v>74.46179157966796</v>
      </c>
      <c r="EW186" s="2">
        <f t="shared" si="237"/>
        <v>73.77672860141746</v>
      </c>
      <c r="EX186" s="2">
        <f t="shared" si="237"/>
        <v>73.894136912700532</v>
      </c>
      <c r="EY186" s="2">
        <f t="shared" si="237"/>
        <v>74.134789720622734</v>
      </c>
      <c r="EZ186" s="2">
        <f t="shared" si="237"/>
        <v>74.810578979654423</v>
      </c>
      <c r="FA186" s="2">
        <f t="shared" si="237"/>
        <v>75.705310853034703</v>
      </c>
      <c r="FB186" s="2">
        <f t="shared" si="237"/>
        <v>78.013093419662439</v>
      </c>
      <c r="FC186" s="2">
        <f t="shared" si="237"/>
        <v>80.836996365918381</v>
      </c>
      <c r="FD186" s="2">
        <f t="shared" si="237"/>
        <v>79.058339517327198</v>
      </c>
      <c r="FE186" s="2">
        <f t="shared" si="237"/>
        <v>80.159801416544568</v>
      </c>
      <c r="FG186" s="2">
        <f t="shared" si="238"/>
        <v>0.99998360753779314</v>
      </c>
      <c r="FH186" s="2">
        <f t="shared" si="238"/>
        <v>0.99998427714002025</v>
      </c>
      <c r="FI186" s="2">
        <f t="shared" si="238"/>
        <v>0.99998219720575221</v>
      </c>
      <c r="FJ186" s="2">
        <f t="shared" si="238"/>
        <v>0.9999833538542261</v>
      </c>
      <c r="FK186" s="2">
        <f t="shared" si="238"/>
        <v>0.99998169242264423</v>
      </c>
      <c r="FL186" s="2">
        <f t="shared" si="238"/>
        <v>0.99998326878802291</v>
      </c>
      <c r="FM186" s="2">
        <f t="shared" si="238"/>
        <v>0.99998180412099569</v>
      </c>
      <c r="FN186" s="2">
        <f t="shared" si="238"/>
        <v>0.99997906786371693</v>
      </c>
      <c r="FO186" s="2">
        <f t="shared" si="238"/>
        <v>0.99998000020636202</v>
      </c>
      <c r="FP186" s="2">
        <f t="shared" si="238"/>
        <v>0.99998044534057651</v>
      </c>
      <c r="FQ186" s="2">
        <f t="shared" si="238"/>
        <v>0.99998096909518419</v>
      </c>
      <c r="FR186" s="2">
        <f t="shared" si="238"/>
        <v>0.99998039637188563</v>
      </c>
      <c r="FS186" s="2">
        <f t="shared" si="238"/>
        <v>0.99997940837892052</v>
      </c>
      <c r="FT186" s="2">
        <f t="shared" si="238"/>
        <v>0.99997813938986602</v>
      </c>
      <c r="FU186" s="2">
        <f t="shared" si="238"/>
        <v>0.9999756159014771</v>
      </c>
      <c r="FW186" s="2">
        <f t="shared" si="229"/>
        <v>0.77082576690151006</v>
      </c>
      <c r="FX186" s="2">
        <f t="shared" si="229"/>
        <v>0.97668293585618116</v>
      </c>
      <c r="FY186" s="2">
        <f t="shared" si="229"/>
        <v>0.82763862657930998</v>
      </c>
      <c r="FZ186" s="2">
        <f t="shared" si="229"/>
        <v>0.81643193698463701</v>
      </c>
      <c r="GA186" s="2">
        <f t="shared" si="229"/>
        <v>0.80036284676021929</v>
      </c>
      <c r="GB186" s="2">
        <f t="shared" si="229"/>
        <v>0.77718629774993531</v>
      </c>
      <c r="GC186" s="2">
        <f t="shared" si="229"/>
        <v>0.79472705179633607</v>
      </c>
      <c r="GD186" s="2">
        <f t="shared" si="229"/>
        <v>0.81227291283240233</v>
      </c>
      <c r="GE186" s="2">
        <f t="shared" si="229"/>
        <v>0.85639776361416065</v>
      </c>
      <c r="GF186" s="2">
        <f t="shared" si="229"/>
        <v>0.84160911625034029</v>
      </c>
      <c r="GG186" s="2">
        <f t="shared" si="229"/>
        <v>0.81821006448203459</v>
      </c>
      <c r="GH186" s="2">
        <f t="shared" si="229"/>
        <v>0.7993799023979915</v>
      </c>
      <c r="GI186" s="2">
        <f t="shared" si="229"/>
        <v>0.78398094746812708</v>
      </c>
      <c r="GJ186" s="2">
        <f t="shared" si="229"/>
        <v>0.76196881335392941</v>
      </c>
      <c r="GK186" s="2">
        <f t="shared" si="229"/>
        <v>0.748017633631611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3.9973641495927589E-295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1.8709557397500496E-271</v>
      </c>
      <c r="HQ186" s="86">
        <f t="shared" si="226"/>
        <v>0</v>
      </c>
      <c r="HS186" s="86">
        <f t="shared" si="231"/>
        <v>9.3101463619278318E-9</v>
      </c>
      <c r="HT186" s="86">
        <f t="shared" si="231"/>
        <v>1.1971226551490344E-10</v>
      </c>
      <c r="HU186" s="86">
        <f t="shared" si="231"/>
        <v>7.8228650740689064E-13</v>
      </c>
      <c r="HV186" s="86">
        <f t="shared" si="231"/>
        <v>4.9179853517553306E-13</v>
      </c>
      <c r="HW186" s="86">
        <f t="shared" si="231"/>
        <v>2.5971891463499743E-12</v>
      </c>
      <c r="HX186" s="86">
        <f t="shared" si="231"/>
        <v>7.2924510129429204E-12</v>
      </c>
      <c r="HY186" s="86">
        <f t="shared" si="231"/>
        <v>2.4413565263453261E-12</v>
      </c>
      <c r="HZ186" s="86">
        <f t="shared" si="231"/>
        <v>8.2485779481650503E-13</v>
      </c>
      <c r="IA186" s="86">
        <f t="shared" si="231"/>
        <v>3.2115734019717488E-14</v>
      </c>
      <c r="IB186" s="86">
        <f t="shared" si="231"/>
        <v>1.3471587090259993E-14</v>
      </c>
      <c r="IC186" s="86">
        <f t="shared" si="231"/>
        <v>1.2861705931599594E-14</v>
      </c>
      <c r="ID186" s="86">
        <f t="shared" si="231"/>
        <v>6.3827358407705424E-13</v>
      </c>
      <c r="IE186" s="86">
        <f t="shared" si="231"/>
        <v>3.6523609799447703E-12</v>
      </c>
      <c r="IF186" s="86">
        <f t="shared" si="231"/>
        <v>1.0941247337581935E-21</v>
      </c>
      <c r="IG186" s="86">
        <f t="shared" si="231"/>
        <v>5.5747017657667808E-20</v>
      </c>
      <c r="II186" s="86">
        <f t="shared" si="232"/>
        <v>0.19312522979995514</v>
      </c>
      <c r="IJ186" s="86">
        <f t="shared" si="232"/>
        <v>4.3325120196526664E-5</v>
      </c>
      <c r="IK186" s="86">
        <f t="shared" si="232"/>
        <v>5.4174441567902236E-2</v>
      </c>
      <c r="IL186" s="86">
        <f t="shared" si="232"/>
        <v>5.5451303938065161E-2</v>
      </c>
      <c r="IM186" s="86">
        <f t="shared" si="232"/>
        <v>7.856378154224046E-2</v>
      </c>
      <c r="IN186" s="86">
        <f t="shared" si="232"/>
        <v>0.12855863059271172</v>
      </c>
      <c r="IO186" s="86">
        <f t="shared" si="232"/>
        <v>9.5326037929174615E-2</v>
      </c>
      <c r="IP186" s="86">
        <f t="shared" si="232"/>
        <v>6.1213319818144672E-2</v>
      </c>
      <c r="IQ186" s="86">
        <f t="shared" si="232"/>
        <v>2.3735733987609184E-2</v>
      </c>
      <c r="IR186" s="86">
        <f t="shared" si="232"/>
        <v>3.0839656835044568E-2</v>
      </c>
      <c r="IS186" s="86">
        <f t="shared" si="232"/>
        <v>4.7596075233298368E-2</v>
      </c>
      <c r="IT186" s="86">
        <f t="shared" si="232"/>
        <v>7.7785275093899459E-2</v>
      </c>
      <c r="IU186" s="86">
        <f t="shared" si="232"/>
        <v>0.10101040889936463</v>
      </c>
      <c r="IV186" s="86">
        <f t="shared" si="232"/>
        <v>0.12985732671122804</v>
      </c>
      <c r="IW186" s="86">
        <f t="shared" si="232"/>
        <v>0.14301496703002686</v>
      </c>
      <c r="IY186" s="86">
        <f t="shared" si="233"/>
        <v>0.19312523911010149</v>
      </c>
      <c r="IZ186" s="86">
        <f t="shared" si="233"/>
        <v>4.3325239908792176E-5</v>
      </c>
      <c r="JA186" s="86">
        <f t="shared" si="233"/>
        <v>5.417444156868452E-2</v>
      </c>
      <c r="JB186" s="86">
        <f t="shared" si="233"/>
        <v>5.5451303938556962E-2</v>
      </c>
      <c r="JC186" s="86">
        <f t="shared" si="233"/>
        <v>7.8563781544837646E-2</v>
      </c>
      <c r="JD186" s="86">
        <f t="shared" si="233"/>
        <v>0.12855863060000416</v>
      </c>
      <c r="JE186" s="86">
        <f t="shared" si="233"/>
        <v>9.5326037931615967E-2</v>
      </c>
      <c r="JF186" s="86">
        <f t="shared" si="233"/>
        <v>6.1213319818969533E-2</v>
      </c>
      <c r="JG186" s="86">
        <f t="shared" si="233"/>
        <v>2.3735733987641301E-2</v>
      </c>
      <c r="JH186" s="86">
        <f t="shared" si="233"/>
        <v>3.083965683505804E-2</v>
      </c>
      <c r="JI186" s="86">
        <f t="shared" si="233"/>
        <v>4.7596075233311233E-2</v>
      </c>
      <c r="JJ186" s="86">
        <f t="shared" si="233"/>
        <v>7.7785275094537726E-2</v>
      </c>
      <c r="JK186" s="86">
        <f t="shared" si="233"/>
        <v>0.10101040890301699</v>
      </c>
      <c r="JL186" s="86">
        <f t="shared" si="233"/>
        <v>0.12985732671122804</v>
      </c>
      <c r="JM186" s="86">
        <f t="shared" si="233"/>
        <v>0.14301496703002686</v>
      </c>
    </row>
    <row r="187" spans="2:273" x14ac:dyDescent="0.25">
      <c r="B187" s="2">
        <v>160</v>
      </c>
      <c r="C187" s="37">
        <v>70.454999999999998</v>
      </c>
      <c r="D187" s="37">
        <v>71.691999999999993</v>
      </c>
      <c r="E187" s="37">
        <v>73.153999999999996</v>
      </c>
      <c r="F187" s="37">
        <v>73.872</v>
      </c>
      <c r="G187" s="37">
        <v>73.667000000000002</v>
      </c>
      <c r="H187" s="37">
        <v>72.872</v>
      </c>
      <c r="I187" s="37">
        <v>72.537999999999997</v>
      </c>
      <c r="J187" s="37">
        <v>74.691999999999993</v>
      </c>
      <c r="K187" s="37">
        <v>73.153999999999996</v>
      </c>
      <c r="L187" s="37">
        <v>76.41</v>
      </c>
      <c r="M187" s="37">
        <v>76.153999999999996</v>
      </c>
      <c r="N187" s="37">
        <v>75.691999999999993</v>
      </c>
      <c r="O187" s="37">
        <v>81.718000000000004</v>
      </c>
      <c r="P187" s="37">
        <v>81.385000000000005</v>
      </c>
      <c r="Q187" s="37">
        <v>78.718000000000004</v>
      </c>
      <c r="S187" s="4">
        <f t="shared" si="234"/>
        <v>72.335697169914127</v>
      </c>
      <c r="T187" s="4" t="e">
        <f t="shared" si="234"/>
        <v>#N/A</v>
      </c>
      <c r="U187" s="4">
        <f t="shared" si="234"/>
        <v>72.304602443681361</v>
      </c>
      <c r="V187" s="4">
        <f t="shared" si="234"/>
        <v>70.993116373843151</v>
      </c>
      <c r="W187" s="4">
        <f t="shared" si="234"/>
        <v>71.590057246265886</v>
      </c>
      <c r="X187" s="4">
        <f t="shared" si="234"/>
        <v>74.037706773967884</v>
      </c>
      <c r="Y187" s="4">
        <f t="shared" si="234"/>
        <v>73.784300863717263</v>
      </c>
      <c r="Z187" s="4">
        <f t="shared" si="234"/>
        <v>73.596841807726534</v>
      </c>
      <c r="AA187" s="4">
        <f t="shared" si="234"/>
        <v>74.349110789295281</v>
      </c>
      <c r="AB187" s="4">
        <f t="shared" si="234"/>
        <v>74.624531998658057</v>
      </c>
      <c r="AC187" s="4">
        <f t="shared" si="234"/>
        <v>75.441921767141395</v>
      </c>
      <c r="AD187" s="4">
        <f t="shared" si="234"/>
        <v>78.214393005790839</v>
      </c>
      <c r="AE187" s="4">
        <f t="shared" si="234"/>
        <v>80.811662331137413</v>
      </c>
      <c r="AF187" s="4">
        <f t="shared" si="234"/>
        <v>78.848466942079156</v>
      </c>
      <c r="AG187" s="4">
        <f t="shared" si="234"/>
        <v>79.697002200189999</v>
      </c>
      <c r="AI187" s="4">
        <f t="shared" si="235"/>
        <v>-1.8806971699141286</v>
      </c>
      <c r="AJ187" s="4">
        <f t="shared" si="235"/>
        <v>0</v>
      </c>
      <c r="AK187" s="4">
        <f t="shared" si="235"/>
        <v>0.84939755631863534</v>
      </c>
      <c r="AL187" s="4">
        <f t="shared" si="235"/>
        <v>2.8788836261568491</v>
      </c>
      <c r="AM187" s="4">
        <f t="shared" si="235"/>
        <v>2.0769427537341159</v>
      </c>
      <c r="AN187" s="4">
        <f t="shared" si="235"/>
        <v>-1.1657067739678837</v>
      </c>
      <c r="AO187" s="4">
        <f t="shared" si="235"/>
        <v>-1.2463008637172663</v>
      </c>
      <c r="AP187" s="4">
        <f t="shared" si="235"/>
        <v>1.095158192273459</v>
      </c>
      <c r="AQ187" s="4">
        <f t="shared" si="235"/>
        <v>-1.1951107892952848</v>
      </c>
      <c r="AR187" s="4">
        <f t="shared" si="235"/>
        <v>1.7854680013419397</v>
      </c>
      <c r="AS187" s="4">
        <f t="shared" si="235"/>
        <v>0.71207823285860172</v>
      </c>
      <c r="AT187" s="4">
        <f t="shared" si="235"/>
        <v>-2.5223930057908461</v>
      </c>
      <c r="AU187" s="4">
        <f t="shared" si="235"/>
        <v>0.90633766886259082</v>
      </c>
      <c r="AV187" s="4">
        <f t="shared" si="235"/>
        <v>2.5365330579208489</v>
      </c>
      <c r="AW187" s="4">
        <f t="shared" si="235"/>
        <v>-0.97900220018999562</v>
      </c>
      <c r="AY187" s="2">
        <f t="shared" si="227"/>
        <v>72.335697169914127</v>
      </c>
      <c r="AZ187" s="2" t="e">
        <f t="shared" si="227"/>
        <v>#N/A</v>
      </c>
      <c r="BA187" s="2">
        <f t="shared" si="227"/>
        <v>72.304602317027658</v>
      </c>
      <c r="BB187" s="2">
        <f t="shared" si="227"/>
        <v>70.993115932113426</v>
      </c>
      <c r="BC187" s="2">
        <f t="shared" si="227"/>
        <v>71.590052421472606</v>
      </c>
      <c r="BD187" s="2">
        <f t="shared" si="227"/>
        <v>74.037594179650156</v>
      </c>
      <c r="BE187" s="2">
        <f t="shared" si="227"/>
        <v>73.784278041249678</v>
      </c>
      <c r="BF187" s="2">
        <f t="shared" si="227"/>
        <v>73.596840910983445</v>
      </c>
      <c r="BG187" s="2">
        <f t="shared" si="227"/>
        <v>74.349110787489437</v>
      </c>
      <c r="BH187" s="2">
        <f t="shared" si="227"/>
        <v>74.624531988474871</v>
      </c>
      <c r="BI187" s="2">
        <f t="shared" si="227"/>
        <v>75.441921508989353</v>
      </c>
      <c r="BJ187" s="2">
        <f t="shared" si="227"/>
        <v>78.214386701499762</v>
      </c>
      <c r="BK187" s="2">
        <f t="shared" si="227"/>
        <v>80.811617004297176</v>
      </c>
      <c r="BL187" s="2">
        <f t="shared" si="227"/>
        <v>78.841762438664304</v>
      </c>
      <c r="BM187" s="2">
        <f t="shared" si="227"/>
        <v>79.542778589758271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108.71615607287448</v>
      </c>
      <c r="DL187" s="2">
        <f t="shared" si="236"/>
        <v>123.52969912280699</v>
      </c>
      <c r="DM187" s="2">
        <f t="shared" si="236"/>
        <v>125.30264165103191</v>
      </c>
      <c r="DN187" s="2">
        <f t="shared" si="236"/>
        <v>121.22885735492582</v>
      </c>
      <c r="DO187" s="2">
        <f t="shared" si="236"/>
        <v>120.26605459662289</v>
      </c>
      <c r="DP187" s="2">
        <f t="shared" si="236"/>
        <v>117.86187105263161</v>
      </c>
      <c r="DQ187" s="2">
        <f t="shared" si="236"/>
        <v>115.67083133208253</v>
      </c>
      <c r="DR187" s="2">
        <f t="shared" si="236"/>
        <v>133.37497319181529</v>
      </c>
      <c r="DS187" s="2">
        <f t="shared" si="236"/>
        <v>115.3327453769559</v>
      </c>
      <c r="DT187" s="2">
        <f t="shared" si="236"/>
        <v>112.06931053725792</v>
      </c>
      <c r="DU187" s="2">
        <f t="shared" si="236"/>
        <v>108.56019480431848</v>
      </c>
      <c r="DV187" s="2">
        <f t="shared" si="236"/>
        <v>116.67733296859613</v>
      </c>
      <c r="DW187" s="2">
        <f t="shared" si="236"/>
        <v>141.01618610715977</v>
      </c>
      <c r="DX187" s="2">
        <f t="shared" si="236"/>
        <v>104.47858738738738</v>
      </c>
      <c r="DY187" s="2">
        <f t="shared" si="236"/>
        <v>109.29949431818181</v>
      </c>
      <c r="EA187" s="2">
        <f t="shared" si="240"/>
        <v>73.468456140350867</v>
      </c>
      <c r="EB187" s="2">
        <f t="shared" si="240"/>
        <v>85.328997619047627</v>
      </c>
      <c r="EC187" s="2">
        <f t="shared" si="240"/>
        <v>71.215127241941559</v>
      </c>
      <c r="ED187" s="2">
        <f t="shared" si="240"/>
        <v>68.27125573626148</v>
      </c>
      <c r="EE187" s="2">
        <f t="shared" si="240"/>
        <v>68.112115155468601</v>
      </c>
      <c r="EF187" s="2">
        <f t="shared" si="239"/>
        <v>72.924297640199896</v>
      </c>
      <c r="EG187" s="2">
        <f t="shared" si="239"/>
        <v>74.338812659698021</v>
      </c>
      <c r="EH187" s="2">
        <f t="shared" si="239"/>
        <v>72.775022225246062</v>
      </c>
      <c r="EI187" s="2">
        <f t="shared" si="239"/>
        <v>76.655765027322417</v>
      </c>
      <c r="EJ187" s="2">
        <f t="shared" si="239"/>
        <v>74.316139787234036</v>
      </c>
      <c r="EK187" s="2">
        <f t="shared" si="212"/>
        <v>74.845956814052073</v>
      </c>
      <c r="EL187" s="2">
        <f t="shared" si="179"/>
        <v>79.665270600122312</v>
      </c>
      <c r="EM187" s="2">
        <f t="shared" si="179"/>
        <v>81.224117108226068</v>
      </c>
      <c r="EN187" s="2">
        <f t="shared" si="179"/>
        <v>78.549086105921987</v>
      </c>
      <c r="EO187" s="2">
        <f t="shared" si="179"/>
        <v>77.983215288435474</v>
      </c>
      <c r="EQ187" s="2">
        <f t="shared" si="237"/>
        <v>72.027879765395909</v>
      </c>
      <c r="ER187" s="2">
        <f t="shared" si="237"/>
        <v>72.860782307425808</v>
      </c>
      <c r="ES187" s="2">
        <f t="shared" si="237"/>
        <v>72.510484018311161</v>
      </c>
      <c r="ET187" s="2">
        <f t="shared" si="237"/>
        <v>71.550286847014931</v>
      </c>
      <c r="EU187" s="2">
        <f t="shared" si="237"/>
        <v>72.38016515075094</v>
      </c>
      <c r="EV187" s="2">
        <f t="shared" si="237"/>
        <v>74.327819407838419</v>
      </c>
      <c r="EW187" s="2">
        <f t="shared" si="237"/>
        <v>73.652800729365197</v>
      </c>
      <c r="EX187" s="2">
        <f t="shared" si="237"/>
        <v>73.768661367573486</v>
      </c>
      <c r="EY187" s="2">
        <f t="shared" si="237"/>
        <v>73.995546491789298</v>
      </c>
      <c r="EZ187" s="2">
        <f t="shared" si="237"/>
        <v>74.676675719689769</v>
      </c>
      <c r="FA187" s="2">
        <f t="shared" si="237"/>
        <v>75.561978459836851</v>
      </c>
      <c r="FB187" s="2">
        <f t="shared" si="237"/>
        <v>77.881484982665171</v>
      </c>
      <c r="FC187" s="2">
        <f t="shared" si="237"/>
        <v>80.706552085085093</v>
      </c>
      <c r="FD187" s="2">
        <f t="shared" si="237"/>
        <v>78.924482491476866</v>
      </c>
      <c r="FE187" s="2">
        <f t="shared" si="237"/>
        <v>80.021006975837622</v>
      </c>
      <c r="FG187" s="2">
        <f t="shared" si="238"/>
        <v>0.99998504987522019</v>
      </c>
      <c r="FH187" s="2">
        <f t="shared" si="238"/>
        <v>0.99998566056143501</v>
      </c>
      <c r="FI187" s="2">
        <f t="shared" si="238"/>
        <v>0.9999837636332416</v>
      </c>
      <c r="FJ187" s="2">
        <f t="shared" si="238"/>
        <v>0.99998481851238474</v>
      </c>
      <c r="FK187" s="2">
        <f t="shared" si="238"/>
        <v>0.99998330326411289</v>
      </c>
      <c r="FL187" s="2">
        <f t="shared" si="238"/>
        <v>0.99998474093085743</v>
      </c>
      <c r="FM187" s="2">
        <f t="shared" si="238"/>
        <v>0.99998340513454742</v>
      </c>
      <c r="FN187" s="2">
        <f t="shared" si="238"/>
        <v>0.99998090962965835</v>
      </c>
      <c r="FO187" s="2">
        <f t="shared" si="238"/>
        <v>0.99998175993931904</v>
      </c>
      <c r="FP187" s="2">
        <f t="shared" si="238"/>
        <v>0.99998216590796052</v>
      </c>
      <c r="FQ187" s="2">
        <f t="shared" si="238"/>
        <v>0.99998264357946165</v>
      </c>
      <c r="FR187" s="2">
        <f t="shared" si="238"/>
        <v>0.99998212124782981</v>
      </c>
      <c r="FS187" s="2">
        <f t="shared" si="238"/>
        <v>0.99998122018434965</v>
      </c>
      <c r="FT187" s="2">
        <f t="shared" si="238"/>
        <v>0.9999800628482538</v>
      </c>
      <c r="FU187" s="2">
        <f t="shared" si="238"/>
        <v>0.99997776139012551</v>
      </c>
      <c r="FW187" s="2">
        <f t="shared" si="229"/>
        <v>0.78668923609438213</v>
      </c>
      <c r="FX187" s="2">
        <f t="shared" si="229"/>
        <v>0.97869086589728083</v>
      </c>
      <c r="FY187" s="2">
        <f t="shared" si="229"/>
        <v>0.84038383109866166</v>
      </c>
      <c r="FZ187" s="2">
        <f t="shared" si="229"/>
        <v>0.82983543881460586</v>
      </c>
      <c r="GA187" s="2">
        <f t="shared" si="229"/>
        <v>0.81467332137510962</v>
      </c>
      <c r="GB187" s="2">
        <f t="shared" si="229"/>
        <v>0.79272787894303753</v>
      </c>
      <c r="GC187" s="2">
        <f t="shared" si="229"/>
        <v>0.80934527985208105</v>
      </c>
      <c r="GD187" s="2">
        <f t="shared" si="229"/>
        <v>0.82591534015909274</v>
      </c>
      <c r="GE187" s="2">
        <f t="shared" si="229"/>
        <v>0.86735720373405711</v>
      </c>
      <c r="GF187" s="2">
        <f t="shared" si="229"/>
        <v>0.85350413098332556</v>
      </c>
      <c r="GG187" s="2">
        <f t="shared" si="229"/>
        <v>0.83151052757915656</v>
      </c>
      <c r="GH187" s="2">
        <f t="shared" si="229"/>
        <v>0.81374443986277722</v>
      </c>
      <c r="GI187" s="2">
        <f t="shared" si="229"/>
        <v>0.79917105961272428</v>
      </c>
      <c r="GJ187" s="2">
        <f t="shared" si="229"/>
        <v>0.77826900732866566</v>
      </c>
      <c r="GK187" s="2">
        <f t="shared" si="229"/>
        <v>0.76497852084088303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1.0314617186674236E-302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2.3871384526247409E-278</v>
      </c>
      <c r="HQ187" s="86">
        <f t="shared" si="226"/>
        <v>0</v>
      </c>
      <c r="HS187" s="86">
        <f t="shared" si="231"/>
        <v>3.9975943056576616E-9</v>
      </c>
      <c r="HT187" s="86">
        <f t="shared" si="231"/>
        <v>4.5774819933444632E-11</v>
      </c>
      <c r="HU187" s="86">
        <f t="shared" si="231"/>
        <v>2.3702682260097068E-13</v>
      </c>
      <c r="HV187" s="86">
        <f t="shared" si="231"/>
        <v>1.3951285529951158E-13</v>
      </c>
      <c r="HW187" s="86">
        <f t="shared" si="231"/>
        <v>7.7776448240439827E-13</v>
      </c>
      <c r="HX187" s="86">
        <f t="shared" si="231"/>
        <v>2.3456508155328863E-12</v>
      </c>
      <c r="HY187" s="86">
        <f t="shared" si="231"/>
        <v>7.5484938499349735E-13</v>
      </c>
      <c r="HZ187" s="86">
        <f t="shared" si="231"/>
        <v>2.3804399094482874E-13</v>
      </c>
      <c r="IA187" s="86">
        <f t="shared" si="231"/>
        <v>8.7308797603734977E-15</v>
      </c>
      <c r="IB187" s="86">
        <f t="shared" si="231"/>
        <v>3.4972845406013324E-15</v>
      </c>
      <c r="IC187" s="86">
        <f t="shared" si="231"/>
        <v>3.2515703718405959E-15</v>
      </c>
      <c r="ID187" s="86">
        <f t="shared" si="231"/>
        <v>1.8351563716108419E-13</v>
      </c>
      <c r="IE187" s="86">
        <f t="shared" si="231"/>
        <v>1.0966789203139299E-12</v>
      </c>
      <c r="IF187" s="86">
        <f t="shared" si="231"/>
        <v>1.0384738851667784E-22</v>
      </c>
      <c r="IG187" s="86">
        <f t="shared" si="231"/>
        <v>6.2714573469744546E-21</v>
      </c>
      <c r="II187" s="86">
        <f t="shared" si="232"/>
        <v>0.16151039143262402</v>
      </c>
      <c r="IJ187" s="86">
        <f t="shared" si="232"/>
        <v>2.7916888337680839E-5</v>
      </c>
      <c r="IK187" s="86">
        <f t="shared" si="232"/>
        <v>4.1503228323899223E-2</v>
      </c>
      <c r="IL187" s="86">
        <f t="shared" si="232"/>
        <v>4.19989721655862E-2</v>
      </c>
      <c r="IM187" s="86">
        <f t="shared" si="232"/>
        <v>6.0688386540737847E-2</v>
      </c>
      <c r="IN187" s="86">
        <f t="shared" si="232"/>
        <v>0.10271558858882937</v>
      </c>
      <c r="IO187" s="86">
        <f t="shared" si="232"/>
        <v>7.4842056118965994E-2</v>
      </c>
      <c r="IP187" s="86">
        <f t="shared" si="232"/>
        <v>4.6629344782971038E-2</v>
      </c>
      <c r="IQ187" s="86">
        <f t="shared" si="232"/>
        <v>1.7405928280716427E-2</v>
      </c>
      <c r="IR187" s="86">
        <f t="shared" si="232"/>
        <v>2.271479799925839E-2</v>
      </c>
      <c r="IS187" s="86">
        <f t="shared" si="232"/>
        <v>3.5531618655998964E-2</v>
      </c>
      <c r="IT187" s="86">
        <f t="shared" si="232"/>
        <v>5.9946530382543703E-2</v>
      </c>
      <c r="IU187" s="86">
        <f t="shared" si="232"/>
        <v>7.8892555393129143E-2</v>
      </c>
      <c r="IV187" s="86">
        <f t="shared" si="232"/>
        <v>0.10221193645149852</v>
      </c>
      <c r="IW187" s="86">
        <f t="shared" si="232"/>
        <v>0.11271511189858376</v>
      </c>
      <c r="IY187" s="86">
        <f t="shared" si="233"/>
        <v>0.16151039543021833</v>
      </c>
      <c r="IZ187" s="86">
        <f t="shared" si="233"/>
        <v>2.7916934112500771E-5</v>
      </c>
      <c r="JA187" s="86">
        <f t="shared" si="233"/>
        <v>4.1503228324136249E-2</v>
      </c>
      <c r="JB187" s="86">
        <f t="shared" si="233"/>
        <v>4.1998972165725713E-2</v>
      </c>
      <c r="JC187" s="86">
        <f t="shared" si="233"/>
        <v>6.0688386541515614E-2</v>
      </c>
      <c r="JD187" s="86">
        <f t="shared" si="233"/>
        <v>0.10271558859117502</v>
      </c>
      <c r="JE187" s="86">
        <f t="shared" si="233"/>
        <v>7.4842056119720848E-2</v>
      </c>
      <c r="JF187" s="86">
        <f t="shared" si="233"/>
        <v>4.6629344783209084E-2</v>
      </c>
      <c r="JG187" s="86">
        <f t="shared" si="233"/>
        <v>1.7405928280725159E-2</v>
      </c>
      <c r="JH187" s="86">
        <f t="shared" si="233"/>
        <v>2.2714797999261887E-2</v>
      </c>
      <c r="JI187" s="86">
        <f t="shared" si="233"/>
        <v>3.5531618656002219E-2</v>
      </c>
      <c r="JJ187" s="86">
        <f t="shared" si="233"/>
        <v>5.9946530382727216E-2</v>
      </c>
      <c r="JK187" s="86">
        <f t="shared" si="233"/>
        <v>7.8892555394225822E-2</v>
      </c>
      <c r="JL187" s="86">
        <f t="shared" si="233"/>
        <v>0.10221193645149852</v>
      </c>
      <c r="JM187" s="86">
        <f t="shared" si="233"/>
        <v>0.11271511189858376</v>
      </c>
    </row>
    <row r="188" spans="2:273" x14ac:dyDescent="0.25">
      <c r="B188" s="2">
        <v>161</v>
      </c>
      <c r="C188" s="37">
        <v>71.772999999999996</v>
      </c>
      <c r="D188" s="37">
        <v>73.308000000000007</v>
      </c>
      <c r="E188" s="37">
        <v>69.59</v>
      </c>
      <c r="F188" s="37">
        <v>71.691999999999993</v>
      </c>
      <c r="G188" s="37">
        <v>69.820999999999998</v>
      </c>
      <c r="H188" s="37">
        <v>71.59</v>
      </c>
      <c r="I188" s="37">
        <v>73.667000000000002</v>
      </c>
      <c r="J188" s="37">
        <v>72.332999999999998</v>
      </c>
      <c r="K188" s="37">
        <v>73.486999999999995</v>
      </c>
      <c r="L188" s="37">
        <v>74.872</v>
      </c>
      <c r="M188" s="37">
        <v>75.256</v>
      </c>
      <c r="N188" s="37">
        <v>76.691999999999993</v>
      </c>
      <c r="O188" s="37">
        <v>81.769000000000005</v>
      </c>
      <c r="P188" s="37">
        <v>78.718000000000004</v>
      </c>
      <c r="Q188" s="37">
        <v>79.281999999999996</v>
      </c>
      <c r="S188" s="4">
        <f t="shared" si="234"/>
        <v>72.170614894831786</v>
      </c>
      <c r="T188" s="4" t="e">
        <f t="shared" si="234"/>
        <v>#N/A</v>
      </c>
      <c r="U188" s="4">
        <f t="shared" si="234"/>
        <v>72.188989985280443</v>
      </c>
      <c r="V188" s="4">
        <f t="shared" si="234"/>
        <v>70.879044046653149</v>
      </c>
      <c r="W188" s="4">
        <f t="shared" si="234"/>
        <v>71.498773313504572</v>
      </c>
      <c r="X188" s="4">
        <f t="shared" si="234"/>
        <v>73.919935045186108</v>
      </c>
      <c r="Y188" s="4">
        <f t="shared" si="234"/>
        <v>73.652771975477094</v>
      </c>
      <c r="Z188" s="4">
        <f t="shared" si="234"/>
        <v>73.481547488862105</v>
      </c>
      <c r="AA188" s="4">
        <f t="shared" si="234"/>
        <v>74.18741352975178</v>
      </c>
      <c r="AB188" s="4">
        <f t="shared" si="234"/>
        <v>74.49383814450475</v>
      </c>
      <c r="AC188" s="4">
        <f t="shared" si="234"/>
        <v>75.305729718740835</v>
      </c>
      <c r="AD188" s="4">
        <f t="shared" si="234"/>
        <v>78.063409112102164</v>
      </c>
      <c r="AE188" s="4">
        <f t="shared" si="234"/>
        <v>80.675229142991839</v>
      </c>
      <c r="AF188" s="4">
        <f t="shared" si="234"/>
        <v>78.714640211156876</v>
      </c>
      <c r="AG188" s="4">
        <f t="shared" si="234"/>
        <v>79.499983033543927</v>
      </c>
      <c r="AI188" s="4">
        <f t="shared" si="235"/>
        <v>-0.39761489483178991</v>
      </c>
      <c r="AJ188" s="4">
        <f t="shared" si="235"/>
        <v>0</v>
      </c>
      <c r="AK188" s="4">
        <f t="shared" si="235"/>
        <v>-2.5989899852804399</v>
      </c>
      <c r="AL188" s="4">
        <f t="shared" si="235"/>
        <v>0.81295595334684378</v>
      </c>
      <c r="AM188" s="4">
        <f t="shared" si="235"/>
        <v>-1.6777733135045736</v>
      </c>
      <c r="AN188" s="4">
        <f t="shared" si="235"/>
        <v>-2.3299350451861045</v>
      </c>
      <c r="AO188" s="4">
        <f t="shared" si="235"/>
        <v>1.422802452290739E-2</v>
      </c>
      <c r="AP188" s="4">
        <f t="shared" si="235"/>
        <v>-1.148547488862107</v>
      </c>
      <c r="AQ188" s="4">
        <f t="shared" si="235"/>
        <v>-0.70041352975178484</v>
      </c>
      <c r="AR188" s="4">
        <f t="shared" si="235"/>
        <v>0.37816185549525017</v>
      </c>
      <c r="AS188" s="4">
        <f t="shared" si="235"/>
        <v>-4.9729718740834983E-2</v>
      </c>
      <c r="AT188" s="4">
        <f t="shared" si="235"/>
        <v>-1.371409112102171</v>
      </c>
      <c r="AU188" s="4">
        <f t="shared" si="235"/>
        <v>1.0937708570081668</v>
      </c>
      <c r="AV188" s="4">
        <f t="shared" si="235"/>
        <v>3.3597888431273759E-3</v>
      </c>
      <c r="AW188" s="4">
        <f t="shared" si="235"/>
        <v>-0.21798303354393056</v>
      </c>
      <c r="AY188" s="2">
        <f t="shared" si="227"/>
        <v>72.170614894831786</v>
      </c>
      <c r="AZ188" s="2" t="e">
        <f t="shared" si="227"/>
        <v>#N/A</v>
      </c>
      <c r="BA188" s="2">
        <f t="shared" si="227"/>
        <v>72.188989964182824</v>
      </c>
      <c r="BB188" s="2">
        <f t="shared" si="227"/>
        <v>70.879043978735396</v>
      </c>
      <c r="BC188" s="2">
        <f t="shared" si="227"/>
        <v>71.498772443906617</v>
      </c>
      <c r="BD188" s="2">
        <f t="shared" si="227"/>
        <v>73.919908495838456</v>
      </c>
      <c r="BE188" s="2">
        <f t="shared" si="227"/>
        <v>73.652767309361394</v>
      </c>
      <c r="BF188" s="2">
        <f t="shared" si="227"/>
        <v>73.481547344511512</v>
      </c>
      <c r="BG188" s="2">
        <f t="shared" si="227"/>
        <v>74.187413529539327</v>
      </c>
      <c r="BH188" s="2">
        <f t="shared" si="227"/>
        <v>74.493838143256227</v>
      </c>
      <c r="BI188" s="2">
        <f t="shared" si="227"/>
        <v>75.305729683217052</v>
      </c>
      <c r="BJ188" s="2">
        <f t="shared" si="227"/>
        <v>78.063407995121281</v>
      </c>
      <c r="BK188" s="2">
        <f t="shared" si="227"/>
        <v>80.675220172386915</v>
      </c>
      <c r="BL188" s="2">
        <f t="shared" si="227"/>
        <v>78.712407421829852</v>
      </c>
      <c r="BM188" s="2">
        <f t="shared" si="227"/>
        <v>79.43016653057343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108.80410971659919</v>
      </c>
      <c r="DL188" s="2">
        <f t="shared" si="236"/>
        <v>123.73015398110658</v>
      </c>
      <c r="DM188" s="2">
        <f t="shared" si="236"/>
        <v>125.52445084427768</v>
      </c>
      <c r="DN188" s="2">
        <f t="shared" si="236"/>
        <v>121.41930715249667</v>
      </c>
      <c r="DO188" s="2">
        <f t="shared" si="236"/>
        <v>120.44925178236397</v>
      </c>
      <c r="DP188" s="2">
        <f t="shared" si="236"/>
        <v>118.02506599190286</v>
      </c>
      <c r="DQ188" s="2">
        <f t="shared" si="236"/>
        <v>115.82620806754218</v>
      </c>
      <c r="DR188" s="2">
        <f t="shared" si="236"/>
        <v>133.65054524565051</v>
      </c>
      <c r="DS188" s="2">
        <f t="shared" si="236"/>
        <v>115.4787178757705</v>
      </c>
      <c r="DT188" s="2">
        <f t="shared" si="236"/>
        <v>112.19061089834776</v>
      </c>
      <c r="DU188" s="2">
        <f t="shared" si="236"/>
        <v>108.63623346828611</v>
      </c>
      <c r="DV188" s="2">
        <f t="shared" si="236"/>
        <v>116.79774198489989</v>
      </c>
      <c r="DW188" s="2">
        <f t="shared" si="236"/>
        <v>141.31200853485061</v>
      </c>
      <c r="DX188" s="2">
        <f t="shared" si="236"/>
        <v>104.54029987129987</v>
      </c>
      <c r="DY188" s="2">
        <f t="shared" si="236"/>
        <v>109.37329545454544</v>
      </c>
      <c r="EA188" s="2">
        <f t="shared" si="240"/>
        <v>73.342852631578936</v>
      </c>
      <c r="EB188" s="2">
        <f t="shared" si="240"/>
        <v>85.38684404761905</v>
      </c>
      <c r="EC188" s="2">
        <f t="shared" si="240"/>
        <v>71.067166624858913</v>
      </c>
      <c r="ED188" s="2">
        <f t="shared" si="240"/>
        <v>68.074883669135559</v>
      </c>
      <c r="EE188" s="2">
        <f t="shared" si="240"/>
        <v>67.910183083278994</v>
      </c>
      <c r="EF188" s="2">
        <f t="shared" si="239"/>
        <v>72.767857940033323</v>
      </c>
      <c r="EG188" s="2">
        <f t="shared" si="239"/>
        <v>74.225891405342622</v>
      </c>
      <c r="EH188" s="2">
        <f t="shared" si="239"/>
        <v>72.63410625028348</v>
      </c>
      <c r="EI188" s="2">
        <f t="shared" si="239"/>
        <v>76.55615782846283</v>
      </c>
      <c r="EJ188" s="2">
        <f t="shared" si="239"/>
        <v>74.176666595744678</v>
      </c>
      <c r="EK188" s="2">
        <f t="shared" si="212"/>
        <v>74.691269685039359</v>
      </c>
      <c r="EL188" s="2">
        <f t="shared" si="179"/>
        <v>79.561857573984952</v>
      </c>
      <c r="EM188" s="2">
        <f t="shared" si="179"/>
        <v>81.102144720747262</v>
      </c>
      <c r="EN188" s="2">
        <f t="shared" si="179"/>
        <v>78.409073293649129</v>
      </c>
      <c r="EO188" s="2">
        <f t="shared" si="179"/>
        <v>77.813907883452188</v>
      </c>
      <c r="EQ188" s="2">
        <f t="shared" si="237"/>
        <v>71.880127147046522</v>
      </c>
      <c r="ER188" s="2">
        <f t="shared" si="237"/>
        <v>72.730545005196902</v>
      </c>
      <c r="ES188" s="2">
        <f t="shared" si="237"/>
        <v>72.382366648285284</v>
      </c>
      <c r="ET188" s="2">
        <f t="shared" si="237"/>
        <v>71.402588144100918</v>
      </c>
      <c r="EU188" s="2">
        <f t="shared" si="237"/>
        <v>72.242329575781923</v>
      </c>
      <c r="EV188" s="2">
        <f t="shared" si="237"/>
        <v>74.193847236008878</v>
      </c>
      <c r="EW188" s="2">
        <f t="shared" si="237"/>
        <v>73.528872857312905</v>
      </c>
      <c r="EX188" s="2">
        <f t="shared" si="237"/>
        <v>73.643185822446426</v>
      </c>
      <c r="EY188" s="2">
        <f t="shared" si="237"/>
        <v>73.856303262955848</v>
      </c>
      <c r="EZ188" s="2">
        <f t="shared" si="237"/>
        <v>74.542772459725114</v>
      </c>
      <c r="FA188" s="2">
        <f t="shared" si="237"/>
        <v>75.418646066639013</v>
      </c>
      <c r="FB188" s="2">
        <f t="shared" si="237"/>
        <v>77.749876545667888</v>
      </c>
      <c r="FC188" s="2">
        <f t="shared" si="237"/>
        <v>80.576107804251791</v>
      </c>
      <c r="FD188" s="2">
        <f t="shared" si="237"/>
        <v>78.790625465626533</v>
      </c>
      <c r="FE188" s="2">
        <f t="shared" si="237"/>
        <v>79.882212535130662</v>
      </c>
      <c r="FG188" s="2">
        <f t="shared" si="238"/>
        <v>0.99998636530621532</v>
      </c>
      <c r="FH188" s="2">
        <f t="shared" si="238"/>
        <v>0.99998692226009811</v>
      </c>
      <c r="FI188" s="2">
        <f t="shared" si="238"/>
        <v>0.99998519223636984</v>
      </c>
      <c r="FJ188" s="2">
        <f t="shared" si="238"/>
        <v>0.99998615430024218</v>
      </c>
      <c r="FK188" s="2">
        <f t="shared" si="238"/>
        <v>0.99998477237351768</v>
      </c>
      <c r="FL188" s="2">
        <f t="shared" si="238"/>
        <v>0.99998608354485885</v>
      </c>
      <c r="FM188" s="2">
        <f t="shared" si="238"/>
        <v>0.99998486528073027</v>
      </c>
      <c r="FN188" s="2">
        <f t="shared" si="238"/>
        <v>0.99998258934607565</v>
      </c>
      <c r="FO188" s="2">
        <f t="shared" si="238"/>
        <v>0.9999833648402503</v>
      </c>
      <c r="FP188" s="2">
        <f t="shared" si="238"/>
        <v>0.999983735089227</v>
      </c>
      <c r="FQ188" s="2">
        <f t="shared" si="238"/>
        <v>0.9999841707321625</v>
      </c>
      <c r="FR188" s="2">
        <f t="shared" si="238"/>
        <v>0.99998369435857559</v>
      </c>
      <c r="FS188" s="2">
        <f t="shared" si="238"/>
        <v>0.99998287257626406</v>
      </c>
      <c r="FT188" s="2">
        <f t="shared" si="238"/>
        <v>0.99998181706960421</v>
      </c>
      <c r="FU188" s="2">
        <f t="shared" si="238"/>
        <v>0.99997971810705544</v>
      </c>
      <c r="FW188" s="2">
        <f t="shared" si="229"/>
        <v>0.80173706722803229</v>
      </c>
      <c r="FX188" s="2">
        <f t="shared" si="229"/>
        <v>0.98052933174719714</v>
      </c>
      <c r="FY188" s="2">
        <f t="shared" si="229"/>
        <v>0.85235472077529006</v>
      </c>
      <c r="FZ188" s="2">
        <f t="shared" si="229"/>
        <v>0.84244912365835134</v>
      </c>
      <c r="GA188" s="2">
        <f t="shared" si="229"/>
        <v>0.82817820715958002</v>
      </c>
      <c r="GB188" s="2">
        <f t="shared" si="229"/>
        <v>0.8074539824029634</v>
      </c>
      <c r="GC188" s="2">
        <f t="shared" si="229"/>
        <v>0.82315414233564299</v>
      </c>
      <c r="GD188" s="2">
        <f t="shared" si="229"/>
        <v>0.83876314759873782</v>
      </c>
      <c r="GE188" s="2">
        <f t="shared" si="229"/>
        <v>0.87759978341012179</v>
      </c>
      <c r="GF188" s="2">
        <f t="shared" si="229"/>
        <v>0.86464950508485416</v>
      </c>
      <c r="GG188" s="2">
        <f t="shared" si="229"/>
        <v>0.84402338292052503</v>
      </c>
      <c r="GH188" s="2">
        <f t="shared" si="229"/>
        <v>0.82730266510312445</v>
      </c>
      <c r="GI188" s="2">
        <f t="shared" si="229"/>
        <v>0.81354706255611819</v>
      </c>
      <c r="GJ188" s="2">
        <f t="shared" si="229"/>
        <v>0.79375510912996083</v>
      </c>
      <c r="GK188" s="2">
        <f t="shared" si="229"/>
        <v>0.78113181328969961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2.4928325275683546E-285</v>
      </c>
      <c r="HQ188" s="86">
        <f t="shared" si="226"/>
        <v>0</v>
      </c>
      <c r="HS188" s="86">
        <f t="shared" si="231"/>
        <v>1.6833207268162913E-9</v>
      </c>
      <c r="HT188" s="86">
        <f t="shared" si="231"/>
        <v>1.7149328686927038E-11</v>
      </c>
      <c r="HU188" s="86">
        <f t="shared" si="231"/>
        <v>6.9991711959291238E-14</v>
      </c>
      <c r="HV188" s="86">
        <f t="shared" si="231"/>
        <v>3.8477495642309665E-14</v>
      </c>
      <c r="HW188" s="86">
        <f t="shared" si="231"/>
        <v>2.2661272476854204E-13</v>
      </c>
      <c r="HX188" s="86">
        <f t="shared" si="231"/>
        <v>7.3566615405653708E-13</v>
      </c>
      <c r="HY188" s="86">
        <f t="shared" si="231"/>
        <v>2.2741732432297637E-13</v>
      </c>
      <c r="HZ188" s="86">
        <f t="shared" si="231"/>
        <v>6.6805047963681238E-14</v>
      </c>
      <c r="IA188" s="86">
        <f t="shared" si="231"/>
        <v>2.3092430084124497E-15</v>
      </c>
      <c r="IB188" s="86">
        <f t="shared" si="231"/>
        <v>8.8228469607992854E-16</v>
      </c>
      <c r="IC188" s="86">
        <f t="shared" si="231"/>
        <v>7.9796381047292621E-16</v>
      </c>
      <c r="ID188" s="86">
        <f t="shared" si="231"/>
        <v>5.1315874542541329E-14</v>
      </c>
      <c r="IE188" s="86">
        <f t="shared" si="231"/>
        <v>3.2031500211806491E-13</v>
      </c>
      <c r="IF188" s="86">
        <f t="shared" si="231"/>
        <v>9.3076407375731046E-24</v>
      </c>
      <c r="IG188" s="86">
        <f t="shared" si="231"/>
        <v>6.6861508733126519E-22</v>
      </c>
      <c r="II188" s="86">
        <f t="shared" si="232"/>
        <v>0.13394216291857766</v>
      </c>
      <c r="IJ188" s="86">
        <f t="shared" si="232"/>
        <v>1.7814371084065866E-5</v>
      </c>
      <c r="IK188" s="86">
        <f t="shared" si="232"/>
        <v>3.1437113346587373E-2</v>
      </c>
      <c r="IL188" s="86">
        <f t="shared" si="232"/>
        <v>3.1418020384563393E-2</v>
      </c>
      <c r="IM188" s="86">
        <f t="shared" si="232"/>
        <v>4.6322993526467647E-2</v>
      </c>
      <c r="IN188" s="86">
        <f t="shared" si="232"/>
        <v>8.1183092353390926E-2</v>
      </c>
      <c r="IO188" s="86">
        <f t="shared" si="232"/>
        <v>5.8103356913742063E-2</v>
      </c>
      <c r="IP188" s="86">
        <f t="shared" si="232"/>
        <v>3.5087101821776198E-2</v>
      </c>
      <c r="IQ188" s="86">
        <f t="shared" si="232"/>
        <v>1.2607858283442287E-2</v>
      </c>
      <c r="IR188" s="86">
        <f t="shared" si="232"/>
        <v>1.6518197045388702E-2</v>
      </c>
      <c r="IS188" s="86">
        <f t="shared" si="232"/>
        <v>2.6179578684429369E-2</v>
      </c>
      <c r="IT188" s="86">
        <f t="shared" si="232"/>
        <v>4.5641805730228892E-2</v>
      </c>
      <c r="IU188" s="86">
        <f t="shared" si="232"/>
        <v>6.0885490314515116E-2</v>
      </c>
      <c r="IV188" s="86">
        <f t="shared" si="232"/>
        <v>7.9437728340068708E-2</v>
      </c>
      <c r="IW188" s="86">
        <f t="shared" si="232"/>
        <v>8.7544060481483069E-2</v>
      </c>
      <c r="IY188" s="86">
        <f t="shared" si="233"/>
        <v>0.13394216460189839</v>
      </c>
      <c r="IZ188" s="86">
        <f t="shared" si="233"/>
        <v>1.7814388233394552E-5</v>
      </c>
      <c r="JA188" s="86">
        <f t="shared" si="233"/>
        <v>3.1437113346657365E-2</v>
      </c>
      <c r="JB188" s="86">
        <f t="shared" si="233"/>
        <v>3.1418020384601869E-2</v>
      </c>
      <c r="JC188" s="86">
        <f t="shared" si="233"/>
        <v>4.6322993526694257E-2</v>
      </c>
      <c r="JD188" s="86">
        <f t="shared" si="233"/>
        <v>8.1183092354126588E-2</v>
      </c>
      <c r="JE188" s="86">
        <f t="shared" si="233"/>
        <v>5.8103356913969478E-2</v>
      </c>
      <c r="JF188" s="86">
        <f t="shared" si="233"/>
        <v>3.5087101821843006E-2</v>
      </c>
      <c r="JG188" s="86">
        <f t="shared" si="233"/>
        <v>1.2607858283444595E-2</v>
      </c>
      <c r="JH188" s="86">
        <f t="shared" si="233"/>
        <v>1.6518197045389583E-2</v>
      </c>
      <c r="JI188" s="86">
        <f t="shared" si="233"/>
        <v>2.6179578684430167E-2</v>
      </c>
      <c r="JJ188" s="86">
        <f t="shared" si="233"/>
        <v>4.5641805730280205E-2</v>
      </c>
      <c r="JK188" s="86">
        <f t="shared" si="233"/>
        <v>6.0885490314835429E-2</v>
      </c>
      <c r="JL188" s="86">
        <f t="shared" si="233"/>
        <v>7.9437728340068708E-2</v>
      </c>
      <c r="JM188" s="86">
        <f t="shared" si="233"/>
        <v>8.7544060481483069E-2</v>
      </c>
    </row>
    <row r="189" spans="2:273" x14ac:dyDescent="0.25">
      <c r="B189" s="2">
        <v>162</v>
      </c>
      <c r="C189" s="37">
        <v>70.954999999999998</v>
      </c>
      <c r="D189" s="37">
        <v>70.385000000000005</v>
      </c>
      <c r="E189" s="37">
        <v>70.230999999999995</v>
      </c>
      <c r="F189" s="37">
        <v>70.025999999999996</v>
      </c>
      <c r="G189" s="37">
        <v>74.744</v>
      </c>
      <c r="H189" s="37">
        <v>75.513000000000005</v>
      </c>
      <c r="I189" s="37">
        <v>75.153999999999996</v>
      </c>
      <c r="J189" s="37">
        <v>72.281999999999996</v>
      </c>
      <c r="K189" s="37">
        <v>73.59</v>
      </c>
      <c r="L189" s="37">
        <v>72.281999999999996</v>
      </c>
      <c r="M189" s="37">
        <v>79.563999999999993</v>
      </c>
      <c r="N189" s="37">
        <v>75.102999999999994</v>
      </c>
      <c r="O189" s="37">
        <v>79.691999999999993</v>
      </c>
      <c r="P189" s="37">
        <v>78.691999999999993</v>
      </c>
      <c r="Q189" s="37">
        <v>78.744</v>
      </c>
      <c r="S189" s="4">
        <f t="shared" si="234"/>
        <v>72.006077115686324</v>
      </c>
      <c r="T189" s="4" t="e">
        <f t="shared" si="234"/>
        <v>#N/A</v>
      </c>
      <c r="U189" s="4">
        <f t="shared" si="234"/>
        <v>72.072854517783526</v>
      </c>
      <c r="V189" s="4">
        <f t="shared" si="234"/>
        <v>70.763602596675383</v>
      </c>
      <c r="W189" s="4">
        <f t="shared" si="234"/>
        <v>71.405748120753444</v>
      </c>
      <c r="X189" s="4">
        <f t="shared" si="234"/>
        <v>73.801720810066101</v>
      </c>
      <c r="Y189" s="4">
        <f t="shared" si="234"/>
        <v>73.521522853212076</v>
      </c>
      <c r="Z189" s="4">
        <f t="shared" si="234"/>
        <v>73.365862235598073</v>
      </c>
      <c r="AA189" s="4">
        <f t="shared" si="234"/>
        <v>74.026793896300958</v>
      </c>
      <c r="AB189" s="4">
        <f t="shared" si="234"/>
        <v>74.363003894506448</v>
      </c>
      <c r="AC189" s="4">
        <f t="shared" si="234"/>
        <v>75.169258506651502</v>
      </c>
      <c r="AD189" s="4">
        <f t="shared" si="234"/>
        <v>77.913128609693757</v>
      </c>
      <c r="AE189" s="4">
        <f t="shared" si="234"/>
        <v>80.539019858216207</v>
      </c>
      <c r="AF189" s="4">
        <f t="shared" si="234"/>
        <v>78.583621924824016</v>
      </c>
      <c r="AG189" s="4">
        <f t="shared" si="234"/>
        <v>79.346790482129904</v>
      </c>
      <c r="AI189" s="4">
        <f t="shared" si="235"/>
        <v>-1.0510771156863257</v>
      </c>
      <c r="AJ189" s="4">
        <f t="shared" si="235"/>
        <v>0</v>
      </c>
      <c r="AK189" s="4">
        <f t="shared" si="235"/>
        <v>-1.8418545177835313</v>
      </c>
      <c r="AL189" s="4">
        <f t="shared" si="235"/>
        <v>-0.73760259667538719</v>
      </c>
      <c r="AM189" s="4">
        <f t="shared" si="235"/>
        <v>3.3382518792465561</v>
      </c>
      <c r="AN189" s="4">
        <f t="shared" si="235"/>
        <v>1.7112791899339044</v>
      </c>
      <c r="AO189" s="4">
        <f t="shared" si="235"/>
        <v>1.6324771467879202</v>
      </c>
      <c r="AP189" s="4">
        <f t="shared" si="235"/>
        <v>-1.083862235598076</v>
      </c>
      <c r="AQ189" s="4">
        <f t="shared" si="235"/>
        <v>-0.436793896300955</v>
      </c>
      <c r="AR189" s="4">
        <f t="shared" si="235"/>
        <v>-2.081003894506452</v>
      </c>
      <c r="AS189" s="4">
        <f t="shared" si="235"/>
        <v>4.3947414933484907</v>
      </c>
      <c r="AT189" s="4">
        <f t="shared" si="235"/>
        <v>-2.8101286096937628</v>
      </c>
      <c r="AU189" s="4">
        <f t="shared" si="235"/>
        <v>-0.84701985821621406</v>
      </c>
      <c r="AV189" s="4">
        <f t="shared" si="235"/>
        <v>0.10837807517597753</v>
      </c>
      <c r="AW189" s="4">
        <f t="shared" si="235"/>
        <v>-0.6027904821299046</v>
      </c>
      <c r="AY189" s="2">
        <f t="shared" si="227"/>
        <v>72.006077115686324</v>
      </c>
      <c r="AZ189" s="2" t="e">
        <f t="shared" si="227"/>
        <v>#N/A</v>
      </c>
      <c r="BA189" s="2">
        <f t="shared" si="227"/>
        <v>72.072854514581678</v>
      </c>
      <c r="BB189" s="2">
        <f t="shared" si="227"/>
        <v>70.763602587244108</v>
      </c>
      <c r="BC189" s="2">
        <f t="shared" si="227"/>
        <v>71.405747978812428</v>
      </c>
      <c r="BD189" s="2">
        <f t="shared" si="227"/>
        <v>73.801715095486799</v>
      </c>
      <c r="BE189" s="2">
        <f t="shared" si="227"/>
        <v>73.521521984541607</v>
      </c>
      <c r="BF189" s="2">
        <f t="shared" si="227"/>
        <v>73.365862214593079</v>
      </c>
      <c r="BG189" s="2">
        <f t="shared" si="227"/>
        <v>74.026793896278335</v>
      </c>
      <c r="BH189" s="2">
        <f t="shared" si="227"/>
        <v>74.363003894368418</v>
      </c>
      <c r="BI189" s="2">
        <f t="shared" si="227"/>
        <v>75.169258502260519</v>
      </c>
      <c r="BJ189" s="2">
        <f t="shared" si="227"/>
        <v>77.913128430719027</v>
      </c>
      <c r="BK189" s="2">
        <f t="shared" si="227"/>
        <v>80.539018251601561</v>
      </c>
      <c r="BL189" s="2">
        <f t="shared" si="227"/>
        <v>78.58293030494707</v>
      </c>
      <c r="BM189" s="2">
        <f t="shared" si="227"/>
        <v>79.316834552064336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73.59</v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108.89206336032387</v>
      </c>
      <c r="DL189" s="2">
        <f t="shared" si="236"/>
        <v>123.93060883940618</v>
      </c>
      <c r="DM189" s="2">
        <f t="shared" si="236"/>
        <v>125.74626003752346</v>
      </c>
      <c r="DN189" s="2">
        <f t="shared" si="236"/>
        <v>121.60975695006752</v>
      </c>
      <c r="DO189" s="2">
        <f t="shared" si="236"/>
        <v>120.63244896810507</v>
      </c>
      <c r="DP189" s="2">
        <f t="shared" si="236"/>
        <v>118.18826093117411</v>
      </c>
      <c r="DQ189" s="2">
        <f t="shared" si="236"/>
        <v>115.98158480300185</v>
      </c>
      <c r="DR189" s="2">
        <f t="shared" si="236"/>
        <v>133.92611729948572</v>
      </c>
      <c r="DS189" s="2">
        <f t="shared" si="236"/>
        <v>115.6246903745851</v>
      </c>
      <c r="DT189" s="2">
        <f t="shared" si="236"/>
        <v>112.31191125943759</v>
      </c>
      <c r="DU189" s="2">
        <f t="shared" si="236"/>
        <v>108.71227213225372</v>
      </c>
      <c r="DV189" s="2">
        <f t="shared" si="236"/>
        <v>116.91815100120364</v>
      </c>
      <c r="DW189" s="2">
        <f t="shared" si="236"/>
        <v>141.60783096254147</v>
      </c>
      <c r="DX189" s="2">
        <f t="shared" si="236"/>
        <v>104.60201235521235</v>
      </c>
      <c r="DY189" s="2">
        <f t="shared" si="236"/>
        <v>109.44709659090908</v>
      </c>
      <c r="EA189" s="2">
        <f t="shared" si="240"/>
        <v>73.217249122807004</v>
      </c>
      <c r="EB189" s="2">
        <f t="shared" si="240"/>
        <v>85.444690476190488</v>
      </c>
      <c r="EC189" s="2">
        <f t="shared" si="240"/>
        <v>70.919206007776253</v>
      </c>
      <c r="ED189" s="2">
        <f t="shared" si="240"/>
        <v>67.878511602009652</v>
      </c>
      <c r="EE189" s="2">
        <f t="shared" si="240"/>
        <v>67.708251011089388</v>
      </c>
      <c r="EF189" s="2">
        <f t="shared" si="239"/>
        <v>72.611418239866751</v>
      </c>
      <c r="EG189" s="2">
        <f t="shared" si="239"/>
        <v>74.112970150987223</v>
      </c>
      <c r="EH189" s="2">
        <f t="shared" si="239"/>
        <v>72.493190275320899</v>
      </c>
      <c r="EI189" s="2">
        <f t="shared" si="239"/>
        <v>76.456550629603242</v>
      </c>
      <c r="EJ189" s="2">
        <f t="shared" si="239"/>
        <v>74.037193404255305</v>
      </c>
      <c r="EK189" s="2">
        <f t="shared" si="212"/>
        <v>74.536582556026644</v>
      </c>
      <c r="EL189" s="2">
        <f t="shared" si="179"/>
        <v>79.458444547847591</v>
      </c>
      <c r="EM189" s="2">
        <f t="shared" si="179"/>
        <v>80.980172333268456</v>
      </c>
      <c r="EN189" s="2">
        <f t="shared" si="179"/>
        <v>78.269060481376243</v>
      </c>
      <c r="EO189" s="2">
        <f t="shared" si="179"/>
        <v>77.644600478468888</v>
      </c>
      <c r="EQ189" s="2">
        <f t="shared" si="237"/>
        <v>71.732374528697122</v>
      </c>
      <c r="ER189" s="2">
        <f t="shared" si="237"/>
        <v>72.60030770296801</v>
      </c>
      <c r="ES189" s="2">
        <f t="shared" si="237"/>
        <v>72.254249278259408</v>
      </c>
      <c r="ET189" s="2">
        <f t="shared" si="237"/>
        <v>71.254889441186918</v>
      </c>
      <c r="EU189" s="2">
        <f t="shared" si="237"/>
        <v>72.104494000812892</v>
      </c>
      <c r="EV189" s="2">
        <f t="shared" si="237"/>
        <v>74.059875064179337</v>
      </c>
      <c r="EW189" s="2">
        <f t="shared" si="237"/>
        <v>73.404944985260641</v>
      </c>
      <c r="EX189" s="2">
        <f t="shared" si="237"/>
        <v>73.517710277319367</v>
      </c>
      <c r="EY189" s="2">
        <f t="shared" si="237"/>
        <v>73.717060034122412</v>
      </c>
      <c r="EZ189" s="2">
        <f t="shared" si="237"/>
        <v>74.40886919976046</v>
      </c>
      <c r="FA189" s="2">
        <f t="shared" si="237"/>
        <v>75.275313673441161</v>
      </c>
      <c r="FB189" s="2">
        <f t="shared" si="237"/>
        <v>77.618268108670605</v>
      </c>
      <c r="FC189" s="2">
        <f t="shared" si="237"/>
        <v>80.445663523418489</v>
      </c>
      <c r="FD189" s="2">
        <f t="shared" si="237"/>
        <v>78.656768439776201</v>
      </c>
      <c r="FE189" s="2">
        <f t="shared" si="237"/>
        <v>79.743418094423717</v>
      </c>
      <c r="FG189" s="2">
        <f t="shared" si="238"/>
        <v>0.99998756499655872</v>
      </c>
      <c r="FH189" s="2">
        <f t="shared" si="238"/>
        <v>0.99998807294573078</v>
      </c>
      <c r="FI189" s="2">
        <f t="shared" si="238"/>
        <v>0.99998649514146698</v>
      </c>
      <c r="FJ189" s="2">
        <f t="shared" si="238"/>
        <v>0.99998737255635872</v>
      </c>
      <c r="FK189" s="2">
        <f t="shared" si="238"/>
        <v>0.99998611222098277</v>
      </c>
      <c r="FL189" s="2">
        <f t="shared" si="238"/>
        <v>0.99998730802652458</v>
      </c>
      <c r="FM189" s="2">
        <f t="shared" si="238"/>
        <v>0.99998619695359403</v>
      </c>
      <c r="FN189" s="2">
        <f t="shared" si="238"/>
        <v>0.99998412127057523</v>
      </c>
      <c r="FO189" s="2">
        <f t="shared" si="238"/>
        <v>0.99998482853178716</v>
      </c>
      <c r="FP189" s="2">
        <f t="shared" si="238"/>
        <v>0.9999851662038447</v>
      </c>
      <c r="FQ189" s="2">
        <f t="shared" si="238"/>
        <v>0.99998556351604595</v>
      </c>
      <c r="FR189" s="2">
        <f t="shared" si="238"/>
        <v>0.9999851290569427</v>
      </c>
      <c r="FS189" s="2">
        <f t="shared" si="238"/>
        <v>0.99998437958036213</v>
      </c>
      <c r="FT189" s="2">
        <f t="shared" si="238"/>
        <v>0.99998341694385651</v>
      </c>
      <c r="FU189" s="2">
        <f t="shared" si="238"/>
        <v>0.99998150266078178</v>
      </c>
      <c r="FW189" s="2">
        <f t="shared" si="229"/>
        <v>0.81597168431910538</v>
      </c>
      <c r="FX189" s="2">
        <f t="shared" si="229"/>
        <v>0.98221206507585235</v>
      </c>
      <c r="FY189" s="2">
        <f t="shared" si="229"/>
        <v>0.86357356400870755</v>
      </c>
      <c r="FZ189" s="2">
        <f t="shared" si="229"/>
        <v>0.8542919762987502</v>
      </c>
      <c r="GA189" s="2">
        <f t="shared" si="229"/>
        <v>0.84089118294838683</v>
      </c>
      <c r="GB189" s="2">
        <f t="shared" si="229"/>
        <v>0.82136959526296771</v>
      </c>
      <c r="GC189" s="2">
        <f t="shared" si="229"/>
        <v>0.83616530814842849</v>
      </c>
      <c r="GD189" s="2">
        <f t="shared" si="229"/>
        <v>0.85083401080098886</v>
      </c>
      <c r="GE189" s="2">
        <f t="shared" si="229"/>
        <v>0.88715434012484029</v>
      </c>
      <c r="GF189" s="2">
        <f t="shared" si="229"/>
        <v>0.87507105569922727</v>
      </c>
      <c r="GG189" s="2">
        <f t="shared" si="229"/>
        <v>0.8557681604807178</v>
      </c>
      <c r="GH189" s="2">
        <f t="shared" si="229"/>
        <v>0.84006791163001981</v>
      </c>
      <c r="GI189" s="2">
        <f t="shared" si="229"/>
        <v>0.82711660311162871</v>
      </c>
      <c r="GJ189" s="2">
        <f t="shared" si="229"/>
        <v>0.80842586787487181</v>
      </c>
      <c r="GK189" s="2">
        <f t="shared" si="229"/>
        <v>0.79647025988791254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2.1306313998492845E-292</v>
      </c>
      <c r="HQ189" s="86">
        <f t="shared" si="226"/>
        <v>0</v>
      </c>
      <c r="HS189" s="86">
        <f t="shared" si="231"/>
        <v>6.9510794676912285E-10</v>
      </c>
      <c r="HT189" s="86">
        <f t="shared" si="231"/>
        <v>6.2949618657987732E-12</v>
      </c>
      <c r="HU189" s="86">
        <f t="shared" si="231"/>
        <v>2.0142146970393465E-14</v>
      </c>
      <c r="HV189" s="86">
        <f t="shared" si="231"/>
        <v>1.0317076475189217E-14</v>
      </c>
      <c r="HW189" s="86">
        <f t="shared" si="231"/>
        <v>6.4239694650095253E-14</v>
      </c>
      <c r="HX189" s="86">
        <f t="shared" si="231"/>
        <v>2.249663884847993E-13</v>
      </c>
      <c r="HY189" s="86">
        <f t="shared" si="231"/>
        <v>6.6759481490599169E-14</v>
      </c>
      <c r="HZ189" s="86">
        <f t="shared" si="231"/>
        <v>1.8231687031958403E-14</v>
      </c>
      <c r="IA189" s="86">
        <f t="shared" si="231"/>
        <v>5.9421787235308699E-16</v>
      </c>
      <c r="IB189" s="86">
        <f t="shared" si="231"/>
        <v>2.162942167745033E-16</v>
      </c>
      <c r="IC189" s="86">
        <f t="shared" si="231"/>
        <v>1.9009080767937309E-16</v>
      </c>
      <c r="ID189" s="86">
        <f t="shared" si="231"/>
        <v>1.3955152733806383E-14</v>
      </c>
      <c r="IE189" s="86">
        <f t="shared" si="231"/>
        <v>9.1003503637103515E-14</v>
      </c>
      <c r="IF189" s="86">
        <f t="shared" si="231"/>
        <v>7.8774908307664978E-25</v>
      </c>
      <c r="IG189" s="86">
        <f t="shared" si="231"/>
        <v>6.7551253115931575E-23</v>
      </c>
      <c r="II189" s="86">
        <f t="shared" si="232"/>
        <v>0.11015311844263129</v>
      </c>
      <c r="IJ189" s="86">
        <f t="shared" si="232"/>
        <v>1.1257532766919141E-5</v>
      </c>
      <c r="IK189" s="86">
        <f t="shared" si="232"/>
        <v>2.3541921935346984E-2</v>
      </c>
      <c r="IL189" s="86">
        <f t="shared" si="232"/>
        <v>2.3210916048460532E-2</v>
      </c>
      <c r="IM189" s="86">
        <f t="shared" si="232"/>
        <v>3.4934411286193047E-2</v>
      </c>
      <c r="IN189" s="86">
        <f t="shared" si="232"/>
        <v>6.3467693614495321E-2</v>
      </c>
      <c r="IO189" s="86">
        <f t="shared" si="232"/>
        <v>4.4600332083945059E-2</v>
      </c>
      <c r="IP189" s="86">
        <f t="shared" si="232"/>
        <v>2.6077741188688278E-2</v>
      </c>
      <c r="IQ189" s="86">
        <f t="shared" si="232"/>
        <v>9.0199526076283083E-3</v>
      </c>
      <c r="IR189" s="86">
        <f t="shared" si="232"/>
        <v>1.1858668564078861E-2</v>
      </c>
      <c r="IS189" s="86">
        <f t="shared" si="232"/>
        <v>1.9035874818686918E-2</v>
      </c>
      <c r="IT189" s="86">
        <f t="shared" si="232"/>
        <v>3.4328188570581307E-2</v>
      </c>
      <c r="IU189" s="86">
        <f t="shared" si="232"/>
        <v>4.6425368531114758E-2</v>
      </c>
      <c r="IV189" s="86">
        <f t="shared" si="232"/>
        <v>6.0962294036645014E-2</v>
      </c>
      <c r="IW189" s="86">
        <f t="shared" si="232"/>
        <v>6.7035077082969199E-2</v>
      </c>
      <c r="IY189" s="86">
        <f t="shared" si="233"/>
        <v>0.11015311913773923</v>
      </c>
      <c r="IZ189" s="86">
        <f t="shared" si="233"/>
        <v>1.1257539061881007E-5</v>
      </c>
      <c r="JA189" s="86">
        <f t="shared" si="233"/>
        <v>2.3541921935367128E-2</v>
      </c>
      <c r="JB189" s="86">
        <f t="shared" si="233"/>
        <v>2.321091604847085E-2</v>
      </c>
      <c r="JC189" s="86">
        <f t="shared" si="233"/>
        <v>3.4934411286257287E-2</v>
      </c>
      <c r="JD189" s="86">
        <f t="shared" si="233"/>
        <v>6.3467693614720294E-2</v>
      </c>
      <c r="JE189" s="86">
        <f t="shared" si="233"/>
        <v>4.4600332084011818E-2</v>
      </c>
      <c r="JF189" s="86">
        <f t="shared" si="233"/>
        <v>2.607774118870651E-2</v>
      </c>
      <c r="JG189" s="86">
        <f t="shared" si="233"/>
        <v>9.0199526076289033E-3</v>
      </c>
      <c r="JH189" s="86">
        <f t="shared" si="233"/>
        <v>1.1858668564079078E-2</v>
      </c>
      <c r="JI189" s="86">
        <f t="shared" si="233"/>
        <v>1.9035874818687109E-2</v>
      </c>
      <c r="JJ189" s="86">
        <f t="shared" si="233"/>
        <v>3.4328188570595261E-2</v>
      </c>
      <c r="JK189" s="86">
        <f t="shared" si="233"/>
        <v>4.6425368531205762E-2</v>
      </c>
      <c r="JL189" s="86">
        <f t="shared" si="233"/>
        <v>6.0962294036645014E-2</v>
      </c>
      <c r="JM189" s="86">
        <f t="shared" si="233"/>
        <v>6.7035077082969199E-2</v>
      </c>
    </row>
    <row r="190" spans="2:273" x14ac:dyDescent="0.25">
      <c r="B190" s="2">
        <v>163</v>
      </c>
      <c r="C190" s="37">
        <v>72.272999999999996</v>
      </c>
      <c r="D190" s="37">
        <v>71.872</v>
      </c>
      <c r="E190" s="37">
        <v>69.204999999999998</v>
      </c>
      <c r="F190" s="37">
        <v>71.385000000000005</v>
      </c>
      <c r="G190" s="37">
        <v>74.025999999999996</v>
      </c>
      <c r="H190" s="37">
        <v>76.436000000000007</v>
      </c>
      <c r="I190" s="37">
        <v>72.974000000000004</v>
      </c>
      <c r="J190" s="37">
        <v>70.641000000000005</v>
      </c>
      <c r="K190" s="37">
        <v>73.051000000000002</v>
      </c>
      <c r="L190" s="37">
        <v>74.332999999999998</v>
      </c>
      <c r="M190" s="37">
        <v>76.59</v>
      </c>
      <c r="N190" s="37">
        <v>75.563999999999993</v>
      </c>
      <c r="O190" s="37">
        <v>80.614999999999995</v>
      </c>
      <c r="P190" s="37">
        <v>77.436000000000007</v>
      </c>
      <c r="Q190" s="37">
        <v>79.59</v>
      </c>
      <c r="S190" s="4">
        <f t="shared" si="234"/>
        <v>71.842124492104077</v>
      </c>
      <c r="T190" s="4" t="e">
        <f t="shared" si="234"/>
        <v>#N/A</v>
      </c>
      <c r="U190" s="4">
        <f t="shared" si="234"/>
        <v>71.956185321196557</v>
      </c>
      <c r="V190" s="4">
        <f t="shared" si="234"/>
        <v>70.646757102831856</v>
      </c>
      <c r="W190" s="4">
        <f t="shared" si="234"/>
        <v>71.310908549358274</v>
      </c>
      <c r="X190" s="4">
        <f t="shared" si="234"/>
        <v>73.682976198679654</v>
      </c>
      <c r="Y190" s="4">
        <f t="shared" si="234"/>
        <v>73.390556154131858</v>
      </c>
      <c r="Z190" s="4">
        <f t="shared" si="234"/>
        <v>73.249771573606054</v>
      </c>
      <c r="AA190" s="4">
        <f t="shared" si="234"/>
        <v>73.867248452024882</v>
      </c>
      <c r="AB190" s="4">
        <f t="shared" si="234"/>
        <v>74.232027466682098</v>
      </c>
      <c r="AC190" s="4">
        <f t="shared" si="234"/>
        <v>75.032498977254022</v>
      </c>
      <c r="AD190" s="4">
        <f t="shared" si="234"/>
        <v>77.763580843225682</v>
      </c>
      <c r="AE190" s="4">
        <f t="shared" si="234"/>
        <v>80.403024200600726</v>
      </c>
      <c r="AF190" s="4">
        <f t="shared" si="234"/>
        <v>78.453517136742818</v>
      </c>
      <c r="AG190" s="4">
        <f t="shared" si="234"/>
        <v>79.214888312776807</v>
      </c>
      <c r="AI190" s="4">
        <f t="shared" si="235"/>
        <v>0.43087550789591944</v>
      </c>
      <c r="AJ190" s="4">
        <f t="shared" si="235"/>
        <v>0</v>
      </c>
      <c r="AK190" s="4">
        <f t="shared" si="235"/>
        <v>-2.7511853211965587</v>
      </c>
      <c r="AL190" s="4">
        <f t="shared" si="235"/>
        <v>0.73824289716814917</v>
      </c>
      <c r="AM190" s="4">
        <f t="shared" si="235"/>
        <v>2.7150914506417223</v>
      </c>
      <c r="AN190" s="4">
        <f t="shared" si="235"/>
        <v>2.753023801320353</v>
      </c>
      <c r="AO190" s="4">
        <f t="shared" si="235"/>
        <v>-0.41655615413185387</v>
      </c>
      <c r="AP190" s="4">
        <f t="shared" si="235"/>
        <v>-2.6087715736060488</v>
      </c>
      <c r="AQ190" s="4">
        <f t="shared" si="235"/>
        <v>-0.81624845202487961</v>
      </c>
      <c r="AR190" s="4">
        <f t="shared" si="235"/>
        <v>0.10097253331790057</v>
      </c>
      <c r="AS190" s="4">
        <f t="shared" si="235"/>
        <v>1.5575010227459813</v>
      </c>
      <c r="AT190" s="4">
        <f t="shared" si="235"/>
        <v>-2.1995808432256894</v>
      </c>
      <c r="AU190" s="4">
        <f t="shared" si="235"/>
        <v>0.21197579939926925</v>
      </c>
      <c r="AV190" s="4">
        <f t="shared" si="235"/>
        <v>-1.0175171367428106</v>
      </c>
      <c r="AW190" s="4">
        <f t="shared" si="235"/>
        <v>0.3751116872231961</v>
      </c>
      <c r="AY190" s="2">
        <f t="shared" si="227"/>
        <v>71.842124492104077</v>
      </c>
      <c r="AZ190" s="2" t="e">
        <f t="shared" si="227"/>
        <v>#N/A</v>
      </c>
      <c r="BA190" s="2">
        <f t="shared" si="227"/>
        <v>71.956185320753875</v>
      </c>
      <c r="BB190" s="2">
        <f t="shared" si="227"/>
        <v>70.646757101649143</v>
      </c>
      <c r="BC190" s="2">
        <f t="shared" si="227"/>
        <v>71.310908528378192</v>
      </c>
      <c r="BD190" s="2">
        <f t="shared" si="227"/>
        <v>73.682975075973189</v>
      </c>
      <c r="BE190" s="2">
        <f t="shared" si="227"/>
        <v>73.390556006893036</v>
      </c>
      <c r="BF190" s="2">
        <f t="shared" si="227"/>
        <v>73.249771570843308</v>
      </c>
      <c r="BG190" s="2">
        <f t="shared" si="227"/>
        <v>73.867248452022693</v>
      </c>
      <c r="BH190" s="2">
        <f t="shared" si="227"/>
        <v>74.232027466668342</v>
      </c>
      <c r="BI190" s="2">
        <f t="shared" si="227"/>
        <v>75.032498976766533</v>
      </c>
      <c r="BJ190" s="2">
        <f t="shared" si="227"/>
        <v>77.763580817293814</v>
      </c>
      <c r="BK190" s="2">
        <f t="shared" si="227"/>
        <v>80.403023940236082</v>
      </c>
      <c r="BL190" s="2">
        <f t="shared" si="227"/>
        <v>78.453317897237426</v>
      </c>
      <c r="BM190" s="2">
        <f t="shared" si="227"/>
        <v>79.202707727339117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>
        <f t="shared" si="205"/>
        <v>73.051000000000002</v>
      </c>
      <c r="DD190" s="2">
        <f t="shared" si="206"/>
        <v>74.332999999999998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108.98001700404858</v>
      </c>
      <c r="DL190" s="2">
        <f t="shared" si="236"/>
        <v>124.13106369770577</v>
      </c>
      <c r="DM190" s="2">
        <f t="shared" si="236"/>
        <v>125.96806923076923</v>
      </c>
      <c r="DN190" s="2">
        <f t="shared" si="236"/>
        <v>121.80020674763837</v>
      </c>
      <c r="DO190" s="2">
        <f t="shared" si="236"/>
        <v>120.81564615384616</v>
      </c>
      <c r="DP190" s="2">
        <f t="shared" si="236"/>
        <v>118.35145587044536</v>
      </c>
      <c r="DQ190" s="2">
        <f t="shared" si="236"/>
        <v>116.13696153846152</v>
      </c>
      <c r="DR190" s="2">
        <f t="shared" si="236"/>
        <v>134.20168935332094</v>
      </c>
      <c r="DS190" s="2">
        <f t="shared" si="236"/>
        <v>115.77066287339971</v>
      </c>
      <c r="DT190" s="2">
        <f t="shared" si="236"/>
        <v>112.43321162052743</v>
      </c>
      <c r="DU190" s="2">
        <f t="shared" si="236"/>
        <v>108.78831079622132</v>
      </c>
      <c r="DV190" s="2">
        <f t="shared" si="236"/>
        <v>117.03856001750739</v>
      </c>
      <c r="DW190" s="2">
        <f t="shared" si="236"/>
        <v>141.90365339023231</v>
      </c>
      <c r="DX190" s="2">
        <f t="shared" si="236"/>
        <v>104.66372483912482</v>
      </c>
      <c r="DY190" s="2">
        <f t="shared" si="236"/>
        <v>109.52089772727271</v>
      </c>
      <c r="EA190" s="2">
        <f t="shared" si="240"/>
        <v>73.091645614035073</v>
      </c>
      <c r="EB190" s="2">
        <f t="shared" si="240"/>
        <v>85.502536904761911</v>
      </c>
      <c r="EC190" s="2">
        <f t="shared" si="240"/>
        <v>70.771245390693593</v>
      </c>
      <c r="ED190" s="2">
        <f t="shared" si="240"/>
        <v>67.682139534883731</v>
      </c>
      <c r="EE190" s="2">
        <f t="shared" si="240"/>
        <v>67.506318938899781</v>
      </c>
      <c r="EF190" s="2">
        <f t="shared" si="239"/>
        <v>72.454978539700178</v>
      </c>
      <c r="EG190" s="2">
        <f t="shared" si="239"/>
        <v>74.000048896631824</v>
      </c>
      <c r="EH190" s="2">
        <f t="shared" si="239"/>
        <v>72.352274300358317</v>
      </c>
      <c r="EI190" s="2">
        <f t="shared" si="239"/>
        <v>76.356943430743655</v>
      </c>
      <c r="EJ190" s="2">
        <f t="shared" si="239"/>
        <v>73.897720212765947</v>
      </c>
      <c r="EK190" s="2">
        <f t="shared" si="212"/>
        <v>74.381895427013916</v>
      </c>
      <c r="EL190" s="2">
        <f t="shared" si="179"/>
        <v>79.355031521710231</v>
      </c>
      <c r="EM190" s="2">
        <f t="shared" si="179"/>
        <v>80.858199945789664</v>
      </c>
      <c r="EN190" s="2">
        <f t="shared" si="179"/>
        <v>78.129047669103386</v>
      </c>
      <c r="EO190" s="2">
        <f t="shared" si="179"/>
        <v>77.475293073485588</v>
      </c>
      <c r="EQ190" s="2">
        <f t="shared" si="237"/>
        <v>71.584621910347721</v>
      </c>
      <c r="ER190" s="2">
        <f t="shared" si="237"/>
        <v>72.470070400739118</v>
      </c>
      <c r="ES190" s="2">
        <f t="shared" si="237"/>
        <v>72.126131908233546</v>
      </c>
      <c r="ET190" s="2">
        <f t="shared" si="237"/>
        <v>71.107190738272919</v>
      </c>
      <c r="EU190" s="2">
        <f t="shared" si="237"/>
        <v>71.96665842584386</v>
      </c>
      <c r="EV190" s="2">
        <f t="shared" si="237"/>
        <v>73.925902892349797</v>
      </c>
      <c r="EW190" s="2">
        <f t="shared" si="237"/>
        <v>73.281017113208364</v>
      </c>
      <c r="EX190" s="2">
        <f t="shared" si="237"/>
        <v>73.392234732192321</v>
      </c>
      <c r="EY190" s="2">
        <f t="shared" si="237"/>
        <v>73.577816805288975</v>
      </c>
      <c r="EZ190" s="2">
        <f t="shared" si="237"/>
        <v>74.274965939795806</v>
      </c>
      <c r="FA190" s="2">
        <f t="shared" si="237"/>
        <v>75.131981280243323</v>
      </c>
      <c r="FB190" s="2">
        <f t="shared" si="237"/>
        <v>77.486659671673337</v>
      </c>
      <c r="FC190" s="2">
        <f t="shared" si="237"/>
        <v>80.315219242585201</v>
      </c>
      <c r="FD190" s="2">
        <f t="shared" si="237"/>
        <v>78.522911413925868</v>
      </c>
      <c r="FE190" s="2">
        <f t="shared" si="237"/>
        <v>79.604623653716772</v>
      </c>
      <c r="FG190" s="2">
        <f t="shared" si="238"/>
        <v>0.99998865912966561</v>
      </c>
      <c r="FH190" s="2">
        <f t="shared" si="238"/>
        <v>0.99998912238580928</v>
      </c>
      <c r="FI190" s="2">
        <f t="shared" si="238"/>
        <v>0.99998768340799826</v>
      </c>
      <c r="FJ190" s="2">
        <f t="shared" si="238"/>
        <v>0.99998848362173021</v>
      </c>
      <c r="FK190" s="2">
        <f t="shared" si="238"/>
        <v>0.99998733417952435</v>
      </c>
      <c r="FL190" s="2">
        <f t="shared" si="238"/>
        <v>0.99998842476969085</v>
      </c>
      <c r="FM190" s="2">
        <f t="shared" si="238"/>
        <v>0.99998741145677261</v>
      </c>
      <c r="FN190" s="2">
        <f t="shared" si="238"/>
        <v>0.99998551840641636</v>
      </c>
      <c r="FO190" s="2">
        <f t="shared" si="238"/>
        <v>0.99998616343807012</v>
      </c>
      <c r="FP190" s="2">
        <f t="shared" si="238"/>
        <v>0.99998647139945984</v>
      </c>
      <c r="FQ190" s="2">
        <f t="shared" si="238"/>
        <v>0.99998683375342723</v>
      </c>
      <c r="FR190" s="2">
        <f t="shared" si="238"/>
        <v>0.99998643752099403</v>
      </c>
      <c r="FS190" s="2">
        <f t="shared" si="238"/>
        <v>0.99998575398839484</v>
      </c>
      <c r="FT190" s="2">
        <f t="shared" si="238"/>
        <v>0.99998487605097963</v>
      </c>
      <c r="FU190" s="2">
        <f t="shared" si="238"/>
        <v>0.99998313019867713</v>
      </c>
      <c r="FW190" s="2">
        <f t="shared" si="229"/>
        <v>0.82940177001804971</v>
      </c>
      <c r="FX190" s="2">
        <f t="shared" si="229"/>
        <v>0.98375177971114369</v>
      </c>
      <c r="FY190" s="2">
        <f t="shared" si="229"/>
        <v>0.87406589258227985</v>
      </c>
      <c r="FZ190" s="2">
        <f t="shared" si="229"/>
        <v>0.86538686478590554</v>
      </c>
      <c r="GA190" s="2">
        <f t="shared" si="229"/>
        <v>0.85283068570110454</v>
      </c>
      <c r="GB190" s="2">
        <f t="shared" si="229"/>
        <v>0.83448565642853101</v>
      </c>
      <c r="GC190" s="2">
        <f t="shared" si="229"/>
        <v>0.84839550371555394</v>
      </c>
      <c r="GD190" s="2">
        <f t="shared" si="229"/>
        <v>0.86214971738070301</v>
      </c>
      <c r="GE190" s="2">
        <f t="shared" si="229"/>
        <v>0.89605140920252202</v>
      </c>
      <c r="GF190" s="2">
        <f t="shared" si="229"/>
        <v>0.88479709302605936</v>
      </c>
      <c r="GG190" s="2">
        <f t="shared" si="229"/>
        <v>0.86676817540957418</v>
      </c>
      <c r="GH190" s="2">
        <f t="shared" si="229"/>
        <v>0.85205832364102552</v>
      </c>
      <c r="GI190" s="2">
        <f t="shared" si="229"/>
        <v>0.83989294113103474</v>
      </c>
      <c r="GJ190" s="2">
        <f t="shared" si="229"/>
        <v>0.8222867001257288</v>
      </c>
      <c r="GK190" s="2">
        <f t="shared" si="229"/>
        <v>0.8109938714552567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1.4904645679976186E-299</v>
      </c>
      <c r="HQ190" s="86">
        <f t="shared" si="226"/>
        <v>0</v>
      </c>
      <c r="HS190" s="86">
        <f t="shared" si="231"/>
        <v>2.8147942111806317E-10</v>
      </c>
      <c r="HT190" s="86">
        <f t="shared" si="231"/>
        <v>2.2639038304539118E-12</v>
      </c>
      <c r="HU190" s="86">
        <f t="shared" si="231"/>
        <v>5.6489521790934947E-15</v>
      </c>
      <c r="HV190" s="86">
        <f t="shared" si="231"/>
        <v>2.6894035217235874E-15</v>
      </c>
      <c r="HW190" s="86">
        <f t="shared" si="231"/>
        <v>1.7717297124022834E-14</v>
      </c>
      <c r="HX190" s="86">
        <f t="shared" si="231"/>
        <v>6.7075864622293294E-14</v>
      </c>
      <c r="HY190" s="86">
        <f t="shared" si="231"/>
        <v>1.909505944158854E-14</v>
      </c>
      <c r="HZ190" s="86">
        <f t="shared" si="231"/>
        <v>4.8384030361653236E-15</v>
      </c>
      <c r="IA190" s="86">
        <f t="shared" si="231"/>
        <v>1.4875774235458716E-16</v>
      </c>
      <c r="IB190" s="86">
        <f t="shared" si="231"/>
        <v>5.1526739409556543E-17</v>
      </c>
      <c r="IC190" s="86">
        <f t="shared" si="231"/>
        <v>4.395616271455806E-17</v>
      </c>
      <c r="ID190" s="86">
        <f t="shared" si="231"/>
        <v>3.6907436049147871E-15</v>
      </c>
      <c r="IE190" s="86">
        <f t="shared" si="231"/>
        <v>2.5148587032963052E-14</v>
      </c>
      <c r="IF190" s="86">
        <f t="shared" si="231"/>
        <v>6.2954988650345049E-26</v>
      </c>
      <c r="IG190" s="86">
        <f t="shared" si="231"/>
        <v>6.4673980999794325E-24</v>
      </c>
      <c r="II190" s="86">
        <f t="shared" si="232"/>
        <v>8.9830716481719586E-2</v>
      </c>
      <c r="IJ190" s="86">
        <f t="shared" si="232"/>
        <v>7.0449599120091655E-6</v>
      </c>
      <c r="IK190" s="86">
        <f t="shared" si="232"/>
        <v>1.7427985421533135E-2</v>
      </c>
      <c r="IL190" s="86">
        <f t="shared" si="232"/>
        <v>1.6933315302257217E-2</v>
      </c>
      <c r="IM190" s="86">
        <f t="shared" si="232"/>
        <v>2.6027749046876318E-2</v>
      </c>
      <c r="IN190" s="86">
        <f t="shared" si="232"/>
        <v>4.90748664029792E-2</v>
      </c>
      <c r="IO190" s="86">
        <f t="shared" si="232"/>
        <v>3.3846827511391515E-2</v>
      </c>
      <c r="IP190" s="86">
        <f t="shared" si="232"/>
        <v>1.9142078316264417E-2</v>
      </c>
      <c r="IQ190" s="86">
        <f t="shared" si="232"/>
        <v>6.3731978985129712E-3</v>
      </c>
      <c r="IR190" s="86">
        <f t="shared" si="232"/>
        <v>8.4042006450371701E-3</v>
      </c>
      <c r="IS190" s="86">
        <f t="shared" si="232"/>
        <v>1.3658637098456574E-2</v>
      </c>
      <c r="IT190" s="86">
        <f t="shared" si="232"/>
        <v>2.5502817465897616E-2</v>
      </c>
      <c r="IU190" s="86">
        <f t="shared" si="232"/>
        <v>3.4971808196176665E-2</v>
      </c>
      <c r="IV190" s="86">
        <f t="shared" si="232"/>
        <v>4.619455559831237E-2</v>
      </c>
      <c r="IW190" s="86">
        <f t="shared" si="232"/>
        <v>5.0619660212401073E-2</v>
      </c>
      <c r="IY190" s="86">
        <f t="shared" si="233"/>
        <v>8.9830716763199009E-2</v>
      </c>
      <c r="IZ190" s="86">
        <f t="shared" si="233"/>
        <v>7.0449621759129956E-6</v>
      </c>
      <c r="JA190" s="86">
        <f t="shared" si="233"/>
        <v>1.7427985421538783E-2</v>
      </c>
      <c r="JB190" s="86">
        <f t="shared" si="233"/>
        <v>1.6933315302259905E-2</v>
      </c>
      <c r="JC190" s="86">
        <f t="shared" si="233"/>
        <v>2.6027749046894037E-2</v>
      </c>
      <c r="JD190" s="86">
        <f t="shared" si="233"/>
        <v>4.9074866403046279E-2</v>
      </c>
      <c r="JE190" s="86">
        <f t="shared" si="233"/>
        <v>3.3846827511410611E-2</v>
      </c>
      <c r="JF190" s="86">
        <f t="shared" si="233"/>
        <v>1.9142078316269257E-2</v>
      </c>
      <c r="JG190" s="86">
        <f t="shared" si="233"/>
        <v>6.3731978985131204E-3</v>
      </c>
      <c r="JH190" s="86">
        <f t="shared" si="233"/>
        <v>8.4042006450372221E-3</v>
      </c>
      <c r="JI190" s="86">
        <f t="shared" si="233"/>
        <v>1.3658637098456617E-2</v>
      </c>
      <c r="JJ190" s="86">
        <f t="shared" si="233"/>
        <v>2.5502817465901308E-2</v>
      </c>
      <c r="JK190" s="86">
        <f t="shared" si="233"/>
        <v>3.4971808196201812E-2</v>
      </c>
      <c r="JL190" s="86">
        <f t="shared" si="233"/>
        <v>4.619455559831237E-2</v>
      </c>
      <c r="JM190" s="86">
        <f t="shared" si="233"/>
        <v>5.0619660212401073E-2</v>
      </c>
    </row>
    <row r="191" spans="2:273" x14ac:dyDescent="0.25">
      <c r="B191" s="2">
        <v>164</v>
      </c>
      <c r="C191" s="37">
        <v>68.295000000000002</v>
      </c>
      <c r="D191" s="37">
        <v>71.872</v>
      </c>
      <c r="E191" s="37">
        <v>72.051000000000002</v>
      </c>
      <c r="F191" s="37">
        <v>71.820999999999998</v>
      </c>
      <c r="G191" s="37">
        <v>73.051000000000002</v>
      </c>
      <c r="H191" s="37">
        <v>73.718000000000004</v>
      </c>
      <c r="I191" s="37">
        <v>73.332999999999998</v>
      </c>
      <c r="J191" s="37">
        <v>70.820999999999998</v>
      </c>
      <c r="K191" s="37">
        <v>72.153999999999996</v>
      </c>
      <c r="L191" s="37">
        <v>75.537999999999997</v>
      </c>
      <c r="M191" s="37">
        <v>75.513000000000005</v>
      </c>
      <c r="N191" s="37">
        <v>80.820999999999998</v>
      </c>
      <c r="O191" s="37">
        <v>78.179000000000002</v>
      </c>
      <c r="P191" s="37">
        <v>76.102999999999994</v>
      </c>
      <c r="Q191" s="37">
        <v>79.691999999999993</v>
      </c>
      <c r="S191" s="4">
        <f t="shared" si="234"/>
        <v>71.678788565630668</v>
      </c>
      <c r="T191" s="4" t="e">
        <f t="shared" si="234"/>
        <v>#N/A</v>
      </c>
      <c r="U191" s="4">
        <f t="shared" si="234"/>
        <v>71.838977319024181</v>
      </c>
      <c r="V191" s="4">
        <f t="shared" si="234"/>
        <v>70.528488265458776</v>
      </c>
      <c r="W191" s="4">
        <f t="shared" si="234"/>
        <v>71.214206368538868</v>
      </c>
      <c r="X191" s="4">
        <f t="shared" si="234"/>
        <v>73.563658457675459</v>
      </c>
      <c r="Y191" s="4">
        <f t="shared" si="234"/>
        <v>73.259879514029777</v>
      </c>
      <c r="Z191" s="4">
        <f t="shared" si="234"/>
        <v>73.133266403341366</v>
      </c>
      <c r="AA191" s="4">
        <f t="shared" si="234"/>
        <v>73.708765754215037</v>
      </c>
      <c r="AB191" s="4">
        <f t="shared" si="234"/>
        <v>74.100908453084287</v>
      </c>
      <c r="AC191" s="4">
        <f t="shared" si="234"/>
        <v>74.895445523157463</v>
      </c>
      <c r="AD191" s="4">
        <f t="shared" si="234"/>
        <v>77.614788305213992</v>
      </c>
      <c r="AE191" s="4">
        <f t="shared" si="234"/>
        <v>80.267246914196676</v>
      </c>
      <c r="AF191" s="4">
        <f t="shared" si="234"/>
        <v>78.323612895253845</v>
      </c>
      <c r="AG191" s="4">
        <f t="shared" si="234"/>
        <v>79.092418387101588</v>
      </c>
      <c r="AI191" s="4">
        <f t="shared" si="235"/>
        <v>-3.3837885656306668</v>
      </c>
      <c r="AJ191" s="4">
        <f t="shared" si="235"/>
        <v>0</v>
      </c>
      <c r="AK191" s="4">
        <f t="shared" si="235"/>
        <v>0.21202268097582078</v>
      </c>
      <c r="AL191" s="4">
        <f t="shared" si="235"/>
        <v>1.2925117345412218</v>
      </c>
      <c r="AM191" s="4">
        <f t="shared" si="235"/>
        <v>1.8367936314611342</v>
      </c>
      <c r="AN191" s="4">
        <f t="shared" si="235"/>
        <v>0.15434154232454489</v>
      </c>
      <c r="AO191" s="4">
        <f t="shared" si="235"/>
        <v>7.3120485970221694E-2</v>
      </c>
      <c r="AP191" s="4">
        <f t="shared" si="235"/>
        <v>-2.3122664033413685</v>
      </c>
      <c r="AQ191" s="4">
        <f t="shared" si="235"/>
        <v>-1.5547657542150404</v>
      </c>
      <c r="AR191" s="4">
        <f t="shared" si="235"/>
        <v>1.4370915469157097</v>
      </c>
      <c r="AS191" s="4">
        <f t="shared" si="235"/>
        <v>0.6175544768425425</v>
      </c>
      <c r="AT191" s="4">
        <f t="shared" si="235"/>
        <v>3.2062116947860062</v>
      </c>
      <c r="AU191" s="4">
        <f t="shared" si="235"/>
        <v>-2.0882469141966737</v>
      </c>
      <c r="AV191" s="4">
        <f t="shared" si="235"/>
        <v>-2.2206128952538506</v>
      </c>
      <c r="AW191" s="4">
        <f t="shared" si="235"/>
        <v>0.59958161289840461</v>
      </c>
      <c r="AY191" s="2">
        <f t="shared" si="227"/>
        <v>71.678788565630668</v>
      </c>
      <c r="AZ191" s="2" t="e">
        <f t="shared" si="227"/>
        <v>#N/A</v>
      </c>
      <c r="BA191" s="2">
        <f t="shared" si="227"/>
        <v>71.838977318968432</v>
      </c>
      <c r="BB191" s="2">
        <f t="shared" si="227"/>
        <v>70.528488265324853</v>
      </c>
      <c r="BC191" s="2">
        <f t="shared" si="227"/>
        <v>71.214206365730973</v>
      </c>
      <c r="BD191" s="2">
        <f t="shared" si="227"/>
        <v>73.563658256367361</v>
      </c>
      <c r="BE191" s="2">
        <f t="shared" si="227"/>
        <v>73.259879491309107</v>
      </c>
      <c r="BF191" s="2">
        <f t="shared" si="227"/>
        <v>73.133266403012939</v>
      </c>
      <c r="BG191" s="2">
        <f t="shared" si="227"/>
        <v>73.708765754214852</v>
      </c>
      <c r="BH191" s="2">
        <f t="shared" si="227"/>
        <v>74.100908453083051</v>
      </c>
      <c r="BI191" s="2">
        <f t="shared" si="227"/>
        <v>74.895445523108862</v>
      </c>
      <c r="BJ191" s="2">
        <f t="shared" si="227"/>
        <v>77.614788301816688</v>
      </c>
      <c r="BK191" s="2">
        <f t="shared" si="227"/>
        <v>80.267246876020494</v>
      </c>
      <c r="BL191" s="2">
        <f t="shared" si="227"/>
        <v>78.323559521803531</v>
      </c>
      <c r="BM191" s="2">
        <f t="shared" si="227"/>
        <v>79.087725265236045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72.153999999999996</v>
      </c>
      <c r="DD191" s="2">
        <f t="shared" si="206"/>
        <v>75.537999999999997</v>
      </c>
      <c r="DE191" s="2">
        <f t="shared" si="207"/>
        <v>75.513000000000005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109.06797064777327</v>
      </c>
      <c r="DL191" s="2">
        <f t="shared" si="236"/>
        <v>124.33151855600536</v>
      </c>
      <c r="DM191" s="2">
        <f t="shared" si="236"/>
        <v>126.18987842401501</v>
      </c>
      <c r="DN191" s="2">
        <f t="shared" si="236"/>
        <v>121.99065654520922</v>
      </c>
      <c r="DO191" s="2">
        <f t="shared" si="236"/>
        <v>120.99884333958724</v>
      </c>
      <c r="DP191" s="2">
        <f t="shared" si="236"/>
        <v>118.51465080971663</v>
      </c>
      <c r="DQ191" s="2">
        <f t="shared" si="236"/>
        <v>116.29233827392117</v>
      </c>
      <c r="DR191" s="2">
        <f t="shared" si="236"/>
        <v>134.47726140715613</v>
      </c>
      <c r="DS191" s="2">
        <f t="shared" si="236"/>
        <v>115.91663537221432</v>
      </c>
      <c r="DT191" s="2">
        <f t="shared" si="236"/>
        <v>112.55451198161725</v>
      </c>
      <c r="DU191" s="2">
        <f t="shared" si="236"/>
        <v>108.86434946018893</v>
      </c>
      <c r="DV191" s="2">
        <f t="shared" si="236"/>
        <v>117.15896903381113</v>
      </c>
      <c r="DW191" s="2">
        <f t="shared" si="236"/>
        <v>142.19947581792314</v>
      </c>
      <c r="DX191" s="2">
        <f t="shared" si="236"/>
        <v>104.72543732303731</v>
      </c>
      <c r="DY191" s="2">
        <f t="shared" si="236"/>
        <v>109.59469886363635</v>
      </c>
      <c r="EA191" s="2">
        <f t="shared" si="240"/>
        <v>72.966042105263142</v>
      </c>
      <c r="EB191" s="2">
        <f t="shared" si="240"/>
        <v>85.560383333333334</v>
      </c>
      <c r="EC191" s="2">
        <f t="shared" si="240"/>
        <v>70.623284773610948</v>
      </c>
      <c r="ED191" s="2">
        <f t="shared" si="240"/>
        <v>67.485767467757825</v>
      </c>
      <c r="EE191" s="2">
        <f t="shared" si="240"/>
        <v>67.304386866710175</v>
      </c>
      <c r="EF191" s="2">
        <f t="shared" si="239"/>
        <v>72.298538839533606</v>
      </c>
      <c r="EG191" s="2">
        <f t="shared" si="239"/>
        <v>73.887127642276411</v>
      </c>
      <c r="EH191" s="2">
        <f t="shared" si="239"/>
        <v>72.211358325395736</v>
      </c>
      <c r="EI191" s="2">
        <f t="shared" si="239"/>
        <v>76.257336231884068</v>
      </c>
      <c r="EJ191" s="2">
        <f t="shared" si="239"/>
        <v>73.758247021276588</v>
      </c>
      <c r="EK191" s="2">
        <f t="shared" si="239"/>
        <v>74.227208298001202</v>
      </c>
      <c r="EL191" s="2">
        <f t="shared" si="179"/>
        <v>79.25161849557287</v>
      </c>
      <c r="EM191" s="2">
        <f t="shared" si="179"/>
        <v>80.736227558310858</v>
      </c>
      <c r="EN191" s="2">
        <f t="shared" si="179"/>
        <v>77.9890348568305</v>
      </c>
      <c r="EO191" s="2">
        <f t="shared" si="179"/>
        <v>77.305985668502288</v>
      </c>
      <c r="EQ191" s="2">
        <f t="shared" si="237"/>
        <v>71.436869291998335</v>
      </c>
      <c r="ER191" s="2">
        <f t="shared" si="237"/>
        <v>72.339833098510226</v>
      </c>
      <c r="ES191" s="2">
        <f t="shared" si="237"/>
        <v>71.99801453820767</v>
      </c>
      <c r="ET191" s="2">
        <f t="shared" si="237"/>
        <v>70.95949203535892</v>
      </c>
      <c r="EU191" s="2">
        <f t="shared" si="237"/>
        <v>71.828822850874843</v>
      </c>
      <c r="EV191" s="2">
        <f t="shared" si="237"/>
        <v>73.79193072052027</v>
      </c>
      <c r="EW191" s="2">
        <f t="shared" si="237"/>
        <v>73.157089241156086</v>
      </c>
      <c r="EX191" s="2">
        <f t="shared" si="237"/>
        <v>73.266759187065276</v>
      </c>
      <c r="EY191" s="2">
        <f t="shared" si="237"/>
        <v>73.438573576455525</v>
      </c>
      <c r="EZ191" s="2">
        <f t="shared" si="237"/>
        <v>74.141062679831151</v>
      </c>
      <c r="FA191" s="2">
        <f t="shared" si="237"/>
        <v>74.988648887045485</v>
      </c>
      <c r="FB191" s="2">
        <f t="shared" si="237"/>
        <v>77.355051234676054</v>
      </c>
      <c r="FC191" s="2">
        <f t="shared" si="237"/>
        <v>80.184774961751899</v>
      </c>
      <c r="FD191" s="2">
        <f t="shared" si="237"/>
        <v>78.38905438807555</v>
      </c>
      <c r="FE191" s="2">
        <f t="shared" si="237"/>
        <v>79.465829213009812</v>
      </c>
      <c r="FG191" s="2">
        <f t="shared" si="238"/>
        <v>0.99998965699300624</v>
      </c>
      <c r="FH191" s="2">
        <f t="shared" si="238"/>
        <v>0.99999007948845675</v>
      </c>
      <c r="FI191" s="2">
        <f t="shared" si="238"/>
        <v>0.99998876712241713</v>
      </c>
      <c r="FJ191" s="2">
        <f t="shared" si="238"/>
        <v>0.99998949692754491</v>
      </c>
      <c r="FK191" s="2">
        <f t="shared" si="238"/>
        <v>0.99998844862156344</v>
      </c>
      <c r="FL191" s="2">
        <f t="shared" si="238"/>
        <v>0.99998944325373806</v>
      </c>
      <c r="FM191" s="2">
        <f t="shared" si="238"/>
        <v>0.999988519099408</v>
      </c>
      <c r="FN191" s="2">
        <f t="shared" si="238"/>
        <v>0.99998679261285139</v>
      </c>
      <c r="FO191" s="2">
        <f t="shared" si="238"/>
        <v>0.99998738089017725</v>
      </c>
      <c r="FP191" s="2">
        <f t="shared" si="238"/>
        <v>0.999987661754979</v>
      </c>
      <c r="FQ191" s="2">
        <f t="shared" si="238"/>
        <v>0.99998799222650114</v>
      </c>
      <c r="FR191" s="2">
        <f t="shared" si="238"/>
        <v>0.9999876308573773</v>
      </c>
      <c r="FS191" s="2">
        <f t="shared" si="238"/>
        <v>0.99998700746671254</v>
      </c>
      <c r="FT191" s="2">
        <f t="shared" si="238"/>
        <v>0.99998620677620431</v>
      </c>
      <c r="FU191" s="2">
        <f t="shared" si="238"/>
        <v>0.99998461453549814</v>
      </c>
      <c r="FW191" s="2">
        <f t="shared" si="229"/>
        <v>0.84204148214142305</v>
      </c>
      <c r="FX191" s="2">
        <f t="shared" si="229"/>
        <v>0.98516023104442185</v>
      </c>
      <c r="FY191" s="2">
        <f t="shared" si="229"/>
        <v>0.88385979841626905</v>
      </c>
      <c r="FZ191" s="2">
        <f t="shared" si="229"/>
        <v>0.87575979890333178</v>
      </c>
      <c r="GA191" s="2">
        <f t="shared" si="229"/>
        <v>0.86401913248770801</v>
      </c>
      <c r="GB191" s="2">
        <f t="shared" si="229"/>
        <v>0.84681826730633547</v>
      </c>
      <c r="GC191" s="2">
        <f t="shared" si="229"/>
        <v>0.85986572762723168</v>
      </c>
      <c r="GD191" s="2">
        <f t="shared" si="229"/>
        <v>0.87273541379525732</v>
      </c>
      <c r="GE191" s="2">
        <f t="shared" si="229"/>
        <v>0.9043226600903822</v>
      </c>
      <c r="GF191" s="2">
        <f t="shared" si="229"/>
        <v>0.89385777811572531</v>
      </c>
      <c r="GG191" s="2">
        <f t="shared" si="229"/>
        <v>0.87704979189531984</v>
      </c>
      <c r="GH191" s="2">
        <f t="shared" si="229"/>
        <v>0.86329607651627283</v>
      </c>
      <c r="GI191" s="2">
        <f t="shared" si="229"/>
        <v>0.85189415830252346</v>
      </c>
      <c r="GJ191" s="2">
        <f t="shared" si="229"/>
        <v>0.83534892096462876</v>
      </c>
      <c r="GK191" s="2">
        <f t="shared" si="229"/>
        <v>0.8247091898914517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8.533585563819922E-307</v>
      </c>
      <c r="HQ191" s="86">
        <f t="shared" si="226"/>
        <v>0</v>
      </c>
      <c r="HS191" s="86">
        <f t="shared" si="231"/>
        <v>1.1177438867767262E-10</v>
      </c>
      <c r="HT191" s="86">
        <f t="shared" si="231"/>
        <v>7.9769244532177423E-13</v>
      </c>
      <c r="HU191" s="86">
        <f t="shared" si="231"/>
        <v>1.5439256592612008E-15</v>
      </c>
      <c r="HV191" s="86">
        <f t="shared" si="231"/>
        <v>6.8154947116598858E-16</v>
      </c>
      <c r="HW191" s="86">
        <f t="shared" si="231"/>
        <v>4.7539936653984102E-15</v>
      </c>
      <c r="HX191" s="86">
        <f t="shared" si="231"/>
        <v>1.9499320216838638E-14</v>
      </c>
      <c r="HY191" s="86">
        <f t="shared" si="231"/>
        <v>5.3215803703063533E-15</v>
      </c>
      <c r="HZ191" s="86">
        <f t="shared" si="231"/>
        <v>1.2486116233768064E-15</v>
      </c>
      <c r="IA191" s="86">
        <f t="shared" si="231"/>
        <v>3.6229718213120509E-17</v>
      </c>
      <c r="IB191" s="86">
        <f t="shared" si="231"/>
        <v>1.1927943870749954E-17</v>
      </c>
      <c r="IC191" s="86">
        <f t="shared" si="231"/>
        <v>9.8662567789642164E-18</v>
      </c>
      <c r="ID191" s="86">
        <f t="shared" si="231"/>
        <v>9.4925357758620883E-16</v>
      </c>
      <c r="IE191" s="86">
        <f t="shared" si="231"/>
        <v>6.7598302185426457E-15</v>
      </c>
      <c r="IF191" s="86">
        <f t="shared" si="231"/>
        <v>4.7506898948428042E-27</v>
      </c>
      <c r="IG191" s="86">
        <f t="shared" si="231"/>
        <v>5.8675231304955217E-25</v>
      </c>
      <c r="II191" s="86">
        <f t="shared" si="232"/>
        <v>7.2640407696699216E-2</v>
      </c>
      <c r="IJ191" s="86">
        <f t="shared" si="232"/>
        <v>4.3658628391953829E-6</v>
      </c>
      <c r="IK191" s="86">
        <f t="shared" si="232"/>
        <v>1.2753468214056863E-2</v>
      </c>
      <c r="IL191" s="86">
        <f t="shared" si="232"/>
        <v>1.219814016689841E-2</v>
      </c>
      <c r="IM191" s="86">
        <f t="shared" si="232"/>
        <v>1.9156206846931367E-2</v>
      </c>
      <c r="IN191" s="86">
        <f t="shared" si="232"/>
        <v>3.7527291877318632E-2</v>
      </c>
      <c r="IO191" s="86">
        <f t="shared" si="232"/>
        <v>2.5392467019936166E-2</v>
      </c>
      <c r="IP191" s="86">
        <f t="shared" si="232"/>
        <v>1.3876180805184228E-2</v>
      </c>
      <c r="IQ191" s="86">
        <f t="shared" si="232"/>
        <v>4.4470722722843616E-3</v>
      </c>
      <c r="IR191" s="86">
        <f t="shared" si="232"/>
        <v>5.8791440919738393E-3</v>
      </c>
      <c r="IS191" s="86">
        <f t="shared" si="232"/>
        <v>9.6700987350196027E-3</v>
      </c>
      <c r="IT191" s="86">
        <f t="shared" si="232"/>
        <v>1.871274051394891E-2</v>
      </c>
      <c r="IU191" s="86">
        <f t="shared" si="232"/>
        <v>2.6023280915881054E-2</v>
      </c>
      <c r="IV191" s="86">
        <f t="shared" si="232"/>
        <v>3.4560918484362671E-2</v>
      </c>
      <c r="IW191" s="86">
        <f t="shared" si="232"/>
        <v>3.7699288283065339E-2</v>
      </c>
      <c r="IY191" s="86">
        <f t="shared" si="233"/>
        <v>7.2640407808473612E-2</v>
      </c>
      <c r="IZ191" s="86">
        <f t="shared" si="233"/>
        <v>4.3658636368878284E-6</v>
      </c>
      <c r="JA191" s="86">
        <f t="shared" si="233"/>
        <v>1.2753468214058407E-2</v>
      </c>
      <c r="JB191" s="86">
        <f t="shared" si="233"/>
        <v>1.2198140166899091E-2</v>
      </c>
      <c r="JC191" s="86">
        <f t="shared" si="233"/>
        <v>1.915620684693612E-2</v>
      </c>
      <c r="JD191" s="86">
        <f t="shared" si="233"/>
        <v>3.752729187733813E-2</v>
      </c>
      <c r="JE191" s="86">
        <f t="shared" si="233"/>
        <v>2.5392467019941488E-2</v>
      </c>
      <c r="JF191" s="86">
        <f t="shared" si="233"/>
        <v>1.3876180805185477E-2</v>
      </c>
      <c r="JG191" s="86">
        <f t="shared" si="233"/>
        <v>4.447072272284398E-3</v>
      </c>
      <c r="JH191" s="86">
        <f t="shared" si="233"/>
        <v>5.8791440919738515E-3</v>
      </c>
      <c r="JI191" s="86">
        <f t="shared" si="233"/>
        <v>9.6700987350196131E-3</v>
      </c>
      <c r="JJ191" s="86">
        <f t="shared" si="233"/>
        <v>1.871274051394986E-2</v>
      </c>
      <c r="JK191" s="86">
        <f t="shared" si="233"/>
        <v>2.6023280915887813E-2</v>
      </c>
      <c r="JL191" s="86">
        <f t="shared" si="233"/>
        <v>3.4560918484362671E-2</v>
      </c>
      <c r="JM191" s="86">
        <f t="shared" si="233"/>
        <v>3.7699288283065339E-2</v>
      </c>
    </row>
    <row r="192" spans="2:273" x14ac:dyDescent="0.25">
      <c r="B192" s="2">
        <v>165</v>
      </c>
      <c r="C192" s="37">
        <v>71.885999999999996</v>
      </c>
      <c r="D192" s="37">
        <v>73.256</v>
      </c>
      <c r="E192" s="37">
        <v>70.872</v>
      </c>
      <c r="F192" s="37">
        <v>73.025999999999996</v>
      </c>
      <c r="G192" s="37">
        <v>70.076999999999998</v>
      </c>
      <c r="H192" s="37">
        <v>73.923000000000002</v>
      </c>
      <c r="I192" s="37">
        <v>73.204999999999998</v>
      </c>
      <c r="J192" s="37">
        <v>73.872</v>
      </c>
      <c r="K192" s="37">
        <v>73.718000000000004</v>
      </c>
      <c r="L192" s="37">
        <v>73.179000000000002</v>
      </c>
      <c r="M192" s="37">
        <v>74.872</v>
      </c>
      <c r="N192" s="37">
        <v>74.436000000000007</v>
      </c>
      <c r="O192" s="37">
        <v>78.281999999999996</v>
      </c>
      <c r="P192" s="37">
        <v>77.076999999999998</v>
      </c>
      <c r="Q192" s="37">
        <v>77.820999999999998</v>
      </c>
      <c r="S192" s="4">
        <f t="shared" si="234"/>
        <v>71.516092378183913</v>
      </c>
      <c r="T192" s="4" t="e">
        <f t="shared" si="234"/>
        <v>#N/A</v>
      </c>
      <c r="U192" s="4">
        <f t="shared" si="234"/>
        <v>71.721230376430597</v>
      </c>
      <c r="V192" s="4">
        <f t="shared" si="234"/>
        <v>70.408790536372948</v>
      </c>
      <c r="W192" s="4">
        <f t="shared" si="234"/>
        <v>71.115614382144514</v>
      </c>
      <c r="X192" s="4">
        <f t="shared" si="234"/>
        <v>73.443742594653784</v>
      </c>
      <c r="Y192" s="4">
        <f t="shared" si="234"/>
        <v>73.129499056642999</v>
      </c>
      <c r="Z192" s="4">
        <f t="shared" si="234"/>
        <v>73.016342136343397</v>
      </c>
      <c r="AA192" s="4">
        <f t="shared" si="234"/>
        <v>73.551327550055206</v>
      </c>
      <c r="AB192" s="4">
        <f t="shared" si="234"/>
        <v>73.969647638588654</v>
      </c>
      <c r="AC192" s="4">
        <f t="shared" si="234"/>
        <v>74.75809560302514</v>
      </c>
      <c r="AD192" s="4">
        <f t="shared" si="234"/>
        <v>77.466765240944554</v>
      </c>
      <c r="AE192" s="4">
        <f t="shared" si="234"/>
        <v>80.131693869792613</v>
      </c>
      <c r="AF192" s="4">
        <f t="shared" si="234"/>
        <v>78.193660169288989</v>
      </c>
      <c r="AG192" s="4">
        <f t="shared" si="234"/>
        <v>78.973553037485701</v>
      </c>
      <c r="AI192" s="4">
        <f t="shared" si="235"/>
        <v>0.36990762181608261</v>
      </c>
      <c r="AJ192" s="4">
        <f t="shared" si="235"/>
        <v>0</v>
      </c>
      <c r="AK192" s="4">
        <f t="shared" si="235"/>
        <v>-0.84923037643059729</v>
      </c>
      <c r="AL192" s="4">
        <f t="shared" si="235"/>
        <v>2.6172094636270486</v>
      </c>
      <c r="AM192" s="4">
        <f t="shared" si="235"/>
        <v>-1.038614382144516</v>
      </c>
      <c r="AN192" s="4">
        <f t="shared" si="235"/>
        <v>0.47925740534621752</v>
      </c>
      <c r="AO192" s="4">
        <f t="shared" si="235"/>
        <v>7.5500943356999528E-2</v>
      </c>
      <c r="AP192" s="4">
        <f t="shared" si="235"/>
        <v>0.85565786365660301</v>
      </c>
      <c r="AQ192" s="4">
        <f t="shared" si="235"/>
        <v>0.16667244994479802</v>
      </c>
      <c r="AR192" s="4">
        <f t="shared" si="235"/>
        <v>-0.79064763858865206</v>
      </c>
      <c r="AS192" s="4">
        <f t="shared" si="235"/>
        <v>0.11390439697485988</v>
      </c>
      <c r="AT192" s="4">
        <f t="shared" si="235"/>
        <v>-3.0307652409445467</v>
      </c>
      <c r="AU192" s="4">
        <f t="shared" si="235"/>
        <v>-1.8496938697926169</v>
      </c>
      <c r="AV192" s="4">
        <f t="shared" si="235"/>
        <v>-1.1166601692889913</v>
      </c>
      <c r="AW192" s="4">
        <f t="shared" si="235"/>
        <v>-1.1525530374857027</v>
      </c>
      <c r="AY192" s="2">
        <f t="shared" si="227"/>
        <v>71.516092378183913</v>
      </c>
      <c r="AZ192" s="2" t="e">
        <f t="shared" si="227"/>
        <v>#N/A</v>
      </c>
      <c r="BA192" s="2">
        <f t="shared" si="227"/>
        <v>71.721230376424202</v>
      </c>
      <c r="BB192" s="2">
        <f t="shared" si="227"/>
        <v>70.408790536359248</v>
      </c>
      <c r="BC192" s="2">
        <f t="shared" si="227"/>
        <v>71.115614381804264</v>
      </c>
      <c r="BD192" s="2">
        <f t="shared" si="227"/>
        <v>73.443742561713023</v>
      </c>
      <c r="BE192" s="2">
        <f t="shared" si="227"/>
        <v>73.129499053451326</v>
      </c>
      <c r="BF192" s="2">
        <f t="shared" si="227"/>
        <v>73.016342136308111</v>
      </c>
      <c r="BG192" s="2">
        <f t="shared" si="227"/>
        <v>73.551327550055191</v>
      </c>
      <c r="BH192" s="2">
        <f t="shared" si="227"/>
        <v>73.969647638588555</v>
      </c>
      <c r="BI192" s="2">
        <f t="shared" si="227"/>
        <v>74.758095603020791</v>
      </c>
      <c r="BJ192" s="2">
        <f t="shared" si="227"/>
        <v>77.466765240542145</v>
      </c>
      <c r="BK192" s="2">
        <f t="shared" si="227"/>
        <v>80.131693864728476</v>
      </c>
      <c r="BL192" s="2">
        <f t="shared" si="227"/>
        <v>78.193646874726269</v>
      </c>
      <c r="BM192" s="2">
        <f t="shared" si="227"/>
        <v>78.971839807650042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>
        <f t="shared" si="199"/>
        <v>70.872</v>
      </c>
      <c r="CX192" s="2">
        <f t="shared" si="200"/>
        <v>73.025999999999996</v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>
        <f t="shared" si="204"/>
        <v>73.872</v>
      </c>
      <c r="DC192" s="2">
        <f t="shared" si="205"/>
        <v>73.718000000000004</v>
      </c>
      <c r="DD192" s="2">
        <f t="shared" si="206"/>
        <v>73.179000000000002</v>
      </c>
      <c r="DE192" s="2">
        <f t="shared" si="207"/>
        <v>74.872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109.15592429149797</v>
      </c>
      <c r="DL192" s="2">
        <f t="shared" si="236"/>
        <v>124.53197341430496</v>
      </c>
      <c r="DM192" s="2">
        <f t="shared" si="236"/>
        <v>126.41168761726078</v>
      </c>
      <c r="DN192" s="2">
        <f t="shared" si="236"/>
        <v>122.18110634278007</v>
      </c>
      <c r="DO192" s="2">
        <f t="shared" si="236"/>
        <v>121.18204052532833</v>
      </c>
      <c r="DP192" s="2">
        <f t="shared" si="236"/>
        <v>118.67784574898788</v>
      </c>
      <c r="DQ192" s="2">
        <f t="shared" si="236"/>
        <v>116.44771500938083</v>
      </c>
      <c r="DR192" s="2">
        <f t="shared" si="236"/>
        <v>134.75283346099135</v>
      </c>
      <c r="DS192" s="2">
        <f t="shared" si="236"/>
        <v>116.06260787102892</v>
      </c>
      <c r="DT192" s="2">
        <f t="shared" si="236"/>
        <v>112.6758123427071</v>
      </c>
      <c r="DU192" s="2">
        <f t="shared" si="236"/>
        <v>108.94038812415656</v>
      </c>
      <c r="DV192" s="2">
        <f t="shared" si="236"/>
        <v>117.2793780501149</v>
      </c>
      <c r="DW192" s="2">
        <f t="shared" si="236"/>
        <v>142.49529824561401</v>
      </c>
      <c r="DX192" s="2">
        <f t="shared" si="236"/>
        <v>104.7871498069498</v>
      </c>
      <c r="DY192" s="2">
        <f t="shared" si="236"/>
        <v>109.66849999999999</v>
      </c>
      <c r="EA192" s="2">
        <f t="shared" si="240"/>
        <v>72.840438596491225</v>
      </c>
      <c r="EB192" s="2">
        <f t="shared" si="240"/>
        <v>85.618229761904772</v>
      </c>
      <c r="EC192" s="2">
        <f t="shared" si="240"/>
        <v>70.475324156528288</v>
      </c>
      <c r="ED192" s="2">
        <f t="shared" si="240"/>
        <v>67.289395400631918</v>
      </c>
      <c r="EE192" s="2">
        <f t="shared" si="240"/>
        <v>67.102454794520582</v>
      </c>
      <c r="EF192" s="2">
        <f t="shared" si="239"/>
        <v>72.142099139367033</v>
      </c>
      <c r="EG192" s="2">
        <f t="shared" si="239"/>
        <v>73.774206387921012</v>
      </c>
      <c r="EH192" s="2">
        <f t="shared" si="239"/>
        <v>72.070442350433154</v>
      </c>
      <c r="EI192" s="2">
        <f t="shared" si="239"/>
        <v>76.157729033024481</v>
      </c>
      <c r="EJ192" s="2">
        <f t="shared" si="239"/>
        <v>73.61877382978723</v>
      </c>
      <c r="EK192" s="2">
        <f t="shared" si="239"/>
        <v>74.072521168988487</v>
      </c>
      <c r="EL192" s="2">
        <f t="shared" si="179"/>
        <v>79.14820546943551</v>
      </c>
      <c r="EM192" s="2">
        <f t="shared" si="179"/>
        <v>80.614255170832052</v>
      </c>
      <c r="EN192" s="2">
        <f t="shared" si="179"/>
        <v>77.849022044557643</v>
      </c>
      <c r="EO192" s="2">
        <f t="shared" si="179"/>
        <v>77.136678263518988</v>
      </c>
      <c r="EQ192" s="2">
        <f t="shared" si="237"/>
        <v>71.289116673648948</v>
      </c>
      <c r="ER192" s="2">
        <f t="shared" si="237"/>
        <v>72.20959579628132</v>
      </c>
      <c r="ES192" s="2">
        <f t="shared" si="237"/>
        <v>71.869897168181808</v>
      </c>
      <c r="ET192" s="2">
        <f t="shared" si="237"/>
        <v>70.811793332444921</v>
      </c>
      <c r="EU192" s="2">
        <f t="shared" si="237"/>
        <v>71.690987275905812</v>
      </c>
      <c r="EV192" s="2">
        <f t="shared" si="237"/>
        <v>73.657958548690715</v>
      </c>
      <c r="EW192" s="2">
        <f t="shared" si="237"/>
        <v>73.033161369103809</v>
      </c>
      <c r="EX192" s="2">
        <f t="shared" si="237"/>
        <v>73.141283641938216</v>
      </c>
      <c r="EY192" s="2">
        <f t="shared" si="237"/>
        <v>73.299330347622089</v>
      </c>
      <c r="EZ192" s="2">
        <f t="shared" si="237"/>
        <v>74.007159419866497</v>
      </c>
      <c r="FA192" s="2">
        <f t="shared" si="237"/>
        <v>74.845316493847633</v>
      </c>
      <c r="FB192" s="2">
        <f t="shared" si="237"/>
        <v>77.223442797678786</v>
      </c>
      <c r="FC192" s="2">
        <f t="shared" si="237"/>
        <v>80.054330680918611</v>
      </c>
      <c r="FD192" s="2">
        <f t="shared" si="237"/>
        <v>78.255197362225218</v>
      </c>
      <c r="FE192" s="2">
        <f t="shared" si="237"/>
        <v>79.327034772302852</v>
      </c>
      <c r="FG192" s="2">
        <f t="shared" si="238"/>
        <v>0.99999056705692557</v>
      </c>
      <c r="FH192" s="2">
        <f t="shared" si="238"/>
        <v>0.99999095237804292</v>
      </c>
      <c r="FI192" s="2">
        <f t="shared" si="238"/>
        <v>0.9999897554837619</v>
      </c>
      <c r="FJ192" s="2">
        <f t="shared" si="238"/>
        <v>0.99999042107522196</v>
      </c>
      <c r="FK192" s="2">
        <f t="shared" si="238"/>
        <v>0.99998946500694863</v>
      </c>
      <c r="FL192" s="2">
        <f t="shared" si="238"/>
        <v>0.99999037212403763</v>
      </c>
      <c r="FM192" s="2">
        <f t="shared" si="238"/>
        <v>0.99998952928363716</v>
      </c>
      <c r="FN192" s="2">
        <f t="shared" si="238"/>
        <v>0.99998795470576307</v>
      </c>
      <c r="FO192" s="2">
        <f t="shared" si="238"/>
        <v>0.99998849122227984</v>
      </c>
      <c r="FP192" s="2">
        <f t="shared" si="238"/>
        <v>0.99998874737458598</v>
      </c>
      <c r="FQ192" s="2">
        <f t="shared" si="238"/>
        <v>0.99998904876884198</v>
      </c>
      <c r="FR192" s="2">
        <f t="shared" si="238"/>
        <v>0.99998871919557708</v>
      </c>
      <c r="FS192" s="2">
        <f t="shared" si="238"/>
        <v>0.99998815065526492</v>
      </c>
      <c r="FT192" s="2">
        <f t="shared" si="238"/>
        <v>0.99998742041512145</v>
      </c>
      <c r="FU192" s="2">
        <f t="shared" si="238"/>
        <v>0.99998596827061026</v>
      </c>
      <c r="FW192" s="2">
        <f t="shared" si="229"/>
        <v>0.85390966292124992</v>
      </c>
      <c r="FX192" s="2">
        <f t="shared" si="229"/>
        <v>0.98644827484543685</v>
      </c>
      <c r="FY192" s="2">
        <f t="shared" si="229"/>
        <v>0.89298528546423628</v>
      </c>
      <c r="FZ192" s="2">
        <f t="shared" si="229"/>
        <v>0.88543923558119331</v>
      </c>
      <c r="GA192" s="2">
        <f t="shared" si="229"/>
        <v>0.87448217387630345</v>
      </c>
      <c r="GB192" s="2">
        <f t="shared" si="229"/>
        <v>0.85838790454212199</v>
      </c>
      <c r="GC192" s="2">
        <f t="shared" si="229"/>
        <v>0.87060049024336883</v>
      </c>
      <c r="GD192" s="2">
        <f t="shared" si="229"/>
        <v>0.88261889556215023</v>
      </c>
      <c r="GE192" s="2">
        <f t="shared" si="229"/>
        <v>0.91200039821695056</v>
      </c>
      <c r="GF192" s="2">
        <f t="shared" si="229"/>
        <v>0.90228454280612491</v>
      </c>
      <c r="GG192" s="2">
        <f t="shared" si="229"/>
        <v>0.88664173542479485</v>
      </c>
      <c r="GH192" s="2">
        <f t="shared" si="229"/>
        <v>0.87380662762885986</v>
      </c>
      <c r="GI192" s="2">
        <f t="shared" si="229"/>
        <v>0.86314237834149188</v>
      </c>
      <c r="GJ192" s="2">
        <f t="shared" si="229"/>
        <v>0.8476289541201022</v>
      </c>
      <c r="GK192" s="2">
        <f t="shared" si="229"/>
        <v>0.83762851346540035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4.3524309558351607E-11</v>
      </c>
      <c r="HT192" s="86">
        <f t="shared" si="231"/>
        <v>2.7537194214013051E-13</v>
      </c>
      <c r="HU192" s="86">
        <f t="shared" si="231"/>
        <v>4.1122066831313463E-16</v>
      </c>
      <c r="HV192" s="86">
        <f t="shared" si="231"/>
        <v>1.6790898550811412E-16</v>
      </c>
      <c r="HW192" s="86">
        <f t="shared" si="231"/>
        <v>1.2410223331369807E-15</v>
      </c>
      <c r="HX192" s="86">
        <f t="shared" si="231"/>
        <v>5.5267570874148338E-15</v>
      </c>
      <c r="HY192" s="86">
        <f t="shared" si="231"/>
        <v>1.44499078883238E-15</v>
      </c>
      <c r="HZ192" s="86">
        <f t="shared" si="231"/>
        <v>3.1332554766917642E-16</v>
      </c>
      <c r="IA192" s="86">
        <f t="shared" si="231"/>
        <v>8.5841221764409893E-18</v>
      </c>
      <c r="IB192" s="86">
        <f t="shared" si="231"/>
        <v>2.6831046219729441E-18</v>
      </c>
      <c r="IC192" s="86">
        <f t="shared" si="231"/>
        <v>2.149575279585316E-18</v>
      </c>
      <c r="ID192" s="86">
        <f t="shared" si="231"/>
        <v>2.3742845415342601E-16</v>
      </c>
      <c r="IE192" s="86">
        <f t="shared" si="231"/>
        <v>1.7673283326162286E-15</v>
      </c>
      <c r="IF192" s="86">
        <f t="shared" si="231"/>
        <v>3.3849982105999313E-28</v>
      </c>
      <c r="IG192" s="86">
        <f t="shared" si="231"/>
        <v>5.0442866667069015E-26</v>
      </c>
      <c r="II192" s="86">
        <f t="shared" si="232"/>
        <v>5.8241264869953555E-2</v>
      </c>
      <c r="IJ192" s="86">
        <f t="shared" si="232"/>
        <v>2.6792416665757193E-6</v>
      </c>
      <c r="IK192" s="86">
        <f t="shared" si="232"/>
        <v>9.2248051119750291E-3</v>
      </c>
      <c r="IL192" s="86">
        <f t="shared" si="232"/>
        <v>8.6759156259410882E-3</v>
      </c>
      <c r="IM192" s="86">
        <f t="shared" si="232"/>
        <v>1.3926377237801397E-2</v>
      </c>
      <c r="IN192" s="86">
        <f t="shared" si="232"/>
        <v>2.8377984843928783E-2</v>
      </c>
      <c r="IO192" s="86">
        <f t="shared" si="232"/>
        <v>1.8830653925323997E-2</v>
      </c>
      <c r="IP192" s="86">
        <f t="shared" si="232"/>
        <v>9.9329945632150515E-3</v>
      </c>
      <c r="IQ192" s="86">
        <f t="shared" si="232"/>
        <v>3.0642901399501828E-3</v>
      </c>
      <c r="IR192" s="86">
        <f t="shared" si="232"/>
        <v>4.0593937711570164E-3</v>
      </c>
      <c r="IS192" s="86">
        <f t="shared" si="232"/>
        <v>6.7547731841682244E-3</v>
      </c>
      <c r="IT192" s="86">
        <f t="shared" si="232"/>
        <v>1.3560136137754617E-2</v>
      </c>
      <c r="IU192" s="86">
        <f t="shared" si="232"/>
        <v>1.912714384987068E-2</v>
      </c>
      <c r="IV192" s="86">
        <f t="shared" si="232"/>
        <v>2.5527533442095431E-2</v>
      </c>
      <c r="IW192" s="86">
        <f t="shared" si="232"/>
        <v>2.7692441645255653E-2</v>
      </c>
      <c r="IY192" s="86">
        <f t="shared" si="233"/>
        <v>5.8241264913477864E-2</v>
      </c>
      <c r="IZ192" s="86">
        <f t="shared" si="233"/>
        <v>2.6792419419476614E-6</v>
      </c>
      <c r="JA192" s="86">
        <f t="shared" si="233"/>
        <v>9.2248051119754402E-3</v>
      </c>
      <c r="JB192" s="86">
        <f t="shared" si="233"/>
        <v>8.6759156259412565E-3</v>
      </c>
      <c r="JC192" s="86">
        <f t="shared" si="233"/>
        <v>1.3926377237802637E-2</v>
      </c>
      <c r="JD192" s="86">
        <f t="shared" si="233"/>
        <v>2.837798484393431E-2</v>
      </c>
      <c r="JE192" s="86">
        <f t="shared" si="233"/>
        <v>1.8830653925325441E-2</v>
      </c>
      <c r="JF192" s="86">
        <f t="shared" si="233"/>
        <v>9.9329945632153655E-3</v>
      </c>
      <c r="JG192" s="86">
        <f t="shared" si="233"/>
        <v>3.0642901399501915E-3</v>
      </c>
      <c r="JH192" s="86">
        <f t="shared" si="233"/>
        <v>4.059393771157019E-3</v>
      </c>
      <c r="JI192" s="86">
        <f t="shared" si="233"/>
        <v>6.7547731841682262E-3</v>
      </c>
      <c r="JJ192" s="86">
        <f t="shared" si="233"/>
        <v>1.3560136137754855E-2</v>
      </c>
      <c r="JK192" s="86">
        <f t="shared" si="233"/>
        <v>1.9127143849872446E-2</v>
      </c>
      <c r="JL192" s="86">
        <f t="shared" si="233"/>
        <v>2.5527533442095431E-2</v>
      </c>
      <c r="JM192" s="86">
        <f t="shared" si="233"/>
        <v>2.7692441645255653E-2</v>
      </c>
    </row>
    <row r="193" spans="2:273" x14ac:dyDescent="0.25">
      <c r="B193" s="2">
        <v>166</v>
      </c>
      <c r="C193" s="37">
        <v>73.135999999999996</v>
      </c>
      <c r="D193" s="37">
        <v>74.179000000000002</v>
      </c>
      <c r="E193" s="37">
        <v>72.358999999999995</v>
      </c>
      <c r="F193" s="37">
        <v>73.667000000000002</v>
      </c>
      <c r="G193" s="37">
        <v>72.128</v>
      </c>
      <c r="H193" s="37">
        <v>72.59</v>
      </c>
      <c r="I193" s="37">
        <v>73.102999999999994</v>
      </c>
      <c r="J193" s="37">
        <v>71.872</v>
      </c>
      <c r="K193" s="37">
        <v>73.513000000000005</v>
      </c>
      <c r="L193" s="37">
        <v>73.025999999999996</v>
      </c>
      <c r="M193" s="37">
        <v>75.385000000000005</v>
      </c>
      <c r="N193" s="37">
        <v>76.128</v>
      </c>
      <c r="O193" s="37">
        <v>80.614999999999995</v>
      </c>
      <c r="P193" s="37">
        <v>79.308000000000007</v>
      </c>
      <c r="Q193" s="37">
        <v>79.974000000000004</v>
      </c>
      <c r="S193" s="4">
        <f t="shared" si="234"/>
        <v>71.354051172197899</v>
      </c>
      <c r="T193" s="4" t="e">
        <f t="shared" si="234"/>
        <v>#N/A</v>
      </c>
      <c r="U193" s="4">
        <f t="shared" si="234"/>
        <v>71.602948648743364</v>
      </c>
      <c r="V193" s="4">
        <f t="shared" si="234"/>
        <v>70.287670401966665</v>
      </c>
      <c r="W193" s="4">
        <f t="shared" si="234"/>
        <v>71.015123856831423</v>
      </c>
      <c r="X193" s="4">
        <f t="shared" si="234"/>
        <v>73.323213340989611</v>
      </c>
      <c r="Y193" s="4">
        <f t="shared" si="234"/>
        <v>72.999418155989915</v>
      </c>
      <c r="Z193" s="4">
        <f t="shared" si="234"/>
        <v>72.898998119956573</v>
      </c>
      <c r="AA193" s="4">
        <f t="shared" si="234"/>
        <v>73.39490990191058</v>
      </c>
      <c r="AB193" s="4">
        <f t="shared" si="234"/>
        <v>73.838246830677164</v>
      </c>
      <c r="AC193" s="4">
        <f t="shared" si="234"/>
        <v>74.620449361575197</v>
      </c>
      <c r="AD193" s="4">
        <f t="shared" si="234"/>
        <v>77.319518110096951</v>
      </c>
      <c r="AE193" s="4">
        <f t="shared" si="234"/>
        <v>79.996369132228395</v>
      </c>
      <c r="AF193" s="4">
        <f t="shared" si="234"/>
        <v>78.063576935377327</v>
      </c>
      <c r="AG193" s="4">
        <f t="shared" si="234"/>
        <v>78.855609044798356</v>
      </c>
      <c r="AI193" s="4">
        <f t="shared" si="235"/>
        <v>1.781948827802097</v>
      </c>
      <c r="AJ193" s="4">
        <f t="shared" si="235"/>
        <v>0</v>
      </c>
      <c r="AK193" s="4">
        <f t="shared" si="235"/>
        <v>0.75605135125663026</v>
      </c>
      <c r="AL193" s="4">
        <f t="shared" si="235"/>
        <v>3.3793295980333369</v>
      </c>
      <c r="AM193" s="4">
        <f t="shared" si="235"/>
        <v>1.1128761431685774</v>
      </c>
      <c r="AN193" s="4">
        <f t="shared" si="235"/>
        <v>-0.73321334098960733</v>
      </c>
      <c r="AO193" s="4">
        <f t="shared" si="235"/>
        <v>0.10358184401007975</v>
      </c>
      <c r="AP193" s="4">
        <f t="shared" si="235"/>
        <v>-1.0269981199565734</v>
      </c>
      <c r="AQ193" s="4">
        <f t="shared" si="235"/>
        <v>0.11809009808942506</v>
      </c>
      <c r="AR193" s="4">
        <f t="shared" si="235"/>
        <v>-0.81224683067716796</v>
      </c>
      <c r="AS193" s="4">
        <f t="shared" si="235"/>
        <v>0.76455063842480797</v>
      </c>
      <c r="AT193" s="4">
        <f t="shared" si="235"/>
        <v>-1.1915181100969505</v>
      </c>
      <c r="AU193" s="4">
        <f t="shared" si="235"/>
        <v>0.61863086777159992</v>
      </c>
      <c r="AV193" s="4">
        <f t="shared" si="235"/>
        <v>1.2444230646226799</v>
      </c>
      <c r="AW193" s="4">
        <f t="shared" si="235"/>
        <v>1.1183909552016473</v>
      </c>
      <c r="AY193" s="2">
        <f t="shared" si="227"/>
        <v>71.354051172197899</v>
      </c>
      <c r="AZ193" s="2" t="e">
        <f t="shared" si="227"/>
        <v>#N/A</v>
      </c>
      <c r="BA193" s="2">
        <f t="shared" si="227"/>
        <v>71.602948648742696</v>
      </c>
      <c r="BB193" s="2">
        <f t="shared" si="227"/>
        <v>70.2876704019654</v>
      </c>
      <c r="BC193" s="2">
        <f t="shared" si="227"/>
        <v>71.015123856794091</v>
      </c>
      <c r="BD193" s="2">
        <f t="shared" si="227"/>
        <v>73.323213336070907</v>
      </c>
      <c r="BE193" s="2">
        <f t="shared" si="227"/>
        <v>72.999418155581793</v>
      </c>
      <c r="BF193" s="2">
        <f t="shared" si="227"/>
        <v>72.898998119953148</v>
      </c>
      <c r="BG193" s="2">
        <f t="shared" si="227"/>
        <v>73.39490990191058</v>
      </c>
      <c r="BH193" s="2">
        <f t="shared" si="227"/>
        <v>73.83824683067715</v>
      </c>
      <c r="BI193" s="2">
        <f t="shared" si="227"/>
        <v>74.620449361574842</v>
      </c>
      <c r="BJ193" s="2">
        <f t="shared" si="227"/>
        <v>77.319518110053863</v>
      </c>
      <c r="BK193" s="2">
        <f t="shared" si="227"/>
        <v>79.996369131620696</v>
      </c>
      <c r="BL193" s="2">
        <f t="shared" si="227"/>
        <v>78.063573856572461</v>
      </c>
      <c r="BM193" s="2">
        <f t="shared" si="227"/>
        <v>78.855016549179382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>
        <f t="shared" si="199"/>
        <v>72.358999999999995</v>
      </c>
      <c r="CX193" s="2">
        <f t="shared" si="200"/>
        <v>73.667000000000002</v>
      </c>
      <c r="CY193" s="2">
        <f t="shared" si="201"/>
        <v>72.128</v>
      </c>
      <c r="CZ193" s="2" t="str">
        <f t="shared" si="202"/>
        <v/>
      </c>
      <c r="DA193" s="2" t="str">
        <f t="shared" si="203"/>
        <v/>
      </c>
      <c r="DB193" s="2">
        <f t="shared" si="204"/>
        <v>71.872</v>
      </c>
      <c r="DC193" s="2">
        <f t="shared" si="205"/>
        <v>73.513000000000005</v>
      </c>
      <c r="DD193" s="2">
        <f t="shared" si="206"/>
        <v>73.025999999999996</v>
      </c>
      <c r="DE193" s="2">
        <f t="shared" si="207"/>
        <v>75.385000000000005</v>
      </c>
      <c r="DF193" s="2">
        <f t="shared" si="208"/>
        <v>76.128</v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109.24387793522266</v>
      </c>
      <c r="DL193" s="2">
        <f t="shared" si="236"/>
        <v>124.73242827260455</v>
      </c>
      <c r="DM193" s="2">
        <f t="shared" si="236"/>
        <v>126.63349681050657</v>
      </c>
      <c r="DN193" s="2">
        <f t="shared" si="236"/>
        <v>122.37155614035092</v>
      </c>
      <c r="DO193" s="2">
        <f t="shared" si="236"/>
        <v>121.36523771106943</v>
      </c>
      <c r="DP193" s="2">
        <f t="shared" si="236"/>
        <v>118.84104068825914</v>
      </c>
      <c r="DQ193" s="2">
        <f t="shared" si="236"/>
        <v>116.6030917448405</v>
      </c>
      <c r="DR193" s="2">
        <f t="shared" si="236"/>
        <v>135.02840551482657</v>
      </c>
      <c r="DS193" s="2">
        <f t="shared" si="236"/>
        <v>116.20858036984352</v>
      </c>
      <c r="DT193" s="2">
        <f t="shared" si="236"/>
        <v>112.79711270379693</v>
      </c>
      <c r="DU193" s="2">
        <f t="shared" si="236"/>
        <v>109.01642678812416</v>
      </c>
      <c r="DV193" s="2">
        <f t="shared" si="236"/>
        <v>117.39978706641864</v>
      </c>
      <c r="DW193" s="2">
        <f t="shared" si="236"/>
        <v>142.79112067330487</v>
      </c>
      <c r="DX193" s="2">
        <f t="shared" si="236"/>
        <v>104.84886229086229</v>
      </c>
      <c r="DY193" s="2">
        <f t="shared" si="236"/>
        <v>109.74230113636362</v>
      </c>
      <c r="EA193" s="2">
        <f t="shared" si="240"/>
        <v>72.71483508771928</v>
      </c>
      <c r="EB193" s="2">
        <f t="shared" si="240"/>
        <v>85.676076190476195</v>
      </c>
      <c r="EC193" s="2">
        <f t="shared" si="240"/>
        <v>70.327363539445642</v>
      </c>
      <c r="ED193" s="2">
        <f t="shared" si="240"/>
        <v>67.093023333505997</v>
      </c>
      <c r="EE193" s="2">
        <f t="shared" si="240"/>
        <v>66.900522722330976</v>
      </c>
      <c r="EF193" s="2">
        <f t="shared" si="239"/>
        <v>71.985659439200447</v>
      </c>
      <c r="EG193" s="2">
        <f t="shared" si="239"/>
        <v>73.661285133565613</v>
      </c>
      <c r="EH193" s="2">
        <f t="shared" si="239"/>
        <v>71.929526375470573</v>
      </c>
      <c r="EI193" s="2">
        <f t="shared" si="239"/>
        <v>76.058121834164893</v>
      </c>
      <c r="EJ193" s="2">
        <f t="shared" si="239"/>
        <v>73.479300638297872</v>
      </c>
      <c r="EK193" s="2">
        <f t="shared" si="239"/>
        <v>73.917834039975759</v>
      </c>
      <c r="EL193" s="2">
        <f t="shared" si="179"/>
        <v>79.044792443298149</v>
      </c>
      <c r="EM193" s="2">
        <f t="shared" si="179"/>
        <v>80.492282783353247</v>
      </c>
      <c r="EN193" s="2">
        <f t="shared" si="179"/>
        <v>77.709009232284757</v>
      </c>
      <c r="EO193" s="2">
        <f t="shared" si="179"/>
        <v>76.967370858535688</v>
      </c>
      <c r="EQ193" s="2">
        <f t="shared" si="237"/>
        <v>71.141364055299547</v>
      </c>
      <c r="ER193" s="2">
        <f t="shared" si="237"/>
        <v>72.079358494052428</v>
      </c>
      <c r="ES193" s="2">
        <f t="shared" si="237"/>
        <v>71.741779798155932</v>
      </c>
      <c r="ET193" s="2">
        <f t="shared" si="237"/>
        <v>70.664094629530922</v>
      </c>
      <c r="EU193" s="2">
        <f t="shared" si="237"/>
        <v>71.55315170093678</v>
      </c>
      <c r="EV193" s="2">
        <f t="shared" si="237"/>
        <v>73.523986376861188</v>
      </c>
      <c r="EW193" s="2">
        <f t="shared" si="237"/>
        <v>72.909233497051531</v>
      </c>
      <c r="EX193" s="2">
        <f t="shared" si="237"/>
        <v>73.015808096811156</v>
      </c>
      <c r="EY193" s="2">
        <f t="shared" si="237"/>
        <v>73.160087118788653</v>
      </c>
      <c r="EZ193" s="2">
        <f t="shared" si="237"/>
        <v>73.873256159901842</v>
      </c>
      <c r="FA193" s="2">
        <f t="shared" si="237"/>
        <v>74.701984100649796</v>
      </c>
      <c r="FB193" s="2">
        <f t="shared" si="237"/>
        <v>77.091834360681503</v>
      </c>
      <c r="FC193" s="2">
        <f t="shared" si="237"/>
        <v>79.923886400085308</v>
      </c>
      <c r="FD193" s="2">
        <f t="shared" si="237"/>
        <v>78.121340336374885</v>
      </c>
      <c r="FE193" s="2">
        <f t="shared" si="237"/>
        <v>79.188240331595907</v>
      </c>
      <c r="FG193" s="2">
        <f t="shared" si="238"/>
        <v>0.99999139704652862</v>
      </c>
      <c r="FH193" s="2">
        <f t="shared" si="238"/>
        <v>0.99999174846413574</v>
      </c>
      <c r="FI193" s="2">
        <f t="shared" si="238"/>
        <v>0.99999065688172495</v>
      </c>
      <c r="FJ193" s="2">
        <f t="shared" si="238"/>
        <v>0.99999126390940996</v>
      </c>
      <c r="FK193" s="2">
        <f t="shared" si="238"/>
        <v>0.99999039196323825</v>
      </c>
      <c r="FL193" s="2">
        <f t="shared" si="238"/>
        <v>0.99999121926532375</v>
      </c>
      <c r="FM193" s="2">
        <f t="shared" si="238"/>
        <v>0.99999045058438329</v>
      </c>
      <c r="FN193" s="2">
        <f t="shared" si="238"/>
        <v>0.99998901454944966</v>
      </c>
      <c r="FO193" s="2">
        <f t="shared" si="238"/>
        <v>0.9999895038593426</v>
      </c>
      <c r="FP193" s="2">
        <f t="shared" si="238"/>
        <v>0.99998973747349018</v>
      </c>
      <c r="FQ193" s="2">
        <f t="shared" si="238"/>
        <v>0.99999001234885554</v>
      </c>
      <c r="FR193" s="2">
        <f t="shared" si="238"/>
        <v>0.99998971177387763</v>
      </c>
      <c r="FS193" s="2">
        <f t="shared" si="238"/>
        <v>0.99998919325789504</v>
      </c>
      <c r="FT193" s="2">
        <f t="shared" si="238"/>
        <v>0.99998852726953735</v>
      </c>
      <c r="FU193" s="2">
        <f t="shared" si="238"/>
        <v>0.99998720289490184</v>
      </c>
      <c r="FW193" s="2">
        <f t="shared" si="229"/>
        <v>0.8650290632196892</v>
      </c>
      <c r="FX193" s="2">
        <f t="shared" si="229"/>
        <v>0.9876259248589675</v>
      </c>
      <c r="FY193" s="2">
        <f t="shared" si="229"/>
        <v>0.90147368328254918</v>
      </c>
      <c r="FZ193" s="2">
        <f t="shared" si="229"/>
        <v>0.89445544079297412</v>
      </c>
      <c r="GA193" s="2">
        <f t="shared" si="229"/>
        <v>0.88424799277936406</v>
      </c>
      <c r="GB193" s="2">
        <f t="shared" si="229"/>
        <v>0.86921865532230913</v>
      </c>
      <c r="GC193" s="2">
        <f t="shared" si="229"/>
        <v>0.88062709392174787</v>
      </c>
      <c r="GD193" s="2">
        <f t="shared" si="229"/>
        <v>0.89182995150690203</v>
      </c>
      <c r="GE193" s="2">
        <f t="shared" si="229"/>
        <v>0.91911713237319059</v>
      </c>
      <c r="GF193" s="2">
        <f t="shared" si="229"/>
        <v>0.91010957488514888</v>
      </c>
      <c r="GG193" s="2">
        <f t="shared" si="229"/>
        <v>0.8955744624892481</v>
      </c>
      <c r="GH193" s="2">
        <f t="shared" si="229"/>
        <v>0.88361801180584754</v>
      </c>
      <c r="GI193" s="2">
        <f t="shared" si="229"/>
        <v>0.87366301726269957</v>
      </c>
      <c r="GJ193" s="2">
        <f t="shared" si="229"/>
        <v>0.85914754563683937</v>
      </c>
      <c r="GK193" s="2">
        <f t="shared" si="229"/>
        <v>0.84976910588800292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1.6619137637535588E-11</v>
      </c>
      <c r="HT193" s="86">
        <f t="shared" si="231"/>
        <v>9.3133296504929762E-14</v>
      </c>
      <c r="HU193" s="86">
        <f t="shared" si="231"/>
        <v>1.0673518176575676E-16</v>
      </c>
      <c r="HV193" s="86">
        <f t="shared" si="231"/>
        <v>4.0214164377989185E-17</v>
      </c>
      <c r="HW193" s="86">
        <f t="shared" si="231"/>
        <v>3.1517633757256445E-16</v>
      </c>
      <c r="HX193" s="86">
        <f t="shared" si="231"/>
        <v>1.5272584346542188E-15</v>
      </c>
      <c r="HY193" s="86">
        <f t="shared" si="231"/>
        <v>3.8228567782497814E-16</v>
      </c>
      <c r="HZ193" s="86">
        <f t="shared" si="231"/>
        <v>7.6454083682120424E-17</v>
      </c>
      <c r="IA193" s="86">
        <f t="shared" si="231"/>
        <v>1.9786397968726276E-18</v>
      </c>
      <c r="IB193" s="86">
        <f t="shared" si="231"/>
        <v>5.8646617312178584E-19</v>
      </c>
      <c r="IC193" s="86">
        <f t="shared" si="231"/>
        <v>4.5458433573813852E-19</v>
      </c>
      <c r="ID193" s="86">
        <f t="shared" si="231"/>
        <v>5.7750918135867406E-17</v>
      </c>
      <c r="IE193" s="86">
        <f t="shared" si="231"/>
        <v>4.4941844442446868E-16</v>
      </c>
      <c r="IF193" s="86">
        <f t="shared" si="231"/>
        <v>2.2773350212136121E-29</v>
      </c>
      <c r="IG193" s="86">
        <f t="shared" si="231"/>
        <v>4.1091851980018615E-27</v>
      </c>
      <c r="II193" s="86">
        <f t="shared" si="232"/>
        <v>4.6297340583329925E-2</v>
      </c>
      <c r="IJ193" s="86">
        <f t="shared" si="232"/>
        <v>1.6281642205309486E-6</v>
      </c>
      <c r="IK193" s="86">
        <f t="shared" si="232"/>
        <v>6.5948930496927318E-3</v>
      </c>
      <c r="IL193" s="86">
        <f t="shared" si="232"/>
        <v>6.0922478485678161E-3</v>
      </c>
      <c r="IM193" s="86">
        <f t="shared" si="232"/>
        <v>9.9997924198881889E-3</v>
      </c>
      <c r="IN193" s="86">
        <f t="shared" si="232"/>
        <v>2.1219200076141708E-2</v>
      </c>
      <c r="IO193" s="86">
        <f t="shared" si="232"/>
        <v>1.3802837142426848E-2</v>
      </c>
      <c r="IP193" s="86">
        <f t="shared" si="232"/>
        <v>7.0208519302711516E-3</v>
      </c>
      <c r="IQ193" s="86">
        <f t="shared" si="232"/>
        <v>2.0849779941405433E-3</v>
      </c>
      <c r="IR193" s="86">
        <f t="shared" si="232"/>
        <v>2.7663797140489513E-3</v>
      </c>
      <c r="IS193" s="86">
        <f t="shared" si="232"/>
        <v>4.6549675818924434E-3</v>
      </c>
      <c r="IT193" s="86">
        <f t="shared" si="232"/>
        <v>9.7036718524875238E-3</v>
      </c>
      <c r="IU193" s="86">
        <f t="shared" si="232"/>
        <v>1.3885063918637015E-2</v>
      </c>
      <c r="IV193" s="86">
        <f t="shared" si="232"/>
        <v>1.8613355877202326E-2</v>
      </c>
      <c r="IW193" s="86">
        <f t="shared" si="232"/>
        <v>2.0063060911778445E-2</v>
      </c>
      <c r="IY193" s="86">
        <f t="shared" si="233"/>
        <v>4.6297340599949062E-2</v>
      </c>
      <c r="IZ193" s="86">
        <f t="shared" si="233"/>
        <v>1.6281643136642451E-6</v>
      </c>
      <c r="JA193" s="86">
        <f t="shared" si="233"/>
        <v>6.5948930496928385E-3</v>
      </c>
      <c r="JB193" s="86">
        <f t="shared" si="233"/>
        <v>6.092247848567856E-3</v>
      </c>
      <c r="JC193" s="86">
        <f t="shared" si="233"/>
        <v>9.9997924198885046E-3</v>
      </c>
      <c r="JD193" s="86">
        <f t="shared" si="233"/>
        <v>2.1219200076143235E-2</v>
      </c>
      <c r="JE193" s="86">
        <f t="shared" si="233"/>
        <v>1.380283714242723E-2</v>
      </c>
      <c r="JF193" s="86">
        <f t="shared" si="233"/>
        <v>7.0208519302712279E-3</v>
      </c>
      <c r="JG193" s="86">
        <f t="shared" si="233"/>
        <v>2.0849779941405455E-3</v>
      </c>
      <c r="JH193" s="86">
        <f t="shared" si="233"/>
        <v>2.7663797140489517E-3</v>
      </c>
      <c r="JI193" s="86">
        <f t="shared" si="233"/>
        <v>4.6549675818924443E-3</v>
      </c>
      <c r="JJ193" s="86">
        <f t="shared" si="233"/>
        <v>9.703671852487581E-3</v>
      </c>
      <c r="JK193" s="86">
        <f t="shared" si="233"/>
        <v>1.3885063918637464E-2</v>
      </c>
      <c r="JL193" s="86">
        <f t="shared" si="233"/>
        <v>1.8613355877202326E-2</v>
      </c>
      <c r="JM193" s="86">
        <f t="shared" si="233"/>
        <v>2.0063060911778445E-2</v>
      </c>
    </row>
    <row r="194" spans="2:273" x14ac:dyDescent="0.25">
      <c r="B194" s="2">
        <v>167</v>
      </c>
      <c r="C194" s="37">
        <v>70.454999999999998</v>
      </c>
      <c r="D194" s="37">
        <v>73.846000000000004</v>
      </c>
      <c r="E194" s="37">
        <v>73.795000000000002</v>
      </c>
      <c r="F194" s="37">
        <v>71.614999999999995</v>
      </c>
      <c r="G194" s="37">
        <v>72.769000000000005</v>
      </c>
      <c r="H194" s="37">
        <v>70.897000000000006</v>
      </c>
      <c r="I194" s="37">
        <v>73.128</v>
      </c>
      <c r="J194" s="37">
        <v>72.486999999999995</v>
      </c>
      <c r="K194" s="37">
        <v>74.462000000000003</v>
      </c>
      <c r="L194" s="37">
        <v>74.436000000000007</v>
      </c>
      <c r="M194" s="37">
        <v>76.795000000000002</v>
      </c>
      <c r="N194" s="37">
        <v>76.718000000000004</v>
      </c>
      <c r="O194" s="37">
        <v>80.974000000000004</v>
      </c>
      <c r="P194" s="37">
        <v>76.486999999999995</v>
      </c>
      <c r="Q194" s="37">
        <v>78.563999999999993</v>
      </c>
      <c r="S194" s="4">
        <f t="shared" si="234"/>
        <v>71.192673141513467</v>
      </c>
      <c r="T194" s="4" t="e">
        <f t="shared" si="234"/>
        <v>#N/A</v>
      </c>
      <c r="U194" s="4">
        <f t="shared" si="234"/>
        <v>71.48413996114536</v>
      </c>
      <c r="V194" s="4">
        <f t="shared" si="234"/>
        <v>70.165144732767956</v>
      </c>
      <c r="W194" s="4">
        <f t="shared" si="234"/>
        <v>70.912742223858686</v>
      </c>
      <c r="X194" s="4">
        <f t="shared" si="234"/>
        <v>73.202062613856327</v>
      </c>
      <c r="Y194" s="4">
        <f t="shared" si="234"/>
        <v>72.869637460369745</v>
      </c>
      <c r="Z194" s="4">
        <f t="shared" si="234"/>
        <v>72.781237122503214</v>
      </c>
      <c r="AA194" s="4" t="e">
        <f t="shared" si="234"/>
        <v>#N/A</v>
      </c>
      <c r="AB194" s="4">
        <f t="shared" si="234"/>
        <v>73.706708699047354</v>
      </c>
      <c r="AC194" s="4">
        <f t="shared" si="234"/>
        <v>74.482509272467468</v>
      </c>
      <c r="AD194" s="4">
        <f t="shared" si="234"/>
        <v>77.17304642885378</v>
      </c>
      <c r="AE194" s="4">
        <f t="shared" si="234"/>
        <v>79.861274585678302</v>
      </c>
      <c r="AF194" s="4">
        <f t="shared" si="234"/>
        <v>77.933337047782516</v>
      </c>
      <c r="AG194" s="4">
        <f t="shared" si="234"/>
        <v>78.737426330809086</v>
      </c>
      <c r="AI194" s="4">
        <f t="shared" si="235"/>
        <v>-0.73767314151346852</v>
      </c>
      <c r="AJ194" s="4">
        <f t="shared" si="235"/>
        <v>0</v>
      </c>
      <c r="AK194" s="4">
        <f t="shared" si="235"/>
        <v>2.3108600388546421</v>
      </c>
      <c r="AL194" s="4">
        <f t="shared" si="235"/>
        <v>1.4498552672320386</v>
      </c>
      <c r="AM194" s="4">
        <f t="shared" si="235"/>
        <v>1.8562577761413195</v>
      </c>
      <c r="AN194" s="4">
        <f t="shared" si="235"/>
        <v>-2.3050626138563217</v>
      </c>
      <c r="AO194" s="4">
        <f t="shared" si="235"/>
        <v>0.25836253963025513</v>
      </c>
      <c r="AP194" s="4">
        <f t="shared" si="235"/>
        <v>-0.29423712250321898</v>
      </c>
      <c r="AQ194" s="4">
        <f t="shared" si="235"/>
        <v>0</v>
      </c>
      <c r="AR194" s="4">
        <f t="shared" si="235"/>
        <v>0.72929130095265293</v>
      </c>
      <c r="AS194" s="4">
        <f t="shared" si="235"/>
        <v>2.3124907275325342</v>
      </c>
      <c r="AT194" s="4">
        <f t="shared" si="235"/>
        <v>-0.45504642885377677</v>
      </c>
      <c r="AU194" s="4">
        <f t="shared" si="235"/>
        <v>1.1127254143217016</v>
      </c>
      <c r="AV194" s="4">
        <f t="shared" si="235"/>
        <v>-1.4463370477825208</v>
      </c>
      <c r="AW194" s="4">
        <f t="shared" si="235"/>
        <v>-0.17342633080909309</v>
      </c>
      <c r="AY194" s="2">
        <f t="shared" si="227"/>
        <v>71.192673141513467</v>
      </c>
      <c r="AZ194" s="2" t="e">
        <f t="shared" si="227"/>
        <v>#N/A</v>
      </c>
      <c r="BA194" s="2">
        <f t="shared" si="227"/>
        <v>71.484139961145303</v>
      </c>
      <c r="BB194" s="2">
        <f t="shared" si="227"/>
        <v>70.165144732767857</v>
      </c>
      <c r="BC194" s="2">
        <f t="shared" si="227"/>
        <v>70.912742223854977</v>
      </c>
      <c r="BD194" s="2">
        <f t="shared" si="227"/>
        <v>73.202062613186158</v>
      </c>
      <c r="BE194" s="2">
        <f t="shared" si="227"/>
        <v>72.869637460322252</v>
      </c>
      <c r="BF194" s="2">
        <f t="shared" si="227"/>
        <v>72.781237122502915</v>
      </c>
      <c r="BG194" s="2" t="e">
        <f t="shared" si="227"/>
        <v>#N/A</v>
      </c>
      <c r="BH194" s="2">
        <f t="shared" si="227"/>
        <v>73.706708699047354</v>
      </c>
      <c r="BI194" s="2">
        <f t="shared" si="227"/>
        <v>74.482509272467439</v>
      </c>
      <c r="BJ194" s="2">
        <f t="shared" si="227"/>
        <v>77.173046428849602</v>
      </c>
      <c r="BK194" s="2">
        <f t="shared" si="227"/>
        <v>79.861274585612335</v>
      </c>
      <c r="BL194" s="2">
        <f t="shared" si="227"/>
        <v>77.933336384936041</v>
      </c>
      <c r="BM194" s="2">
        <f t="shared" si="227"/>
        <v>78.737232229077435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>
        <f t="shared" si="199"/>
        <v>73.795000000000002</v>
      </c>
      <c r="CX194" s="2">
        <f t="shared" si="200"/>
        <v>71.614999999999995</v>
      </c>
      <c r="CY194" s="2">
        <f t="shared" si="201"/>
        <v>72.769000000000005</v>
      </c>
      <c r="CZ194" s="2" t="str">
        <f t="shared" si="202"/>
        <v/>
      </c>
      <c r="DA194" s="2">
        <f t="shared" si="203"/>
        <v>73.128</v>
      </c>
      <c r="DB194" s="2">
        <f t="shared" si="204"/>
        <v>72.486999999999995</v>
      </c>
      <c r="DC194" s="2" t="str">
        <f t="shared" si="205"/>
        <v/>
      </c>
      <c r="DD194" s="2">
        <f t="shared" si="206"/>
        <v>74.436000000000007</v>
      </c>
      <c r="DE194" s="2">
        <f t="shared" si="207"/>
        <v>76.795000000000002</v>
      </c>
      <c r="DF194" s="2">
        <f t="shared" si="208"/>
        <v>76.718000000000004</v>
      </c>
      <c r="DG194" s="2">
        <f t="shared" si="209"/>
        <v>80.974000000000004</v>
      </c>
      <c r="DH194" s="2" t="str">
        <f t="shared" si="210"/>
        <v/>
      </c>
      <c r="DI194" s="2" t="str">
        <f t="shared" si="211"/>
        <v/>
      </c>
      <c r="DK194" s="2">
        <f t="shared" si="236"/>
        <v>109.33183157894736</v>
      </c>
      <c r="DL194" s="2">
        <f t="shared" si="236"/>
        <v>124.93288313090414</v>
      </c>
      <c r="DM194" s="2">
        <f t="shared" si="236"/>
        <v>126.85530600375235</v>
      </c>
      <c r="DN194" s="2">
        <f t="shared" si="236"/>
        <v>122.56200593792177</v>
      </c>
      <c r="DO194" s="2">
        <f t="shared" si="236"/>
        <v>121.54843489681051</v>
      </c>
      <c r="DP194" s="2">
        <f t="shared" si="236"/>
        <v>119.00423562753039</v>
      </c>
      <c r="DQ194" s="2">
        <f t="shared" si="236"/>
        <v>116.75846848030017</v>
      </c>
      <c r="DR194" s="2">
        <f t="shared" si="236"/>
        <v>135.30397756866176</v>
      </c>
      <c r="DS194" s="2">
        <f t="shared" si="236"/>
        <v>116.35455286865812</v>
      </c>
      <c r="DT194" s="2">
        <f t="shared" si="236"/>
        <v>112.91841306488676</v>
      </c>
      <c r="DU194" s="2">
        <f t="shared" si="236"/>
        <v>109.09246545209177</v>
      </c>
      <c r="DV194" s="2">
        <f t="shared" si="236"/>
        <v>117.52019608272241</v>
      </c>
      <c r="DW194" s="2">
        <f t="shared" si="236"/>
        <v>143.08694310099571</v>
      </c>
      <c r="DX194" s="2">
        <f t="shared" si="236"/>
        <v>104.91057477477477</v>
      </c>
      <c r="DY194" s="2">
        <f t="shared" si="236"/>
        <v>109.81610227272726</v>
      </c>
      <c r="EA194" s="2">
        <f t="shared" si="240"/>
        <v>72.589231578947363</v>
      </c>
      <c r="EB194" s="2">
        <f t="shared" si="240"/>
        <v>85.733922619047618</v>
      </c>
      <c r="EC194" s="2">
        <f t="shared" si="240"/>
        <v>70.179402922362982</v>
      </c>
      <c r="ED194" s="2">
        <f t="shared" si="240"/>
        <v>66.896651266380076</v>
      </c>
      <c r="EE194" s="2">
        <f t="shared" si="240"/>
        <v>66.698590650141369</v>
      </c>
      <c r="EF194" s="2">
        <f t="shared" si="239"/>
        <v>71.829219739033874</v>
      </c>
      <c r="EG194" s="2">
        <f t="shared" si="239"/>
        <v>73.548363879210214</v>
      </c>
      <c r="EH194" s="2">
        <f t="shared" si="239"/>
        <v>71.788610400507991</v>
      </c>
      <c r="EI194" s="2">
        <f t="shared" si="239"/>
        <v>75.958514635305306</v>
      </c>
      <c r="EJ194" s="2">
        <f t="shared" si="239"/>
        <v>73.339827446808499</v>
      </c>
      <c r="EK194" s="2">
        <f t="shared" si="239"/>
        <v>73.763146910963044</v>
      </c>
      <c r="EL194" s="2">
        <f t="shared" si="179"/>
        <v>78.941379417160789</v>
      </c>
      <c r="EM194" s="2">
        <f t="shared" si="179"/>
        <v>80.370310395874441</v>
      </c>
      <c r="EN194" s="2">
        <f t="shared" si="179"/>
        <v>77.568996420011899</v>
      </c>
      <c r="EO194" s="2">
        <f t="shared" si="179"/>
        <v>76.798063453552388</v>
      </c>
      <c r="EQ194" s="2">
        <f t="shared" si="237"/>
        <v>70.993611436950161</v>
      </c>
      <c r="ER194" s="2">
        <f t="shared" si="237"/>
        <v>71.949121191823536</v>
      </c>
      <c r="ES194" s="2">
        <f t="shared" si="237"/>
        <v>71.61366242813007</v>
      </c>
      <c r="ET194" s="2">
        <f t="shared" si="237"/>
        <v>70.516395926616923</v>
      </c>
      <c r="EU194" s="2">
        <f t="shared" si="237"/>
        <v>71.415316125967763</v>
      </c>
      <c r="EV194" s="2">
        <f t="shared" si="237"/>
        <v>73.390014205031648</v>
      </c>
      <c r="EW194" s="2">
        <f t="shared" si="237"/>
        <v>72.785305624999253</v>
      </c>
      <c r="EX194" s="2">
        <f t="shared" si="237"/>
        <v>72.890332551684111</v>
      </c>
      <c r="EY194" s="2">
        <f t="shared" si="237"/>
        <v>73.020843889955216</v>
      </c>
      <c r="EZ194" s="2">
        <f t="shared" si="237"/>
        <v>73.739352899937188</v>
      </c>
      <c r="FA194" s="2">
        <f t="shared" si="237"/>
        <v>74.558651707451958</v>
      </c>
      <c r="FB194" s="2">
        <f t="shared" si="237"/>
        <v>76.960225923684234</v>
      </c>
      <c r="FC194" s="2">
        <f t="shared" si="237"/>
        <v>79.79344211925202</v>
      </c>
      <c r="FD194" s="2">
        <f t="shared" si="237"/>
        <v>77.987483310524553</v>
      </c>
      <c r="FE194" s="2">
        <f t="shared" si="237"/>
        <v>79.049445890888961</v>
      </c>
      <c r="FG194" s="2">
        <f t="shared" si="238"/>
        <v>0.9999921540072445</v>
      </c>
      <c r="FH194" s="2">
        <f t="shared" si="238"/>
        <v>0.99999247450438666</v>
      </c>
      <c r="FI194" s="2">
        <f t="shared" si="238"/>
        <v>0.99999147896785467</v>
      </c>
      <c r="FJ194" s="2">
        <f t="shared" si="238"/>
        <v>0.99999203258456382</v>
      </c>
      <c r="FK194" s="2">
        <f t="shared" si="238"/>
        <v>0.99999123735892037</v>
      </c>
      <c r="FL194" s="2">
        <f t="shared" si="238"/>
        <v>0.99999199186861054</v>
      </c>
      <c r="FM194" s="2">
        <f t="shared" si="238"/>
        <v>0.99999129082213012</v>
      </c>
      <c r="FN194" s="2">
        <f t="shared" si="238"/>
        <v>0.99998998114033866</v>
      </c>
      <c r="FO194" s="2">
        <f t="shared" si="238"/>
        <v>0.99999042739710831</v>
      </c>
      <c r="FP194" s="2">
        <f t="shared" si="238"/>
        <v>0.99999064045613228</v>
      </c>
      <c r="FQ194" s="2">
        <f t="shared" si="238"/>
        <v>0.99999089114589168</v>
      </c>
      <c r="FR194" s="2">
        <f t="shared" si="238"/>
        <v>0.9999906170177647</v>
      </c>
      <c r="FS194" s="2">
        <f t="shared" si="238"/>
        <v>0.99999014412469045</v>
      </c>
      <c r="FT194" s="2">
        <f t="shared" si="238"/>
        <v>0.99998953673489865</v>
      </c>
      <c r="FU194" s="2">
        <f t="shared" si="238"/>
        <v>0.99998832888829636</v>
      </c>
      <c r="FW194" s="2">
        <f t="shared" si="229"/>
        <v>0.87542559964109123</v>
      </c>
      <c r="FX194" s="2">
        <f t="shared" si="229"/>
        <v>0.98870240870224646</v>
      </c>
      <c r="FY194" s="2">
        <f t="shared" si="229"/>
        <v>0.90935712564285576</v>
      </c>
      <c r="FZ194" s="2">
        <f t="shared" si="229"/>
        <v>0.90283991389820251</v>
      </c>
      <c r="GA194" s="2">
        <f t="shared" si="229"/>
        <v>0.8933466587806751</v>
      </c>
      <c r="GB194" s="2">
        <f t="shared" si="229"/>
        <v>0.87933749146744167</v>
      </c>
      <c r="GC194" s="2">
        <f t="shared" si="229"/>
        <v>0.88997496538050547</v>
      </c>
      <c r="GD194" s="2">
        <f t="shared" si="229"/>
        <v>0.90039976902157137</v>
      </c>
      <c r="GE194" s="2">
        <f t="shared" si="229"/>
        <v>0.92570520565229852</v>
      </c>
      <c r="GF194" s="2">
        <f t="shared" si="229"/>
        <v>0.91736536899061749</v>
      </c>
      <c r="GG194" s="2">
        <f t="shared" si="229"/>
        <v>0.90387959327167511</v>
      </c>
      <c r="GH194" s="2">
        <f t="shared" si="229"/>
        <v>0.89276019171987508</v>
      </c>
      <c r="GI194" s="2">
        <f t="shared" si="229"/>
        <v>0.88348407812942886</v>
      </c>
      <c r="GJ194" s="2">
        <f t="shared" si="229"/>
        <v>0.86992900134947326</v>
      </c>
      <c r="GK194" s="2">
        <f t="shared" si="229"/>
        <v>0.86115241291451383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6.222508967468189E-12</v>
      </c>
      <c r="HT194" s="86">
        <f t="shared" si="231"/>
        <v>3.0859295209337413E-14</v>
      </c>
      <c r="HU194" s="86">
        <f t="shared" si="231"/>
        <v>2.6997199841419856E-17</v>
      </c>
      <c r="HV194" s="86">
        <f t="shared" si="231"/>
        <v>9.3628161510720055E-18</v>
      </c>
      <c r="HW194" s="86">
        <f t="shared" si="231"/>
        <v>7.7870710425595085E-17</v>
      </c>
      <c r="HX194" s="86">
        <f t="shared" si="231"/>
        <v>4.1147155621099692E-16</v>
      </c>
      <c r="HY194" s="86">
        <f t="shared" si="231"/>
        <v>9.8537936615410044E-17</v>
      </c>
      <c r="HZ194" s="86">
        <f t="shared" si="231"/>
        <v>1.8139934635468685E-17</v>
      </c>
      <c r="IA194" s="86">
        <f t="shared" si="231"/>
        <v>4.4368235265260683E-19</v>
      </c>
      <c r="IB194" s="86">
        <f t="shared" si="231"/>
        <v>1.245593147017246E-19</v>
      </c>
      <c r="IC194" s="86">
        <f t="shared" si="231"/>
        <v>9.3310843506636501E-20</v>
      </c>
      <c r="ID194" s="86">
        <f t="shared" si="231"/>
        <v>1.3660117353190861E-17</v>
      </c>
      <c r="IE194" s="86">
        <f t="shared" si="231"/>
        <v>1.1115527600080456E-16</v>
      </c>
      <c r="IF194" s="86">
        <f t="shared" si="231"/>
        <v>1.4466188743292579E-30</v>
      </c>
      <c r="IG194" s="86">
        <f t="shared" si="231"/>
        <v>3.1718633895719464E-28</v>
      </c>
      <c r="II194" s="86">
        <f t="shared" si="232"/>
        <v>3.6486196735827814E-2</v>
      </c>
      <c r="IJ194" s="86">
        <f t="shared" si="232"/>
        <v>9.7976877451546798E-7</v>
      </c>
      <c r="IK194" s="86">
        <f t="shared" si="232"/>
        <v>4.6596752330300608E-3</v>
      </c>
      <c r="IL194" s="86">
        <f t="shared" si="232"/>
        <v>4.2233096751820081E-3</v>
      </c>
      <c r="IM194" s="86">
        <f t="shared" si="232"/>
        <v>7.0915101658678443E-3</v>
      </c>
      <c r="IN194" s="86">
        <f t="shared" si="232"/>
        <v>1.5687682280467043E-2</v>
      </c>
      <c r="IO194" s="86">
        <f t="shared" si="232"/>
        <v>9.9996512503902572E-3</v>
      </c>
      <c r="IP194" s="86">
        <f t="shared" si="232"/>
        <v>4.8997162075603753E-3</v>
      </c>
      <c r="IQ194" s="86">
        <f t="shared" si="232"/>
        <v>1.4007721942882509E-3</v>
      </c>
      <c r="IR194" s="86">
        <f t="shared" si="232"/>
        <v>1.8605523603489188E-3</v>
      </c>
      <c r="IS194" s="86">
        <f t="shared" si="232"/>
        <v>3.1646121200560959E-3</v>
      </c>
      <c r="IT194" s="86">
        <f t="shared" si="232"/>
        <v>6.8568371769354959E-3</v>
      </c>
      <c r="IU194" s="86">
        <f t="shared" si="232"/>
        <v>9.9545904991545451E-3</v>
      </c>
      <c r="IV194" s="86">
        <f t="shared" si="232"/>
        <v>1.3396678748427015E-2</v>
      </c>
      <c r="IW194" s="86">
        <f t="shared" si="232"/>
        <v>1.4335772690518226E-2</v>
      </c>
      <c r="IY194" s="86">
        <f t="shared" si="233"/>
        <v>3.6486196742050322E-2</v>
      </c>
      <c r="IZ194" s="86">
        <f t="shared" si="233"/>
        <v>9.7976880537476311E-7</v>
      </c>
      <c r="JA194" s="86">
        <f t="shared" si="233"/>
        <v>4.6596752330300877E-3</v>
      </c>
      <c r="JB194" s="86">
        <f t="shared" si="233"/>
        <v>4.2233096751820177E-3</v>
      </c>
      <c r="JC194" s="86">
        <f t="shared" si="233"/>
        <v>7.0915101658679223E-3</v>
      </c>
      <c r="JD194" s="86">
        <f t="shared" si="233"/>
        <v>1.5687682280467456E-2</v>
      </c>
      <c r="JE194" s="86">
        <f t="shared" si="233"/>
        <v>9.999651250390356E-3</v>
      </c>
      <c r="JF194" s="86">
        <f t="shared" si="233"/>
        <v>4.8997162075603935E-3</v>
      </c>
      <c r="JG194" s="86">
        <f t="shared" si="233"/>
        <v>1.4007721942882513E-3</v>
      </c>
      <c r="JH194" s="86">
        <f t="shared" si="233"/>
        <v>1.860552360348919E-3</v>
      </c>
      <c r="JI194" s="86">
        <f t="shared" si="233"/>
        <v>3.1646121200560959E-3</v>
      </c>
      <c r="JJ194" s="86">
        <f t="shared" si="233"/>
        <v>6.8568371769355098E-3</v>
      </c>
      <c r="JK194" s="86">
        <f t="shared" si="233"/>
        <v>9.9545904991546561E-3</v>
      </c>
      <c r="JL194" s="86">
        <f t="shared" si="233"/>
        <v>1.3396678748427015E-2</v>
      </c>
      <c r="JM194" s="86">
        <f t="shared" si="233"/>
        <v>1.4335772690518226E-2</v>
      </c>
    </row>
    <row r="195" spans="2:273" x14ac:dyDescent="0.25">
      <c r="B195" s="2">
        <v>168</v>
      </c>
      <c r="C195" s="37">
        <v>67.772999999999996</v>
      </c>
      <c r="D195" s="37">
        <v>70.486999999999995</v>
      </c>
      <c r="E195" s="37">
        <v>70.308000000000007</v>
      </c>
      <c r="F195" s="37">
        <v>69.128</v>
      </c>
      <c r="G195" s="37">
        <v>69.769000000000005</v>
      </c>
      <c r="H195" s="37">
        <v>72.230999999999995</v>
      </c>
      <c r="I195" s="37">
        <v>73.128</v>
      </c>
      <c r="J195" s="37">
        <v>72.872</v>
      </c>
      <c r="K195" s="37">
        <v>72.102999999999994</v>
      </c>
      <c r="L195" s="37">
        <v>72.667000000000002</v>
      </c>
      <c r="M195" s="37">
        <v>72.153999999999996</v>
      </c>
      <c r="N195" s="37">
        <v>77.204999999999998</v>
      </c>
      <c r="O195" s="37">
        <v>80.820999999999998</v>
      </c>
      <c r="P195" s="37">
        <v>77.641000000000005</v>
      </c>
      <c r="Q195" s="37">
        <v>77.641000000000005</v>
      </c>
      <c r="S195" s="4">
        <f t="shared" si="234"/>
        <v>71.031960205795841</v>
      </c>
      <c r="T195" s="4" t="e">
        <f t="shared" si="234"/>
        <v>#N/A</v>
      </c>
      <c r="U195" s="4">
        <f t="shared" si="234"/>
        <v>71.364815223414027</v>
      </c>
      <c r="V195" s="4">
        <f t="shared" si="234"/>
        <v>70.041239208830433</v>
      </c>
      <c r="W195" s="4">
        <f t="shared" si="234"/>
        <v>70.808490880461889</v>
      </c>
      <c r="X195" s="4">
        <f t="shared" si="234"/>
        <v>73.080288370020767</v>
      </c>
      <c r="Y195" s="4">
        <f t="shared" si="234"/>
        <v>72.740155182345333</v>
      </c>
      <c r="Z195" s="4">
        <f t="shared" si="234"/>
        <v>72.663064844669606</v>
      </c>
      <c r="AA195" s="4" t="e">
        <f t="shared" si="234"/>
        <v>#N/A</v>
      </c>
      <c r="AB195" s="4" t="e">
        <f t="shared" si="234"/>
        <v>#N/A</v>
      </c>
      <c r="AC195" s="4">
        <f t="shared" si="234"/>
        <v>74.344279797646635</v>
      </c>
      <c r="AD195" s="4">
        <f t="shared" si="234"/>
        <v>77.027343665313239</v>
      </c>
      <c r="AE195" s="4">
        <f t="shared" si="234"/>
        <v>79.726410087463222</v>
      </c>
      <c r="AF195" s="4">
        <f t="shared" si="234"/>
        <v>77.802932328454602</v>
      </c>
      <c r="AG195" s="4">
        <f t="shared" si="234"/>
        <v>78.618534271238616</v>
      </c>
      <c r="AI195" s="4">
        <f t="shared" si="235"/>
        <v>-3.2589602057958444</v>
      </c>
      <c r="AJ195" s="4">
        <f t="shared" si="235"/>
        <v>0</v>
      </c>
      <c r="AK195" s="4">
        <f t="shared" si="235"/>
        <v>-1.05681522341402</v>
      </c>
      <c r="AL195" s="4">
        <f t="shared" si="235"/>
        <v>-0.91323920883043286</v>
      </c>
      <c r="AM195" s="4">
        <f t="shared" si="235"/>
        <v>-1.0394908804618836</v>
      </c>
      <c r="AN195" s="4">
        <f t="shared" si="235"/>
        <v>-0.84928837002077273</v>
      </c>
      <c r="AO195" s="4">
        <f t="shared" si="235"/>
        <v>0.38784481765466694</v>
      </c>
      <c r="AP195" s="4">
        <f t="shared" si="235"/>
        <v>0.2089351553303942</v>
      </c>
      <c r="AQ195" s="4">
        <f t="shared" si="235"/>
        <v>0</v>
      </c>
      <c r="AR195" s="4">
        <f t="shared" si="235"/>
        <v>0</v>
      </c>
      <c r="AS195" s="4">
        <f t="shared" si="235"/>
        <v>-2.1902797976466388</v>
      </c>
      <c r="AT195" s="4">
        <f t="shared" si="235"/>
        <v>0.17765633468675901</v>
      </c>
      <c r="AU195" s="4">
        <f t="shared" si="235"/>
        <v>1.094589912536776</v>
      </c>
      <c r="AV195" s="4">
        <f t="shared" si="235"/>
        <v>-0.16193232845459704</v>
      </c>
      <c r="AW195" s="4">
        <f t="shared" si="235"/>
        <v>-0.97753427123861059</v>
      </c>
      <c r="AY195" s="2">
        <f t="shared" ref="AY195:BM211" si="242">IF(OR($B195 &lt; C$230, $B195 &gt; C$233), #N/A, ((1-FG195)*DK195) + (FG195 - FW195)*EA195 + (FW195*EQ195))</f>
        <v>71.031960205795841</v>
      </c>
      <c r="AZ195" s="2" t="e">
        <f t="shared" si="242"/>
        <v>#N/A</v>
      </c>
      <c r="BA195" s="2">
        <f t="shared" si="242"/>
        <v>71.364815223414027</v>
      </c>
      <c r="BB195" s="2">
        <f t="shared" si="242"/>
        <v>70.041239208830419</v>
      </c>
      <c r="BC195" s="2">
        <f t="shared" si="242"/>
        <v>70.808490880461562</v>
      </c>
      <c r="BD195" s="2">
        <f t="shared" si="242"/>
        <v>73.080288369937463</v>
      </c>
      <c r="BE195" s="2">
        <f t="shared" si="242"/>
        <v>72.740155182340303</v>
      </c>
      <c r="BF195" s="2">
        <f t="shared" si="242"/>
        <v>72.663064844669577</v>
      </c>
      <c r="BG195" s="2" t="e">
        <f t="shared" si="242"/>
        <v>#N/A</v>
      </c>
      <c r="BH195" s="2" t="e">
        <f t="shared" si="242"/>
        <v>#N/A</v>
      </c>
      <c r="BI195" s="2">
        <f t="shared" si="242"/>
        <v>74.344279797646635</v>
      </c>
      <c r="BJ195" s="2">
        <f t="shared" si="242"/>
        <v>77.02734366531287</v>
      </c>
      <c r="BK195" s="2">
        <f t="shared" si="242"/>
        <v>79.726410087456742</v>
      </c>
      <c r="BL195" s="2">
        <f t="shared" si="242"/>
        <v>77.802932195796899</v>
      </c>
      <c r="BM195" s="2">
        <f t="shared" si="242"/>
        <v>78.618474041551366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70.308000000000007</v>
      </c>
      <c r="CX195" s="2">
        <f t="shared" si="200"/>
        <v>69.128</v>
      </c>
      <c r="CY195" s="2">
        <f t="shared" si="201"/>
        <v>69.769000000000005</v>
      </c>
      <c r="CZ195" s="2" t="str">
        <f t="shared" si="202"/>
        <v/>
      </c>
      <c r="DA195" s="2">
        <f t="shared" si="203"/>
        <v>73.128</v>
      </c>
      <c r="DB195" s="2">
        <f t="shared" si="204"/>
        <v>72.872</v>
      </c>
      <c r="DC195" s="2" t="str">
        <f t="shared" si="205"/>
        <v/>
      </c>
      <c r="DD195" s="2" t="str">
        <f t="shared" si="206"/>
        <v/>
      </c>
      <c r="DE195" s="2">
        <f t="shared" si="207"/>
        <v>72.153999999999996</v>
      </c>
      <c r="DF195" s="2">
        <f t="shared" si="208"/>
        <v>77.204999999999998</v>
      </c>
      <c r="DG195" s="2">
        <f t="shared" si="209"/>
        <v>80.820999999999998</v>
      </c>
      <c r="DH195" s="2">
        <f t="shared" si="210"/>
        <v>77.641000000000005</v>
      </c>
      <c r="DI195" s="2" t="str">
        <f t="shared" si="211"/>
        <v/>
      </c>
      <c r="DK195" s="2">
        <f t="shared" si="236"/>
        <v>109.41978522267205</v>
      </c>
      <c r="DL195" s="2">
        <f t="shared" si="236"/>
        <v>125.13333798920374</v>
      </c>
      <c r="DM195" s="2">
        <f t="shared" si="236"/>
        <v>127.07711519699814</v>
      </c>
      <c r="DN195" s="2">
        <f t="shared" si="236"/>
        <v>122.75245573549262</v>
      </c>
      <c r="DO195" s="2">
        <f t="shared" si="236"/>
        <v>121.7316320825516</v>
      </c>
      <c r="DP195" s="2">
        <f t="shared" si="236"/>
        <v>119.16743056680164</v>
      </c>
      <c r="DQ195" s="2">
        <f t="shared" si="236"/>
        <v>116.91384521575982</v>
      </c>
      <c r="DR195" s="2">
        <f t="shared" si="236"/>
        <v>135.57954962249698</v>
      </c>
      <c r="DS195" s="2">
        <f t="shared" si="236"/>
        <v>116.50052536747273</v>
      </c>
      <c r="DT195" s="2">
        <f t="shared" si="236"/>
        <v>113.0397134259766</v>
      </c>
      <c r="DU195" s="2">
        <f t="shared" si="236"/>
        <v>109.16850411605938</v>
      </c>
      <c r="DV195" s="2">
        <f t="shared" si="236"/>
        <v>117.64060509902615</v>
      </c>
      <c r="DW195" s="2">
        <f t="shared" si="236"/>
        <v>143.38276552868655</v>
      </c>
      <c r="DX195" s="2">
        <f t="shared" si="236"/>
        <v>104.97228725868725</v>
      </c>
      <c r="DY195" s="2">
        <f t="shared" si="236"/>
        <v>109.88990340909089</v>
      </c>
      <c r="EA195" s="2">
        <f t="shared" si="240"/>
        <v>72.463628070175432</v>
      </c>
      <c r="EB195" s="2">
        <f t="shared" si="240"/>
        <v>85.791769047619056</v>
      </c>
      <c r="EC195" s="2">
        <f t="shared" si="240"/>
        <v>70.031442305280336</v>
      </c>
      <c r="ED195" s="2">
        <f t="shared" si="240"/>
        <v>66.700279199254169</v>
      </c>
      <c r="EE195" s="2">
        <f t="shared" si="240"/>
        <v>66.496658577951763</v>
      </c>
      <c r="EF195" s="2">
        <f t="shared" si="239"/>
        <v>71.672780038867302</v>
      </c>
      <c r="EG195" s="2">
        <f t="shared" si="239"/>
        <v>73.435442624854815</v>
      </c>
      <c r="EH195" s="2">
        <f t="shared" si="239"/>
        <v>71.64769442554541</v>
      </c>
      <c r="EI195" s="2">
        <f t="shared" si="239"/>
        <v>75.858907436445719</v>
      </c>
      <c r="EJ195" s="2">
        <f t="shared" si="239"/>
        <v>73.200354255319141</v>
      </c>
      <c r="EK195" s="2">
        <f t="shared" si="239"/>
        <v>73.60845978195033</v>
      </c>
      <c r="EL195" s="2">
        <f t="shared" si="179"/>
        <v>78.837966391023429</v>
      </c>
      <c r="EM195" s="2">
        <f t="shared" si="179"/>
        <v>80.248338008395649</v>
      </c>
      <c r="EN195" s="2">
        <f t="shared" si="179"/>
        <v>77.428983607739013</v>
      </c>
      <c r="EO195" s="2">
        <f t="shared" si="179"/>
        <v>76.628756048569102</v>
      </c>
      <c r="EQ195" s="2">
        <f t="shared" si="237"/>
        <v>70.84585881860076</v>
      </c>
      <c r="ER195" s="2">
        <f t="shared" si="237"/>
        <v>71.818883889594645</v>
      </c>
      <c r="ES195" s="2">
        <f t="shared" si="237"/>
        <v>71.485545058104194</v>
      </c>
      <c r="ET195" s="2">
        <f t="shared" si="237"/>
        <v>70.368697223702924</v>
      </c>
      <c r="EU195" s="2">
        <f t="shared" si="237"/>
        <v>71.277480550998732</v>
      </c>
      <c r="EV195" s="2">
        <f t="shared" si="237"/>
        <v>73.256042033202107</v>
      </c>
      <c r="EW195" s="2">
        <f t="shared" si="237"/>
        <v>72.661377752946976</v>
      </c>
      <c r="EX195" s="2">
        <f t="shared" si="237"/>
        <v>72.764857006557065</v>
      </c>
      <c r="EY195" s="2">
        <f t="shared" si="237"/>
        <v>72.88160066112178</v>
      </c>
      <c r="EZ195" s="2">
        <f t="shared" si="237"/>
        <v>73.605449639972534</v>
      </c>
      <c r="FA195" s="2">
        <f t="shared" si="237"/>
        <v>74.415319314254106</v>
      </c>
      <c r="FB195" s="2">
        <f t="shared" si="237"/>
        <v>76.828617486686952</v>
      </c>
      <c r="FC195" s="2">
        <f t="shared" si="237"/>
        <v>79.662997838418718</v>
      </c>
      <c r="FD195" s="2">
        <f t="shared" si="237"/>
        <v>77.85362628467422</v>
      </c>
      <c r="FE195" s="2">
        <f t="shared" si="237"/>
        <v>78.910651450182002</v>
      </c>
      <c r="FG195" s="2">
        <f t="shared" si="238"/>
        <v>0.99999284436462144</v>
      </c>
      <c r="FH195" s="2">
        <f t="shared" si="238"/>
        <v>0.9999931366618845</v>
      </c>
      <c r="FI195" s="2">
        <f t="shared" si="238"/>
        <v>0.99999222872049442</v>
      </c>
      <c r="FJ195" s="2">
        <f t="shared" si="238"/>
        <v>0.99999273362566654</v>
      </c>
      <c r="FK195" s="2">
        <f t="shared" si="238"/>
        <v>0.99999200837019231</v>
      </c>
      <c r="FL195" s="2">
        <f t="shared" si="238"/>
        <v>0.99999269649222355</v>
      </c>
      <c r="FM195" s="2">
        <f t="shared" si="238"/>
        <v>0.99999205712929407</v>
      </c>
      <c r="FN195" s="2">
        <f t="shared" si="238"/>
        <v>0.99999086268333581</v>
      </c>
      <c r="FO195" s="2">
        <f t="shared" si="238"/>
        <v>0.99999126967504848</v>
      </c>
      <c r="FP195" s="2">
        <f t="shared" si="238"/>
        <v>0.99999146398751149</v>
      </c>
      <c r="FQ195" s="2">
        <f t="shared" si="238"/>
        <v>0.99999169261966092</v>
      </c>
      <c r="FR195" s="2">
        <f t="shared" si="238"/>
        <v>0.99999144261143091</v>
      </c>
      <c r="FS195" s="2">
        <f t="shared" si="238"/>
        <v>0.99999101132709134</v>
      </c>
      <c r="FT195" s="2">
        <f t="shared" si="238"/>
        <v>0.99999045738002712</v>
      </c>
      <c r="FU195" s="2">
        <f t="shared" si="238"/>
        <v>0.99998935580868809</v>
      </c>
      <c r="FW195" s="2">
        <f t="shared" ref="FW195:GK211" si="244">POWER(10,($B195-C$232)/C$229)/(1+POWER(10,($B195-C$232)/C$229))</f>
        <v>0.88512765820674377</v>
      </c>
      <c r="FX195" s="2">
        <f t="shared" si="244"/>
        <v>0.98968622170587928</v>
      </c>
      <c r="FY195" s="2">
        <f t="shared" si="244"/>
        <v>0.91666809493107293</v>
      </c>
      <c r="FZ195" s="2">
        <f t="shared" si="244"/>
        <v>0.91062487732196518</v>
      </c>
      <c r="GA195" s="2">
        <f t="shared" si="244"/>
        <v>0.90180954433266991</v>
      </c>
      <c r="GB195" s="2">
        <f t="shared" si="244"/>
        <v>0.88877359436137016</v>
      </c>
      <c r="GC195" s="2">
        <f t="shared" si="244"/>
        <v>0.89867504790685693</v>
      </c>
      <c r="GD195" s="2">
        <f t="shared" si="244"/>
        <v>0.90836040408670748</v>
      </c>
      <c r="GE195" s="2">
        <f t="shared" si="244"/>
        <v>0.9317964865635936</v>
      </c>
      <c r="GF195" s="2">
        <f t="shared" si="244"/>
        <v>0.92408434171932363</v>
      </c>
      <c r="GG195" s="2">
        <f t="shared" si="244"/>
        <v>0.91158940984815151</v>
      </c>
      <c r="GH195" s="2">
        <f t="shared" si="244"/>
        <v>0.90126446982859887</v>
      </c>
      <c r="GI195" s="2">
        <f t="shared" si="244"/>
        <v>0.89263550061455554</v>
      </c>
      <c r="GJ195" s="2">
        <f t="shared" si="244"/>
        <v>0.88000046409693811</v>
      </c>
      <c r="GK195" s="2">
        <f t="shared" si="244"/>
        <v>0.87180330595362865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2.2845297709118877E-12</v>
      </c>
      <c r="HT195" s="86">
        <f t="shared" si="246"/>
        <v>1.0017461882229973E-14</v>
      </c>
      <c r="HU195" s="86">
        <f t="shared" si="246"/>
        <v>6.6543090085144419E-18</v>
      </c>
      <c r="HV195" s="86">
        <f t="shared" si="246"/>
        <v>2.1190947998556387E-18</v>
      </c>
      <c r="HW195" s="86">
        <f t="shared" si="246"/>
        <v>1.8716949012682676E-17</v>
      </c>
      <c r="HX195" s="86">
        <f t="shared" si="246"/>
        <v>1.0808027485088063E-16</v>
      </c>
      <c r="HY195" s="86">
        <f t="shared" si="246"/>
        <v>2.4746039024367413E-17</v>
      </c>
      <c r="HZ195" s="86">
        <f t="shared" si="246"/>
        <v>4.1849949434395627E-18</v>
      </c>
      <c r="IA195" s="86">
        <f t="shared" si="246"/>
        <v>9.6784777807483258E-20</v>
      </c>
      <c r="IB195" s="86">
        <f t="shared" si="246"/>
        <v>2.5705861183630053E-20</v>
      </c>
      <c r="IC195" s="86">
        <f t="shared" si="246"/>
        <v>1.8590889998073758E-20</v>
      </c>
      <c r="ID195" s="86">
        <f t="shared" si="246"/>
        <v>3.1420530137444189E-18</v>
      </c>
      <c r="IE195" s="86">
        <f t="shared" si="246"/>
        <v>2.673920582584609E-17</v>
      </c>
      <c r="IF195" s="86">
        <f t="shared" si="246"/>
        <v>8.676259246520979E-32</v>
      </c>
      <c r="IG195" s="86">
        <f t="shared" si="246"/>
        <v>2.3198949455281462E-29</v>
      </c>
      <c r="II195" s="86">
        <f t="shared" ref="II195:IW211" si="247" xml:space="preserve"> _xlfn.NORM.DIST($B195, C$10, ABS(C$14), TRUE) * _xlfn.NORM.DIST(($B195 - C$10)*C$18, 0, ABS(C$14), TRUE) * 2</f>
        <v>2.8505219815682076E-2</v>
      </c>
      <c r="IJ195" s="86">
        <f t="shared" si="247"/>
        <v>5.8382523376251714E-7</v>
      </c>
      <c r="IK195" s="86">
        <f t="shared" si="247"/>
        <v>3.2537051675910365E-3</v>
      </c>
      <c r="IL195" s="86">
        <f t="shared" si="247"/>
        <v>2.8901203335506736E-3</v>
      </c>
      <c r="IM195" s="86">
        <f t="shared" si="247"/>
        <v>4.9665428779886011E-3</v>
      </c>
      <c r="IN195" s="86">
        <f t="shared" si="247"/>
        <v>1.1466799611575911E-2</v>
      </c>
      <c r="IO195" s="86">
        <f t="shared" si="247"/>
        <v>7.1595868361978331E-3</v>
      </c>
      <c r="IP195" s="86">
        <f t="shared" si="247"/>
        <v>3.3759626437059025E-3</v>
      </c>
      <c r="IQ195" s="86">
        <f t="shared" si="247"/>
        <v>9.2919739641534932E-4</v>
      </c>
      <c r="IR195" s="86">
        <f t="shared" si="247"/>
        <v>1.2348924108391234E-3</v>
      </c>
      <c r="IS195" s="86">
        <f t="shared" si="247"/>
        <v>2.1222481883150439E-3</v>
      </c>
      <c r="IT195" s="86">
        <f t="shared" si="247"/>
        <v>4.7840935124262816E-3</v>
      </c>
      <c r="IU195" s="86">
        <f t="shared" si="247"/>
        <v>7.0476940321560419E-3</v>
      </c>
      <c r="IV195" s="86">
        <f t="shared" si="247"/>
        <v>9.5168380220645998E-3</v>
      </c>
      <c r="IW195" s="86">
        <f t="shared" si="247"/>
        <v>1.0101975639413282E-2</v>
      </c>
      <c r="IY195" s="86">
        <f t="shared" ref="IY195:JM211" si="248">GM195+HC195+HS195+II195</f>
        <v>2.8505219817966606E-2</v>
      </c>
      <c r="IZ195" s="86">
        <f t="shared" si="248"/>
        <v>5.8382524377997897E-7</v>
      </c>
      <c r="JA195" s="86">
        <f t="shared" si="248"/>
        <v>3.253705167591043E-3</v>
      </c>
      <c r="JB195" s="86">
        <f t="shared" si="248"/>
        <v>2.8901203335506757E-3</v>
      </c>
      <c r="JC195" s="86">
        <f t="shared" si="248"/>
        <v>4.9665428779886202E-3</v>
      </c>
      <c r="JD195" s="86">
        <f t="shared" si="248"/>
        <v>1.1466799611576019E-2</v>
      </c>
      <c r="JE195" s="86">
        <f t="shared" si="248"/>
        <v>7.1595868361978583E-3</v>
      </c>
      <c r="JF195" s="86">
        <f t="shared" si="248"/>
        <v>3.3759626437059069E-3</v>
      </c>
      <c r="JG195" s="86">
        <f t="shared" si="248"/>
        <v>9.2919739641534943E-4</v>
      </c>
      <c r="JH195" s="86">
        <f t="shared" si="248"/>
        <v>1.2348924108391234E-3</v>
      </c>
      <c r="JI195" s="86">
        <f t="shared" si="248"/>
        <v>2.1222481883150439E-3</v>
      </c>
      <c r="JJ195" s="86">
        <f t="shared" si="248"/>
        <v>4.7840935124262851E-3</v>
      </c>
      <c r="JK195" s="86">
        <f t="shared" si="248"/>
        <v>7.0476940321560688E-3</v>
      </c>
      <c r="JL195" s="86">
        <f t="shared" si="248"/>
        <v>9.5168380220645998E-3</v>
      </c>
      <c r="JM195" s="86">
        <f t="shared" si="248"/>
        <v>1.0101975639413282E-2</v>
      </c>
    </row>
    <row r="196" spans="2:273" x14ac:dyDescent="0.25">
      <c r="B196" s="2">
        <v>169</v>
      </c>
      <c r="C196" s="37">
        <v>71.340999999999994</v>
      </c>
      <c r="D196" s="37">
        <v>71.897000000000006</v>
      </c>
      <c r="E196" s="37">
        <v>71.230999999999995</v>
      </c>
      <c r="F196" s="37">
        <v>70.204999999999998</v>
      </c>
      <c r="G196" s="37">
        <v>71.41</v>
      </c>
      <c r="H196" s="37">
        <v>76.153999999999996</v>
      </c>
      <c r="I196" s="37">
        <v>72.948999999999998</v>
      </c>
      <c r="J196" s="37">
        <v>74.128</v>
      </c>
      <c r="K196" s="37">
        <v>71.59</v>
      </c>
      <c r="L196" s="37">
        <v>72.537999999999997</v>
      </c>
      <c r="M196" s="37">
        <v>76.744</v>
      </c>
      <c r="N196" s="37">
        <v>74.102999999999994</v>
      </c>
      <c r="O196" s="37">
        <v>75.641000000000005</v>
      </c>
      <c r="P196" s="37">
        <v>78.102999999999994</v>
      </c>
      <c r="Q196" s="37">
        <v>80.128</v>
      </c>
      <c r="S196" s="4">
        <f t="shared" si="234"/>
        <v>70.871908785403122</v>
      </c>
      <c r="T196" s="4" t="e">
        <f t="shared" si="234"/>
        <v>#N/A</v>
      </c>
      <c r="U196" s="4">
        <f t="shared" si="234"/>
        <v>71.244987885770726</v>
      </c>
      <c r="V196" s="4">
        <f t="shared" si="234"/>
        <v>69.915986840993057</v>
      </c>
      <c r="W196" s="4">
        <f t="shared" si="234"/>
        <v>70.702403090933387</v>
      </c>
      <c r="X196" s="4">
        <f t="shared" si="234"/>
        <v>72.957893783712592</v>
      </c>
      <c r="Y196" s="4">
        <f t="shared" si="234"/>
        <v>72.61096742990145</v>
      </c>
      <c r="Z196" s="4">
        <f t="shared" si="234"/>
        <v>72.544489457839489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>
        <f t="shared" si="234"/>
        <v>76.88239811289435</v>
      </c>
      <c r="AE196" s="4">
        <f t="shared" si="234"/>
        <v>79.591773714717604</v>
      </c>
      <c r="AF196" s="4">
        <f t="shared" si="234"/>
        <v>77.672360665150563</v>
      </c>
      <c r="AG196" s="4">
        <f t="shared" si="234"/>
        <v>78.498756206068478</v>
      </c>
      <c r="AI196" s="4">
        <f t="shared" si="235"/>
        <v>0.46909121459687242</v>
      </c>
      <c r="AJ196" s="4">
        <f t="shared" si="235"/>
        <v>0</v>
      </c>
      <c r="AK196" s="4">
        <f t="shared" si="235"/>
        <v>-1.3987885770731623E-2</v>
      </c>
      <c r="AL196" s="4">
        <f t="shared" si="235"/>
        <v>0.28901315900694158</v>
      </c>
      <c r="AM196" s="4">
        <f t="shared" si="235"/>
        <v>0.70759690906660921</v>
      </c>
      <c r="AN196" s="4">
        <f t="shared" si="235"/>
        <v>3.1961062162874043</v>
      </c>
      <c r="AO196" s="4">
        <f t="shared" si="235"/>
        <v>0.33803257009854804</v>
      </c>
      <c r="AP196" s="4">
        <f t="shared" si="235"/>
        <v>1.5835105421605107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-2.7793981128943557</v>
      </c>
      <c r="AU196" s="4">
        <f t="shared" si="235"/>
        <v>-3.9507737147175988</v>
      </c>
      <c r="AV196" s="4">
        <f t="shared" si="235"/>
        <v>0.43063933484943107</v>
      </c>
      <c r="AW196" s="4">
        <f t="shared" si="235"/>
        <v>1.6292437939315221</v>
      </c>
      <c r="AY196" s="2">
        <f t="shared" si="242"/>
        <v>70.871908785403122</v>
      </c>
      <c r="AZ196" s="2" t="e">
        <f t="shared" si="242"/>
        <v>#N/A</v>
      </c>
      <c r="BA196" s="2">
        <f t="shared" si="242"/>
        <v>71.244987885770726</v>
      </c>
      <c r="BB196" s="2">
        <f t="shared" si="242"/>
        <v>69.915986840993057</v>
      </c>
      <c r="BC196" s="2">
        <f t="shared" si="242"/>
        <v>70.702403090933359</v>
      </c>
      <c r="BD196" s="2">
        <f t="shared" si="242"/>
        <v>72.957893783703142</v>
      </c>
      <c r="BE196" s="2">
        <f t="shared" si="242"/>
        <v>72.610967429900967</v>
      </c>
      <c r="BF196" s="2">
        <f t="shared" si="242"/>
        <v>72.544489457839489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>
        <f t="shared" si="242"/>
        <v>76.882398112894322</v>
      </c>
      <c r="BK196" s="2">
        <f t="shared" si="242"/>
        <v>79.591773714717036</v>
      </c>
      <c r="BL196" s="2">
        <f t="shared" si="242"/>
        <v>77.672360640472604</v>
      </c>
      <c r="BM196" s="2">
        <f t="shared" si="242"/>
        <v>78.498738505232083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71.230999999999995</v>
      </c>
      <c r="CX196" s="2">
        <f t="shared" si="200"/>
        <v>70.204999999999998</v>
      </c>
      <c r="CY196" s="2">
        <f t="shared" si="201"/>
        <v>71.41</v>
      </c>
      <c r="CZ196" s="2">
        <f t="shared" si="202"/>
        <v>76.153999999999996</v>
      </c>
      <c r="DA196" s="2">
        <f t="shared" si="203"/>
        <v>72.948999999999998</v>
      </c>
      <c r="DB196" s="2">
        <f t="shared" si="204"/>
        <v>74.128</v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>
        <f t="shared" si="208"/>
        <v>74.102999999999994</v>
      </c>
      <c r="DG196" s="2">
        <f t="shared" si="209"/>
        <v>75.641000000000005</v>
      </c>
      <c r="DH196" s="2">
        <f t="shared" si="210"/>
        <v>78.102999999999994</v>
      </c>
      <c r="DI196" s="2">
        <f t="shared" si="211"/>
        <v>80.128</v>
      </c>
      <c r="DK196" s="2">
        <f t="shared" si="236"/>
        <v>109.50773886639675</v>
      </c>
      <c r="DL196" s="2">
        <f t="shared" si="236"/>
        <v>125.33379284750333</v>
      </c>
      <c r="DM196" s="2">
        <f t="shared" si="236"/>
        <v>127.29892439024391</v>
      </c>
      <c r="DN196" s="2">
        <f t="shared" si="236"/>
        <v>122.94290553306347</v>
      </c>
      <c r="DO196" s="2">
        <f t="shared" si="236"/>
        <v>121.91482926829269</v>
      </c>
      <c r="DP196" s="2">
        <f t="shared" si="236"/>
        <v>119.33062550607291</v>
      </c>
      <c r="DQ196" s="2">
        <f t="shared" si="236"/>
        <v>117.06922195121949</v>
      </c>
      <c r="DR196" s="2">
        <f t="shared" si="236"/>
        <v>135.8551216763322</v>
      </c>
      <c r="DS196" s="2">
        <f t="shared" si="236"/>
        <v>116.64649786628733</v>
      </c>
      <c r="DT196" s="2">
        <f t="shared" si="236"/>
        <v>113.16101378706644</v>
      </c>
      <c r="DU196" s="2">
        <f t="shared" si="236"/>
        <v>109.24454278002699</v>
      </c>
      <c r="DV196" s="2">
        <f t="shared" si="236"/>
        <v>117.76101411532991</v>
      </c>
      <c r="DW196" s="2">
        <f t="shared" si="236"/>
        <v>143.67858795637741</v>
      </c>
      <c r="DX196" s="2">
        <f t="shared" si="236"/>
        <v>105.03399974259973</v>
      </c>
      <c r="DY196" s="2">
        <f t="shared" si="236"/>
        <v>109.96370454545453</v>
      </c>
      <c r="EA196" s="2">
        <f t="shared" si="240"/>
        <v>72.3380245614035</v>
      </c>
      <c r="EB196" s="2">
        <f t="shared" si="240"/>
        <v>85.849615476190479</v>
      </c>
      <c r="EC196" s="2">
        <f t="shared" si="240"/>
        <v>69.883481688197676</v>
      </c>
      <c r="ED196" s="2">
        <f t="shared" si="240"/>
        <v>66.503907132128262</v>
      </c>
      <c r="EE196" s="2">
        <f t="shared" si="240"/>
        <v>66.294726505762156</v>
      </c>
      <c r="EF196" s="2">
        <f t="shared" si="239"/>
        <v>71.516340338700729</v>
      </c>
      <c r="EG196" s="2">
        <f t="shared" si="239"/>
        <v>73.322521370499416</v>
      </c>
      <c r="EH196" s="2">
        <f t="shared" si="239"/>
        <v>71.506778450582829</v>
      </c>
      <c r="EI196" s="2">
        <f t="shared" si="239"/>
        <v>75.759300237586132</v>
      </c>
      <c r="EJ196" s="2">
        <f t="shared" si="239"/>
        <v>73.060881063829783</v>
      </c>
      <c r="EK196" s="2">
        <f t="shared" si="239"/>
        <v>73.453772652937602</v>
      </c>
      <c r="EL196" s="2">
        <f t="shared" si="179"/>
        <v>78.734553364886068</v>
      </c>
      <c r="EM196" s="2">
        <f t="shared" si="179"/>
        <v>80.126365620916843</v>
      </c>
      <c r="EN196" s="2">
        <f t="shared" si="179"/>
        <v>77.288970795466142</v>
      </c>
      <c r="EO196" s="2">
        <f t="shared" si="179"/>
        <v>76.459448643585802</v>
      </c>
      <c r="EQ196" s="2">
        <f t="shared" si="237"/>
        <v>70.698106200251374</v>
      </c>
      <c r="ER196" s="2">
        <f t="shared" si="237"/>
        <v>71.688646587365753</v>
      </c>
      <c r="ES196" s="2">
        <f t="shared" si="237"/>
        <v>71.357427688078332</v>
      </c>
      <c r="ET196" s="2">
        <f t="shared" si="237"/>
        <v>70.22099852078891</v>
      </c>
      <c r="EU196" s="2">
        <f t="shared" si="237"/>
        <v>71.1396449760297</v>
      </c>
      <c r="EV196" s="2">
        <f t="shared" si="237"/>
        <v>73.122069861372566</v>
      </c>
      <c r="EW196" s="2">
        <f t="shared" si="237"/>
        <v>72.537449880894698</v>
      </c>
      <c r="EX196" s="2">
        <f t="shared" si="237"/>
        <v>72.639381461430006</v>
      </c>
      <c r="EY196" s="2">
        <f t="shared" si="237"/>
        <v>72.74235743228833</v>
      </c>
      <c r="EZ196" s="2">
        <f t="shared" si="237"/>
        <v>73.471546380007879</v>
      </c>
      <c r="FA196" s="2">
        <f t="shared" si="237"/>
        <v>74.271986921056268</v>
      </c>
      <c r="FB196" s="2">
        <f t="shared" si="237"/>
        <v>76.697009049689683</v>
      </c>
      <c r="FC196" s="2">
        <f t="shared" si="237"/>
        <v>79.53255355758543</v>
      </c>
      <c r="FD196" s="2">
        <f t="shared" si="237"/>
        <v>77.719769258823888</v>
      </c>
      <c r="FE196" s="2">
        <f t="shared" si="237"/>
        <v>78.771857009475056</v>
      </c>
      <c r="FG196" s="2">
        <f t="shared" si="238"/>
        <v>0.9999934739788634</v>
      </c>
      <c r="FH196" s="2">
        <f t="shared" si="238"/>
        <v>0.99999374055746437</v>
      </c>
      <c r="FI196" s="2">
        <f t="shared" si="238"/>
        <v>0.9999929125040089</v>
      </c>
      <c r="FJ196" s="2">
        <f t="shared" si="238"/>
        <v>0.99999337298360802</v>
      </c>
      <c r="FK196" s="2">
        <f t="shared" si="238"/>
        <v>0.9999927115418662</v>
      </c>
      <c r="FL196" s="2">
        <f t="shared" si="238"/>
        <v>0.99999333911746213</v>
      </c>
      <c r="FM196" s="2">
        <f t="shared" si="238"/>
        <v>0.99999275601075788</v>
      </c>
      <c r="FN196" s="2">
        <f t="shared" si="238"/>
        <v>0.99999166666145978</v>
      </c>
      <c r="FO196" s="2">
        <f t="shared" si="238"/>
        <v>0.99999203784289681</v>
      </c>
      <c r="FP196" s="2">
        <f t="shared" si="238"/>
        <v>0.99999221505823854</v>
      </c>
      <c r="FQ196" s="2">
        <f t="shared" si="238"/>
        <v>0.99999242357354601</v>
      </c>
      <c r="FR196" s="2">
        <f t="shared" si="238"/>
        <v>0.99999219556299201</v>
      </c>
      <c r="FS196" s="2">
        <f t="shared" si="238"/>
        <v>0.99999180222639217</v>
      </c>
      <c r="FT196" s="2">
        <f t="shared" si="238"/>
        <v>0.99999129701984135</v>
      </c>
      <c r="FU196" s="2">
        <f t="shared" si="238"/>
        <v>0.99999029237305548</v>
      </c>
      <c r="FW196" s="2">
        <f t="shared" si="244"/>
        <v>0.89416545425553051</v>
      </c>
      <c r="FX196" s="2">
        <f t="shared" si="244"/>
        <v>0.99058517844394123</v>
      </c>
      <c r="FY196" s="2">
        <f t="shared" si="244"/>
        <v>0.92343903098436586</v>
      </c>
      <c r="FZ196" s="2">
        <f t="shared" si="244"/>
        <v>0.91784283192632532</v>
      </c>
      <c r="GA196" s="2">
        <f t="shared" si="244"/>
        <v>0.90966880607537826</v>
      </c>
      <c r="GB196" s="2">
        <f t="shared" si="244"/>
        <v>0.8975577389068311</v>
      </c>
      <c r="GC196" s="2">
        <f t="shared" si="244"/>
        <v>0.90675925779098676</v>
      </c>
      <c r="GD196" s="2">
        <f t="shared" si="244"/>
        <v>0.91574431711272708</v>
      </c>
      <c r="GE196" s="2">
        <f t="shared" si="244"/>
        <v>0.93742211594965685</v>
      </c>
      <c r="GF196" s="2">
        <f t="shared" si="244"/>
        <v>0.93029850787705348</v>
      </c>
      <c r="GG196" s="2">
        <f t="shared" si="244"/>
        <v>0.91873641996966238</v>
      </c>
      <c r="GH196" s="2">
        <f t="shared" si="244"/>
        <v>0.90916296530599416</v>
      </c>
      <c r="GI196" s="2">
        <f t="shared" si="244"/>
        <v>0.90114857203925558</v>
      </c>
      <c r="GJ196" s="2">
        <f t="shared" si="244"/>
        <v>0.88939124244705658</v>
      </c>
      <c r="GK196" s="2">
        <f t="shared" si="244"/>
        <v>0.88174936784784863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8.2242531902500987E-13</v>
      </c>
      <c r="HT196" s="86">
        <f t="shared" si="246"/>
        <v>3.1857760247101534E-15</v>
      </c>
      <c r="HU196" s="86">
        <f t="shared" si="246"/>
        <v>1.5982887493956306E-18</v>
      </c>
      <c r="HV196" s="86">
        <f t="shared" si="246"/>
        <v>4.6623528138359226E-19</v>
      </c>
      <c r="HW196" s="86">
        <f t="shared" si="246"/>
        <v>4.3765364884152607E-18</v>
      </c>
      <c r="HX196" s="86">
        <f t="shared" si="246"/>
        <v>2.7677502554109717E-17</v>
      </c>
      <c r="HY196" s="86">
        <f t="shared" si="246"/>
        <v>6.054653805673902E-18</v>
      </c>
      <c r="HZ196" s="86">
        <f t="shared" si="246"/>
        <v>9.3879917398489358E-19</v>
      </c>
      <c r="IA196" s="86">
        <f t="shared" si="246"/>
        <v>2.053840067184925E-20</v>
      </c>
      <c r="IB196" s="86">
        <f t="shared" si="246"/>
        <v>5.1547296618343581E-21</v>
      </c>
      <c r="IC196" s="86">
        <f t="shared" si="246"/>
        <v>3.5951210422141722E-21</v>
      </c>
      <c r="ID196" s="86">
        <f t="shared" si="246"/>
        <v>7.0279807770640281E-19</v>
      </c>
      <c r="IE196" s="86">
        <f t="shared" si="246"/>
        <v>6.2560497455399388E-18</v>
      </c>
      <c r="IF196" s="86">
        <f t="shared" si="246"/>
        <v>4.9130932613842656E-33</v>
      </c>
      <c r="IG196" s="86">
        <f t="shared" si="246"/>
        <v>1.6077183819184647E-30</v>
      </c>
      <c r="II196" s="86">
        <f t="shared" si="247"/>
        <v>2.2076022042074938E-2</v>
      </c>
      <c r="IJ196" s="86">
        <f t="shared" si="247"/>
        <v>3.4448559296746868E-7</v>
      </c>
      <c r="IK196" s="86">
        <f t="shared" si="247"/>
        <v>2.2451959171771838E-3</v>
      </c>
      <c r="IL196" s="86">
        <f t="shared" si="247"/>
        <v>1.9522833383178186E-3</v>
      </c>
      <c r="IM196" s="86">
        <f t="shared" si="247"/>
        <v>3.4348839489247648E-3</v>
      </c>
      <c r="IN196" s="86">
        <f t="shared" si="247"/>
        <v>8.2861471859557913E-3</v>
      </c>
      <c r="IO196" s="86">
        <f t="shared" si="247"/>
        <v>5.0658535731222818E-3</v>
      </c>
      <c r="IP196" s="86">
        <f t="shared" si="247"/>
        <v>2.2963910018077788E-3</v>
      </c>
      <c r="IQ196" s="86">
        <f t="shared" si="247"/>
        <v>6.0856112806342171E-4</v>
      </c>
      <c r="IR196" s="86">
        <f t="shared" si="247"/>
        <v>8.088213720249081E-4</v>
      </c>
      <c r="IS196" s="86">
        <f t="shared" si="247"/>
        <v>1.4038460414407536E-3</v>
      </c>
      <c r="IT196" s="86">
        <f t="shared" si="247"/>
        <v>3.2956260043863145E-3</v>
      </c>
      <c r="IU196" s="86">
        <f t="shared" si="247"/>
        <v>4.9270990051969773E-3</v>
      </c>
      <c r="IV196" s="86">
        <f t="shared" si="247"/>
        <v>6.6723677197768616E-3</v>
      </c>
      <c r="IW196" s="86">
        <f t="shared" si="247"/>
        <v>7.0197799026247799E-3</v>
      </c>
      <c r="IY196" s="86">
        <f t="shared" si="248"/>
        <v>2.2076022042897363E-2</v>
      </c>
      <c r="IZ196" s="86">
        <f t="shared" si="248"/>
        <v>3.4448559615324472E-7</v>
      </c>
      <c r="JA196" s="86">
        <f t="shared" si="248"/>
        <v>2.2451959171771855E-3</v>
      </c>
      <c r="JB196" s="86">
        <f t="shared" si="248"/>
        <v>1.952283338317819E-3</v>
      </c>
      <c r="JC196" s="86">
        <f t="shared" si="248"/>
        <v>3.4348839489247692E-3</v>
      </c>
      <c r="JD196" s="86">
        <f t="shared" si="248"/>
        <v>8.2861471859558191E-3</v>
      </c>
      <c r="JE196" s="86">
        <f t="shared" si="248"/>
        <v>5.0658535731222878E-3</v>
      </c>
      <c r="JF196" s="86">
        <f t="shared" si="248"/>
        <v>2.2963910018077797E-3</v>
      </c>
      <c r="JG196" s="86">
        <f t="shared" si="248"/>
        <v>6.0856112806342171E-4</v>
      </c>
      <c r="JH196" s="86">
        <f t="shared" si="248"/>
        <v>8.088213720249081E-4</v>
      </c>
      <c r="JI196" s="86">
        <f t="shared" si="248"/>
        <v>1.4038460414407536E-3</v>
      </c>
      <c r="JJ196" s="86">
        <f t="shared" si="248"/>
        <v>3.2956260043863154E-3</v>
      </c>
      <c r="JK196" s="86">
        <f t="shared" si="248"/>
        <v>4.9270990051969834E-3</v>
      </c>
      <c r="JL196" s="86">
        <f t="shared" si="248"/>
        <v>6.6723677197768616E-3</v>
      </c>
      <c r="JM196" s="86">
        <f t="shared" si="248"/>
        <v>7.0197799026247799E-3</v>
      </c>
    </row>
    <row r="197" spans="2:273" x14ac:dyDescent="0.25">
      <c r="B197" s="2">
        <v>170</v>
      </c>
      <c r="C197" s="37">
        <v>70.454999999999998</v>
      </c>
      <c r="D197" s="37">
        <v>70.641000000000005</v>
      </c>
      <c r="E197" s="37">
        <v>68.923000000000002</v>
      </c>
      <c r="F197" s="37">
        <v>73.256</v>
      </c>
      <c r="G197" s="37">
        <v>73.667000000000002</v>
      </c>
      <c r="H197" s="37">
        <v>71.795000000000002</v>
      </c>
      <c r="I197" s="37">
        <v>71.230999999999995</v>
      </c>
      <c r="J197" s="37">
        <v>71.974000000000004</v>
      </c>
      <c r="K197" s="37">
        <v>75.204999999999998</v>
      </c>
      <c r="L197" s="37">
        <v>71.744</v>
      </c>
      <c r="M197" s="37">
        <v>73.230999999999995</v>
      </c>
      <c r="N197" s="37">
        <v>77.462000000000003</v>
      </c>
      <c r="O197" s="37">
        <v>80.332999999999998</v>
      </c>
      <c r="P197" s="37">
        <v>78.486999999999995</v>
      </c>
      <c r="Q197" s="37">
        <v>79.795000000000002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70.712510557883604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>
        <f t="shared" si="249"/>
        <v>70.594522012504655</v>
      </c>
      <c r="X197" s="4">
        <f t="shared" si="249"/>
        <v>72.834886510719102</v>
      </c>
      <c r="Y197" s="4">
        <f t="shared" si="249"/>
        <v>72.482068530073846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>
        <f t="shared" si="249"/>
        <v>76.738193718002123</v>
      </c>
      <c r="AE197" s="4">
        <f t="shared" si="249"/>
        <v>79.457362017763288</v>
      </c>
      <c r="AF197" s="4">
        <f t="shared" si="249"/>
        <v>77.54162248811302</v>
      </c>
      <c r="AG197" s="4">
        <f t="shared" si="249"/>
        <v>78.378035253289028</v>
      </c>
      <c r="AI197" s="4">
        <f t="shared" ref="AI197:AW213" si="250">IF(OR($B197 &lt; C$230, $B197 &gt; C$233), 0, C197-S197)</f>
        <v>-0.25751055788360588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3.072477987495347</v>
      </c>
      <c r="AN197" s="4">
        <f t="shared" si="250"/>
        <v>-1.0398865107191</v>
      </c>
      <c r="AO197" s="4">
        <f t="shared" si="250"/>
        <v>-1.2510685300738515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0.72380628199788077</v>
      </c>
      <c r="AU197" s="4">
        <f t="shared" si="250"/>
        <v>0.87563798223671085</v>
      </c>
      <c r="AV197" s="4">
        <f t="shared" si="250"/>
        <v>0.94537751188697428</v>
      </c>
      <c r="AW197" s="4">
        <f t="shared" si="250"/>
        <v>1.4169647467109741</v>
      </c>
      <c r="AY197" s="2">
        <f t="shared" si="242"/>
        <v>70.712510557883604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>
        <f t="shared" si="242"/>
        <v>70.594522012504655</v>
      </c>
      <c r="BD197" s="2">
        <f t="shared" si="242"/>
        <v>72.834886510718121</v>
      </c>
      <c r="BE197" s="2">
        <f t="shared" si="242"/>
        <v>72.482068530073803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>
        <f t="shared" si="242"/>
        <v>76.738193718002123</v>
      </c>
      <c r="BK197" s="2">
        <f t="shared" si="242"/>
        <v>79.457362017763245</v>
      </c>
      <c r="BL197" s="2">
        <f t="shared" si="242"/>
        <v>77.541622483846098</v>
      </c>
      <c r="BM197" s="2">
        <f t="shared" si="242"/>
        <v>78.378030326696759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>
        <f t="shared" si="201"/>
        <v>73.667000000000002</v>
      </c>
      <c r="CZ197" s="2">
        <f t="shared" si="202"/>
        <v>71.795000000000002</v>
      </c>
      <c r="DA197" s="2">
        <f t="shared" si="203"/>
        <v>71.230999999999995</v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>
        <f t="shared" si="208"/>
        <v>77.462000000000003</v>
      </c>
      <c r="DG197" s="2">
        <f t="shared" si="209"/>
        <v>80.332999999999998</v>
      </c>
      <c r="DH197" s="2">
        <f t="shared" si="210"/>
        <v>78.486999999999995</v>
      </c>
      <c r="DI197" s="2">
        <f t="shared" si="211"/>
        <v>79.795000000000002</v>
      </c>
      <c r="DK197" s="2">
        <f t="shared" ref="DK197:DY213" si="251">BO$228*$B197+BO$229</f>
        <v>109.59569251012144</v>
      </c>
      <c r="DL197" s="2">
        <f t="shared" si="251"/>
        <v>125.53424770580293</v>
      </c>
      <c r="DM197" s="2">
        <f t="shared" si="251"/>
        <v>127.52073358348969</v>
      </c>
      <c r="DN197" s="2">
        <f t="shared" si="251"/>
        <v>123.13335533063432</v>
      </c>
      <c r="DO197" s="2">
        <f t="shared" si="251"/>
        <v>122.09802645403377</v>
      </c>
      <c r="DP197" s="2">
        <f t="shared" si="251"/>
        <v>119.49382044534416</v>
      </c>
      <c r="DQ197" s="2">
        <f t="shared" si="251"/>
        <v>117.22459868667914</v>
      </c>
      <c r="DR197" s="2">
        <f t="shared" si="251"/>
        <v>136.13069373016742</v>
      </c>
      <c r="DS197" s="2">
        <f t="shared" si="251"/>
        <v>116.79247036510193</v>
      </c>
      <c r="DT197" s="2">
        <f t="shared" si="251"/>
        <v>113.28231414815627</v>
      </c>
      <c r="DU197" s="2">
        <f t="shared" si="251"/>
        <v>109.3205814439946</v>
      </c>
      <c r="DV197" s="2">
        <f t="shared" si="251"/>
        <v>117.88142313163365</v>
      </c>
      <c r="DW197" s="2">
        <f t="shared" si="251"/>
        <v>143.97441038406825</v>
      </c>
      <c r="DX197" s="2">
        <f t="shared" si="251"/>
        <v>105.09571222651222</v>
      </c>
      <c r="DY197" s="2">
        <f t="shared" si="251"/>
        <v>110.03750568181817</v>
      </c>
      <c r="EA197" s="2">
        <f t="shared" si="240"/>
        <v>72.212421052631569</v>
      </c>
      <c r="EB197" s="2">
        <f t="shared" si="240"/>
        <v>85.907461904761902</v>
      </c>
      <c r="EC197" s="2">
        <f t="shared" si="240"/>
        <v>69.735521071115016</v>
      </c>
      <c r="ED197" s="2">
        <f t="shared" si="240"/>
        <v>66.307535065002355</v>
      </c>
      <c r="EE197" s="2">
        <f t="shared" si="240"/>
        <v>66.09279443357255</v>
      </c>
      <c r="EF197" s="2">
        <f t="shared" si="239"/>
        <v>71.359900638534157</v>
      </c>
      <c r="EG197" s="2">
        <f t="shared" si="239"/>
        <v>73.209600116144003</v>
      </c>
      <c r="EH197" s="2">
        <f t="shared" si="239"/>
        <v>71.365862475620247</v>
      </c>
      <c r="EI197" s="2">
        <f t="shared" si="239"/>
        <v>75.659693038726559</v>
      </c>
      <c r="EJ197" s="2">
        <f t="shared" si="239"/>
        <v>72.92140787234041</v>
      </c>
      <c r="EK197" s="2">
        <f t="shared" si="239"/>
        <v>73.299085523924887</v>
      </c>
      <c r="EL197" s="2">
        <f t="shared" si="179"/>
        <v>78.631140338748708</v>
      </c>
      <c r="EM197" s="2">
        <f t="shared" si="179"/>
        <v>80.004393233438037</v>
      </c>
      <c r="EN197" s="2">
        <f t="shared" si="179"/>
        <v>77.14895798319327</v>
      </c>
      <c r="EO197" s="2">
        <f t="shared" si="179"/>
        <v>76.290141238602502</v>
      </c>
      <c r="EQ197" s="2">
        <f t="shared" ref="EQ197:FE213" si="252">CU$228*$B197+CU$229</f>
        <v>70.550353581901987</v>
      </c>
      <c r="ER197" s="2">
        <f t="shared" si="252"/>
        <v>71.558409285136861</v>
      </c>
      <c r="ES197" s="2">
        <f t="shared" si="252"/>
        <v>71.229310318052455</v>
      </c>
      <c r="ET197" s="2">
        <f t="shared" si="252"/>
        <v>70.073299817874911</v>
      </c>
      <c r="EU197" s="2">
        <f t="shared" si="252"/>
        <v>71.001809401060683</v>
      </c>
      <c r="EV197" s="2">
        <f t="shared" si="252"/>
        <v>72.988097689543025</v>
      </c>
      <c r="EW197" s="2">
        <f t="shared" si="252"/>
        <v>72.413522008842421</v>
      </c>
      <c r="EX197" s="2">
        <f t="shared" si="252"/>
        <v>72.51390591630296</v>
      </c>
      <c r="EY197" s="2">
        <f t="shared" si="252"/>
        <v>72.603114203454894</v>
      </c>
      <c r="EZ197" s="2">
        <f t="shared" si="252"/>
        <v>73.337643120043225</v>
      </c>
      <c r="FA197" s="2">
        <f t="shared" si="252"/>
        <v>74.12865452785843</v>
      </c>
      <c r="FB197" s="2">
        <f t="shared" si="252"/>
        <v>76.5654006126924</v>
      </c>
      <c r="FC197" s="2">
        <f t="shared" si="252"/>
        <v>79.402109276752128</v>
      </c>
      <c r="FD197" s="2">
        <f t="shared" si="252"/>
        <v>77.585912232973556</v>
      </c>
      <c r="FE197" s="2">
        <f t="shared" si="252"/>
        <v>78.633062568768096</v>
      </c>
      <c r="FG197" s="2">
        <f t="shared" ref="FG197:FU213" si="253">POWER(10,($B197-C$231)/C$229)/(1+POWER(10,($B197-C$231)/C$229))</f>
        <v>0.99999404819456794</v>
      </c>
      <c r="FH197" s="2">
        <f t="shared" si="253"/>
        <v>0.99999429131741502</v>
      </c>
      <c r="FI197" s="2">
        <f t="shared" si="253"/>
        <v>0.99999353612280117</v>
      </c>
      <c r="FJ197" s="2">
        <f t="shared" si="253"/>
        <v>0.99999395608569364</v>
      </c>
      <c r="FK197" s="2">
        <f t="shared" si="253"/>
        <v>0.9999933528429169</v>
      </c>
      <c r="FL197" s="2">
        <f t="shared" si="253"/>
        <v>0.99999392519936547</v>
      </c>
      <c r="FM197" s="2">
        <f t="shared" si="253"/>
        <v>0.99999339339908</v>
      </c>
      <c r="FN197" s="2">
        <f t="shared" si="253"/>
        <v>0.99999239989935063</v>
      </c>
      <c r="FO197" s="2">
        <f t="shared" si="253"/>
        <v>0.99999273842132985</v>
      </c>
      <c r="FP197" s="2">
        <f t="shared" si="253"/>
        <v>0.99999290004386632</v>
      </c>
      <c r="FQ197" s="2">
        <f t="shared" si="253"/>
        <v>0.99999309021234406</v>
      </c>
      <c r="FR197" s="2">
        <f t="shared" si="253"/>
        <v>0.99999288226396588</v>
      </c>
      <c r="FS197" s="2">
        <f t="shared" si="253"/>
        <v>0.99999252353621815</v>
      </c>
      <c r="FT197" s="2">
        <f t="shared" si="253"/>
        <v>0.99999206278168262</v>
      </c>
      <c r="FU197" s="2">
        <f t="shared" si="253"/>
        <v>0.99999114653143983</v>
      </c>
      <c r="FW197" s="2">
        <f t="shared" si="244"/>
        <v>0.90257045464441377</v>
      </c>
      <c r="FX197" s="2">
        <f t="shared" si="244"/>
        <v>0.99140646178391056</v>
      </c>
      <c r="FY197" s="2">
        <f t="shared" si="244"/>
        <v>0.92970200143010906</v>
      </c>
      <c r="FZ197" s="2">
        <f t="shared" si="244"/>
        <v>0.92452617642422308</v>
      </c>
      <c r="GA197" s="2">
        <f t="shared" si="244"/>
        <v>0.91695693192409788</v>
      </c>
      <c r="GB197" s="2">
        <f t="shared" si="244"/>
        <v>0.90572174129883853</v>
      </c>
      <c r="GC197" s="2">
        <f t="shared" si="244"/>
        <v>0.91426000655552708</v>
      </c>
      <c r="GD197" s="2">
        <f t="shared" si="244"/>
        <v>0.92258397349597776</v>
      </c>
      <c r="GE197" s="2">
        <f t="shared" si="244"/>
        <v>0.94261230472081403</v>
      </c>
      <c r="GF197" s="2">
        <f t="shared" si="244"/>
        <v>0.93603921371092946</v>
      </c>
      <c r="GG197" s="2">
        <f t="shared" si="244"/>
        <v>0.92535298455309201</v>
      </c>
      <c r="GH197" s="2">
        <f t="shared" si="244"/>
        <v>0.9164881567694485</v>
      </c>
      <c r="GI197" s="2">
        <f t="shared" si="244"/>
        <v>0.90905540337456303</v>
      </c>
      <c r="GJ197" s="2">
        <f t="shared" si="244"/>
        <v>0.89813219887545404</v>
      </c>
      <c r="GK197" s="2">
        <f t="shared" si="244"/>
        <v>0.89102023187292378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2.9030792922037188E-13</v>
      </c>
      <c r="HT197" s="86">
        <f t="shared" si="246"/>
        <v>9.9255375790974642E-16</v>
      </c>
      <c r="HU197" s="86">
        <f t="shared" si="246"/>
        <v>3.7408537298404445E-19</v>
      </c>
      <c r="HV197" s="86">
        <f t="shared" si="246"/>
        <v>9.9716137003756035E-20</v>
      </c>
      <c r="HW197" s="86">
        <f t="shared" si="246"/>
        <v>9.9553175149446879E-19</v>
      </c>
      <c r="HX197" s="86">
        <f t="shared" si="246"/>
        <v>6.909967103136738E-18</v>
      </c>
      <c r="HY197" s="86">
        <f t="shared" si="246"/>
        <v>1.4432753867765365E-18</v>
      </c>
      <c r="HZ197" s="86">
        <f t="shared" si="246"/>
        <v>2.0476873382818844E-19</v>
      </c>
      <c r="IA197" s="86">
        <f t="shared" si="246"/>
        <v>4.2398087019305637E-21</v>
      </c>
      <c r="IB197" s="86">
        <f t="shared" si="246"/>
        <v>1.0043677162022053E-21</v>
      </c>
      <c r="IC197" s="86">
        <f t="shared" si="246"/>
        <v>6.7478782008723357E-22</v>
      </c>
      <c r="ID197" s="86">
        <f t="shared" si="246"/>
        <v>1.5286227679489826E-19</v>
      </c>
      <c r="IE197" s="86">
        <f t="shared" si="246"/>
        <v>1.4235721864924221E-18</v>
      </c>
      <c r="IF197" s="86">
        <f t="shared" si="246"/>
        <v>2.6267267453205522E-34</v>
      </c>
      <c r="IG197" s="86">
        <f t="shared" si="246"/>
        <v>1.0556807268799462E-31</v>
      </c>
      <c r="II197" s="86">
        <f t="shared" si="247"/>
        <v>1.6947148567983794E-2</v>
      </c>
      <c r="IJ197" s="86">
        <f t="shared" si="247"/>
        <v>2.0127205579503623E-7</v>
      </c>
      <c r="IK197" s="86">
        <f t="shared" si="247"/>
        <v>1.5309606564496263E-3</v>
      </c>
      <c r="IL197" s="86">
        <f t="shared" si="247"/>
        <v>1.3017021313203798E-3</v>
      </c>
      <c r="IM197" s="86">
        <f t="shared" si="247"/>
        <v>2.3457883450779091E-3</v>
      </c>
      <c r="IN197" s="86">
        <f t="shared" si="247"/>
        <v>5.9192297251249798E-3</v>
      </c>
      <c r="IO197" s="86">
        <f t="shared" si="247"/>
        <v>3.5420568376410958E-3</v>
      </c>
      <c r="IP197" s="86">
        <f t="shared" si="247"/>
        <v>1.5420309950199972E-3</v>
      </c>
      <c r="IQ197" s="86">
        <f t="shared" si="247"/>
        <v>3.9349455135333851E-4</v>
      </c>
      <c r="IR197" s="86">
        <f t="shared" si="247"/>
        <v>5.227486775817487E-4</v>
      </c>
      <c r="IS197" s="86">
        <f t="shared" si="247"/>
        <v>9.1594179525473053E-4</v>
      </c>
      <c r="IT197" s="86">
        <f t="shared" si="247"/>
        <v>2.2413761946663588E-3</v>
      </c>
      <c r="IU197" s="86">
        <f t="shared" si="247"/>
        <v>3.4011873701863043E-3</v>
      </c>
      <c r="IV197" s="86">
        <f t="shared" si="247"/>
        <v>4.6166815450863407E-3</v>
      </c>
      <c r="IW197" s="86">
        <f t="shared" si="247"/>
        <v>4.8099772456067294E-3</v>
      </c>
      <c r="IY197" s="86">
        <f t="shared" si="248"/>
        <v>1.6947148568274104E-2</v>
      </c>
      <c r="IZ197" s="86">
        <f t="shared" si="248"/>
        <v>2.0127205678759E-7</v>
      </c>
      <c r="JA197" s="86">
        <f t="shared" si="248"/>
        <v>1.5309606564496267E-3</v>
      </c>
      <c r="JB197" s="86">
        <f t="shared" si="248"/>
        <v>1.3017021313203798E-3</v>
      </c>
      <c r="JC197" s="86">
        <f t="shared" si="248"/>
        <v>2.3457883450779099E-3</v>
      </c>
      <c r="JD197" s="86">
        <f t="shared" si="248"/>
        <v>5.9192297251249868E-3</v>
      </c>
      <c r="JE197" s="86">
        <f t="shared" si="248"/>
        <v>3.5420568376410971E-3</v>
      </c>
      <c r="JF197" s="86">
        <f t="shared" si="248"/>
        <v>1.5420309950199974E-3</v>
      </c>
      <c r="JG197" s="86">
        <f t="shared" si="248"/>
        <v>3.9349455135333851E-4</v>
      </c>
      <c r="JH197" s="86">
        <f t="shared" si="248"/>
        <v>5.227486775817487E-4</v>
      </c>
      <c r="JI197" s="86">
        <f t="shared" si="248"/>
        <v>9.1594179525473053E-4</v>
      </c>
      <c r="JJ197" s="86">
        <f t="shared" si="248"/>
        <v>2.2413761946663588E-3</v>
      </c>
      <c r="JK197" s="86">
        <f t="shared" si="248"/>
        <v>3.4011873701863056E-3</v>
      </c>
      <c r="JL197" s="86">
        <f t="shared" si="248"/>
        <v>4.6166815450863407E-3</v>
      </c>
      <c r="JM197" s="86">
        <f t="shared" si="248"/>
        <v>4.8099772456067294E-3</v>
      </c>
    </row>
    <row r="198" spans="2:273" x14ac:dyDescent="0.25">
      <c r="B198" s="2">
        <v>171</v>
      </c>
      <c r="C198" s="37">
        <v>70.159000000000006</v>
      </c>
      <c r="D198" s="37">
        <v>69.667000000000002</v>
      </c>
      <c r="E198" s="37">
        <v>70.308000000000007</v>
      </c>
      <c r="F198" s="37">
        <v>70.051000000000002</v>
      </c>
      <c r="G198" s="37">
        <v>73.744</v>
      </c>
      <c r="H198" s="37">
        <v>70.614999999999995</v>
      </c>
      <c r="I198" s="37">
        <v>70.614999999999995</v>
      </c>
      <c r="J198" s="37">
        <v>72.513000000000005</v>
      </c>
      <c r="K198" s="37">
        <v>73.102999999999994</v>
      </c>
      <c r="L198" s="37">
        <v>71.897000000000006</v>
      </c>
      <c r="M198" s="37">
        <v>72.256</v>
      </c>
      <c r="N198" s="37">
        <v>78.59</v>
      </c>
      <c r="O198" s="37">
        <v>79.204999999999998</v>
      </c>
      <c r="P198" s="37">
        <v>77.769000000000005</v>
      </c>
      <c r="Q198" s="37">
        <v>82.025999999999996</v>
      </c>
      <c r="S198" s="4">
        <f t="shared" si="249"/>
        <v>70.553753181407387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>
        <f t="shared" si="249"/>
        <v>70.484898867356975</v>
      </c>
      <c r="X198" s="4">
        <f t="shared" si="249"/>
        <v>72.711277998604601</v>
      </c>
      <c r="Y198" s="4">
        <f t="shared" si="249"/>
        <v>72.353451333080471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>
        <f t="shared" si="249"/>
        <v>79.323170262414251</v>
      </c>
      <c r="AF198" s="4">
        <f t="shared" si="249"/>
        <v>77.410719709139556</v>
      </c>
      <c r="AG198" s="4">
        <f t="shared" si="249"/>
        <v>78.256362585216621</v>
      </c>
      <c r="AI198" s="4">
        <f t="shared" si="250"/>
        <v>-0.39475318140738125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3.2591011326430248</v>
      </c>
      <c r="AN198" s="4">
        <f t="shared" si="250"/>
        <v>-2.0962779986046058</v>
      </c>
      <c r="AO198" s="4">
        <f t="shared" si="250"/>
        <v>-1.7384513330804765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-0.1181702624142531</v>
      </c>
      <c r="AV198" s="4">
        <f t="shared" si="250"/>
        <v>0.35828029086044921</v>
      </c>
      <c r="AW198" s="4">
        <f t="shared" si="250"/>
        <v>3.7696374147833751</v>
      </c>
      <c r="AY198" s="2">
        <f t="shared" si="242"/>
        <v>70.553753181407387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>
        <f t="shared" si="242"/>
        <v>70.484898867356975</v>
      </c>
      <c r="BD198" s="2">
        <f t="shared" si="242"/>
        <v>72.711277998604515</v>
      </c>
      <c r="BE198" s="2">
        <f t="shared" si="242"/>
        <v>72.353451333080471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>
        <f t="shared" si="242"/>
        <v>79.323170262414251</v>
      </c>
      <c r="BL198" s="2">
        <f t="shared" si="242"/>
        <v>77.410719708453883</v>
      </c>
      <c r="BM198" s="2">
        <f t="shared" si="242"/>
        <v>78.256361286724939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>
        <f t="shared" si="201"/>
        <v>73.744</v>
      </c>
      <c r="CZ198" s="2">
        <f t="shared" si="202"/>
        <v>70.614999999999995</v>
      </c>
      <c r="DA198" s="2">
        <f t="shared" si="203"/>
        <v>70.614999999999995</v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>
        <f t="shared" si="209"/>
        <v>79.204999999999998</v>
      </c>
      <c r="DH198" s="2">
        <f t="shared" si="210"/>
        <v>77.769000000000005</v>
      </c>
      <c r="DI198" s="2">
        <f t="shared" si="211"/>
        <v>82.025999999999996</v>
      </c>
      <c r="DK198" s="2">
        <f t="shared" si="251"/>
        <v>109.68364615384614</v>
      </c>
      <c r="DL198" s="2">
        <f t="shared" si="251"/>
        <v>125.73470256410252</v>
      </c>
      <c r="DM198" s="2">
        <f t="shared" si="251"/>
        <v>127.74254277673546</v>
      </c>
      <c r="DN198" s="2">
        <f t="shared" si="251"/>
        <v>123.32380512820518</v>
      </c>
      <c r="DO198" s="2">
        <f t="shared" si="251"/>
        <v>122.28122363977486</v>
      </c>
      <c r="DP198" s="2">
        <f t="shared" si="251"/>
        <v>119.65701538461542</v>
      </c>
      <c r="DQ198" s="2">
        <f t="shared" si="251"/>
        <v>117.37997542213881</v>
      </c>
      <c r="DR198" s="2">
        <f t="shared" si="251"/>
        <v>136.40626578400264</v>
      </c>
      <c r="DS198" s="2">
        <f t="shared" si="251"/>
        <v>116.93844286391655</v>
      </c>
      <c r="DT198" s="2">
        <f t="shared" si="251"/>
        <v>113.4036145092461</v>
      </c>
      <c r="DU198" s="2">
        <f t="shared" si="251"/>
        <v>109.39662010796222</v>
      </c>
      <c r="DV198" s="2">
        <f t="shared" si="251"/>
        <v>118.00183214793742</v>
      </c>
      <c r="DW198" s="2">
        <f t="shared" si="251"/>
        <v>144.27023281175912</v>
      </c>
      <c r="DX198" s="2">
        <f t="shared" si="251"/>
        <v>105.15742471042471</v>
      </c>
      <c r="DY198" s="2">
        <f t="shared" si="251"/>
        <v>110.1113068181818</v>
      </c>
      <c r="EA198" s="2">
        <f t="shared" si="240"/>
        <v>72.086817543859638</v>
      </c>
      <c r="EB198" s="2">
        <f t="shared" si="240"/>
        <v>85.96530833333334</v>
      </c>
      <c r="EC198" s="2">
        <f t="shared" si="240"/>
        <v>69.587560454032371</v>
      </c>
      <c r="ED198" s="2">
        <f t="shared" si="240"/>
        <v>66.111162997876434</v>
      </c>
      <c r="EE198" s="2">
        <f t="shared" si="240"/>
        <v>65.890862361382943</v>
      </c>
      <c r="EF198" s="2">
        <f t="shared" si="239"/>
        <v>71.203460938367584</v>
      </c>
      <c r="EG198" s="2">
        <f t="shared" si="239"/>
        <v>73.096678861788604</v>
      </c>
      <c r="EH198" s="2">
        <f t="shared" si="239"/>
        <v>71.22494650065768</v>
      </c>
      <c r="EI198" s="2">
        <f t="shared" si="239"/>
        <v>75.560085839866971</v>
      </c>
      <c r="EJ198" s="2">
        <f t="shared" si="239"/>
        <v>72.781934680851052</v>
      </c>
      <c r="EK198" s="2">
        <f t="shared" si="239"/>
        <v>73.144398394912173</v>
      </c>
      <c r="EL198" s="2">
        <f t="shared" si="179"/>
        <v>78.527727312611347</v>
      </c>
      <c r="EM198" s="2">
        <f t="shared" si="179"/>
        <v>79.882420845959246</v>
      </c>
      <c r="EN198" s="2">
        <f t="shared" si="179"/>
        <v>77.008945170920398</v>
      </c>
      <c r="EO198" s="2">
        <f t="shared" si="179"/>
        <v>76.120833833619201</v>
      </c>
      <c r="EQ198" s="2">
        <f t="shared" si="252"/>
        <v>70.402600963552587</v>
      </c>
      <c r="ER198" s="2">
        <f t="shared" si="252"/>
        <v>71.428171982907955</v>
      </c>
      <c r="ES198" s="2">
        <f t="shared" si="252"/>
        <v>71.101192948026593</v>
      </c>
      <c r="ET198" s="2">
        <f t="shared" si="252"/>
        <v>69.925601114960912</v>
      </c>
      <c r="EU198" s="2">
        <f t="shared" si="252"/>
        <v>70.863973826091652</v>
      </c>
      <c r="EV198" s="2">
        <f t="shared" si="252"/>
        <v>72.854125517713484</v>
      </c>
      <c r="EW198" s="2">
        <f t="shared" si="252"/>
        <v>72.289594136790143</v>
      </c>
      <c r="EX198" s="2">
        <f t="shared" si="252"/>
        <v>72.3884303711759</v>
      </c>
      <c r="EY198" s="2">
        <f t="shared" si="252"/>
        <v>72.463870974621443</v>
      </c>
      <c r="EZ198" s="2">
        <f t="shared" si="252"/>
        <v>73.203739860078571</v>
      </c>
      <c r="FA198" s="2">
        <f t="shared" si="252"/>
        <v>73.985322134660578</v>
      </c>
      <c r="FB198" s="2">
        <f t="shared" si="252"/>
        <v>76.433792175695118</v>
      </c>
      <c r="FC198" s="2">
        <f t="shared" si="252"/>
        <v>79.271664995918826</v>
      </c>
      <c r="FD198" s="2">
        <f t="shared" si="252"/>
        <v>77.452055207123223</v>
      </c>
      <c r="FE198" s="2">
        <f t="shared" si="252"/>
        <v>78.494268128061151</v>
      </c>
      <c r="FG198" s="2">
        <f t="shared" si="253"/>
        <v>0.99999457188608953</v>
      </c>
      <c r="FH198" s="2">
        <f t="shared" si="253"/>
        <v>0.99999479361698895</v>
      </c>
      <c r="FI198" s="2">
        <f t="shared" si="253"/>
        <v>0.9999941048705776</v>
      </c>
      <c r="FJ198" s="2">
        <f t="shared" si="253"/>
        <v>0.99999448788170908</v>
      </c>
      <c r="FK198" s="2">
        <f t="shared" si="253"/>
        <v>0.99999393771714362</v>
      </c>
      <c r="FL198" s="2">
        <f t="shared" si="253"/>
        <v>0.99999445971301293</v>
      </c>
      <c r="FM198" s="2">
        <f t="shared" si="253"/>
        <v>0.99999397470484708</v>
      </c>
      <c r="FN198" s="2">
        <f t="shared" si="253"/>
        <v>0.9999930686211923</v>
      </c>
      <c r="FO198" s="2">
        <f t="shared" si="253"/>
        <v>0.99999337735731053</v>
      </c>
      <c r="FP198" s="2">
        <f t="shared" si="253"/>
        <v>0.99999352475900194</v>
      </c>
      <c r="FQ198" s="2">
        <f t="shared" si="253"/>
        <v>0.99999369819492867</v>
      </c>
      <c r="FR198" s="2">
        <f t="shared" si="253"/>
        <v>0.99999350854351965</v>
      </c>
      <c r="FS198" s="2">
        <f t="shared" si="253"/>
        <v>0.99999318137950532</v>
      </c>
      <c r="FT198" s="2">
        <f t="shared" si="253"/>
        <v>0.99999276116580471</v>
      </c>
      <c r="FU198" s="2">
        <f t="shared" si="253"/>
        <v>0.99999192553441718</v>
      </c>
      <c r="FW198" s="2">
        <f t="shared" si="244"/>
        <v>0.91037486523323574</v>
      </c>
      <c r="FX198" s="2">
        <f t="shared" si="244"/>
        <v>0.99215666935647784</v>
      </c>
      <c r="FY198" s="2">
        <f t="shared" si="244"/>
        <v>0.93548842945823962</v>
      </c>
      <c r="FZ198" s="2">
        <f t="shared" si="244"/>
        <v>0.93070688767927501</v>
      </c>
      <c r="GA198" s="2">
        <f t="shared" si="244"/>
        <v>0.9237063525023288</v>
      </c>
      <c r="GB198" s="2">
        <f t="shared" si="244"/>
        <v>0.91329797252761036</v>
      </c>
      <c r="GC198" s="2">
        <f t="shared" si="244"/>
        <v>0.92120978828050804</v>
      </c>
      <c r="GD198" s="2">
        <f t="shared" si="244"/>
        <v>0.92891150613383233</v>
      </c>
      <c r="GE198" s="2">
        <f t="shared" si="244"/>
        <v>0.94739617711176594</v>
      </c>
      <c r="GF198" s="2">
        <f t="shared" si="244"/>
        <v>0.94133692226250054</v>
      </c>
      <c r="GG198" s="2">
        <f t="shared" si="244"/>
        <v>0.93147100556366336</v>
      </c>
      <c r="GH198" s="2">
        <f t="shared" si="244"/>
        <v>0.9232724895011214</v>
      </c>
      <c r="GI198" s="2">
        <f t="shared" si="244"/>
        <v>0.9163884710432646</v>
      </c>
      <c r="GJ198" s="2">
        <f t="shared" si="244"/>
        <v>0.90625520197747489</v>
      </c>
      <c r="GK198" s="2">
        <f t="shared" si="244"/>
        <v>0.89964698125486753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1.0047980850192693E-13</v>
      </c>
      <c r="HT198" s="86">
        <f t="shared" si="246"/>
        <v>3.0294914101106367E-16</v>
      </c>
      <c r="HU198" s="86">
        <f t="shared" si="246"/>
        <v>8.531881767994749E-20</v>
      </c>
      <c r="HV198" s="86">
        <f t="shared" si="246"/>
        <v>2.073128822667846E-20</v>
      </c>
      <c r="HW198" s="86">
        <f t="shared" si="246"/>
        <v>2.2029442995303235E-19</v>
      </c>
      <c r="HX198" s="86">
        <f t="shared" si="246"/>
        <v>1.6818556813385673E-18</v>
      </c>
      <c r="HY198" s="86">
        <f t="shared" si="246"/>
        <v>3.3518184845023527E-19</v>
      </c>
      <c r="HZ198" s="86">
        <f t="shared" si="246"/>
        <v>4.342728625069336E-20</v>
      </c>
      <c r="IA198" s="86">
        <f t="shared" si="246"/>
        <v>8.5141561784795137E-22</v>
      </c>
      <c r="IB198" s="86">
        <f t="shared" si="246"/>
        <v>1.9014646917921309E-22</v>
      </c>
      <c r="IC198" s="86">
        <f t="shared" si="246"/>
        <v>1.2292966257664376E-22</v>
      </c>
      <c r="ID198" s="86">
        <f t="shared" si="246"/>
        <v>3.2330898608761995E-20</v>
      </c>
      <c r="IE198" s="86">
        <f t="shared" si="246"/>
        <v>3.1505113173640961E-19</v>
      </c>
      <c r="IF198" s="86">
        <f t="shared" si="246"/>
        <v>1.3258850139797198E-35</v>
      </c>
      <c r="IG198" s="86">
        <f t="shared" si="246"/>
        <v>6.567947786755818E-33</v>
      </c>
      <c r="II198" s="86">
        <f t="shared" si="247"/>
        <v>1.2895314093884596E-2</v>
      </c>
      <c r="IJ198" s="86">
        <f t="shared" si="247"/>
        <v>1.1644359831469564E-7</v>
      </c>
      <c r="IK198" s="86">
        <f t="shared" si="247"/>
        <v>1.0315471609655155E-3</v>
      </c>
      <c r="IL198" s="86">
        <f t="shared" si="247"/>
        <v>8.5664651136608638E-4</v>
      </c>
      <c r="IM198" s="86">
        <f t="shared" si="247"/>
        <v>1.5818398853056465E-3</v>
      </c>
      <c r="IN198" s="86">
        <f t="shared" si="247"/>
        <v>4.1798116463272151E-3</v>
      </c>
      <c r="IO198" s="86">
        <f t="shared" si="247"/>
        <v>2.4472304757041847E-3</v>
      </c>
      <c r="IP198" s="86">
        <f t="shared" si="247"/>
        <v>1.0221591543099714E-3</v>
      </c>
      <c r="IQ198" s="86">
        <f t="shared" si="247"/>
        <v>2.51185863477241E-4</v>
      </c>
      <c r="IR198" s="86">
        <f t="shared" si="247"/>
        <v>3.3337416607152626E-4</v>
      </c>
      <c r="IS198" s="86">
        <f t="shared" si="247"/>
        <v>5.8941389192572024E-4</v>
      </c>
      <c r="IT198" s="86">
        <f t="shared" si="247"/>
        <v>1.5049010225601455E-3</v>
      </c>
      <c r="IU198" s="86">
        <f t="shared" si="247"/>
        <v>2.3181473651540784E-3</v>
      </c>
      <c r="IV198" s="86">
        <f t="shared" si="247"/>
        <v>3.1522123845672263E-3</v>
      </c>
      <c r="IW198" s="86">
        <f t="shared" si="247"/>
        <v>3.2496471592664876E-3</v>
      </c>
      <c r="IY198" s="86">
        <f t="shared" si="248"/>
        <v>1.2895314093985076E-2</v>
      </c>
      <c r="IZ198" s="86">
        <f t="shared" si="248"/>
        <v>1.1644359861764478E-7</v>
      </c>
      <c r="JA198" s="86">
        <f t="shared" si="248"/>
        <v>1.0315471609655155E-3</v>
      </c>
      <c r="JB198" s="86">
        <f t="shared" si="248"/>
        <v>8.5664651136608638E-4</v>
      </c>
      <c r="JC198" s="86">
        <f t="shared" si="248"/>
        <v>1.5818398853056467E-3</v>
      </c>
      <c r="JD198" s="86">
        <f t="shared" si="248"/>
        <v>4.1798116463272169E-3</v>
      </c>
      <c r="JE198" s="86">
        <f t="shared" si="248"/>
        <v>2.4472304757041851E-3</v>
      </c>
      <c r="JF198" s="86">
        <f t="shared" si="248"/>
        <v>1.0221591543099714E-3</v>
      </c>
      <c r="JG198" s="86">
        <f t="shared" si="248"/>
        <v>2.51185863477241E-4</v>
      </c>
      <c r="JH198" s="86">
        <f t="shared" si="248"/>
        <v>3.3337416607152626E-4</v>
      </c>
      <c r="JI198" s="86">
        <f t="shared" si="248"/>
        <v>5.8941389192572024E-4</v>
      </c>
      <c r="JJ198" s="86">
        <f t="shared" si="248"/>
        <v>1.5049010225601455E-3</v>
      </c>
      <c r="JK198" s="86">
        <f t="shared" si="248"/>
        <v>2.3181473651540789E-3</v>
      </c>
      <c r="JL198" s="86">
        <f t="shared" si="248"/>
        <v>3.1522123845672263E-3</v>
      </c>
      <c r="JM198" s="86">
        <f t="shared" si="248"/>
        <v>3.2496471592664876E-3</v>
      </c>
    </row>
    <row r="199" spans="2:273" x14ac:dyDescent="0.25">
      <c r="B199" s="2">
        <v>172</v>
      </c>
      <c r="C199" s="37">
        <v>72.409000000000006</v>
      </c>
      <c r="D199" s="37">
        <v>71.948999999999998</v>
      </c>
      <c r="E199" s="37">
        <v>72.281999999999996</v>
      </c>
      <c r="F199" s="37">
        <v>71.204999999999998</v>
      </c>
      <c r="G199" s="37">
        <v>72.462000000000003</v>
      </c>
      <c r="H199" s="37">
        <v>74.59</v>
      </c>
      <c r="I199" s="37">
        <v>72.923000000000002</v>
      </c>
      <c r="J199" s="37">
        <v>73.614999999999995</v>
      </c>
      <c r="K199" s="37">
        <v>71.872</v>
      </c>
      <c r="L199" s="37">
        <v>72.513000000000005</v>
      </c>
      <c r="M199" s="37">
        <v>72.308000000000007</v>
      </c>
      <c r="N199" s="37">
        <v>78.025999999999996</v>
      </c>
      <c r="O199" s="37">
        <v>78.308000000000007</v>
      </c>
      <c r="P199" s="37">
        <v>78.563999999999993</v>
      </c>
      <c r="Q199" s="37">
        <v>77.614999999999995</v>
      </c>
      <c r="S199" s="4">
        <f t="shared" si="249"/>
        <v>70.395620974267061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>
        <f t="shared" si="249"/>
        <v>72.587082842684978</v>
      </c>
      <c r="Y199" s="4">
        <f t="shared" si="249"/>
        <v>72.225107492764465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77.279655328068984</v>
      </c>
      <c r="AG199" s="4">
        <f t="shared" si="249"/>
        <v>78.133749495953239</v>
      </c>
      <c r="AI199" s="4">
        <f t="shared" si="250"/>
        <v>2.0133790257329451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2.0029171573150251</v>
      </c>
      <c r="AO199" s="4">
        <f t="shared" si="250"/>
        <v>0.69789250723553664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1.2843446719310094</v>
      </c>
      <c r="AW199" s="4">
        <f t="shared" si="250"/>
        <v>-0.51874949595324438</v>
      </c>
      <c r="AY199" s="2">
        <f t="shared" si="242"/>
        <v>70.395620974267061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>
        <f t="shared" si="242"/>
        <v>72.587082842684964</v>
      </c>
      <c r="BE199" s="2">
        <f t="shared" si="242"/>
        <v>72.225107492764465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77.27965532796658</v>
      </c>
      <c r="BM199" s="2">
        <f t="shared" si="242"/>
        <v>78.133749171879614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72.409000000000006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>
        <f t="shared" si="202"/>
        <v>74.59</v>
      </c>
      <c r="DA199" s="2">
        <f t="shared" si="203"/>
        <v>72.923000000000002</v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78.563999999999993</v>
      </c>
      <c r="DI199" s="2">
        <f t="shared" si="211"/>
        <v>77.614999999999995</v>
      </c>
      <c r="DK199" s="2">
        <f t="shared" si="251"/>
        <v>109.77159979757084</v>
      </c>
      <c r="DL199" s="2">
        <f t="shared" si="251"/>
        <v>125.93515742240213</v>
      </c>
      <c r="DM199" s="2">
        <f t="shared" si="251"/>
        <v>127.96435196998124</v>
      </c>
      <c r="DN199" s="2">
        <f t="shared" si="251"/>
        <v>123.51425492577602</v>
      </c>
      <c r="DO199" s="2">
        <f t="shared" si="251"/>
        <v>122.46442082551596</v>
      </c>
      <c r="DP199" s="2">
        <f t="shared" si="251"/>
        <v>119.82021032388667</v>
      </c>
      <c r="DQ199" s="2">
        <f t="shared" si="251"/>
        <v>117.53535215759848</v>
      </c>
      <c r="DR199" s="2">
        <f t="shared" si="251"/>
        <v>136.68183783783783</v>
      </c>
      <c r="DS199" s="2">
        <f t="shared" si="251"/>
        <v>117.08441536273115</v>
      </c>
      <c r="DT199" s="2">
        <f t="shared" si="251"/>
        <v>113.52491487033595</v>
      </c>
      <c r="DU199" s="2">
        <f t="shared" si="251"/>
        <v>109.47265877192983</v>
      </c>
      <c r="DV199" s="2">
        <f t="shared" si="251"/>
        <v>118.12224116424116</v>
      </c>
      <c r="DW199" s="2">
        <f t="shared" si="251"/>
        <v>144.56605523944995</v>
      </c>
      <c r="DX199" s="2">
        <f t="shared" si="251"/>
        <v>105.21913719433718</v>
      </c>
      <c r="DY199" s="2">
        <f t="shared" si="251"/>
        <v>110.18510795454544</v>
      </c>
      <c r="EA199" s="2">
        <f t="shared" si="240"/>
        <v>71.961214035087707</v>
      </c>
      <c r="EB199" s="2">
        <f t="shared" si="240"/>
        <v>86.023154761904763</v>
      </c>
      <c r="EC199" s="2">
        <f t="shared" si="240"/>
        <v>69.439599836949711</v>
      </c>
      <c r="ED199" s="2">
        <f t="shared" si="240"/>
        <v>65.914790930750513</v>
      </c>
      <c r="EE199" s="2">
        <f t="shared" si="240"/>
        <v>65.688930289193337</v>
      </c>
      <c r="EF199" s="2">
        <f t="shared" si="239"/>
        <v>71.047021238201012</v>
      </c>
      <c r="EG199" s="2">
        <f t="shared" si="239"/>
        <v>72.983757607433205</v>
      </c>
      <c r="EH199" s="2">
        <f t="shared" si="239"/>
        <v>71.084030525695098</v>
      </c>
      <c r="EI199" s="2">
        <f t="shared" si="239"/>
        <v>75.460478641007384</v>
      </c>
      <c r="EJ199" s="2">
        <f t="shared" si="239"/>
        <v>72.642461489361693</v>
      </c>
      <c r="EK199" s="2">
        <f t="shared" si="239"/>
        <v>72.989711265899444</v>
      </c>
      <c r="EL199" s="2">
        <f t="shared" si="179"/>
        <v>78.424314286473987</v>
      </c>
      <c r="EM199" s="2">
        <f t="shared" si="179"/>
        <v>79.76044845848044</v>
      </c>
      <c r="EN199" s="2">
        <f t="shared" si="179"/>
        <v>76.868932358647527</v>
      </c>
      <c r="EO199" s="2">
        <f t="shared" si="179"/>
        <v>75.951526428635901</v>
      </c>
      <c r="EQ199" s="2">
        <f t="shared" si="252"/>
        <v>70.2548483452032</v>
      </c>
      <c r="ER199" s="2">
        <f t="shared" si="252"/>
        <v>71.297934680679063</v>
      </c>
      <c r="ES199" s="2">
        <f t="shared" si="252"/>
        <v>70.973075578000717</v>
      </c>
      <c r="ET199" s="2">
        <f t="shared" si="252"/>
        <v>69.777902412046913</v>
      </c>
      <c r="EU199" s="2">
        <f t="shared" si="252"/>
        <v>70.72613825112262</v>
      </c>
      <c r="EV199" s="2">
        <f t="shared" si="252"/>
        <v>72.720153345883944</v>
      </c>
      <c r="EW199" s="2">
        <f t="shared" si="252"/>
        <v>72.165666264737865</v>
      </c>
      <c r="EX199" s="2">
        <f t="shared" si="252"/>
        <v>72.262954826048855</v>
      </c>
      <c r="EY199" s="2">
        <f t="shared" si="252"/>
        <v>72.324627745788007</v>
      </c>
      <c r="EZ199" s="2">
        <f t="shared" si="252"/>
        <v>73.069836600113916</v>
      </c>
      <c r="FA199" s="2">
        <f t="shared" si="252"/>
        <v>73.84198974146274</v>
      </c>
      <c r="FB199" s="2">
        <f t="shared" si="252"/>
        <v>76.302183738697849</v>
      </c>
      <c r="FC199" s="2">
        <f t="shared" si="252"/>
        <v>79.141220715085538</v>
      </c>
      <c r="FD199" s="2">
        <f t="shared" si="252"/>
        <v>77.318198181272891</v>
      </c>
      <c r="FE199" s="2">
        <f t="shared" si="252"/>
        <v>78.355473687354191</v>
      </c>
      <c r="FG199" s="2">
        <f t="shared" si="253"/>
        <v>0.99999504949891194</v>
      </c>
      <c r="FH199" s="2">
        <f t="shared" si="253"/>
        <v>0.99999525172008485</v>
      </c>
      <c r="FI199" s="2">
        <f t="shared" si="253"/>
        <v>0.99999462357527857</v>
      </c>
      <c r="FJ199" s="2">
        <f t="shared" si="253"/>
        <v>0.99999497288593275</v>
      </c>
      <c r="FK199" s="2">
        <f t="shared" si="253"/>
        <v>0.99999447112937456</v>
      </c>
      <c r="FL199" s="2">
        <f t="shared" si="253"/>
        <v>0.99999494719575155</v>
      </c>
      <c r="FM199" s="2">
        <f t="shared" si="253"/>
        <v>0.999994504862597</v>
      </c>
      <c r="FN199" s="2">
        <f t="shared" si="253"/>
        <v>0.99999367850354037</v>
      </c>
      <c r="FO199" s="2">
        <f t="shared" si="253"/>
        <v>0.99999396007456243</v>
      </c>
      <c r="FP199" s="2">
        <f t="shared" si="253"/>
        <v>0.99999409450665766</v>
      </c>
      <c r="FQ199" s="2">
        <f t="shared" si="253"/>
        <v>0.99999425268228059</v>
      </c>
      <c r="FR199" s="2">
        <f t="shared" si="253"/>
        <v>0.99999407971794518</v>
      </c>
      <c r="FS199" s="2">
        <f t="shared" si="253"/>
        <v>0.99999378134046846</v>
      </c>
      <c r="FT199" s="2">
        <f t="shared" si="253"/>
        <v>0.99999339810054455</v>
      </c>
      <c r="FU199" s="2">
        <f t="shared" si="253"/>
        <v>0.9999926359946345</v>
      </c>
      <c r="FW199" s="2">
        <f t="shared" si="244"/>
        <v>0.91761118408474762</v>
      </c>
      <c r="FX199" s="2">
        <f t="shared" si="244"/>
        <v>0.99284185740124764</v>
      </c>
      <c r="FY199" s="2">
        <f t="shared" si="244"/>
        <v>0.94082887421984929</v>
      </c>
      <c r="FZ199" s="2">
        <f t="shared" si="244"/>
        <v>0.93641625767297954</v>
      </c>
      <c r="GA199" s="2">
        <f t="shared" si="244"/>
        <v>0.92994911392881063</v>
      </c>
      <c r="GB199" s="2">
        <f t="shared" si="244"/>
        <v>0.92031893718146018</v>
      </c>
      <c r="GC199" s="2">
        <f t="shared" si="244"/>
        <v>0.9276408295704478</v>
      </c>
      <c r="GD199" s="2">
        <f t="shared" si="244"/>
        <v>0.93475843595444208</v>
      </c>
      <c r="GE199" s="2">
        <f t="shared" si="244"/>
        <v>0.95180165409854711</v>
      </c>
      <c r="GF199" s="2">
        <f t="shared" si="244"/>
        <v>0.94622104559937192</v>
      </c>
      <c r="GG199" s="2">
        <f t="shared" si="244"/>
        <v>0.937121669962383</v>
      </c>
      <c r="GH199" s="2">
        <f t="shared" si="244"/>
        <v>0.92954804426221371</v>
      </c>
      <c r="GI199" s="2">
        <f t="shared" si="244"/>
        <v>0.92318022324674165</v>
      </c>
      <c r="GJ199" s="2">
        <f t="shared" si="244"/>
        <v>0.91379264444857355</v>
      </c>
      <c r="GK199" s="2">
        <f t="shared" si="244"/>
        <v>0.90766161322899841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3.4099745445086092E-14</v>
      </c>
      <c r="HT199" s="86">
        <f t="shared" si="246"/>
        <v>9.05853860808778E-17</v>
      </c>
      <c r="HU199" s="86">
        <f t="shared" si="246"/>
        <v>1.8961521269168564E-20</v>
      </c>
      <c r="HV199" s="86">
        <f t="shared" si="246"/>
        <v>4.1896996366679866E-21</v>
      </c>
      <c r="HW199" s="86">
        <f t="shared" si="246"/>
        <v>4.7421008999340693E-20</v>
      </c>
      <c r="HX199" s="86">
        <f t="shared" si="246"/>
        <v>3.9908042889910085E-19</v>
      </c>
      <c r="HY199" s="86">
        <f t="shared" si="246"/>
        <v>7.5836546053370442E-20</v>
      </c>
      <c r="HZ199" s="86">
        <f t="shared" si="246"/>
        <v>8.9549880016994209E-21</v>
      </c>
      <c r="IA199" s="86">
        <f t="shared" si="246"/>
        <v>1.663215475748615E-22</v>
      </c>
      <c r="IB199" s="86">
        <f t="shared" si="246"/>
        <v>3.4977456522145585E-23</v>
      </c>
      <c r="IC199" s="86">
        <f t="shared" si="246"/>
        <v>2.1735891723024552E-23</v>
      </c>
      <c r="ID199" s="86">
        <f t="shared" si="246"/>
        <v>6.6493341819479036E-21</v>
      </c>
      <c r="IE199" s="86">
        <f t="shared" si="246"/>
        <v>6.7810938107597307E-20</v>
      </c>
      <c r="IF199" s="86">
        <f t="shared" si="246"/>
        <v>6.3186155041053212E-37</v>
      </c>
      <c r="IG199" s="86">
        <f t="shared" si="246"/>
        <v>3.8716416692643807E-34</v>
      </c>
      <c r="II199" s="86">
        <f t="shared" si="247"/>
        <v>9.7254114436264843E-3</v>
      </c>
      <c r="IJ199" s="86">
        <f t="shared" si="247"/>
        <v>6.6705734537141539E-8</v>
      </c>
      <c r="IK199" s="86">
        <f t="shared" si="247"/>
        <v>6.8677130548684218E-4</v>
      </c>
      <c r="IL199" s="86">
        <f t="shared" si="247"/>
        <v>5.5640849396255542E-4</v>
      </c>
      <c r="IM199" s="86">
        <f t="shared" si="247"/>
        <v>1.0532045029851881E-3</v>
      </c>
      <c r="IN199" s="86">
        <f t="shared" si="247"/>
        <v>2.9174644803082578E-3</v>
      </c>
      <c r="IO199" s="86">
        <f t="shared" si="247"/>
        <v>1.6706687674106484E-3</v>
      </c>
      <c r="IP199" s="86">
        <f t="shared" si="247"/>
        <v>6.6880973683279674E-4</v>
      </c>
      <c r="IQ199" s="86">
        <f t="shared" si="247"/>
        <v>1.5829176639858291E-4</v>
      </c>
      <c r="IR199" s="86">
        <f t="shared" si="247"/>
        <v>2.0977447987907073E-4</v>
      </c>
      <c r="IS199" s="86">
        <f t="shared" si="247"/>
        <v>3.7407388498097229E-4</v>
      </c>
      <c r="IT199" s="86">
        <f t="shared" si="247"/>
        <v>9.9746289801184648E-4</v>
      </c>
      <c r="IU199" s="86">
        <f t="shared" si="247"/>
        <v>1.5599136733724236E-3</v>
      </c>
      <c r="IV199" s="86">
        <f t="shared" si="247"/>
        <v>2.1237896333747702E-3</v>
      </c>
      <c r="IW199" s="86">
        <f t="shared" si="247"/>
        <v>2.1645910500029115E-3</v>
      </c>
      <c r="IY199" s="86">
        <f t="shared" si="248"/>
        <v>9.7254114436605837E-3</v>
      </c>
      <c r="IZ199" s="86">
        <f t="shared" si="248"/>
        <v>6.6705734627726922E-8</v>
      </c>
      <c r="JA199" s="86">
        <f t="shared" si="248"/>
        <v>6.8677130548684218E-4</v>
      </c>
      <c r="JB199" s="86">
        <f t="shared" si="248"/>
        <v>5.5640849396255542E-4</v>
      </c>
      <c r="JC199" s="86">
        <f t="shared" si="248"/>
        <v>1.0532045029851881E-3</v>
      </c>
      <c r="JD199" s="86">
        <f t="shared" si="248"/>
        <v>2.9174644803082583E-3</v>
      </c>
      <c r="JE199" s="86">
        <f t="shared" si="248"/>
        <v>1.6706687674106484E-3</v>
      </c>
      <c r="JF199" s="86">
        <f t="shared" si="248"/>
        <v>6.6880973683279674E-4</v>
      </c>
      <c r="JG199" s="86">
        <f t="shared" si="248"/>
        <v>1.5829176639858291E-4</v>
      </c>
      <c r="JH199" s="86">
        <f t="shared" si="248"/>
        <v>2.0977447987907073E-4</v>
      </c>
      <c r="JI199" s="86">
        <f t="shared" si="248"/>
        <v>3.7407388498097229E-4</v>
      </c>
      <c r="JJ199" s="86">
        <f t="shared" si="248"/>
        <v>9.9746289801184648E-4</v>
      </c>
      <c r="JK199" s="86">
        <f t="shared" si="248"/>
        <v>1.5599136733724236E-3</v>
      </c>
      <c r="JL199" s="86">
        <f t="shared" si="248"/>
        <v>2.1237896333747702E-3</v>
      </c>
      <c r="JM199" s="86">
        <f t="shared" si="248"/>
        <v>2.1645910500029115E-3</v>
      </c>
    </row>
    <row r="200" spans="2:273" x14ac:dyDescent="0.25">
      <c r="B200" s="2">
        <v>173</v>
      </c>
      <c r="C200" s="37">
        <v>70.909000000000006</v>
      </c>
      <c r="D200" s="37">
        <v>68.974000000000004</v>
      </c>
      <c r="E200" s="37">
        <v>70.153999999999996</v>
      </c>
      <c r="F200" s="37">
        <v>72.332999999999998</v>
      </c>
      <c r="G200" s="37">
        <v>69.974000000000004</v>
      </c>
      <c r="H200" s="37">
        <v>73.076999999999998</v>
      </c>
      <c r="I200" s="37">
        <v>73</v>
      </c>
      <c r="J200" s="37">
        <v>71.128</v>
      </c>
      <c r="K200" s="37">
        <v>72.59</v>
      </c>
      <c r="L200" s="37">
        <v>74.923000000000002</v>
      </c>
      <c r="M200" s="37">
        <v>75.769000000000005</v>
      </c>
      <c r="N200" s="37">
        <v>77.179000000000002</v>
      </c>
      <c r="O200" s="37">
        <v>78.385000000000005</v>
      </c>
      <c r="P200" s="37">
        <v>78.667000000000002</v>
      </c>
      <c r="Q200" s="37">
        <v>78.718000000000004</v>
      </c>
      <c r="S200" s="4">
        <f t="shared" si="249"/>
        <v>70.238095543001137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>
        <f t="shared" si="249"/>
        <v>72.462318192526894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77.148433212645728</v>
      </c>
      <c r="AG200" s="4">
        <f t="shared" si="249"/>
        <v>78.010216844887651</v>
      </c>
      <c r="AI200" s="4">
        <f t="shared" si="250"/>
        <v>0.67090445699886914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0.61468180747310441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1.5185667873542741</v>
      </c>
      <c r="AW200" s="4">
        <f t="shared" si="250"/>
        <v>0.70778315511235235</v>
      </c>
      <c r="AY200" s="2">
        <f t="shared" si="242"/>
        <v>70.238095543001137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>
        <f t="shared" si="242"/>
        <v>72.462318192526894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77.148433212631517</v>
      </c>
      <c r="BM200" s="2">
        <f t="shared" si="242"/>
        <v>78.010216768304289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70.909000000000006</v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>
        <f t="shared" si="202"/>
        <v>73.076999999999998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78.667000000000002</v>
      </c>
      <c r="DI200" s="2">
        <f t="shared" si="211"/>
        <v>78.718000000000004</v>
      </c>
      <c r="DK200" s="2">
        <f t="shared" si="251"/>
        <v>109.85955344129553</v>
      </c>
      <c r="DL200" s="2">
        <f t="shared" si="251"/>
        <v>126.13561228070172</v>
      </c>
      <c r="DM200" s="2">
        <f t="shared" si="251"/>
        <v>128.18616116322701</v>
      </c>
      <c r="DN200" s="2">
        <f t="shared" si="251"/>
        <v>123.70470472334688</v>
      </c>
      <c r="DO200" s="2">
        <f t="shared" si="251"/>
        <v>122.64761801125704</v>
      </c>
      <c r="DP200" s="2">
        <f t="shared" si="251"/>
        <v>119.98340526315792</v>
      </c>
      <c r="DQ200" s="2">
        <f t="shared" si="251"/>
        <v>117.69072889305814</v>
      </c>
      <c r="DR200" s="2">
        <f t="shared" si="251"/>
        <v>136.95740989167305</v>
      </c>
      <c r="DS200" s="2">
        <f t="shared" si="251"/>
        <v>117.23038786154575</v>
      </c>
      <c r="DT200" s="2">
        <f t="shared" si="251"/>
        <v>113.64621523142577</v>
      </c>
      <c r="DU200" s="2">
        <f t="shared" si="251"/>
        <v>109.54869743589744</v>
      </c>
      <c r="DV200" s="2">
        <f t="shared" si="251"/>
        <v>118.24265018054493</v>
      </c>
      <c r="DW200" s="2">
        <f t="shared" si="251"/>
        <v>144.86187766714079</v>
      </c>
      <c r="DX200" s="2">
        <f t="shared" si="251"/>
        <v>105.28084967824967</v>
      </c>
      <c r="DY200" s="2">
        <f t="shared" si="251"/>
        <v>110.25890909090909</v>
      </c>
      <c r="EA200" s="2">
        <f t="shared" si="240"/>
        <v>71.835610526315776</v>
      </c>
      <c r="EB200" s="2">
        <f t="shared" si="240"/>
        <v>86.081001190476201</v>
      </c>
      <c r="EC200" s="2">
        <f t="shared" si="240"/>
        <v>69.291639219867065</v>
      </c>
      <c r="ED200" s="2">
        <f t="shared" si="240"/>
        <v>65.718418863624606</v>
      </c>
      <c r="EE200" s="2">
        <f t="shared" si="240"/>
        <v>65.48699821700373</v>
      </c>
      <c r="EF200" s="2">
        <f t="shared" si="239"/>
        <v>70.890581538034439</v>
      </c>
      <c r="EG200" s="2">
        <f t="shared" si="239"/>
        <v>72.870836353077806</v>
      </c>
      <c r="EH200" s="2">
        <f t="shared" si="239"/>
        <v>70.943114550732517</v>
      </c>
      <c r="EI200" s="2">
        <f t="shared" si="239"/>
        <v>75.360871442147797</v>
      </c>
      <c r="EJ200" s="2">
        <f t="shared" si="239"/>
        <v>72.502988297872335</v>
      </c>
      <c r="EK200" s="2">
        <f t="shared" si="239"/>
        <v>72.83502413688673</v>
      </c>
      <c r="EL200" s="2">
        <f t="shared" si="179"/>
        <v>78.320901260336626</v>
      </c>
      <c r="EM200" s="2">
        <f t="shared" si="179"/>
        <v>79.638476071001634</v>
      </c>
      <c r="EN200" s="2">
        <f t="shared" si="179"/>
        <v>76.728919546374655</v>
      </c>
      <c r="EO200" s="2">
        <f t="shared" si="179"/>
        <v>75.782219023652601</v>
      </c>
      <c r="EQ200" s="2">
        <f t="shared" si="252"/>
        <v>70.1070957268538</v>
      </c>
      <c r="ER200" s="2">
        <f t="shared" si="252"/>
        <v>71.167697378450171</v>
      </c>
      <c r="ES200" s="2">
        <f t="shared" si="252"/>
        <v>70.844958207974855</v>
      </c>
      <c r="ET200" s="2">
        <f t="shared" si="252"/>
        <v>69.6302037091329</v>
      </c>
      <c r="EU200" s="2">
        <f t="shared" si="252"/>
        <v>70.588302676153589</v>
      </c>
      <c r="EV200" s="2">
        <f t="shared" si="252"/>
        <v>72.586181174054403</v>
      </c>
      <c r="EW200" s="2">
        <f t="shared" si="252"/>
        <v>72.041738392685588</v>
      </c>
      <c r="EX200" s="2">
        <f t="shared" si="252"/>
        <v>72.137479280921795</v>
      </c>
      <c r="EY200" s="2">
        <f t="shared" si="252"/>
        <v>72.185384516954571</v>
      </c>
      <c r="EZ200" s="2">
        <f t="shared" si="252"/>
        <v>72.935933340149262</v>
      </c>
      <c r="FA200" s="2">
        <f t="shared" si="252"/>
        <v>73.698657348264902</v>
      </c>
      <c r="FB200" s="2">
        <f t="shared" si="252"/>
        <v>76.17057530170058</v>
      </c>
      <c r="FC200" s="2">
        <f t="shared" si="252"/>
        <v>79.01077643425225</v>
      </c>
      <c r="FD200" s="2">
        <f t="shared" si="252"/>
        <v>77.184341155422572</v>
      </c>
      <c r="FE200" s="2">
        <f t="shared" si="252"/>
        <v>78.216679246647246</v>
      </c>
      <c r="FG200" s="2">
        <f t="shared" si="253"/>
        <v>0.99999548508738079</v>
      </c>
      <c r="FH200" s="2">
        <f t="shared" si="253"/>
        <v>0.99999566951543983</v>
      </c>
      <c r="FI200" s="2">
        <f t="shared" si="253"/>
        <v>0.99999509664005737</v>
      </c>
      <c r="FJ200" s="2">
        <f t="shared" si="253"/>
        <v>0.99999541521545199</v>
      </c>
      <c r="FK200" s="2">
        <f t="shared" si="253"/>
        <v>0.99999495760760715</v>
      </c>
      <c r="FL200" s="2">
        <f t="shared" si="253"/>
        <v>0.99999539178570751</v>
      </c>
      <c r="FM200" s="2">
        <f t="shared" si="253"/>
        <v>0.99999498837270151</v>
      </c>
      <c r="FN200" s="2">
        <f t="shared" si="253"/>
        <v>0.99999423472350102</v>
      </c>
      <c r="FO200" s="2">
        <f t="shared" si="253"/>
        <v>0.99999449151960462</v>
      </c>
      <c r="FP200" s="2">
        <f t="shared" si="253"/>
        <v>0.9999946141232614</v>
      </c>
      <c r="FQ200" s="2">
        <f t="shared" si="253"/>
        <v>0.99999475838129204</v>
      </c>
      <c r="FR200" s="2">
        <f t="shared" si="253"/>
        <v>0.99999460063578138</v>
      </c>
      <c r="FS200" s="2">
        <f t="shared" si="253"/>
        <v>0.99999432851199765</v>
      </c>
      <c r="FT200" s="2">
        <f t="shared" si="253"/>
        <v>0.99999397899263875</v>
      </c>
      <c r="FU200" s="2">
        <f t="shared" si="253"/>
        <v>0.99999328394293396</v>
      </c>
      <c r="FW200" s="2">
        <f t="shared" si="244"/>
        <v>0.92431181878896251</v>
      </c>
      <c r="FX200" s="2">
        <f t="shared" si="244"/>
        <v>0.99346758198892249</v>
      </c>
      <c r="FY200" s="2">
        <f t="shared" si="244"/>
        <v>0.94575285863508074</v>
      </c>
      <c r="FZ200" s="2">
        <f t="shared" si="244"/>
        <v>0.94168468224211133</v>
      </c>
      <c r="GA200" s="2">
        <f t="shared" si="244"/>
        <v>0.93571660785238098</v>
      </c>
      <c r="GB200" s="2">
        <f t="shared" si="244"/>
        <v>0.92681691530040355</v>
      </c>
      <c r="GC200" s="2">
        <f t="shared" si="244"/>
        <v>0.93358479843039444</v>
      </c>
      <c r="GD200" s="2">
        <f t="shared" si="244"/>
        <v>0.94015544573040877</v>
      </c>
      <c r="GE200" s="2">
        <f t="shared" si="244"/>
        <v>0.95585537173218704</v>
      </c>
      <c r="GF200" s="2">
        <f t="shared" si="244"/>
        <v>0.95071981856077636</v>
      </c>
      <c r="GG200" s="2">
        <f t="shared" si="244"/>
        <v>0.94233524475809582</v>
      </c>
      <c r="GH200" s="2">
        <f t="shared" si="244"/>
        <v>0.93534626365532014</v>
      </c>
      <c r="GI200" s="2">
        <f t="shared" si="244"/>
        <v>0.92946274793470052</v>
      </c>
      <c r="GJ200" s="2">
        <f t="shared" si="244"/>
        <v>0.92077702626369262</v>
      </c>
      <c r="GK200" s="2">
        <f t="shared" si="244"/>
        <v>0.91509656891964686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1.1346740501897307E-14</v>
      </c>
      <c r="HT200" s="86">
        <f t="shared" si="246"/>
        <v>2.6534769059954769E-17</v>
      </c>
      <c r="HU200" s="86">
        <f t="shared" si="246"/>
        <v>4.1063088791019805E-21</v>
      </c>
      <c r="HV200" s="86">
        <f t="shared" si="246"/>
        <v>8.2305849359594332E-22</v>
      </c>
      <c r="HW200" s="86">
        <f t="shared" si="246"/>
        <v>9.9300679512272491E-21</v>
      </c>
      <c r="HX200" s="86">
        <f t="shared" si="246"/>
        <v>9.2318047488959595E-20</v>
      </c>
      <c r="HY200" s="86">
        <f t="shared" si="246"/>
        <v>1.6716253943955939E-20</v>
      </c>
      <c r="HZ200" s="86">
        <f t="shared" si="246"/>
        <v>1.7954197727505615E-21</v>
      </c>
      <c r="IA200" s="86">
        <f t="shared" si="246"/>
        <v>3.1605525560561959E-23</v>
      </c>
      <c r="IB200" s="86">
        <f t="shared" si="246"/>
        <v>6.2515627422092948E-24</v>
      </c>
      <c r="IC200" s="86">
        <f t="shared" si="246"/>
        <v>3.7301418380760903E-24</v>
      </c>
      <c r="ID200" s="86">
        <f t="shared" si="246"/>
        <v>1.32977128747265E-21</v>
      </c>
      <c r="IE200" s="86">
        <f t="shared" si="246"/>
        <v>1.419484923233788E-20</v>
      </c>
      <c r="IF200" s="86">
        <f t="shared" si="246"/>
        <v>2.8428728812656032E-38</v>
      </c>
      <c r="IG200" s="86">
        <f t="shared" si="246"/>
        <v>2.1623360885059112E-35</v>
      </c>
      <c r="II200" s="86">
        <f t="shared" si="247"/>
        <v>7.2695453878008917E-3</v>
      </c>
      <c r="IJ200" s="86">
        <f t="shared" si="247"/>
        <v>3.7837465409894631E-8</v>
      </c>
      <c r="IK200" s="86">
        <f t="shared" si="247"/>
        <v>4.5176960957641113E-4</v>
      </c>
      <c r="IL200" s="86">
        <f t="shared" si="247"/>
        <v>3.5667279560315957E-4</v>
      </c>
      <c r="IM200" s="86">
        <f t="shared" si="247"/>
        <v>6.9234137779191826E-4</v>
      </c>
      <c r="IN200" s="86">
        <f t="shared" si="247"/>
        <v>2.0127582097429196E-3</v>
      </c>
      <c r="IO200" s="86">
        <f t="shared" si="247"/>
        <v>1.1268937964315237E-3</v>
      </c>
      <c r="IP200" s="86">
        <f t="shared" si="247"/>
        <v>4.3194363725183784E-4</v>
      </c>
      <c r="IQ200" s="86">
        <f t="shared" si="247"/>
        <v>9.8472231946759164E-5</v>
      </c>
      <c r="IR200" s="86">
        <f t="shared" si="247"/>
        <v>1.3023844618705171E-4</v>
      </c>
      <c r="IS200" s="86">
        <f t="shared" si="247"/>
        <v>2.3413195401881669E-4</v>
      </c>
      <c r="IT200" s="86">
        <f t="shared" si="247"/>
        <v>6.5262223147175371E-4</v>
      </c>
      <c r="IU200" s="86">
        <f t="shared" si="247"/>
        <v>1.0363070644991775E-3</v>
      </c>
      <c r="IV200" s="86">
        <f t="shared" si="247"/>
        <v>1.4118696975520375E-3</v>
      </c>
      <c r="IW200" s="86">
        <f t="shared" si="247"/>
        <v>1.4214659365496729E-3</v>
      </c>
      <c r="IY200" s="86">
        <f t="shared" si="248"/>
        <v>7.2695453878122386E-3</v>
      </c>
      <c r="IZ200" s="86">
        <f t="shared" si="248"/>
        <v>3.7837465436429401E-8</v>
      </c>
      <c r="JA200" s="86">
        <f t="shared" si="248"/>
        <v>4.5176960957641113E-4</v>
      </c>
      <c r="JB200" s="86">
        <f t="shared" si="248"/>
        <v>3.5667279560315957E-4</v>
      </c>
      <c r="JC200" s="86">
        <f t="shared" si="248"/>
        <v>6.9234137779191826E-4</v>
      </c>
      <c r="JD200" s="86">
        <f t="shared" si="248"/>
        <v>2.0127582097429196E-3</v>
      </c>
      <c r="JE200" s="86">
        <f t="shared" si="248"/>
        <v>1.1268937964315237E-3</v>
      </c>
      <c r="JF200" s="86">
        <f t="shared" si="248"/>
        <v>4.3194363725183784E-4</v>
      </c>
      <c r="JG200" s="86">
        <f t="shared" si="248"/>
        <v>9.8472231946759164E-5</v>
      </c>
      <c r="JH200" s="86">
        <f t="shared" si="248"/>
        <v>1.3023844618705171E-4</v>
      </c>
      <c r="JI200" s="86">
        <f t="shared" si="248"/>
        <v>2.3413195401881669E-4</v>
      </c>
      <c r="JJ200" s="86">
        <f t="shared" si="248"/>
        <v>6.5262223147175371E-4</v>
      </c>
      <c r="JK200" s="86">
        <f t="shared" si="248"/>
        <v>1.0363070644991775E-3</v>
      </c>
      <c r="JL200" s="86">
        <f t="shared" si="248"/>
        <v>1.4118696975520375E-3</v>
      </c>
      <c r="JM200" s="86">
        <f t="shared" si="248"/>
        <v>1.4214659365496729E-3</v>
      </c>
    </row>
    <row r="201" spans="2:273" x14ac:dyDescent="0.25">
      <c r="B201" s="2">
        <v>174</v>
      </c>
      <c r="C201" s="37">
        <v>69.704999999999998</v>
      </c>
      <c r="D201" s="37">
        <v>70.744</v>
      </c>
      <c r="E201" s="37">
        <v>72.513000000000005</v>
      </c>
      <c r="F201" s="37">
        <v>73.744</v>
      </c>
      <c r="G201" s="37">
        <v>70.281999999999996</v>
      </c>
      <c r="H201" s="37">
        <v>74.204999999999998</v>
      </c>
      <c r="I201" s="37">
        <v>72.281999999999996</v>
      </c>
      <c r="J201" s="37">
        <v>72.691999999999993</v>
      </c>
      <c r="K201" s="37">
        <v>73.897000000000006</v>
      </c>
      <c r="L201" s="37">
        <v>71.025999999999996</v>
      </c>
      <c r="M201" s="37">
        <v>76.667000000000002</v>
      </c>
      <c r="N201" s="37">
        <v>77.614999999999995</v>
      </c>
      <c r="O201" s="37">
        <v>80.820999999999998</v>
      </c>
      <c r="P201" s="37">
        <v>76.691999999999993</v>
      </c>
      <c r="Q201" s="37">
        <v>76.076999999999998</v>
      </c>
      <c r="S201" s="4">
        <f t="shared" si="249"/>
        <v>70.081156354643127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77.017057928395261</v>
      </c>
      <c r="AG201" s="4">
        <f t="shared" si="249"/>
        <v>77.885790946629584</v>
      </c>
      <c r="AI201" s="4">
        <f t="shared" si="250"/>
        <v>-0.37615635464312902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-0.32505792839526748</v>
      </c>
      <c r="AW201" s="4">
        <f t="shared" si="250"/>
        <v>-1.8087909466295855</v>
      </c>
      <c r="AY201" s="2">
        <f t="shared" si="242"/>
        <v>70.081156354643127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77.017057928393427</v>
      </c>
      <c r="BM201" s="2">
        <f t="shared" si="242"/>
        <v>77.885790929494448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69.704999999999998</v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76.691999999999993</v>
      </c>
      <c r="DI201" s="2">
        <f t="shared" si="211"/>
        <v>76.076999999999998</v>
      </c>
      <c r="DK201" s="2">
        <f t="shared" si="251"/>
        <v>109.94750708502023</v>
      </c>
      <c r="DL201" s="2">
        <f t="shared" si="251"/>
        <v>126.33606713900132</v>
      </c>
      <c r="DM201" s="2">
        <f t="shared" si="251"/>
        <v>128.40797035647279</v>
      </c>
      <c r="DN201" s="2">
        <f t="shared" si="251"/>
        <v>123.89515452091771</v>
      </c>
      <c r="DO201" s="2">
        <f t="shared" si="251"/>
        <v>122.83081519699813</v>
      </c>
      <c r="DP201" s="2">
        <f t="shared" si="251"/>
        <v>120.14660020242917</v>
      </c>
      <c r="DQ201" s="2">
        <f t="shared" si="251"/>
        <v>117.84610562851779</v>
      </c>
      <c r="DR201" s="2">
        <f t="shared" si="251"/>
        <v>137.23298194550824</v>
      </c>
      <c r="DS201" s="2">
        <f t="shared" si="251"/>
        <v>117.37636036036035</v>
      </c>
      <c r="DT201" s="2">
        <f t="shared" si="251"/>
        <v>113.76751559251561</v>
      </c>
      <c r="DU201" s="2">
        <f t="shared" si="251"/>
        <v>109.62473609986505</v>
      </c>
      <c r="DV201" s="2">
        <f t="shared" si="251"/>
        <v>118.36305919684867</v>
      </c>
      <c r="DW201" s="2">
        <f t="shared" si="251"/>
        <v>145.15770009483165</v>
      </c>
      <c r="DX201" s="2">
        <f t="shared" si="251"/>
        <v>105.34256216216215</v>
      </c>
      <c r="DY201" s="2">
        <f t="shared" si="251"/>
        <v>110.33271022727271</v>
      </c>
      <c r="EA201" s="2">
        <f t="shared" si="240"/>
        <v>71.710007017543845</v>
      </c>
      <c r="EB201" s="2">
        <f t="shared" si="240"/>
        <v>86.138847619047624</v>
      </c>
      <c r="EC201" s="2">
        <f t="shared" si="240"/>
        <v>69.143678602784405</v>
      </c>
      <c r="ED201" s="2">
        <f t="shared" si="240"/>
        <v>65.522046796498699</v>
      </c>
      <c r="EE201" s="2">
        <f t="shared" si="240"/>
        <v>65.285066144814124</v>
      </c>
      <c r="EF201" s="2">
        <f t="shared" si="239"/>
        <v>70.734141837867867</v>
      </c>
      <c r="EG201" s="2">
        <f t="shared" si="239"/>
        <v>72.757915098722407</v>
      </c>
      <c r="EH201" s="2">
        <f t="shared" si="239"/>
        <v>70.802198575769935</v>
      </c>
      <c r="EI201" s="2">
        <f t="shared" si="239"/>
        <v>75.26126424328821</v>
      </c>
      <c r="EJ201" s="2">
        <f t="shared" si="239"/>
        <v>72.363515106382977</v>
      </c>
      <c r="EK201" s="2">
        <f t="shared" si="239"/>
        <v>72.680337007874016</v>
      </c>
      <c r="EL201" s="2">
        <f t="shared" si="179"/>
        <v>78.217488234199266</v>
      </c>
      <c r="EM201" s="2">
        <f t="shared" si="179"/>
        <v>79.516503683522828</v>
      </c>
      <c r="EN201" s="2">
        <f t="shared" si="179"/>
        <v>76.588906734101784</v>
      </c>
      <c r="EO201" s="2">
        <f t="shared" si="179"/>
        <v>75.612911618669301</v>
      </c>
      <c r="EQ201" s="2">
        <f t="shared" si="252"/>
        <v>69.959343108504413</v>
      </c>
      <c r="ER201" s="2">
        <f t="shared" si="252"/>
        <v>71.037460076221279</v>
      </c>
      <c r="ES201" s="2">
        <f t="shared" si="252"/>
        <v>70.716840837948979</v>
      </c>
      <c r="ET201" s="2">
        <f t="shared" si="252"/>
        <v>69.482505006218901</v>
      </c>
      <c r="EU201" s="2">
        <f t="shared" si="252"/>
        <v>70.450467101184572</v>
      </c>
      <c r="EV201" s="2">
        <f t="shared" si="252"/>
        <v>72.452209002224862</v>
      </c>
      <c r="EW201" s="2">
        <f t="shared" si="252"/>
        <v>71.91781052063331</v>
      </c>
      <c r="EX201" s="2">
        <f t="shared" si="252"/>
        <v>72.01200373579475</v>
      </c>
      <c r="EY201" s="2">
        <f t="shared" si="252"/>
        <v>72.046141288121134</v>
      </c>
      <c r="EZ201" s="2">
        <f t="shared" si="252"/>
        <v>72.802030080184608</v>
      </c>
      <c r="FA201" s="2">
        <f t="shared" si="252"/>
        <v>73.55532495506705</v>
      </c>
      <c r="FB201" s="2">
        <f t="shared" si="252"/>
        <v>76.038966864703298</v>
      </c>
      <c r="FC201" s="2">
        <f t="shared" si="252"/>
        <v>78.880332153418948</v>
      </c>
      <c r="FD201" s="2">
        <f t="shared" si="252"/>
        <v>77.05048412957224</v>
      </c>
      <c r="FE201" s="2">
        <f t="shared" si="252"/>
        <v>78.0778848059403</v>
      </c>
      <c r="FG201" s="2">
        <f t="shared" si="253"/>
        <v>0.99999588234911674</v>
      </c>
      <c r="FH201" s="2">
        <f t="shared" si="253"/>
        <v>0.99999605054963658</v>
      </c>
      <c r="FI201" s="2">
        <f t="shared" si="253"/>
        <v>0.99999552808065373</v>
      </c>
      <c r="FJ201" s="2">
        <f t="shared" si="253"/>
        <v>0.99999581862510922</v>
      </c>
      <c r="FK201" s="2">
        <f t="shared" si="253"/>
        <v>0.99999540128144115</v>
      </c>
      <c r="FL201" s="2">
        <f t="shared" si="253"/>
        <v>0.99999579725691101</v>
      </c>
      <c r="FM201" s="2">
        <f t="shared" si="253"/>
        <v>0.99999542933956542</v>
      </c>
      <c r="FN201" s="2">
        <f t="shared" si="253"/>
        <v>0.9999947420026738</v>
      </c>
      <c r="FO201" s="2">
        <f t="shared" si="253"/>
        <v>0.99999497620373601</v>
      </c>
      <c r="FP201" s="2">
        <f t="shared" si="253"/>
        <v>0.99999508801970727</v>
      </c>
      <c r="FQ201" s="2">
        <f t="shared" si="253"/>
        <v>0.99999521958471782</v>
      </c>
      <c r="FR201" s="2">
        <f t="shared" si="253"/>
        <v>0.99999507571896751</v>
      </c>
      <c r="FS201" s="2">
        <f t="shared" si="253"/>
        <v>0.99999482753888536</v>
      </c>
      <c r="FT201" s="2">
        <f t="shared" si="253"/>
        <v>0.99999450877311347</v>
      </c>
      <c r="FU201" s="2">
        <f t="shared" si="253"/>
        <v>0.9999938748795385</v>
      </c>
      <c r="FW201" s="2">
        <f t="shared" si="244"/>
        <v>0.93050876479795819</v>
      </c>
      <c r="FX201" s="2">
        <f t="shared" si="244"/>
        <v>0.99403893765548945</v>
      </c>
      <c r="FY201" s="2">
        <f t="shared" si="244"/>
        <v>0.95028873924807455</v>
      </c>
      <c r="FZ201" s="2">
        <f t="shared" si="244"/>
        <v>0.94654149632816087</v>
      </c>
      <c r="GA201" s="2">
        <f t="shared" si="244"/>
        <v>0.94103935390461491</v>
      </c>
      <c r="GB201" s="2">
        <f t="shared" si="244"/>
        <v>0.93282366369173164</v>
      </c>
      <c r="GC201" s="2">
        <f t="shared" si="244"/>
        <v>0.93907256745324275</v>
      </c>
      <c r="GD201" s="2">
        <f t="shared" si="244"/>
        <v>0.94513220199661341</v>
      </c>
      <c r="GE201" s="2">
        <f t="shared" si="244"/>
        <v>0.95958262939763161</v>
      </c>
      <c r="GF201" s="2">
        <f t="shared" si="244"/>
        <v>0.95486020872896904</v>
      </c>
      <c r="GG201" s="2">
        <f t="shared" si="244"/>
        <v>0.94714091787919696</v>
      </c>
      <c r="GH201" s="2">
        <f t="shared" si="244"/>
        <v>0.94069773124220701</v>
      </c>
      <c r="GI201" s="2">
        <f t="shared" si="244"/>
        <v>0.93526749838622103</v>
      </c>
      <c r="GJ201" s="2">
        <f t="shared" si="244"/>
        <v>0.92724060070064862</v>
      </c>
      <c r="GK201" s="2">
        <f t="shared" si="244"/>
        <v>0.92198432811042808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3.7019811028618273E-15</v>
      </c>
      <c r="HT201" s="86">
        <f t="shared" si="246"/>
        <v>7.6144310192326126E-18</v>
      </c>
      <c r="HU201" s="86">
        <f t="shared" si="246"/>
        <v>8.6651517690352116E-22</v>
      </c>
      <c r="HV201" s="86">
        <f t="shared" si="246"/>
        <v>1.5716846161236718E-22</v>
      </c>
      <c r="HW201" s="86">
        <f t="shared" si="246"/>
        <v>2.0227551662436739E-21</v>
      </c>
      <c r="HX201" s="86">
        <f t="shared" si="246"/>
        <v>2.081915039968773E-20</v>
      </c>
      <c r="HY201" s="86">
        <f t="shared" si="246"/>
        <v>3.5896949351315562E-21</v>
      </c>
      <c r="HZ201" s="86">
        <f t="shared" si="246"/>
        <v>3.4999457165554588E-22</v>
      </c>
      <c r="IA201" s="86">
        <f t="shared" si="246"/>
        <v>5.8422660907163367E-24</v>
      </c>
      <c r="IB201" s="86">
        <f t="shared" si="246"/>
        <v>1.0856392337796943E-24</v>
      </c>
      <c r="IC201" s="86">
        <f t="shared" si="246"/>
        <v>6.2129282057017322E-25</v>
      </c>
      <c r="ID201" s="86">
        <f t="shared" si="246"/>
        <v>2.5858887779367634E-22</v>
      </c>
      <c r="IE201" s="86">
        <f t="shared" si="246"/>
        <v>2.889811676791354E-21</v>
      </c>
      <c r="IF201" s="86">
        <f t="shared" si="246"/>
        <v>1.2075553335030951E-39</v>
      </c>
      <c r="IG201" s="86">
        <f t="shared" si="246"/>
        <v>1.1442168391055909E-36</v>
      </c>
      <c r="II201" s="86">
        <f t="shared" si="247"/>
        <v>5.3853412660278058E-3</v>
      </c>
      <c r="IJ201" s="86">
        <f t="shared" si="247"/>
        <v>2.1251436486551765E-8</v>
      </c>
      <c r="IK201" s="86">
        <f t="shared" si="247"/>
        <v>2.9362196568602646E-4</v>
      </c>
      <c r="IL201" s="86">
        <f t="shared" si="247"/>
        <v>2.2563870109957248E-4</v>
      </c>
      <c r="IM201" s="86">
        <f t="shared" si="247"/>
        <v>4.4933207979924939E-4</v>
      </c>
      <c r="IN201" s="86">
        <f t="shared" si="247"/>
        <v>1.3724481124220574E-3</v>
      </c>
      <c r="IO201" s="86">
        <f t="shared" si="247"/>
        <v>7.5099150849104756E-4</v>
      </c>
      <c r="IP201" s="86">
        <f t="shared" si="247"/>
        <v>2.7534359411838903E-4</v>
      </c>
      <c r="IQ201" s="86">
        <f t="shared" si="247"/>
        <v>6.0471134107083163E-5</v>
      </c>
      <c r="IR201" s="86">
        <f t="shared" si="247"/>
        <v>7.9776824186587186E-5</v>
      </c>
      <c r="IS201" s="86">
        <f t="shared" si="247"/>
        <v>1.4451509607193207E-4</v>
      </c>
      <c r="IT201" s="86">
        <f t="shared" si="247"/>
        <v>4.2148800822544818E-4</v>
      </c>
      <c r="IU201" s="86">
        <f t="shared" si="247"/>
        <v>6.7965017369642298E-4</v>
      </c>
      <c r="IV201" s="86">
        <f t="shared" si="247"/>
        <v>9.2606840582786746E-4</v>
      </c>
      <c r="IW201" s="86">
        <f t="shared" si="247"/>
        <v>9.2022532868196445E-4</v>
      </c>
      <c r="IY201" s="86">
        <f t="shared" si="248"/>
        <v>5.3853412660315077E-3</v>
      </c>
      <c r="IZ201" s="86">
        <f t="shared" si="248"/>
        <v>2.1251436494166198E-8</v>
      </c>
      <c r="JA201" s="86">
        <f t="shared" si="248"/>
        <v>2.9362196568602646E-4</v>
      </c>
      <c r="JB201" s="86">
        <f t="shared" si="248"/>
        <v>2.2563870109957248E-4</v>
      </c>
      <c r="JC201" s="86">
        <f t="shared" si="248"/>
        <v>4.4933207979924939E-4</v>
      </c>
      <c r="JD201" s="86">
        <f t="shared" si="248"/>
        <v>1.3724481124220574E-3</v>
      </c>
      <c r="JE201" s="86">
        <f t="shared" si="248"/>
        <v>7.5099150849104756E-4</v>
      </c>
      <c r="JF201" s="86">
        <f t="shared" si="248"/>
        <v>2.7534359411838903E-4</v>
      </c>
      <c r="JG201" s="86">
        <f t="shared" si="248"/>
        <v>6.0471134107083163E-5</v>
      </c>
      <c r="JH201" s="86">
        <f t="shared" si="248"/>
        <v>7.9776824186587186E-5</v>
      </c>
      <c r="JI201" s="86">
        <f t="shared" si="248"/>
        <v>1.4451509607193207E-4</v>
      </c>
      <c r="JJ201" s="86">
        <f t="shared" si="248"/>
        <v>4.2148800822544818E-4</v>
      </c>
      <c r="JK201" s="86">
        <f t="shared" si="248"/>
        <v>6.7965017369642298E-4</v>
      </c>
      <c r="JL201" s="86">
        <f t="shared" si="248"/>
        <v>9.2606840582786746E-4</v>
      </c>
      <c r="JM201" s="86">
        <f t="shared" si="248"/>
        <v>9.2022532868196445E-4</v>
      </c>
    </row>
    <row r="202" spans="2:273" x14ac:dyDescent="0.25">
      <c r="B202" s="2">
        <v>175</v>
      </c>
      <c r="C202" s="37">
        <v>68.704999999999998</v>
      </c>
      <c r="D202" s="37">
        <v>72</v>
      </c>
      <c r="E202" s="37">
        <v>68.948999999999998</v>
      </c>
      <c r="F202" s="37">
        <v>72.41</v>
      </c>
      <c r="G202" s="37">
        <v>70.923000000000002</v>
      </c>
      <c r="H202" s="37">
        <v>72.923000000000002</v>
      </c>
      <c r="I202" s="37">
        <v>69.820999999999998</v>
      </c>
      <c r="J202" s="37">
        <v>70.537999999999997</v>
      </c>
      <c r="K202" s="37">
        <v>67.513000000000005</v>
      </c>
      <c r="L202" s="37">
        <v>74.281999999999996</v>
      </c>
      <c r="M202" s="37">
        <v>73.744</v>
      </c>
      <c r="N202" s="37">
        <v>73.795000000000002</v>
      </c>
      <c r="O202" s="37">
        <v>79.897000000000006</v>
      </c>
      <c r="P202" s="37">
        <v>77.358999999999995</v>
      </c>
      <c r="Q202" s="37">
        <v>75.462000000000003</v>
      </c>
      <c r="S202" s="4">
        <f t="shared" si="249"/>
        <v>69.924781251057482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76.885534590683591</v>
      </c>
      <c r="AG202" s="4">
        <f t="shared" si="249"/>
        <v>77.760501728974234</v>
      </c>
      <c r="AI202" s="4">
        <f t="shared" si="250"/>
        <v>-1.2197812510574835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0.47346540931640391</v>
      </c>
      <c r="AW202" s="4">
        <f t="shared" si="250"/>
        <v>-2.2985017289742302</v>
      </c>
      <c r="AY202" s="2">
        <f t="shared" si="242"/>
        <v>69.924781251057482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76.885534590683378</v>
      </c>
      <c r="BM202" s="2">
        <f t="shared" si="242"/>
        <v>77.760501725344454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68.704999999999998</v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77.358999999999995</v>
      </c>
      <c r="DI202" s="2">
        <f t="shared" si="211"/>
        <v>75.462000000000003</v>
      </c>
      <c r="DK202" s="2">
        <f t="shared" si="251"/>
        <v>110.03546072874492</v>
      </c>
      <c r="DL202" s="2">
        <f t="shared" si="251"/>
        <v>126.53652199730091</v>
      </c>
      <c r="DM202" s="2">
        <f t="shared" si="251"/>
        <v>128.62977954971859</v>
      </c>
      <c r="DN202" s="2">
        <f t="shared" si="251"/>
        <v>124.08560431848858</v>
      </c>
      <c r="DO202" s="2">
        <f t="shared" si="251"/>
        <v>123.01401238273922</v>
      </c>
      <c r="DP202" s="2">
        <f t="shared" si="251"/>
        <v>120.30979514170043</v>
      </c>
      <c r="DQ202" s="2">
        <f t="shared" si="251"/>
        <v>118.00148236397746</v>
      </c>
      <c r="DR202" s="2">
        <f t="shared" si="251"/>
        <v>137.50855399934346</v>
      </c>
      <c r="DS202" s="2">
        <f t="shared" si="251"/>
        <v>117.52233285917495</v>
      </c>
      <c r="DT202" s="2">
        <f t="shared" si="251"/>
        <v>113.88881595360544</v>
      </c>
      <c r="DU202" s="2">
        <f t="shared" si="251"/>
        <v>109.70077476383267</v>
      </c>
      <c r="DV202" s="2">
        <f t="shared" si="251"/>
        <v>118.48346821315243</v>
      </c>
      <c r="DW202" s="2">
        <f t="shared" si="251"/>
        <v>145.45352252252249</v>
      </c>
      <c r="DX202" s="2">
        <f t="shared" si="251"/>
        <v>105.40427464607464</v>
      </c>
      <c r="DY202" s="2">
        <f t="shared" si="251"/>
        <v>110.40651136363635</v>
      </c>
      <c r="EA202" s="2">
        <f t="shared" si="240"/>
        <v>71.584403508771913</v>
      </c>
      <c r="EB202" s="2">
        <f t="shared" si="240"/>
        <v>86.196694047619047</v>
      </c>
      <c r="EC202" s="2">
        <f t="shared" si="240"/>
        <v>68.995717985701759</v>
      </c>
      <c r="ED202" s="2">
        <f t="shared" si="240"/>
        <v>65.325674729372778</v>
      </c>
      <c r="EE202" s="2">
        <f t="shared" si="240"/>
        <v>65.083134072624517</v>
      </c>
      <c r="EF202" s="2">
        <f t="shared" si="239"/>
        <v>70.577702137701294</v>
      </c>
      <c r="EG202" s="2">
        <f t="shared" si="239"/>
        <v>72.644993844367008</v>
      </c>
      <c r="EH202" s="2">
        <f t="shared" si="239"/>
        <v>70.661282600807354</v>
      </c>
      <c r="EI202" s="2">
        <f t="shared" si="239"/>
        <v>75.161657044428622</v>
      </c>
      <c r="EJ202" s="2">
        <f t="shared" si="239"/>
        <v>72.224041914893604</v>
      </c>
      <c r="EK202" s="2">
        <f t="shared" si="239"/>
        <v>72.525649878861287</v>
      </c>
      <c r="EL202" s="2">
        <f t="shared" si="179"/>
        <v>78.114075208061905</v>
      </c>
      <c r="EM202" s="2">
        <f t="shared" si="179"/>
        <v>79.394531296044022</v>
      </c>
      <c r="EN202" s="2">
        <f t="shared" si="179"/>
        <v>76.448893921828912</v>
      </c>
      <c r="EO202" s="2">
        <f t="shared" si="179"/>
        <v>75.443604213686001</v>
      </c>
      <c r="EQ202" s="2">
        <f t="shared" si="252"/>
        <v>69.811590490155027</v>
      </c>
      <c r="ER202" s="2">
        <f t="shared" si="252"/>
        <v>70.907222773992373</v>
      </c>
      <c r="ES202" s="2">
        <f t="shared" si="252"/>
        <v>70.588723467923117</v>
      </c>
      <c r="ET202" s="2">
        <f t="shared" si="252"/>
        <v>69.334806303304902</v>
      </c>
      <c r="EU202" s="2">
        <f t="shared" si="252"/>
        <v>70.31263152621554</v>
      </c>
      <c r="EV202" s="2">
        <f t="shared" si="252"/>
        <v>72.318236830395321</v>
      </c>
      <c r="EW202" s="2">
        <f t="shared" si="252"/>
        <v>71.793882648581047</v>
      </c>
      <c r="EX202" s="2">
        <f t="shared" si="252"/>
        <v>71.88652819066769</v>
      </c>
      <c r="EY202" s="2">
        <f t="shared" si="252"/>
        <v>71.906898059287698</v>
      </c>
      <c r="EZ202" s="2">
        <f t="shared" si="252"/>
        <v>72.668126820219953</v>
      </c>
      <c r="FA202" s="2">
        <f t="shared" si="252"/>
        <v>73.411992561869212</v>
      </c>
      <c r="FB202" s="2">
        <f t="shared" si="252"/>
        <v>75.907358427706015</v>
      </c>
      <c r="FC202" s="2">
        <f t="shared" si="252"/>
        <v>78.749887872585646</v>
      </c>
      <c r="FD202" s="2">
        <f t="shared" si="252"/>
        <v>76.916627103721908</v>
      </c>
      <c r="FE202" s="2">
        <f t="shared" si="252"/>
        <v>77.939090365233341</v>
      </c>
      <c r="FG202" s="2">
        <f t="shared" si="253"/>
        <v>0.99999624465640125</v>
      </c>
      <c r="FH202" s="2">
        <f t="shared" si="253"/>
        <v>0.9999963980572073</v>
      </c>
      <c r="FI202" s="2">
        <f t="shared" si="253"/>
        <v>0.9999959215594787</v>
      </c>
      <c r="FJ202" s="2">
        <f t="shared" si="253"/>
        <v>0.99999618653937317</v>
      </c>
      <c r="FK202" s="2">
        <f t="shared" si="253"/>
        <v>0.99999580591713011</v>
      </c>
      <c r="FL202" s="2">
        <f t="shared" si="253"/>
        <v>0.99999616705133043</v>
      </c>
      <c r="FM202" s="2">
        <f t="shared" si="253"/>
        <v>0.99999583150646421</v>
      </c>
      <c r="FN202" s="2">
        <f t="shared" si="253"/>
        <v>0.99999520464722669</v>
      </c>
      <c r="FO202" s="2">
        <f t="shared" si="253"/>
        <v>0.99999541824132721</v>
      </c>
      <c r="FP202" s="2">
        <f t="shared" si="253"/>
        <v>0.99999552021879412</v>
      </c>
      <c r="FQ202" s="2">
        <f t="shared" si="253"/>
        <v>0.99999564020761211</v>
      </c>
      <c r="FR202" s="2">
        <f t="shared" si="253"/>
        <v>0.99999550900037648</v>
      </c>
      <c r="FS202" s="2">
        <f t="shared" si="253"/>
        <v>0.99999528265725035</v>
      </c>
      <c r="FT202" s="2">
        <f t="shared" si="253"/>
        <v>0.99999499193913843</v>
      </c>
      <c r="FU202" s="2">
        <f t="shared" si="253"/>
        <v>0.99999441382073606</v>
      </c>
      <c r="FW202" s="2">
        <f t="shared" si="244"/>
        <v>0.93623334058148244</v>
      </c>
      <c r="FX202" s="2">
        <f t="shared" si="244"/>
        <v>0.99456059351076676</v>
      </c>
      <c r="FY202" s="2">
        <f t="shared" si="244"/>
        <v>0.95446361282588077</v>
      </c>
      <c r="FZ202" s="2">
        <f t="shared" si="244"/>
        <v>0.95101485037375932</v>
      </c>
      <c r="GA202" s="2">
        <f t="shared" si="244"/>
        <v>0.94594682934255425</v>
      </c>
      <c r="GB202" s="2">
        <f t="shared" si="244"/>
        <v>0.93837017220288343</v>
      </c>
      <c r="GC202" s="2">
        <f t="shared" si="244"/>
        <v>0.94413402620711628</v>
      </c>
      <c r="GD202" s="2">
        <f t="shared" si="244"/>
        <v>0.94971721971609213</v>
      </c>
      <c r="GE202" s="2">
        <f t="shared" si="244"/>
        <v>0.96300736334953974</v>
      </c>
      <c r="GF202" s="2">
        <f t="shared" si="244"/>
        <v>0.95866785756094741</v>
      </c>
      <c r="GG202" s="2">
        <f t="shared" si="244"/>
        <v>0.95156667950152762</v>
      </c>
      <c r="GH202" s="2">
        <f t="shared" si="244"/>
        <v>0.9456319982069944</v>
      </c>
      <c r="GI202" s="2">
        <f t="shared" si="244"/>
        <v>0.9406250716175748</v>
      </c>
      <c r="GJ202" s="2">
        <f t="shared" si="244"/>
        <v>0.93321507954376848</v>
      </c>
      <c r="GK202" s="2">
        <f t="shared" si="244"/>
        <v>0.92835706627947001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1.1842298950117153E-15</v>
      </c>
      <c r="HT202" s="86">
        <f t="shared" si="246"/>
        <v>2.1405282217840928E-18</v>
      </c>
      <c r="HU202" s="86">
        <f t="shared" si="246"/>
        <v>1.7817348522269892E-22</v>
      </c>
      <c r="HV202" s="86">
        <f t="shared" si="246"/>
        <v>2.9173119839193107E-23</v>
      </c>
      <c r="HW202" s="86">
        <f t="shared" si="246"/>
        <v>4.0081116948741675E-22</v>
      </c>
      <c r="HX202" s="86">
        <f t="shared" si="246"/>
        <v>4.5770487993095366E-21</v>
      </c>
      <c r="HY202" s="86">
        <f t="shared" si="246"/>
        <v>7.5098332626099098E-22</v>
      </c>
      <c r="HZ202" s="86">
        <f t="shared" si="246"/>
        <v>6.6335615466228974E-23</v>
      </c>
      <c r="IA202" s="86">
        <f t="shared" si="246"/>
        <v>1.0505092100581647E-24</v>
      </c>
      <c r="IB202" s="86">
        <f t="shared" si="246"/>
        <v>1.831788665088373E-25</v>
      </c>
      <c r="IC202" s="86">
        <f t="shared" si="246"/>
        <v>1.0043535276539586E-25</v>
      </c>
      <c r="ID202" s="86">
        <f t="shared" si="246"/>
        <v>4.8895931928747785E-23</v>
      </c>
      <c r="IE202" s="86">
        <f t="shared" si="246"/>
        <v>5.7215230363220491E-22</v>
      </c>
      <c r="IF202" s="86">
        <f t="shared" si="246"/>
        <v>4.8424556179053921E-41</v>
      </c>
      <c r="IG202" s="86">
        <f t="shared" si="246"/>
        <v>5.7364785782031694E-38</v>
      </c>
      <c r="II202" s="86">
        <f t="shared" si="247"/>
        <v>3.953760867670077E-3</v>
      </c>
      <c r="IJ202" s="86">
        <f t="shared" si="247"/>
        <v>1.1818386290372431E-8</v>
      </c>
      <c r="IK202" s="86">
        <f t="shared" si="247"/>
        <v>1.8854390935062068E-4</v>
      </c>
      <c r="IL202" s="86">
        <f t="shared" si="247"/>
        <v>1.4086687510106281E-4</v>
      </c>
      <c r="IM202" s="86">
        <f t="shared" si="247"/>
        <v>2.8789719844112921E-4</v>
      </c>
      <c r="IN202" s="86">
        <f t="shared" si="247"/>
        <v>9.249130593848464E-4</v>
      </c>
      <c r="IO202" s="86">
        <f t="shared" si="247"/>
        <v>4.9445851161910692E-4</v>
      </c>
      <c r="IP202" s="86">
        <f t="shared" si="247"/>
        <v>1.7323288746085244E-4</v>
      </c>
      <c r="IQ202" s="86">
        <f t="shared" si="247"/>
        <v>3.6656305645797316E-5</v>
      </c>
      <c r="IR202" s="86">
        <f t="shared" si="247"/>
        <v>4.821157716620606E-5</v>
      </c>
      <c r="IS202" s="86">
        <f t="shared" si="247"/>
        <v>8.7962796345626183E-5</v>
      </c>
      <c r="IT202" s="86">
        <f t="shared" si="247"/>
        <v>2.6868903844920515E-4</v>
      </c>
      <c r="IU202" s="86">
        <f t="shared" si="247"/>
        <v>4.4002106419090148E-4</v>
      </c>
      <c r="IV202" s="86">
        <f t="shared" si="247"/>
        <v>5.9928935723651449E-4</v>
      </c>
      <c r="IW202" s="86">
        <f t="shared" si="247"/>
        <v>5.8725515110950074E-4</v>
      </c>
      <c r="IY202" s="86">
        <f t="shared" si="248"/>
        <v>3.953760867671261E-3</v>
      </c>
      <c r="IZ202" s="86">
        <f t="shared" si="248"/>
        <v>1.1818386292512959E-8</v>
      </c>
      <c r="JA202" s="86">
        <f t="shared" si="248"/>
        <v>1.8854390935062068E-4</v>
      </c>
      <c r="JB202" s="86">
        <f t="shared" si="248"/>
        <v>1.4086687510106281E-4</v>
      </c>
      <c r="JC202" s="86">
        <f t="shared" si="248"/>
        <v>2.8789719844112921E-4</v>
      </c>
      <c r="JD202" s="86">
        <f t="shared" si="248"/>
        <v>9.249130593848464E-4</v>
      </c>
      <c r="JE202" s="86">
        <f t="shared" si="248"/>
        <v>4.9445851161910692E-4</v>
      </c>
      <c r="JF202" s="86">
        <f t="shared" si="248"/>
        <v>1.7323288746085244E-4</v>
      </c>
      <c r="JG202" s="86">
        <f t="shared" si="248"/>
        <v>3.6656305645797316E-5</v>
      </c>
      <c r="JH202" s="86">
        <f t="shared" si="248"/>
        <v>4.821157716620606E-5</v>
      </c>
      <c r="JI202" s="86">
        <f t="shared" si="248"/>
        <v>8.7962796345626183E-5</v>
      </c>
      <c r="JJ202" s="86">
        <f t="shared" si="248"/>
        <v>2.6868903844920515E-4</v>
      </c>
      <c r="JK202" s="86">
        <f t="shared" si="248"/>
        <v>4.4002106419090148E-4</v>
      </c>
      <c r="JL202" s="86">
        <f t="shared" si="248"/>
        <v>5.9928935723651449E-4</v>
      </c>
      <c r="JM202" s="86">
        <f t="shared" si="248"/>
        <v>5.8725515110950074E-4</v>
      </c>
    </row>
    <row r="203" spans="2:273" x14ac:dyDescent="0.25">
      <c r="B203" s="2">
        <v>176</v>
      </c>
      <c r="C203" s="37">
        <v>69.909000000000006</v>
      </c>
      <c r="D203" s="37">
        <v>71.436000000000007</v>
      </c>
      <c r="E203" s="37">
        <v>68.051000000000002</v>
      </c>
      <c r="F203" s="37">
        <v>68.332999999999998</v>
      </c>
      <c r="G203" s="37">
        <v>68.897000000000006</v>
      </c>
      <c r="H203" s="37">
        <v>71.641000000000005</v>
      </c>
      <c r="I203" s="37">
        <v>72.204999999999998</v>
      </c>
      <c r="J203" s="37">
        <v>73.486999999999995</v>
      </c>
      <c r="K203" s="37">
        <v>71.820999999999998</v>
      </c>
      <c r="L203" s="37">
        <v>72.153999999999996</v>
      </c>
      <c r="M203" s="37">
        <v>70.974000000000004</v>
      </c>
      <c r="N203" s="37">
        <v>75</v>
      </c>
      <c r="O203" s="37">
        <v>77.513000000000005</v>
      </c>
      <c r="P203" s="37">
        <v>75.59</v>
      </c>
      <c r="Q203" s="37">
        <v>77.897000000000006</v>
      </c>
      <c r="S203" s="4">
        <f t="shared" si="249"/>
        <v>69.768946905307146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76.753868733263317</v>
      </c>
      <c r="AG203" s="4">
        <f t="shared" si="249"/>
        <v>77.634381676756021</v>
      </c>
      <c r="AI203" s="4">
        <f t="shared" si="250"/>
        <v>0.14005309469285976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-1.163868733263314</v>
      </c>
      <c r="AW203" s="4">
        <f t="shared" si="250"/>
        <v>0.26261832324398426</v>
      </c>
      <c r="AY203" s="2">
        <f t="shared" si="242"/>
        <v>69.768946905307146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76.753868733263289</v>
      </c>
      <c r="BM203" s="2">
        <f t="shared" si="242"/>
        <v>77.634381676028084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69.909000000000006</v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75.59</v>
      </c>
      <c r="DI203" s="2">
        <f t="shared" si="211"/>
        <v>77.897000000000006</v>
      </c>
      <c r="DK203" s="2">
        <f t="shared" si="251"/>
        <v>110.12341437246963</v>
      </c>
      <c r="DL203" s="2">
        <f t="shared" si="251"/>
        <v>126.7369768556005</v>
      </c>
      <c r="DM203" s="2">
        <f t="shared" si="251"/>
        <v>128.85158874296434</v>
      </c>
      <c r="DN203" s="2">
        <f t="shared" si="251"/>
        <v>124.27605411605941</v>
      </c>
      <c r="DO203" s="2">
        <f t="shared" si="251"/>
        <v>123.1972095684803</v>
      </c>
      <c r="DP203" s="2">
        <f t="shared" si="251"/>
        <v>120.47299008097168</v>
      </c>
      <c r="DQ203" s="2">
        <f t="shared" si="251"/>
        <v>118.15685909943713</v>
      </c>
      <c r="DR203" s="2">
        <f t="shared" si="251"/>
        <v>137.78412605317868</v>
      </c>
      <c r="DS203" s="2">
        <f t="shared" si="251"/>
        <v>117.66830535798957</v>
      </c>
      <c r="DT203" s="2">
        <f t="shared" si="251"/>
        <v>114.01011631469528</v>
      </c>
      <c r="DU203" s="2">
        <f t="shared" si="251"/>
        <v>109.77681342780028</v>
      </c>
      <c r="DV203" s="2">
        <f t="shared" si="251"/>
        <v>118.60387722945617</v>
      </c>
      <c r="DW203" s="2">
        <f t="shared" si="251"/>
        <v>145.74934495021336</v>
      </c>
      <c r="DX203" s="2">
        <f t="shared" si="251"/>
        <v>105.46598712998713</v>
      </c>
      <c r="DY203" s="2">
        <f t="shared" si="251"/>
        <v>110.4803125</v>
      </c>
      <c r="EA203" s="2">
        <f t="shared" si="240"/>
        <v>71.458799999999997</v>
      </c>
      <c r="EB203" s="2">
        <f t="shared" si="240"/>
        <v>86.254540476190485</v>
      </c>
      <c r="EC203" s="2">
        <f t="shared" si="240"/>
        <v>68.847757368619099</v>
      </c>
      <c r="ED203" s="2">
        <f t="shared" si="240"/>
        <v>65.129302662246857</v>
      </c>
      <c r="EE203" s="2">
        <f t="shared" si="240"/>
        <v>64.881202000434911</v>
      </c>
      <c r="EF203" s="2">
        <f t="shared" si="239"/>
        <v>70.421262437534722</v>
      </c>
      <c r="EG203" s="2">
        <f t="shared" si="239"/>
        <v>72.532072590011609</v>
      </c>
      <c r="EH203" s="2">
        <f t="shared" si="239"/>
        <v>70.520366625844773</v>
      </c>
      <c r="EI203" s="2">
        <f t="shared" si="239"/>
        <v>75.062049845569035</v>
      </c>
      <c r="EJ203" s="2">
        <f t="shared" si="239"/>
        <v>72.084568723404246</v>
      </c>
      <c r="EK203" s="2">
        <f t="shared" si="239"/>
        <v>72.370962749848573</v>
      </c>
      <c r="EL203" s="2">
        <f t="shared" si="179"/>
        <v>78.010662181924545</v>
      </c>
      <c r="EM203" s="2">
        <f t="shared" si="179"/>
        <v>79.27255890856523</v>
      </c>
      <c r="EN203" s="2">
        <f t="shared" si="179"/>
        <v>76.30888110955604</v>
      </c>
      <c r="EO203" s="2">
        <f t="shared" si="179"/>
        <v>75.274296808702701</v>
      </c>
      <c r="EQ203" s="2">
        <f t="shared" si="252"/>
        <v>69.663837871805626</v>
      </c>
      <c r="ER203" s="2">
        <f t="shared" si="252"/>
        <v>70.776985471763481</v>
      </c>
      <c r="ES203" s="2">
        <f t="shared" si="252"/>
        <v>70.460606097897241</v>
      </c>
      <c r="ET203" s="2">
        <f t="shared" si="252"/>
        <v>69.187107600390902</v>
      </c>
      <c r="EU203" s="2">
        <f t="shared" si="252"/>
        <v>70.174795951246509</v>
      </c>
      <c r="EV203" s="2">
        <f t="shared" si="252"/>
        <v>72.18426465856578</v>
      </c>
      <c r="EW203" s="2">
        <f t="shared" si="252"/>
        <v>71.669954776528755</v>
      </c>
      <c r="EX203" s="2">
        <f t="shared" si="252"/>
        <v>71.761052645540644</v>
      </c>
      <c r="EY203" s="2">
        <f t="shared" si="252"/>
        <v>71.767654830454248</v>
      </c>
      <c r="EZ203" s="2">
        <f t="shared" si="252"/>
        <v>72.534223560255299</v>
      </c>
      <c r="FA203" s="2">
        <f t="shared" si="252"/>
        <v>73.26866016867136</v>
      </c>
      <c r="FB203" s="2">
        <f t="shared" si="252"/>
        <v>75.775749990708746</v>
      </c>
      <c r="FC203" s="2">
        <f t="shared" si="252"/>
        <v>78.619443591752358</v>
      </c>
      <c r="FD203" s="2">
        <f t="shared" si="252"/>
        <v>76.782770077871575</v>
      </c>
      <c r="FE203" s="2">
        <f t="shared" si="252"/>
        <v>77.800295924526381</v>
      </c>
      <c r="FG203" s="2">
        <f t="shared" si="253"/>
        <v>0.99999657508480067</v>
      </c>
      <c r="FH203" s="2">
        <f t="shared" si="253"/>
        <v>0.99999671498808917</v>
      </c>
      <c r="FI203" s="2">
        <f t="shared" si="253"/>
        <v>0.99999628041670208</v>
      </c>
      <c r="FJ203" s="2">
        <f t="shared" si="253"/>
        <v>0.99999652208140588</v>
      </c>
      <c r="FK203" s="2">
        <f t="shared" si="253"/>
        <v>0.99999617494954995</v>
      </c>
      <c r="FL203" s="2">
        <f t="shared" si="253"/>
        <v>0.99999650430808773</v>
      </c>
      <c r="FM203" s="2">
        <f t="shared" si="253"/>
        <v>0.99999619828731723</v>
      </c>
      <c r="FN203" s="2">
        <f t="shared" si="253"/>
        <v>0.99999562658444685</v>
      </c>
      <c r="FO203" s="2">
        <f t="shared" si="253"/>
        <v>0.99999582138474252</v>
      </c>
      <c r="FP203" s="2">
        <f t="shared" si="253"/>
        <v>0.99999591438937185</v>
      </c>
      <c r="FQ203" s="2">
        <f t="shared" si="253"/>
        <v>0.99999602382055963</v>
      </c>
      <c r="FR203" s="2">
        <f t="shared" si="253"/>
        <v>0.99999590415804529</v>
      </c>
      <c r="FS203" s="2">
        <f t="shared" si="253"/>
        <v>0.99999569773049357</v>
      </c>
      <c r="FT203" s="2">
        <f t="shared" si="253"/>
        <v>0.99999543259219748</v>
      </c>
      <c r="FU203" s="2">
        <f t="shared" si="253"/>
        <v>0.99999490534145652</v>
      </c>
      <c r="FW203" s="2">
        <f t="shared" si="244"/>
        <v>0.94151597472327098</v>
      </c>
      <c r="FX203" s="2">
        <f t="shared" si="244"/>
        <v>0.99503682690378015</v>
      </c>
      <c r="FY203" s="2">
        <f t="shared" si="244"/>
        <v>0.9583032546084882</v>
      </c>
      <c r="FZ203" s="2">
        <f t="shared" si="244"/>
        <v>0.95513162258912199</v>
      </c>
      <c r="GA203" s="2">
        <f t="shared" si="244"/>
        <v>0.95046734051806059</v>
      </c>
      <c r="GB203" s="2">
        <f t="shared" si="244"/>
        <v>0.94348646989065299</v>
      </c>
      <c r="GC203" s="2">
        <f t="shared" si="244"/>
        <v>0.94879793748391139</v>
      </c>
      <c r="GD203" s="2">
        <f t="shared" si="244"/>
        <v>0.95393776437350208</v>
      </c>
      <c r="GE203" s="2">
        <f t="shared" si="244"/>
        <v>0.96615214127516658</v>
      </c>
      <c r="GF203" s="2">
        <f t="shared" si="244"/>
        <v>0.96216704793867935</v>
      </c>
      <c r="GG203" s="2">
        <f t="shared" si="244"/>
        <v>0.95563923857832977</v>
      </c>
      <c r="GH203" s="2">
        <f t="shared" si="244"/>
        <v>0.95017745220340988</v>
      </c>
      <c r="GI203" s="2">
        <f t="shared" si="244"/>
        <v>0.94556503441069206</v>
      </c>
      <c r="GJ203" s="2">
        <f t="shared" si="244"/>
        <v>0.93873139291461938</v>
      </c>
      <c r="GK203" s="2">
        <f t="shared" si="244"/>
        <v>0.9342463700456346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3.7142613079377759E-16</v>
      </c>
      <c r="HT203" s="86">
        <f t="shared" si="246"/>
        <v>5.8947089017747436E-19</v>
      </c>
      <c r="HU203" s="86">
        <f t="shared" si="246"/>
        <v>3.5698396624709743E-23</v>
      </c>
      <c r="HV203" s="86">
        <f t="shared" si="246"/>
        <v>5.2635554086207434E-24</v>
      </c>
      <c r="HW203" s="86">
        <f t="shared" si="246"/>
        <v>7.7256964783653754E-23</v>
      </c>
      <c r="HX203" s="86">
        <f t="shared" si="246"/>
        <v>9.809578737930099E-22</v>
      </c>
      <c r="HY203" s="86">
        <f t="shared" si="246"/>
        <v>1.5305707377813673E-22</v>
      </c>
      <c r="HZ203" s="86">
        <f t="shared" si="246"/>
        <v>1.2224142466927196E-23</v>
      </c>
      <c r="IA203" s="86">
        <f t="shared" si="246"/>
        <v>1.8374484693796286E-25</v>
      </c>
      <c r="IB203" s="86">
        <f t="shared" si="246"/>
        <v>3.0029949931895415E-26</v>
      </c>
      <c r="IC203" s="86">
        <f t="shared" si="246"/>
        <v>1.575768900480556E-26</v>
      </c>
      <c r="ID203" s="86">
        <f t="shared" si="246"/>
        <v>8.9900415937263053E-24</v>
      </c>
      <c r="IE203" s="86">
        <f t="shared" si="246"/>
        <v>1.1016736122258238E-22</v>
      </c>
      <c r="IF203" s="86">
        <f t="shared" si="246"/>
        <v>1.8332785067814901E-42</v>
      </c>
      <c r="IG203" s="86">
        <f t="shared" si="246"/>
        <v>2.7247671394894086E-39</v>
      </c>
      <c r="II203" s="86">
        <f t="shared" si="247"/>
        <v>2.8766310290127398E-3</v>
      </c>
      <c r="IJ203" s="86">
        <f t="shared" si="247"/>
        <v>6.5077088443721585E-9</v>
      </c>
      <c r="IK203" s="86">
        <f t="shared" si="247"/>
        <v>1.1961222228884134E-4</v>
      </c>
      <c r="IL203" s="86">
        <f t="shared" si="247"/>
        <v>8.6784299438985951E-5</v>
      </c>
      <c r="IM203" s="86">
        <f t="shared" si="247"/>
        <v>1.8210199785223812E-4</v>
      </c>
      <c r="IN203" s="86">
        <f t="shared" si="247"/>
        <v>6.1601319514894258E-4</v>
      </c>
      <c r="IO203" s="86">
        <f t="shared" si="247"/>
        <v>3.2162657041005408E-4</v>
      </c>
      <c r="IP203" s="86">
        <f t="shared" si="247"/>
        <v>1.0756680347161012E-4</v>
      </c>
      <c r="IQ203" s="86">
        <f t="shared" si="247"/>
        <v>2.1933283436711233E-5</v>
      </c>
      <c r="IR203" s="86">
        <f t="shared" si="247"/>
        <v>2.8744180240791105E-5</v>
      </c>
      <c r="IS203" s="86">
        <f t="shared" si="247"/>
        <v>5.279626538577799E-5</v>
      </c>
      <c r="IT203" s="86">
        <f t="shared" si="247"/>
        <v>1.6905975976005708E-4</v>
      </c>
      <c r="IU203" s="86">
        <f t="shared" si="247"/>
        <v>2.8121320924343659E-4</v>
      </c>
      <c r="IV203" s="86">
        <f t="shared" si="247"/>
        <v>3.8260988615538329E-4</v>
      </c>
      <c r="IW203" s="86">
        <f t="shared" si="247"/>
        <v>3.6941432013268044E-4</v>
      </c>
      <c r="IY203" s="86">
        <f t="shared" si="248"/>
        <v>2.8766310290131111E-3</v>
      </c>
      <c r="IZ203" s="86">
        <f t="shared" si="248"/>
        <v>6.5077088449616298E-9</v>
      </c>
      <c r="JA203" s="86">
        <f t="shared" si="248"/>
        <v>1.1961222228884134E-4</v>
      </c>
      <c r="JB203" s="86">
        <f t="shared" si="248"/>
        <v>8.6784299438985951E-5</v>
      </c>
      <c r="JC203" s="86">
        <f t="shared" si="248"/>
        <v>1.8210199785223812E-4</v>
      </c>
      <c r="JD203" s="86">
        <f t="shared" si="248"/>
        <v>6.1601319514894258E-4</v>
      </c>
      <c r="JE203" s="86">
        <f t="shared" si="248"/>
        <v>3.2162657041005408E-4</v>
      </c>
      <c r="JF203" s="86">
        <f t="shared" si="248"/>
        <v>1.0756680347161012E-4</v>
      </c>
      <c r="JG203" s="86">
        <f t="shared" si="248"/>
        <v>2.1933283436711233E-5</v>
      </c>
      <c r="JH203" s="86">
        <f t="shared" si="248"/>
        <v>2.8744180240791105E-5</v>
      </c>
      <c r="JI203" s="86">
        <f t="shared" si="248"/>
        <v>5.279626538577799E-5</v>
      </c>
      <c r="JJ203" s="86">
        <f t="shared" si="248"/>
        <v>1.6905975976005708E-4</v>
      </c>
      <c r="JK203" s="86">
        <f t="shared" si="248"/>
        <v>2.8121320924343659E-4</v>
      </c>
      <c r="JL203" s="86">
        <f t="shared" si="248"/>
        <v>3.8260988615538329E-4</v>
      </c>
      <c r="JM203" s="86">
        <f t="shared" si="248"/>
        <v>3.6941432013268044E-4</v>
      </c>
    </row>
    <row r="204" spans="2:273" x14ac:dyDescent="0.25">
      <c r="B204" s="2">
        <v>177</v>
      </c>
      <c r="C204" s="37">
        <v>67.659000000000006</v>
      </c>
      <c r="D204" s="37">
        <v>70.051000000000002</v>
      </c>
      <c r="E204" s="37">
        <v>70.025999999999996</v>
      </c>
      <c r="F204" s="37">
        <v>71.230999999999995</v>
      </c>
      <c r="G204" s="37">
        <v>74.537999999999997</v>
      </c>
      <c r="H204" s="37">
        <v>71.974000000000004</v>
      </c>
      <c r="I204" s="37">
        <v>72.718000000000004</v>
      </c>
      <c r="J204" s="37">
        <v>72.076999999999998</v>
      </c>
      <c r="K204" s="37">
        <v>72.820999999999998</v>
      </c>
      <c r="L204" s="37">
        <v>74.744</v>
      </c>
      <c r="M204" s="37">
        <v>75.462000000000003</v>
      </c>
      <c r="N204" s="37">
        <v>75.436000000000007</v>
      </c>
      <c r="O204" s="37">
        <v>78.358999999999995</v>
      </c>
      <c r="P204" s="37">
        <v>76.897000000000006</v>
      </c>
      <c r="Q204" s="37">
        <v>79.051000000000002</v>
      </c>
      <c r="S204" s="4">
        <f t="shared" si="249"/>
        <v>69.61362922153485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76.622066192033415</v>
      </c>
      <c r="AG204" s="4">
        <f t="shared" si="249"/>
        <v>77.507465071370831</v>
      </c>
      <c r="AI204" s="4">
        <f t="shared" si="250"/>
        <v>-1.9546292215348444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0.27493380796659039</v>
      </c>
      <c r="AW204" s="4">
        <f t="shared" si="250"/>
        <v>1.5435349286291711</v>
      </c>
      <c r="AY204" s="2">
        <f t="shared" si="242"/>
        <v>69.61362922153485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76.622066192033415</v>
      </c>
      <c r="BM204" s="2">
        <f t="shared" si="242"/>
        <v>77.50746507123263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67.659000000000006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76.897000000000006</v>
      </c>
      <c r="DI204" s="2">
        <f t="shared" si="211"/>
        <v>79.051000000000002</v>
      </c>
      <c r="DK204" s="2">
        <f t="shared" si="251"/>
        <v>110.21136801619431</v>
      </c>
      <c r="DL204" s="2">
        <f t="shared" si="251"/>
        <v>126.9374317139001</v>
      </c>
      <c r="DM204" s="2">
        <f t="shared" si="251"/>
        <v>129.07339793621014</v>
      </c>
      <c r="DN204" s="2">
        <f t="shared" si="251"/>
        <v>124.46650391363028</v>
      </c>
      <c r="DO204" s="2">
        <f t="shared" si="251"/>
        <v>123.38040675422138</v>
      </c>
      <c r="DP204" s="2">
        <f t="shared" si="251"/>
        <v>120.63618502024295</v>
      </c>
      <c r="DQ204" s="2">
        <f t="shared" si="251"/>
        <v>118.31223583489678</v>
      </c>
      <c r="DR204" s="2">
        <f t="shared" si="251"/>
        <v>138.0596981070139</v>
      </c>
      <c r="DS204" s="2">
        <f t="shared" si="251"/>
        <v>117.81427785680417</v>
      </c>
      <c r="DT204" s="2">
        <f t="shared" si="251"/>
        <v>114.13141667578512</v>
      </c>
      <c r="DU204" s="2">
        <f t="shared" si="251"/>
        <v>109.85285209176789</v>
      </c>
      <c r="DV204" s="2">
        <f t="shared" si="251"/>
        <v>118.72428624575994</v>
      </c>
      <c r="DW204" s="2">
        <f t="shared" si="251"/>
        <v>146.04516737790419</v>
      </c>
      <c r="DX204" s="2">
        <f t="shared" si="251"/>
        <v>105.52769961389961</v>
      </c>
      <c r="DY204" s="2">
        <f t="shared" si="251"/>
        <v>110.55411363636362</v>
      </c>
      <c r="EA204" s="2">
        <f t="shared" si="240"/>
        <v>71.333196491228051</v>
      </c>
      <c r="EB204" s="2">
        <f t="shared" si="240"/>
        <v>86.312386904761908</v>
      </c>
      <c r="EC204" s="2">
        <f t="shared" si="240"/>
        <v>68.699796751536439</v>
      </c>
      <c r="ED204" s="2">
        <f t="shared" si="240"/>
        <v>64.932930595120951</v>
      </c>
      <c r="EE204" s="2">
        <f t="shared" si="240"/>
        <v>64.679269928245304</v>
      </c>
      <c r="EF204" s="2">
        <f t="shared" si="239"/>
        <v>70.264822737368135</v>
      </c>
      <c r="EG204" s="2">
        <f t="shared" si="239"/>
        <v>72.41915133565621</v>
      </c>
      <c r="EH204" s="2">
        <f t="shared" si="239"/>
        <v>70.379450650882191</v>
      </c>
      <c r="EI204" s="2">
        <f t="shared" si="239"/>
        <v>74.962442646709448</v>
      </c>
      <c r="EJ204" s="2">
        <f t="shared" si="239"/>
        <v>71.945095531914887</v>
      </c>
      <c r="EK204" s="2">
        <f t="shared" si="239"/>
        <v>72.216275620835845</v>
      </c>
      <c r="EL204" s="2">
        <f t="shared" si="179"/>
        <v>77.907249155787184</v>
      </c>
      <c r="EM204" s="2">
        <f t="shared" si="179"/>
        <v>79.150586521086424</v>
      </c>
      <c r="EN204" s="2">
        <f t="shared" si="179"/>
        <v>76.168868297283169</v>
      </c>
      <c r="EO204" s="2">
        <f t="shared" si="179"/>
        <v>75.104989403719401</v>
      </c>
      <c r="EQ204" s="2">
        <f t="shared" si="252"/>
        <v>69.516085253456239</v>
      </c>
      <c r="ER204" s="2">
        <f t="shared" si="252"/>
        <v>70.64674816953459</v>
      </c>
      <c r="ES204" s="2">
        <f t="shared" si="252"/>
        <v>70.332488727871379</v>
      </c>
      <c r="ET204" s="2">
        <f t="shared" si="252"/>
        <v>69.039408897476903</v>
      </c>
      <c r="EU204" s="2">
        <f t="shared" si="252"/>
        <v>70.036960376277477</v>
      </c>
      <c r="EV204" s="2">
        <f t="shared" si="252"/>
        <v>72.050292486736254</v>
      </c>
      <c r="EW204" s="2">
        <f t="shared" si="252"/>
        <v>71.546026904476491</v>
      </c>
      <c r="EX204" s="2">
        <f t="shared" si="252"/>
        <v>71.635577100413585</v>
      </c>
      <c r="EY204" s="2">
        <f t="shared" si="252"/>
        <v>71.628411601620812</v>
      </c>
      <c r="EZ204" s="2">
        <f t="shared" si="252"/>
        <v>72.400320300290645</v>
      </c>
      <c r="FA204" s="2">
        <f t="shared" si="252"/>
        <v>73.125327775473522</v>
      </c>
      <c r="FB204" s="2">
        <f t="shared" si="252"/>
        <v>75.644141553711464</v>
      </c>
      <c r="FC204" s="2">
        <f t="shared" si="252"/>
        <v>78.488999310919056</v>
      </c>
      <c r="FD204" s="2">
        <f t="shared" si="252"/>
        <v>76.648913052021243</v>
      </c>
      <c r="FE204" s="2">
        <f t="shared" si="252"/>
        <v>77.661501483819436</v>
      </c>
      <c r="FG204" s="2">
        <f t="shared" si="253"/>
        <v>0.99999687643927304</v>
      </c>
      <c r="FH204" s="2">
        <f t="shared" si="253"/>
        <v>0.99999700403266401</v>
      </c>
      <c r="FI204" s="2">
        <f t="shared" si="253"/>
        <v>0.99999660769860421</v>
      </c>
      <c r="FJ204" s="2">
        <f t="shared" si="253"/>
        <v>0.99999682809957313</v>
      </c>
      <c r="FK204" s="2">
        <f t="shared" si="253"/>
        <v>0.99999651151135438</v>
      </c>
      <c r="FL204" s="2">
        <f t="shared" si="253"/>
        <v>0.99999681189010436</v>
      </c>
      <c r="FM204" s="2">
        <f t="shared" si="253"/>
        <v>0.99999653279566536</v>
      </c>
      <c r="FN204" s="2">
        <f t="shared" si="253"/>
        <v>0.99999601139607563</v>
      </c>
      <c r="FO204" s="2">
        <f t="shared" si="253"/>
        <v>0.99999618905619048</v>
      </c>
      <c r="FP204" s="2">
        <f t="shared" si="253"/>
        <v>0.99999627387748224</v>
      </c>
      <c r="FQ204" s="2">
        <f t="shared" si="253"/>
        <v>0.9999963736799824</v>
      </c>
      <c r="FR204" s="2">
        <f t="shared" si="253"/>
        <v>0.99999626454639479</v>
      </c>
      <c r="FS204" s="2">
        <f t="shared" si="253"/>
        <v>0.99999607628209097</v>
      </c>
      <c r="FT204" s="2">
        <f t="shared" si="253"/>
        <v>0.9999958344729023</v>
      </c>
      <c r="FU204" s="2">
        <f t="shared" si="253"/>
        <v>0.99999535361410274</v>
      </c>
      <c r="FW204" s="2">
        <f t="shared" si="244"/>
        <v>0.94638603970752533</v>
      </c>
      <c r="FX204" s="2">
        <f t="shared" si="244"/>
        <v>0.99547155474199212</v>
      </c>
      <c r="FY204" s="2">
        <f t="shared" si="244"/>
        <v>0.96183208343254001</v>
      </c>
      <c r="FZ204" s="2">
        <f t="shared" si="244"/>
        <v>0.95891736204244227</v>
      </c>
      <c r="GA204" s="2">
        <f t="shared" si="244"/>
        <v>0.95462793087671738</v>
      </c>
      <c r="GB204" s="2">
        <f t="shared" si="244"/>
        <v>0.94820147576384928</v>
      </c>
      <c r="GC204" s="2">
        <f t="shared" si="244"/>
        <v>0.95309183206651849</v>
      </c>
      <c r="GD204" s="2">
        <f t="shared" si="244"/>
        <v>0.95781978636897824</v>
      </c>
      <c r="GE204" s="2">
        <f t="shared" si="244"/>
        <v>0.96903817406061454</v>
      </c>
      <c r="GF204" s="2">
        <f t="shared" si="244"/>
        <v>0.96538069378347668</v>
      </c>
      <c r="GG204" s="2">
        <f t="shared" si="244"/>
        <v>0.95938396956407834</v>
      </c>
      <c r="GH204" s="2">
        <f t="shared" si="244"/>
        <v>0.95436122307942828</v>
      </c>
      <c r="GI204" s="2">
        <f t="shared" si="244"/>
        <v>0.95011579160151105</v>
      </c>
      <c r="GJ204" s="2">
        <f t="shared" si="244"/>
        <v>0.94381949864246206</v>
      </c>
      <c r="GK204" s="2">
        <f t="shared" si="244"/>
        <v>0.9396830063515027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1.1421931574361915E-16</v>
      </c>
      <c r="HT204" s="86">
        <f t="shared" si="246"/>
        <v>1.5902242448613789E-19</v>
      </c>
      <c r="HU204" s="86">
        <f t="shared" si="246"/>
        <v>6.9693076069871031E-24</v>
      </c>
      <c r="HV204" s="86">
        <f t="shared" si="246"/>
        <v>9.2310399340342405E-25</v>
      </c>
      <c r="HW204" s="86">
        <f t="shared" si="246"/>
        <v>1.4485480979992165E-23</v>
      </c>
      <c r="HX204" s="86">
        <f t="shared" si="246"/>
        <v>2.0495275047012908E-22</v>
      </c>
      <c r="HY204" s="86">
        <f t="shared" si="246"/>
        <v>3.0389477955278267E-23</v>
      </c>
      <c r="HZ204" s="86">
        <f t="shared" si="246"/>
        <v>2.1901428814530527E-24</v>
      </c>
      <c r="IA204" s="86">
        <f t="shared" si="246"/>
        <v>3.1262518186030367E-26</v>
      </c>
      <c r="IB204" s="86">
        <f t="shared" si="246"/>
        <v>4.7832150882968561E-27</v>
      </c>
      <c r="IC204" s="86">
        <f t="shared" si="246"/>
        <v>2.3994439178940804E-27</v>
      </c>
      <c r="ID204" s="86">
        <f t="shared" si="246"/>
        <v>1.6072115021546512E-24</v>
      </c>
      <c r="IE204" s="86">
        <f t="shared" si="246"/>
        <v>2.0629536096772428E-23</v>
      </c>
      <c r="IF204" s="86">
        <f t="shared" si="246"/>
        <v>6.5522559911840588E-44</v>
      </c>
      <c r="IG204" s="86">
        <f t="shared" si="246"/>
        <v>1.2261841766855724E-40</v>
      </c>
      <c r="II204" s="86">
        <f t="shared" si="247"/>
        <v>2.0740573929000391E-3</v>
      </c>
      <c r="IJ204" s="86">
        <f t="shared" si="247"/>
        <v>3.5480902073406489E-9</v>
      </c>
      <c r="IK204" s="86">
        <f t="shared" si="247"/>
        <v>7.4966140198826588E-5</v>
      </c>
      <c r="IL204" s="86">
        <f t="shared" si="247"/>
        <v>5.2759012757854229E-5</v>
      </c>
      <c r="IM204" s="86">
        <f t="shared" si="247"/>
        <v>1.1370632136511137E-4</v>
      </c>
      <c r="IN204" s="86">
        <f t="shared" si="247"/>
        <v>4.0545976098747941E-4</v>
      </c>
      <c r="IO204" s="86">
        <f t="shared" si="247"/>
        <v>2.0667437089298034E-4</v>
      </c>
      <c r="IP204" s="86">
        <f t="shared" si="247"/>
        <v>6.5918110062574697E-5</v>
      </c>
      <c r="IQ204" s="86">
        <f t="shared" si="247"/>
        <v>1.2953938235635927E-5</v>
      </c>
      <c r="IR204" s="86">
        <f t="shared" si="247"/>
        <v>1.6906754274701245E-5</v>
      </c>
      <c r="IS204" s="86">
        <f t="shared" si="247"/>
        <v>3.1247247411576755E-5</v>
      </c>
      <c r="IT204" s="86">
        <f t="shared" si="247"/>
        <v>1.0498840152090621E-4</v>
      </c>
      <c r="IU204" s="86">
        <f t="shared" si="247"/>
        <v>1.7740114354861431E-4</v>
      </c>
      <c r="IV204" s="86">
        <f t="shared" si="247"/>
        <v>2.4098181213295705E-4</v>
      </c>
      <c r="IW204" s="86">
        <f t="shared" si="247"/>
        <v>2.2905278332137216E-4</v>
      </c>
      <c r="IY204" s="86">
        <f t="shared" si="248"/>
        <v>2.0740573929001532E-3</v>
      </c>
      <c r="IZ204" s="86">
        <f t="shared" si="248"/>
        <v>3.5480902074996714E-9</v>
      </c>
      <c r="JA204" s="86">
        <f t="shared" si="248"/>
        <v>7.4966140198826588E-5</v>
      </c>
      <c r="JB204" s="86">
        <f t="shared" si="248"/>
        <v>5.2759012757854229E-5</v>
      </c>
      <c r="JC204" s="86">
        <f t="shared" si="248"/>
        <v>1.1370632136511137E-4</v>
      </c>
      <c r="JD204" s="86">
        <f t="shared" si="248"/>
        <v>4.0545976098747941E-4</v>
      </c>
      <c r="JE204" s="86">
        <f t="shared" si="248"/>
        <v>2.0667437089298034E-4</v>
      </c>
      <c r="JF204" s="86">
        <f t="shared" si="248"/>
        <v>6.5918110062574697E-5</v>
      </c>
      <c r="JG204" s="86">
        <f t="shared" si="248"/>
        <v>1.2953938235635927E-5</v>
      </c>
      <c r="JH204" s="86">
        <f t="shared" si="248"/>
        <v>1.6906754274701245E-5</v>
      </c>
      <c r="JI204" s="86">
        <f t="shared" si="248"/>
        <v>3.1247247411576755E-5</v>
      </c>
      <c r="JJ204" s="86">
        <f t="shared" si="248"/>
        <v>1.0498840152090621E-4</v>
      </c>
      <c r="JK204" s="86">
        <f t="shared" si="248"/>
        <v>1.7740114354861431E-4</v>
      </c>
      <c r="JL204" s="86">
        <f t="shared" si="248"/>
        <v>2.4098181213295705E-4</v>
      </c>
      <c r="JM204" s="86">
        <f t="shared" si="248"/>
        <v>2.2905278332137216E-4</v>
      </c>
    </row>
    <row r="205" spans="2:273" x14ac:dyDescent="0.25">
      <c r="B205" s="2">
        <v>178</v>
      </c>
      <c r="C205" s="37">
        <v>69.295000000000002</v>
      </c>
      <c r="D205" s="37">
        <v>70.897000000000006</v>
      </c>
      <c r="E205" s="37">
        <v>70.769000000000005</v>
      </c>
      <c r="F205" s="37">
        <v>71.025999999999996</v>
      </c>
      <c r="G205" s="37">
        <v>73</v>
      </c>
      <c r="H205" s="37">
        <v>73.614999999999995</v>
      </c>
      <c r="I205" s="37">
        <v>70.102999999999994</v>
      </c>
      <c r="J205" s="37">
        <v>69.513000000000005</v>
      </c>
      <c r="K205" s="37">
        <v>74.332999999999998</v>
      </c>
      <c r="L205" s="37">
        <v>70.897000000000006</v>
      </c>
      <c r="M205" s="37">
        <v>73.59</v>
      </c>
      <c r="N205" s="37">
        <v>74.256</v>
      </c>
      <c r="O205" s="37">
        <v>78.923000000000002</v>
      </c>
      <c r="P205" s="37">
        <v>75.948999999999998</v>
      </c>
      <c r="Q205" s="37">
        <v>74.872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76.490133003341469</v>
      </c>
      <c r="AG205" s="4">
        <f t="shared" si="249"/>
        <v>77.379787372918074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-0.54113300334147141</v>
      </c>
      <c r="AW205" s="4">
        <f t="shared" si="250"/>
        <v>-2.5077873729180737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76.490133003341469</v>
      </c>
      <c r="BM205" s="2">
        <f t="shared" si="242"/>
        <v>77.379787372893233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75.948999999999998</v>
      </c>
      <c r="DI205" s="2">
        <f t="shared" si="211"/>
        <v>74.872</v>
      </c>
      <c r="DK205" s="2">
        <f t="shared" si="251"/>
        <v>110.29932165991902</v>
      </c>
      <c r="DL205" s="2">
        <f t="shared" si="251"/>
        <v>127.1378865721997</v>
      </c>
      <c r="DM205" s="2">
        <f t="shared" si="251"/>
        <v>129.29520712945592</v>
      </c>
      <c r="DN205" s="2">
        <f t="shared" si="251"/>
        <v>124.65695371120113</v>
      </c>
      <c r="DO205" s="2">
        <f t="shared" si="251"/>
        <v>123.56360393996249</v>
      </c>
      <c r="DP205" s="2">
        <f t="shared" si="251"/>
        <v>120.7993799595142</v>
      </c>
      <c r="DQ205" s="2">
        <f t="shared" si="251"/>
        <v>118.46761257035645</v>
      </c>
      <c r="DR205" s="2">
        <f t="shared" si="251"/>
        <v>138.33527016084912</v>
      </c>
      <c r="DS205" s="2">
        <f t="shared" si="251"/>
        <v>117.96025035561877</v>
      </c>
      <c r="DT205" s="2">
        <f t="shared" si="251"/>
        <v>114.25271703687494</v>
      </c>
      <c r="DU205" s="2">
        <f t="shared" si="251"/>
        <v>109.92889075573549</v>
      </c>
      <c r="DV205" s="2">
        <f t="shared" si="251"/>
        <v>118.84469526206368</v>
      </c>
      <c r="DW205" s="2">
        <f t="shared" si="251"/>
        <v>146.34098980559503</v>
      </c>
      <c r="DX205" s="2">
        <f t="shared" si="251"/>
        <v>105.58941209781209</v>
      </c>
      <c r="DY205" s="2">
        <f t="shared" si="251"/>
        <v>110.62791477272727</v>
      </c>
      <c r="EA205" s="2">
        <f t="shared" si="240"/>
        <v>71.207592982456134</v>
      </c>
      <c r="EB205" s="2">
        <f t="shared" si="240"/>
        <v>86.370233333333346</v>
      </c>
      <c r="EC205" s="2">
        <f t="shared" si="240"/>
        <v>68.551836134453794</v>
      </c>
      <c r="ED205" s="2">
        <f t="shared" si="240"/>
        <v>64.736558527995044</v>
      </c>
      <c r="EE205" s="2">
        <f t="shared" si="240"/>
        <v>64.477337856055698</v>
      </c>
      <c r="EF205" s="2">
        <f t="shared" si="239"/>
        <v>70.108383037201563</v>
      </c>
      <c r="EG205" s="2">
        <f t="shared" si="239"/>
        <v>72.306230081300811</v>
      </c>
      <c r="EH205" s="2">
        <f t="shared" si="239"/>
        <v>70.238534675919624</v>
      </c>
      <c r="EI205" s="2">
        <f t="shared" si="239"/>
        <v>74.862835447849861</v>
      </c>
      <c r="EJ205" s="2">
        <f t="shared" si="239"/>
        <v>71.805622340425515</v>
      </c>
      <c r="EK205" s="2">
        <f t="shared" si="239"/>
        <v>72.06158849182313</v>
      </c>
      <c r="EL205" s="2">
        <f t="shared" si="179"/>
        <v>77.803836129649824</v>
      </c>
      <c r="EM205" s="2">
        <f t="shared" si="179"/>
        <v>79.028614133607618</v>
      </c>
      <c r="EN205" s="2">
        <f t="shared" si="179"/>
        <v>76.028855485010297</v>
      </c>
      <c r="EO205" s="2">
        <f t="shared" si="179"/>
        <v>74.935681998736101</v>
      </c>
      <c r="EQ205" s="2">
        <f t="shared" si="252"/>
        <v>69.368332635106839</v>
      </c>
      <c r="ER205" s="2">
        <f t="shared" si="252"/>
        <v>70.516510867305698</v>
      </c>
      <c r="ES205" s="2">
        <f t="shared" si="252"/>
        <v>70.204371357845503</v>
      </c>
      <c r="ET205" s="2">
        <f t="shared" si="252"/>
        <v>68.891710194562904</v>
      </c>
      <c r="EU205" s="2">
        <f t="shared" si="252"/>
        <v>69.89912480130846</v>
      </c>
      <c r="EV205" s="2">
        <f t="shared" si="252"/>
        <v>71.916320314906699</v>
      </c>
      <c r="EW205" s="2">
        <f t="shared" si="252"/>
        <v>71.422099032424214</v>
      </c>
      <c r="EX205" s="2">
        <f t="shared" si="252"/>
        <v>71.510101555286539</v>
      </c>
      <c r="EY205" s="2">
        <f t="shared" si="252"/>
        <v>71.489168372787375</v>
      </c>
      <c r="EZ205" s="2">
        <f t="shared" si="252"/>
        <v>72.26641704032599</v>
      </c>
      <c r="FA205" s="2">
        <f t="shared" si="252"/>
        <v>72.98199538227567</v>
      </c>
      <c r="FB205" s="2">
        <f t="shared" si="252"/>
        <v>75.512533116714195</v>
      </c>
      <c r="FC205" s="2">
        <f t="shared" si="252"/>
        <v>78.358555030085768</v>
      </c>
      <c r="FD205" s="2">
        <f t="shared" si="252"/>
        <v>76.51505602617091</v>
      </c>
      <c r="FE205" s="2">
        <f t="shared" si="252"/>
        <v>77.52270704311249</v>
      </c>
      <c r="FG205" s="2">
        <f t="shared" si="253"/>
        <v>0.99999715127797673</v>
      </c>
      <c r="FH205" s="2">
        <f t="shared" si="253"/>
        <v>0.99999726764459496</v>
      </c>
      <c r="FI205" s="2">
        <f t="shared" si="253"/>
        <v>0.99999690618343318</v>
      </c>
      <c r="FJ205" s="2">
        <f t="shared" si="253"/>
        <v>0.99999710719162194</v>
      </c>
      <c r="FK205" s="2">
        <f t="shared" si="253"/>
        <v>0.99999681845956567</v>
      </c>
      <c r="FL205" s="2">
        <f t="shared" si="253"/>
        <v>0.99999709240840251</v>
      </c>
      <c r="FM205" s="2">
        <f t="shared" si="253"/>
        <v>0.99999683787109983</v>
      </c>
      <c r="FN205" s="2">
        <f t="shared" si="253"/>
        <v>0.99999636234871048</v>
      </c>
      <c r="FO205" s="2">
        <f t="shared" si="253"/>
        <v>0.99999652437677211</v>
      </c>
      <c r="FP205" s="2">
        <f t="shared" si="253"/>
        <v>0.9999966017347609</v>
      </c>
      <c r="FQ205" s="2">
        <f t="shared" si="253"/>
        <v>0.99999669275578174</v>
      </c>
      <c r="FR205" s="2">
        <f t="shared" si="253"/>
        <v>0.99999659322470236</v>
      </c>
      <c r="FS205" s="2">
        <f t="shared" si="253"/>
        <v>0.99999642152550094</v>
      </c>
      <c r="FT205" s="2">
        <f t="shared" si="253"/>
        <v>0.99999620099274278</v>
      </c>
      <c r="FU205" s="2">
        <f t="shared" si="253"/>
        <v>0.99999576244396537</v>
      </c>
      <c r="FW205" s="2">
        <f t="shared" si="244"/>
        <v>0.95087172703060219</v>
      </c>
      <c r="FX205" s="2">
        <f t="shared" si="244"/>
        <v>0.9958683625714051</v>
      </c>
      <c r="FY205" s="2">
        <f t="shared" si="244"/>
        <v>0.965073149333876</v>
      </c>
      <c r="FZ205" s="2">
        <f t="shared" si="244"/>
        <v>0.96239625785733207</v>
      </c>
      <c r="GA205" s="2">
        <f t="shared" si="244"/>
        <v>0.9584543204046112</v>
      </c>
      <c r="GB205" s="2">
        <f t="shared" si="244"/>
        <v>0.95254288874657111</v>
      </c>
      <c r="GC205" s="2">
        <f t="shared" si="244"/>
        <v>0.95704193683694705</v>
      </c>
      <c r="GD205" s="2">
        <f t="shared" si="244"/>
        <v>0.96138788288919919</v>
      </c>
      <c r="GE205" s="2">
        <f t="shared" si="244"/>
        <v>0.97168534136878359</v>
      </c>
      <c r="GF205" s="2">
        <f t="shared" si="244"/>
        <v>0.96833034780154126</v>
      </c>
      <c r="GG205" s="2">
        <f t="shared" si="244"/>
        <v>0.96282488466302751</v>
      </c>
      <c r="GH205" s="2">
        <f t="shared" si="244"/>
        <v>0.95820912037958594</v>
      </c>
      <c r="GI205" s="2">
        <f t="shared" si="244"/>
        <v>0.95430449131957618</v>
      </c>
      <c r="GJ205" s="2">
        <f t="shared" si="244"/>
        <v>0.94850823584282407</v>
      </c>
      <c r="GK205" s="2">
        <f t="shared" si="244"/>
        <v>0.94469674023193506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3.4437653758789656E-17</v>
      </c>
      <c r="HT205" s="86">
        <f t="shared" si="246"/>
        <v>4.2024816163548465E-20</v>
      </c>
      <c r="HU205" s="86">
        <f t="shared" si="246"/>
        <v>1.3257527967882437E-24</v>
      </c>
      <c r="HV205" s="86">
        <f t="shared" si="246"/>
        <v>1.5735972848213678E-25</v>
      </c>
      <c r="HW205" s="86">
        <f t="shared" si="246"/>
        <v>2.6419339253755789E-24</v>
      </c>
      <c r="HX205" s="86">
        <f t="shared" si="246"/>
        <v>4.1743820578686684E-23</v>
      </c>
      <c r="HY205" s="86">
        <f t="shared" si="246"/>
        <v>5.8780912421365266E-24</v>
      </c>
      <c r="HZ205" s="86">
        <f t="shared" si="246"/>
        <v>3.8150944423743409E-25</v>
      </c>
      <c r="IA205" s="86">
        <f t="shared" si="246"/>
        <v>5.1739602520248409E-27</v>
      </c>
      <c r="IB205" s="86">
        <f t="shared" si="246"/>
        <v>7.4023238220994258E-28</v>
      </c>
      <c r="IC205" s="86">
        <f t="shared" si="246"/>
        <v>3.5459901318105063E-28</v>
      </c>
      <c r="ID205" s="86">
        <f t="shared" si="246"/>
        <v>2.7938504884919584E-25</v>
      </c>
      <c r="IE205" s="86">
        <f t="shared" si="246"/>
        <v>3.7567942562228031E-24</v>
      </c>
      <c r="IF205" s="86">
        <f t="shared" si="246"/>
        <v>2.2107952737209951E-45</v>
      </c>
      <c r="IG205" s="86">
        <f t="shared" si="246"/>
        <v>5.2278109456532111E-42</v>
      </c>
      <c r="II205" s="86">
        <f t="shared" si="247"/>
        <v>1.4818603425945595E-3</v>
      </c>
      <c r="IJ205" s="86">
        <f t="shared" si="247"/>
        <v>1.9153780367575777E-9</v>
      </c>
      <c r="IK205" s="86">
        <f t="shared" si="247"/>
        <v>4.6416189353270759E-5</v>
      </c>
      <c r="IL205" s="86">
        <f t="shared" si="247"/>
        <v>3.1649179005962513E-5</v>
      </c>
      <c r="IM205" s="86">
        <f t="shared" si="247"/>
        <v>7.0086345170710542E-5</v>
      </c>
      <c r="IN205" s="86">
        <f t="shared" si="247"/>
        <v>2.6373005387132905E-4</v>
      </c>
      <c r="IO205" s="86">
        <f t="shared" si="247"/>
        <v>1.3119590497465093E-4</v>
      </c>
      <c r="IP205" s="86">
        <f t="shared" si="247"/>
        <v>3.986545027828542E-5</v>
      </c>
      <c r="IQ205" s="86">
        <f t="shared" si="247"/>
        <v>7.5514907358340187E-6</v>
      </c>
      <c r="IR205" s="86">
        <f t="shared" si="247"/>
        <v>9.8100392979991582E-6</v>
      </c>
      <c r="IS205" s="86">
        <f t="shared" si="247"/>
        <v>1.8235245208928135E-5</v>
      </c>
      <c r="IT205" s="86">
        <f t="shared" si="247"/>
        <v>6.4348630186124192E-5</v>
      </c>
      <c r="IU205" s="86">
        <f t="shared" si="247"/>
        <v>1.104640070746536E-4</v>
      </c>
      <c r="IV205" s="86">
        <f t="shared" si="247"/>
        <v>1.4972843477654741E-4</v>
      </c>
      <c r="IW205" s="86">
        <f t="shared" si="247"/>
        <v>1.3998270552647223E-4</v>
      </c>
      <c r="IY205" s="86">
        <f t="shared" si="248"/>
        <v>1.481860342594594E-3</v>
      </c>
      <c r="IZ205" s="86">
        <f t="shared" si="248"/>
        <v>1.9153780367996027E-9</v>
      </c>
      <c r="JA205" s="86">
        <f t="shared" si="248"/>
        <v>4.6416189353270759E-5</v>
      </c>
      <c r="JB205" s="86">
        <f t="shared" si="248"/>
        <v>3.1649179005962513E-5</v>
      </c>
      <c r="JC205" s="86">
        <f t="shared" si="248"/>
        <v>7.0086345170710542E-5</v>
      </c>
      <c r="JD205" s="86">
        <f t="shared" si="248"/>
        <v>2.6373005387132905E-4</v>
      </c>
      <c r="JE205" s="86">
        <f t="shared" si="248"/>
        <v>1.3119590497465093E-4</v>
      </c>
      <c r="JF205" s="86">
        <f t="shared" si="248"/>
        <v>3.986545027828542E-5</v>
      </c>
      <c r="JG205" s="86">
        <f t="shared" si="248"/>
        <v>7.5514907358340187E-6</v>
      </c>
      <c r="JH205" s="86">
        <f t="shared" si="248"/>
        <v>9.8100392979991582E-6</v>
      </c>
      <c r="JI205" s="86">
        <f t="shared" si="248"/>
        <v>1.8235245208928135E-5</v>
      </c>
      <c r="JJ205" s="86">
        <f t="shared" si="248"/>
        <v>6.4348630186124192E-5</v>
      </c>
      <c r="JK205" s="86">
        <f t="shared" si="248"/>
        <v>1.104640070746536E-4</v>
      </c>
      <c r="JL205" s="86">
        <f t="shared" si="248"/>
        <v>1.4972843477654741E-4</v>
      </c>
      <c r="JM205" s="86">
        <f t="shared" si="248"/>
        <v>1.3998270552647223E-4</v>
      </c>
    </row>
    <row r="206" spans="2:273" x14ac:dyDescent="0.25">
      <c r="B206" s="2">
        <v>179</v>
      </c>
      <c r="C206" s="37">
        <v>71.090999999999994</v>
      </c>
      <c r="D206" s="37">
        <v>70.614999999999995</v>
      </c>
      <c r="E206" s="37">
        <v>70.718000000000004</v>
      </c>
      <c r="F206" s="37">
        <v>71.691999999999993</v>
      </c>
      <c r="G206" s="37">
        <v>70.230999999999995</v>
      </c>
      <c r="H206" s="37">
        <v>71.563999999999993</v>
      </c>
      <c r="I206" s="37">
        <v>73.691999999999993</v>
      </c>
      <c r="J206" s="37">
        <v>73.385000000000005</v>
      </c>
      <c r="K206" s="37">
        <v>73.846000000000004</v>
      </c>
      <c r="L206" s="37">
        <v>73.691999999999993</v>
      </c>
      <c r="M206" s="37">
        <v>74.486999999999995</v>
      </c>
      <c r="N206" s="37">
        <v>74.948999999999998</v>
      </c>
      <c r="O206" s="37">
        <v>78.102999999999994</v>
      </c>
      <c r="P206" s="37">
        <v>74.691999999999993</v>
      </c>
      <c r="Q206" s="37">
        <v>76.308000000000007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76.358075316061601</v>
      </c>
      <c r="AG206" s="4">
        <f t="shared" si="249"/>
        <v>77.251384697800404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-1.6660753160616082</v>
      </c>
      <c r="AW206" s="4">
        <f t="shared" si="250"/>
        <v>-0.94338469780039702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76.358075316061601</v>
      </c>
      <c r="BM206" s="2">
        <f t="shared" si="242"/>
        <v>77.251384697796183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74.691999999999993</v>
      </c>
      <c r="DI206" s="2">
        <f t="shared" si="211"/>
        <v>76.308000000000007</v>
      </c>
      <c r="DK206" s="2">
        <f t="shared" si="251"/>
        <v>110.38727530364372</v>
      </c>
      <c r="DL206" s="2">
        <f t="shared" si="251"/>
        <v>127.3383414304993</v>
      </c>
      <c r="DM206" s="2">
        <f t="shared" si="251"/>
        <v>129.51701632270169</v>
      </c>
      <c r="DN206" s="2">
        <f t="shared" si="251"/>
        <v>124.84740350877198</v>
      </c>
      <c r="DO206" s="2">
        <f t="shared" si="251"/>
        <v>123.74680112570357</v>
      </c>
      <c r="DP206" s="2">
        <f t="shared" si="251"/>
        <v>120.96257489878545</v>
      </c>
      <c r="DQ206" s="2">
        <f t="shared" si="251"/>
        <v>118.62298930581611</v>
      </c>
      <c r="DR206" s="2">
        <f t="shared" si="251"/>
        <v>138.61084221468431</v>
      </c>
      <c r="DS206" s="2">
        <f t="shared" si="251"/>
        <v>118.10622285443337</v>
      </c>
      <c r="DT206" s="2">
        <f t="shared" si="251"/>
        <v>114.37401739796479</v>
      </c>
      <c r="DU206" s="2">
        <f t="shared" si="251"/>
        <v>110.0049294197031</v>
      </c>
      <c r="DV206" s="2">
        <f t="shared" si="251"/>
        <v>118.96510427836745</v>
      </c>
      <c r="DW206" s="2">
        <f t="shared" si="251"/>
        <v>146.63681223328589</v>
      </c>
      <c r="DX206" s="2">
        <f t="shared" si="251"/>
        <v>105.65112458172457</v>
      </c>
      <c r="DY206" s="2">
        <f t="shared" si="251"/>
        <v>110.70171590909089</v>
      </c>
      <c r="EA206" s="2">
        <f t="shared" si="240"/>
        <v>71.081989473684203</v>
      </c>
      <c r="EB206" s="2">
        <f t="shared" si="240"/>
        <v>86.428079761904769</v>
      </c>
      <c r="EC206" s="2">
        <f t="shared" si="240"/>
        <v>68.403875517371134</v>
      </c>
      <c r="ED206" s="2">
        <f t="shared" si="240"/>
        <v>64.540186460869137</v>
      </c>
      <c r="EE206" s="2">
        <f t="shared" si="240"/>
        <v>64.275405783866091</v>
      </c>
      <c r="EF206" s="2">
        <f t="shared" si="239"/>
        <v>69.95194333703499</v>
      </c>
      <c r="EG206" s="2">
        <f t="shared" si="239"/>
        <v>72.193308826945412</v>
      </c>
      <c r="EH206" s="2">
        <f t="shared" si="239"/>
        <v>70.097618700957042</v>
      </c>
      <c r="EI206" s="2">
        <f t="shared" si="239"/>
        <v>74.763228248990274</v>
      </c>
      <c r="EJ206" s="2">
        <f t="shared" si="239"/>
        <v>71.666149148936157</v>
      </c>
      <c r="EK206" s="2">
        <f t="shared" si="239"/>
        <v>71.906901362810402</v>
      </c>
      <c r="EL206" s="2">
        <f t="shared" si="179"/>
        <v>77.700423103512463</v>
      </c>
      <c r="EM206" s="2">
        <f t="shared" si="179"/>
        <v>78.906641746128827</v>
      </c>
      <c r="EN206" s="2">
        <f t="shared" si="179"/>
        <v>75.888842672737425</v>
      </c>
      <c r="EO206" s="2">
        <f t="shared" si="179"/>
        <v>74.766374593752801</v>
      </c>
      <c r="EQ206" s="2">
        <f t="shared" si="252"/>
        <v>69.220580016757452</v>
      </c>
      <c r="ER206" s="2">
        <f t="shared" si="252"/>
        <v>70.386273565076806</v>
      </c>
      <c r="ES206" s="2">
        <f t="shared" si="252"/>
        <v>70.076253987819641</v>
      </c>
      <c r="ET206" s="2">
        <f t="shared" si="252"/>
        <v>68.744011491648905</v>
      </c>
      <c r="EU206" s="2">
        <f t="shared" si="252"/>
        <v>69.761289226339429</v>
      </c>
      <c r="EV206" s="2">
        <f t="shared" si="252"/>
        <v>71.782348143077172</v>
      </c>
      <c r="EW206" s="2">
        <f t="shared" si="252"/>
        <v>71.298171160371936</v>
      </c>
      <c r="EX206" s="2">
        <f t="shared" si="252"/>
        <v>71.384626010159479</v>
      </c>
      <c r="EY206" s="2">
        <f t="shared" si="252"/>
        <v>71.349925143953925</v>
      </c>
      <c r="EZ206" s="2">
        <f t="shared" si="252"/>
        <v>72.132513780361336</v>
      </c>
      <c r="FA206" s="2">
        <f t="shared" si="252"/>
        <v>72.838662989077832</v>
      </c>
      <c r="FB206" s="2">
        <f t="shared" si="252"/>
        <v>75.380924679716912</v>
      </c>
      <c r="FC206" s="2">
        <f t="shared" si="252"/>
        <v>78.228110749252465</v>
      </c>
      <c r="FD206" s="2">
        <f t="shared" si="252"/>
        <v>76.381199000320578</v>
      </c>
      <c r="FE206" s="2">
        <f t="shared" si="252"/>
        <v>77.38391260240553</v>
      </c>
      <c r="FG206" s="2">
        <f t="shared" si="253"/>
        <v>0.99999740193398523</v>
      </c>
      <c r="FH206" s="2">
        <f t="shared" si="253"/>
        <v>0.99999750806165444</v>
      </c>
      <c r="FI206" s="2">
        <f t="shared" si="253"/>
        <v>0.99999717840498803</v>
      </c>
      <c r="FJ206" s="2">
        <f t="shared" si="253"/>
        <v>0.99999736172673159</v>
      </c>
      <c r="FK206" s="2">
        <f t="shared" si="253"/>
        <v>0.99999709839982576</v>
      </c>
      <c r="FL206" s="2">
        <f t="shared" si="253"/>
        <v>0.99999734824426822</v>
      </c>
      <c r="FM206" s="2">
        <f t="shared" si="253"/>
        <v>0.99999711610336517</v>
      </c>
      <c r="FN206" s="2">
        <f t="shared" si="253"/>
        <v>0.99999668242153228</v>
      </c>
      <c r="FO206" s="2">
        <f t="shared" si="253"/>
        <v>0.99999683019297325</v>
      </c>
      <c r="FP206" s="2">
        <f t="shared" si="253"/>
        <v>0.99999690074434022</v>
      </c>
      <c r="FQ206" s="2">
        <f t="shared" si="253"/>
        <v>0.99999698375654689</v>
      </c>
      <c r="FR206" s="2">
        <f t="shared" si="253"/>
        <v>0.99999689298306993</v>
      </c>
      <c r="FS206" s="2">
        <f t="shared" si="253"/>
        <v>0.99999673639144093</v>
      </c>
      <c r="FT206" s="2">
        <f t="shared" si="253"/>
        <v>0.99999653526304444</v>
      </c>
      <c r="FU206" s="2">
        <f t="shared" si="253"/>
        <v>0.99999613530152309</v>
      </c>
      <c r="FW206" s="2">
        <f t="shared" si="244"/>
        <v>0.95499995835544282</v>
      </c>
      <c r="FX206" s="2">
        <f t="shared" si="244"/>
        <v>0.99623053153086871</v>
      </c>
      <c r="FY206" s="2">
        <f t="shared" si="244"/>
        <v>0.96804813965318515</v>
      </c>
      <c r="FZ206" s="2">
        <f t="shared" si="244"/>
        <v>0.96559113019105036</v>
      </c>
      <c r="GA206" s="2">
        <f t="shared" si="244"/>
        <v>0.96197087176020601</v>
      </c>
      <c r="GB206" s="2">
        <f t="shared" si="244"/>
        <v>0.95653711165463084</v>
      </c>
      <c r="GC206" s="2">
        <f t="shared" si="244"/>
        <v>0.96067313133210885</v>
      </c>
      <c r="GD206" s="2">
        <f t="shared" si="244"/>
        <v>0.96466528280815655</v>
      </c>
      <c r="GE206" s="2">
        <f t="shared" si="244"/>
        <v>0.97411222805953412</v>
      </c>
      <c r="GF206" s="2">
        <f t="shared" si="244"/>
        <v>0.97103622385994892</v>
      </c>
      <c r="GG206" s="2">
        <f t="shared" si="244"/>
        <v>0.96598462732961776</v>
      </c>
      <c r="GH206" s="2">
        <f t="shared" si="244"/>
        <v>0.96174559783850122</v>
      </c>
      <c r="GI206" s="2">
        <f t="shared" si="244"/>
        <v>0.95815696207540413</v>
      </c>
      <c r="GJ206" s="2">
        <f t="shared" si="244"/>
        <v>0.95282521735629444</v>
      </c>
      <c r="GK206" s="2">
        <f t="shared" si="244"/>
        <v>0.94931619581849847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1.0180072309941132E-17</v>
      </c>
      <c r="HT206" s="86">
        <f t="shared" si="246"/>
        <v>1.0879318628467021E-20</v>
      </c>
      <c r="HU206" s="86">
        <f t="shared" si="246"/>
        <v>2.4573347222418729E-25</v>
      </c>
      <c r="HV206" s="86">
        <f t="shared" si="246"/>
        <v>2.6073821776512875E-26</v>
      </c>
      <c r="HW206" s="86">
        <f t="shared" si="246"/>
        <v>4.6870674768591821E-25</v>
      </c>
      <c r="HX206" s="86">
        <f t="shared" si="246"/>
        <v>8.2882400244868492E-24</v>
      </c>
      <c r="HY206" s="86">
        <f t="shared" si="246"/>
        <v>1.1076163007462055E-24</v>
      </c>
      <c r="HZ206" s="86">
        <f t="shared" si="246"/>
        <v>6.4612046026523481E-26</v>
      </c>
      <c r="IA206" s="86">
        <f t="shared" si="246"/>
        <v>8.329320102885252E-28</v>
      </c>
      <c r="IB206" s="86">
        <f t="shared" si="246"/>
        <v>1.1130022989711344E-28</v>
      </c>
      <c r="IC206" s="86">
        <f t="shared" si="246"/>
        <v>5.085926808659183E-29</v>
      </c>
      <c r="ID206" s="86">
        <f t="shared" si="246"/>
        <v>4.7222469073735404E-26</v>
      </c>
      <c r="IE206" s="86">
        <f t="shared" si="246"/>
        <v>6.6532399137004837E-25</v>
      </c>
      <c r="IF206" s="86">
        <f t="shared" si="246"/>
        <v>7.0420210743402388E-47</v>
      </c>
      <c r="IG206" s="86">
        <f t="shared" si="246"/>
        <v>2.1116292246922864E-43</v>
      </c>
      <c r="II206" s="86">
        <f t="shared" si="247"/>
        <v>1.0491352223999722E-3</v>
      </c>
      <c r="IJ206" s="86">
        <f t="shared" si="247"/>
        <v>1.0237749728657977E-9</v>
      </c>
      <c r="IK206" s="86">
        <f t="shared" si="247"/>
        <v>2.8390788202287138E-5</v>
      </c>
      <c r="IL206" s="86">
        <f t="shared" si="247"/>
        <v>1.8733821804634904E-5</v>
      </c>
      <c r="IM206" s="86">
        <f t="shared" si="247"/>
        <v>4.2643048108392932E-5</v>
      </c>
      <c r="IN206" s="86">
        <f t="shared" si="247"/>
        <v>1.6951649791870381E-4</v>
      </c>
      <c r="IO206" s="86">
        <f t="shared" si="247"/>
        <v>8.2269721235544088E-5</v>
      </c>
      <c r="IP206" s="86">
        <f t="shared" si="247"/>
        <v>2.3792589841220641E-5</v>
      </c>
      <c r="IQ206" s="86">
        <f t="shared" si="247"/>
        <v>4.3449657778568549E-6</v>
      </c>
      <c r="IR206" s="86">
        <f t="shared" si="247"/>
        <v>5.6152694212567613E-6</v>
      </c>
      <c r="IS206" s="86">
        <f t="shared" si="247"/>
        <v>1.0492776524484761E-5</v>
      </c>
      <c r="IT206" s="86">
        <f t="shared" si="247"/>
        <v>3.8924332970490429E-5</v>
      </c>
      <c r="IU206" s="86">
        <f t="shared" si="247"/>
        <v>6.7891437323095737E-5</v>
      </c>
      <c r="IV206" s="86">
        <f t="shared" si="247"/>
        <v>9.1770012432059651E-5</v>
      </c>
      <c r="IW206" s="86">
        <f t="shared" si="247"/>
        <v>8.4316651885395623E-5</v>
      </c>
      <c r="IY206" s="86">
        <f t="shared" si="248"/>
        <v>1.0491352223999824E-3</v>
      </c>
      <c r="IZ206" s="86">
        <f t="shared" si="248"/>
        <v>1.023774972876677E-9</v>
      </c>
      <c r="JA206" s="86">
        <f t="shared" si="248"/>
        <v>2.8390788202287138E-5</v>
      </c>
      <c r="JB206" s="86">
        <f t="shared" si="248"/>
        <v>1.8733821804634904E-5</v>
      </c>
      <c r="JC206" s="86">
        <f t="shared" si="248"/>
        <v>4.2643048108392932E-5</v>
      </c>
      <c r="JD206" s="86">
        <f t="shared" si="248"/>
        <v>1.6951649791870381E-4</v>
      </c>
      <c r="JE206" s="86">
        <f t="shared" si="248"/>
        <v>8.2269721235544088E-5</v>
      </c>
      <c r="JF206" s="86">
        <f t="shared" si="248"/>
        <v>2.3792589841220641E-5</v>
      </c>
      <c r="JG206" s="86">
        <f t="shared" si="248"/>
        <v>4.3449657778568549E-6</v>
      </c>
      <c r="JH206" s="86">
        <f t="shared" si="248"/>
        <v>5.6152694212567613E-6</v>
      </c>
      <c r="JI206" s="86">
        <f t="shared" si="248"/>
        <v>1.0492776524484761E-5</v>
      </c>
      <c r="JJ206" s="86">
        <f t="shared" si="248"/>
        <v>3.8924332970490429E-5</v>
      </c>
      <c r="JK206" s="86">
        <f t="shared" si="248"/>
        <v>6.7891437323095737E-5</v>
      </c>
      <c r="JL206" s="86">
        <f t="shared" si="248"/>
        <v>9.1770012432059651E-5</v>
      </c>
      <c r="JM206" s="86">
        <f t="shared" si="248"/>
        <v>8.4316651885395623E-5</v>
      </c>
    </row>
    <row r="207" spans="2:273" x14ac:dyDescent="0.25">
      <c r="B207" s="2">
        <v>180</v>
      </c>
      <c r="C207" s="37">
        <v>71.682000000000002</v>
      </c>
      <c r="D207" s="37">
        <v>68.358999999999995</v>
      </c>
      <c r="E207" s="37">
        <v>66.513000000000005</v>
      </c>
      <c r="F207" s="37">
        <v>68.846000000000004</v>
      </c>
      <c r="G207" s="37">
        <v>70.358999999999995</v>
      </c>
      <c r="H207" s="37">
        <v>70.256</v>
      </c>
      <c r="I207" s="37">
        <v>71.614999999999995</v>
      </c>
      <c r="J207" s="37">
        <v>72.332999999999998</v>
      </c>
      <c r="K207" s="37">
        <v>75.897000000000006</v>
      </c>
      <c r="L207" s="37">
        <v>73.923000000000002</v>
      </c>
      <c r="M207" s="37">
        <v>73.667000000000002</v>
      </c>
      <c r="N207" s="37">
        <v>75.667000000000002</v>
      </c>
      <c r="O207" s="37">
        <v>79.128</v>
      </c>
      <c r="P207" s="37">
        <v>78.358999999999995</v>
      </c>
      <c r="Q207" s="37">
        <v>77.486999999999995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77.122293375166052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0.36470662483394278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77.12229337516537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77.486999999999995</v>
      </c>
      <c r="DK207" s="2">
        <f t="shared" si="251"/>
        <v>110.47522894736841</v>
      </c>
      <c r="DL207" s="2">
        <f t="shared" si="251"/>
        <v>127.53879628879889</v>
      </c>
      <c r="DM207" s="2">
        <f t="shared" si="251"/>
        <v>129.73882551594747</v>
      </c>
      <c r="DN207" s="2">
        <f t="shared" si="251"/>
        <v>125.03785330634283</v>
      </c>
      <c r="DO207" s="2">
        <f t="shared" si="251"/>
        <v>123.92999831144465</v>
      </c>
      <c r="DP207" s="2">
        <f t="shared" si="251"/>
        <v>121.12576983805671</v>
      </c>
      <c r="DQ207" s="2">
        <f t="shared" si="251"/>
        <v>118.77836604127577</v>
      </c>
      <c r="DR207" s="2">
        <f t="shared" si="251"/>
        <v>138.88641426851953</v>
      </c>
      <c r="DS207" s="2">
        <f t="shared" si="251"/>
        <v>118.25219535324797</v>
      </c>
      <c r="DT207" s="2">
        <f t="shared" si="251"/>
        <v>114.49531775905461</v>
      </c>
      <c r="DU207" s="2">
        <f t="shared" si="251"/>
        <v>110.08096808367071</v>
      </c>
      <c r="DV207" s="2">
        <f t="shared" si="251"/>
        <v>119.08551329467119</v>
      </c>
      <c r="DW207" s="2">
        <f t="shared" si="251"/>
        <v>146.93263466097673</v>
      </c>
      <c r="DX207" s="2">
        <f t="shared" si="251"/>
        <v>105.71283706563706</v>
      </c>
      <c r="DY207" s="2">
        <f t="shared" si="251"/>
        <v>110.77551704545454</v>
      </c>
      <c r="EA207" s="2">
        <f t="shared" si="240"/>
        <v>70.956385964912272</v>
      </c>
      <c r="EB207" s="2">
        <f t="shared" si="240"/>
        <v>86.485926190476192</v>
      </c>
      <c r="EC207" s="2">
        <f t="shared" si="240"/>
        <v>68.255914900288488</v>
      </c>
      <c r="ED207" s="2">
        <f t="shared" si="240"/>
        <v>64.343814393743216</v>
      </c>
      <c r="EE207" s="2">
        <f t="shared" si="240"/>
        <v>64.073473711676485</v>
      </c>
      <c r="EF207" s="2">
        <f t="shared" si="239"/>
        <v>69.795503636868418</v>
      </c>
      <c r="EG207" s="2">
        <f t="shared" si="239"/>
        <v>72.080387572590013</v>
      </c>
      <c r="EH207" s="2">
        <f t="shared" si="239"/>
        <v>69.956702725994461</v>
      </c>
      <c r="EI207" s="2">
        <f t="shared" si="239"/>
        <v>74.663621050130686</v>
      </c>
      <c r="EJ207" s="2">
        <f t="shared" si="239"/>
        <v>71.526675957446798</v>
      </c>
      <c r="EK207" s="2">
        <f t="shared" si="239"/>
        <v>71.752214233797687</v>
      </c>
      <c r="EL207" s="2">
        <f t="shared" si="179"/>
        <v>77.597010077375103</v>
      </c>
      <c r="EM207" s="2">
        <f t="shared" si="179"/>
        <v>78.784669358650021</v>
      </c>
      <c r="EN207" s="2">
        <f t="shared" si="179"/>
        <v>75.748829860464554</v>
      </c>
      <c r="EO207" s="2">
        <f t="shared" si="179"/>
        <v>74.5970671887695</v>
      </c>
      <c r="EQ207" s="2">
        <f t="shared" si="252"/>
        <v>69.072827398408052</v>
      </c>
      <c r="ER207" s="2">
        <f t="shared" si="252"/>
        <v>70.256036262847914</v>
      </c>
      <c r="ES207" s="2">
        <f t="shared" si="252"/>
        <v>69.948136617793764</v>
      </c>
      <c r="ET207" s="2">
        <f t="shared" si="252"/>
        <v>68.596312788734906</v>
      </c>
      <c r="EU207" s="2">
        <f t="shared" si="252"/>
        <v>69.623453651370397</v>
      </c>
      <c r="EV207" s="2">
        <f t="shared" si="252"/>
        <v>71.648375971247631</v>
      </c>
      <c r="EW207" s="2">
        <f t="shared" si="252"/>
        <v>71.174243288319659</v>
      </c>
      <c r="EX207" s="2">
        <f t="shared" si="252"/>
        <v>71.259150465032434</v>
      </c>
      <c r="EY207" s="2">
        <f t="shared" si="252"/>
        <v>71.210681915120489</v>
      </c>
      <c r="EZ207" s="2">
        <f t="shared" si="252"/>
        <v>71.998610520396682</v>
      </c>
      <c r="FA207" s="2">
        <f t="shared" si="252"/>
        <v>72.695330595879994</v>
      </c>
      <c r="FB207" s="2">
        <f t="shared" si="252"/>
        <v>75.24931624271963</v>
      </c>
      <c r="FC207" s="2">
        <f t="shared" si="252"/>
        <v>78.097666468419163</v>
      </c>
      <c r="FD207" s="2">
        <f t="shared" si="252"/>
        <v>76.24734197447026</v>
      </c>
      <c r="FE207" s="2">
        <f t="shared" si="252"/>
        <v>77.245118161698585</v>
      </c>
      <c r="FG207" s="2">
        <f t="shared" si="253"/>
        <v>0.9999976305350915</v>
      </c>
      <c r="FH207" s="2">
        <f t="shared" si="253"/>
        <v>0.99999772732471959</v>
      </c>
      <c r="FI207" s="2">
        <f t="shared" si="253"/>
        <v>0.99999742667412594</v>
      </c>
      <c r="FJ207" s="2">
        <f t="shared" si="253"/>
        <v>0.99999759386562337</v>
      </c>
      <c r="FK207" s="2">
        <f t="shared" si="253"/>
        <v>0.99999735370851395</v>
      </c>
      <c r="FL207" s="2">
        <f t="shared" si="253"/>
        <v>0.99999758156946494</v>
      </c>
      <c r="FM207" s="2">
        <f t="shared" si="253"/>
        <v>0.99999736985434207</v>
      </c>
      <c r="FN207" s="2">
        <f t="shared" si="253"/>
        <v>0.99999697433159374</v>
      </c>
      <c r="FO207" s="2">
        <f t="shared" si="253"/>
        <v>0.99999710910082662</v>
      </c>
      <c r="FP207" s="2">
        <f t="shared" si="253"/>
        <v>0.99999717344447359</v>
      </c>
      <c r="FQ207" s="2">
        <f t="shared" si="253"/>
        <v>0.99999724915254651</v>
      </c>
      <c r="FR207" s="2">
        <f t="shared" si="253"/>
        <v>0.99999716636610714</v>
      </c>
      <c r="FS207" s="2">
        <f t="shared" si="253"/>
        <v>0.99999702355276399</v>
      </c>
      <c r="FT207" s="2">
        <f t="shared" si="253"/>
        <v>0.99999684012137768</v>
      </c>
      <c r="FU207" s="2">
        <f t="shared" si="253"/>
        <v>0.99999647535189962</v>
      </c>
      <c r="FW207" s="2">
        <f t="shared" si="244"/>
        <v>0.9587963276531789</v>
      </c>
      <c r="FX207" s="2">
        <f t="shared" si="244"/>
        <v>0.9965610632972669</v>
      </c>
      <c r="FY207" s="2">
        <f t="shared" si="244"/>
        <v>0.97077740010108049</v>
      </c>
      <c r="FZ207" s="2">
        <f t="shared" si="244"/>
        <v>0.96852343909006244</v>
      </c>
      <c r="GA207" s="2">
        <f t="shared" si="244"/>
        <v>0.96520057871314369</v>
      </c>
      <c r="GB207" s="2">
        <f t="shared" si="244"/>
        <v>0.96020920424880229</v>
      </c>
      <c r="GC207" s="2">
        <f t="shared" si="244"/>
        <v>0.96400892821767481</v>
      </c>
      <c r="GD207" s="2">
        <f t="shared" si="244"/>
        <v>0.96767385058598343</v>
      </c>
      <c r="GE207" s="2">
        <f t="shared" si="244"/>
        <v>0.97633616888379338</v>
      </c>
      <c r="GF207" s="2">
        <f t="shared" si="244"/>
        <v>0.97351723091824349</v>
      </c>
      <c r="GG207" s="2">
        <f t="shared" si="244"/>
        <v>0.9688844831730572</v>
      </c>
      <c r="GH207" s="2">
        <f t="shared" si="244"/>
        <v>0.96499374046039377</v>
      </c>
      <c r="GI207" s="2">
        <f t="shared" si="244"/>
        <v>0.96169767690417218</v>
      </c>
      <c r="GJ207" s="2">
        <f t="shared" si="244"/>
        <v>0.95679675585503265</v>
      </c>
      <c r="GK207" s="2">
        <f t="shared" si="244"/>
        <v>0.95356875524878093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2.9504485241083153E-18</v>
      </c>
      <c r="HT207" s="86">
        <f t="shared" si="246"/>
        <v>2.758945353193839E-21</v>
      </c>
      <c r="HU207" s="86">
        <f t="shared" si="246"/>
        <v>4.4380472051561544E-26</v>
      </c>
      <c r="HV207" s="86">
        <f t="shared" si="246"/>
        <v>4.1993363057331451E-27</v>
      </c>
      <c r="HW207" s="86">
        <f t="shared" si="246"/>
        <v>8.0884873435830209E-26</v>
      </c>
      <c r="HX207" s="86">
        <f t="shared" si="246"/>
        <v>1.6042088309070861E-24</v>
      </c>
      <c r="HY207" s="86">
        <f t="shared" si="246"/>
        <v>2.0331953801365974E-25</v>
      </c>
      <c r="HZ207" s="86">
        <f t="shared" si="246"/>
        <v>1.0638827308101745E-26</v>
      </c>
      <c r="IA207" s="86">
        <f t="shared" si="246"/>
        <v>1.3043089444470928E-28</v>
      </c>
      <c r="IB207" s="86">
        <f t="shared" si="246"/>
        <v>1.625926581881463E-29</v>
      </c>
      <c r="IC207" s="86">
        <f t="shared" si="246"/>
        <v>7.0795444975325962E-30</v>
      </c>
      <c r="ID207" s="86">
        <f t="shared" si="246"/>
        <v>7.7607978685422778E-27</v>
      </c>
      <c r="IE207" s="86">
        <f t="shared" si="246"/>
        <v>1.1458646809301145E-25</v>
      </c>
      <c r="IF207" s="86">
        <f t="shared" si="246"/>
        <v>2.1175481530347492E-48</v>
      </c>
      <c r="IG207" s="86">
        <f t="shared" si="246"/>
        <v>8.0806268851918601E-45</v>
      </c>
      <c r="II207" s="86">
        <f t="shared" si="247"/>
        <v>7.3600679963511267E-4</v>
      </c>
      <c r="IJ207" s="86">
        <f t="shared" si="247"/>
        <v>5.4180329600589467E-10</v>
      </c>
      <c r="IK207" s="86">
        <f t="shared" si="247"/>
        <v>1.7154520663695906E-5</v>
      </c>
      <c r="IL207" s="86">
        <f t="shared" si="247"/>
        <v>1.0941504746485677E-5</v>
      </c>
      <c r="IM207" s="86">
        <f t="shared" si="247"/>
        <v>2.5610436920224583E-5</v>
      </c>
      <c r="IN207" s="86">
        <f t="shared" si="247"/>
        <v>1.076693260507984E-4</v>
      </c>
      <c r="IO207" s="86">
        <f t="shared" si="247"/>
        <v>5.0960510904859339E-5</v>
      </c>
      <c r="IP207" s="86">
        <f t="shared" si="247"/>
        <v>1.4012908740366427E-5</v>
      </c>
      <c r="IQ207" s="86">
        <f t="shared" si="247"/>
        <v>2.4674790678060243E-6</v>
      </c>
      <c r="IR207" s="86">
        <f t="shared" si="247"/>
        <v>3.1706593143102715E-6</v>
      </c>
      <c r="IS207" s="86">
        <f t="shared" si="247"/>
        <v>5.9530105493485528E-6</v>
      </c>
      <c r="IT207" s="86">
        <f t="shared" si="247"/>
        <v>2.3236714089770275E-5</v>
      </c>
      <c r="IU207" s="86">
        <f t="shared" si="247"/>
        <v>4.1183765131832623E-5</v>
      </c>
      <c r="IV207" s="86">
        <f t="shared" si="247"/>
        <v>5.5482920139972749E-5</v>
      </c>
      <c r="IW207" s="86">
        <f t="shared" si="247"/>
        <v>5.0053767862600547E-5</v>
      </c>
      <c r="IY207" s="86">
        <f t="shared" si="248"/>
        <v>7.360067996351156E-4</v>
      </c>
      <c r="IZ207" s="86">
        <f t="shared" si="248"/>
        <v>5.4180329600865362E-10</v>
      </c>
      <c r="JA207" s="86">
        <f t="shared" si="248"/>
        <v>1.7154520663695906E-5</v>
      </c>
      <c r="JB207" s="86">
        <f t="shared" si="248"/>
        <v>1.0941504746485677E-5</v>
      </c>
      <c r="JC207" s="86">
        <f t="shared" si="248"/>
        <v>2.5610436920224583E-5</v>
      </c>
      <c r="JD207" s="86">
        <f t="shared" si="248"/>
        <v>1.076693260507984E-4</v>
      </c>
      <c r="JE207" s="86">
        <f t="shared" si="248"/>
        <v>5.0960510904859339E-5</v>
      </c>
      <c r="JF207" s="86">
        <f t="shared" si="248"/>
        <v>1.4012908740366427E-5</v>
      </c>
      <c r="JG207" s="86">
        <f t="shared" si="248"/>
        <v>2.4674790678060243E-6</v>
      </c>
      <c r="JH207" s="86">
        <f t="shared" si="248"/>
        <v>3.1706593143102715E-6</v>
      </c>
      <c r="JI207" s="86">
        <f t="shared" si="248"/>
        <v>5.9530105493485528E-6</v>
      </c>
      <c r="JJ207" s="86">
        <f t="shared" si="248"/>
        <v>2.3236714089770275E-5</v>
      </c>
      <c r="JK207" s="86">
        <f t="shared" si="248"/>
        <v>4.1183765131832623E-5</v>
      </c>
      <c r="JL207" s="86">
        <f t="shared" si="248"/>
        <v>5.5482920139972749E-5</v>
      </c>
      <c r="JM207" s="86">
        <f t="shared" si="248"/>
        <v>5.0053767862600547E-5</v>
      </c>
    </row>
    <row r="208" spans="2:273" x14ac:dyDescent="0.25">
      <c r="B208" s="2">
        <v>181</v>
      </c>
      <c r="C208" s="37">
        <v>71.885999999999996</v>
      </c>
      <c r="D208" s="37">
        <v>68.641000000000005</v>
      </c>
      <c r="E208" s="37">
        <v>71.641000000000005</v>
      </c>
      <c r="F208" s="37">
        <v>72.256</v>
      </c>
      <c r="G208" s="37">
        <v>71.204999999999998</v>
      </c>
      <c r="H208" s="37">
        <v>76.179000000000002</v>
      </c>
      <c r="I208" s="37">
        <v>73.358999999999995</v>
      </c>
      <c r="J208" s="37">
        <v>72.281999999999996</v>
      </c>
      <c r="K208" s="37">
        <v>71.563999999999993</v>
      </c>
      <c r="L208" s="37">
        <v>75.614999999999995</v>
      </c>
      <c r="M208" s="37">
        <v>72.846000000000004</v>
      </c>
      <c r="N208" s="37">
        <v>73.614999999999995</v>
      </c>
      <c r="O208" s="37">
        <v>79.769000000000005</v>
      </c>
      <c r="P208" s="37">
        <v>73.641000000000005</v>
      </c>
      <c r="Q208" s="37">
        <v>76.204999999999998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76.992549573528564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-0.78754957352856536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76.992549573528464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76.204999999999998</v>
      </c>
      <c r="DK208" s="2">
        <f t="shared" si="251"/>
        <v>110.56318259109311</v>
      </c>
      <c r="DL208" s="2">
        <f t="shared" si="251"/>
        <v>127.73925114709849</v>
      </c>
      <c r="DM208" s="2">
        <f t="shared" si="251"/>
        <v>129.96063470919324</v>
      </c>
      <c r="DN208" s="2">
        <f t="shared" si="251"/>
        <v>125.22830310391367</v>
      </c>
      <c r="DO208" s="2">
        <f t="shared" si="251"/>
        <v>124.11319549718574</v>
      </c>
      <c r="DP208" s="2">
        <f t="shared" si="251"/>
        <v>121.28896477732796</v>
      </c>
      <c r="DQ208" s="2">
        <f t="shared" si="251"/>
        <v>118.93374277673543</v>
      </c>
      <c r="DR208" s="2">
        <f t="shared" si="251"/>
        <v>139.16198632235475</v>
      </c>
      <c r="DS208" s="2">
        <f t="shared" si="251"/>
        <v>118.39816785206258</v>
      </c>
      <c r="DT208" s="2">
        <f t="shared" si="251"/>
        <v>114.61661812014445</v>
      </c>
      <c r="DU208" s="2">
        <f t="shared" si="251"/>
        <v>110.15700674763833</v>
      </c>
      <c r="DV208" s="2">
        <f t="shared" si="251"/>
        <v>119.20592231097494</v>
      </c>
      <c r="DW208" s="2">
        <f t="shared" si="251"/>
        <v>147.2284570886676</v>
      </c>
      <c r="DX208" s="2">
        <f t="shared" si="251"/>
        <v>105.77454954954955</v>
      </c>
      <c r="DY208" s="2">
        <f t="shared" si="251"/>
        <v>110.84931818181818</v>
      </c>
      <c r="EA208" s="2">
        <f t="shared" si="240"/>
        <v>70.830782456140341</v>
      </c>
      <c r="EB208" s="2">
        <f t="shared" si="240"/>
        <v>86.543772619047616</v>
      </c>
      <c r="EC208" s="2">
        <f t="shared" si="240"/>
        <v>68.107954283205828</v>
      </c>
      <c r="ED208" s="2">
        <f t="shared" si="240"/>
        <v>64.147442326617295</v>
      </c>
      <c r="EE208" s="2">
        <f t="shared" si="240"/>
        <v>63.871541639486871</v>
      </c>
      <c r="EF208" s="2">
        <f t="shared" si="239"/>
        <v>69.639063936701845</v>
      </c>
      <c r="EG208" s="2">
        <f t="shared" si="239"/>
        <v>71.967466318234599</v>
      </c>
      <c r="EH208" s="2">
        <f t="shared" si="239"/>
        <v>69.815786751031879</v>
      </c>
      <c r="EI208" s="2">
        <f t="shared" si="239"/>
        <v>74.564013851271099</v>
      </c>
      <c r="EJ208" s="2">
        <f t="shared" si="239"/>
        <v>71.38720276595744</v>
      </c>
      <c r="EK208" s="2">
        <f t="shared" si="239"/>
        <v>71.597527104784973</v>
      </c>
      <c r="EL208" s="2">
        <f t="shared" si="179"/>
        <v>77.493597051237742</v>
      </c>
      <c r="EM208" s="2">
        <f t="shared" si="179"/>
        <v>78.662696971171215</v>
      </c>
      <c r="EN208" s="2">
        <f t="shared" si="179"/>
        <v>75.608817048191682</v>
      </c>
      <c r="EO208" s="2">
        <f t="shared" si="179"/>
        <v>74.427759783786215</v>
      </c>
      <c r="EQ208" s="2">
        <f t="shared" si="252"/>
        <v>68.925074780058665</v>
      </c>
      <c r="ER208" s="2">
        <f t="shared" si="252"/>
        <v>70.125798960619008</v>
      </c>
      <c r="ES208" s="2">
        <f t="shared" si="252"/>
        <v>69.820019247767902</v>
      </c>
      <c r="ET208" s="2">
        <f t="shared" si="252"/>
        <v>68.448614085820893</v>
      </c>
      <c r="EU208" s="2">
        <f t="shared" si="252"/>
        <v>69.48561807640138</v>
      </c>
      <c r="EV208" s="2">
        <f t="shared" si="252"/>
        <v>71.514403799418091</v>
      </c>
      <c r="EW208" s="2">
        <f t="shared" si="252"/>
        <v>71.050315416267381</v>
      </c>
      <c r="EX208" s="2">
        <f t="shared" si="252"/>
        <v>71.133674919905388</v>
      </c>
      <c r="EY208" s="2">
        <f t="shared" si="252"/>
        <v>71.071438686287053</v>
      </c>
      <c r="EZ208" s="2">
        <f t="shared" si="252"/>
        <v>71.864707260432027</v>
      </c>
      <c r="FA208" s="2">
        <f t="shared" si="252"/>
        <v>72.551998202682142</v>
      </c>
      <c r="FB208" s="2">
        <f t="shared" si="252"/>
        <v>75.117707805722361</v>
      </c>
      <c r="FC208" s="2">
        <f t="shared" si="252"/>
        <v>77.967222187585875</v>
      </c>
      <c r="FD208" s="2">
        <f t="shared" si="252"/>
        <v>76.113484948619913</v>
      </c>
      <c r="FE208" s="2">
        <f t="shared" si="252"/>
        <v>77.106323720991625</v>
      </c>
      <c r="FG208" s="2">
        <f t="shared" si="253"/>
        <v>0.99999783902186945</v>
      </c>
      <c r="FH208" s="2">
        <f t="shared" si="253"/>
        <v>0.9999979272950954</v>
      </c>
      <c r="FI208" s="2">
        <f t="shared" si="253"/>
        <v>0.99999765309837818</v>
      </c>
      <c r="FJ208" s="2">
        <f t="shared" si="253"/>
        <v>0.99999780557890305</v>
      </c>
      <c r="FK208" s="2">
        <f t="shared" si="253"/>
        <v>0.9999975865529187</v>
      </c>
      <c r="FL208" s="2">
        <f t="shared" si="253"/>
        <v>0.99999779436466851</v>
      </c>
      <c r="FM208" s="2">
        <f t="shared" si="253"/>
        <v>0.99999760127809578</v>
      </c>
      <c r="FN208" s="2">
        <f t="shared" si="253"/>
        <v>0.99999724055688255</v>
      </c>
      <c r="FO208" s="2">
        <f t="shared" si="253"/>
        <v>0.99999736346794776</v>
      </c>
      <c r="FP208" s="2">
        <f t="shared" si="253"/>
        <v>0.99999742215008069</v>
      </c>
      <c r="FQ208" s="2">
        <f t="shared" si="253"/>
        <v>0.99999749119669779</v>
      </c>
      <c r="FR208" s="2">
        <f t="shared" si="253"/>
        <v>0.9999974156945306</v>
      </c>
      <c r="FS208" s="2">
        <f t="shared" si="253"/>
        <v>0.99999728544714706</v>
      </c>
      <c r="FT208" s="2">
        <f t="shared" si="253"/>
        <v>0.99999711815564418</v>
      </c>
      <c r="FU208" s="2">
        <f t="shared" si="253"/>
        <v>0.99999678548173065</v>
      </c>
      <c r="FW208" s="2">
        <f t="shared" si="244"/>
        <v>0.96228506960286919</v>
      </c>
      <c r="FX208" s="2">
        <f t="shared" si="244"/>
        <v>0.99686270313924563</v>
      </c>
      <c r="FY208" s="2">
        <f t="shared" si="244"/>
        <v>0.97327996766605795</v>
      </c>
      <c r="FZ208" s="2">
        <f t="shared" si="244"/>
        <v>0.97121330775176518</v>
      </c>
      <c r="GA208" s="2">
        <f t="shared" si="244"/>
        <v>0.96816507293191045</v>
      </c>
      <c r="GB208" s="2">
        <f t="shared" si="244"/>
        <v>0.96358286078380417</v>
      </c>
      <c r="GC208" s="2">
        <f t="shared" si="244"/>
        <v>0.96707147356018797</v>
      </c>
      <c r="GD208" s="2">
        <f t="shared" si="244"/>
        <v>0.97043410556565723</v>
      </c>
      <c r="GE208" s="2">
        <f t="shared" si="244"/>
        <v>0.97837329925632355</v>
      </c>
      <c r="GF208" s="2">
        <f t="shared" si="244"/>
        <v>0.97579101584816075</v>
      </c>
      <c r="GG208" s="2">
        <f t="shared" si="244"/>
        <v>0.97154440485057414</v>
      </c>
      <c r="GH208" s="2">
        <f t="shared" si="244"/>
        <v>0.96797527019793017</v>
      </c>
      <c r="GI208" s="2">
        <f t="shared" si="244"/>
        <v>0.96494974015480506</v>
      </c>
      <c r="GJ208" s="2">
        <f t="shared" si="244"/>
        <v>0.96044781870258711</v>
      </c>
      <c r="GK208" s="2">
        <f t="shared" si="244"/>
        <v>0.95748049033062921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8.3838173594351253E-19</v>
      </c>
      <c r="HT208" s="86">
        <f t="shared" si="246"/>
        <v>6.8537341623645171E-22</v>
      </c>
      <c r="HU208" s="86">
        <f t="shared" si="246"/>
        <v>7.8098459630370475E-27</v>
      </c>
      <c r="HV208" s="86">
        <f t="shared" si="246"/>
        <v>6.5738285639166305E-28</v>
      </c>
      <c r="HW208" s="86">
        <f t="shared" si="246"/>
        <v>1.3577413415203222E-26</v>
      </c>
      <c r="HX208" s="86">
        <f t="shared" si="246"/>
        <v>3.02680792898106E-25</v>
      </c>
      <c r="HY208" s="86">
        <f t="shared" si="246"/>
        <v>3.6358220183766547E-26</v>
      </c>
      <c r="HZ208" s="86">
        <f t="shared" si="246"/>
        <v>1.7031109624354903E-27</v>
      </c>
      <c r="IA208" s="86">
        <f t="shared" si="246"/>
        <v>1.986703650586285E-29</v>
      </c>
      <c r="IB208" s="86">
        <f t="shared" si="246"/>
        <v>2.3077028675556228E-30</v>
      </c>
      <c r="IC208" s="86">
        <f t="shared" si="246"/>
        <v>9.5640149177857344E-31</v>
      </c>
      <c r="ID208" s="86">
        <f t="shared" si="246"/>
        <v>1.2401468079224676E-27</v>
      </c>
      <c r="IE208" s="86">
        <f t="shared" si="246"/>
        <v>1.919174941408036E-26</v>
      </c>
      <c r="IF208" s="86">
        <f t="shared" si="246"/>
        <v>6.0110826120548941E-50</v>
      </c>
      <c r="IG208" s="86">
        <f t="shared" si="246"/>
        <v>2.9295317634042545E-46</v>
      </c>
      <c r="II208" s="86">
        <f t="shared" si="247"/>
        <v>5.1161995656570864E-4</v>
      </c>
      <c r="IJ208" s="86">
        <f t="shared" si="247"/>
        <v>2.8389843727493604E-10</v>
      </c>
      <c r="IK208" s="86">
        <f t="shared" si="247"/>
        <v>1.0239129359904847E-5</v>
      </c>
      <c r="IL208" s="86">
        <f t="shared" si="247"/>
        <v>6.3052703218667068E-6</v>
      </c>
      <c r="IM208" s="86">
        <f t="shared" si="247"/>
        <v>1.5181975042172166E-5</v>
      </c>
      <c r="IN208" s="86">
        <f t="shared" si="247"/>
        <v>6.7575247741620041E-5</v>
      </c>
      <c r="IO208" s="86">
        <f t="shared" si="247"/>
        <v>3.1181007769844797E-5</v>
      </c>
      <c r="IP208" s="86">
        <f t="shared" si="247"/>
        <v>8.1441450512648161E-6</v>
      </c>
      <c r="IQ208" s="86">
        <f t="shared" si="247"/>
        <v>1.3830096955882185E-6</v>
      </c>
      <c r="IR208" s="86">
        <f t="shared" si="247"/>
        <v>1.7660299451505654E-6</v>
      </c>
      <c r="IS208" s="86">
        <f t="shared" si="247"/>
        <v>3.3299631023245628E-6</v>
      </c>
      <c r="IT208" s="86">
        <f t="shared" si="247"/>
        <v>1.3689526186340156E-5</v>
      </c>
      <c r="IU208" s="86">
        <f t="shared" si="247"/>
        <v>2.4657084320220254E-5</v>
      </c>
      <c r="IV208" s="86">
        <f t="shared" si="247"/>
        <v>3.3087676879619266E-5</v>
      </c>
      <c r="IW208" s="86">
        <f t="shared" si="247"/>
        <v>2.9283969842872895E-5</v>
      </c>
      <c r="IY208" s="86">
        <f t="shared" si="248"/>
        <v>5.116199565657095E-4</v>
      </c>
      <c r="IZ208" s="86">
        <f t="shared" si="248"/>
        <v>2.8389843727562141E-10</v>
      </c>
      <c r="JA208" s="86">
        <f t="shared" si="248"/>
        <v>1.0239129359904847E-5</v>
      </c>
      <c r="JB208" s="86">
        <f t="shared" si="248"/>
        <v>6.3052703218667068E-6</v>
      </c>
      <c r="JC208" s="86">
        <f t="shared" si="248"/>
        <v>1.5181975042172166E-5</v>
      </c>
      <c r="JD208" s="86">
        <f t="shared" si="248"/>
        <v>6.7575247741620041E-5</v>
      </c>
      <c r="JE208" s="86">
        <f t="shared" si="248"/>
        <v>3.1181007769844797E-5</v>
      </c>
      <c r="JF208" s="86">
        <f t="shared" si="248"/>
        <v>8.1441450512648161E-6</v>
      </c>
      <c r="JG208" s="86">
        <f t="shared" si="248"/>
        <v>1.3830096955882185E-6</v>
      </c>
      <c r="JH208" s="86">
        <f t="shared" si="248"/>
        <v>1.7660299451505654E-6</v>
      </c>
      <c r="JI208" s="86">
        <f t="shared" si="248"/>
        <v>3.3299631023245628E-6</v>
      </c>
      <c r="JJ208" s="86">
        <f t="shared" si="248"/>
        <v>1.3689526186340156E-5</v>
      </c>
      <c r="JK208" s="86">
        <f t="shared" si="248"/>
        <v>2.4657084320220254E-5</v>
      </c>
      <c r="JL208" s="86">
        <f t="shared" si="248"/>
        <v>3.3087676879619266E-5</v>
      </c>
      <c r="JM208" s="86">
        <f t="shared" si="248"/>
        <v>2.9283969842872895E-5</v>
      </c>
    </row>
    <row r="209" spans="2:273" x14ac:dyDescent="0.25">
      <c r="B209" s="2">
        <v>182</v>
      </c>
      <c r="C209" s="37">
        <v>67.432000000000002</v>
      </c>
      <c r="D209" s="37">
        <v>69.41</v>
      </c>
      <c r="E209" s="37">
        <v>69</v>
      </c>
      <c r="F209" s="37">
        <v>70.744</v>
      </c>
      <c r="G209" s="37">
        <v>71.641000000000005</v>
      </c>
      <c r="H209" s="37">
        <v>71.974000000000004</v>
      </c>
      <c r="I209" s="37">
        <v>72.308000000000007</v>
      </c>
      <c r="J209" s="37">
        <v>73.486999999999995</v>
      </c>
      <c r="K209" s="37">
        <v>72.204999999999998</v>
      </c>
      <c r="L209" s="37">
        <v>73.897000000000006</v>
      </c>
      <c r="M209" s="37">
        <v>74.025999999999996</v>
      </c>
      <c r="N209" s="37">
        <v>76.641000000000005</v>
      </c>
      <c r="O209" s="37">
        <v>77.691999999999993</v>
      </c>
      <c r="P209" s="37">
        <v>76.667000000000002</v>
      </c>
      <c r="Q209" s="37">
        <v>77.59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76.862188990705079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0.72781100929492482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76.862188990705064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77.59</v>
      </c>
      <c r="DK209" s="2">
        <f t="shared" si="251"/>
        <v>110.6511362348178</v>
      </c>
      <c r="DL209" s="2">
        <f t="shared" si="251"/>
        <v>127.93970600539808</v>
      </c>
      <c r="DM209" s="2">
        <f t="shared" si="251"/>
        <v>130.18244390243902</v>
      </c>
      <c r="DN209" s="2">
        <f t="shared" si="251"/>
        <v>125.41875290148452</v>
      </c>
      <c r="DO209" s="2">
        <f t="shared" si="251"/>
        <v>124.29639268292684</v>
      </c>
      <c r="DP209" s="2">
        <f t="shared" si="251"/>
        <v>121.45215971659923</v>
      </c>
      <c r="DQ209" s="2">
        <f t="shared" si="251"/>
        <v>119.0891195121951</v>
      </c>
      <c r="DR209" s="2">
        <f t="shared" si="251"/>
        <v>139.43755837618994</v>
      </c>
      <c r="DS209" s="2">
        <f t="shared" si="251"/>
        <v>118.54414035087719</v>
      </c>
      <c r="DT209" s="2">
        <f t="shared" si="251"/>
        <v>114.73791848123429</v>
      </c>
      <c r="DU209" s="2">
        <f t="shared" si="251"/>
        <v>110.23304541160594</v>
      </c>
      <c r="DV209" s="2">
        <f t="shared" si="251"/>
        <v>119.32633132727869</v>
      </c>
      <c r="DW209" s="2">
        <f t="shared" si="251"/>
        <v>147.52427951635843</v>
      </c>
      <c r="DX209" s="2">
        <f t="shared" si="251"/>
        <v>105.83626203346202</v>
      </c>
      <c r="DY209" s="2">
        <f t="shared" si="251"/>
        <v>110.9231193181818</v>
      </c>
      <c r="EA209" s="2">
        <f t="shared" si="240"/>
        <v>70.70517894736841</v>
      </c>
      <c r="EB209" s="2">
        <f t="shared" si="240"/>
        <v>86.601619047619053</v>
      </c>
      <c r="EC209" s="2">
        <f t="shared" si="240"/>
        <v>67.959993666123182</v>
      </c>
      <c r="ED209" s="2">
        <f t="shared" si="240"/>
        <v>63.951070259491388</v>
      </c>
      <c r="EE209" s="2">
        <f t="shared" si="240"/>
        <v>63.669609567297265</v>
      </c>
      <c r="EF209" s="2">
        <f t="shared" si="239"/>
        <v>69.482624236535273</v>
      </c>
      <c r="EG209" s="2">
        <f t="shared" si="239"/>
        <v>71.8545450638792</v>
      </c>
      <c r="EH209" s="2">
        <f t="shared" si="239"/>
        <v>69.674870776069298</v>
      </c>
      <c r="EI209" s="2">
        <f t="shared" si="239"/>
        <v>74.464406652411512</v>
      </c>
      <c r="EJ209" s="2">
        <f t="shared" si="239"/>
        <v>71.247729574468082</v>
      </c>
      <c r="EK209" s="2">
        <f t="shared" si="239"/>
        <v>71.442839975772245</v>
      </c>
      <c r="EL209" s="2">
        <f t="shared" si="179"/>
        <v>77.390184025100382</v>
      </c>
      <c r="EM209" s="2">
        <f t="shared" si="179"/>
        <v>78.540724583692409</v>
      </c>
      <c r="EN209" s="2">
        <f t="shared" si="179"/>
        <v>75.46880423591881</v>
      </c>
      <c r="EO209" s="2">
        <f t="shared" si="179"/>
        <v>74.258452378802914</v>
      </c>
      <c r="EQ209" s="2">
        <f t="shared" si="252"/>
        <v>68.777322161709264</v>
      </c>
      <c r="ER209" s="2">
        <f t="shared" si="252"/>
        <v>69.995561658390116</v>
      </c>
      <c r="ES209" s="2">
        <f t="shared" si="252"/>
        <v>69.691901877742026</v>
      </c>
      <c r="ET209" s="2">
        <f t="shared" si="252"/>
        <v>68.300915382906894</v>
      </c>
      <c r="EU209" s="2">
        <f t="shared" si="252"/>
        <v>69.347782501432349</v>
      </c>
      <c r="EV209" s="2">
        <f t="shared" si="252"/>
        <v>71.38043162758855</v>
      </c>
      <c r="EW209" s="2">
        <f t="shared" si="252"/>
        <v>70.926387544215103</v>
      </c>
      <c r="EX209" s="2">
        <f t="shared" si="252"/>
        <v>71.008199374778329</v>
      </c>
      <c r="EY209" s="2">
        <f t="shared" si="252"/>
        <v>70.932195457453616</v>
      </c>
      <c r="EZ209" s="2">
        <f t="shared" si="252"/>
        <v>71.730804000467373</v>
      </c>
      <c r="FA209" s="2">
        <f t="shared" si="252"/>
        <v>72.408665809484305</v>
      </c>
      <c r="FB209" s="2">
        <f t="shared" si="252"/>
        <v>74.986099368725093</v>
      </c>
      <c r="FC209" s="2">
        <f t="shared" si="252"/>
        <v>77.836777906752587</v>
      </c>
      <c r="FD209" s="2">
        <f t="shared" si="252"/>
        <v>75.979627922769595</v>
      </c>
      <c r="FE209" s="2">
        <f t="shared" si="252"/>
        <v>76.96752928028468</v>
      </c>
      <c r="FG209" s="2">
        <f t="shared" si="253"/>
        <v>0.9999980291641466</v>
      </c>
      <c r="FH209" s="2">
        <f t="shared" si="253"/>
        <v>0.99999810967031555</v>
      </c>
      <c r="FI209" s="2">
        <f t="shared" si="253"/>
        <v>0.99999785959984</v>
      </c>
      <c r="FJ209" s="2">
        <f t="shared" si="253"/>
        <v>0.99999799866378702</v>
      </c>
      <c r="FK209" s="2">
        <f t="shared" si="253"/>
        <v>0.99999779890963425</v>
      </c>
      <c r="FL209" s="2">
        <f t="shared" si="253"/>
        <v>0.99999798843627963</v>
      </c>
      <c r="FM209" s="2">
        <f t="shared" si="253"/>
        <v>0.99999781233916096</v>
      </c>
      <c r="FN209" s="2">
        <f t="shared" si="253"/>
        <v>0.99999748335735528</v>
      </c>
      <c r="FO209" s="2">
        <f t="shared" si="253"/>
        <v>0.9999975954536322</v>
      </c>
      <c r="FP209" s="2">
        <f t="shared" si="253"/>
        <v>0.99999764897239807</v>
      </c>
      <c r="FQ209" s="2">
        <f t="shared" si="253"/>
        <v>0.99999771194368947</v>
      </c>
      <c r="FR209" s="2">
        <f t="shared" si="253"/>
        <v>0.99999764308486372</v>
      </c>
      <c r="FS209" s="2">
        <f t="shared" si="253"/>
        <v>0.99999752429778277</v>
      </c>
      <c r="FT209" s="2">
        <f t="shared" si="253"/>
        <v>0.99999737172604375</v>
      </c>
      <c r="FU209" s="2">
        <f t="shared" si="253"/>
        <v>0.99999706832366586</v>
      </c>
      <c r="FW209" s="2">
        <f t="shared" si="244"/>
        <v>0.96548904990943785</v>
      </c>
      <c r="FX209" s="2">
        <f t="shared" si="244"/>
        <v>0.99713796119629083</v>
      </c>
      <c r="FY209" s="2">
        <f t="shared" si="244"/>
        <v>0.97557361265842668</v>
      </c>
      <c r="FZ209" s="2">
        <f t="shared" si="244"/>
        <v>0.97367955714618615</v>
      </c>
      <c r="GA209" s="2">
        <f t="shared" si="244"/>
        <v>0.97088464559443843</v>
      </c>
      <c r="GB209" s="2">
        <f t="shared" si="244"/>
        <v>0.96668040787721987</v>
      </c>
      <c r="GC209" s="2">
        <f t="shared" si="244"/>
        <v>0.96988156320754959</v>
      </c>
      <c r="GD209" s="2">
        <f t="shared" si="244"/>
        <v>0.97296525349600882</v>
      </c>
      <c r="GE209" s="2">
        <f t="shared" si="244"/>
        <v>0.98023861025242909</v>
      </c>
      <c r="GF209" s="2">
        <f t="shared" si="244"/>
        <v>0.97787401285465414</v>
      </c>
      <c r="GG209" s="2">
        <f t="shared" si="244"/>
        <v>0.9739830479568935</v>
      </c>
      <c r="GH209" s="2">
        <f t="shared" si="244"/>
        <v>0.97071056667566669</v>
      </c>
      <c r="GI209" s="2">
        <f t="shared" si="244"/>
        <v>0.96793489293173418</v>
      </c>
      <c r="GJ209" s="2">
        <f t="shared" si="244"/>
        <v>0.96380200701224872</v>
      </c>
      <c r="GK209" s="2">
        <f t="shared" si="244"/>
        <v>0.96107612210701709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2.335656762730993E-19</v>
      </c>
      <c r="HT209" s="86">
        <f t="shared" si="246"/>
        <v>1.6678289511424782E-22</v>
      </c>
      <c r="HU209" s="86">
        <f t="shared" si="246"/>
        <v>1.3391006093484452E-27</v>
      </c>
      <c r="HV209" s="86">
        <f t="shared" si="246"/>
        <v>1.0002645189839689E-28</v>
      </c>
      <c r="HW209" s="86">
        <f t="shared" si="246"/>
        <v>2.2169062018086E-27</v>
      </c>
      <c r="HX209" s="86">
        <f t="shared" si="246"/>
        <v>5.56712856794181E-26</v>
      </c>
      <c r="HY209" s="86">
        <f t="shared" si="246"/>
        <v>6.3336919569414463E-27</v>
      </c>
      <c r="HZ209" s="86">
        <f t="shared" si="246"/>
        <v>2.6506845047176744E-28</v>
      </c>
      <c r="IA209" s="86">
        <f t="shared" si="246"/>
        <v>2.9435048904880139E-30</v>
      </c>
      <c r="IB209" s="86">
        <f t="shared" si="246"/>
        <v>3.1822203891856583E-31</v>
      </c>
      <c r="IC209" s="86">
        <f t="shared" si="246"/>
        <v>1.2539265818098578E-31</v>
      </c>
      <c r="ID209" s="86">
        <f t="shared" si="246"/>
        <v>1.9268410999896062E-28</v>
      </c>
      <c r="IE209" s="86">
        <f t="shared" si="246"/>
        <v>3.1258902663081436E-27</v>
      </c>
      <c r="IF209" s="86">
        <f t="shared" si="246"/>
        <v>1.6108382948865477E-51</v>
      </c>
      <c r="IG209" s="86">
        <f t="shared" si="246"/>
        <v>1.0061749051127577E-47</v>
      </c>
      <c r="II209" s="86">
        <f t="shared" si="247"/>
        <v>3.5238559163789209E-4</v>
      </c>
      <c r="IJ209" s="86">
        <f t="shared" si="247"/>
        <v>1.4728746915277477E-10</v>
      </c>
      <c r="IK209" s="86">
        <f t="shared" si="247"/>
        <v>6.0370040473962114E-6</v>
      </c>
      <c r="IL209" s="86">
        <f t="shared" si="247"/>
        <v>3.5850584364865279E-6</v>
      </c>
      <c r="IM209" s="86">
        <f t="shared" si="247"/>
        <v>8.8832397403752801E-6</v>
      </c>
      <c r="IN209" s="86">
        <f t="shared" si="247"/>
        <v>4.1907098226542132E-5</v>
      </c>
      <c r="IO209" s="86">
        <f t="shared" si="247"/>
        <v>1.8845099549747372E-5</v>
      </c>
      <c r="IP209" s="86">
        <f t="shared" si="247"/>
        <v>4.67071180758247E-6</v>
      </c>
      <c r="IQ209" s="86">
        <f t="shared" si="247"/>
        <v>7.6505607868483504E-7</v>
      </c>
      <c r="IR209" s="86">
        <f t="shared" si="247"/>
        <v>9.7030209138131974E-7</v>
      </c>
      <c r="IS209" s="86">
        <f t="shared" si="247"/>
        <v>1.8364896956034988E-6</v>
      </c>
      <c r="IT209" s="86">
        <f t="shared" si="247"/>
        <v>7.9588710597977783E-6</v>
      </c>
      <c r="IU209" s="86">
        <f t="shared" si="247"/>
        <v>1.4569697655705622E-5</v>
      </c>
      <c r="IV209" s="86">
        <f t="shared" si="247"/>
        <v>1.9462962874946229E-5</v>
      </c>
      <c r="IW209" s="86">
        <f t="shared" si="247"/>
        <v>1.68841464854992E-5</v>
      </c>
      <c r="IY209" s="86">
        <f t="shared" si="248"/>
        <v>3.523855916378923E-4</v>
      </c>
      <c r="IZ209" s="86">
        <f t="shared" si="248"/>
        <v>1.4728746915294156E-10</v>
      </c>
      <c r="JA209" s="86">
        <f t="shared" si="248"/>
        <v>6.0370040473962114E-6</v>
      </c>
      <c r="JB209" s="86">
        <f t="shared" si="248"/>
        <v>3.5850584364865279E-6</v>
      </c>
      <c r="JC209" s="86">
        <f t="shared" si="248"/>
        <v>8.8832397403752801E-6</v>
      </c>
      <c r="JD209" s="86">
        <f t="shared" si="248"/>
        <v>4.1907098226542132E-5</v>
      </c>
      <c r="JE209" s="86">
        <f t="shared" si="248"/>
        <v>1.8845099549747372E-5</v>
      </c>
      <c r="JF209" s="86">
        <f t="shared" si="248"/>
        <v>4.67071180758247E-6</v>
      </c>
      <c r="JG209" s="86">
        <f t="shared" si="248"/>
        <v>7.6505607868483504E-7</v>
      </c>
      <c r="JH209" s="86">
        <f t="shared" si="248"/>
        <v>9.7030209138131974E-7</v>
      </c>
      <c r="JI209" s="86">
        <f t="shared" si="248"/>
        <v>1.8364896956034988E-6</v>
      </c>
      <c r="JJ209" s="86">
        <f t="shared" si="248"/>
        <v>7.9588710597977783E-6</v>
      </c>
      <c r="JK209" s="86">
        <f t="shared" si="248"/>
        <v>1.4569697655705622E-5</v>
      </c>
      <c r="JL209" s="86">
        <f t="shared" si="248"/>
        <v>1.9462962874946229E-5</v>
      </c>
      <c r="JM209" s="86">
        <f t="shared" si="248"/>
        <v>1.68841464854992E-5</v>
      </c>
    </row>
    <row r="210" spans="2:273" x14ac:dyDescent="0.25">
      <c r="B210" s="2">
        <v>183</v>
      </c>
      <c r="C210" s="37">
        <v>69.682000000000002</v>
      </c>
      <c r="D210" s="37">
        <v>69.718000000000004</v>
      </c>
      <c r="E210" s="37">
        <v>67.513000000000005</v>
      </c>
      <c r="F210" s="37">
        <v>71.153999999999996</v>
      </c>
      <c r="G210" s="37">
        <v>70.846000000000004</v>
      </c>
      <c r="H210" s="37">
        <v>71.256</v>
      </c>
      <c r="I210" s="37">
        <v>73.897000000000006</v>
      </c>
      <c r="J210" s="37">
        <v>72.923000000000002</v>
      </c>
      <c r="K210" s="37">
        <v>71.897000000000006</v>
      </c>
      <c r="L210" s="37">
        <v>73.230999999999995</v>
      </c>
      <c r="M210" s="37">
        <v>72.462000000000003</v>
      </c>
      <c r="N210" s="37">
        <v>74.923000000000002</v>
      </c>
      <c r="O210" s="37">
        <v>77.385000000000005</v>
      </c>
      <c r="P210" s="37">
        <v>75.641000000000005</v>
      </c>
      <c r="Q210" s="37">
        <v>78.332999999999998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76.731246600588506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1.6017533994114928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76.731246600588506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78.332999999999998</v>
      </c>
      <c r="DK210" s="2">
        <f t="shared" si="251"/>
        <v>110.7390898785425</v>
      </c>
      <c r="DL210" s="2">
        <f t="shared" si="251"/>
        <v>128.14016086369767</v>
      </c>
      <c r="DM210" s="2">
        <f t="shared" si="251"/>
        <v>130.40425309568479</v>
      </c>
      <c r="DN210" s="2">
        <f t="shared" si="251"/>
        <v>125.60920269905537</v>
      </c>
      <c r="DO210" s="2">
        <f t="shared" si="251"/>
        <v>124.47958986866792</v>
      </c>
      <c r="DP210" s="2">
        <f t="shared" si="251"/>
        <v>121.61535465587048</v>
      </c>
      <c r="DQ210" s="2">
        <f t="shared" si="251"/>
        <v>119.24449624765475</v>
      </c>
      <c r="DR210" s="2">
        <f t="shared" si="251"/>
        <v>139.71313043002516</v>
      </c>
      <c r="DS210" s="2">
        <f t="shared" si="251"/>
        <v>118.69011284969179</v>
      </c>
      <c r="DT210" s="2">
        <f t="shared" si="251"/>
        <v>114.85921884232413</v>
      </c>
      <c r="DU210" s="2">
        <f t="shared" si="251"/>
        <v>110.30908407557355</v>
      </c>
      <c r="DV210" s="2">
        <f t="shared" si="251"/>
        <v>119.44674034358245</v>
      </c>
      <c r="DW210" s="2">
        <f t="shared" si="251"/>
        <v>147.82010194404927</v>
      </c>
      <c r="DX210" s="2">
        <f t="shared" si="251"/>
        <v>105.89797451737451</v>
      </c>
      <c r="DY210" s="2">
        <f t="shared" si="251"/>
        <v>110.99692045454545</v>
      </c>
      <c r="EA210" s="2">
        <f t="shared" si="240"/>
        <v>70.579575438596478</v>
      </c>
      <c r="EB210" s="2">
        <f t="shared" si="240"/>
        <v>86.659465476190476</v>
      </c>
      <c r="EC210" s="2">
        <f t="shared" si="240"/>
        <v>67.812033049040522</v>
      </c>
      <c r="ED210" s="2">
        <f t="shared" si="240"/>
        <v>63.754698192365474</v>
      </c>
      <c r="EE210" s="2">
        <f t="shared" si="240"/>
        <v>63.467677495107658</v>
      </c>
      <c r="EF210" s="2">
        <f t="shared" si="239"/>
        <v>69.326184536368686</v>
      </c>
      <c r="EG210" s="2">
        <f t="shared" si="239"/>
        <v>71.741623809523801</v>
      </c>
      <c r="EH210" s="2">
        <f t="shared" si="239"/>
        <v>69.533954801106717</v>
      </c>
      <c r="EI210" s="2">
        <f t="shared" si="239"/>
        <v>74.364799453551925</v>
      </c>
      <c r="EJ210" s="2">
        <f t="shared" si="239"/>
        <v>71.108256382978709</v>
      </c>
      <c r="EK210" s="2">
        <f t="shared" si="239"/>
        <v>71.28815284675953</v>
      </c>
      <c r="EL210" s="2">
        <f t="shared" si="179"/>
        <v>77.286770998963021</v>
      </c>
      <c r="EM210" s="2">
        <f t="shared" si="179"/>
        <v>78.418752196213603</v>
      </c>
      <c r="EN210" s="2">
        <f t="shared" si="179"/>
        <v>75.328791423645939</v>
      </c>
      <c r="EO210" s="2">
        <f t="shared" si="179"/>
        <v>74.089144973819614</v>
      </c>
      <c r="EQ210" s="2">
        <f t="shared" si="252"/>
        <v>68.629569543359878</v>
      </c>
      <c r="ER210" s="2">
        <f t="shared" si="252"/>
        <v>69.865324356161224</v>
      </c>
      <c r="ES210" s="2">
        <f t="shared" si="252"/>
        <v>69.563784507716164</v>
      </c>
      <c r="ET210" s="2">
        <f t="shared" si="252"/>
        <v>68.153216679992894</v>
      </c>
      <c r="EU210" s="2">
        <f t="shared" si="252"/>
        <v>69.209946926463317</v>
      </c>
      <c r="EV210" s="2">
        <f t="shared" si="252"/>
        <v>71.246459455759009</v>
      </c>
      <c r="EW210" s="2">
        <f t="shared" si="252"/>
        <v>70.802459672162826</v>
      </c>
      <c r="EX210" s="2">
        <f t="shared" si="252"/>
        <v>70.882723829651269</v>
      </c>
      <c r="EY210" s="2">
        <f t="shared" si="252"/>
        <v>70.79295222862018</v>
      </c>
      <c r="EZ210" s="2">
        <f t="shared" si="252"/>
        <v>71.596900740502718</v>
      </c>
      <c r="FA210" s="2">
        <f t="shared" si="252"/>
        <v>72.265333416286467</v>
      </c>
      <c r="FB210" s="2">
        <f t="shared" si="252"/>
        <v>74.85449093172781</v>
      </c>
      <c r="FC210" s="2">
        <f t="shared" si="252"/>
        <v>77.706333625919285</v>
      </c>
      <c r="FD210" s="2">
        <f t="shared" si="252"/>
        <v>75.845770896919262</v>
      </c>
      <c r="FE210" s="2">
        <f t="shared" si="252"/>
        <v>76.82873483957772</v>
      </c>
      <c r="FG210" s="2">
        <f t="shared" si="253"/>
        <v>0.99999820257602734</v>
      </c>
      <c r="FH210" s="2">
        <f t="shared" si="253"/>
        <v>0.99999827599855107</v>
      </c>
      <c r="FI210" s="2">
        <f t="shared" si="253"/>
        <v>0.99999804793148594</v>
      </c>
      <c r="FJ210" s="2">
        <f t="shared" si="253"/>
        <v>0.99999817475935915</v>
      </c>
      <c r="FK210" s="2">
        <f t="shared" si="253"/>
        <v>0.99999799258133926</v>
      </c>
      <c r="FL210" s="2">
        <f t="shared" si="253"/>
        <v>0.99999816543175823</v>
      </c>
      <c r="FM210" s="2">
        <f t="shared" si="253"/>
        <v>0.99999800482921797</v>
      </c>
      <c r="FN210" s="2">
        <f t="shared" si="253"/>
        <v>0.99999770479412098</v>
      </c>
      <c r="FO210" s="2">
        <f t="shared" si="253"/>
        <v>0.99999780702718488</v>
      </c>
      <c r="FP210" s="2">
        <f t="shared" si="253"/>
        <v>0.99999785583689993</v>
      </c>
      <c r="FQ210" s="2">
        <f t="shared" si="253"/>
        <v>0.9999979132674236</v>
      </c>
      <c r="FR210" s="2">
        <f t="shared" si="253"/>
        <v>0.99999785046740253</v>
      </c>
      <c r="FS210" s="2">
        <f t="shared" si="253"/>
        <v>0.99999774213225101</v>
      </c>
      <c r="FT210" s="2">
        <f t="shared" si="253"/>
        <v>0.99999760298510876</v>
      </c>
      <c r="FU210" s="2">
        <f t="shared" si="253"/>
        <v>0.99999732627871607</v>
      </c>
      <c r="FW210" s="2">
        <f t="shared" si="244"/>
        <v>0.9684297736220101</v>
      </c>
      <c r="FX210" s="2">
        <f t="shared" si="244"/>
        <v>0.99738913209769431</v>
      </c>
      <c r="FY210" s="2">
        <f t="shared" si="244"/>
        <v>0.97767488756686804</v>
      </c>
      <c r="FZ210" s="2">
        <f t="shared" si="244"/>
        <v>0.97593974935719874</v>
      </c>
      <c r="GA210" s="2">
        <f t="shared" si="244"/>
        <v>0.97337828072236676</v>
      </c>
      <c r="GB210" s="2">
        <f t="shared" si="244"/>
        <v>0.96952281895107351</v>
      </c>
      <c r="GC210" s="2">
        <f t="shared" si="244"/>
        <v>0.97245867201844671</v>
      </c>
      <c r="GD210" s="2">
        <f t="shared" si="244"/>
        <v>0.97528522752194025</v>
      </c>
      <c r="GE210" s="2">
        <f t="shared" si="244"/>
        <v>0.9819460062800941</v>
      </c>
      <c r="GF210" s="2">
        <f t="shared" si="244"/>
        <v>0.9797814975604211</v>
      </c>
      <c r="GG210" s="2">
        <f t="shared" si="244"/>
        <v>0.97621781532009644</v>
      </c>
      <c r="GH210" s="2">
        <f t="shared" si="244"/>
        <v>0.97321869983080866</v>
      </c>
      <c r="GI210" s="2">
        <f t="shared" si="244"/>
        <v>0.9706735336284863</v>
      </c>
      <c r="GJ210" s="2">
        <f t="shared" si="244"/>
        <v>0.96688155475680815</v>
      </c>
      <c r="GK210" s="2">
        <f t="shared" si="244"/>
        <v>0.96437900383783615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6.3795004488255726E-20</v>
      </c>
      <c r="HT210" s="86">
        <f t="shared" si="246"/>
        <v>3.9756972650324686E-23</v>
      </c>
      <c r="HU210" s="86">
        <f t="shared" si="246"/>
        <v>2.2371828847731817E-28</v>
      </c>
      <c r="HV210" s="86">
        <f t="shared" si="246"/>
        <v>1.479337520303889E-29</v>
      </c>
      <c r="HW210" s="86">
        <f t="shared" si="246"/>
        <v>3.5209121543024834E-28</v>
      </c>
      <c r="HX210" s="86">
        <f t="shared" si="246"/>
        <v>9.9815329038387834E-27</v>
      </c>
      <c r="HY210" s="86">
        <f t="shared" si="246"/>
        <v>1.0748288079104932E-27</v>
      </c>
      <c r="HZ210" s="86">
        <f t="shared" si="246"/>
        <v>4.010847626992681E-29</v>
      </c>
      <c r="IA210" s="86">
        <f t="shared" si="246"/>
        <v>4.2420223651743072E-31</v>
      </c>
      <c r="IB210" s="86">
        <f t="shared" si="246"/>
        <v>4.2633349301983773E-32</v>
      </c>
      <c r="IC210" s="86">
        <f t="shared" si="246"/>
        <v>1.5955052613381355E-32</v>
      </c>
      <c r="ID210" s="86">
        <f t="shared" si="246"/>
        <v>2.9108641122849235E-29</v>
      </c>
      <c r="IE210" s="86">
        <f t="shared" si="246"/>
        <v>4.9511696961389611E-28</v>
      </c>
      <c r="IF210" s="86">
        <f t="shared" si="246"/>
        <v>4.0750001237638522E-53</v>
      </c>
      <c r="IG210" s="86">
        <f t="shared" si="246"/>
        <v>3.2739148468977516E-49</v>
      </c>
      <c r="II210" s="86">
        <f t="shared" si="247"/>
        <v>2.404828506736807E-4</v>
      </c>
      <c r="IJ210" s="86">
        <f t="shared" si="247"/>
        <v>7.5656694069104444E-11</v>
      </c>
      <c r="IK210" s="86">
        <f t="shared" si="247"/>
        <v>3.5159695553619614E-6</v>
      </c>
      <c r="IL210" s="86">
        <f t="shared" si="247"/>
        <v>2.011152949514718E-6</v>
      </c>
      <c r="IM210" s="86">
        <f t="shared" si="247"/>
        <v>5.1302227691995452E-6</v>
      </c>
      <c r="IN210" s="86">
        <f t="shared" si="247"/>
        <v>2.5679179640790198E-5</v>
      </c>
      <c r="IO210" s="86">
        <f t="shared" si="247"/>
        <v>1.1249896903765564E-5</v>
      </c>
      <c r="IP210" s="86">
        <f t="shared" si="247"/>
        <v>2.6432079452251128E-6</v>
      </c>
      <c r="IQ210" s="86">
        <f t="shared" si="247"/>
        <v>4.1768582264210107E-7</v>
      </c>
      <c r="IR210" s="86">
        <f t="shared" si="247"/>
        <v>5.2585707142537565E-7</v>
      </c>
      <c r="IS210" s="86">
        <f t="shared" si="247"/>
        <v>9.985601549003841E-7</v>
      </c>
      <c r="IT210" s="86">
        <f t="shared" si="247"/>
        <v>4.5661868769322562E-6</v>
      </c>
      <c r="IU210" s="86">
        <f t="shared" si="247"/>
        <v>8.4965321146411016E-6</v>
      </c>
      <c r="IV210" s="86">
        <f t="shared" si="247"/>
        <v>1.1292117425452858E-5</v>
      </c>
      <c r="IW210" s="86">
        <f t="shared" si="247"/>
        <v>9.5933733355793831E-6</v>
      </c>
      <c r="IY210" s="86">
        <f t="shared" si="248"/>
        <v>2.4048285067368075E-4</v>
      </c>
      <c r="IZ210" s="86">
        <f t="shared" si="248"/>
        <v>7.56566940691442E-11</v>
      </c>
      <c r="JA210" s="86">
        <f t="shared" si="248"/>
        <v>3.5159695553619614E-6</v>
      </c>
      <c r="JB210" s="86">
        <f t="shared" si="248"/>
        <v>2.011152949514718E-6</v>
      </c>
      <c r="JC210" s="86">
        <f t="shared" si="248"/>
        <v>5.1302227691995452E-6</v>
      </c>
      <c r="JD210" s="86">
        <f t="shared" si="248"/>
        <v>2.5679179640790198E-5</v>
      </c>
      <c r="JE210" s="86">
        <f t="shared" si="248"/>
        <v>1.1249896903765564E-5</v>
      </c>
      <c r="JF210" s="86">
        <f t="shared" si="248"/>
        <v>2.6432079452251128E-6</v>
      </c>
      <c r="JG210" s="86">
        <f t="shared" si="248"/>
        <v>4.1768582264210107E-7</v>
      </c>
      <c r="JH210" s="86">
        <f t="shared" si="248"/>
        <v>5.2585707142537565E-7</v>
      </c>
      <c r="JI210" s="86">
        <f t="shared" si="248"/>
        <v>9.985601549003841E-7</v>
      </c>
      <c r="JJ210" s="86">
        <f t="shared" si="248"/>
        <v>4.5661868769322562E-6</v>
      </c>
      <c r="JK210" s="86">
        <f t="shared" si="248"/>
        <v>8.4965321146411016E-6</v>
      </c>
      <c r="JL210" s="86">
        <f t="shared" si="248"/>
        <v>1.1292117425452858E-5</v>
      </c>
      <c r="JM210" s="86">
        <f t="shared" si="248"/>
        <v>9.5933733355793831E-6</v>
      </c>
    </row>
    <row r="211" spans="2:273" x14ac:dyDescent="0.25">
      <c r="B211" s="2">
        <v>184</v>
      </c>
      <c r="C211" s="37">
        <v>69.864000000000004</v>
      </c>
      <c r="D211" s="37">
        <v>68.051000000000002</v>
      </c>
      <c r="E211" s="37">
        <v>68.769000000000005</v>
      </c>
      <c r="F211" s="37">
        <v>70.051000000000002</v>
      </c>
      <c r="G211" s="37">
        <v>72.923000000000002</v>
      </c>
      <c r="H211" s="37">
        <v>70.076999999999998</v>
      </c>
      <c r="I211" s="37">
        <v>72.486999999999995</v>
      </c>
      <c r="J211" s="37">
        <v>72.076999999999998</v>
      </c>
      <c r="K211" s="37">
        <v>69.846000000000004</v>
      </c>
      <c r="L211" s="37">
        <v>72.795000000000002</v>
      </c>
      <c r="M211" s="37">
        <v>73.667000000000002</v>
      </c>
      <c r="N211" s="37">
        <v>74.537999999999997</v>
      </c>
      <c r="O211" s="37">
        <v>78.308000000000007</v>
      </c>
      <c r="P211" s="37">
        <v>77.974000000000004</v>
      </c>
      <c r="Q211" s="37">
        <v>76.820999999999998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76.599756450444332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0.22124354955566616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76.599756450444332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76.820999999999998</v>
      </c>
      <c r="DK211" s="2">
        <f t="shared" si="251"/>
        <v>110.82704352226719</v>
      </c>
      <c r="DL211" s="2">
        <f t="shared" si="251"/>
        <v>128.34061572199727</v>
      </c>
      <c r="DM211" s="2">
        <f t="shared" si="251"/>
        <v>130.6260622889306</v>
      </c>
      <c r="DN211" s="2">
        <f t="shared" si="251"/>
        <v>125.79965249662622</v>
      </c>
      <c r="DO211" s="2">
        <f t="shared" si="251"/>
        <v>124.66278705440901</v>
      </c>
      <c r="DP211" s="2">
        <f t="shared" si="251"/>
        <v>121.77854959514173</v>
      </c>
      <c r="DQ211" s="2">
        <f t="shared" si="251"/>
        <v>119.39987298311442</v>
      </c>
      <c r="DR211" s="2">
        <f t="shared" si="251"/>
        <v>139.98870248386038</v>
      </c>
      <c r="DS211" s="2">
        <f t="shared" si="251"/>
        <v>118.8360853485064</v>
      </c>
      <c r="DT211" s="2">
        <f t="shared" si="251"/>
        <v>114.98051920341396</v>
      </c>
      <c r="DU211" s="2">
        <f t="shared" si="251"/>
        <v>110.38512273954116</v>
      </c>
      <c r="DV211" s="2">
        <f t="shared" si="251"/>
        <v>119.5671493598862</v>
      </c>
      <c r="DW211" s="2">
        <f t="shared" si="251"/>
        <v>148.11592437174014</v>
      </c>
      <c r="DX211" s="2">
        <f t="shared" si="251"/>
        <v>105.95968700128699</v>
      </c>
      <c r="DY211" s="2">
        <f t="shared" si="251"/>
        <v>111.07072159090907</v>
      </c>
      <c r="EA211" s="2">
        <f t="shared" si="240"/>
        <v>70.453971929824547</v>
      </c>
      <c r="EB211" s="2">
        <f t="shared" si="240"/>
        <v>86.717311904761914</v>
      </c>
      <c r="EC211" s="2">
        <f t="shared" si="240"/>
        <v>67.664072431957862</v>
      </c>
      <c r="ED211" s="2">
        <f t="shared" si="240"/>
        <v>63.558326125239567</v>
      </c>
      <c r="EE211" s="2">
        <f t="shared" si="240"/>
        <v>63.265745422918052</v>
      </c>
      <c r="EF211" s="2">
        <f t="shared" si="239"/>
        <v>69.169744836202113</v>
      </c>
      <c r="EG211" s="2">
        <f t="shared" si="239"/>
        <v>71.628702555168402</v>
      </c>
      <c r="EH211" s="2">
        <f t="shared" si="239"/>
        <v>69.393038826144135</v>
      </c>
      <c r="EI211" s="2">
        <f t="shared" si="239"/>
        <v>74.265192254692337</v>
      </c>
      <c r="EJ211" s="2">
        <f t="shared" si="239"/>
        <v>70.968783191489351</v>
      </c>
      <c r="EK211" s="2">
        <f t="shared" si="239"/>
        <v>71.133465717746816</v>
      </c>
      <c r="EL211" s="2">
        <f t="shared" ref="EL211:EL222" si="254">CP$228*$B211+CP$229</f>
        <v>77.183357972825661</v>
      </c>
      <c r="EM211" s="2">
        <f t="shared" ref="EM211:EM222" si="255">CQ$228*$B211+CQ$229</f>
        <v>78.296779808734811</v>
      </c>
      <c r="EN211" s="2">
        <f t="shared" ref="EN211:EN222" si="256">CR$228*$B211+CR$229</f>
        <v>75.188778611373067</v>
      </c>
      <c r="EO211" s="2">
        <f t="shared" ref="EO211:EO222" si="257">CS$228*$B211+CS$229</f>
        <v>73.919837568836314</v>
      </c>
      <c r="EQ211" s="2">
        <f t="shared" si="252"/>
        <v>68.481816925010492</v>
      </c>
      <c r="ER211" s="2">
        <f t="shared" si="252"/>
        <v>69.735087053932318</v>
      </c>
      <c r="ES211" s="2">
        <f t="shared" si="252"/>
        <v>69.435667137690288</v>
      </c>
      <c r="ET211" s="2">
        <f t="shared" si="252"/>
        <v>68.005517977078895</v>
      </c>
      <c r="EU211" s="2">
        <f t="shared" si="252"/>
        <v>69.0721113514943</v>
      </c>
      <c r="EV211" s="2">
        <f t="shared" si="252"/>
        <v>71.112487283929468</v>
      </c>
      <c r="EW211" s="2">
        <f t="shared" si="252"/>
        <v>70.678531800110548</v>
      </c>
      <c r="EX211" s="2">
        <f t="shared" si="252"/>
        <v>70.757248284524223</v>
      </c>
      <c r="EY211" s="2">
        <f t="shared" si="252"/>
        <v>70.65370899978673</v>
      </c>
      <c r="EZ211" s="2">
        <f t="shared" si="252"/>
        <v>71.462997480538064</v>
      </c>
      <c r="FA211" s="2">
        <f t="shared" si="252"/>
        <v>72.122001023088615</v>
      </c>
      <c r="FB211" s="2">
        <f t="shared" si="252"/>
        <v>74.722882494730527</v>
      </c>
      <c r="FC211" s="2">
        <f t="shared" si="252"/>
        <v>77.575889345085983</v>
      </c>
      <c r="FD211" s="2">
        <f t="shared" si="252"/>
        <v>75.71191387106893</v>
      </c>
      <c r="FE211" s="2">
        <f t="shared" si="252"/>
        <v>76.689940398870775</v>
      </c>
      <c r="FG211" s="2">
        <f t="shared" si="253"/>
        <v>0.9999983607295948</v>
      </c>
      <c r="FH211" s="2">
        <f t="shared" si="253"/>
        <v>0.99999842769175296</v>
      </c>
      <c r="FI211" s="2">
        <f t="shared" si="253"/>
        <v>0.99999821969205016</v>
      </c>
      <c r="FJ211" s="2">
        <f t="shared" si="253"/>
        <v>0.99999833536048377</v>
      </c>
      <c r="FK211" s="2">
        <f t="shared" si="253"/>
        <v>0.99999816921209883</v>
      </c>
      <c r="FL211" s="2">
        <f t="shared" si="253"/>
        <v>0.9999983268536079</v>
      </c>
      <c r="FM211" s="2">
        <f t="shared" si="253"/>
        <v>0.99999818038230093</v>
      </c>
      <c r="FN211" s="2">
        <f t="shared" si="253"/>
        <v>0.99999790674693712</v>
      </c>
      <c r="FO211" s="2">
        <f t="shared" si="253"/>
        <v>0.99999799998463634</v>
      </c>
      <c r="FP211" s="2">
        <f t="shared" si="253"/>
        <v>0.99999804449964247</v>
      </c>
      <c r="FQ211" s="2">
        <f t="shared" si="253"/>
        <v>0.99999809687692209</v>
      </c>
      <c r="FR211" s="2">
        <f t="shared" si="253"/>
        <v>0.9999980396026007</v>
      </c>
      <c r="FS211" s="2">
        <f t="shared" si="253"/>
        <v>0.99999794079973003</v>
      </c>
      <c r="FT211" s="2">
        <f t="shared" si="253"/>
        <v>0.99999781389597597</v>
      </c>
      <c r="FU211" s="2">
        <f t="shared" si="253"/>
        <v>0.99999756153663399</v>
      </c>
      <c r="FW211" s="2">
        <f t="shared" si="244"/>
        <v>0.97112740796712027</v>
      </c>
      <c r="FX211" s="2">
        <f t="shared" si="244"/>
        <v>0.99761831303260784</v>
      </c>
      <c r="FY211" s="2">
        <f t="shared" si="244"/>
        <v>0.97959918075660157</v>
      </c>
      <c r="FZ211" s="2">
        <f t="shared" si="244"/>
        <v>0.97801023738140724</v>
      </c>
      <c r="GA211" s="2">
        <f t="shared" si="244"/>
        <v>0.97566369754838078</v>
      </c>
      <c r="GB211" s="2">
        <f t="shared" si="244"/>
        <v>0.97212974193009538</v>
      </c>
      <c r="GC211" s="2">
        <f t="shared" si="244"/>
        <v>0.97482099309797676</v>
      </c>
      <c r="GD211" s="2">
        <f t="shared" si="244"/>
        <v>0.97741073627009145</v>
      </c>
      <c r="GE211" s="2">
        <f t="shared" si="244"/>
        <v>0.98350836415076637</v>
      </c>
      <c r="GF211" s="2">
        <f t="shared" si="244"/>
        <v>0.9815276441311257</v>
      </c>
      <c r="GG211" s="2">
        <f t="shared" si="244"/>
        <v>0.97826490748870942</v>
      </c>
      <c r="GH211" s="2">
        <f t="shared" si="244"/>
        <v>0.97551747175420545</v>
      </c>
      <c r="GI211" s="2">
        <f t="shared" si="244"/>
        <v>0.97318475041987973</v>
      </c>
      <c r="GJ211" s="2">
        <f t="shared" si="244"/>
        <v>0.96970734421187554</v>
      </c>
      <c r="GK211" s="2">
        <f t="shared" si="244"/>
        <v>0.96741112332822343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1.708330448598293E-20</v>
      </c>
      <c r="HT211" s="86">
        <f t="shared" si="246"/>
        <v>9.2834671257340325E-24</v>
      </c>
      <c r="HU211" s="86">
        <f t="shared" si="246"/>
        <v>3.6417050697190575E-29</v>
      </c>
      <c r="HV211" s="86">
        <f t="shared" si="246"/>
        <v>2.1265366187250054E-30</v>
      </c>
      <c r="HW211" s="86">
        <f t="shared" si="246"/>
        <v>5.4392351096343907E-29</v>
      </c>
      <c r="HX211" s="86">
        <f t="shared" si="246"/>
        <v>1.7445367867845761E-27</v>
      </c>
      <c r="HY211" s="86">
        <f t="shared" si="246"/>
        <v>1.7768347166528332E-28</v>
      </c>
      <c r="HZ211" s="86">
        <f t="shared" si="246"/>
        <v>5.9003062955450962E-30</v>
      </c>
      <c r="IA211" s="86">
        <f t="shared" si="246"/>
        <v>5.9464152675369574E-32</v>
      </c>
      <c r="IB211" s="86">
        <f t="shared" si="246"/>
        <v>5.5492592922896192E-33</v>
      </c>
      <c r="IC211" s="86">
        <f t="shared" si="246"/>
        <v>1.9702261646159644E-33</v>
      </c>
      <c r="ID211" s="86">
        <f t="shared" si="246"/>
        <v>4.2756137521604521E-30</v>
      </c>
      <c r="IE211" s="86">
        <f t="shared" si="246"/>
        <v>7.6263007956970541E-29</v>
      </c>
      <c r="IF211" s="86">
        <f t="shared" si="246"/>
        <v>9.7314258316096086E-55</v>
      </c>
      <c r="IG211" s="86">
        <f t="shared" si="246"/>
        <v>1.0091984572467649E-50</v>
      </c>
      <c r="II211" s="86">
        <f t="shared" si="247"/>
        <v>1.6260586022389881E-4</v>
      </c>
      <c r="IJ211" s="86">
        <f t="shared" si="247"/>
        <v>3.8477346374839937E-11</v>
      </c>
      <c r="IK211" s="86">
        <f t="shared" si="247"/>
        <v>2.0226728045615322E-6</v>
      </c>
      <c r="IL211" s="86">
        <f t="shared" si="247"/>
        <v>1.1131182273796325E-6</v>
      </c>
      <c r="IM211" s="86">
        <f t="shared" si="247"/>
        <v>2.9242417854458796E-6</v>
      </c>
      <c r="IN211" s="86">
        <f t="shared" si="247"/>
        <v>1.5547416913750131E-5</v>
      </c>
      <c r="IO211" s="86">
        <f t="shared" si="247"/>
        <v>6.6333199145991222E-6</v>
      </c>
      <c r="IP211" s="86">
        <f t="shared" si="247"/>
        <v>1.4759823062903198E-6</v>
      </c>
      <c r="IQ211" s="86">
        <f t="shared" si="247"/>
        <v>2.2505422050832501E-7</v>
      </c>
      <c r="IR211" s="86">
        <f t="shared" si="247"/>
        <v>2.8110735888497124E-7</v>
      </c>
      <c r="IS211" s="86">
        <f t="shared" si="247"/>
        <v>5.3528803700576003E-7</v>
      </c>
      <c r="IT211" s="86">
        <f t="shared" si="247"/>
        <v>2.585148230492782E-6</v>
      </c>
      <c r="IU211" s="86">
        <f t="shared" si="247"/>
        <v>4.8899569526353131E-6</v>
      </c>
      <c r="IV211" s="86">
        <f t="shared" si="247"/>
        <v>6.4618121143564249E-6</v>
      </c>
      <c r="IW211" s="86">
        <f t="shared" si="247"/>
        <v>5.3714870879365775E-6</v>
      </c>
      <c r="IY211" s="86">
        <f t="shared" si="248"/>
        <v>1.6260586022389883E-4</v>
      </c>
      <c r="IZ211" s="86">
        <f t="shared" si="248"/>
        <v>3.8477346374849223E-11</v>
      </c>
      <c r="JA211" s="86">
        <f t="shared" si="248"/>
        <v>2.0226728045615322E-6</v>
      </c>
      <c r="JB211" s="86">
        <f t="shared" si="248"/>
        <v>1.1131182273796325E-6</v>
      </c>
      <c r="JC211" s="86">
        <f t="shared" si="248"/>
        <v>2.9242417854458796E-6</v>
      </c>
      <c r="JD211" s="86">
        <f t="shared" si="248"/>
        <v>1.5547416913750131E-5</v>
      </c>
      <c r="JE211" s="86">
        <f t="shared" si="248"/>
        <v>6.6333199145991222E-6</v>
      </c>
      <c r="JF211" s="86">
        <f t="shared" si="248"/>
        <v>1.4759823062903198E-6</v>
      </c>
      <c r="JG211" s="86">
        <f t="shared" si="248"/>
        <v>2.2505422050832501E-7</v>
      </c>
      <c r="JH211" s="86">
        <f t="shared" si="248"/>
        <v>2.8110735888497124E-7</v>
      </c>
      <c r="JI211" s="86">
        <f t="shared" si="248"/>
        <v>5.3528803700576003E-7</v>
      </c>
      <c r="JJ211" s="86">
        <f t="shared" si="248"/>
        <v>2.585148230492782E-6</v>
      </c>
      <c r="JK211" s="86">
        <f t="shared" si="248"/>
        <v>4.8899569526353131E-6</v>
      </c>
      <c r="JL211" s="86">
        <f t="shared" si="248"/>
        <v>6.4618121143564249E-6</v>
      </c>
      <c r="JM211" s="86">
        <f t="shared" si="248"/>
        <v>5.3714870879365775E-6</v>
      </c>
    </row>
    <row r="212" spans="2:273" x14ac:dyDescent="0.25">
      <c r="B212" s="2">
        <v>185</v>
      </c>
      <c r="C212" s="37">
        <v>67.795000000000002</v>
      </c>
      <c r="D212" s="37">
        <v>68.025999999999996</v>
      </c>
      <c r="E212" s="37">
        <v>67.744</v>
      </c>
      <c r="F212" s="37">
        <v>71.332999999999998</v>
      </c>
      <c r="G212" s="37">
        <v>71.308000000000007</v>
      </c>
      <c r="H212" s="37">
        <v>72.563999999999993</v>
      </c>
      <c r="I212" s="37">
        <v>71.281999999999996</v>
      </c>
      <c r="J212" s="37">
        <v>70.667000000000002</v>
      </c>
      <c r="K212" s="37">
        <v>73.436000000000007</v>
      </c>
      <c r="L212" s="37">
        <v>69.795000000000002</v>
      </c>
      <c r="M212" s="37">
        <v>71.308000000000007</v>
      </c>
      <c r="N212" s="37">
        <v>76.102999999999994</v>
      </c>
      <c r="O212" s="37">
        <v>74.769000000000005</v>
      </c>
      <c r="P212" s="37">
        <v>78.153999999999996</v>
      </c>
      <c r="Q212" s="37">
        <v>78.281999999999996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76.467751502661969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1.8142484973380277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76.467751502661969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78.281999999999996</v>
      </c>
      <c r="DK212" s="2">
        <f t="shared" si="251"/>
        <v>110.91499716599189</v>
      </c>
      <c r="DL212" s="2">
        <f t="shared" si="251"/>
        <v>128.54107058029686</v>
      </c>
      <c r="DM212" s="2">
        <f t="shared" si="251"/>
        <v>130.84787148217637</v>
      </c>
      <c r="DN212" s="2">
        <f t="shared" si="251"/>
        <v>125.99010229419707</v>
      </c>
      <c r="DO212" s="2">
        <f t="shared" si="251"/>
        <v>124.8459842401501</v>
      </c>
      <c r="DP212" s="2">
        <f t="shared" si="251"/>
        <v>121.94174453441298</v>
      </c>
      <c r="DQ212" s="2">
        <f t="shared" si="251"/>
        <v>119.55524971857409</v>
      </c>
      <c r="DR212" s="2">
        <f t="shared" si="251"/>
        <v>140.2642745376956</v>
      </c>
      <c r="DS212" s="2">
        <f t="shared" si="251"/>
        <v>118.982057847321</v>
      </c>
      <c r="DT212" s="2">
        <f t="shared" si="251"/>
        <v>115.10181956450378</v>
      </c>
      <c r="DU212" s="2">
        <f t="shared" si="251"/>
        <v>110.46116140350878</v>
      </c>
      <c r="DV212" s="2">
        <f t="shared" si="251"/>
        <v>119.68755837618995</v>
      </c>
      <c r="DW212" s="2">
        <f t="shared" si="251"/>
        <v>148.41174679943097</v>
      </c>
      <c r="DX212" s="2">
        <f t="shared" si="251"/>
        <v>106.02139948519948</v>
      </c>
      <c r="DY212" s="2">
        <f t="shared" si="251"/>
        <v>111.14452272727272</v>
      </c>
      <c r="EA212" s="2">
        <f t="shared" si="240"/>
        <v>70.328368421052616</v>
      </c>
      <c r="EB212" s="2">
        <f t="shared" si="240"/>
        <v>86.775158333333337</v>
      </c>
      <c r="EC212" s="2">
        <f t="shared" si="240"/>
        <v>67.516111814875217</v>
      </c>
      <c r="ED212" s="2">
        <f t="shared" si="240"/>
        <v>63.361954058113653</v>
      </c>
      <c r="EE212" s="2">
        <f t="shared" si="240"/>
        <v>63.063813350728445</v>
      </c>
      <c r="EF212" s="2">
        <f t="shared" si="239"/>
        <v>69.013305136035541</v>
      </c>
      <c r="EG212" s="2">
        <f t="shared" si="239"/>
        <v>71.515781300813003</v>
      </c>
      <c r="EH212" s="2">
        <f t="shared" si="239"/>
        <v>69.252122851181554</v>
      </c>
      <c r="EI212" s="2">
        <f t="shared" si="239"/>
        <v>74.165585055832764</v>
      </c>
      <c r="EJ212" s="2">
        <f t="shared" si="239"/>
        <v>70.829309999999992</v>
      </c>
      <c r="EK212" s="2">
        <f t="shared" si="239"/>
        <v>70.978778588734087</v>
      </c>
      <c r="EL212" s="2">
        <f t="shared" si="254"/>
        <v>77.0799449466883</v>
      </c>
      <c r="EM212" s="2">
        <f t="shared" si="255"/>
        <v>78.174807421256006</v>
      </c>
      <c r="EN212" s="2">
        <f t="shared" si="256"/>
        <v>75.048765799100195</v>
      </c>
      <c r="EO212" s="2">
        <f t="shared" si="257"/>
        <v>73.750530163853014</v>
      </c>
      <c r="EQ212" s="2">
        <f t="shared" si="252"/>
        <v>68.334064306661091</v>
      </c>
      <c r="ER212" s="2">
        <f t="shared" si="252"/>
        <v>69.604849751703426</v>
      </c>
      <c r="ES212" s="2">
        <f t="shared" si="252"/>
        <v>69.307549767664426</v>
      </c>
      <c r="ET212" s="2">
        <f t="shared" si="252"/>
        <v>67.857819274164896</v>
      </c>
      <c r="EU212" s="2">
        <f t="shared" si="252"/>
        <v>68.934275776525268</v>
      </c>
      <c r="EV212" s="2">
        <f t="shared" si="252"/>
        <v>70.978515112099927</v>
      </c>
      <c r="EW212" s="2">
        <f t="shared" si="252"/>
        <v>70.55460392805827</v>
      </c>
      <c r="EX212" s="2">
        <f t="shared" si="252"/>
        <v>70.631772739397178</v>
      </c>
      <c r="EY212" s="2">
        <f t="shared" si="252"/>
        <v>70.514465770953294</v>
      </c>
      <c r="EZ212" s="2">
        <f t="shared" si="252"/>
        <v>71.32909422057341</v>
      </c>
      <c r="FA212" s="2">
        <f t="shared" si="252"/>
        <v>71.978668629890777</v>
      </c>
      <c r="FB212" s="2">
        <f t="shared" si="252"/>
        <v>74.591274057733258</v>
      </c>
      <c r="FC212" s="2">
        <f t="shared" si="252"/>
        <v>77.445445064252695</v>
      </c>
      <c r="FD212" s="2">
        <f t="shared" si="252"/>
        <v>75.578056845218597</v>
      </c>
      <c r="FE212" s="2">
        <f t="shared" si="252"/>
        <v>76.551145958163829</v>
      </c>
      <c r="FG212" s="2">
        <f t="shared" si="253"/>
        <v>0.99999850496740617</v>
      </c>
      <c r="FH212" s="2">
        <f t="shared" si="253"/>
        <v>0.99999856603763748</v>
      </c>
      <c r="FI212" s="2">
        <f t="shared" si="253"/>
        <v>0.99999837633959809</v>
      </c>
      <c r="FJ212" s="2">
        <f t="shared" si="253"/>
        <v>0.99999848183049522</v>
      </c>
      <c r="FK212" s="2">
        <f t="shared" si="253"/>
        <v>0.99999833030132068</v>
      </c>
      <c r="FL212" s="2">
        <f t="shared" si="253"/>
        <v>0.99999847407212994</v>
      </c>
      <c r="FM212" s="2">
        <f t="shared" si="253"/>
        <v>0.99999834048866931</v>
      </c>
      <c r="FN212" s="2">
        <f t="shared" si="253"/>
        <v>0.99999809093016545</v>
      </c>
      <c r="FO212" s="2">
        <f t="shared" si="253"/>
        <v>0.99999817596398843</v>
      </c>
      <c r="FP212" s="2">
        <f t="shared" si="253"/>
        <v>0.99999821656217069</v>
      </c>
      <c r="FQ212" s="2">
        <f t="shared" si="253"/>
        <v>0.99999826433083361</v>
      </c>
      <c r="FR212" s="2">
        <f t="shared" si="253"/>
        <v>0.99999821209601403</v>
      </c>
      <c r="FS212" s="2">
        <f t="shared" si="253"/>
        <v>0.99999812198669313</v>
      </c>
      <c r="FT212" s="2">
        <f t="shared" si="253"/>
        <v>0.99999800624905066</v>
      </c>
      <c r="FU212" s="2">
        <f t="shared" si="253"/>
        <v>0.99999777609450169</v>
      </c>
      <c r="FW212" s="2">
        <f t="shared" ref="FW212:GK227" si="260">POWER(10,($B212-C$232)/C$229)/(1+POWER(10,($B212-C$232)/C$229))</f>
        <v>0.97360081663669906</v>
      </c>
      <c r="FX212" s="2">
        <f t="shared" si="260"/>
        <v>0.99782742037827066</v>
      </c>
      <c r="FY212" s="2">
        <f t="shared" si="260"/>
        <v>0.98136077335656879</v>
      </c>
      <c r="FZ212" s="2">
        <f t="shared" si="260"/>
        <v>0.97990621946960066</v>
      </c>
      <c r="GA212" s="2">
        <f t="shared" si="260"/>
        <v>0.97775739960841279</v>
      </c>
      <c r="GB212" s="2">
        <f t="shared" si="260"/>
        <v>0.97451953729987228</v>
      </c>
      <c r="GC212" s="2">
        <f t="shared" si="260"/>
        <v>0.97698548458982848</v>
      </c>
      <c r="GD212" s="2">
        <f t="shared" si="260"/>
        <v>0.97935731701479434</v>
      </c>
      <c r="GE212" s="2">
        <f t="shared" si="260"/>
        <v>0.98493759251026358</v>
      </c>
      <c r="GF212" s="2">
        <f t="shared" si="260"/>
        <v>0.98312558409891171</v>
      </c>
      <c r="GG212" s="2">
        <f t="shared" si="260"/>
        <v>0.98013937753729385</v>
      </c>
      <c r="GH212" s="2">
        <f t="shared" si="260"/>
        <v>0.97762346539881073</v>
      </c>
      <c r="GI212" s="2">
        <f t="shared" si="260"/>
        <v>0.97548636299011171</v>
      </c>
      <c r="GJ212" s="2">
        <f t="shared" si="260"/>
        <v>0.97229893444582338</v>
      </c>
      <c r="GK212" s="2">
        <f t="shared" si="260"/>
        <v>0.97019312096393218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4.484994233030535E-21</v>
      </c>
      <c r="HT212" s="86">
        <f t="shared" si="262"/>
        <v>2.1234392878447126E-24</v>
      </c>
      <c r="HU212" s="86">
        <f t="shared" si="262"/>
        <v>5.7759126836948743E-30</v>
      </c>
      <c r="HV212" s="86">
        <f t="shared" si="262"/>
        <v>2.9711804136597057E-31</v>
      </c>
      <c r="HW212" s="86">
        <f t="shared" si="262"/>
        <v>8.1732077404532676E-30</v>
      </c>
      <c r="HX212" s="86">
        <f t="shared" si="262"/>
        <v>2.9721951671296291E-28</v>
      </c>
      <c r="HY212" s="86">
        <f t="shared" si="262"/>
        <v>2.8613934581459464E-29</v>
      </c>
      <c r="HZ212" s="86">
        <f t="shared" si="262"/>
        <v>8.438603406372914E-31</v>
      </c>
      <c r="IA212" s="86">
        <f t="shared" si="262"/>
        <v>8.1079165540310679E-33</v>
      </c>
      <c r="IB212" s="86">
        <f t="shared" si="262"/>
        <v>7.0175349286031639E-34</v>
      </c>
      <c r="IC212" s="86">
        <f t="shared" si="262"/>
        <v>2.3611478379810078E-34</v>
      </c>
      <c r="ID212" s="86">
        <f t="shared" si="262"/>
        <v>6.1062262120924299E-31</v>
      </c>
      <c r="IE212" s="86">
        <f t="shared" si="262"/>
        <v>1.142324057112658E-29</v>
      </c>
      <c r="IF212" s="86">
        <f t="shared" si="262"/>
        <v>2.1937916623289875E-56</v>
      </c>
      <c r="IG212" s="86">
        <f t="shared" si="262"/>
        <v>2.9471205364243006E-52</v>
      </c>
      <c r="II212" s="86">
        <f t="shared" ref="II212:IW227" si="263" xml:space="preserve"> _xlfn.NORM.DIST($B212, C$10, ABS(C$14), TRUE) * _xlfn.NORM.DIST(($B212 - C$10)*C$18, 0, ABS(C$14), TRUE) * 2</f>
        <v>1.0893456134671803E-4</v>
      </c>
      <c r="IJ212" s="86">
        <f t="shared" si="263"/>
        <v>1.9374771403356801E-11</v>
      </c>
      <c r="IK212" s="86">
        <f t="shared" si="263"/>
        <v>1.1493576566615021E-6</v>
      </c>
      <c r="IL212" s="86">
        <f t="shared" si="263"/>
        <v>6.0782187102958459E-7</v>
      </c>
      <c r="IM212" s="86">
        <f t="shared" si="263"/>
        <v>1.6451047855337523E-6</v>
      </c>
      <c r="IN212" s="86">
        <f t="shared" si="263"/>
        <v>9.300566187383909E-6</v>
      </c>
      <c r="IO212" s="86">
        <f t="shared" si="263"/>
        <v>3.8631061912430998E-6</v>
      </c>
      <c r="IP212" s="86">
        <f t="shared" si="263"/>
        <v>8.1324970282535185E-7</v>
      </c>
      <c r="IQ212" s="86">
        <f t="shared" si="263"/>
        <v>1.1967363744826582E-7</v>
      </c>
      <c r="IR212" s="86">
        <f t="shared" si="263"/>
        <v>1.4822204307530201E-7</v>
      </c>
      <c r="IS212" s="86">
        <f t="shared" si="263"/>
        <v>2.8289145376286883E-7</v>
      </c>
      <c r="IT212" s="86">
        <f t="shared" si="263"/>
        <v>1.444234492071306E-6</v>
      </c>
      <c r="IU212" s="86">
        <f t="shared" si="263"/>
        <v>2.7773521232098646E-6</v>
      </c>
      <c r="IV212" s="86">
        <f t="shared" si="263"/>
        <v>3.6469952251477144E-6</v>
      </c>
      <c r="IW212" s="86">
        <f t="shared" si="263"/>
        <v>2.9637208624133273E-6</v>
      </c>
      <c r="IY212" s="86">
        <f t="shared" ref="IY212:JM227" si="264">GM212+HC212+HS212+II212</f>
        <v>1.0893456134671803E-4</v>
      </c>
      <c r="IZ212" s="86">
        <f t="shared" si="264"/>
        <v>1.9374771403358923E-11</v>
      </c>
      <c r="JA212" s="86">
        <f t="shared" si="264"/>
        <v>1.1493576566615021E-6</v>
      </c>
      <c r="JB212" s="86">
        <f t="shared" si="264"/>
        <v>6.0782187102958459E-7</v>
      </c>
      <c r="JC212" s="86">
        <f t="shared" si="264"/>
        <v>1.6451047855337523E-6</v>
      </c>
      <c r="JD212" s="86">
        <f t="shared" si="264"/>
        <v>9.300566187383909E-6</v>
      </c>
      <c r="JE212" s="86">
        <f t="shared" si="264"/>
        <v>3.8631061912430998E-6</v>
      </c>
      <c r="JF212" s="86">
        <f t="shared" si="264"/>
        <v>8.1324970282535185E-7</v>
      </c>
      <c r="JG212" s="86">
        <f t="shared" si="264"/>
        <v>1.1967363744826582E-7</v>
      </c>
      <c r="JH212" s="86">
        <f t="shared" si="264"/>
        <v>1.4822204307530201E-7</v>
      </c>
      <c r="JI212" s="86">
        <f t="shared" si="264"/>
        <v>2.8289145376286883E-7</v>
      </c>
      <c r="JJ212" s="86">
        <f t="shared" si="264"/>
        <v>1.444234492071306E-6</v>
      </c>
      <c r="JK212" s="86">
        <f t="shared" si="264"/>
        <v>2.7773521232098646E-6</v>
      </c>
      <c r="JL212" s="86">
        <f t="shared" si="264"/>
        <v>3.6469952251477144E-6</v>
      </c>
      <c r="JM212" s="86">
        <f t="shared" si="264"/>
        <v>2.9637208624133273E-6</v>
      </c>
    </row>
    <row r="213" spans="2:273" x14ac:dyDescent="0.25">
      <c r="B213" s="2">
        <v>186</v>
      </c>
      <c r="C213" s="37">
        <v>68.75</v>
      </c>
      <c r="D213" s="37">
        <v>70.718000000000004</v>
      </c>
      <c r="E213" s="37">
        <v>70.230999999999995</v>
      </c>
      <c r="F213" s="37">
        <v>71</v>
      </c>
      <c r="G213" s="37">
        <v>72.641000000000005</v>
      </c>
      <c r="H213" s="37">
        <v>68.486999999999995</v>
      </c>
      <c r="I213" s="37">
        <v>71.563999999999993</v>
      </c>
      <c r="J213" s="37">
        <v>72.513000000000005</v>
      </c>
      <c r="K213" s="37">
        <v>74.462000000000003</v>
      </c>
      <c r="L213" s="37">
        <v>72.204999999999998</v>
      </c>
      <c r="M213" s="37">
        <v>73.641000000000005</v>
      </c>
      <c r="N213" s="37">
        <v>78.718000000000004</v>
      </c>
      <c r="O213" s="37">
        <v>77.563999999999993</v>
      </c>
      <c r="P213" s="37">
        <v>73.974000000000004</v>
      </c>
      <c r="Q213" s="37">
        <v>76.486999999999995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76.335263515223048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0.15173648477694712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76.335263515223048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76.486999999999995</v>
      </c>
      <c r="DK213" s="2">
        <f t="shared" si="251"/>
        <v>111.00295080971658</v>
      </c>
      <c r="DL213" s="2">
        <f t="shared" si="251"/>
        <v>128.74152543859645</v>
      </c>
      <c r="DM213" s="2">
        <f t="shared" si="251"/>
        <v>131.06968067542215</v>
      </c>
      <c r="DN213" s="2">
        <f t="shared" si="251"/>
        <v>126.18055209176794</v>
      </c>
      <c r="DO213" s="2">
        <f t="shared" si="251"/>
        <v>125.02918142589118</v>
      </c>
      <c r="DP213" s="2">
        <f t="shared" si="251"/>
        <v>122.10493947368424</v>
      </c>
      <c r="DQ213" s="2">
        <f t="shared" si="251"/>
        <v>119.71062645403374</v>
      </c>
      <c r="DR213" s="2">
        <f t="shared" si="251"/>
        <v>140.53984659153079</v>
      </c>
      <c r="DS213" s="2">
        <f t="shared" si="251"/>
        <v>119.1280303461356</v>
      </c>
      <c r="DT213" s="2">
        <f t="shared" si="251"/>
        <v>115.22311992559364</v>
      </c>
      <c r="DU213" s="2">
        <f t="shared" si="251"/>
        <v>110.53720006747639</v>
      </c>
      <c r="DV213" s="2">
        <f t="shared" si="251"/>
        <v>119.80796739249371</v>
      </c>
      <c r="DW213" s="2">
        <f t="shared" si="251"/>
        <v>148.70756922712184</v>
      </c>
      <c r="DX213" s="2">
        <f t="shared" si="251"/>
        <v>106.08311196911197</v>
      </c>
      <c r="DY213" s="2">
        <f t="shared" si="251"/>
        <v>111.21832386363636</v>
      </c>
      <c r="EA213" s="2">
        <f t="shared" si="240"/>
        <v>70.202764912280685</v>
      </c>
      <c r="EB213" s="2">
        <f t="shared" si="240"/>
        <v>86.83300476190476</v>
      </c>
      <c r="EC213" s="2">
        <f t="shared" si="240"/>
        <v>67.368151197792557</v>
      </c>
      <c r="ED213" s="2">
        <f t="shared" si="240"/>
        <v>63.165581990987739</v>
      </c>
      <c r="EE213" s="2">
        <f t="shared" si="240"/>
        <v>62.861881278538839</v>
      </c>
      <c r="EF213" s="2">
        <f t="shared" si="239"/>
        <v>68.856865435868968</v>
      </c>
      <c r="EG213" s="2">
        <f t="shared" si="239"/>
        <v>71.402860046457604</v>
      </c>
      <c r="EH213" s="2">
        <f t="shared" si="239"/>
        <v>69.111206876218972</v>
      </c>
      <c r="EI213" s="2">
        <f t="shared" si="239"/>
        <v>74.065977856973177</v>
      </c>
      <c r="EJ213" s="2">
        <f t="shared" si="239"/>
        <v>70.689836808510634</v>
      </c>
      <c r="EK213" s="2">
        <f t="shared" si="239"/>
        <v>70.824091459721373</v>
      </c>
      <c r="EL213" s="2">
        <f t="shared" si="254"/>
        <v>76.97653192055094</v>
      </c>
      <c r="EM213" s="2">
        <f t="shared" si="255"/>
        <v>78.0528350337772</v>
      </c>
      <c r="EN213" s="2">
        <f t="shared" si="256"/>
        <v>74.908752986827324</v>
      </c>
      <c r="EO213" s="2">
        <f t="shared" si="257"/>
        <v>73.581222758869714</v>
      </c>
      <c r="EQ213" s="2">
        <f t="shared" si="252"/>
        <v>68.186311688311704</v>
      </c>
      <c r="ER213" s="2">
        <f t="shared" si="252"/>
        <v>69.474612449474535</v>
      </c>
      <c r="ES213" s="2">
        <f t="shared" si="252"/>
        <v>69.17943239763855</v>
      </c>
      <c r="ET213" s="2">
        <f t="shared" si="252"/>
        <v>67.710120571250883</v>
      </c>
      <c r="EU213" s="2">
        <f t="shared" si="252"/>
        <v>68.796440201556237</v>
      </c>
      <c r="EV213" s="2">
        <f t="shared" si="252"/>
        <v>70.844542940270387</v>
      </c>
      <c r="EW213" s="2">
        <f t="shared" si="252"/>
        <v>70.430676056005993</v>
      </c>
      <c r="EX213" s="2">
        <f t="shared" si="252"/>
        <v>70.506297194270118</v>
      </c>
      <c r="EY213" s="2">
        <f t="shared" si="252"/>
        <v>70.375222542119843</v>
      </c>
      <c r="EZ213" s="2">
        <f t="shared" si="252"/>
        <v>71.195190960608755</v>
      </c>
      <c r="FA213" s="2">
        <f t="shared" si="252"/>
        <v>71.835336236692939</v>
      </c>
      <c r="FB213" s="2">
        <f t="shared" si="252"/>
        <v>74.459665620735976</v>
      </c>
      <c r="FC213" s="2">
        <f t="shared" si="252"/>
        <v>77.315000783419393</v>
      </c>
      <c r="FD213" s="2">
        <f t="shared" si="252"/>
        <v>75.444199819368265</v>
      </c>
      <c r="FE213" s="2">
        <f t="shared" si="252"/>
        <v>76.412351517456869</v>
      </c>
      <c r="FG213" s="2">
        <f t="shared" si="253"/>
        <v>0.99999863651388987</v>
      </c>
      <c r="FH213" s="2">
        <f t="shared" si="253"/>
        <v>0.99999869221061721</v>
      </c>
      <c r="FI213" s="2">
        <f t="shared" si="253"/>
        <v>0.99999851920390248</v>
      </c>
      <c r="FJ213" s="2">
        <f t="shared" si="253"/>
        <v>0.99999861541277069</v>
      </c>
      <c r="FK213" s="2">
        <f t="shared" si="253"/>
        <v>0.99999847721648227</v>
      </c>
      <c r="FL213" s="2">
        <f t="shared" si="253"/>
        <v>0.99999860833705556</v>
      </c>
      <c r="FM213" s="2">
        <f t="shared" si="253"/>
        <v>0.99999848650745737</v>
      </c>
      <c r="FN213" s="2">
        <f t="shared" si="253"/>
        <v>0.9999982589073253</v>
      </c>
      <c r="FO213" s="2">
        <f t="shared" si="253"/>
        <v>0.99999833645911906</v>
      </c>
      <c r="FP213" s="2">
        <f t="shared" si="253"/>
        <v>0.99999837348511311</v>
      </c>
      <c r="FQ213" s="2">
        <f t="shared" si="253"/>
        <v>0.99999841705066506</v>
      </c>
      <c r="FR213" s="2">
        <f t="shared" si="253"/>
        <v>0.99999836941192854</v>
      </c>
      <c r="FS213" s="2">
        <f t="shared" si="253"/>
        <v>0.99999828723122464</v>
      </c>
      <c r="FT213" s="2">
        <f t="shared" si="253"/>
        <v>0.99999818167720422</v>
      </c>
      <c r="FU213" s="2">
        <f t="shared" si="253"/>
        <v>0.99999797177368288</v>
      </c>
      <c r="FW213" s="2">
        <f t="shared" si="260"/>
        <v>0.97586760287727004</v>
      </c>
      <c r="FX213" s="2">
        <f t="shared" si="260"/>
        <v>0.99801820498883298</v>
      </c>
      <c r="FY213" s="2">
        <f t="shared" si="260"/>
        <v>0.98297289796686638</v>
      </c>
      <c r="FZ213" s="2">
        <f t="shared" si="260"/>
        <v>0.98164179640829707</v>
      </c>
      <c r="GA213" s="2">
        <f t="shared" si="260"/>
        <v>0.9796747286014591</v>
      </c>
      <c r="GB213" s="2">
        <f t="shared" si="260"/>
        <v>0.97670932402473398</v>
      </c>
      <c r="GC213" s="2">
        <f t="shared" si="260"/>
        <v>0.978967921938666</v>
      </c>
      <c r="GD213" s="2">
        <f t="shared" si="260"/>
        <v>0.98113939223208813</v>
      </c>
      <c r="GE213" s="2">
        <f t="shared" si="260"/>
        <v>0.98624469079798338</v>
      </c>
      <c r="GF213" s="2">
        <f t="shared" si="260"/>
        <v>0.98458746578839129</v>
      </c>
      <c r="GG213" s="2">
        <f t="shared" si="260"/>
        <v>0.98185518862595</v>
      </c>
      <c r="GH213" s="2">
        <f t="shared" si="260"/>
        <v>0.9795520981759982</v>
      </c>
      <c r="GI213" s="2">
        <f t="shared" si="260"/>
        <v>0.97759497115874094</v>
      </c>
      <c r="GJ213" s="2">
        <f t="shared" si="260"/>
        <v>0.97467459998732775</v>
      </c>
      <c r="GK213" s="2">
        <f t="shared" si="260"/>
        <v>0.97274432024374202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1.1543939648218657E-21</v>
      </c>
      <c r="HT213" s="86">
        <f t="shared" si="262"/>
        <v>4.7577320859053225E-25</v>
      </c>
      <c r="HU213" s="86">
        <f t="shared" si="262"/>
        <v>8.9257906197383029E-31</v>
      </c>
      <c r="HV213" s="86">
        <f t="shared" si="262"/>
        <v>4.0349042498325035E-32</v>
      </c>
      <c r="HW213" s="86">
        <f t="shared" si="262"/>
        <v>1.1945840558931742E-30</v>
      </c>
      <c r="HX213" s="86">
        <f t="shared" si="262"/>
        <v>4.9361270525342184E-29</v>
      </c>
      <c r="HY213" s="86">
        <f t="shared" si="262"/>
        <v>4.4887817674538409E-30</v>
      </c>
      <c r="HZ213" s="86">
        <f t="shared" si="262"/>
        <v>1.1733340815731871E-31</v>
      </c>
      <c r="IA213" s="86">
        <f t="shared" si="262"/>
        <v>1.0753078552526546E-33</v>
      </c>
      <c r="IB213" s="86">
        <f t="shared" si="262"/>
        <v>8.6217588973299187E-35</v>
      </c>
      <c r="IC213" s="86">
        <f t="shared" si="262"/>
        <v>2.7461052618174056E-35</v>
      </c>
      <c r="ID213" s="86">
        <f t="shared" si="262"/>
        <v>8.4789621741692997E-32</v>
      </c>
      <c r="IE213" s="86">
        <f t="shared" si="262"/>
        <v>1.6639157833925751E-30</v>
      </c>
      <c r="IF213" s="86">
        <f t="shared" si="262"/>
        <v>4.6685429699049255E-58</v>
      </c>
      <c r="IG213" s="86">
        <f t="shared" si="262"/>
        <v>8.1532039029750521E-54</v>
      </c>
      <c r="II213" s="86">
        <f t="shared" si="263"/>
        <v>7.2304338548726736E-5</v>
      </c>
      <c r="IJ213" s="86">
        <f t="shared" si="263"/>
        <v>9.659161052665802E-12</v>
      </c>
      <c r="IK213" s="86">
        <f t="shared" si="263"/>
        <v>6.4509895324436412E-7</v>
      </c>
      <c r="IL213" s="86">
        <f t="shared" si="263"/>
        <v>3.2744785835802896E-7</v>
      </c>
      <c r="IM213" s="86">
        <f t="shared" si="263"/>
        <v>9.134159734475408E-7</v>
      </c>
      <c r="IN213" s="86">
        <f t="shared" si="263"/>
        <v>5.4969983208910226E-6</v>
      </c>
      <c r="IO213" s="86">
        <f t="shared" si="263"/>
        <v>2.222067036446337E-6</v>
      </c>
      <c r="IP213" s="86">
        <f t="shared" si="263"/>
        <v>4.4213151527222114E-7</v>
      </c>
      <c r="IQ213" s="86">
        <f t="shared" si="263"/>
        <v>6.2802514364745814E-8</v>
      </c>
      <c r="IR213" s="86">
        <f t="shared" si="263"/>
        <v>7.7087188898603199E-8</v>
      </c>
      <c r="IS213" s="86">
        <f t="shared" si="263"/>
        <v>1.4738829468526374E-7</v>
      </c>
      <c r="IT213" s="86">
        <f t="shared" si="263"/>
        <v>7.9616285566905686E-7</v>
      </c>
      <c r="IU213" s="86">
        <f t="shared" si="263"/>
        <v>1.5567195454949928E-6</v>
      </c>
      <c r="IV213" s="86">
        <f t="shared" si="263"/>
        <v>2.0300560319898466E-6</v>
      </c>
      <c r="IW213" s="86">
        <f t="shared" si="263"/>
        <v>1.6113464353079567E-6</v>
      </c>
      <c r="IY213" s="86">
        <f t="shared" si="264"/>
        <v>7.2304338548726736E-5</v>
      </c>
      <c r="IZ213" s="86">
        <f t="shared" si="264"/>
        <v>9.659161052666277E-12</v>
      </c>
      <c r="JA213" s="86">
        <f t="shared" si="264"/>
        <v>6.4509895324436412E-7</v>
      </c>
      <c r="JB213" s="86">
        <f t="shared" si="264"/>
        <v>3.2744785835802896E-7</v>
      </c>
      <c r="JC213" s="86">
        <f t="shared" si="264"/>
        <v>9.134159734475408E-7</v>
      </c>
      <c r="JD213" s="86">
        <f t="shared" si="264"/>
        <v>5.4969983208910226E-6</v>
      </c>
      <c r="JE213" s="86">
        <f t="shared" si="264"/>
        <v>2.222067036446337E-6</v>
      </c>
      <c r="JF213" s="86">
        <f t="shared" si="264"/>
        <v>4.4213151527222114E-7</v>
      </c>
      <c r="JG213" s="86">
        <f t="shared" si="264"/>
        <v>6.2802514364745814E-8</v>
      </c>
      <c r="JH213" s="86">
        <f t="shared" si="264"/>
        <v>7.7087188898603199E-8</v>
      </c>
      <c r="JI213" s="86">
        <f t="shared" si="264"/>
        <v>1.4738829468526374E-7</v>
      </c>
      <c r="JJ213" s="86">
        <f t="shared" si="264"/>
        <v>7.9616285566905686E-7</v>
      </c>
      <c r="JK213" s="86">
        <f t="shared" si="264"/>
        <v>1.5567195454949928E-6</v>
      </c>
      <c r="JL213" s="86">
        <f t="shared" si="264"/>
        <v>2.0300560319898466E-6</v>
      </c>
      <c r="JM213" s="86">
        <f t="shared" si="264"/>
        <v>1.6113464353079567E-6</v>
      </c>
    </row>
    <row r="214" spans="2:273" x14ac:dyDescent="0.25">
      <c r="B214" s="2">
        <v>187</v>
      </c>
      <c r="C214" s="37">
        <v>67.704999999999998</v>
      </c>
      <c r="D214" s="37">
        <v>69.641000000000005</v>
      </c>
      <c r="E214" s="37">
        <v>70.102999999999994</v>
      </c>
      <c r="F214" s="37">
        <v>71.308000000000007</v>
      </c>
      <c r="G214" s="37">
        <v>73.691999999999993</v>
      </c>
      <c r="H214" s="37">
        <v>71.769000000000005</v>
      </c>
      <c r="I214" s="37">
        <v>72.537999999999997</v>
      </c>
      <c r="J214" s="37">
        <v>72.691999999999993</v>
      </c>
      <c r="K214" s="37">
        <v>72.537999999999997</v>
      </c>
      <c r="L214" s="37">
        <v>73.204999999999998</v>
      </c>
      <c r="M214" s="37">
        <v>70.974000000000004</v>
      </c>
      <c r="N214" s="37">
        <v>74.153999999999996</v>
      </c>
      <c r="O214" s="37">
        <v>78.358999999999995</v>
      </c>
      <c r="P214" s="37">
        <v>76.614999999999995</v>
      </c>
      <c r="Q214" s="37">
        <v>76.769000000000005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76.202322955553669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0.56667704444633671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76.202322955553669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76.769000000000005</v>
      </c>
      <c r="DK214" s="2">
        <f t="shared" ref="DK214:DY227" si="268">BO$228*$B214+BO$229</f>
        <v>111.09090445344128</v>
      </c>
      <c r="DL214" s="2">
        <f t="shared" si="268"/>
        <v>128.94198029689605</v>
      </c>
      <c r="DM214" s="2">
        <f t="shared" si="268"/>
        <v>131.29148986866792</v>
      </c>
      <c r="DN214" s="2">
        <f t="shared" si="268"/>
        <v>126.37100188933877</v>
      </c>
      <c r="DO214" s="2">
        <f t="shared" si="268"/>
        <v>125.21237861163227</v>
      </c>
      <c r="DP214" s="2">
        <f t="shared" si="268"/>
        <v>122.26813441295549</v>
      </c>
      <c r="DQ214" s="2">
        <f t="shared" si="268"/>
        <v>119.86600318949341</v>
      </c>
      <c r="DR214" s="2">
        <f t="shared" si="268"/>
        <v>140.81541864536601</v>
      </c>
      <c r="DS214" s="2">
        <f t="shared" si="268"/>
        <v>119.2740028449502</v>
      </c>
      <c r="DT214" s="2">
        <f t="shared" si="268"/>
        <v>115.34442028668346</v>
      </c>
      <c r="DU214" s="2">
        <f t="shared" si="268"/>
        <v>110.613238731444</v>
      </c>
      <c r="DV214" s="2">
        <f t="shared" si="268"/>
        <v>119.92837640879746</v>
      </c>
      <c r="DW214" s="2">
        <f t="shared" si="268"/>
        <v>149.00339165481267</v>
      </c>
      <c r="DX214" s="2">
        <f t="shared" si="268"/>
        <v>106.14482445302444</v>
      </c>
      <c r="DY214" s="2">
        <f t="shared" si="268"/>
        <v>111.29212499999998</v>
      </c>
      <c r="EA214" s="2">
        <f t="shared" si="240"/>
        <v>70.077161403508768</v>
      </c>
      <c r="EB214" s="2">
        <f t="shared" si="240"/>
        <v>86.890851190476198</v>
      </c>
      <c r="EC214" s="2">
        <f t="shared" si="240"/>
        <v>67.220190580709897</v>
      </c>
      <c r="ED214" s="2">
        <f t="shared" si="240"/>
        <v>62.969209923861825</v>
      </c>
      <c r="EE214" s="2">
        <f t="shared" si="240"/>
        <v>62.659949206349232</v>
      </c>
      <c r="EF214" s="2">
        <f t="shared" si="239"/>
        <v>68.700425735702396</v>
      </c>
      <c r="EG214" s="2">
        <f t="shared" si="239"/>
        <v>71.289938792102191</v>
      </c>
      <c r="EH214" s="2">
        <f t="shared" si="239"/>
        <v>68.970290901256391</v>
      </c>
      <c r="EI214" s="2">
        <f t="shared" si="239"/>
        <v>73.96637065811359</v>
      </c>
      <c r="EJ214" s="2">
        <f t="shared" si="239"/>
        <v>70.550363617021276</v>
      </c>
      <c r="EK214" s="2">
        <f t="shared" si="239"/>
        <v>70.669404330708659</v>
      </c>
      <c r="EL214" s="2">
        <f t="shared" si="254"/>
        <v>76.873118894413579</v>
      </c>
      <c r="EM214" s="2">
        <f t="shared" si="255"/>
        <v>77.930862646298408</v>
      </c>
      <c r="EN214" s="2">
        <f t="shared" si="256"/>
        <v>74.768740174554452</v>
      </c>
      <c r="EO214" s="2">
        <f t="shared" si="257"/>
        <v>73.411915353886414</v>
      </c>
      <c r="EQ214" s="2">
        <f t="shared" ref="EQ214:FE227" si="269">CU$228*$B214+CU$229</f>
        <v>68.038559069962304</v>
      </c>
      <c r="ER214" s="2">
        <f t="shared" si="269"/>
        <v>69.344375147245643</v>
      </c>
      <c r="ES214" s="2">
        <f t="shared" si="269"/>
        <v>69.051315027612688</v>
      </c>
      <c r="ET214" s="2">
        <f t="shared" si="269"/>
        <v>67.562421868336884</v>
      </c>
      <c r="EU214" s="2">
        <f t="shared" si="269"/>
        <v>68.65860462658722</v>
      </c>
      <c r="EV214" s="2">
        <f t="shared" si="269"/>
        <v>70.710570768440846</v>
      </c>
      <c r="EW214" s="2">
        <f t="shared" si="269"/>
        <v>70.306748183953715</v>
      </c>
      <c r="EX214" s="2">
        <f t="shared" si="269"/>
        <v>70.380821649143058</v>
      </c>
      <c r="EY214" s="2">
        <f t="shared" si="269"/>
        <v>70.235979313286407</v>
      </c>
      <c r="EZ214" s="2">
        <f t="shared" si="269"/>
        <v>71.061287700644101</v>
      </c>
      <c r="FA214" s="2">
        <f t="shared" si="269"/>
        <v>71.692003843495087</v>
      </c>
      <c r="FB214" s="2">
        <f t="shared" si="269"/>
        <v>74.328057183738707</v>
      </c>
      <c r="FC214" s="2">
        <f t="shared" si="269"/>
        <v>77.184556502586105</v>
      </c>
      <c r="FD214" s="2">
        <f t="shared" si="269"/>
        <v>75.310342793517933</v>
      </c>
      <c r="FE214" s="2">
        <f t="shared" si="269"/>
        <v>76.27355707674991</v>
      </c>
      <c r="FG214" s="2">
        <f t="shared" ref="FG214:FU227" si="270">POWER(10,($B214-C$231)/C$229)/(1+POWER(10,($B214-C$231)/C$229))</f>
        <v>0.9999987564857391</v>
      </c>
      <c r="FH214" s="2">
        <f t="shared" si="270"/>
        <v>0.99999880728177004</v>
      </c>
      <c r="FI214" s="2">
        <f t="shared" si="270"/>
        <v>0.99999864949773221</v>
      </c>
      <c r="FJ214" s="2">
        <f t="shared" si="270"/>
        <v>0.99999873724128496</v>
      </c>
      <c r="FK214" s="2">
        <f t="shared" si="270"/>
        <v>0.99999861120473976</v>
      </c>
      <c r="FL214" s="2">
        <f t="shared" si="270"/>
        <v>0.99999873078815449</v>
      </c>
      <c r="FM214" s="2">
        <f t="shared" si="270"/>
        <v>0.99999861967821202</v>
      </c>
      <c r="FN214" s="2">
        <f t="shared" si="270"/>
        <v>0.99999841210436513</v>
      </c>
      <c r="FO214" s="2">
        <f t="shared" si="270"/>
        <v>0.99999848283246284</v>
      </c>
      <c r="FP214" s="2">
        <f t="shared" si="270"/>
        <v>0.99999851660058048</v>
      </c>
      <c r="FQ214" s="2">
        <f t="shared" si="270"/>
        <v>0.99999855633284729</v>
      </c>
      <c r="FR214" s="2">
        <f t="shared" si="270"/>
        <v>0.999998512885791</v>
      </c>
      <c r="FS214" s="2">
        <f t="shared" si="270"/>
        <v>0.99999843793607612</v>
      </c>
      <c r="FT214" s="2">
        <f t="shared" si="270"/>
        <v>0.99999834166963553</v>
      </c>
      <c r="FU214" s="2">
        <f t="shared" si="270"/>
        <v>0.99999815023528404</v>
      </c>
      <c r="FW214" s="2">
        <f t="shared" si="260"/>
        <v>0.97794415910639165</v>
      </c>
      <c r="FX214" s="2">
        <f t="shared" si="260"/>
        <v>0.99819226624218549</v>
      </c>
      <c r="FY214" s="2">
        <f t="shared" si="260"/>
        <v>0.98444779806755667</v>
      </c>
      <c r="FZ214" s="2">
        <f t="shared" si="260"/>
        <v>0.98323003041694579</v>
      </c>
      <c r="GA214" s="2">
        <f t="shared" si="260"/>
        <v>0.98142992137677099</v>
      </c>
      <c r="GB214" s="2">
        <f t="shared" si="260"/>
        <v>0.97871503119272385</v>
      </c>
      <c r="GC214" s="2">
        <f t="shared" si="260"/>
        <v>0.98078295386640779</v>
      </c>
      <c r="GD214" s="2">
        <f t="shared" si="260"/>
        <v>0.98277032813790322</v>
      </c>
      <c r="GE214" s="2">
        <f t="shared" si="260"/>
        <v>0.98743980708009904</v>
      </c>
      <c r="GF214" s="2">
        <f t="shared" si="260"/>
        <v>0.98592451346378229</v>
      </c>
      <c r="GG214" s="2">
        <f t="shared" si="260"/>
        <v>0.98342527302276039</v>
      </c>
      <c r="GH214" s="2">
        <f t="shared" si="260"/>
        <v>0.98131767877943921</v>
      </c>
      <c r="GI214" s="2">
        <f t="shared" si="260"/>
        <v>0.97952600842020132</v>
      </c>
      <c r="GJ214" s="2">
        <f t="shared" si="260"/>
        <v>0.97685137719633319</v>
      </c>
      <c r="GK214" s="2">
        <f t="shared" si="260"/>
        <v>0.9750827680132782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2.9130357770653127E-22</v>
      </c>
      <c r="HT214" s="86">
        <f t="shared" si="262"/>
        <v>1.0442114146773488E-25</v>
      </c>
      <c r="HU214" s="86">
        <f t="shared" si="262"/>
        <v>1.3439426968689933E-31</v>
      </c>
      <c r="HV214" s="86">
        <f t="shared" si="262"/>
        <v>5.3257782969299872E-33</v>
      </c>
      <c r="HW214" s="86">
        <f t="shared" si="262"/>
        <v>1.6982744356179154E-31</v>
      </c>
      <c r="HX214" s="86">
        <f t="shared" si="262"/>
        <v>7.991066797249642E-30</v>
      </c>
      <c r="HY214" s="86">
        <f t="shared" si="262"/>
        <v>6.8595782059712567E-31</v>
      </c>
      <c r="HZ214" s="86">
        <f t="shared" si="262"/>
        <v>1.5860813254991584E-32</v>
      </c>
      <c r="IA214" s="86">
        <f t="shared" si="262"/>
        <v>1.3871509532699406E-34</v>
      </c>
      <c r="IB214" s="86">
        <f t="shared" si="262"/>
        <v>1.0291216305636771E-35</v>
      </c>
      <c r="IC214" s="86">
        <f t="shared" si="262"/>
        <v>3.0995298347408127E-36</v>
      </c>
      <c r="ID214" s="86">
        <f t="shared" si="262"/>
        <v>1.1447363845192318E-32</v>
      </c>
      <c r="IE214" s="86">
        <f t="shared" si="262"/>
        <v>2.3568798694853358E-31</v>
      </c>
      <c r="IF214" s="86">
        <f t="shared" si="262"/>
        <v>9.3784607041934106E-60</v>
      </c>
      <c r="IG214" s="86">
        <f t="shared" si="262"/>
        <v>2.1368049785713759E-55</v>
      </c>
      <c r="II214" s="86">
        <f t="shared" si="263"/>
        <v>4.7547138700378139E-5</v>
      </c>
      <c r="IJ214" s="86">
        <f t="shared" si="263"/>
        <v>4.7677259983243623E-12</v>
      </c>
      <c r="IK214" s="86">
        <f t="shared" si="263"/>
        <v>3.5762841314896654E-7</v>
      </c>
      <c r="IL214" s="86">
        <f t="shared" si="263"/>
        <v>1.7403283338373272E-7</v>
      </c>
      <c r="IM214" s="86">
        <f t="shared" si="263"/>
        <v>5.0053029526293883E-7</v>
      </c>
      <c r="IN214" s="86">
        <f t="shared" si="263"/>
        <v>3.2099511004865004E-6</v>
      </c>
      <c r="IO214" s="86">
        <f t="shared" si="263"/>
        <v>1.2623635347539426E-6</v>
      </c>
      <c r="IP214" s="86">
        <f t="shared" si="263"/>
        <v>2.3716801960833937E-7</v>
      </c>
      <c r="IQ214" s="86">
        <f t="shared" si="263"/>
        <v>3.252493480472436E-8</v>
      </c>
      <c r="IR214" s="86">
        <f t="shared" si="263"/>
        <v>3.9543361705596065E-8</v>
      </c>
      <c r="IS214" s="86">
        <f t="shared" si="263"/>
        <v>7.5702351685239809E-8</v>
      </c>
      <c r="IT214" s="86">
        <f t="shared" si="263"/>
        <v>4.3308182734037836E-7</v>
      </c>
      <c r="IU214" s="86">
        <f t="shared" si="263"/>
        <v>8.6106272432145344E-7</v>
      </c>
      <c r="IV214" s="86">
        <f t="shared" si="263"/>
        <v>1.1144572713602321E-6</v>
      </c>
      <c r="IW214" s="86">
        <f t="shared" si="263"/>
        <v>8.6325546032868199E-7</v>
      </c>
      <c r="IY214" s="86">
        <f t="shared" si="264"/>
        <v>4.7547138700378139E-5</v>
      </c>
      <c r="IZ214" s="86">
        <f t="shared" si="264"/>
        <v>4.7677259983244665E-12</v>
      </c>
      <c r="JA214" s="86">
        <f t="shared" si="264"/>
        <v>3.5762841314896654E-7</v>
      </c>
      <c r="JB214" s="86">
        <f t="shared" si="264"/>
        <v>1.7403283338373272E-7</v>
      </c>
      <c r="JC214" s="86">
        <f t="shared" si="264"/>
        <v>5.0053029526293883E-7</v>
      </c>
      <c r="JD214" s="86">
        <f t="shared" si="264"/>
        <v>3.2099511004865004E-6</v>
      </c>
      <c r="JE214" s="86">
        <f t="shared" si="264"/>
        <v>1.2623635347539426E-6</v>
      </c>
      <c r="JF214" s="86">
        <f t="shared" si="264"/>
        <v>2.3716801960833937E-7</v>
      </c>
      <c r="JG214" s="86">
        <f t="shared" si="264"/>
        <v>3.252493480472436E-8</v>
      </c>
      <c r="JH214" s="86">
        <f t="shared" si="264"/>
        <v>3.9543361705596065E-8</v>
      </c>
      <c r="JI214" s="86">
        <f t="shared" si="264"/>
        <v>7.5702351685239809E-8</v>
      </c>
      <c r="JJ214" s="86">
        <f t="shared" si="264"/>
        <v>4.3308182734037836E-7</v>
      </c>
      <c r="JK214" s="86">
        <f t="shared" si="264"/>
        <v>8.6106272432145344E-7</v>
      </c>
      <c r="JL214" s="86">
        <f t="shared" si="264"/>
        <v>1.1144572713602321E-6</v>
      </c>
      <c r="JM214" s="86">
        <f t="shared" si="264"/>
        <v>8.6325546032868199E-7</v>
      </c>
    </row>
    <row r="215" spans="2:273" x14ac:dyDescent="0.25">
      <c r="B215" s="2">
        <v>188</v>
      </c>
      <c r="C215" s="37">
        <v>67.432000000000002</v>
      </c>
      <c r="D215" s="37">
        <v>68.256</v>
      </c>
      <c r="E215" s="37">
        <v>70.769000000000005</v>
      </c>
      <c r="F215" s="37">
        <v>71.897000000000006</v>
      </c>
      <c r="G215" s="37">
        <v>72.641000000000005</v>
      </c>
      <c r="H215" s="37">
        <v>70</v>
      </c>
      <c r="I215" s="37">
        <v>70.820999999999998</v>
      </c>
      <c r="J215" s="37">
        <v>70.076999999999998</v>
      </c>
      <c r="K215" s="37">
        <v>69.923000000000002</v>
      </c>
      <c r="L215" s="37">
        <v>71.076999999999998</v>
      </c>
      <c r="M215" s="37">
        <v>69</v>
      </c>
      <c r="N215" s="37">
        <v>77.795000000000002</v>
      </c>
      <c r="O215" s="37">
        <v>78.691999999999993</v>
      </c>
      <c r="P215" s="37">
        <v>75.923000000000002</v>
      </c>
      <c r="Q215" s="37">
        <v>76.948999999999998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111.17885809716597</v>
      </c>
      <c r="DL215" s="2">
        <f t="shared" si="268"/>
        <v>129.14243515519564</v>
      </c>
      <c r="DM215" s="2">
        <f t="shared" si="268"/>
        <v>131.5132990619137</v>
      </c>
      <c r="DN215" s="2">
        <f t="shared" si="268"/>
        <v>126.56145168690963</v>
      </c>
      <c r="DO215" s="2">
        <f t="shared" si="268"/>
        <v>125.39557579737337</v>
      </c>
      <c r="DP215" s="2">
        <f t="shared" si="268"/>
        <v>122.43132935222675</v>
      </c>
      <c r="DQ215" s="2">
        <f t="shared" si="268"/>
        <v>120.02137992495307</v>
      </c>
      <c r="DR215" s="2">
        <f t="shared" si="268"/>
        <v>141.09099069920123</v>
      </c>
      <c r="DS215" s="2">
        <f t="shared" si="268"/>
        <v>119.4199753437648</v>
      </c>
      <c r="DT215" s="2">
        <f t="shared" si="268"/>
        <v>115.4657206477733</v>
      </c>
      <c r="DU215" s="2">
        <f t="shared" si="268"/>
        <v>110.68927739541161</v>
      </c>
      <c r="DV215" s="2">
        <f t="shared" si="268"/>
        <v>120.04878542510122</v>
      </c>
      <c r="DW215" s="2">
        <f t="shared" si="268"/>
        <v>149.29921408250351</v>
      </c>
      <c r="DX215" s="2">
        <f t="shared" si="268"/>
        <v>106.20653693693693</v>
      </c>
      <c r="DY215" s="2">
        <f t="shared" si="268"/>
        <v>111.36592613636363</v>
      </c>
      <c r="EA215" s="2">
        <f t="shared" si="240"/>
        <v>69.951557894736823</v>
      </c>
      <c r="EB215" s="2">
        <f t="shared" si="240"/>
        <v>86.948697619047621</v>
      </c>
      <c r="EC215" s="2">
        <f t="shared" si="240"/>
        <v>67.072229963627251</v>
      </c>
      <c r="ED215" s="2">
        <f t="shared" si="240"/>
        <v>62.772837856735912</v>
      </c>
      <c r="EE215" s="2">
        <f t="shared" si="240"/>
        <v>62.458017134159626</v>
      </c>
      <c r="EF215" s="2">
        <f t="shared" si="239"/>
        <v>68.543986035535823</v>
      </c>
      <c r="EG215" s="2">
        <f t="shared" si="239"/>
        <v>71.177017537746792</v>
      </c>
      <c r="EH215" s="2">
        <f t="shared" si="239"/>
        <v>68.829374926293809</v>
      </c>
      <c r="EI215" s="2">
        <f t="shared" si="239"/>
        <v>73.866763459254003</v>
      </c>
      <c r="EJ215" s="2">
        <f t="shared" si="239"/>
        <v>70.410890425531903</v>
      </c>
      <c r="EK215" s="2">
        <f t="shared" si="239"/>
        <v>70.51471720169593</v>
      </c>
      <c r="EL215" s="2">
        <f t="shared" si="254"/>
        <v>76.769705868276219</v>
      </c>
      <c r="EM215" s="2">
        <f t="shared" si="255"/>
        <v>77.808890258819602</v>
      </c>
      <c r="EN215" s="2">
        <f t="shared" si="256"/>
        <v>74.62872736228158</v>
      </c>
      <c r="EO215" s="2">
        <f t="shared" si="257"/>
        <v>73.242607948903114</v>
      </c>
      <c r="EQ215" s="2">
        <f t="shared" si="269"/>
        <v>67.890806451612917</v>
      </c>
      <c r="ER215" s="2">
        <f t="shared" si="269"/>
        <v>69.214137845016751</v>
      </c>
      <c r="ES215" s="2">
        <f t="shared" si="269"/>
        <v>68.923197657586812</v>
      </c>
      <c r="ET215" s="2">
        <f t="shared" si="269"/>
        <v>67.414723165422885</v>
      </c>
      <c r="EU215" s="2">
        <f t="shared" si="269"/>
        <v>68.520769051618188</v>
      </c>
      <c r="EV215" s="2">
        <f t="shared" si="269"/>
        <v>70.576598596611319</v>
      </c>
      <c r="EW215" s="2">
        <f t="shared" si="269"/>
        <v>70.182820311901438</v>
      </c>
      <c r="EX215" s="2">
        <f t="shared" si="269"/>
        <v>70.255346104016013</v>
      </c>
      <c r="EY215" s="2">
        <f t="shared" si="269"/>
        <v>70.096736084452971</v>
      </c>
      <c r="EZ215" s="2">
        <f t="shared" si="269"/>
        <v>70.927384440679447</v>
      </c>
      <c r="FA215" s="2">
        <f t="shared" si="269"/>
        <v>71.548671450297249</v>
      </c>
      <c r="FB215" s="2">
        <f t="shared" si="269"/>
        <v>74.196448746741424</v>
      </c>
      <c r="FC215" s="2">
        <f t="shared" si="269"/>
        <v>77.054112221752803</v>
      </c>
      <c r="FD215" s="2">
        <f t="shared" si="269"/>
        <v>75.1764857676676</v>
      </c>
      <c r="FE215" s="2">
        <f t="shared" si="269"/>
        <v>76.134762636042964</v>
      </c>
      <c r="FG215" s="2">
        <f t="shared" si="270"/>
        <v>0.99999886590139109</v>
      </c>
      <c r="FH215" s="2">
        <f t="shared" si="270"/>
        <v>0.9999989122279318</v>
      </c>
      <c r="FI215" s="2">
        <f t="shared" si="270"/>
        <v>0.99999876832714685</v>
      </c>
      <c r="FJ215" s="2">
        <f t="shared" si="270"/>
        <v>0.99999884835023645</v>
      </c>
      <c r="FK215" s="2">
        <f t="shared" si="270"/>
        <v>0.9999987334035142</v>
      </c>
      <c r="FL215" s="2">
        <f t="shared" si="270"/>
        <v>0.99999884246491022</v>
      </c>
      <c r="FM215" s="2">
        <f t="shared" si="270"/>
        <v>0.99999874113141463</v>
      </c>
      <c r="FN215" s="2">
        <f t="shared" si="270"/>
        <v>0.99999855182176689</v>
      </c>
      <c r="FO215" s="2">
        <f t="shared" si="270"/>
        <v>0.99999861632657627</v>
      </c>
      <c r="FP215" s="2">
        <f t="shared" si="270"/>
        <v>0.99999864712347375</v>
      </c>
      <c r="FQ215" s="2">
        <f t="shared" si="270"/>
        <v>0.99999868335974107</v>
      </c>
      <c r="FR215" s="2">
        <f t="shared" si="270"/>
        <v>0.99999864373554448</v>
      </c>
      <c r="FS215" s="2">
        <f t="shared" si="270"/>
        <v>0.99999857538057391</v>
      </c>
      <c r="FT215" s="2">
        <f t="shared" si="270"/>
        <v>0.9999984875845116</v>
      </c>
      <c r="FU215" s="2">
        <f t="shared" si="270"/>
        <v>0.99999831299425423</v>
      </c>
      <c r="FW215" s="2">
        <f t="shared" si="260"/>
        <v>0.97984572113023494</v>
      </c>
      <c r="FX215" s="2">
        <f t="shared" si="260"/>
        <v>0.998351064936983</v>
      </c>
      <c r="FY215" s="2">
        <f t="shared" si="260"/>
        <v>0.98579678722756325</v>
      </c>
      <c r="FZ215" s="2">
        <f t="shared" si="260"/>
        <v>0.98468300458068159</v>
      </c>
      <c r="GA215" s="2">
        <f t="shared" si="260"/>
        <v>0.98303616869059141</v>
      </c>
      <c r="GB215" s="2">
        <f t="shared" si="260"/>
        <v>0.98055145358956497</v>
      </c>
      <c r="GC215" s="2">
        <f t="shared" si="260"/>
        <v>0.98244416060159401</v>
      </c>
      <c r="GD215" s="2">
        <f t="shared" si="260"/>
        <v>0.98426249406076904</v>
      </c>
      <c r="GE215" s="2">
        <f t="shared" si="260"/>
        <v>0.98853229425341871</v>
      </c>
      <c r="GF215" s="2">
        <f t="shared" si="260"/>
        <v>0.98714708550052122</v>
      </c>
      <c r="GG215" s="2">
        <f t="shared" si="260"/>
        <v>0.98486159153828268</v>
      </c>
      <c r="GH215" s="2">
        <f t="shared" si="260"/>
        <v>0.98293346586095087</v>
      </c>
      <c r="GI215" s="2">
        <f t="shared" si="260"/>
        <v>0.98129379873227585</v>
      </c>
      <c r="GJ215" s="2">
        <f t="shared" si="260"/>
        <v>0.97884511622960935</v>
      </c>
      <c r="GK215" s="2">
        <f t="shared" si="260"/>
        <v>0.97722528199449954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7.2066721386695449E-23</v>
      </c>
      <c r="HT215" s="86">
        <f t="shared" si="262"/>
        <v>2.244931646396352E-26</v>
      </c>
      <c r="HU215" s="86">
        <f t="shared" si="262"/>
        <v>1.971608266829569E-32</v>
      </c>
      <c r="HV215" s="86">
        <f t="shared" si="262"/>
        <v>6.8324468163147965E-34</v>
      </c>
      <c r="HW215" s="86">
        <f t="shared" si="262"/>
        <v>2.3483543226679453E-32</v>
      </c>
      <c r="HX215" s="86">
        <f t="shared" si="262"/>
        <v>1.2610442432958859E-30</v>
      </c>
      <c r="HY215" s="86">
        <f t="shared" si="262"/>
        <v>1.0211324534953988E-31</v>
      </c>
      <c r="HZ215" s="86">
        <f t="shared" si="262"/>
        <v>2.0843926804836086E-33</v>
      </c>
      <c r="IA215" s="86">
        <f t="shared" si="262"/>
        <v>1.7405236062317718E-35</v>
      </c>
      <c r="IB215" s="86">
        <f t="shared" si="262"/>
        <v>1.193424587684839E-36</v>
      </c>
      <c r="IC215" s="86">
        <f t="shared" si="262"/>
        <v>3.3951340804278532E-37</v>
      </c>
      <c r="ID215" s="86">
        <f t="shared" si="262"/>
        <v>1.5026538467889807E-33</v>
      </c>
      <c r="IE215" s="86">
        <f t="shared" si="262"/>
        <v>3.2464237327649861E-32</v>
      </c>
      <c r="IF215" s="86">
        <f t="shared" si="262"/>
        <v>1.7784565545589718E-61</v>
      </c>
      <c r="IG215" s="86">
        <f t="shared" si="262"/>
        <v>5.3052379421287082E-57</v>
      </c>
      <c r="II215" s="86">
        <f t="shared" si="263"/>
        <v>3.0976929516588553E-5</v>
      </c>
      <c r="IJ215" s="86">
        <f t="shared" si="263"/>
        <v>2.3299684020959758E-12</v>
      </c>
      <c r="IK215" s="86">
        <f t="shared" si="263"/>
        <v>1.9582383130548118E-7</v>
      </c>
      <c r="IL215" s="86">
        <f t="shared" si="263"/>
        <v>9.1250707633954262E-8</v>
      </c>
      <c r="IM215" s="86">
        <f t="shared" si="263"/>
        <v>2.7068941887700579E-7</v>
      </c>
      <c r="IN215" s="86">
        <f t="shared" si="263"/>
        <v>1.8519096989833657E-6</v>
      </c>
      <c r="IO215" s="86">
        <f t="shared" si="263"/>
        <v>7.0828965047484307E-7</v>
      </c>
      <c r="IP215" s="86">
        <f t="shared" si="263"/>
        <v>1.2552510305653366E-7</v>
      </c>
      <c r="IQ215" s="86">
        <f t="shared" si="263"/>
        <v>1.6623048669599607E-8</v>
      </c>
      <c r="IR215" s="86">
        <f t="shared" si="263"/>
        <v>2.0006928515838335E-8</v>
      </c>
      <c r="IS215" s="86">
        <f t="shared" si="263"/>
        <v>3.8331137253129247E-8</v>
      </c>
      <c r="IT215" s="86">
        <f t="shared" si="263"/>
        <v>2.3245249340222901E-7</v>
      </c>
      <c r="IU215" s="86">
        <f t="shared" si="263"/>
        <v>4.6999809540540582E-7</v>
      </c>
      <c r="IV215" s="86">
        <f t="shared" si="263"/>
        <v>6.0338223711459504E-7</v>
      </c>
      <c r="IW215" s="86">
        <f t="shared" si="263"/>
        <v>4.5570000803029145E-7</v>
      </c>
      <c r="IY215" s="86">
        <f t="shared" si="264"/>
        <v>3.0976929516588553E-5</v>
      </c>
      <c r="IZ215" s="86">
        <f t="shared" si="264"/>
        <v>2.3299684020959984E-12</v>
      </c>
      <c r="JA215" s="86">
        <f t="shared" si="264"/>
        <v>1.9582383130548118E-7</v>
      </c>
      <c r="JB215" s="86">
        <f t="shared" si="264"/>
        <v>9.1250707633954262E-8</v>
      </c>
      <c r="JC215" s="86">
        <f t="shared" si="264"/>
        <v>2.7068941887700579E-7</v>
      </c>
      <c r="JD215" s="86">
        <f t="shared" si="264"/>
        <v>1.8519096989833657E-6</v>
      </c>
      <c r="JE215" s="86">
        <f t="shared" si="264"/>
        <v>7.0828965047484307E-7</v>
      </c>
      <c r="JF215" s="86">
        <f t="shared" si="264"/>
        <v>1.2552510305653366E-7</v>
      </c>
      <c r="JG215" s="86">
        <f t="shared" si="264"/>
        <v>1.6623048669599607E-8</v>
      </c>
      <c r="JH215" s="86">
        <f t="shared" si="264"/>
        <v>2.0006928515838335E-8</v>
      </c>
      <c r="JI215" s="86">
        <f t="shared" si="264"/>
        <v>3.8331137253129247E-8</v>
      </c>
      <c r="JJ215" s="86">
        <f t="shared" si="264"/>
        <v>2.3245249340222901E-7</v>
      </c>
      <c r="JK215" s="86">
        <f t="shared" si="264"/>
        <v>4.6999809540540582E-7</v>
      </c>
      <c r="JL215" s="86">
        <f t="shared" si="264"/>
        <v>6.0338223711459504E-7</v>
      </c>
      <c r="JM215" s="86">
        <f t="shared" si="264"/>
        <v>4.5570000803029145E-7</v>
      </c>
    </row>
    <row r="216" spans="2:273" x14ac:dyDescent="0.25">
      <c r="B216" s="2">
        <v>189</v>
      </c>
      <c r="C216" s="37">
        <v>69.114000000000004</v>
      </c>
      <c r="D216" s="37">
        <v>68.179000000000002</v>
      </c>
      <c r="E216" s="37">
        <v>68.051000000000002</v>
      </c>
      <c r="F216" s="37">
        <v>70.923000000000002</v>
      </c>
      <c r="G216" s="37">
        <v>69.462000000000003</v>
      </c>
      <c r="H216" s="37">
        <v>71.102999999999994</v>
      </c>
      <c r="I216" s="37">
        <v>71.537999999999997</v>
      </c>
      <c r="J216" s="37">
        <v>72.256</v>
      </c>
      <c r="K216" s="37">
        <v>70.820999999999998</v>
      </c>
      <c r="L216" s="37">
        <v>73.846000000000004</v>
      </c>
      <c r="M216" s="37">
        <v>72.795000000000002</v>
      </c>
      <c r="N216" s="37">
        <v>76.614999999999995</v>
      </c>
      <c r="O216" s="37">
        <v>73.769000000000005</v>
      </c>
      <c r="P216" s="37">
        <v>73.948999999999998</v>
      </c>
      <c r="Q216" s="37">
        <v>78.385000000000005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111.26681174089067</v>
      </c>
      <c r="DL216" s="2">
        <f t="shared" si="268"/>
        <v>129.34289001349524</v>
      </c>
      <c r="DM216" s="2">
        <f t="shared" si="268"/>
        <v>131.73510825515947</v>
      </c>
      <c r="DN216" s="2">
        <f t="shared" si="268"/>
        <v>126.75190148448047</v>
      </c>
      <c r="DO216" s="2">
        <f t="shared" si="268"/>
        <v>125.57877298311445</v>
      </c>
      <c r="DP216" s="2">
        <f t="shared" si="268"/>
        <v>122.594524291498</v>
      </c>
      <c r="DQ216" s="2">
        <f t="shared" si="268"/>
        <v>120.17675666041274</v>
      </c>
      <c r="DR216" s="2">
        <f t="shared" si="268"/>
        <v>141.36656275303642</v>
      </c>
      <c r="DS216" s="2">
        <f t="shared" si="268"/>
        <v>119.56594784257942</v>
      </c>
      <c r="DT216" s="2">
        <f t="shared" si="268"/>
        <v>115.58702100886313</v>
      </c>
      <c r="DU216" s="2">
        <f t="shared" si="268"/>
        <v>110.76531605937922</v>
      </c>
      <c r="DV216" s="2">
        <f t="shared" si="268"/>
        <v>120.16919444140497</v>
      </c>
      <c r="DW216" s="2">
        <f t="shared" si="268"/>
        <v>149.59503651019438</v>
      </c>
      <c r="DX216" s="2">
        <f t="shared" si="268"/>
        <v>106.26824942084941</v>
      </c>
      <c r="DY216" s="2">
        <f t="shared" si="268"/>
        <v>111.43972727272725</v>
      </c>
      <c r="EA216" s="2">
        <f t="shared" si="240"/>
        <v>69.825954385964906</v>
      </c>
      <c r="EB216" s="2">
        <f t="shared" si="240"/>
        <v>87.006544047619059</v>
      </c>
      <c r="EC216" s="2">
        <f t="shared" si="240"/>
        <v>66.924269346544605</v>
      </c>
      <c r="ED216" s="2">
        <f t="shared" si="240"/>
        <v>62.576465789609998</v>
      </c>
      <c r="EE216" s="2">
        <f t="shared" si="240"/>
        <v>62.256085061970019</v>
      </c>
      <c r="EF216" s="2">
        <f t="shared" si="239"/>
        <v>68.387546335369251</v>
      </c>
      <c r="EG216" s="2">
        <f t="shared" si="239"/>
        <v>71.064096283391393</v>
      </c>
      <c r="EH216" s="2">
        <f t="shared" si="239"/>
        <v>68.688458951331228</v>
      </c>
      <c r="EI216" s="2">
        <f t="shared" si="239"/>
        <v>73.767156260394415</v>
      </c>
      <c r="EJ216" s="2">
        <f t="shared" si="239"/>
        <v>70.271417234042545</v>
      </c>
      <c r="EK216" s="2">
        <f t="shared" si="239"/>
        <v>70.360030072683216</v>
      </c>
      <c r="EL216" s="2">
        <f t="shared" si="254"/>
        <v>76.666292842138859</v>
      </c>
      <c r="EM216" s="2">
        <f t="shared" si="255"/>
        <v>77.686917871340796</v>
      </c>
      <c r="EN216" s="2">
        <f t="shared" si="256"/>
        <v>74.488714550008709</v>
      </c>
      <c r="EO216" s="2">
        <f t="shared" si="257"/>
        <v>73.073300543919828</v>
      </c>
      <c r="EQ216" s="2">
        <f t="shared" si="269"/>
        <v>67.743053833263531</v>
      </c>
      <c r="ER216" s="2">
        <f t="shared" si="269"/>
        <v>69.083900542787859</v>
      </c>
      <c r="ES216" s="2">
        <f t="shared" si="269"/>
        <v>68.79508028756095</v>
      </c>
      <c r="ET216" s="2">
        <f t="shared" si="269"/>
        <v>67.267024462508886</v>
      </c>
      <c r="EU216" s="2">
        <f t="shared" si="269"/>
        <v>68.382933476649157</v>
      </c>
      <c r="EV216" s="2">
        <f t="shared" si="269"/>
        <v>70.442626424781764</v>
      </c>
      <c r="EW216" s="2">
        <f t="shared" si="269"/>
        <v>70.05889243984916</v>
      </c>
      <c r="EX216" s="2">
        <f t="shared" si="269"/>
        <v>70.129870558888967</v>
      </c>
      <c r="EY216" s="2">
        <f t="shared" si="269"/>
        <v>69.957492855619535</v>
      </c>
      <c r="EZ216" s="2">
        <f t="shared" si="269"/>
        <v>70.793481180714792</v>
      </c>
      <c r="FA216" s="2">
        <f t="shared" si="269"/>
        <v>71.405339057099411</v>
      </c>
      <c r="FB216" s="2">
        <f t="shared" si="269"/>
        <v>74.064840309744156</v>
      </c>
      <c r="FC216" s="2">
        <f t="shared" si="269"/>
        <v>76.923667940919515</v>
      </c>
      <c r="FD216" s="2">
        <f t="shared" si="269"/>
        <v>75.042628741817282</v>
      </c>
      <c r="FE216" s="2">
        <f t="shared" si="269"/>
        <v>75.995968195336019</v>
      </c>
      <c r="FG216" s="2">
        <f t="shared" si="270"/>
        <v>0.9999989656896725</v>
      </c>
      <c r="FH216" s="2">
        <f t="shared" si="270"/>
        <v>0.99999900793998808</v>
      </c>
      <c r="FI216" s="2">
        <f t="shared" si="270"/>
        <v>0.99999887670088561</v>
      </c>
      <c r="FJ216" s="2">
        <f t="shared" si="270"/>
        <v>0.9999989496828261</v>
      </c>
      <c r="FK216" s="2">
        <f t="shared" si="270"/>
        <v>0.99999884485014712</v>
      </c>
      <c r="FL216" s="2">
        <f t="shared" si="270"/>
        <v>0.99999894431534364</v>
      </c>
      <c r="FM216" s="2">
        <f t="shared" si="270"/>
        <v>0.99999885189807769</v>
      </c>
      <c r="FN216" s="2">
        <f t="shared" si="270"/>
        <v>0.99999867924558583</v>
      </c>
      <c r="FO216" s="2">
        <f t="shared" si="270"/>
        <v>0.99999873807468576</v>
      </c>
      <c r="FP216" s="2">
        <f t="shared" si="270"/>
        <v>0.99999876616179684</v>
      </c>
      <c r="FQ216" s="2">
        <f t="shared" si="270"/>
        <v>0.99999879920967316</v>
      </c>
      <c r="FR216" s="2">
        <f t="shared" si="270"/>
        <v>0.999998763071968</v>
      </c>
      <c r="FS216" s="2">
        <f t="shared" si="270"/>
        <v>0.99999870073147856</v>
      </c>
      <c r="FT216" s="2">
        <f t="shared" si="270"/>
        <v>0.99999862066049749</v>
      </c>
      <c r="FU216" s="2">
        <f t="shared" si="270"/>
        <v>0.99999846143224536</v>
      </c>
      <c r="FW216" s="2">
        <f t="shared" si="260"/>
        <v>0.98158642534996421</v>
      </c>
      <c r="FX216" s="2">
        <f t="shared" si="260"/>
        <v>0.99849593512675028</v>
      </c>
      <c r="FY216" s="2">
        <f t="shared" si="260"/>
        <v>0.98703030739987518</v>
      </c>
      <c r="FZ216" s="2">
        <f t="shared" si="260"/>
        <v>0.98601188195088585</v>
      </c>
      <c r="GA216" s="2">
        <f t="shared" si="260"/>
        <v>0.98450567462313321</v>
      </c>
      <c r="GB216" s="2">
        <f t="shared" si="260"/>
        <v>0.98223230970362696</v>
      </c>
      <c r="GC216" s="2">
        <f t="shared" si="260"/>
        <v>0.98396411316224885</v>
      </c>
      <c r="GD216" s="2">
        <f t="shared" si="260"/>
        <v>0.98562732172108802</v>
      </c>
      <c r="GE216" s="2">
        <f t="shared" si="260"/>
        <v>0.9895307642438026</v>
      </c>
      <c r="GF216" s="2">
        <f t="shared" si="260"/>
        <v>0.98826473104213497</v>
      </c>
      <c r="GG216" s="2">
        <f t="shared" si="260"/>
        <v>0.98617519252958696</v>
      </c>
      <c r="GH216" s="2">
        <f t="shared" si="260"/>
        <v>0.98441172743346639</v>
      </c>
      <c r="GI216" s="2">
        <f t="shared" si="260"/>
        <v>0.98291161517415893</v>
      </c>
      <c r="GJ216" s="2">
        <f t="shared" si="260"/>
        <v>0.98067053682431737</v>
      </c>
      <c r="GK216" s="2">
        <f t="shared" si="260"/>
        <v>0.97918750356466755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1.7479079008977353E-23</v>
      </c>
      <c r="HT216" s="86">
        <f t="shared" si="262"/>
        <v>4.7276142394961032E-27</v>
      </c>
      <c r="HU216" s="86">
        <f t="shared" si="262"/>
        <v>2.8181509773212865E-33</v>
      </c>
      <c r="HV216" s="86">
        <f t="shared" si="262"/>
        <v>8.5194299949685962E-35</v>
      </c>
      <c r="HW216" s="86">
        <f t="shared" si="262"/>
        <v>3.158505793945208E-33</v>
      </c>
      <c r="HX216" s="86">
        <f t="shared" si="262"/>
        <v>1.9398172399170247E-31</v>
      </c>
      <c r="HY216" s="86">
        <f t="shared" si="262"/>
        <v>1.4807451557264654E-32</v>
      </c>
      <c r="HZ216" s="86">
        <f t="shared" si="262"/>
        <v>2.6630646253699358E-34</v>
      </c>
      <c r="IA216" s="86">
        <f t="shared" si="262"/>
        <v>2.1242195703016587E-36</v>
      </c>
      <c r="IB216" s="86">
        <f t="shared" si="262"/>
        <v>1.3445553305950658E-37</v>
      </c>
      <c r="IC216" s="86">
        <f t="shared" si="262"/>
        <v>3.6090958748807661E-38</v>
      </c>
      <c r="ID216" s="86">
        <f t="shared" si="262"/>
        <v>1.9177891737025904E-34</v>
      </c>
      <c r="IE216" s="86">
        <f t="shared" si="262"/>
        <v>4.3484279247956036E-33</v>
      </c>
      <c r="IF216" s="86">
        <f t="shared" si="262"/>
        <v>3.1835658571503184E-63</v>
      </c>
      <c r="IG216" s="86">
        <f t="shared" si="262"/>
        <v>1.2478017210210315E-58</v>
      </c>
      <c r="II216" s="86">
        <f t="shared" si="263"/>
        <v>1.9993980575517363E-5</v>
      </c>
      <c r="IJ216" s="86">
        <f t="shared" si="263"/>
        <v>1.1273363708345122E-12</v>
      </c>
      <c r="IK216" s="86">
        <f t="shared" si="263"/>
        <v>1.0590600283105576E-7</v>
      </c>
      <c r="IL216" s="86">
        <f t="shared" si="263"/>
        <v>4.7200923022688597E-8</v>
      </c>
      <c r="IM216" s="86">
        <f t="shared" si="263"/>
        <v>1.4447215538768513E-7</v>
      </c>
      <c r="IN216" s="86">
        <f t="shared" si="263"/>
        <v>1.055558200025744E-6</v>
      </c>
      <c r="IO216" s="86">
        <f t="shared" si="263"/>
        <v>3.924906560933752E-7</v>
      </c>
      <c r="IP216" s="86">
        <f t="shared" si="263"/>
        <v>6.5549282971726974E-8</v>
      </c>
      <c r="IQ216" s="86">
        <f t="shared" si="263"/>
        <v>8.3840533675832315E-9</v>
      </c>
      <c r="IR216" s="86">
        <f t="shared" si="263"/>
        <v>9.9838151634238345E-9</v>
      </c>
      <c r="IS216" s="86">
        <f t="shared" si="263"/>
        <v>1.9133002369140463E-8</v>
      </c>
      <c r="IT216" s="86">
        <f t="shared" si="263"/>
        <v>1.2310832331853645E-7</v>
      </c>
      <c r="IU216" s="86">
        <f t="shared" si="263"/>
        <v>2.5315509018349677E-7</v>
      </c>
      <c r="IV216" s="86">
        <f t="shared" si="263"/>
        <v>3.2217137436445746E-7</v>
      </c>
      <c r="IW216" s="86">
        <f t="shared" si="263"/>
        <v>2.3702768504023861E-7</v>
      </c>
      <c r="IY216" s="86">
        <f t="shared" si="264"/>
        <v>1.9993980575517363E-5</v>
      </c>
      <c r="IZ216" s="86">
        <f t="shared" si="264"/>
        <v>1.1273363708345168E-12</v>
      </c>
      <c r="JA216" s="86">
        <f t="shared" si="264"/>
        <v>1.0590600283105576E-7</v>
      </c>
      <c r="JB216" s="86">
        <f t="shared" si="264"/>
        <v>4.7200923022688597E-8</v>
      </c>
      <c r="JC216" s="86">
        <f t="shared" si="264"/>
        <v>1.4447215538768513E-7</v>
      </c>
      <c r="JD216" s="86">
        <f t="shared" si="264"/>
        <v>1.055558200025744E-6</v>
      </c>
      <c r="JE216" s="86">
        <f t="shared" si="264"/>
        <v>3.924906560933752E-7</v>
      </c>
      <c r="JF216" s="86">
        <f t="shared" si="264"/>
        <v>6.5549282971726974E-8</v>
      </c>
      <c r="JG216" s="86">
        <f t="shared" si="264"/>
        <v>8.3840533675832315E-9</v>
      </c>
      <c r="JH216" s="86">
        <f t="shared" si="264"/>
        <v>9.9838151634238345E-9</v>
      </c>
      <c r="JI216" s="86">
        <f t="shared" si="264"/>
        <v>1.9133002369140463E-8</v>
      </c>
      <c r="JJ216" s="86">
        <f t="shared" si="264"/>
        <v>1.2310832331853645E-7</v>
      </c>
      <c r="JK216" s="86">
        <f t="shared" si="264"/>
        <v>2.5315509018349677E-7</v>
      </c>
      <c r="JL216" s="86">
        <f t="shared" si="264"/>
        <v>3.2217137436445746E-7</v>
      </c>
      <c r="JM216" s="86">
        <f t="shared" si="264"/>
        <v>2.3702768504023861E-7</v>
      </c>
    </row>
    <row r="217" spans="2:273" x14ac:dyDescent="0.25">
      <c r="B217" s="2">
        <v>190</v>
      </c>
      <c r="C217" s="37">
        <v>70.385999999999996</v>
      </c>
      <c r="D217" s="37">
        <v>68.436000000000007</v>
      </c>
      <c r="E217" s="37">
        <v>69.744</v>
      </c>
      <c r="F217" s="37">
        <v>70.614999999999995</v>
      </c>
      <c r="G217" s="37">
        <v>71.230999999999995</v>
      </c>
      <c r="H217" s="37">
        <v>71.820999999999998</v>
      </c>
      <c r="I217" s="37">
        <v>72.846000000000004</v>
      </c>
      <c r="J217" s="37">
        <v>71.256</v>
      </c>
      <c r="K217" s="37">
        <v>72.102999999999994</v>
      </c>
      <c r="L217" s="37">
        <v>72.744</v>
      </c>
      <c r="M217" s="37">
        <v>73.102999999999994</v>
      </c>
      <c r="N217" s="37">
        <v>75.230999999999995</v>
      </c>
      <c r="O217" s="37">
        <v>77.537999999999997</v>
      </c>
      <c r="P217" s="37">
        <v>76.462000000000003</v>
      </c>
      <c r="Q217" s="37">
        <v>77.537999999999997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111.35476538461538</v>
      </c>
      <c r="DL217" s="2">
        <f t="shared" si="268"/>
        <v>129.54334487179483</v>
      </c>
      <c r="DM217" s="2">
        <f t="shared" si="268"/>
        <v>131.95691744840525</v>
      </c>
      <c r="DN217" s="2">
        <f t="shared" si="268"/>
        <v>126.94235128205133</v>
      </c>
      <c r="DO217" s="2">
        <f t="shared" si="268"/>
        <v>125.76197016885554</v>
      </c>
      <c r="DP217" s="2">
        <f t="shared" si="268"/>
        <v>122.75771923076925</v>
      </c>
      <c r="DQ217" s="2">
        <f t="shared" si="268"/>
        <v>120.33213339587239</v>
      </c>
      <c r="DR217" s="2">
        <f t="shared" si="268"/>
        <v>141.64213480687164</v>
      </c>
      <c r="DS217" s="2">
        <f t="shared" si="268"/>
        <v>119.71192034139402</v>
      </c>
      <c r="DT217" s="2">
        <f t="shared" si="268"/>
        <v>115.70832136995297</v>
      </c>
      <c r="DU217" s="2">
        <f t="shared" si="268"/>
        <v>110.84135472334684</v>
      </c>
      <c r="DV217" s="2">
        <f t="shared" si="268"/>
        <v>120.28960345770872</v>
      </c>
      <c r="DW217" s="2">
        <f t="shared" si="268"/>
        <v>149.89085893788524</v>
      </c>
      <c r="DX217" s="2">
        <f t="shared" si="268"/>
        <v>106.3299619047619</v>
      </c>
      <c r="DY217" s="2">
        <f t="shared" si="268"/>
        <v>111.5135284090909</v>
      </c>
      <c r="EA217" s="2">
        <f t="shared" si="240"/>
        <v>69.700350877192975</v>
      </c>
      <c r="EB217" s="2">
        <f t="shared" si="240"/>
        <v>87.064390476190482</v>
      </c>
      <c r="EC217" s="2">
        <f t="shared" si="240"/>
        <v>66.776308729461945</v>
      </c>
      <c r="ED217" s="2">
        <f t="shared" si="240"/>
        <v>62.380093722484084</v>
      </c>
      <c r="EE217" s="2">
        <f t="shared" si="240"/>
        <v>62.054152989780412</v>
      </c>
      <c r="EF217" s="2">
        <f t="shared" si="239"/>
        <v>68.231106635202678</v>
      </c>
      <c r="EG217" s="2">
        <f t="shared" si="239"/>
        <v>70.951175029035994</v>
      </c>
      <c r="EH217" s="2">
        <f t="shared" si="239"/>
        <v>68.547542976368646</v>
      </c>
      <c r="EI217" s="2">
        <f t="shared" si="239"/>
        <v>73.667549061534828</v>
      </c>
      <c r="EJ217" s="2">
        <f t="shared" si="239"/>
        <v>70.131944042553187</v>
      </c>
      <c r="EK217" s="2">
        <f t="shared" si="239"/>
        <v>70.205342943670502</v>
      </c>
      <c r="EL217" s="2">
        <f t="shared" si="254"/>
        <v>76.562879816001498</v>
      </c>
      <c r="EM217" s="2">
        <f t="shared" si="255"/>
        <v>77.56494548386199</v>
      </c>
      <c r="EN217" s="2">
        <f t="shared" si="256"/>
        <v>74.348701737735837</v>
      </c>
      <c r="EO217" s="2">
        <f t="shared" si="257"/>
        <v>72.903993138936528</v>
      </c>
      <c r="EQ217" s="2">
        <f t="shared" si="269"/>
        <v>67.59530121491413</v>
      </c>
      <c r="ER217" s="2">
        <f t="shared" si="269"/>
        <v>68.953663240558967</v>
      </c>
      <c r="ES217" s="2">
        <f t="shared" si="269"/>
        <v>68.666962917535074</v>
      </c>
      <c r="ET217" s="2">
        <f t="shared" si="269"/>
        <v>67.119325759594886</v>
      </c>
      <c r="EU217" s="2">
        <f t="shared" si="269"/>
        <v>68.24509790168014</v>
      </c>
      <c r="EV217" s="2">
        <f t="shared" si="269"/>
        <v>70.308654252952238</v>
      </c>
      <c r="EW217" s="2">
        <f t="shared" si="269"/>
        <v>69.934964567796897</v>
      </c>
      <c r="EX217" s="2">
        <f t="shared" si="269"/>
        <v>70.004395013761908</v>
      </c>
      <c r="EY217" s="2">
        <f t="shared" si="269"/>
        <v>69.818249626786098</v>
      </c>
      <c r="EZ217" s="2">
        <f t="shared" si="269"/>
        <v>70.659577920750138</v>
      </c>
      <c r="FA217" s="2">
        <f t="shared" si="269"/>
        <v>71.262006663901559</v>
      </c>
      <c r="FB217" s="2">
        <f t="shared" si="269"/>
        <v>73.933231872746873</v>
      </c>
      <c r="FC217" s="2">
        <f t="shared" si="269"/>
        <v>76.793223660086213</v>
      </c>
      <c r="FD217" s="2">
        <f t="shared" si="269"/>
        <v>74.90877171596695</v>
      </c>
      <c r="FE217" s="2">
        <f t="shared" si="269"/>
        <v>75.857173754629059</v>
      </c>
      <c r="FG217" s="2">
        <f t="shared" si="270"/>
        <v>0.9999990566976843</v>
      </c>
      <c r="FH217" s="2">
        <f t="shared" si="270"/>
        <v>0.99999909523043684</v>
      </c>
      <c r="FI217" s="2">
        <f t="shared" si="270"/>
        <v>0.99999897553893058</v>
      </c>
      <c r="FJ217" s="2">
        <f t="shared" si="270"/>
        <v>0.99999904209926416</v>
      </c>
      <c r="FK217" s="2">
        <f t="shared" si="270"/>
        <v>0.99999894649070598</v>
      </c>
      <c r="FL217" s="2">
        <f t="shared" si="270"/>
        <v>0.99999903720406103</v>
      </c>
      <c r="FM217" s="2">
        <f t="shared" si="270"/>
        <v>0.99999895291849639</v>
      </c>
      <c r="FN217" s="2">
        <f t="shared" si="270"/>
        <v>0.99999879545751813</v>
      </c>
      <c r="FO217" s="2">
        <f t="shared" si="270"/>
        <v>0.99999884911030723</v>
      </c>
      <c r="FP217" s="2">
        <f t="shared" si="270"/>
        <v>0.99999887472606253</v>
      </c>
      <c r="FQ217" s="2">
        <f t="shared" si="270"/>
        <v>0.99999890486609044</v>
      </c>
      <c r="FR217" s="2">
        <f t="shared" si="270"/>
        <v>0.99999887190810455</v>
      </c>
      <c r="FS217" s="2">
        <f t="shared" si="270"/>
        <v>0.99999881505288968</v>
      </c>
      <c r="FT217" s="2">
        <f t="shared" si="270"/>
        <v>0.99999874202726979</v>
      </c>
      <c r="FU217" s="2">
        <f t="shared" si="270"/>
        <v>0.99999859680934078</v>
      </c>
      <c r="FW217" s="2">
        <f t="shared" si="260"/>
        <v>0.98317936762377678</v>
      </c>
      <c r="FX217" s="2">
        <f t="shared" si="260"/>
        <v>0.99862809497266192</v>
      </c>
      <c r="FY217" s="2">
        <f t="shared" si="260"/>
        <v>0.98815798574931468</v>
      </c>
      <c r="FZ217" s="2">
        <f t="shared" si="260"/>
        <v>0.98722696362851992</v>
      </c>
      <c r="GA217" s="2">
        <f t="shared" si="260"/>
        <v>0.98584971576279234</v>
      </c>
      <c r="GB217" s="2">
        <f t="shared" si="260"/>
        <v>0.9837703009296036</v>
      </c>
      <c r="GC217" s="2">
        <f t="shared" si="260"/>
        <v>0.98535443272091805</v>
      </c>
      <c r="GD217" s="2">
        <f t="shared" si="260"/>
        <v>0.98687536368032092</v>
      </c>
      <c r="GE217" s="2">
        <f t="shared" si="260"/>
        <v>0.99044313992922284</v>
      </c>
      <c r="GF217" s="2">
        <f t="shared" si="260"/>
        <v>0.98928624473612714</v>
      </c>
      <c r="GG217" s="2">
        <f t="shared" si="260"/>
        <v>0.98737626981039628</v>
      </c>
      <c r="GH217" s="2">
        <f t="shared" si="260"/>
        <v>0.98576380009466213</v>
      </c>
      <c r="GI217" s="2">
        <f t="shared" si="260"/>
        <v>0.98439173934594304</v>
      </c>
      <c r="GJ217" s="2">
        <f t="shared" si="260"/>
        <v>0.98234128642074159</v>
      </c>
      <c r="GK217" s="2">
        <f t="shared" si="260"/>
        <v>0.9809839540646621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4.1561853978205309E-24</v>
      </c>
      <c r="HT217" s="86">
        <f t="shared" si="262"/>
        <v>9.7522142342114665E-28</v>
      </c>
      <c r="HU217" s="86">
        <f t="shared" si="262"/>
        <v>3.9247286131583714E-34</v>
      </c>
      <c r="HV217" s="86">
        <f t="shared" si="262"/>
        <v>1.0324850766067878E-35</v>
      </c>
      <c r="HW217" s="86">
        <f t="shared" si="262"/>
        <v>4.1319954052609278E-34</v>
      </c>
      <c r="HX217" s="86">
        <f t="shared" si="262"/>
        <v>2.9086677464871376E-32</v>
      </c>
      <c r="HY217" s="86">
        <f t="shared" si="262"/>
        <v>2.091654971271317E-33</v>
      </c>
      <c r="HZ217" s="86">
        <f t="shared" si="262"/>
        <v>3.3077280434169586E-35</v>
      </c>
      <c r="IA217" s="86">
        <f t="shared" si="262"/>
        <v>2.5216236594284433E-37</v>
      </c>
      <c r="IB217" s="86">
        <f t="shared" si="262"/>
        <v>1.4716883657603296E-38</v>
      </c>
      <c r="IC217" s="86">
        <f t="shared" si="262"/>
        <v>3.723216408222481E-39</v>
      </c>
      <c r="ID217" s="86">
        <f t="shared" si="262"/>
        <v>2.3797377559197636E-35</v>
      </c>
      <c r="IE217" s="86">
        <f t="shared" si="262"/>
        <v>5.6639109415262472E-34</v>
      </c>
      <c r="IF217" s="86">
        <f t="shared" si="262"/>
        <v>5.3794861220046241E-65</v>
      </c>
      <c r="IG217" s="86">
        <f t="shared" si="262"/>
        <v>2.7802540009077009E-60</v>
      </c>
      <c r="II217" s="86">
        <f t="shared" si="263"/>
        <v>1.2784990264714852E-5</v>
      </c>
      <c r="IJ217" s="86">
        <f t="shared" si="263"/>
        <v>5.400322688314811E-13</v>
      </c>
      <c r="IK217" s="86">
        <f t="shared" si="263"/>
        <v>5.6570640218221199E-8</v>
      </c>
      <c r="IL217" s="86">
        <f t="shared" si="263"/>
        <v>2.4086155307348222E-8</v>
      </c>
      <c r="IM217" s="86">
        <f t="shared" si="263"/>
        <v>7.609606160975569E-8</v>
      </c>
      <c r="IN217" s="86">
        <f t="shared" si="263"/>
        <v>5.9439939729196263E-7</v>
      </c>
      <c r="IO217" s="86">
        <f t="shared" si="263"/>
        <v>2.1479931646756467E-7</v>
      </c>
      <c r="IP217" s="86">
        <f t="shared" si="263"/>
        <v>3.3772379232078787E-8</v>
      </c>
      <c r="IQ217" s="86">
        <f t="shared" si="263"/>
        <v>4.1729296978373887E-9</v>
      </c>
      <c r="IR217" s="86">
        <f t="shared" si="263"/>
        <v>4.9137839661419904E-9</v>
      </c>
      <c r="IS217" s="86">
        <f t="shared" si="263"/>
        <v>9.414497025248916E-9</v>
      </c>
      <c r="IT217" s="86">
        <f t="shared" si="263"/>
        <v>6.4331358596020911E-8</v>
      </c>
      <c r="IU217" s="86">
        <f t="shared" si="263"/>
        <v>1.3455481809753384E-7</v>
      </c>
      <c r="IV217" s="86">
        <f t="shared" si="263"/>
        <v>1.6964411420946767E-7</v>
      </c>
      <c r="IW217" s="86">
        <f t="shared" si="263"/>
        <v>1.2147614428517698E-7</v>
      </c>
      <c r="IY217" s="86">
        <f t="shared" si="264"/>
        <v>1.2784990264714852E-5</v>
      </c>
      <c r="IZ217" s="86">
        <f t="shared" si="264"/>
        <v>5.4003226883148211E-13</v>
      </c>
      <c r="JA217" s="86">
        <f t="shared" si="264"/>
        <v>5.6570640218221199E-8</v>
      </c>
      <c r="JB217" s="86">
        <f t="shared" si="264"/>
        <v>2.4086155307348222E-8</v>
      </c>
      <c r="JC217" s="86">
        <f t="shared" si="264"/>
        <v>7.609606160975569E-8</v>
      </c>
      <c r="JD217" s="86">
        <f t="shared" si="264"/>
        <v>5.9439939729196263E-7</v>
      </c>
      <c r="JE217" s="86">
        <f t="shared" si="264"/>
        <v>2.1479931646756467E-7</v>
      </c>
      <c r="JF217" s="86">
        <f t="shared" si="264"/>
        <v>3.3772379232078787E-8</v>
      </c>
      <c r="JG217" s="86">
        <f t="shared" si="264"/>
        <v>4.1729296978373887E-9</v>
      </c>
      <c r="JH217" s="86">
        <f t="shared" si="264"/>
        <v>4.9137839661419904E-9</v>
      </c>
      <c r="JI217" s="86">
        <f t="shared" si="264"/>
        <v>9.414497025248916E-9</v>
      </c>
      <c r="JJ217" s="86">
        <f t="shared" si="264"/>
        <v>6.4331358596020911E-8</v>
      </c>
      <c r="JK217" s="86">
        <f t="shared" si="264"/>
        <v>1.3455481809753384E-7</v>
      </c>
      <c r="JL217" s="86">
        <f t="shared" si="264"/>
        <v>1.6964411420946767E-7</v>
      </c>
      <c r="JM217" s="86">
        <f t="shared" si="264"/>
        <v>1.2147614428517698E-7</v>
      </c>
    </row>
    <row r="218" spans="2:273" x14ac:dyDescent="0.25">
      <c r="B218" s="2">
        <v>191</v>
      </c>
      <c r="C218" s="37">
        <v>68.022999999999996</v>
      </c>
      <c r="D218" s="37">
        <v>68.230999999999995</v>
      </c>
      <c r="E218" s="37">
        <v>68</v>
      </c>
      <c r="F218" s="37">
        <v>70.102999999999994</v>
      </c>
      <c r="G218" s="37">
        <v>71.59</v>
      </c>
      <c r="H218" s="37">
        <v>73.667000000000002</v>
      </c>
      <c r="I218" s="37">
        <v>70.537999999999997</v>
      </c>
      <c r="J218" s="37">
        <v>69.462000000000003</v>
      </c>
      <c r="K218" s="37">
        <v>71.872</v>
      </c>
      <c r="L218" s="37">
        <v>71.641000000000005</v>
      </c>
      <c r="M218" s="37">
        <v>71</v>
      </c>
      <c r="N218" s="37">
        <v>75.358999999999995</v>
      </c>
      <c r="O218" s="37">
        <v>75.256</v>
      </c>
      <c r="P218" s="37">
        <v>75.308000000000007</v>
      </c>
      <c r="Q218" s="37">
        <v>74.462000000000003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111.44271902834006</v>
      </c>
      <c r="DL218" s="2">
        <f t="shared" si="268"/>
        <v>129.74379973009442</v>
      </c>
      <c r="DM218" s="2">
        <f t="shared" si="268"/>
        <v>132.17872664165102</v>
      </c>
      <c r="DN218" s="2">
        <f t="shared" si="268"/>
        <v>127.13280107962217</v>
      </c>
      <c r="DO218" s="2">
        <f t="shared" si="268"/>
        <v>125.94516735459663</v>
      </c>
      <c r="DP218" s="2">
        <f t="shared" si="268"/>
        <v>122.92091417004052</v>
      </c>
      <c r="DQ218" s="2">
        <f t="shared" si="268"/>
        <v>120.48751013133206</v>
      </c>
      <c r="DR218" s="2">
        <f t="shared" si="268"/>
        <v>141.91770686070686</v>
      </c>
      <c r="DS218" s="2">
        <f t="shared" si="268"/>
        <v>119.85789284020862</v>
      </c>
      <c r="DT218" s="2">
        <f t="shared" si="268"/>
        <v>115.82962173104281</v>
      </c>
      <c r="DU218" s="2">
        <f t="shared" si="268"/>
        <v>110.91739338731445</v>
      </c>
      <c r="DV218" s="2">
        <f t="shared" si="268"/>
        <v>120.41001247401248</v>
      </c>
      <c r="DW218" s="2">
        <f t="shared" si="268"/>
        <v>150.18668136557608</v>
      </c>
      <c r="DX218" s="2">
        <f t="shared" si="268"/>
        <v>106.39167438867437</v>
      </c>
      <c r="DY218" s="2">
        <f t="shared" si="268"/>
        <v>111.58732954545454</v>
      </c>
      <c r="EA218" s="2">
        <f t="shared" si="240"/>
        <v>69.574747368421043</v>
      </c>
      <c r="EB218" s="2">
        <f t="shared" si="240"/>
        <v>87.122236904761905</v>
      </c>
      <c r="EC218" s="2">
        <f t="shared" si="240"/>
        <v>66.628348112379285</v>
      </c>
      <c r="ED218" s="2">
        <f t="shared" si="240"/>
        <v>62.183721655358177</v>
      </c>
      <c r="EE218" s="2">
        <f t="shared" si="240"/>
        <v>61.852220917590806</v>
      </c>
      <c r="EF218" s="2">
        <f t="shared" si="239"/>
        <v>68.074666935036106</v>
      </c>
      <c r="EG218" s="2">
        <f t="shared" si="239"/>
        <v>70.838253774680595</v>
      </c>
      <c r="EH218" s="2">
        <f t="shared" si="239"/>
        <v>68.406627001406079</v>
      </c>
      <c r="EI218" s="2">
        <f t="shared" si="239"/>
        <v>73.567941862675241</v>
      </c>
      <c r="EJ218" s="2">
        <f t="shared" si="239"/>
        <v>69.992470851063814</v>
      </c>
      <c r="EK218" s="2">
        <f t="shared" si="239"/>
        <v>70.050655814657773</v>
      </c>
      <c r="EL218" s="2">
        <f t="shared" si="254"/>
        <v>76.459466789864138</v>
      </c>
      <c r="EM218" s="2">
        <f t="shared" si="255"/>
        <v>77.442973096383184</v>
      </c>
      <c r="EN218" s="2">
        <f t="shared" si="256"/>
        <v>74.208688925462965</v>
      </c>
      <c r="EO218" s="2">
        <f t="shared" si="257"/>
        <v>72.734685733953228</v>
      </c>
      <c r="EQ218" s="2">
        <f t="shared" si="269"/>
        <v>67.447548596564744</v>
      </c>
      <c r="ER218" s="2">
        <f t="shared" si="269"/>
        <v>68.823425938330061</v>
      </c>
      <c r="ES218" s="2">
        <f t="shared" si="269"/>
        <v>68.538845547509212</v>
      </c>
      <c r="ET218" s="2">
        <f t="shared" si="269"/>
        <v>66.971627056680887</v>
      </c>
      <c r="EU218" s="2">
        <f t="shared" si="269"/>
        <v>68.107262326711108</v>
      </c>
      <c r="EV218" s="2">
        <f t="shared" si="269"/>
        <v>70.174682081122697</v>
      </c>
      <c r="EW218" s="2">
        <f t="shared" si="269"/>
        <v>69.811036695744605</v>
      </c>
      <c r="EX218" s="2">
        <f t="shared" si="269"/>
        <v>69.878919468634862</v>
      </c>
      <c r="EY218" s="2">
        <f t="shared" si="269"/>
        <v>69.679006397952648</v>
      </c>
      <c r="EZ218" s="2">
        <f t="shared" si="269"/>
        <v>70.525674660785484</v>
      </c>
      <c r="FA218" s="2">
        <f t="shared" si="269"/>
        <v>71.118674270703721</v>
      </c>
      <c r="FB218" s="2">
        <f t="shared" si="269"/>
        <v>73.801623435749605</v>
      </c>
      <c r="FC218" s="2">
        <f t="shared" si="269"/>
        <v>76.662779379252925</v>
      </c>
      <c r="FD218" s="2">
        <f t="shared" si="269"/>
        <v>74.774914690116617</v>
      </c>
      <c r="FE218" s="2">
        <f t="shared" si="269"/>
        <v>75.718379313922114</v>
      </c>
      <c r="FG218" s="2">
        <f t="shared" si="270"/>
        <v>0.99999913969799181</v>
      </c>
      <c r="FH218" s="2">
        <f t="shared" si="270"/>
        <v>0.99999917484028567</v>
      </c>
      <c r="FI218" s="2">
        <f t="shared" si="270"/>
        <v>0.99999906568031594</v>
      </c>
      <c r="FJ218" s="2">
        <f t="shared" si="270"/>
        <v>0.99999912638407218</v>
      </c>
      <c r="FK218" s="2">
        <f t="shared" si="270"/>
        <v>0.99999903918801547</v>
      </c>
      <c r="FL218" s="2">
        <f t="shared" si="270"/>
        <v>0.99999912191959317</v>
      </c>
      <c r="FM218" s="2">
        <f t="shared" si="270"/>
        <v>0.99999904505023107</v>
      </c>
      <c r="FN218" s="2">
        <f t="shared" si="270"/>
        <v>0.99999890144408365</v>
      </c>
      <c r="FO218" s="2">
        <f t="shared" si="270"/>
        <v>0.99999895037601894</v>
      </c>
      <c r="FP218" s="2">
        <f t="shared" si="270"/>
        <v>0.99999897373787017</v>
      </c>
      <c r="FQ218" s="2">
        <f t="shared" si="270"/>
        <v>0.99999900122590768</v>
      </c>
      <c r="FR218" s="2">
        <f t="shared" si="270"/>
        <v>0.99999897116786141</v>
      </c>
      <c r="FS218" s="2">
        <f t="shared" si="270"/>
        <v>0.99999891931527873</v>
      </c>
      <c r="FT218" s="2">
        <f t="shared" si="270"/>
        <v>0.99999885271510747</v>
      </c>
      <c r="FU218" s="2">
        <f t="shared" si="270"/>
        <v>0.99999872027475112</v>
      </c>
      <c r="FW218" s="2">
        <f t="shared" si="260"/>
        <v>0.98463666269688266</v>
      </c>
      <c r="FX218" s="2">
        <f t="shared" si="260"/>
        <v>0.99874865669138146</v>
      </c>
      <c r="FY218" s="2">
        <f t="shared" si="260"/>
        <v>0.98918868959441908</v>
      </c>
      <c r="FZ218" s="2">
        <f t="shared" si="260"/>
        <v>0.98833774530087626</v>
      </c>
      <c r="GA218" s="2">
        <f t="shared" si="260"/>
        <v>0.98707869945092563</v>
      </c>
      <c r="GB218" s="2">
        <f t="shared" si="260"/>
        <v>0.98517717097114144</v>
      </c>
      <c r="GC218" s="2">
        <f t="shared" si="260"/>
        <v>0.98662584927795793</v>
      </c>
      <c r="GD218" s="2">
        <f t="shared" si="260"/>
        <v>0.98801635038689362</v>
      </c>
      <c r="GE218" s="2">
        <f t="shared" si="260"/>
        <v>0.99127670460530848</v>
      </c>
      <c r="GF218" s="2">
        <f t="shared" si="260"/>
        <v>0.99021971925390684</v>
      </c>
      <c r="GG218" s="2">
        <f t="shared" si="260"/>
        <v>0.98847421895627474</v>
      </c>
      <c r="GH218" s="2">
        <f t="shared" si="260"/>
        <v>0.98700014735302766</v>
      </c>
      <c r="GI218" s="2">
        <f t="shared" si="260"/>
        <v>0.98574552060019371</v>
      </c>
      <c r="GJ218" s="2">
        <f t="shared" si="260"/>
        <v>0.98386999940874176</v>
      </c>
      <c r="GK218" s="2">
        <f t="shared" si="260"/>
        <v>0.98262809320798505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9.6886151012448157E-25</v>
      </c>
      <c r="HT218" s="86">
        <f t="shared" si="262"/>
        <v>1.9705382265718786E-28</v>
      </c>
      <c r="HU218" s="86">
        <f t="shared" si="262"/>
        <v>5.3254319059516252E-35</v>
      </c>
      <c r="HV218" s="86">
        <f t="shared" si="262"/>
        <v>1.216169027367871E-36</v>
      </c>
      <c r="HW218" s="86">
        <f t="shared" si="262"/>
        <v>5.257701953371866E-35</v>
      </c>
      <c r="HX218" s="86">
        <f t="shared" si="262"/>
        <v>4.2513629940334864E-33</v>
      </c>
      <c r="HY218" s="86">
        <f t="shared" si="262"/>
        <v>2.8781223338477718E-34</v>
      </c>
      <c r="HZ218" s="86">
        <f t="shared" si="262"/>
        <v>3.9941257686868783E-36</v>
      </c>
      <c r="IA218" s="86">
        <f t="shared" si="262"/>
        <v>2.9115259606761738E-38</v>
      </c>
      <c r="IB218" s="86">
        <f t="shared" si="262"/>
        <v>1.5649650553609107E-39</v>
      </c>
      <c r="IC218" s="86">
        <f t="shared" si="262"/>
        <v>3.7274736310557278E-40</v>
      </c>
      <c r="ID218" s="86">
        <f t="shared" si="262"/>
        <v>2.8710556689644713E-36</v>
      </c>
      <c r="IE218" s="86">
        <f t="shared" si="262"/>
        <v>7.1739024456934495E-35</v>
      </c>
      <c r="IF218" s="86">
        <f t="shared" si="262"/>
        <v>8.58068021111353E-67</v>
      </c>
      <c r="IG218" s="86">
        <f t="shared" si="262"/>
        <v>5.8683918041762359E-62</v>
      </c>
      <c r="II218" s="86">
        <f t="shared" si="263"/>
        <v>8.0990751050352754E-6</v>
      </c>
      <c r="IJ218" s="86">
        <f t="shared" si="263"/>
        <v>2.5612185815500072E-13</v>
      </c>
      <c r="IK218" s="86">
        <f t="shared" si="263"/>
        <v>2.9844985420242597E-8</v>
      </c>
      <c r="IL218" s="86">
        <f t="shared" si="263"/>
        <v>1.2124981501139446E-8</v>
      </c>
      <c r="IM218" s="86">
        <f t="shared" si="263"/>
        <v>3.9554774282227341E-8</v>
      </c>
      <c r="IN218" s="86">
        <f t="shared" si="263"/>
        <v>3.3067512070646854E-7</v>
      </c>
      <c r="IO218" s="86">
        <f t="shared" si="263"/>
        <v>1.1609543468653567E-7</v>
      </c>
      <c r="IP218" s="86">
        <f t="shared" si="263"/>
        <v>1.7167438968791831E-8</v>
      </c>
      <c r="IQ218" s="86">
        <f t="shared" si="263"/>
        <v>2.0495881637423155E-9</v>
      </c>
      <c r="IR218" s="86">
        <f t="shared" si="263"/>
        <v>2.3852473962582905E-9</v>
      </c>
      <c r="IS218" s="86">
        <f t="shared" si="263"/>
        <v>4.5665426831605502E-9</v>
      </c>
      <c r="IT218" s="86">
        <f t="shared" si="263"/>
        <v>3.3169095283841778E-8</v>
      </c>
      <c r="IU218" s="86">
        <f t="shared" si="263"/>
        <v>7.0571120443153863E-8</v>
      </c>
      <c r="IV218" s="86">
        <f t="shared" si="263"/>
        <v>8.8092832902833988E-8</v>
      </c>
      <c r="IW218" s="86">
        <f t="shared" si="263"/>
        <v>6.134043108285906E-8</v>
      </c>
      <c r="IY218" s="86">
        <f t="shared" si="264"/>
        <v>8.0990751050352754E-6</v>
      </c>
      <c r="IZ218" s="86">
        <f t="shared" si="264"/>
        <v>2.5612185815500092E-13</v>
      </c>
      <c r="JA218" s="86">
        <f t="shared" si="264"/>
        <v>2.9844985420242597E-8</v>
      </c>
      <c r="JB218" s="86">
        <f t="shared" si="264"/>
        <v>1.2124981501139446E-8</v>
      </c>
      <c r="JC218" s="86">
        <f t="shared" si="264"/>
        <v>3.9554774282227341E-8</v>
      </c>
      <c r="JD218" s="86">
        <f t="shared" si="264"/>
        <v>3.3067512070646854E-7</v>
      </c>
      <c r="JE218" s="86">
        <f t="shared" si="264"/>
        <v>1.1609543468653567E-7</v>
      </c>
      <c r="JF218" s="86">
        <f t="shared" si="264"/>
        <v>1.7167438968791831E-8</v>
      </c>
      <c r="JG218" s="86">
        <f t="shared" si="264"/>
        <v>2.0495881637423155E-9</v>
      </c>
      <c r="JH218" s="86">
        <f t="shared" si="264"/>
        <v>2.3852473962582905E-9</v>
      </c>
      <c r="JI218" s="86">
        <f t="shared" si="264"/>
        <v>4.5665426831605502E-9</v>
      </c>
      <c r="JJ218" s="86">
        <f t="shared" si="264"/>
        <v>3.3169095283841778E-8</v>
      </c>
      <c r="JK218" s="86">
        <f t="shared" si="264"/>
        <v>7.0571120443153863E-8</v>
      </c>
      <c r="JL218" s="86">
        <f t="shared" si="264"/>
        <v>8.8092832902833988E-8</v>
      </c>
      <c r="JM218" s="86">
        <f t="shared" si="264"/>
        <v>6.134043108285906E-8</v>
      </c>
    </row>
    <row r="219" spans="2:273" x14ac:dyDescent="0.25">
      <c r="B219" s="2">
        <v>192</v>
      </c>
      <c r="C219" s="37">
        <v>70.659000000000006</v>
      </c>
      <c r="D219" s="37">
        <v>68.820999999999998</v>
      </c>
      <c r="E219" s="37">
        <v>69.436000000000007</v>
      </c>
      <c r="F219" s="37">
        <v>71.897000000000006</v>
      </c>
      <c r="G219" s="37">
        <v>71.153999999999996</v>
      </c>
      <c r="H219" s="37">
        <v>71.923000000000002</v>
      </c>
      <c r="I219" s="37">
        <v>70.462000000000003</v>
      </c>
      <c r="J219" s="37">
        <v>69.846000000000004</v>
      </c>
      <c r="K219" s="37">
        <v>72.744</v>
      </c>
      <c r="L219" s="37">
        <v>72.128</v>
      </c>
      <c r="M219" s="37">
        <v>75.308000000000007</v>
      </c>
      <c r="N219" s="37">
        <v>76.230999999999995</v>
      </c>
      <c r="O219" s="37">
        <v>77.563999999999993</v>
      </c>
      <c r="P219" s="37">
        <v>77.308000000000007</v>
      </c>
      <c r="Q219" s="37">
        <v>72.872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111.53067267206477</v>
      </c>
      <c r="DL219" s="2">
        <f t="shared" si="268"/>
        <v>129.94425458839402</v>
      </c>
      <c r="DM219" s="2">
        <f t="shared" si="268"/>
        <v>132.4005358348968</v>
      </c>
      <c r="DN219" s="2">
        <f t="shared" si="268"/>
        <v>127.32325087719303</v>
      </c>
      <c r="DO219" s="2">
        <f t="shared" si="268"/>
        <v>126.12836454033771</v>
      </c>
      <c r="DP219" s="2">
        <f t="shared" si="268"/>
        <v>123.08410910931177</v>
      </c>
      <c r="DQ219" s="2">
        <f t="shared" si="268"/>
        <v>120.64288686679171</v>
      </c>
      <c r="DR219" s="2">
        <f t="shared" si="268"/>
        <v>142.19327891454208</v>
      </c>
      <c r="DS219" s="2">
        <f t="shared" si="268"/>
        <v>120.00386533902322</v>
      </c>
      <c r="DT219" s="2">
        <f t="shared" si="268"/>
        <v>115.95092209213263</v>
      </c>
      <c r="DU219" s="2">
        <f t="shared" si="268"/>
        <v>110.99343205128206</v>
      </c>
      <c r="DV219" s="2">
        <f t="shared" si="268"/>
        <v>120.53042149031623</v>
      </c>
      <c r="DW219" s="2">
        <f t="shared" si="268"/>
        <v>150.48250379326691</v>
      </c>
      <c r="DX219" s="2">
        <f t="shared" si="268"/>
        <v>106.45338687258686</v>
      </c>
      <c r="DY219" s="2">
        <f t="shared" si="268"/>
        <v>111.66113068181816</v>
      </c>
      <c r="EA219" s="2">
        <f t="shared" si="240"/>
        <v>69.449143859649112</v>
      </c>
      <c r="EB219" s="2">
        <f t="shared" si="240"/>
        <v>87.180083333333343</v>
      </c>
      <c r="EC219" s="2">
        <f t="shared" si="240"/>
        <v>66.48038749529664</v>
      </c>
      <c r="ED219" s="2">
        <f t="shared" si="240"/>
        <v>61.987349588232263</v>
      </c>
      <c r="EE219" s="2">
        <f t="shared" si="240"/>
        <v>61.650288845401199</v>
      </c>
      <c r="EF219" s="2">
        <f t="shared" si="239"/>
        <v>67.918227234869534</v>
      </c>
      <c r="EG219" s="2">
        <f t="shared" si="239"/>
        <v>70.725332520325196</v>
      </c>
      <c r="EH219" s="2">
        <f t="shared" si="239"/>
        <v>68.265711026443498</v>
      </c>
      <c r="EI219" s="2">
        <f t="shared" si="239"/>
        <v>73.468334663815654</v>
      </c>
      <c r="EJ219" s="2">
        <f t="shared" si="239"/>
        <v>69.852997659574456</v>
      </c>
      <c r="EK219" s="2">
        <f t="shared" si="239"/>
        <v>69.895968685645059</v>
      </c>
      <c r="EL219" s="2">
        <f t="shared" si="254"/>
        <v>76.356053763726777</v>
      </c>
      <c r="EM219" s="2">
        <f t="shared" si="255"/>
        <v>77.321000708904393</v>
      </c>
      <c r="EN219" s="2">
        <f t="shared" si="256"/>
        <v>74.068676113190094</v>
      </c>
      <c r="EO219" s="2">
        <f t="shared" si="257"/>
        <v>72.565378328969928</v>
      </c>
      <c r="EQ219" s="2">
        <f t="shared" si="269"/>
        <v>67.299795978215343</v>
      </c>
      <c r="ER219" s="2">
        <f t="shared" si="269"/>
        <v>68.693188636101169</v>
      </c>
      <c r="ES219" s="2">
        <f t="shared" si="269"/>
        <v>68.410728177483335</v>
      </c>
      <c r="ET219" s="2">
        <f t="shared" si="269"/>
        <v>66.823928353766888</v>
      </c>
      <c r="EU219" s="2">
        <f t="shared" si="269"/>
        <v>67.969426751742077</v>
      </c>
      <c r="EV219" s="2">
        <f t="shared" si="269"/>
        <v>70.040709909293156</v>
      </c>
      <c r="EW219" s="2">
        <f t="shared" si="269"/>
        <v>69.687108823692341</v>
      </c>
      <c r="EX219" s="2">
        <f t="shared" si="269"/>
        <v>69.753443923507803</v>
      </c>
      <c r="EY219" s="2">
        <f t="shared" si="269"/>
        <v>69.539763169119212</v>
      </c>
      <c r="EZ219" s="2">
        <f t="shared" si="269"/>
        <v>70.391771400820829</v>
      </c>
      <c r="FA219" s="2">
        <f t="shared" si="269"/>
        <v>70.975341877505883</v>
      </c>
      <c r="FB219" s="2">
        <f t="shared" si="269"/>
        <v>73.670014998752322</v>
      </c>
      <c r="FC219" s="2">
        <f t="shared" si="269"/>
        <v>76.532335098419622</v>
      </c>
      <c r="FD219" s="2">
        <f t="shared" si="269"/>
        <v>74.641057664266285</v>
      </c>
      <c r="FE219" s="2">
        <f t="shared" si="269"/>
        <v>75.579584873215154</v>
      </c>
      <c r="FG219" s="2">
        <f t="shared" si="270"/>
        <v>0.99999921539518399</v>
      </c>
      <c r="FH219" s="2">
        <f t="shared" si="270"/>
        <v>0.99999924744534163</v>
      </c>
      <c r="FI219" s="2">
        <f t="shared" si="270"/>
        <v>0.99999914789025068</v>
      </c>
      <c r="FJ219" s="2">
        <f t="shared" si="270"/>
        <v>0.99999920325274316</v>
      </c>
      <c r="FK219" s="2">
        <f t="shared" si="270"/>
        <v>0.99999912372898148</v>
      </c>
      <c r="FL219" s="2">
        <f t="shared" si="270"/>
        <v>0.99999919918108926</v>
      </c>
      <c r="FM219" s="2">
        <f t="shared" si="270"/>
        <v>0.99999912907538646</v>
      </c>
      <c r="FN219" s="2">
        <f t="shared" si="270"/>
        <v>0.99999899810499981</v>
      </c>
      <c r="FO219" s="2">
        <f t="shared" si="270"/>
        <v>0.99999904273146367</v>
      </c>
      <c r="FP219" s="2">
        <f t="shared" si="270"/>
        <v>0.99999906403772909</v>
      </c>
      <c r="FQ219" s="2">
        <f t="shared" si="270"/>
        <v>0.99999908910712165</v>
      </c>
      <c r="FR219" s="2">
        <f t="shared" si="270"/>
        <v>0.99999906169385278</v>
      </c>
      <c r="FS219" s="2">
        <f t="shared" si="270"/>
        <v>0.99999901440372652</v>
      </c>
      <c r="FT219" s="2">
        <f t="shared" si="270"/>
        <v>0.99999895366363656</v>
      </c>
      <c r="FU219" s="2">
        <f t="shared" si="270"/>
        <v>0.99999883287657021</v>
      </c>
      <c r="FW219" s="2">
        <f t="shared" si="260"/>
        <v>0.98596950332509681</v>
      </c>
      <c r="FX219" s="2">
        <f t="shared" si="260"/>
        <v>0.99885863566926725</v>
      </c>
      <c r="FY219" s="2">
        <f t="shared" si="260"/>
        <v>0.99013057915828562</v>
      </c>
      <c r="FZ219" s="2">
        <f t="shared" si="260"/>
        <v>0.98935297183379955</v>
      </c>
      <c r="GA219" s="2">
        <f t="shared" si="260"/>
        <v>0.98820222053947737</v>
      </c>
      <c r="GB219" s="2">
        <f t="shared" si="260"/>
        <v>0.9864637646440183</v>
      </c>
      <c r="GC219" s="2">
        <f t="shared" si="260"/>
        <v>0.9877882590381698</v>
      </c>
      <c r="GD219" s="2">
        <f t="shared" si="260"/>
        <v>0.98905924538400924</v>
      </c>
      <c r="GE219" s="2">
        <f t="shared" si="260"/>
        <v>0.9920381488830019</v>
      </c>
      <c r="GF219" s="2">
        <f t="shared" si="260"/>
        <v>0.99107259539197146</v>
      </c>
      <c r="GG219" s="2">
        <f t="shared" si="260"/>
        <v>0.98947769162227883</v>
      </c>
      <c r="GH219" s="2">
        <f t="shared" si="260"/>
        <v>0.98813041649886335</v>
      </c>
      <c r="GI219" s="2">
        <f t="shared" si="260"/>
        <v>0.98698343438493796</v>
      </c>
      <c r="GJ219" s="2">
        <f t="shared" si="260"/>
        <v>0.98526835651282041</v>
      </c>
      <c r="GK219" s="2">
        <f t="shared" si="260"/>
        <v>0.98413237841908541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2.214199962318633E-25</v>
      </c>
      <c r="HT219" s="86">
        <f t="shared" si="262"/>
        <v>3.9001843187436822E-29</v>
      </c>
      <c r="HU219" s="86">
        <f t="shared" si="262"/>
        <v>7.0404111009153971E-36</v>
      </c>
      <c r="HV219" s="86">
        <f t="shared" si="262"/>
        <v>1.3923198969218456E-37</v>
      </c>
      <c r="HW219" s="86">
        <f t="shared" si="262"/>
        <v>6.5071084105535196E-36</v>
      </c>
      <c r="HX219" s="86">
        <f t="shared" si="262"/>
        <v>6.0570488027800058E-34</v>
      </c>
      <c r="HY219" s="86">
        <f t="shared" si="262"/>
        <v>3.8577670056199238E-35</v>
      </c>
      <c r="HZ219" s="86">
        <f t="shared" si="262"/>
        <v>4.688733347141761E-37</v>
      </c>
      <c r="IA219" s="86">
        <f t="shared" si="262"/>
        <v>3.2697821311031366E-39</v>
      </c>
      <c r="IB219" s="86">
        <f t="shared" si="262"/>
        <v>1.6167513839272853E-40</v>
      </c>
      <c r="IC219" s="86">
        <f t="shared" si="262"/>
        <v>3.6214747273743834E-41</v>
      </c>
      <c r="ID219" s="86">
        <f t="shared" si="262"/>
        <v>3.3677235089796607E-37</v>
      </c>
      <c r="IE219" s="86">
        <f t="shared" si="262"/>
        <v>8.8358300429447257E-36</v>
      </c>
      <c r="IF219" s="86">
        <f t="shared" si="262"/>
        <v>1.2919755907176408E-68</v>
      </c>
      <c r="IG219" s="86">
        <f t="shared" si="262"/>
        <v>1.173402785541712E-63</v>
      </c>
      <c r="II219" s="86">
        <f t="shared" si="263"/>
        <v>5.082744771925516E-6</v>
      </c>
      <c r="IJ219" s="86">
        <f t="shared" si="263"/>
        <v>1.2026310786597938E-13</v>
      </c>
      <c r="IK219" s="86">
        <f t="shared" si="263"/>
        <v>1.5550915720763715E-8</v>
      </c>
      <c r="IL219" s="86">
        <f t="shared" si="263"/>
        <v>6.0212336308980387E-9</v>
      </c>
      <c r="IM219" s="86">
        <f t="shared" si="263"/>
        <v>2.0290288354327167E-8</v>
      </c>
      <c r="IN219" s="86">
        <f t="shared" si="263"/>
        <v>1.8173777215046071E-7</v>
      </c>
      <c r="IO219" s="86">
        <f t="shared" si="263"/>
        <v>6.1968348068929551E-8</v>
      </c>
      <c r="IP219" s="86">
        <f t="shared" si="263"/>
        <v>8.6098109152844133E-9</v>
      </c>
      <c r="IQ219" s="86">
        <f t="shared" si="263"/>
        <v>9.93403573252296E-10</v>
      </c>
      <c r="IR219" s="86">
        <f t="shared" si="263"/>
        <v>1.1419401711971126E-9</v>
      </c>
      <c r="IS219" s="86">
        <f t="shared" si="263"/>
        <v>2.1834761890002991E-9</v>
      </c>
      <c r="IT219" s="86">
        <f t="shared" si="263"/>
        <v>1.687384106192841E-8</v>
      </c>
      <c r="IU219" s="86">
        <f t="shared" si="263"/>
        <v>3.6522747786238234E-8</v>
      </c>
      <c r="IV219" s="86">
        <f t="shared" si="263"/>
        <v>4.5111285596229576E-8</v>
      </c>
      <c r="IW219" s="86">
        <f t="shared" si="263"/>
        <v>3.051820608878759E-8</v>
      </c>
      <c r="IY219" s="86">
        <f t="shared" si="264"/>
        <v>5.082744771925516E-6</v>
      </c>
      <c r="IZ219" s="86">
        <f t="shared" si="264"/>
        <v>1.2026310786597943E-13</v>
      </c>
      <c r="JA219" s="86">
        <f t="shared" si="264"/>
        <v>1.5550915720763715E-8</v>
      </c>
      <c r="JB219" s="86">
        <f t="shared" si="264"/>
        <v>6.0212336308980387E-9</v>
      </c>
      <c r="JC219" s="86">
        <f t="shared" si="264"/>
        <v>2.0290288354327167E-8</v>
      </c>
      <c r="JD219" s="86">
        <f t="shared" si="264"/>
        <v>1.8173777215046071E-7</v>
      </c>
      <c r="JE219" s="86">
        <f t="shared" si="264"/>
        <v>6.1968348068929551E-8</v>
      </c>
      <c r="JF219" s="86">
        <f t="shared" si="264"/>
        <v>8.6098109152844133E-9</v>
      </c>
      <c r="JG219" s="86">
        <f t="shared" si="264"/>
        <v>9.93403573252296E-10</v>
      </c>
      <c r="JH219" s="86">
        <f t="shared" si="264"/>
        <v>1.1419401711971126E-9</v>
      </c>
      <c r="JI219" s="86">
        <f t="shared" si="264"/>
        <v>2.1834761890002991E-9</v>
      </c>
      <c r="JJ219" s="86">
        <f t="shared" si="264"/>
        <v>1.687384106192841E-8</v>
      </c>
      <c r="JK219" s="86">
        <f t="shared" si="264"/>
        <v>3.6522747786238234E-8</v>
      </c>
      <c r="JL219" s="86">
        <f t="shared" si="264"/>
        <v>4.5111285596229576E-8</v>
      </c>
      <c r="JM219" s="86">
        <f t="shared" si="264"/>
        <v>3.051820608878759E-8</v>
      </c>
    </row>
    <row r="220" spans="2:273" x14ac:dyDescent="0.25">
      <c r="B220" s="2">
        <v>193</v>
      </c>
      <c r="C220" s="37">
        <v>67.635999999999996</v>
      </c>
      <c r="D220" s="37">
        <v>67.795000000000002</v>
      </c>
      <c r="E220" s="37">
        <v>69.641000000000005</v>
      </c>
      <c r="F220" s="37">
        <v>74.230999999999995</v>
      </c>
      <c r="G220" s="37">
        <v>70.846000000000004</v>
      </c>
      <c r="H220" s="37">
        <v>68.667000000000002</v>
      </c>
      <c r="I220" s="37">
        <v>73.718000000000004</v>
      </c>
      <c r="J220" s="37">
        <v>71.153999999999996</v>
      </c>
      <c r="K220" s="37">
        <v>72.153999999999996</v>
      </c>
      <c r="L220" s="37">
        <v>74</v>
      </c>
      <c r="M220" s="37">
        <v>73.846000000000004</v>
      </c>
      <c r="N220" s="37">
        <v>75.102999999999994</v>
      </c>
      <c r="O220" s="37">
        <v>76.179000000000002</v>
      </c>
      <c r="P220" s="37">
        <v>74.41</v>
      </c>
      <c r="Q220" s="37">
        <v>77.204999999999998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111.61862631578946</v>
      </c>
      <c r="DL220" s="2">
        <f t="shared" si="268"/>
        <v>130.14470944669361</v>
      </c>
      <c r="DM220" s="2">
        <f t="shared" si="268"/>
        <v>132.6223450281426</v>
      </c>
      <c r="DN220" s="2">
        <f t="shared" si="268"/>
        <v>127.51370067476387</v>
      </c>
      <c r="DO220" s="2">
        <f t="shared" si="268"/>
        <v>126.31156172607881</v>
      </c>
      <c r="DP220" s="2">
        <f t="shared" si="268"/>
        <v>123.24730404858302</v>
      </c>
      <c r="DQ220" s="2">
        <f t="shared" si="268"/>
        <v>120.79826360225138</v>
      </c>
      <c r="DR220" s="2">
        <f t="shared" si="268"/>
        <v>142.4688509683773</v>
      </c>
      <c r="DS220" s="2">
        <f t="shared" si="268"/>
        <v>120.14983783783782</v>
      </c>
      <c r="DT220" s="2">
        <f t="shared" si="268"/>
        <v>116.07222245322248</v>
      </c>
      <c r="DU220" s="2">
        <f t="shared" si="268"/>
        <v>111.06947071524966</v>
      </c>
      <c r="DV220" s="2">
        <f t="shared" si="268"/>
        <v>120.65083050661998</v>
      </c>
      <c r="DW220" s="2">
        <f t="shared" si="268"/>
        <v>150.77832622095778</v>
      </c>
      <c r="DX220" s="2">
        <f t="shared" si="268"/>
        <v>106.51509935649935</v>
      </c>
      <c r="DY220" s="2">
        <f t="shared" si="268"/>
        <v>111.73493181818181</v>
      </c>
      <c r="EA220" s="2">
        <f t="shared" si="240"/>
        <v>69.323540350877181</v>
      </c>
      <c r="EB220" s="2">
        <f t="shared" si="240"/>
        <v>87.237929761904766</v>
      </c>
      <c r="EC220" s="2">
        <f t="shared" si="240"/>
        <v>66.33242687821398</v>
      </c>
      <c r="ED220" s="2">
        <f t="shared" si="240"/>
        <v>61.790977521106349</v>
      </c>
      <c r="EE220" s="2">
        <f t="shared" si="240"/>
        <v>61.448356773211593</v>
      </c>
      <c r="EF220" s="2">
        <f t="shared" si="239"/>
        <v>67.761787534702961</v>
      </c>
      <c r="EG220" s="2">
        <f t="shared" si="239"/>
        <v>70.612411265969797</v>
      </c>
      <c r="EH220" s="2">
        <f t="shared" si="239"/>
        <v>68.124795051480916</v>
      </c>
      <c r="EI220" s="2">
        <f t="shared" si="239"/>
        <v>73.368727464956066</v>
      </c>
      <c r="EJ220" s="2">
        <f t="shared" si="239"/>
        <v>69.713524468085097</v>
      </c>
      <c r="EK220" s="2">
        <f t="shared" si="239"/>
        <v>69.741281556632345</v>
      </c>
      <c r="EL220" s="2">
        <f t="shared" si="254"/>
        <v>76.252640737589417</v>
      </c>
      <c r="EM220" s="2">
        <f t="shared" si="255"/>
        <v>77.199028321425587</v>
      </c>
      <c r="EN220" s="2">
        <f t="shared" si="256"/>
        <v>73.928663300917222</v>
      </c>
      <c r="EO220" s="2">
        <f t="shared" si="257"/>
        <v>72.396070923986628</v>
      </c>
      <c r="EQ220" s="2">
        <f t="shared" si="269"/>
        <v>67.152043359865957</v>
      </c>
      <c r="ER220" s="2">
        <f t="shared" si="269"/>
        <v>68.562951333872277</v>
      </c>
      <c r="ES220" s="2">
        <f t="shared" si="269"/>
        <v>68.282610807457473</v>
      </c>
      <c r="ET220" s="2">
        <f t="shared" si="269"/>
        <v>66.676229650852875</v>
      </c>
      <c r="EU220" s="2">
        <f t="shared" si="269"/>
        <v>67.83159117677306</v>
      </c>
      <c r="EV220" s="2">
        <f t="shared" si="269"/>
        <v>69.906737737463615</v>
      </c>
      <c r="EW220" s="2">
        <f t="shared" si="269"/>
        <v>69.563180951640064</v>
      </c>
      <c r="EX220" s="2">
        <f t="shared" si="269"/>
        <v>69.627968378380757</v>
      </c>
      <c r="EY220" s="2">
        <f t="shared" si="269"/>
        <v>69.400519940285776</v>
      </c>
      <c r="EZ220" s="2">
        <f t="shared" si="269"/>
        <v>70.257868140856175</v>
      </c>
      <c r="FA220" s="2">
        <f t="shared" si="269"/>
        <v>70.832009484308031</v>
      </c>
      <c r="FB220" s="2">
        <f t="shared" si="269"/>
        <v>73.538406561755039</v>
      </c>
      <c r="FC220" s="2">
        <f t="shared" si="269"/>
        <v>76.40189081758632</v>
      </c>
      <c r="FD220" s="2">
        <f t="shared" si="269"/>
        <v>74.507200638415952</v>
      </c>
      <c r="FE220" s="2">
        <f t="shared" si="269"/>
        <v>75.440790432508209</v>
      </c>
      <c r="FG220" s="2">
        <f t="shared" si="270"/>
        <v>0.99999928443185382</v>
      </c>
      <c r="FH220" s="2">
        <f t="shared" si="270"/>
        <v>0.99999931366194894</v>
      </c>
      <c r="FI220" s="2">
        <f t="shared" si="270"/>
        <v>0.99999922286661402</v>
      </c>
      <c r="FJ220" s="2">
        <f t="shared" si="270"/>
        <v>0.99999927335781458</v>
      </c>
      <c r="FK220" s="2">
        <f t="shared" si="270"/>
        <v>0.99999920083127125</v>
      </c>
      <c r="FL220" s="2">
        <f t="shared" si="270"/>
        <v>0.99999926964442165</v>
      </c>
      <c r="FM220" s="2">
        <f t="shared" si="270"/>
        <v>0.99999920570725132</v>
      </c>
      <c r="FN220" s="2">
        <f t="shared" si="270"/>
        <v>0.99999908626081935</v>
      </c>
      <c r="FO220" s="2">
        <f t="shared" si="270"/>
        <v>0.99999912696064508</v>
      </c>
      <c r="FP220" s="2">
        <f t="shared" si="270"/>
        <v>0.99999914639219334</v>
      </c>
      <c r="FQ220" s="2">
        <f t="shared" si="270"/>
        <v>0.99999916925575494</v>
      </c>
      <c r="FR220" s="2">
        <f t="shared" si="270"/>
        <v>0.9999991442545525</v>
      </c>
      <c r="FS220" s="2">
        <f t="shared" si="270"/>
        <v>0.99999910112543744</v>
      </c>
      <c r="FT220" s="2">
        <f t="shared" si="270"/>
        <v>0.99999904572980713</v>
      </c>
      <c r="FU220" s="2">
        <f t="shared" si="270"/>
        <v>0.99999893557067177</v>
      </c>
      <c r="FW220" s="2">
        <f t="shared" si="260"/>
        <v>0.98718821840137427</v>
      </c>
      <c r="FX220" s="2">
        <f t="shared" si="260"/>
        <v>0.99895895880935615</v>
      </c>
      <c r="FY220" s="2">
        <f t="shared" si="260"/>
        <v>0.99099115791720538</v>
      </c>
      <c r="FZ220" s="2">
        <f t="shared" si="260"/>
        <v>0.99028068963130311</v>
      </c>
      <c r="GA220" s="2">
        <f t="shared" si="260"/>
        <v>0.98922911624808019</v>
      </c>
      <c r="GB220" s="2">
        <f t="shared" si="260"/>
        <v>0.98764008545408899</v>
      </c>
      <c r="GC220" s="2">
        <f t="shared" si="260"/>
        <v>0.98885078002921123</v>
      </c>
      <c r="GD220" s="2">
        <f t="shared" si="260"/>
        <v>0.99001229836056437</v>
      </c>
      <c r="GE220" s="2">
        <f t="shared" si="260"/>
        <v>0.99273361496598822</v>
      </c>
      <c r="GF220" s="2">
        <f t="shared" si="260"/>
        <v>0.99185170962716829</v>
      </c>
      <c r="GG220" s="2">
        <f t="shared" si="260"/>
        <v>0.99039464759776707</v>
      </c>
      <c r="GH220" s="2">
        <f t="shared" si="260"/>
        <v>0.98916349359858535</v>
      </c>
      <c r="GI220" s="2">
        <f t="shared" si="260"/>
        <v>0.98811513913845683</v>
      </c>
      <c r="GJ220" s="2">
        <f t="shared" si="260"/>
        <v>0.98654714353002282</v>
      </c>
      <c r="GK220" s="2">
        <f t="shared" si="260"/>
        <v>0.9855083241542022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4.9608754047206035E-26</v>
      </c>
      <c r="HT220" s="86">
        <f t="shared" si="262"/>
        <v>7.5614016505485257E-30</v>
      </c>
      <c r="HU220" s="86">
        <f t="shared" si="262"/>
        <v>9.0685405420179236E-37</v>
      </c>
      <c r="HV220" s="86">
        <f t="shared" si="262"/>
        <v>1.5492344751749011E-38</v>
      </c>
      <c r="HW220" s="86">
        <f t="shared" si="262"/>
        <v>7.8331078829861242E-37</v>
      </c>
      <c r="HX220" s="86">
        <f t="shared" si="262"/>
        <v>8.4118376708161125E-35</v>
      </c>
      <c r="HY220" s="86">
        <f t="shared" si="262"/>
        <v>5.0369590489844267E-36</v>
      </c>
      <c r="HZ220" s="86">
        <f t="shared" si="262"/>
        <v>5.3509300451405642E-38</v>
      </c>
      <c r="IA220" s="86">
        <f t="shared" si="262"/>
        <v>3.5716838084628671E-40</v>
      </c>
      <c r="IB220" s="86">
        <f t="shared" si="262"/>
        <v>1.6226688981235891E-41</v>
      </c>
      <c r="IC220" s="86">
        <f t="shared" si="262"/>
        <v>3.4145157884894189E-42</v>
      </c>
      <c r="ID220" s="86">
        <f t="shared" si="262"/>
        <v>3.8407111761117638E-38</v>
      </c>
      <c r="IE220" s="86">
        <f t="shared" si="262"/>
        <v>1.0582543970624145E-36</v>
      </c>
      <c r="IF220" s="86">
        <f t="shared" si="262"/>
        <v>1.8362692147164852E-70</v>
      </c>
      <c r="IG220" s="86">
        <f t="shared" si="262"/>
        <v>2.2226253305325749E-65</v>
      </c>
      <c r="II220" s="86">
        <f t="shared" si="263"/>
        <v>3.1599723648197271E-6</v>
      </c>
      <c r="IJ220" s="86">
        <f t="shared" si="263"/>
        <v>5.5908162809668142E-14</v>
      </c>
      <c r="IK220" s="86">
        <f t="shared" si="263"/>
        <v>8.0027584097771835E-9</v>
      </c>
      <c r="IL220" s="86">
        <f t="shared" si="263"/>
        <v>2.9496815678795951E-9</v>
      </c>
      <c r="IM220" s="86">
        <f t="shared" si="263"/>
        <v>1.0271273410288138E-8</v>
      </c>
      <c r="IN220" s="86">
        <f t="shared" si="263"/>
        <v>9.8674119642606134E-8</v>
      </c>
      <c r="IO220" s="86">
        <f t="shared" si="263"/>
        <v>3.2665656459485786E-8</v>
      </c>
      <c r="IP220" s="86">
        <f t="shared" si="263"/>
        <v>4.2601055620937912E-9</v>
      </c>
      <c r="IQ220" s="86">
        <f t="shared" si="263"/>
        <v>4.7513138336213892E-10</v>
      </c>
      <c r="IR220" s="86">
        <f t="shared" si="263"/>
        <v>5.3918869953822909E-10</v>
      </c>
      <c r="IS220" s="86">
        <f t="shared" si="263"/>
        <v>1.0291397944730022E-9</v>
      </c>
      <c r="IT220" s="86">
        <f t="shared" si="263"/>
        <v>8.4695014954019485E-9</v>
      </c>
      <c r="IU220" s="86">
        <f t="shared" si="263"/>
        <v>1.8651011199232558E-8</v>
      </c>
      <c r="IV220" s="86">
        <f t="shared" si="263"/>
        <v>2.2780642371351211E-8</v>
      </c>
      <c r="IW220" s="86">
        <f t="shared" si="263"/>
        <v>1.4959614047749384E-8</v>
      </c>
      <c r="IY220" s="86">
        <f t="shared" si="264"/>
        <v>3.1599723648197271E-6</v>
      </c>
      <c r="IZ220" s="86">
        <f t="shared" si="264"/>
        <v>5.5908162809668148E-14</v>
      </c>
      <c r="JA220" s="86">
        <f t="shared" si="264"/>
        <v>8.0027584097771835E-9</v>
      </c>
      <c r="JB220" s="86">
        <f t="shared" si="264"/>
        <v>2.9496815678795951E-9</v>
      </c>
      <c r="JC220" s="86">
        <f t="shared" si="264"/>
        <v>1.0271273410288138E-8</v>
      </c>
      <c r="JD220" s="86">
        <f t="shared" si="264"/>
        <v>9.8674119642606134E-8</v>
      </c>
      <c r="JE220" s="86">
        <f t="shared" si="264"/>
        <v>3.2665656459485786E-8</v>
      </c>
      <c r="JF220" s="86">
        <f t="shared" si="264"/>
        <v>4.2601055620937912E-9</v>
      </c>
      <c r="JG220" s="86">
        <f t="shared" si="264"/>
        <v>4.7513138336213892E-10</v>
      </c>
      <c r="JH220" s="86">
        <f t="shared" si="264"/>
        <v>5.3918869953822909E-10</v>
      </c>
      <c r="JI220" s="86">
        <f t="shared" si="264"/>
        <v>1.0291397944730022E-9</v>
      </c>
      <c r="JJ220" s="86">
        <f t="shared" si="264"/>
        <v>8.4695014954019485E-9</v>
      </c>
      <c r="JK220" s="86">
        <f t="shared" si="264"/>
        <v>1.8651011199232558E-8</v>
      </c>
      <c r="JL220" s="86">
        <f t="shared" si="264"/>
        <v>2.2780642371351211E-8</v>
      </c>
      <c r="JM220" s="86">
        <f t="shared" si="264"/>
        <v>1.4959614047749384E-8</v>
      </c>
    </row>
    <row r="221" spans="2:273" x14ac:dyDescent="0.25">
      <c r="B221" s="2">
        <v>194</v>
      </c>
      <c r="C221" s="37">
        <v>65.885999999999996</v>
      </c>
      <c r="D221" s="37">
        <v>68.41</v>
      </c>
      <c r="E221" s="37">
        <v>68.537999999999997</v>
      </c>
      <c r="F221" s="37">
        <v>73.846000000000004</v>
      </c>
      <c r="G221" s="37">
        <v>71.795000000000002</v>
      </c>
      <c r="H221" s="37">
        <v>72.872</v>
      </c>
      <c r="I221" s="37">
        <v>71.128</v>
      </c>
      <c r="J221" s="37">
        <v>70.051000000000002</v>
      </c>
      <c r="K221" s="37">
        <v>72.358999999999995</v>
      </c>
      <c r="L221" s="37">
        <v>70.641000000000005</v>
      </c>
      <c r="M221" s="37">
        <v>72.872</v>
      </c>
      <c r="N221" s="37">
        <v>76.358999999999995</v>
      </c>
      <c r="O221" s="37">
        <v>77.537999999999997</v>
      </c>
      <c r="P221" s="37">
        <v>73.974000000000004</v>
      </c>
      <c r="Q221" s="37">
        <v>76.102999999999994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111.70657995951416</v>
      </c>
      <c r="DL221" s="2">
        <f t="shared" si="268"/>
        <v>130.3451643049932</v>
      </c>
      <c r="DM221" s="2">
        <f t="shared" si="268"/>
        <v>132.84415422138838</v>
      </c>
      <c r="DN221" s="2">
        <f t="shared" si="268"/>
        <v>127.70415047233473</v>
      </c>
      <c r="DO221" s="2">
        <f t="shared" si="268"/>
        <v>126.4947589118199</v>
      </c>
      <c r="DP221" s="2">
        <f t="shared" si="268"/>
        <v>123.41049898785428</v>
      </c>
      <c r="DQ221" s="2">
        <f t="shared" si="268"/>
        <v>120.95364033771105</v>
      </c>
      <c r="DR221" s="2">
        <f t="shared" si="268"/>
        <v>142.74442302221249</v>
      </c>
      <c r="DS221" s="2">
        <f t="shared" si="268"/>
        <v>120.29581033665244</v>
      </c>
      <c r="DT221" s="2">
        <f t="shared" si="268"/>
        <v>116.1935228143123</v>
      </c>
      <c r="DU221" s="2">
        <f t="shared" si="268"/>
        <v>111.14550937921727</v>
      </c>
      <c r="DV221" s="2">
        <f t="shared" si="268"/>
        <v>120.77123952292374</v>
      </c>
      <c r="DW221" s="2">
        <f t="shared" si="268"/>
        <v>151.07414864864862</v>
      </c>
      <c r="DX221" s="2">
        <f t="shared" si="268"/>
        <v>106.57681184041184</v>
      </c>
      <c r="DY221" s="2">
        <f t="shared" si="268"/>
        <v>111.80873295454543</v>
      </c>
      <c r="EA221" s="2">
        <f t="shared" si="240"/>
        <v>69.19793684210525</v>
      </c>
      <c r="EB221" s="2">
        <f t="shared" si="240"/>
        <v>87.29577619047619</v>
      </c>
      <c r="EC221" s="2">
        <f t="shared" si="240"/>
        <v>66.18446626113132</v>
      </c>
      <c r="ED221" s="2">
        <f t="shared" si="240"/>
        <v>61.594605453980435</v>
      </c>
      <c r="EE221" s="2">
        <f t="shared" si="240"/>
        <v>61.246424701021986</v>
      </c>
      <c r="EF221" s="2">
        <f t="shared" si="239"/>
        <v>67.605347834536374</v>
      </c>
      <c r="EG221" s="2">
        <f t="shared" si="239"/>
        <v>70.499490011614398</v>
      </c>
      <c r="EH221" s="2">
        <f t="shared" si="239"/>
        <v>67.983879076518335</v>
      </c>
      <c r="EI221" s="2">
        <f t="shared" si="239"/>
        <v>73.269120266096479</v>
      </c>
      <c r="EJ221" s="2">
        <f t="shared" si="239"/>
        <v>69.574051276595739</v>
      </c>
      <c r="EK221" s="2">
        <f t="shared" si="239"/>
        <v>69.586594427619616</v>
      </c>
      <c r="EL221" s="2">
        <f t="shared" si="254"/>
        <v>76.149227711452056</v>
      </c>
      <c r="EM221" s="2">
        <f t="shared" si="255"/>
        <v>77.077055933946781</v>
      </c>
      <c r="EN221" s="2">
        <f t="shared" si="256"/>
        <v>73.78865048864435</v>
      </c>
      <c r="EO221" s="2">
        <f t="shared" si="257"/>
        <v>72.226763519003327</v>
      </c>
      <c r="EQ221" s="2">
        <f t="shared" si="269"/>
        <v>67.00429074151657</v>
      </c>
      <c r="ER221" s="2">
        <f t="shared" si="269"/>
        <v>68.432714031643371</v>
      </c>
      <c r="ES221" s="2">
        <f t="shared" si="269"/>
        <v>68.154493437431597</v>
      </c>
      <c r="ET221" s="2">
        <f t="shared" si="269"/>
        <v>66.528530947938876</v>
      </c>
      <c r="EU221" s="2">
        <f t="shared" si="269"/>
        <v>67.693755601804028</v>
      </c>
      <c r="EV221" s="2">
        <f t="shared" si="269"/>
        <v>69.772765565634074</v>
      </c>
      <c r="EW221" s="2">
        <f t="shared" si="269"/>
        <v>69.439253079587786</v>
      </c>
      <c r="EX221" s="2">
        <f t="shared" si="269"/>
        <v>69.502492833253697</v>
      </c>
      <c r="EY221" s="2">
        <f t="shared" si="269"/>
        <v>69.261276711452325</v>
      </c>
      <c r="EZ221" s="2">
        <f t="shared" si="269"/>
        <v>70.123964880891521</v>
      </c>
      <c r="FA221" s="2">
        <f t="shared" si="269"/>
        <v>70.688677091110193</v>
      </c>
      <c r="FB221" s="2">
        <f t="shared" si="269"/>
        <v>73.406798124757771</v>
      </c>
      <c r="FC221" s="2">
        <f t="shared" si="269"/>
        <v>76.271446536753032</v>
      </c>
      <c r="FD221" s="2">
        <f t="shared" si="269"/>
        <v>74.37334361256562</v>
      </c>
      <c r="FE221" s="2">
        <f t="shared" si="269"/>
        <v>75.301995991801249</v>
      </c>
      <c r="FG221" s="2">
        <f t="shared" si="270"/>
        <v>0.99999934739405327</v>
      </c>
      <c r="FH221" s="2">
        <f t="shared" si="270"/>
        <v>0.99999937405222017</v>
      </c>
      <c r="FI221" s="2">
        <f t="shared" si="270"/>
        <v>0.99999929124587994</v>
      </c>
      <c r="FJ221" s="2">
        <f t="shared" si="270"/>
        <v>0.99999933729440826</v>
      </c>
      <c r="FK221" s="2">
        <f t="shared" si="270"/>
        <v>0.99999927114940568</v>
      </c>
      <c r="FL221" s="2">
        <f t="shared" si="270"/>
        <v>0.99999933390775309</v>
      </c>
      <c r="FM221" s="2">
        <f t="shared" si="270"/>
        <v>0.99999927559635293</v>
      </c>
      <c r="FN221" s="2">
        <f t="shared" si="270"/>
        <v>0.99999916665989597</v>
      </c>
      <c r="FO221" s="2">
        <f t="shared" si="270"/>
        <v>0.99999920377858398</v>
      </c>
      <c r="FP221" s="2">
        <f t="shared" si="270"/>
        <v>0.99999922150036935</v>
      </c>
      <c r="FQ221" s="2">
        <f t="shared" si="270"/>
        <v>0.9999992423521884</v>
      </c>
      <c r="FR221" s="2">
        <f t="shared" si="270"/>
        <v>0.99999921955081739</v>
      </c>
      <c r="FS221" s="2">
        <f t="shared" si="270"/>
        <v>0.99999918021659084</v>
      </c>
      <c r="FT221" s="2">
        <f t="shared" si="270"/>
        <v>0.99999912969516735</v>
      </c>
      <c r="FU221" s="2">
        <f t="shared" si="270"/>
        <v>0.999999029228824</v>
      </c>
      <c r="FW221" s="2">
        <f t="shared" si="260"/>
        <v>0.98830232955115305</v>
      </c>
      <c r="FX221" s="2">
        <f t="shared" si="260"/>
        <v>0.99905047217284448</v>
      </c>
      <c r="FY221" s="2">
        <f t="shared" si="260"/>
        <v>0.99177732041306377</v>
      </c>
      <c r="FZ221" s="2">
        <f t="shared" si="260"/>
        <v>0.99112829656547985</v>
      </c>
      <c r="GA221" s="2">
        <f t="shared" si="260"/>
        <v>0.99016751881970622</v>
      </c>
      <c r="GB221" s="2">
        <f t="shared" si="260"/>
        <v>0.98871535147080825</v>
      </c>
      <c r="GC221" s="2">
        <f t="shared" si="260"/>
        <v>0.98982180562064814</v>
      </c>
      <c r="GD221" s="2">
        <f t="shared" si="260"/>
        <v>0.99088309582272605</v>
      </c>
      <c r="GE221" s="2">
        <f t="shared" si="260"/>
        <v>0.99336873830187844</v>
      </c>
      <c r="GF221" s="2">
        <f t="shared" si="260"/>
        <v>0.99256333906017924</v>
      </c>
      <c r="GG221" s="2">
        <f t="shared" si="260"/>
        <v>0.99123240441178539</v>
      </c>
      <c r="GH221" s="2">
        <f t="shared" si="260"/>
        <v>0.99010755630454406</v>
      </c>
      <c r="GI221" s="2">
        <f t="shared" si="260"/>
        <v>0.98914953131250338</v>
      </c>
      <c r="GJ221" s="2">
        <f t="shared" si="260"/>
        <v>0.98771630880565187</v>
      </c>
      <c r="GK221" s="2">
        <f t="shared" si="260"/>
        <v>0.98676656045188404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1.089642964369318E-26</v>
      </c>
      <c r="HT221" s="86">
        <f t="shared" si="262"/>
        <v>1.4359348153875982E-30</v>
      </c>
      <c r="HU221" s="86">
        <f t="shared" si="262"/>
        <v>1.1380759824558054E-37</v>
      </c>
      <c r="HV221" s="86">
        <f t="shared" si="262"/>
        <v>1.675430732309316E-39</v>
      </c>
      <c r="HW221" s="86">
        <f t="shared" si="262"/>
        <v>9.171329043555197E-38</v>
      </c>
      <c r="HX221" s="86">
        <f t="shared" si="262"/>
        <v>1.1387169933991668E-35</v>
      </c>
      <c r="HY221" s="86">
        <f t="shared" si="262"/>
        <v>6.4062625498019015E-37</v>
      </c>
      <c r="HZ221" s="86">
        <f t="shared" si="262"/>
        <v>5.9366453479375091E-39</v>
      </c>
      <c r="IA221" s="86">
        <f t="shared" si="262"/>
        <v>3.7947361230934198E-41</v>
      </c>
      <c r="IB221" s="86">
        <f t="shared" si="262"/>
        <v>1.5822058429142155E-42</v>
      </c>
      <c r="IC221" s="86">
        <f t="shared" si="262"/>
        <v>3.1242361473851249E-43</v>
      </c>
      <c r="ID221" s="86">
        <f t="shared" si="262"/>
        <v>4.2585862568923265E-39</v>
      </c>
      <c r="IE221" s="86">
        <f t="shared" si="262"/>
        <v>1.232485250155635E-37</v>
      </c>
      <c r="IF221" s="86">
        <f t="shared" si="262"/>
        <v>2.463574637068951E-72</v>
      </c>
      <c r="IG221" s="86">
        <f t="shared" si="262"/>
        <v>3.9881765123605589E-67</v>
      </c>
      <c r="II221" s="86">
        <f t="shared" si="263"/>
        <v>1.946188503915239E-6</v>
      </c>
      <c r="IJ221" s="86">
        <f t="shared" si="263"/>
        <v>2.5731984265574597E-14</v>
      </c>
      <c r="IK221" s="86">
        <f t="shared" si="263"/>
        <v>4.06740724780918E-9</v>
      </c>
      <c r="IL221" s="86">
        <f t="shared" si="263"/>
        <v>1.4254263849719516E-9</v>
      </c>
      <c r="IM221" s="86">
        <f t="shared" si="263"/>
        <v>5.1309950545960188E-9</v>
      </c>
      <c r="IN221" s="86">
        <f t="shared" si="263"/>
        <v>5.2926097371407584E-8</v>
      </c>
      <c r="IO221" s="86">
        <f t="shared" si="263"/>
        <v>1.7004897115971644E-8</v>
      </c>
      <c r="IP221" s="86">
        <f t="shared" si="263"/>
        <v>2.079602961483173E-9</v>
      </c>
      <c r="IQ221" s="86">
        <f t="shared" si="263"/>
        <v>2.2424673679582223E-10</v>
      </c>
      <c r="IR221" s="86">
        <f t="shared" si="263"/>
        <v>2.5108509095002971E-10</v>
      </c>
      <c r="IS221" s="86">
        <f t="shared" si="263"/>
        <v>4.7814537917272637E-10</v>
      </c>
      <c r="IT221" s="86">
        <f t="shared" si="263"/>
        <v>4.1943024489246642E-9</v>
      </c>
      <c r="IU221" s="86">
        <f t="shared" si="263"/>
        <v>9.3980548364090562E-9</v>
      </c>
      <c r="IV221" s="86">
        <f t="shared" si="263"/>
        <v>1.1344268525205523E-8</v>
      </c>
      <c r="IW221" s="86">
        <f t="shared" si="263"/>
        <v>7.2247732611222307E-9</v>
      </c>
      <c r="IY221" s="86">
        <f t="shared" si="264"/>
        <v>1.946188503915239E-6</v>
      </c>
      <c r="IZ221" s="86">
        <f t="shared" si="264"/>
        <v>2.5731984265574597E-14</v>
      </c>
      <c r="JA221" s="86">
        <f t="shared" si="264"/>
        <v>4.06740724780918E-9</v>
      </c>
      <c r="JB221" s="86">
        <f t="shared" si="264"/>
        <v>1.4254263849719516E-9</v>
      </c>
      <c r="JC221" s="86">
        <f t="shared" si="264"/>
        <v>5.1309950545960188E-9</v>
      </c>
      <c r="JD221" s="86">
        <f t="shared" si="264"/>
        <v>5.2926097371407584E-8</v>
      </c>
      <c r="JE221" s="86">
        <f t="shared" si="264"/>
        <v>1.7004897115971644E-8</v>
      </c>
      <c r="JF221" s="86">
        <f t="shared" si="264"/>
        <v>2.079602961483173E-9</v>
      </c>
      <c r="JG221" s="86">
        <f t="shared" si="264"/>
        <v>2.2424673679582223E-10</v>
      </c>
      <c r="JH221" s="86">
        <f t="shared" si="264"/>
        <v>2.5108509095002971E-10</v>
      </c>
      <c r="JI221" s="86">
        <f t="shared" si="264"/>
        <v>4.7814537917272637E-10</v>
      </c>
      <c r="JJ221" s="86">
        <f t="shared" si="264"/>
        <v>4.1943024489246642E-9</v>
      </c>
      <c r="JK221" s="86">
        <f t="shared" si="264"/>
        <v>9.3980548364090562E-9</v>
      </c>
      <c r="JL221" s="86">
        <f t="shared" si="264"/>
        <v>1.1344268525205523E-8</v>
      </c>
      <c r="JM221" s="86">
        <f t="shared" si="264"/>
        <v>7.2247732611222307E-9</v>
      </c>
    </row>
    <row r="222" spans="2:273" x14ac:dyDescent="0.25">
      <c r="B222" s="2">
        <v>195</v>
      </c>
      <c r="C222" s="37">
        <v>65.159000000000006</v>
      </c>
      <c r="D222" s="37">
        <v>67.025999999999996</v>
      </c>
      <c r="E222" s="37">
        <v>69.256</v>
      </c>
      <c r="F222" s="37">
        <v>71.281999999999996</v>
      </c>
      <c r="G222" s="37">
        <v>72.641000000000005</v>
      </c>
      <c r="H222" s="37">
        <v>71.308000000000007</v>
      </c>
      <c r="I222" s="37">
        <v>72.256</v>
      </c>
      <c r="J222" s="37">
        <v>68.974000000000004</v>
      </c>
      <c r="K222" s="37">
        <v>67.846000000000004</v>
      </c>
      <c r="L222" s="37">
        <v>69.846000000000004</v>
      </c>
      <c r="M222" s="37">
        <v>73.153999999999996</v>
      </c>
      <c r="N222" s="37">
        <v>74.358999999999995</v>
      </c>
      <c r="O222" s="37">
        <v>73.128</v>
      </c>
      <c r="P222" s="37">
        <v>73.486999999999995</v>
      </c>
      <c r="Q222" s="37">
        <v>75.076999999999998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111.79453360323885</v>
      </c>
      <c r="DL222" s="2">
        <f t="shared" si="268"/>
        <v>130.54561916329283</v>
      </c>
      <c r="DM222" s="2">
        <f t="shared" si="268"/>
        <v>133.06596341463415</v>
      </c>
      <c r="DN222" s="2">
        <f t="shared" si="268"/>
        <v>127.89460026990558</v>
      </c>
      <c r="DO222" s="2">
        <f t="shared" si="268"/>
        <v>126.67795609756098</v>
      </c>
      <c r="DP222" s="2">
        <f t="shared" si="268"/>
        <v>123.57369392712553</v>
      </c>
      <c r="DQ222" s="2">
        <f t="shared" si="268"/>
        <v>121.1090170731707</v>
      </c>
      <c r="DR222" s="2">
        <f t="shared" si="268"/>
        <v>143.01999507604771</v>
      </c>
      <c r="DS222" s="2">
        <f t="shared" si="268"/>
        <v>120.44178283546704</v>
      </c>
      <c r="DT222" s="2">
        <f t="shared" si="268"/>
        <v>116.31482317540214</v>
      </c>
      <c r="DU222" s="2">
        <f t="shared" si="268"/>
        <v>111.2215480431849</v>
      </c>
      <c r="DV222" s="2">
        <f t="shared" si="268"/>
        <v>120.89164853922749</v>
      </c>
      <c r="DW222" s="2">
        <f t="shared" si="268"/>
        <v>151.36997107633948</v>
      </c>
      <c r="DX222" s="2">
        <f t="shared" si="268"/>
        <v>106.63852432432432</v>
      </c>
      <c r="DY222" s="2">
        <f t="shared" si="268"/>
        <v>111.88253409090908</v>
      </c>
      <c r="EA222" s="2">
        <f t="shared" si="240"/>
        <v>69.072333333333319</v>
      </c>
      <c r="EB222" s="2">
        <f t="shared" si="240"/>
        <v>87.353622619047627</v>
      </c>
      <c r="EC222" s="2">
        <f t="shared" si="240"/>
        <v>66.036505644048674</v>
      </c>
      <c r="ED222" s="2">
        <f t="shared" si="240"/>
        <v>61.398233386854521</v>
      </c>
      <c r="EE222" s="2">
        <f t="shared" si="240"/>
        <v>61.04449262883238</v>
      </c>
      <c r="EF222" s="2">
        <f t="shared" si="239"/>
        <v>67.448908134369802</v>
      </c>
      <c r="EG222" s="2">
        <f t="shared" si="239"/>
        <v>70.386568757258999</v>
      </c>
      <c r="EH222" s="2">
        <f t="shared" si="239"/>
        <v>67.842963101555753</v>
      </c>
      <c r="EI222" s="2">
        <f t="shared" si="239"/>
        <v>73.169513067236892</v>
      </c>
      <c r="EJ222" s="2">
        <f t="shared" si="239"/>
        <v>69.434578085106381</v>
      </c>
      <c r="EK222" s="2">
        <f t="shared" si="239"/>
        <v>69.431907298606902</v>
      </c>
      <c r="EL222" s="2">
        <f t="shared" si="254"/>
        <v>76.045814685314696</v>
      </c>
      <c r="EM222" s="2">
        <f t="shared" si="255"/>
        <v>76.955083546467989</v>
      </c>
      <c r="EN222" s="2">
        <f t="shared" si="256"/>
        <v>73.648637676371479</v>
      </c>
      <c r="EO222" s="2">
        <f t="shared" si="257"/>
        <v>72.057456114020027</v>
      </c>
      <c r="EQ222" s="2">
        <f t="shared" si="269"/>
        <v>66.856538123167169</v>
      </c>
      <c r="ER222" s="2">
        <f t="shared" si="269"/>
        <v>68.302476729414479</v>
      </c>
      <c r="ES222" s="2">
        <f t="shared" si="269"/>
        <v>68.026376067405735</v>
      </c>
      <c r="ET222" s="2">
        <f t="shared" si="269"/>
        <v>66.380832245024877</v>
      </c>
      <c r="EU222" s="2">
        <f t="shared" si="269"/>
        <v>67.555920026834997</v>
      </c>
      <c r="EV222" s="2">
        <f t="shared" si="269"/>
        <v>69.638793393804534</v>
      </c>
      <c r="EW222" s="2">
        <f t="shared" si="269"/>
        <v>69.315325207535508</v>
      </c>
      <c r="EX222" s="2">
        <f t="shared" si="269"/>
        <v>69.377017288126652</v>
      </c>
      <c r="EY222" s="2">
        <f t="shared" si="269"/>
        <v>69.122033482618889</v>
      </c>
      <c r="EZ222" s="2">
        <f t="shared" si="269"/>
        <v>69.990061620926866</v>
      </c>
      <c r="FA222" s="2">
        <f t="shared" si="269"/>
        <v>70.545344697912341</v>
      </c>
      <c r="FB222" s="2">
        <f t="shared" si="269"/>
        <v>73.275189687760488</v>
      </c>
      <c r="FC222" s="2">
        <f t="shared" si="269"/>
        <v>76.14100225591973</v>
      </c>
      <c r="FD222" s="2">
        <f t="shared" si="269"/>
        <v>74.239486586715287</v>
      </c>
      <c r="FE222" s="2">
        <f t="shared" si="269"/>
        <v>75.163201551094303</v>
      </c>
      <c r="FG222" s="2">
        <f t="shared" si="270"/>
        <v>0.99999940481626859</v>
      </c>
      <c r="FH222" s="2">
        <f t="shared" si="270"/>
        <v>0.99999942912880846</v>
      </c>
      <c r="FI222" s="2">
        <f t="shared" si="270"/>
        <v>0.99999935360851977</v>
      </c>
      <c r="FJ222" s="2">
        <f t="shared" si="270"/>
        <v>0.99999939560528173</v>
      </c>
      <c r="FK222" s="2">
        <f t="shared" si="270"/>
        <v>0.99999933528031504</v>
      </c>
      <c r="FL222" s="2">
        <f t="shared" si="270"/>
        <v>0.99999939251661518</v>
      </c>
      <c r="FM222" s="2">
        <f t="shared" si="270"/>
        <v>0.99999933933597973</v>
      </c>
      <c r="FN222" s="2">
        <f t="shared" si="270"/>
        <v>0.9999992399847365</v>
      </c>
      <c r="FO222" s="2">
        <f t="shared" si="270"/>
        <v>0.99999927383738718</v>
      </c>
      <c r="FP222" s="2">
        <f t="shared" si="270"/>
        <v>0.99999928999984977</v>
      </c>
      <c r="FQ222" s="2">
        <f t="shared" si="270"/>
        <v>0.99999930901693734</v>
      </c>
      <c r="FR222" s="2">
        <f t="shared" si="270"/>
        <v>0.99999928822183692</v>
      </c>
      <c r="FS222" s="2">
        <f t="shared" si="270"/>
        <v>0.99999925234859099</v>
      </c>
      <c r="FT222" s="2">
        <f t="shared" si="270"/>
        <v>0.99999920627249828</v>
      </c>
      <c r="FU222" s="2">
        <f t="shared" si="270"/>
        <v>0.99999911464608937</v>
      </c>
      <c r="FW222" s="2">
        <f t="shared" si="260"/>
        <v>0.98932060579454162</v>
      </c>
      <c r="FX222" s="2">
        <f t="shared" si="260"/>
        <v>0.9991339479723137</v>
      </c>
      <c r="FY222" s="2">
        <f t="shared" si="260"/>
        <v>0.99249539745813053</v>
      </c>
      <c r="FZ222" s="2">
        <f t="shared" si="260"/>
        <v>0.99190258935416864</v>
      </c>
      <c r="GA222" s="2">
        <f t="shared" si="260"/>
        <v>0.99102490576718261</v>
      </c>
      <c r="GB222" s="2">
        <f t="shared" si="260"/>
        <v>0.98969804914044657</v>
      </c>
      <c r="GC222" s="2">
        <f t="shared" si="260"/>
        <v>0.99070905570272561</v>
      </c>
      <c r="GD222" s="2">
        <f t="shared" si="260"/>
        <v>0.99167860924293871</v>
      </c>
      <c r="GE222" s="2">
        <f t="shared" si="260"/>
        <v>0.99394868663752534</v>
      </c>
      <c r="GF222" s="2">
        <f t="shared" si="260"/>
        <v>0.99321324373047704</v>
      </c>
      <c r="GG222" s="2">
        <f t="shared" si="260"/>
        <v>0.99199768437504909</v>
      </c>
      <c r="GH222" s="2">
        <f t="shared" si="260"/>
        <v>0.99097012426699971</v>
      </c>
      <c r="GI222" s="2">
        <f t="shared" si="260"/>
        <v>0.99009479821468305</v>
      </c>
      <c r="GJ222" s="2">
        <f t="shared" si="260"/>
        <v>0.98878501897669779</v>
      </c>
      <c r="GK222" s="2">
        <f t="shared" si="260"/>
        <v>0.98791689012622408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2.3463493910139552E-27</v>
      </c>
      <c r="HT222" s="86">
        <f t="shared" si="262"/>
        <v>2.6710423708743222E-31</v>
      </c>
      <c r="HU222" s="86">
        <f t="shared" si="262"/>
        <v>1.3915471988155573E-38</v>
      </c>
      <c r="HV222" s="86">
        <f t="shared" si="262"/>
        <v>1.7610238552775837E-40</v>
      </c>
      <c r="HW222" s="86">
        <f t="shared" si="262"/>
        <v>1.0444333429624613E-38</v>
      </c>
      <c r="HX222" s="86">
        <f t="shared" si="262"/>
        <v>1.5025678007313606E-36</v>
      </c>
      <c r="HY222" s="86">
        <f t="shared" si="262"/>
        <v>7.9367592564647588E-38</v>
      </c>
      <c r="HZ222" s="86">
        <f t="shared" si="262"/>
        <v>6.4030847717564631E-40</v>
      </c>
      <c r="IA222" s="86">
        <f t="shared" si="262"/>
        <v>3.9214163234144625E-42</v>
      </c>
      <c r="IB222" s="86">
        <f t="shared" si="262"/>
        <v>1.4987901981215435E-43</v>
      </c>
      <c r="IC222" s="86">
        <f t="shared" si="262"/>
        <v>2.7741374668873468E-44</v>
      </c>
      <c r="ID222" s="86">
        <f t="shared" si="262"/>
        <v>4.5908813192726271E-40</v>
      </c>
      <c r="IE222" s="86">
        <f t="shared" si="262"/>
        <v>1.3957911862103277E-38</v>
      </c>
      <c r="IF222" s="86">
        <f t="shared" si="262"/>
        <v>3.1198978725140807E-74</v>
      </c>
      <c r="IG222" s="86">
        <f t="shared" si="262"/>
        <v>6.7790583286749647E-69</v>
      </c>
      <c r="II222" s="86">
        <f t="shared" si="263"/>
        <v>1.187402463622908E-6</v>
      </c>
      <c r="IJ222" s="86">
        <f t="shared" si="263"/>
        <v>1.1725325027162125E-14</v>
      </c>
      <c r="IK222" s="86">
        <f t="shared" si="263"/>
        <v>2.041668022471915E-9</v>
      </c>
      <c r="IL222" s="86">
        <f t="shared" si="263"/>
        <v>6.7949998638335878E-10</v>
      </c>
      <c r="IM222" s="86">
        <f t="shared" si="263"/>
        <v>2.5293846678688102E-9</v>
      </c>
      <c r="IN222" s="86">
        <f t="shared" si="263"/>
        <v>2.8043969763524124E-8</v>
      </c>
      <c r="IO222" s="86">
        <f t="shared" si="263"/>
        <v>8.7420341292508013E-9</v>
      </c>
      <c r="IP222" s="86">
        <f t="shared" si="263"/>
        <v>1.001541031663445E-9</v>
      </c>
      <c r="IQ222" s="86">
        <f t="shared" si="263"/>
        <v>1.0443803631503571E-10</v>
      </c>
      <c r="IR222" s="86">
        <f t="shared" si="263"/>
        <v>1.1531325026354971E-10</v>
      </c>
      <c r="IS222" s="86">
        <f t="shared" si="263"/>
        <v>2.1897785628569601E-10</v>
      </c>
      <c r="IT222" s="86">
        <f t="shared" si="263"/>
        <v>2.0493415522881271E-9</v>
      </c>
      <c r="IU222" s="86">
        <f t="shared" si="263"/>
        <v>4.6726651224829757E-9</v>
      </c>
      <c r="IV222" s="86">
        <f t="shared" si="263"/>
        <v>5.5707126783837847E-9</v>
      </c>
      <c r="IW222" s="86">
        <f t="shared" si="263"/>
        <v>3.437669246157442E-9</v>
      </c>
      <c r="IY222" s="86">
        <f t="shared" si="264"/>
        <v>1.187402463622908E-6</v>
      </c>
      <c r="IZ222" s="86">
        <f t="shared" si="264"/>
        <v>1.1725325027162125E-14</v>
      </c>
      <c r="JA222" s="86">
        <f t="shared" si="264"/>
        <v>2.041668022471915E-9</v>
      </c>
      <c r="JB222" s="86">
        <f t="shared" si="264"/>
        <v>6.7949998638335878E-10</v>
      </c>
      <c r="JC222" s="86">
        <f t="shared" si="264"/>
        <v>2.5293846678688102E-9</v>
      </c>
      <c r="JD222" s="86">
        <f t="shared" si="264"/>
        <v>2.8043969763524124E-8</v>
      </c>
      <c r="JE222" s="86">
        <f t="shared" si="264"/>
        <v>8.7420341292508013E-9</v>
      </c>
      <c r="JF222" s="86">
        <f t="shared" si="264"/>
        <v>1.001541031663445E-9</v>
      </c>
      <c r="JG222" s="86">
        <f t="shared" si="264"/>
        <v>1.0443803631503571E-10</v>
      </c>
      <c r="JH222" s="86">
        <f t="shared" si="264"/>
        <v>1.1531325026354971E-10</v>
      </c>
      <c r="JI222" s="86">
        <f t="shared" si="264"/>
        <v>2.1897785628569601E-10</v>
      </c>
      <c r="JJ222" s="86">
        <f t="shared" si="264"/>
        <v>2.0493415522881271E-9</v>
      </c>
      <c r="JK222" s="86">
        <f t="shared" si="264"/>
        <v>4.6726651224829757E-9</v>
      </c>
      <c r="JL222" s="86">
        <f t="shared" si="264"/>
        <v>5.5707126783837847E-9</v>
      </c>
      <c r="JM222" s="86">
        <f t="shared" si="264"/>
        <v>3.437669246157442E-9</v>
      </c>
    </row>
    <row r="223" spans="2:273" x14ac:dyDescent="0.25">
      <c r="B223" s="2">
        <v>196</v>
      </c>
      <c r="C223" s="37">
        <v>67</v>
      </c>
      <c r="D223" s="37">
        <v>66.385000000000005</v>
      </c>
      <c r="E223" s="37">
        <v>69.358999999999995</v>
      </c>
      <c r="F223" s="37">
        <v>70.256</v>
      </c>
      <c r="G223" s="37">
        <v>71.769000000000005</v>
      </c>
      <c r="H223" s="37">
        <v>71.614999999999995</v>
      </c>
      <c r="I223" s="37">
        <v>71.308000000000007</v>
      </c>
      <c r="J223" s="37">
        <v>69.256</v>
      </c>
      <c r="K223" s="37">
        <v>70.923000000000002</v>
      </c>
      <c r="L223" s="37">
        <v>73.256</v>
      </c>
      <c r="M223" s="37">
        <v>73</v>
      </c>
      <c r="N223" s="37">
        <v>76.025999999999996</v>
      </c>
      <c r="O223" s="37">
        <v>76.051000000000002</v>
      </c>
      <c r="P223" s="37">
        <v>76.230999999999995</v>
      </c>
      <c r="Q223" s="37">
        <v>76.820999999999998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111.88248724696355</v>
      </c>
      <c r="DL223" s="2">
        <f t="shared" si="268"/>
        <v>130.74607402159239</v>
      </c>
      <c r="DM223" s="2">
        <f t="shared" si="268"/>
        <v>133.28777260787993</v>
      </c>
      <c r="DN223" s="2">
        <f t="shared" si="268"/>
        <v>128.08505006747643</v>
      </c>
      <c r="DO223" s="2">
        <f t="shared" si="268"/>
        <v>126.86115328330206</v>
      </c>
      <c r="DP223" s="2">
        <f t="shared" si="268"/>
        <v>123.73688886639678</v>
      </c>
      <c r="DQ223" s="2">
        <f t="shared" si="268"/>
        <v>121.26439380863036</v>
      </c>
      <c r="DR223" s="2">
        <f t="shared" si="268"/>
        <v>143.29556712988293</v>
      </c>
      <c r="DS223" s="2">
        <f t="shared" si="268"/>
        <v>120.58775533428164</v>
      </c>
      <c r="DT223" s="2">
        <f t="shared" si="268"/>
        <v>116.43612353649198</v>
      </c>
      <c r="DU223" s="2">
        <f t="shared" si="268"/>
        <v>111.2975867071525</v>
      </c>
      <c r="DV223" s="2">
        <f t="shared" si="268"/>
        <v>121.01205755553124</v>
      </c>
      <c r="DW223" s="2">
        <f t="shared" si="268"/>
        <v>151.66579350403032</v>
      </c>
      <c r="DX223" s="2">
        <f t="shared" si="268"/>
        <v>106.7002368082368</v>
      </c>
      <c r="DY223" s="2">
        <f t="shared" si="268"/>
        <v>111.95633522727272</v>
      </c>
      <c r="EA223" s="2">
        <f t="shared" si="240"/>
        <v>68.946729824561402</v>
      </c>
      <c r="EB223" s="2">
        <f t="shared" si="240"/>
        <v>87.41146904761905</v>
      </c>
      <c r="EC223" s="2">
        <f t="shared" si="240"/>
        <v>65.888545026966028</v>
      </c>
      <c r="ED223" s="2">
        <f t="shared" si="240"/>
        <v>61.201861319728607</v>
      </c>
      <c r="EE223" s="2">
        <f t="shared" si="240"/>
        <v>60.842560556642773</v>
      </c>
      <c r="EF223" s="2">
        <f t="shared" si="239"/>
        <v>67.292468434203229</v>
      </c>
      <c r="EG223" s="2">
        <f t="shared" si="239"/>
        <v>70.2736475029036</v>
      </c>
      <c r="EH223" s="2">
        <f t="shared" si="239"/>
        <v>67.702047126593172</v>
      </c>
      <c r="EI223" s="2">
        <f t="shared" si="239"/>
        <v>73.069905868377305</v>
      </c>
      <c r="EJ223" s="2">
        <f t="shared" si="239"/>
        <v>69.295104893617008</v>
      </c>
      <c r="EK223" s="2">
        <f t="shared" si="239"/>
        <v>69.277220169594173</v>
      </c>
      <c r="EL223" s="2">
        <f t="shared" si="239"/>
        <v>75.942401659177321</v>
      </c>
      <c r="EM223" s="2">
        <f t="shared" si="239"/>
        <v>76.833111158989183</v>
      </c>
      <c r="EN223" s="2">
        <f t="shared" si="239"/>
        <v>73.508624864098607</v>
      </c>
      <c r="EO223" s="2">
        <f t="shared" si="239"/>
        <v>71.888148709036727</v>
      </c>
      <c r="EQ223" s="2">
        <f t="shared" si="269"/>
        <v>66.708785504817769</v>
      </c>
      <c r="ER223" s="2">
        <f t="shared" si="269"/>
        <v>68.172239427185588</v>
      </c>
      <c r="ES223" s="2">
        <f t="shared" si="269"/>
        <v>67.898258697379859</v>
      </c>
      <c r="ET223" s="2">
        <f t="shared" si="269"/>
        <v>66.233133542110878</v>
      </c>
      <c r="EU223" s="2">
        <f t="shared" si="269"/>
        <v>67.418084451865965</v>
      </c>
      <c r="EV223" s="2">
        <f t="shared" si="269"/>
        <v>69.504821221974993</v>
      </c>
      <c r="EW223" s="2">
        <f t="shared" si="269"/>
        <v>69.191397335483231</v>
      </c>
      <c r="EX223" s="2">
        <f t="shared" si="269"/>
        <v>69.251541742999592</v>
      </c>
      <c r="EY223" s="2">
        <f t="shared" si="269"/>
        <v>68.982790253785453</v>
      </c>
      <c r="EZ223" s="2">
        <f t="shared" si="269"/>
        <v>69.856158360962212</v>
      </c>
      <c r="FA223" s="2">
        <f t="shared" si="269"/>
        <v>70.402012304714503</v>
      </c>
      <c r="FB223" s="2">
        <f t="shared" si="269"/>
        <v>73.143581250763219</v>
      </c>
      <c r="FC223" s="2">
        <f t="shared" si="269"/>
        <v>76.010557975086442</v>
      </c>
      <c r="FD223" s="2">
        <f t="shared" si="269"/>
        <v>74.105629560864955</v>
      </c>
      <c r="FE223" s="2">
        <f t="shared" si="269"/>
        <v>75.024407110387358</v>
      </c>
      <c r="FG223" s="2">
        <f t="shared" si="270"/>
        <v>0.99999945718595717</v>
      </c>
      <c r="FH223" s="2">
        <f t="shared" si="270"/>
        <v>0.99999947935925926</v>
      </c>
      <c r="FI223" s="2">
        <f t="shared" si="270"/>
        <v>0.99999941048393004</v>
      </c>
      <c r="FJ223" s="2">
        <f t="shared" si="270"/>
        <v>0.99999944878543634</v>
      </c>
      <c r="FK223" s="2">
        <f t="shared" si="270"/>
        <v>0.99999939376840674</v>
      </c>
      <c r="FL223" s="2">
        <f t="shared" si="270"/>
        <v>0.99999944596853874</v>
      </c>
      <c r="FM223" s="2">
        <f t="shared" si="270"/>
        <v>0.99999939746721733</v>
      </c>
      <c r="FN223" s="2">
        <f t="shared" si="270"/>
        <v>0.99999930685779526</v>
      </c>
      <c r="FO223" s="2">
        <f t="shared" si="270"/>
        <v>0.99999933773178373</v>
      </c>
      <c r="FP223" s="2">
        <f t="shared" si="270"/>
        <v>0.99999935247212657</v>
      </c>
      <c r="FQ223" s="2">
        <f t="shared" si="270"/>
        <v>0.99999936981591875</v>
      </c>
      <c r="FR223" s="2">
        <f t="shared" si="270"/>
        <v>0.99999935085055947</v>
      </c>
      <c r="FS223" s="2">
        <f t="shared" si="270"/>
        <v>0.99999931813376608</v>
      </c>
      <c r="FT223" s="2">
        <f t="shared" si="270"/>
        <v>0.99999927611186434</v>
      </c>
      <c r="FU223" s="2">
        <f t="shared" si="270"/>
        <v>0.99999919254757397</v>
      </c>
      <c r="FW223" s="2">
        <f t="shared" si="260"/>
        <v>0.99025111598393467</v>
      </c>
      <c r="FX223" s="2">
        <f t="shared" si="260"/>
        <v>0.99921009096971525</v>
      </c>
      <c r="FY223" s="2">
        <f t="shared" si="260"/>
        <v>0.99315119871109592</v>
      </c>
      <c r="FZ223" s="2">
        <f t="shared" si="260"/>
        <v>0.99260980832425427</v>
      </c>
      <c r="GA223" s="2">
        <f t="shared" si="260"/>
        <v>0.99180814757939539</v>
      </c>
      <c r="GB223" s="2">
        <f t="shared" si="260"/>
        <v>0.99059598478585853</v>
      </c>
      <c r="GC223" s="2">
        <f t="shared" si="260"/>
        <v>0.99151962536650018</v>
      </c>
      <c r="GD223" s="2">
        <f t="shared" si="260"/>
        <v>0.99240524060754631</v>
      </c>
      <c r="GE223" s="2">
        <f t="shared" si="260"/>
        <v>0.99447819653692071</v>
      </c>
      <c r="GF223" s="2">
        <f t="shared" si="260"/>
        <v>0.99380670632476054</v>
      </c>
      <c r="GG223" s="2">
        <f t="shared" si="260"/>
        <v>0.99269665900328907</v>
      </c>
      <c r="GH223" s="2">
        <f t="shared" si="260"/>
        <v>0.99175810701245271</v>
      </c>
      <c r="GI223" s="2">
        <f t="shared" si="260"/>
        <v>0.99095846845542956</v>
      </c>
      <c r="GJ223" s="2">
        <f t="shared" si="260"/>
        <v>0.98976171263470714</v>
      </c>
      <c r="GK223" s="2">
        <f t="shared" si="260"/>
        <v>0.98896834415638946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4.9531550561491322E-28</v>
      </c>
      <c r="HT223" s="86">
        <f t="shared" si="262"/>
        <v>4.8667485930042372E-32</v>
      </c>
      <c r="HU223" s="86">
        <f t="shared" si="262"/>
        <v>1.657737842498241E-39</v>
      </c>
      <c r="HV223" s="86">
        <f t="shared" si="262"/>
        <v>1.7990023784324711E-41</v>
      </c>
      <c r="HW223" s="86">
        <f t="shared" si="262"/>
        <v>1.156851775619481E-39</v>
      </c>
      <c r="HX223" s="86">
        <f t="shared" si="262"/>
        <v>1.9326091168723633E-37</v>
      </c>
      <c r="HY223" s="86">
        <f t="shared" si="262"/>
        <v>9.5781619388052616E-39</v>
      </c>
      <c r="HZ223" s="86">
        <f t="shared" si="262"/>
        <v>6.7138556330564694E-41</v>
      </c>
      <c r="IA223" s="86">
        <f t="shared" si="262"/>
        <v>3.9414459939484617E-43</v>
      </c>
      <c r="IB223" s="86">
        <f t="shared" si="262"/>
        <v>1.379310164819321E-44</v>
      </c>
      <c r="IC223" s="86">
        <f t="shared" si="262"/>
        <v>2.3904512738875951E-45</v>
      </c>
      <c r="ID223" s="86">
        <f t="shared" si="262"/>
        <v>4.8117361584412238E-41</v>
      </c>
      <c r="IE223" s="86">
        <f t="shared" si="262"/>
        <v>1.5371082880753911E-39</v>
      </c>
      <c r="IF223" s="86">
        <f t="shared" si="262"/>
        <v>3.729566446369849E-76</v>
      </c>
      <c r="IG223" s="86">
        <f t="shared" si="262"/>
        <v>1.0915641345428596E-70</v>
      </c>
      <c r="II223" s="86">
        <f t="shared" si="263"/>
        <v>7.1765785858995617E-7</v>
      </c>
      <c r="IJ223" s="86">
        <f t="shared" si="263"/>
        <v>5.289668047458878E-15</v>
      </c>
      <c r="IK223" s="86">
        <f t="shared" si="263"/>
        <v>1.0121331167501161E-9</v>
      </c>
      <c r="IL223" s="86">
        <f t="shared" si="263"/>
        <v>3.1952463463216045E-10</v>
      </c>
      <c r="IM223" s="86">
        <f t="shared" si="263"/>
        <v>1.2304363276213625E-9</v>
      </c>
      <c r="IN223" s="86">
        <f t="shared" si="263"/>
        <v>1.4679350607078378E-8</v>
      </c>
      <c r="IO223" s="86">
        <f t="shared" si="263"/>
        <v>4.438148555678537E-9</v>
      </c>
      <c r="IP223" s="86">
        <f t="shared" si="263"/>
        <v>4.7586141785803748E-10</v>
      </c>
      <c r="IQ223" s="86">
        <f t="shared" si="263"/>
        <v>4.7996254159076911E-11</v>
      </c>
      <c r="IR223" s="86">
        <f t="shared" si="263"/>
        <v>5.222894921308343E-11</v>
      </c>
      <c r="IS223" s="86">
        <f t="shared" si="263"/>
        <v>9.8853099177388661E-11</v>
      </c>
      <c r="IT223" s="86">
        <f t="shared" si="263"/>
        <v>9.8790826360648582E-10</v>
      </c>
      <c r="IU223" s="86">
        <f t="shared" si="263"/>
        <v>2.2923300187605676E-9</v>
      </c>
      <c r="IV223" s="86">
        <f t="shared" si="263"/>
        <v>2.6975096998079601E-9</v>
      </c>
      <c r="IW223" s="86">
        <f t="shared" si="263"/>
        <v>1.6115133539186114E-9</v>
      </c>
      <c r="IY223" s="86">
        <f t="shared" si="264"/>
        <v>7.1765785858995617E-7</v>
      </c>
      <c r="IZ223" s="86">
        <f t="shared" si="264"/>
        <v>5.289668047458878E-15</v>
      </c>
      <c r="JA223" s="86">
        <f t="shared" si="264"/>
        <v>1.0121331167501161E-9</v>
      </c>
      <c r="JB223" s="86">
        <f t="shared" si="264"/>
        <v>3.1952463463216045E-10</v>
      </c>
      <c r="JC223" s="86">
        <f t="shared" si="264"/>
        <v>1.2304363276213625E-9</v>
      </c>
      <c r="JD223" s="86">
        <f t="shared" si="264"/>
        <v>1.4679350607078378E-8</v>
      </c>
      <c r="JE223" s="86">
        <f t="shared" si="264"/>
        <v>4.438148555678537E-9</v>
      </c>
      <c r="JF223" s="86">
        <f t="shared" si="264"/>
        <v>4.7586141785803748E-10</v>
      </c>
      <c r="JG223" s="86">
        <f t="shared" si="264"/>
        <v>4.7996254159076911E-11</v>
      </c>
      <c r="JH223" s="86">
        <f t="shared" si="264"/>
        <v>5.222894921308343E-11</v>
      </c>
      <c r="JI223" s="86">
        <f t="shared" si="264"/>
        <v>9.8853099177388661E-11</v>
      </c>
      <c r="JJ223" s="86">
        <f t="shared" si="264"/>
        <v>9.8790826360648582E-10</v>
      </c>
      <c r="JK223" s="86">
        <f t="shared" si="264"/>
        <v>2.2923300187605676E-9</v>
      </c>
      <c r="JL223" s="86">
        <f t="shared" si="264"/>
        <v>2.6975096998079601E-9</v>
      </c>
      <c r="JM223" s="86">
        <f t="shared" si="264"/>
        <v>1.6115133539186114E-9</v>
      </c>
    </row>
    <row r="224" spans="2:273" x14ac:dyDescent="0.25">
      <c r="B224" s="2">
        <v>197</v>
      </c>
      <c r="C224" s="37">
        <v>66.25</v>
      </c>
      <c r="D224" s="37">
        <v>68.436000000000007</v>
      </c>
      <c r="E224" s="37">
        <v>68.667000000000002</v>
      </c>
      <c r="F224" s="37">
        <v>68.614999999999995</v>
      </c>
      <c r="G224" s="37">
        <v>71.076999999999998</v>
      </c>
      <c r="H224" s="37">
        <v>71.41</v>
      </c>
      <c r="I224" s="37">
        <v>71.153999999999996</v>
      </c>
      <c r="J224" s="37">
        <v>71.204999999999998</v>
      </c>
      <c r="K224" s="37">
        <v>71.385000000000005</v>
      </c>
      <c r="L224" s="37">
        <v>71.718000000000004</v>
      </c>
      <c r="M224" s="37">
        <v>71.076999999999998</v>
      </c>
      <c r="N224" s="37">
        <v>76.718000000000004</v>
      </c>
      <c r="O224" s="37">
        <v>76.332999999999998</v>
      </c>
      <c r="P224" s="37">
        <v>77.051000000000002</v>
      </c>
      <c r="Q224" s="37">
        <v>75.41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111.97044089068825</v>
      </c>
      <c r="DL224" s="2">
        <f t="shared" si="268"/>
        <v>130.94652887989201</v>
      </c>
      <c r="DM224" s="2">
        <f t="shared" si="268"/>
        <v>133.50958180112571</v>
      </c>
      <c r="DN224" s="2">
        <f t="shared" si="268"/>
        <v>128.27549986504727</v>
      </c>
      <c r="DO224" s="2">
        <f t="shared" si="268"/>
        <v>127.04435046904317</v>
      </c>
      <c r="DP224" s="2">
        <f t="shared" si="268"/>
        <v>123.90008380566805</v>
      </c>
      <c r="DQ224" s="2">
        <f t="shared" si="268"/>
        <v>121.41977054409003</v>
      </c>
      <c r="DR224" s="2">
        <f t="shared" si="268"/>
        <v>143.57113918371812</v>
      </c>
      <c r="DS224" s="2">
        <f t="shared" si="268"/>
        <v>120.73372783309625</v>
      </c>
      <c r="DT224" s="2">
        <f t="shared" si="268"/>
        <v>116.55742389758181</v>
      </c>
      <c r="DU224" s="2">
        <f t="shared" si="268"/>
        <v>111.37362537112011</v>
      </c>
      <c r="DV224" s="2">
        <f t="shared" si="268"/>
        <v>121.132466571835</v>
      </c>
      <c r="DW224" s="2">
        <f t="shared" si="268"/>
        <v>151.96161593172116</v>
      </c>
      <c r="DX224" s="2">
        <f t="shared" si="268"/>
        <v>106.76194929214928</v>
      </c>
      <c r="DY224" s="2">
        <f t="shared" si="268"/>
        <v>112.03013636363634</v>
      </c>
      <c r="EA224" s="2">
        <f t="shared" si="240"/>
        <v>68.821126315789456</v>
      </c>
      <c r="EB224" s="2">
        <f t="shared" si="240"/>
        <v>87.469315476190474</v>
      </c>
      <c r="EC224" s="2">
        <f t="shared" si="240"/>
        <v>65.740584409883368</v>
      </c>
      <c r="ED224" s="2">
        <f t="shared" si="240"/>
        <v>61.005489252602693</v>
      </c>
      <c r="EE224" s="2">
        <f t="shared" si="240"/>
        <v>60.640628484453167</v>
      </c>
      <c r="EF224" s="2">
        <f t="shared" si="239"/>
        <v>67.136028734036657</v>
      </c>
      <c r="EG224" s="2">
        <f t="shared" si="239"/>
        <v>70.160726248548187</v>
      </c>
      <c r="EH224" s="2">
        <f t="shared" si="239"/>
        <v>67.56113115163059</v>
      </c>
      <c r="EI224" s="2">
        <f t="shared" si="239"/>
        <v>72.970298669517717</v>
      </c>
      <c r="EJ224" s="2">
        <f t="shared" si="239"/>
        <v>69.15563170212765</v>
      </c>
      <c r="EK224" s="2">
        <f t="shared" si="239"/>
        <v>69.122533040581459</v>
      </c>
      <c r="EL224" s="2">
        <f t="shared" si="239"/>
        <v>75.838988633039961</v>
      </c>
      <c r="EM224" s="2">
        <f t="shared" si="239"/>
        <v>76.711138771510377</v>
      </c>
      <c r="EN224" s="2">
        <f t="shared" si="239"/>
        <v>73.368612051825735</v>
      </c>
      <c r="EO224" s="2">
        <f t="shared" si="239"/>
        <v>71.718841304053427</v>
      </c>
      <c r="EQ224" s="2">
        <f t="shared" si="269"/>
        <v>66.561032886468382</v>
      </c>
      <c r="ER224" s="2">
        <f t="shared" si="269"/>
        <v>68.042002124956696</v>
      </c>
      <c r="ES224" s="2">
        <f t="shared" si="269"/>
        <v>67.770141327353997</v>
      </c>
      <c r="ET224" s="2">
        <f t="shared" si="269"/>
        <v>66.085434839196878</v>
      </c>
      <c r="EU224" s="2">
        <f t="shared" si="269"/>
        <v>67.280248876896948</v>
      </c>
      <c r="EV224" s="2">
        <f t="shared" si="269"/>
        <v>69.370849050145452</v>
      </c>
      <c r="EW224" s="2">
        <f t="shared" si="269"/>
        <v>69.067469463430953</v>
      </c>
      <c r="EX224" s="2">
        <f t="shared" si="269"/>
        <v>69.126066197872547</v>
      </c>
      <c r="EY224" s="2">
        <f t="shared" si="269"/>
        <v>68.843547024952016</v>
      </c>
      <c r="EZ224" s="2">
        <f t="shared" si="269"/>
        <v>69.722255100997558</v>
      </c>
      <c r="FA224" s="2">
        <f t="shared" si="269"/>
        <v>70.258679911516651</v>
      </c>
      <c r="FB224" s="2">
        <f t="shared" si="269"/>
        <v>73.011972813765937</v>
      </c>
      <c r="FC224" s="2">
        <f t="shared" si="269"/>
        <v>75.88011369425314</v>
      </c>
      <c r="FD224" s="2">
        <f t="shared" si="269"/>
        <v>73.971772535014622</v>
      </c>
      <c r="FE224" s="2">
        <f t="shared" si="269"/>
        <v>74.885612669680398</v>
      </c>
      <c r="FG224" s="2">
        <f t="shared" si="270"/>
        <v>0.99999950494768552</v>
      </c>
      <c r="FH224" s="2">
        <f t="shared" si="270"/>
        <v>0.99999952516997936</v>
      </c>
      <c r="FI224" s="2">
        <f t="shared" si="270"/>
        <v>0.99999946235492632</v>
      </c>
      <c r="FJ224" s="2">
        <f t="shared" si="270"/>
        <v>0.99999949728631876</v>
      </c>
      <c r="FK224" s="2">
        <f t="shared" si="270"/>
        <v>0.99999944711018629</v>
      </c>
      <c r="FL224" s="2">
        <f t="shared" si="270"/>
        <v>0.99999949471727734</v>
      </c>
      <c r="FM224" s="2">
        <f t="shared" si="270"/>
        <v>0.999999450483542</v>
      </c>
      <c r="FN224" s="2">
        <f t="shared" si="270"/>
        <v>0.99999936784675747</v>
      </c>
      <c r="FO224" s="2">
        <f t="shared" si="270"/>
        <v>0.99999939600417298</v>
      </c>
      <c r="FP224" s="2">
        <f t="shared" si="270"/>
        <v>0.99999940944752697</v>
      </c>
      <c r="FQ224" s="2">
        <f t="shared" si="270"/>
        <v>0.9999994252652552</v>
      </c>
      <c r="FR224" s="2">
        <f t="shared" si="270"/>
        <v>0.99999940796864006</v>
      </c>
      <c r="FS224" s="2">
        <f t="shared" si="270"/>
        <v>0.99999937813056639</v>
      </c>
      <c r="FT224" s="2">
        <f t="shared" si="270"/>
        <v>0.99999933980613176</v>
      </c>
      <c r="FU224" s="2">
        <f t="shared" si="270"/>
        <v>0.9999992635945828</v>
      </c>
      <c r="FW224" s="2">
        <f t="shared" si="260"/>
        <v>0.99110127881720544</v>
      </c>
      <c r="FX224" s="2">
        <f t="shared" si="260"/>
        <v>0.99927954432813304</v>
      </c>
      <c r="FY224" s="2">
        <f t="shared" si="260"/>
        <v>0.99375005264291827</v>
      </c>
      <c r="FZ224" s="2">
        <f t="shared" si="260"/>
        <v>0.99325567954681859</v>
      </c>
      <c r="GA224" s="2">
        <f t="shared" si="260"/>
        <v>0.99252355281810023</v>
      </c>
      <c r="GB224" s="2">
        <f t="shared" si="260"/>
        <v>0.99141633362442927</v>
      </c>
      <c r="GC224" s="2">
        <f t="shared" si="260"/>
        <v>0.99226003099428095</v>
      </c>
      <c r="GD224" s="2">
        <f t="shared" si="260"/>
        <v>0.99306886533596117</v>
      </c>
      <c r="GE224" s="2">
        <f t="shared" si="260"/>
        <v>0.99496160744125439</v>
      </c>
      <c r="GF224" s="2">
        <f t="shared" si="260"/>
        <v>0.99434856933091109</v>
      </c>
      <c r="GG224" s="2">
        <f t="shared" si="260"/>
        <v>0.9933349908136474</v>
      </c>
      <c r="GH224" s="2">
        <f t="shared" si="260"/>
        <v>0.99247784921551185</v>
      </c>
      <c r="GI224" s="2">
        <f t="shared" si="260"/>
        <v>0.99174745986278479</v>
      </c>
      <c r="GJ224" s="2">
        <f t="shared" si="260"/>
        <v>0.99065415166125637</v>
      </c>
      <c r="GK224" s="2">
        <f t="shared" si="260"/>
        <v>0.98992923494395757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1.0250622011071311E-28</v>
      </c>
      <c r="HT224" s="86">
        <f t="shared" si="262"/>
        <v>8.6857561364025827E-33</v>
      </c>
      <c r="HU224" s="86">
        <f t="shared" si="262"/>
        <v>1.9240814291642237E-40</v>
      </c>
      <c r="HV224" s="86">
        <f t="shared" si="262"/>
        <v>1.7861763447548715E-42</v>
      </c>
      <c r="HW224" s="86">
        <f t="shared" si="262"/>
        <v>1.2462970232351426E-40</v>
      </c>
      <c r="HX224" s="86">
        <f t="shared" si="262"/>
        <v>2.4229475481450445E-38</v>
      </c>
      <c r="HY224" s="86">
        <f t="shared" si="262"/>
        <v>1.1259524025858011E-39</v>
      </c>
      <c r="HZ224" s="86">
        <f t="shared" si="262"/>
        <v>6.84364846732672E-42</v>
      </c>
      <c r="IA224" s="86">
        <f t="shared" si="262"/>
        <v>3.8531683223892834E-44</v>
      </c>
      <c r="IB224" s="86">
        <f t="shared" si="262"/>
        <v>1.2331751367814784E-45</v>
      </c>
      <c r="IC224" s="86">
        <f t="shared" si="262"/>
        <v>1.9989321730977209E-46</v>
      </c>
      <c r="ID224" s="86">
        <f t="shared" si="262"/>
        <v>4.9032160788127562E-42</v>
      </c>
      <c r="IE224" s="86">
        <f t="shared" si="262"/>
        <v>1.6460084205747833E-40</v>
      </c>
      <c r="IF224" s="86">
        <f t="shared" si="262"/>
        <v>4.2084071208179554E-78</v>
      </c>
      <c r="IG224" s="86">
        <f t="shared" si="262"/>
        <v>1.6649918381419006E-72</v>
      </c>
      <c r="II224" s="86">
        <f t="shared" si="263"/>
        <v>4.2967359126455937E-7</v>
      </c>
      <c r="IJ224" s="86">
        <f t="shared" si="263"/>
        <v>2.362556902744771E-15</v>
      </c>
      <c r="IK224" s="86">
        <f t="shared" si="263"/>
        <v>4.9553109565159463E-10</v>
      </c>
      <c r="IL224" s="86">
        <f t="shared" si="263"/>
        <v>1.4821253574241184E-10</v>
      </c>
      <c r="IM224" s="86">
        <f t="shared" si="263"/>
        <v>5.9064920288126123E-10</v>
      </c>
      <c r="IN224" s="86">
        <f t="shared" si="263"/>
        <v>7.5904392990121262E-9</v>
      </c>
      <c r="IO224" s="86">
        <f t="shared" si="263"/>
        <v>2.2250370007124418E-9</v>
      </c>
      <c r="IP224" s="86">
        <f t="shared" si="263"/>
        <v>2.2305454405560978E-10</v>
      </c>
      <c r="IQ224" s="86">
        <f t="shared" si="263"/>
        <v>2.176547688422425E-11</v>
      </c>
      <c r="IR224" s="86">
        <f t="shared" si="263"/>
        <v>2.3329906314294178E-11</v>
      </c>
      <c r="IS224" s="86">
        <f t="shared" si="263"/>
        <v>4.3987134085907652E-11</v>
      </c>
      <c r="IT224" s="86">
        <f t="shared" si="263"/>
        <v>4.6985274196716494E-10</v>
      </c>
      <c r="IU224" s="86">
        <f t="shared" si="263"/>
        <v>1.1096100834203759E-9</v>
      </c>
      <c r="IV224" s="86">
        <f t="shared" si="263"/>
        <v>1.2880354458242066E-9</v>
      </c>
      <c r="IW224" s="86">
        <f t="shared" si="263"/>
        <v>7.4426553544372286E-10</v>
      </c>
      <c r="IY224" s="86">
        <f t="shared" si="264"/>
        <v>4.2967359126455937E-7</v>
      </c>
      <c r="IZ224" s="86">
        <f t="shared" si="264"/>
        <v>2.362556902744771E-15</v>
      </c>
      <c r="JA224" s="86">
        <f t="shared" si="264"/>
        <v>4.9553109565159463E-10</v>
      </c>
      <c r="JB224" s="86">
        <f t="shared" si="264"/>
        <v>1.4821253574241184E-10</v>
      </c>
      <c r="JC224" s="86">
        <f t="shared" si="264"/>
        <v>5.9064920288126123E-10</v>
      </c>
      <c r="JD224" s="86">
        <f t="shared" si="264"/>
        <v>7.5904392990121262E-9</v>
      </c>
      <c r="JE224" s="86">
        <f t="shared" si="264"/>
        <v>2.2250370007124418E-9</v>
      </c>
      <c r="JF224" s="86">
        <f t="shared" si="264"/>
        <v>2.2305454405560978E-10</v>
      </c>
      <c r="JG224" s="86">
        <f t="shared" si="264"/>
        <v>2.176547688422425E-11</v>
      </c>
      <c r="JH224" s="86">
        <f t="shared" si="264"/>
        <v>2.3329906314294178E-11</v>
      </c>
      <c r="JI224" s="86">
        <f t="shared" si="264"/>
        <v>4.3987134085907652E-11</v>
      </c>
      <c r="JJ224" s="86">
        <f t="shared" si="264"/>
        <v>4.6985274196716494E-10</v>
      </c>
      <c r="JK224" s="86">
        <f t="shared" si="264"/>
        <v>1.1096100834203759E-9</v>
      </c>
      <c r="JL224" s="86">
        <f t="shared" si="264"/>
        <v>1.2880354458242066E-9</v>
      </c>
      <c r="JM224" s="86">
        <f t="shared" si="264"/>
        <v>7.4426553544372286E-10</v>
      </c>
    </row>
    <row r="225" spans="1:273" x14ac:dyDescent="0.25">
      <c r="B225" s="2">
        <v>198</v>
      </c>
      <c r="C225" s="37">
        <v>68.932000000000002</v>
      </c>
      <c r="D225" s="37">
        <v>66.614999999999995</v>
      </c>
      <c r="E225" s="37">
        <v>68.769000000000005</v>
      </c>
      <c r="F225" s="37">
        <v>68.923000000000002</v>
      </c>
      <c r="G225" s="37">
        <v>70.358999999999995</v>
      </c>
      <c r="H225" s="37">
        <v>71.897000000000006</v>
      </c>
      <c r="I225" s="37">
        <v>70.332999999999998</v>
      </c>
      <c r="J225" s="37">
        <v>69.281999999999996</v>
      </c>
      <c r="K225" s="37">
        <v>71.281999999999996</v>
      </c>
      <c r="L225" s="37">
        <v>70.563999999999993</v>
      </c>
      <c r="M225" s="37">
        <v>74.923000000000002</v>
      </c>
      <c r="N225" s="37">
        <v>74.59</v>
      </c>
      <c r="O225" s="37">
        <v>76.795000000000002</v>
      </c>
      <c r="P225" s="37">
        <v>73.436000000000007</v>
      </c>
      <c r="Q225" s="37">
        <v>77.897000000000006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112.05839453441294</v>
      </c>
      <c r="DL225" s="2">
        <f t="shared" si="268"/>
        <v>131.14698373819158</v>
      </c>
      <c r="DM225" s="2">
        <f t="shared" si="268"/>
        <v>133.73139099437148</v>
      </c>
      <c r="DN225" s="2">
        <f t="shared" si="268"/>
        <v>128.46594966261813</v>
      </c>
      <c r="DO225" s="2">
        <f t="shared" si="268"/>
        <v>127.22754765478425</v>
      </c>
      <c r="DP225" s="2">
        <f t="shared" si="268"/>
        <v>124.0632787449393</v>
      </c>
      <c r="DQ225" s="2">
        <f t="shared" si="268"/>
        <v>121.5751472795497</v>
      </c>
      <c r="DR225" s="2">
        <f t="shared" si="268"/>
        <v>143.84671123755334</v>
      </c>
      <c r="DS225" s="2">
        <f t="shared" si="268"/>
        <v>120.87970033191085</v>
      </c>
      <c r="DT225" s="2">
        <f t="shared" si="268"/>
        <v>116.67872425867165</v>
      </c>
      <c r="DU225" s="2">
        <f t="shared" si="268"/>
        <v>111.44966403508772</v>
      </c>
      <c r="DV225" s="2">
        <f t="shared" si="268"/>
        <v>121.25287558813875</v>
      </c>
      <c r="DW225" s="2">
        <f t="shared" si="268"/>
        <v>152.25743835941202</v>
      </c>
      <c r="DX225" s="2">
        <f t="shared" si="268"/>
        <v>106.82366177606177</v>
      </c>
      <c r="DY225" s="2">
        <f t="shared" si="268"/>
        <v>112.10393749999999</v>
      </c>
      <c r="EA225" s="2">
        <f t="shared" si="240"/>
        <v>68.695522807017539</v>
      </c>
      <c r="EB225" s="2">
        <f t="shared" si="240"/>
        <v>87.527161904761911</v>
      </c>
      <c r="EC225" s="2">
        <f t="shared" si="240"/>
        <v>65.592623792800708</v>
      </c>
      <c r="ED225" s="2">
        <f t="shared" si="240"/>
        <v>60.809117185476786</v>
      </c>
      <c r="EE225" s="2">
        <f t="shared" si="240"/>
        <v>60.43869641226356</v>
      </c>
      <c r="EF225" s="2">
        <f t="shared" si="239"/>
        <v>66.979589033870084</v>
      </c>
      <c r="EG225" s="2">
        <f t="shared" si="239"/>
        <v>70.047804994192788</v>
      </c>
      <c r="EH225" s="2">
        <f t="shared" si="239"/>
        <v>67.420215176668009</v>
      </c>
      <c r="EI225" s="2">
        <f t="shared" si="239"/>
        <v>72.87069147065813</v>
      </c>
      <c r="EJ225" s="2">
        <f t="shared" si="239"/>
        <v>69.016158510638292</v>
      </c>
      <c r="EK225" s="2">
        <f t="shared" si="239"/>
        <v>68.96784591156873</v>
      </c>
      <c r="EL225" s="2">
        <f t="shared" si="239"/>
        <v>75.7355756069026</v>
      </c>
      <c r="EM225" s="2">
        <f t="shared" si="239"/>
        <v>76.589166384031572</v>
      </c>
      <c r="EN225" s="2">
        <f t="shared" si="239"/>
        <v>73.228599239552864</v>
      </c>
      <c r="EO225" s="2">
        <f t="shared" si="239"/>
        <v>71.549533899070127</v>
      </c>
      <c r="EQ225" s="2">
        <f t="shared" si="269"/>
        <v>66.413280268118996</v>
      </c>
      <c r="ER225" s="2">
        <f t="shared" si="269"/>
        <v>67.911764822727804</v>
      </c>
      <c r="ES225" s="2">
        <f t="shared" si="269"/>
        <v>67.642023957328121</v>
      </c>
      <c r="ET225" s="2">
        <f t="shared" si="269"/>
        <v>65.937736136282865</v>
      </c>
      <c r="EU225" s="2">
        <f t="shared" si="269"/>
        <v>67.142413301927917</v>
      </c>
      <c r="EV225" s="2">
        <f t="shared" si="269"/>
        <v>69.236876878315911</v>
      </c>
      <c r="EW225" s="2">
        <f t="shared" si="269"/>
        <v>68.943541591378676</v>
      </c>
      <c r="EX225" s="2">
        <f t="shared" si="269"/>
        <v>69.000590652745501</v>
      </c>
      <c r="EY225" s="2">
        <f t="shared" si="269"/>
        <v>68.70430379611858</v>
      </c>
      <c r="EZ225" s="2">
        <f t="shared" si="269"/>
        <v>69.588351841032903</v>
      </c>
      <c r="FA225" s="2">
        <f t="shared" si="269"/>
        <v>70.115347518318814</v>
      </c>
      <c r="FB225" s="2">
        <f t="shared" si="269"/>
        <v>72.880364376768668</v>
      </c>
      <c r="FC225" s="2">
        <f t="shared" si="269"/>
        <v>75.749669413419852</v>
      </c>
      <c r="FD225" s="2">
        <f t="shared" si="269"/>
        <v>73.837915509164304</v>
      </c>
      <c r="FE225" s="2">
        <f t="shared" si="269"/>
        <v>74.746818228973439</v>
      </c>
      <c r="FG225" s="2">
        <f t="shared" si="270"/>
        <v>0.99999954850690342</v>
      </c>
      <c r="FH225" s="2">
        <f t="shared" si="270"/>
        <v>0.99999956694985614</v>
      </c>
      <c r="FI225" s="2">
        <f t="shared" si="270"/>
        <v>0.99999950966184192</v>
      </c>
      <c r="FJ225" s="2">
        <f t="shared" si="270"/>
        <v>0.99999954151965331</v>
      </c>
      <c r="FK225" s="2">
        <f t="shared" si="270"/>
        <v>0.99999949575847236</v>
      </c>
      <c r="FL225" s="2">
        <f t="shared" si="270"/>
        <v>0.99999953917665951</v>
      </c>
      <c r="FM225" s="2">
        <f t="shared" si="270"/>
        <v>0.99999949883500971</v>
      </c>
      <c r="FN225" s="2">
        <f t="shared" si="270"/>
        <v>0.99999942346935866</v>
      </c>
      <c r="FO225" s="2">
        <f t="shared" si="270"/>
        <v>0.99999944914922956</v>
      </c>
      <c r="FP225" s="2">
        <f t="shared" si="270"/>
        <v>0.99999946140971541</v>
      </c>
      <c r="FQ225" s="2">
        <f t="shared" si="270"/>
        <v>0.99999947583565651</v>
      </c>
      <c r="FR225" s="2">
        <f t="shared" si="270"/>
        <v>0.9999994600609543</v>
      </c>
      <c r="FS225" s="2">
        <f t="shared" si="270"/>
        <v>0.99999943284830484</v>
      </c>
      <c r="FT225" s="2">
        <f t="shared" si="270"/>
        <v>0.99999939789600112</v>
      </c>
      <c r="FU225" s="2">
        <f t="shared" si="270"/>
        <v>0.99999932839023387</v>
      </c>
      <c r="FW225" s="2">
        <f t="shared" si="260"/>
        <v>0.99187791030168793</v>
      </c>
      <c r="FX225" s="2">
        <f t="shared" si="260"/>
        <v>0.99934289496258888</v>
      </c>
      <c r="FY225" s="2">
        <f t="shared" si="260"/>
        <v>0.99429684394188855</v>
      </c>
      <c r="FZ225" s="2">
        <f t="shared" si="260"/>
        <v>0.99384545436846883</v>
      </c>
      <c r="GA225" s="2">
        <f t="shared" si="260"/>
        <v>0.99317691058602708</v>
      </c>
      <c r="GB225" s="2">
        <f t="shared" si="260"/>
        <v>0.99216568620502132</v>
      </c>
      <c r="GC225" s="2">
        <f t="shared" si="260"/>
        <v>0.99293625372353</v>
      </c>
      <c r="GD225" s="2">
        <f t="shared" si="260"/>
        <v>0.99367487258529252</v>
      </c>
      <c r="GE225" s="2">
        <f t="shared" si="260"/>
        <v>0.99540289336610399</v>
      </c>
      <c r="GF225" s="2">
        <f t="shared" si="260"/>
        <v>0.9948432697122872</v>
      </c>
      <c r="GG225" s="2">
        <f t="shared" si="260"/>
        <v>0.99391787252271468</v>
      </c>
      <c r="GH225" s="2">
        <f t="shared" si="260"/>
        <v>0.9931351733420144</v>
      </c>
      <c r="GI225" s="2">
        <f t="shared" si="260"/>
        <v>0.99246812479136581</v>
      </c>
      <c r="GJ225" s="2">
        <f t="shared" si="260"/>
        <v>0.99146947007283004</v>
      </c>
      <c r="GK225" s="2">
        <f t="shared" si="260"/>
        <v>0.9908072072076084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2.0796770964403512E-29</v>
      </c>
      <c r="HT225" s="86">
        <f t="shared" si="262"/>
        <v>1.5183975362813559E-33</v>
      </c>
      <c r="HU225" s="86">
        <f t="shared" si="262"/>
        <v>2.1758013559193635E-41</v>
      </c>
      <c r="HV225" s="86">
        <f t="shared" si="262"/>
        <v>1.7236196866081506E-43</v>
      </c>
      <c r="HW225" s="86">
        <f t="shared" si="262"/>
        <v>1.3059021081166404E-41</v>
      </c>
      <c r="HX225" s="86">
        <f t="shared" si="262"/>
        <v>2.9609595476914524E-39</v>
      </c>
      <c r="HY225" s="86">
        <f t="shared" si="262"/>
        <v>1.2893036940170011E-40</v>
      </c>
      <c r="HZ225" s="86">
        <f t="shared" si="262"/>
        <v>6.7816401691606828E-43</v>
      </c>
      <c r="IA225" s="86">
        <f t="shared" si="262"/>
        <v>3.6637743886130379E-45</v>
      </c>
      <c r="IB225" s="86">
        <f t="shared" si="262"/>
        <v>1.0710946839378965E-46</v>
      </c>
      <c r="IC225" s="86">
        <f t="shared" si="262"/>
        <v>1.6221125007555107E-47</v>
      </c>
      <c r="ID225" s="86">
        <f t="shared" si="262"/>
        <v>4.8577165368894661E-43</v>
      </c>
      <c r="IE225" s="86">
        <f t="shared" si="262"/>
        <v>1.7139634738007699E-41</v>
      </c>
      <c r="IF225" s="86">
        <f t="shared" si="262"/>
        <v>4.4824633930244004E-80</v>
      </c>
      <c r="IG225" s="86">
        <f t="shared" si="262"/>
        <v>2.4057809053416489E-74</v>
      </c>
      <c r="II225" s="86">
        <f t="shared" si="263"/>
        <v>2.5483382544500974E-7</v>
      </c>
      <c r="IJ225" s="86">
        <f t="shared" si="263"/>
        <v>1.0446839786262405E-15</v>
      </c>
      <c r="IK225" s="86">
        <f t="shared" si="263"/>
        <v>2.3959672790554544E-10</v>
      </c>
      <c r="IL225" s="86">
        <f t="shared" si="263"/>
        <v>6.7815176490682362E-11</v>
      </c>
      <c r="IM225" s="86">
        <f t="shared" si="263"/>
        <v>2.7978329130645093E-10</v>
      </c>
      <c r="IN225" s="86">
        <f t="shared" si="263"/>
        <v>3.8771706178555269E-9</v>
      </c>
      <c r="IO225" s="86">
        <f t="shared" si="263"/>
        <v>1.1015751891381445E-9</v>
      </c>
      <c r="IP225" s="86">
        <f t="shared" si="263"/>
        <v>1.0314688280176276E-10</v>
      </c>
      <c r="IQ225" s="86">
        <f t="shared" si="263"/>
        <v>9.7395190739390758E-12</v>
      </c>
      <c r="IR225" s="86">
        <f t="shared" si="263"/>
        <v>1.0277331521955121E-11</v>
      </c>
      <c r="IS225" s="86">
        <f t="shared" si="263"/>
        <v>1.9293098476433677E-11</v>
      </c>
      <c r="IT225" s="86">
        <f t="shared" si="263"/>
        <v>2.2046782582308914E-10</v>
      </c>
      <c r="IU225" s="86">
        <f t="shared" si="263"/>
        <v>5.2995576916845588E-10</v>
      </c>
      <c r="IV225" s="86">
        <f t="shared" si="263"/>
        <v>6.0645694708313446E-10</v>
      </c>
      <c r="IW225" s="86">
        <f t="shared" si="263"/>
        <v>3.3864183222163007E-10</v>
      </c>
      <c r="IY225" s="86">
        <f t="shared" si="264"/>
        <v>2.5483382544500974E-7</v>
      </c>
      <c r="IZ225" s="86">
        <f t="shared" si="264"/>
        <v>1.0446839786262405E-15</v>
      </c>
      <c r="JA225" s="86">
        <f t="shared" si="264"/>
        <v>2.3959672790554544E-10</v>
      </c>
      <c r="JB225" s="86">
        <f t="shared" si="264"/>
        <v>6.7815176490682362E-11</v>
      </c>
      <c r="JC225" s="86">
        <f t="shared" si="264"/>
        <v>2.7978329130645093E-10</v>
      </c>
      <c r="JD225" s="86">
        <f t="shared" si="264"/>
        <v>3.8771706178555269E-9</v>
      </c>
      <c r="JE225" s="86">
        <f t="shared" si="264"/>
        <v>1.1015751891381445E-9</v>
      </c>
      <c r="JF225" s="86">
        <f t="shared" si="264"/>
        <v>1.0314688280176276E-10</v>
      </c>
      <c r="JG225" s="86">
        <f t="shared" si="264"/>
        <v>9.7395190739390758E-12</v>
      </c>
      <c r="JH225" s="86">
        <f t="shared" si="264"/>
        <v>1.0277331521955121E-11</v>
      </c>
      <c r="JI225" s="86">
        <f t="shared" si="264"/>
        <v>1.9293098476433677E-11</v>
      </c>
      <c r="JJ225" s="86">
        <f t="shared" si="264"/>
        <v>2.2046782582308914E-10</v>
      </c>
      <c r="JK225" s="86">
        <f t="shared" si="264"/>
        <v>5.2995576916845588E-10</v>
      </c>
      <c r="JL225" s="86">
        <f t="shared" si="264"/>
        <v>6.0645694708313446E-10</v>
      </c>
      <c r="JM225" s="86">
        <f t="shared" si="264"/>
        <v>3.3864183222163007E-10</v>
      </c>
    </row>
    <row r="226" spans="1:273" x14ac:dyDescent="0.25">
      <c r="B226" s="2">
        <v>199</v>
      </c>
      <c r="C226" s="37">
        <v>67.590999999999994</v>
      </c>
      <c r="D226" s="37">
        <v>72.332999999999998</v>
      </c>
      <c r="E226" s="37">
        <v>68.256</v>
      </c>
      <c r="F226" s="37">
        <v>69.102999999999994</v>
      </c>
      <c r="G226" s="37">
        <v>72.204999999999998</v>
      </c>
      <c r="H226" s="37">
        <v>72.308000000000007</v>
      </c>
      <c r="I226" s="37">
        <v>71.769000000000005</v>
      </c>
      <c r="J226" s="37">
        <v>70.59</v>
      </c>
      <c r="K226" s="37">
        <v>70.744</v>
      </c>
      <c r="L226" s="37">
        <v>72.281999999999996</v>
      </c>
      <c r="M226" s="37">
        <v>72.769000000000005</v>
      </c>
      <c r="N226" s="37">
        <v>76.230999999999995</v>
      </c>
      <c r="O226" s="37">
        <v>75.563999999999993</v>
      </c>
      <c r="P226" s="37">
        <v>72.744</v>
      </c>
      <c r="Q226" s="37">
        <v>76.59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112.14634817813763</v>
      </c>
      <c r="DL226" s="2">
        <f t="shared" si="268"/>
        <v>131.3474385964912</v>
      </c>
      <c r="DM226" s="2">
        <f t="shared" si="268"/>
        <v>133.95320018761726</v>
      </c>
      <c r="DN226" s="2">
        <f t="shared" si="268"/>
        <v>128.65639946018899</v>
      </c>
      <c r="DO226" s="2">
        <f t="shared" si="268"/>
        <v>127.41074484052533</v>
      </c>
      <c r="DP226" s="2">
        <f t="shared" si="268"/>
        <v>124.22647368421056</v>
      </c>
      <c r="DQ226" s="2">
        <f t="shared" si="268"/>
        <v>121.73052401500935</v>
      </c>
      <c r="DR226" s="2">
        <f t="shared" si="268"/>
        <v>144.12228329138856</v>
      </c>
      <c r="DS226" s="2">
        <f t="shared" si="268"/>
        <v>121.02567283072545</v>
      </c>
      <c r="DT226" s="2">
        <f t="shared" si="268"/>
        <v>116.80002461976149</v>
      </c>
      <c r="DU226" s="2">
        <f t="shared" si="268"/>
        <v>111.52570269905533</v>
      </c>
      <c r="DV226" s="2">
        <f t="shared" si="268"/>
        <v>121.3732846044425</v>
      </c>
      <c r="DW226" s="2">
        <f t="shared" si="268"/>
        <v>152.55326078710286</v>
      </c>
      <c r="DX226" s="2">
        <f t="shared" si="268"/>
        <v>106.88537425997426</v>
      </c>
      <c r="DY226" s="2">
        <f t="shared" si="268"/>
        <v>112.17773863636363</v>
      </c>
      <c r="EA226" s="2">
        <f t="shared" si="240"/>
        <v>68.569919298245608</v>
      </c>
      <c r="EB226" s="2">
        <f t="shared" si="240"/>
        <v>87.585008333333334</v>
      </c>
      <c r="EC226" s="2">
        <f t="shared" si="240"/>
        <v>65.444663175718063</v>
      </c>
      <c r="ED226" s="2">
        <f t="shared" si="240"/>
        <v>60.612745118350873</v>
      </c>
      <c r="EE226" s="2">
        <f t="shared" si="240"/>
        <v>60.236764340073954</v>
      </c>
      <c r="EF226" s="2">
        <f t="shared" si="239"/>
        <v>66.823149333703512</v>
      </c>
      <c r="EG226" s="2">
        <f t="shared" si="239"/>
        <v>69.934883739837389</v>
      </c>
      <c r="EH226" s="2">
        <f t="shared" si="239"/>
        <v>67.279299201705442</v>
      </c>
      <c r="EI226" s="2">
        <f t="shared" si="239"/>
        <v>72.771084271798543</v>
      </c>
      <c r="EJ226" s="2">
        <f t="shared" si="239"/>
        <v>68.876685319148919</v>
      </c>
      <c r="EK226" s="2">
        <f t="shared" si="239"/>
        <v>68.813158782556016</v>
      </c>
      <c r="EL226" s="2">
        <f t="shared" si="239"/>
        <v>75.63216258076524</v>
      </c>
      <c r="EM226" s="2">
        <f t="shared" si="239"/>
        <v>76.467193996552766</v>
      </c>
      <c r="EN226" s="2">
        <f t="shared" si="239"/>
        <v>73.088586427279992</v>
      </c>
      <c r="EO226" s="2">
        <f t="shared" si="239"/>
        <v>71.380226494086827</v>
      </c>
      <c r="EQ226" s="2">
        <f t="shared" si="269"/>
        <v>66.265527649769595</v>
      </c>
      <c r="ER226" s="2">
        <f t="shared" si="269"/>
        <v>67.781527520498912</v>
      </c>
      <c r="ES226" s="2">
        <f t="shared" si="269"/>
        <v>67.513906587302259</v>
      </c>
      <c r="ET226" s="2">
        <f t="shared" si="269"/>
        <v>65.790037433368866</v>
      </c>
      <c r="EU226" s="2">
        <f t="shared" si="269"/>
        <v>67.004577726958885</v>
      </c>
      <c r="EV226" s="2">
        <f t="shared" si="269"/>
        <v>69.10290470648637</v>
      </c>
      <c r="EW226" s="2">
        <f t="shared" si="269"/>
        <v>68.819613719326398</v>
      </c>
      <c r="EX226" s="2">
        <f t="shared" si="269"/>
        <v>68.875115107618441</v>
      </c>
      <c r="EY226" s="2">
        <f t="shared" si="269"/>
        <v>68.56506056728513</v>
      </c>
      <c r="EZ226" s="2">
        <f t="shared" si="269"/>
        <v>69.454448581068249</v>
      </c>
      <c r="FA226" s="2">
        <f t="shared" si="269"/>
        <v>69.972015125120976</v>
      </c>
      <c r="FB226" s="2">
        <f t="shared" si="269"/>
        <v>72.748755939771385</v>
      </c>
      <c r="FC226" s="2">
        <f t="shared" si="269"/>
        <v>75.61922513258655</v>
      </c>
      <c r="FD226" s="2">
        <f t="shared" si="269"/>
        <v>73.704058483313972</v>
      </c>
      <c r="FE226" s="2">
        <f t="shared" si="269"/>
        <v>74.608023788266493</v>
      </c>
      <c r="FG226" s="2">
        <f t="shared" si="270"/>
        <v>0.99999958823338575</v>
      </c>
      <c r="FH226" s="2">
        <f t="shared" si="270"/>
        <v>0.99999960505355978</v>
      </c>
      <c r="FI226" s="2">
        <f t="shared" si="270"/>
        <v>0.99999955280626551</v>
      </c>
      <c r="FJ226" s="2">
        <f t="shared" si="270"/>
        <v>0.9999995818609374</v>
      </c>
      <c r="FK226" s="2">
        <f t="shared" si="270"/>
        <v>0.99999954012624082</v>
      </c>
      <c r="FL226" s="2">
        <f t="shared" si="270"/>
        <v>0.99999957972410147</v>
      </c>
      <c r="FM226" s="2">
        <f t="shared" si="270"/>
        <v>0.99999954293207638</v>
      </c>
      <c r="FN226" s="2">
        <f t="shared" si="270"/>
        <v>0.99999947419777913</v>
      </c>
      <c r="FO226" s="2">
        <f t="shared" si="270"/>
        <v>0.99999949761810214</v>
      </c>
      <c r="FP226" s="2">
        <f t="shared" si="270"/>
        <v>0.99999950879979926</v>
      </c>
      <c r="FQ226" s="2">
        <f t="shared" si="270"/>
        <v>0.99999952195641506</v>
      </c>
      <c r="FR226" s="2">
        <f t="shared" si="270"/>
        <v>0.99999950756971434</v>
      </c>
      <c r="FS226" s="2">
        <f t="shared" si="270"/>
        <v>0.99999948275148065</v>
      </c>
      <c r="FT226" s="2">
        <f t="shared" si="270"/>
        <v>0.99999945087459752</v>
      </c>
      <c r="FU226" s="2">
        <f t="shared" si="270"/>
        <v>0.99999938748457728</v>
      </c>
      <c r="FW226" s="2">
        <f t="shared" si="260"/>
        <v>0.99258726860502378</v>
      </c>
      <c r="FX226" s="2">
        <f t="shared" si="260"/>
        <v>0.99940067843163893</v>
      </c>
      <c r="FY226" s="2">
        <f t="shared" si="260"/>
        <v>0.99479604843074787</v>
      </c>
      <c r="FZ226" s="2">
        <f t="shared" si="260"/>
        <v>0.99438394639266603</v>
      </c>
      <c r="GA226" s="2">
        <f t="shared" si="260"/>
        <v>0.99377353038627481</v>
      </c>
      <c r="GB226" s="2">
        <f t="shared" si="260"/>
        <v>0.99285009222056519</v>
      </c>
      <c r="GC226" s="2">
        <f t="shared" si="260"/>
        <v>0.99355378029044217</v>
      </c>
      <c r="GD226" s="2">
        <f t="shared" si="260"/>
        <v>0.99422820298626158</v>
      </c>
      <c r="GE226" s="2">
        <f t="shared" si="260"/>
        <v>0.99580569234141136</v>
      </c>
      <c r="GF226" s="2">
        <f t="shared" si="260"/>
        <v>0.99529487119390758</v>
      </c>
      <c r="GG226" s="2">
        <f t="shared" si="260"/>
        <v>0.99445006370329414</v>
      </c>
      <c r="GH226" s="2">
        <f t="shared" si="260"/>
        <v>0.99373541968106527</v>
      </c>
      <c r="GI226" s="2">
        <f t="shared" si="260"/>
        <v>0.99312629280259845</v>
      </c>
      <c r="GJ226" s="2">
        <f t="shared" si="260"/>
        <v>0.99221422028011863</v>
      </c>
      <c r="GK226" s="2">
        <f t="shared" si="260"/>
        <v>0.99160928636538936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4.1363510509820268E-30</v>
      </c>
      <c r="HT226" s="86">
        <f t="shared" si="262"/>
        <v>2.5999864839309931E-34</v>
      </c>
      <c r="HU226" s="86">
        <f t="shared" si="262"/>
        <v>2.3971863761683104E-42</v>
      </c>
      <c r="HV226" s="86">
        <f t="shared" si="262"/>
        <v>1.6165217367306444E-44</v>
      </c>
      <c r="HW226" s="86">
        <f t="shared" si="262"/>
        <v>1.3308936257354394E-42</v>
      </c>
      <c r="HX226" s="86">
        <f t="shared" si="262"/>
        <v>3.5270197644877378E-40</v>
      </c>
      <c r="HY226" s="86">
        <f t="shared" si="262"/>
        <v>1.4380906562957224E-41</v>
      </c>
      <c r="HZ226" s="86">
        <f t="shared" si="262"/>
        <v>6.5329842082961221E-44</v>
      </c>
      <c r="IA226" s="86">
        <f t="shared" si="262"/>
        <v>3.3883356060864746E-46</v>
      </c>
      <c r="IB226" s="86">
        <f t="shared" si="262"/>
        <v>9.0379482036117232E-48</v>
      </c>
      <c r="IC226" s="86">
        <f t="shared" si="262"/>
        <v>1.2774008252211907E-48</v>
      </c>
      <c r="ID226" s="86">
        <f t="shared" si="262"/>
        <v>4.6790069707641863E-44</v>
      </c>
      <c r="IE226" s="86">
        <f t="shared" si="262"/>
        <v>1.7354471733312033E-42</v>
      </c>
      <c r="IF226" s="86">
        <f t="shared" si="262"/>
        <v>4.5066477166561735E-82</v>
      </c>
      <c r="IG226" s="86">
        <f t="shared" si="262"/>
        <v>3.2929062736076304E-76</v>
      </c>
      <c r="II226" s="86">
        <f t="shared" si="263"/>
        <v>1.4971605051534042E-7</v>
      </c>
      <c r="IJ226" s="86">
        <f t="shared" si="263"/>
        <v>4.5733549503353396E-16</v>
      </c>
      <c r="IK226" s="86">
        <f t="shared" si="263"/>
        <v>1.1440991215273731E-10</v>
      </c>
      <c r="IL226" s="86">
        <f t="shared" si="263"/>
        <v>3.0607375666503701E-11</v>
      </c>
      <c r="IM226" s="86">
        <f t="shared" si="263"/>
        <v>1.3077697113505771E-10</v>
      </c>
      <c r="IN226" s="86">
        <f t="shared" si="263"/>
        <v>1.9563488067189269E-9</v>
      </c>
      <c r="IO226" s="86">
        <f t="shared" si="263"/>
        <v>5.3855270591119613E-10</v>
      </c>
      <c r="IP226" s="86">
        <f t="shared" si="263"/>
        <v>4.7055610557750422E-11</v>
      </c>
      <c r="IQ226" s="86">
        <f t="shared" si="263"/>
        <v>4.3004288928832614E-12</v>
      </c>
      <c r="IR226" s="86">
        <f t="shared" si="263"/>
        <v>4.4648781756146122E-12</v>
      </c>
      <c r="IS226" s="86">
        <f t="shared" si="263"/>
        <v>8.3409416103918776E-12</v>
      </c>
      <c r="IT226" s="86">
        <f t="shared" si="263"/>
        <v>1.0206165889894487E-10</v>
      </c>
      <c r="IU226" s="86">
        <f t="shared" si="263"/>
        <v>2.4973549005637678E-10</v>
      </c>
      <c r="IV226" s="86">
        <f t="shared" si="263"/>
        <v>2.8156233932553775E-10</v>
      </c>
      <c r="IW226" s="86">
        <f t="shared" si="263"/>
        <v>1.5179825716135756E-10</v>
      </c>
      <c r="IY226" s="86">
        <f t="shared" si="264"/>
        <v>1.4971605051534042E-7</v>
      </c>
      <c r="IZ226" s="86">
        <f t="shared" si="264"/>
        <v>4.5733549503353396E-16</v>
      </c>
      <c r="JA226" s="86">
        <f t="shared" si="264"/>
        <v>1.1440991215273731E-10</v>
      </c>
      <c r="JB226" s="86">
        <f t="shared" si="264"/>
        <v>3.0607375666503701E-11</v>
      </c>
      <c r="JC226" s="86">
        <f t="shared" si="264"/>
        <v>1.3077697113505771E-10</v>
      </c>
      <c r="JD226" s="86">
        <f t="shared" si="264"/>
        <v>1.9563488067189269E-9</v>
      </c>
      <c r="JE226" s="86">
        <f t="shared" si="264"/>
        <v>5.3855270591119613E-10</v>
      </c>
      <c r="JF226" s="86">
        <f t="shared" si="264"/>
        <v>4.7055610557750422E-11</v>
      </c>
      <c r="JG226" s="86">
        <f t="shared" si="264"/>
        <v>4.3004288928832614E-12</v>
      </c>
      <c r="JH226" s="86">
        <f t="shared" si="264"/>
        <v>4.4648781756146122E-12</v>
      </c>
      <c r="JI226" s="86">
        <f t="shared" si="264"/>
        <v>8.3409416103918776E-12</v>
      </c>
      <c r="JJ226" s="86">
        <f t="shared" si="264"/>
        <v>1.0206165889894487E-10</v>
      </c>
      <c r="JK226" s="86">
        <f t="shared" si="264"/>
        <v>2.4973549005637678E-10</v>
      </c>
      <c r="JL226" s="86">
        <f t="shared" si="264"/>
        <v>2.8156233932553775E-10</v>
      </c>
      <c r="JM226" s="86">
        <f t="shared" si="264"/>
        <v>1.5179825716135756E-10</v>
      </c>
    </row>
    <row r="227" spans="1:273" x14ac:dyDescent="0.25">
      <c r="B227" s="2">
        <v>200</v>
      </c>
      <c r="C227" s="37">
        <v>67.522999999999996</v>
      </c>
      <c r="D227" s="37">
        <v>67.128</v>
      </c>
      <c r="E227" s="37">
        <v>69.795000000000002</v>
      </c>
      <c r="F227" s="37">
        <v>68.436000000000007</v>
      </c>
      <c r="G227" s="37">
        <v>71.820999999999998</v>
      </c>
      <c r="H227" s="37">
        <v>69.948999999999998</v>
      </c>
      <c r="I227" s="37">
        <v>67.614999999999995</v>
      </c>
      <c r="J227" s="37">
        <v>71.436000000000007</v>
      </c>
      <c r="K227" s="37">
        <v>68.41</v>
      </c>
      <c r="L227" s="37">
        <v>73</v>
      </c>
      <c r="M227" s="37">
        <v>70.102999999999994</v>
      </c>
      <c r="N227" s="37">
        <v>77.153999999999996</v>
      </c>
      <c r="O227" s="37">
        <v>74.462000000000003</v>
      </c>
      <c r="P227" s="37">
        <v>73.667000000000002</v>
      </c>
      <c r="Q227" s="37">
        <v>75.563999999999993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112.23430182186233</v>
      </c>
      <c r="DL227" s="2">
        <f t="shared" si="268"/>
        <v>131.5478934547908</v>
      </c>
      <c r="DM227" s="2">
        <f t="shared" si="268"/>
        <v>134.17500938086303</v>
      </c>
      <c r="DN227" s="2">
        <f t="shared" si="268"/>
        <v>128.84684925775983</v>
      </c>
      <c r="DO227" s="2">
        <f t="shared" si="268"/>
        <v>127.59394202626642</v>
      </c>
      <c r="DP227" s="2">
        <f t="shared" si="268"/>
        <v>124.38966862348181</v>
      </c>
      <c r="DQ227" s="2">
        <f t="shared" si="268"/>
        <v>121.88590075046902</v>
      </c>
      <c r="DR227" s="2">
        <f t="shared" si="268"/>
        <v>144.39785534522377</v>
      </c>
      <c r="DS227" s="2">
        <f t="shared" si="268"/>
        <v>121.17164532954006</v>
      </c>
      <c r="DT227" s="2">
        <f t="shared" si="268"/>
        <v>116.92132498085132</v>
      </c>
      <c r="DU227" s="2">
        <f t="shared" si="268"/>
        <v>111.60174136302295</v>
      </c>
      <c r="DV227" s="2">
        <f t="shared" si="268"/>
        <v>121.49369362074626</v>
      </c>
      <c r="DW227" s="2">
        <f t="shared" si="268"/>
        <v>152.84908321479372</v>
      </c>
      <c r="DX227" s="2">
        <f t="shared" si="268"/>
        <v>106.94708674388673</v>
      </c>
      <c r="DY227" s="2">
        <f t="shared" si="268"/>
        <v>112.25153977272726</v>
      </c>
      <c r="DZ227" s="5"/>
      <c r="EA227" s="2">
        <f t="shared" si="240"/>
        <v>68.444315789473677</v>
      </c>
      <c r="EB227" s="2">
        <f t="shared" si="240"/>
        <v>87.642854761904772</v>
      </c>
      <c r="EC227" s="2">
        <f t="shared" si="240"/>
        <v>65.296702558635403</v>
      </c>
      <c r="ED227" s="2">
        <f t="shared" si="240"/>
        <v>60.416373051224959</v>
      </c>
      <c r="EE227" s="2">
        <f t="shared" si="240"/>
        <v>60.034832267884347</v>
      </c>
      <c r="EF227" s="2">
        <f t="shared" si="239"/>
        <v>66.666709633536925</v>
      </c>
      <c r="EG227" s="2">
        <f t="shared" si="239"/>
        <v>69.82196248548199</v>
      </c>
      <c r="EH227" s="2">
        <f t="shared" si="239"/>
        <v>67.13838322674286</v>
      </c>
      <c r="EI227" s="2">
        <f t="shared" si="239"/>
        <v>72.671477072938956</v>
      </c>
      <c r="EJ227" s="2">
        <f t="shared" si="239"/>
        <v>68.737212127659561</v>
      </c>
      <c r="EK227" s="2">
        <f t="shared" si="239"/>
        <v>68.658471653543302</v>
      </c>
      <c r="EL227" s="2">
        <f t="shared" si="239"/>
        <v>75.528749554627879</v>
      </c>
      <c r="EM227" s="2">
        <f t="shared" si="239"/>
        <v>76.345221609073974</v>
      </c>
      <c r="EN227" s="2">
        <f t="shared" si="239"/>
        <v>72.94857361500712</v>
      </c>
      <c r="EO227" s="2">
        <f t="shared" si="239"/>
        <v>71.210919089103527</v>
      </c>
      <c r="EP227" s="5"/>
      <c r="EQ227" s="2">
        <f t="shared" si="269"/>
        <v>66.117775031420209</v>
      </c>
      <c r="ER227" s="2">
        <f t="shared" si="269"/>
        <v>67.65129021827002</v>
      </c>
      <c r="ES227" s="2">
        <f t="shared" si="269"/>
        <v>67.385789217276383</v>
      </c>
      <c r="ET227" s="2">
        <f t="shared" si="269"/>
        <v>65.642338730454867</v>
      </c>
      <c r="EU227" s="2">
        <f t="shared" si="269"/>
        <v>66.866742151989854</v>
      </c>
      <c r="EV227" s="2">
        <f t="shared" si="269"/>
        <v>68.96893253465683</v>
      </c>
      <c r="EW227" s="2">
        <f t="shared" si="269"/>
        <v>68.69568584727412</v>
      </c>
      <c r="EX227" s="2">
        <f t="shared" si="269"/>
        <v>68.749639562491382</v>
      </c>
      <c r="EY227" s="2">
        <f t="shared" si="269"/>
        <v>68.425817338451694</v>
      </c>
      <c r="EZ227" s="2">
        <f t="shared" si="269"/>
        <v>69.320545321103594</v>
      </c>
      <c r="FA227" s="2">
        <f t="shared" si="269"/>
        <v>69.828682731923124</v>
      </c>
      <c r="FB227" s="2">
        <f t="shared" si="269"/>
        <v>72.617147502774117</v>
      </c>
      <c r="FC227" s="2">
        <f t="shared" si="269"/>
        <v>75.488780851753262</v>
      </c>
      <c r="FD227" s="2">
        <f t="shared" si="269"/>
        <v>73.570201457463639</v>
      </c>
      <c r="FE227" s="2">
        <f t="shared" si="269"/>
        <v>74.469229347559548</v>
      </c>
      <c r="FG227" s="2">
        <f t="shared" si="270"/>
        <v>0.99999962446437085</v>
      </c>
      <c r="FH227" s="2">
        <f t="shared" si="270"/>
        <v>0.99999963980455309</v>
      </c>
      <c r="FI227" s="2">
        <f t="shared" si="270"/>
        <v>0.99999959215445078</v>
      </c>
      <c r="FJ227" s="2">
        <f t="shared" si="270"/>
        <v>0.99999961865262854</v>
      </c>
      <c r="FK227" s="2">
        <f t="shared" si="270"/>
        <v>0.99999958059012983</v>
      </c>
      <c r="FL227" s="2">
        <f t="shared" si="270"/>
        <v>0.99999961670381077</v>
      </c>
      <c r="FM227" s="2">
        <f t="shared" si="270"/>
        <v>0.99999958314908255</v>
      </c>
      <c r="FN227" s="2">
        <f t="shared" si="270"/>
        <v>0.99999952046265306</v>
      </c>
      <c r="FO227" s="2">
        <f t="shared" si="270"/>
        <v>0.99999954182224338</v>
      </c>
      <c r="FP227" s="2">
        <f t="shared" si="270"/>
        <v>0.99999955202007329</v>
      </c>
      <c r="FQ227" s="2">
        <f t="shared" si="270"/>
        <v>0.99999956401905055</v>
      </c>
      <c r="FR227" s="2">
        <f t="shared" si="270"/>
        <v>0.99999955089822246</v>
      </c>
      <c r="FS227" s="2">
        <f t="shared" si="270"/>
        <v>0.99999952826372218</v>
      </c>
      <c r="FT227" s="2">
        <f t="shared" si="270"/>
        <v>0.99999949919165654</v>
      </c>
      <c r="FU227" s="2">
        <f t="shared" si="270"/>
        <v>0.99999944137926511</v>
      </c>
      <c r="FV227" s="5"/>
      <c r="FW227" s="2">
        <f t="shared" si="260"/>
        <v>0.9932350962776525</v>
      </c>
      <c r="FX227" s="2">
        <f t="shared" si="260"/>
        <v>0.99945338340822387</v>
      </c>
      <c r="FY227" s="2">
        <f t="shared" si="260"/>
        <v>0.99525176558598505</v>
      </c>
      <c r="FZ227" s="2">
        <f t="shared" si="260"/>
        <v>0.99487556598719562</v>
      </c>
      <c r="GA227" s="2">
        <f t="shared" si="260"/>
        <v>0.99431827942350093</v>
      </c>
      <c r="GB227" s="2">
        <f t="shared" si="260"/>
        <v>0.99347510169738273</v>
      </c>
      <c r="GC227" s="2">
        <f t="shared" si="260"/>
        <v>0.994117641293087</v>
      </c>
      <c r="GD227" s="2">
        <f t="shared" si="260"/>
        <v>0.99473338388055277</v>
      </c>
      <c r="GE227" s="2">
        <f t="shared" si="260"/>
        <v>0.99617333370676253</v>
      </c>
      <c r="GF227" s="2">
        <f t="shared" si="260"/>
        <v>0.99570709426386783</v>
      </c>
      <c r="GG227" s="2">
        <f t="shared" si="260"/>
        <v>0.99493592497846095</v>
      </c>
      <c r="GH227" s="2">
        <f t="shared" si="260"/>
        <v>0.99428348381470899</v>
      </c>
      <c r="GI227" s="2">
        <f t="shared" si="260"/>
        <v>0.99372731073338405</v>
      </c>
      <c r="GJ227" s="2">
        <f t="shared" si="260"/>
        <v>0.99289441672174694</v>
      </c>
      <c r="GK227" s="2">
        <f t="shared" si="260"/>
        <v>0.99234192432044344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8.0651623933073342E-31</v>
      </c>
      <c r="HT227" s="86">
        <f t="shared" si="262"/>
        <v>4.360768991556086E-35</v>
      </c>
      <c r="HU227" s="86">
        <f t="shared" si="262"/>
        <v>2.5731774314824888E-43</v>
      </c>
      <c r="HV227" s="86">
        <f t="shared" si="262"/>
        <v>1.4734763497732016E-45</v>
      </c>
      <c r="HW227" s="86">
        <f t="shared" si="262"/>
        <v>1.3192229882150023E-43</v>
      </c>
      <c r="HX227" s="86">
        <f t="shared" si="262"/>
        <v>4.0951405087709343E-41</v>
      </c>
      <c r="HY227" s="86">
        <f t="shared" si="262"/>
        <v>1.5624700459000241E-42</v>
      </c>
      <c r="HZ227" s="86">
        <f t="shared" si="262"/>
        <v>6.1181033149738054E-45</v>
      </c>
      <c r="IA227" s="86">
        <f t="shared" si="262"/>
        <v>3.0478229496496749E-47</v>
      </c>
      <c r="IB227" s="86">
        <f t="shared" si="262"/>
        <v>7.4088253898814684E-49</v>
      </c>
      <c r="IC227" s="86">
        <f t="shared" si="262"/>
        <v>9.7619218893455386E-50</v>
      </c>
      <c r="ID227" s="86">
        <f t="shared" si="262"/>
        <v>4.3817150708213542E-45</v>
      </c>
      <c r="IE227" s="86">
        <f t="shared" si="262"/>
        <v>1.7086771867899147E-43</v>
      </c>
      <c r="IF227" s="86">
        <f t="shared" si="262"/>
        <v>4.276875776260226E-84</v>
      </c>
      <c r="IG227" s="86">
        <f t="shared" si="262"/>
        <v>4.2695320709503867E-78</v>
      </c>
      <c r="II227" s="86">
        <f t="shared" si="263"/>
        <v>8.7130137672422036E-8</v>
      </c>
      <c r="IJ227" s="86">
        <f t="shared" si="263"/>
        <v>1.9821237782392622E-16</v>
      </c>
      <c r="IK227" s="86">
        <f t="shared" si="263"/>
        <v>5.3952987812361424E-11</v>
      </c>
      <c r="IL227" s="86">
        <f t="shared" si="263"/>
        <v>1.3626320154745998E-11</v>
      </c>
      <c r="IM227" s="86">
        <f t="shared" si="263"/>
        <v>6.0318980451370395E-11</v>
      </c>
      <c r="IN227" s="86">
        <f t="shared" si="263"/>
        <v>9.7511692662179998E-10</v>
      </c>
      <c r="IO227" s="86">
        <f t="shared" si="263"/>
        <v>2.6000116159716751E-10</v>
      </c>
      <c r="IP227" s="86">
        <f t="shared" si="263"/>
        <v>2.1177417639238763E-11</v>
      </c>
      <c r="IQ227" s="86">
        <f t="shared" si="263"/>
        <v>1.8736461167760972E-12</v>
      </c>
      <c r="IR227" s="86">
        <f t="shared" si="263"/>
        <v>1.9129213619992773E-12</v>
      </c>
      <c r="IS227" s="86">
        <f t="shared" si="263"/>
        <v>3.5543566684844461E-12</v>
      </c>
      <c r="IT227" s="86">
        <f t="shared" si="263"/>
        <v>4.6613296923211322E-11</v>
      </c>
      <c r="IU227" s="86">
        <f t="shared" si="263"/>
        <v>1.1611490259505332E-10</v>
      </c>
      <c r="IV227" s="86">
        <f t="shared" si="263"/>
        <v>1.2889820997824707E-10</v>
      </c>
      <c r="IW227" s="86">
        <f t="shared" si="263"/>
        <v>6.7034980867682896E-11</v>
      </c>
      <c r="IY227" s="86">
        <f t="shared" si="264"/>
        <v>8.7130137672422036E-8</v>
      </c>
      <c r="IZ227" s="86">
        <f t="shared" si="264"/>
        <v>1.9821237782392622E-16</v>
      </c>
      <c r="JA227" s="86">
        <f t="shared" si="264"/>
        <v>5.3952987812361424E-11</v>
      </c>
      <c r="JB227" s="86">
        <f t="shared" si="264"/>
        <v>1.3626320154745998E-11</v>
      </c>
      <c r="JC227" s="86">
        <f t="shared" si="264"/>
        <v>6.0318980451370395E-11</v>
      </c>
      <c r="JD227" s="86">
        <f t="shared" si="264"/>
        <v>9.7511692662179998E-10</v>
      </c>
      <c r="JE227" s="86">
        <f t="shared" si="264"/>
        <v>2.6000116159716751E-10</v>
      </c>
      <c r="JF227" s="86">
        <f t="shared" si="264"/>
        <v>2.1177417639238763E-11</v>
      </c>
      <c r="JG227" s="86">
        <f t="shared" si="264"/>
        <v>1.8736461167760972E-12</v>
      </c>
      <c r="JH227" s="86">
        <f t="shared" si="264"/>
        <v>1.9129213619992773E-12</v>
      </c>
      <c r="JI227" s="86">
        <f t="shared" si="264"/>
        <v>3.5543566684844461E-12</v>
      </c>
      <c r="JJ227" s="86">
        <f t="shared" si="264"/>
        <v>4.6613296923211322E-11</v>
      </c>
      <c r="JK227" s="86">
        <f t="shared" si="264"/>
        <v>1.1611490259505332E-10</v>
      </c>
      <c r="JL227" s="86">
        <f t="shared" si="264"/>
        <v>1.2889820997824707E-10</v>
      </c>
      <c r="JM227" s="86">
        <f t="shared" si="264"/>
        <v>6.7034980867682896E-11</v>
      </c>
    </row>
    <row r="228" spans="1:273" x14ac:dyDescent="0.25">
      <c r="AY228" s="5"/>
      <c r="AZ228" s="5"/>
      <c r="BO228" s="28">
        <f>SLOPE(BO27:BO227,$B27:$B227)</f>
        <v>8.7953643724696287E-2</v>
      </c>
      <c r="BP228" s="28">
        <f t="shared" ref="BP228:CC228" si="302">SLOPE(BP27:BP227,$B27:$B227)</f>
        <v>0.20045485829959506</v>
      </c>
      <c r="BQ228" s="28">
        <f t="shared" si="302"/>
        <v>0.22180919324577855</v>
      </c>
      <c r="BR228" s="28">
        <f t="shared" si="302"/>
        <v>0.19044979757085032</v>
      </c>
      <c r="BS228" s="28">
        <f t="shared" si="302"/>
        <v>0.1831971857410882</v>
      </c>
      <c r="BT228" s="28">
        <f t="shared" si="302"/>
        <v>0.16319493927125506</v>
      </c>
      <c r="BU228" s="28">
        <f t="shared" si="302"/>
        <v>0.15537673545966227</v>
      </c>
      <c r="BV228" s="28">
        <f t="shared" si="302"/>
        <v>0.27557205383521166</v>
      </c>
      <c r="BW228" s="28">
        <f t="shared" si="302"/>
        <v>0.145972498814604</v>
      </c>
      <c r="BX228" s="28">
        <f t="shared" si="302"/>
        <v>0.12130036108983486</v>
      </c>
      <c r="BY228" s="28">
        <f t="shared" si="302"/>
        <v>7.6038663967611386E-2</v>
      </c>
      <c r="BZ228" s="28">
        <f t="shared" si="302"/>
        <v>0.12040901630375324</v>
      </c>
      <c r="CA228" s="28">
        <f t="shared" si="302"/>
        <v>0.29582242769084865</v>
      </c>
      <c r="CB228" s="28">
        <f t="shared" si="302"/>
        <v>6.1712483912483865E-2</v>
      </c>
      <c r="CC228" s="28">
        <f t="shared" si="302"/>
        <v>7.3801136363636263E-2</v>
      </c>
      <c r="CE228" s="28">
        <f>SLOPE(CE27:CE227,$B27:$B227)</f>
        <v>-0.12560350877192983</v>
      </c>
      <c r="CF228" s="28">
        <f t="shared" ref="CF228:CS228" si="303">SLOPE(CF27:CF227,$B27:$B227)</f>
        <v>5.7846428571428528E-2</v>
      </c>
      <c r="CG228" s="28">
        <f t="shared" si="303"/>
        <v>-0.1479606170826539</v>
      </c>
      <c r="CH228" s="28">
        <f t="shared" si="303"/>
        <v>-0.1963720671259129</v>
      </c>
      <c r="CI228" s="28">
        <f t="shared" si="303"/>
        <v>-0.20193207218960632</v>
      </c>
      <c r="CJ228" s="28">
        <f t="shared" si="303"/>
        <v>-0.15643970016657416</v>
      </c>
      <c r="CK228" s="28">
        <f t="shared" si="303"/>
        <v>-0.11292125435540072</v>
      </c>
      <c r="CL228" s="28">
        <f t="shared" si="303"/>
        <v>-0.14091597496258007</v>
      </c>
      <c r="CM228" s="28">
        <f t="shared" si="303"/>
        <v>-9.9607198859586521E-2</v>
      </c>
      <c r="CN228" s="28">
        <f t="shared" si="303"/>
        <v>-0.13947319148936171</v>
      </c>
      <c r="CO228" s="28">
        <f t="shared" si="303"/>
        <v>-0.15468712901271958</v>
      </c>
      <c r="CP228" s="28">
        <f t="shared" si="303"/>
        <v>-0.10341302613736074</v>
      </c>
      <c r="CQ228" s="28">
        <f t="shared" si="303"/>
        <v>-0.12197238747880236</v>
      </c>
      <c r="CR228" s="28">
        <f t="shared" si="303"/>
        <v>-0.14001281227287196</v>
      </c>
      <c r="CS228" s="28">
        <f t="shared" si="303"/>
        <v>-0.16930740498329871</v>
      </c>
      <c r="CU228" s="28">
        <f>SLOPE(CU27:CU227,$B27:$B227)</f>
        <v>-0.14775261834939252</v>
      </c>
      <c r="CV228" s="28">
        <f t="shared" ref="CV228:DI228" si="304">SLOPE(CV27:CV227,$B27:$B227)</f>
        <v>-0.13023730222889474</v>
      </c>
      <c r="CW228" s="28">
        <f t="shared" si="304"/>
        <v>-0.12811737002586915</v>
      </c>
      <c r="CX228" s="28">
        <f t="shared" si="304"/>
        <v>-0.14769870291400145</v>
      </c>
      <c r="CY228" s="28">
        <f t="shared" si="304"/>
        <v>-0.13783557496902712</v>
      </c>
      <c r="CZ228" s="28">
        <f t="shared" si="304"/>
        <v>-0.13397217182953963</v>
      </c>
      <c r="DA228" s="28">
        <f t="shared" si="304"/>
        <v>-0.12392787205227669</v>
      </c>
      <c r="DB228" s="28">
        <f t="shared" si="304"/>
        <v>-0.12547554512705222</v>
      </c>
      <c r="DC228" s="28">
        <f t="shared" si="304"/>
        <v>-0.13924322883343998</v>
      </c>
      <c r="DD228" s="28">
        <f t="shared" si="304"/>
        <v>-0.13390325996465449</v>
      </c>
      <c r="DE228" s="28">
        <f t="shared" si="304"/>
        <v>-0.14333239319784316</v>
      </c>
      <c r="DF228" s="28">
        <f t="shared" si="304"/>
        <v>-0.13160843699727631</v>
      </c>
      <c r="DG228" s="28">
        <f t="shared" si="304"/>
        <v>-0.13044428083329573</v>
      </c>
      <c r="DH228" s="28">
        <f t="shared" si="304"/>
        <v>-0.13385702585033074</v>
      </c>
      <c r="DI228" s="28">
        <f t="shared" si="304"/>
        <v>-0.13879444070695196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94.643573076923076</v>
      </c>
      <c r="BP229" s="28">
        <f t="shared" ref="BP229:CC229" si="305">INTERCEPT(BP27:BP227,$B27:$B227)</f>
        <v>91.456921794871775</v>
      </c>
      <c r="BQ229" s="28">
        <f t="shared" si="305"/>
        <v>89.813170731707331</v>
      </c>
      <c r="BR229" s="28">
        <f t="shared" si="305"/>
        <v>90.756889743589767</v>
      </c>
      <c r="BS229" s="28">
        <f t="shared" si="305"/>
        <v>90.95450487804878</v>
      </c>
      <c r="BT229" s="28">
        <f t="shared" si="305"/>
        <v>91.750680769230797</v>
      </c>
      <c r="BU229" s="28">
        <f t="shared" si="305"/>
        <v>90.810553658536563</v>
      </c>
      <c r="BV229" s="28">
        <f t="shared" si="305"/>
        <v>89.283444578181431</v>
      </c>
      <c r="BW229" s="28">
        <f t="shared" si="305"/>
        <v>91.977145566619257</v>
      </c>
      <c r="BX229" s="28">
        <f t="shared" si="305"/>
        <v>92.661252762884345</v>
      </c>
      <c r="BY229" s="28">
        <f t="shared" si="305"/>
        <v>96.39400856950067</v>
      </c>
      <c r="BZ229" s="28">
        <f t="shared" si="305"/>
        <v>97.41189035999561</v>
      </c>
      <c r="CA229" s="28">
        <f t="shared" si="305"/>
        <v>93.68459767662398</v>
      </c>
      <c r="CB229" s="28">
        <f t="shared" si="305"/>
        <v>94.604589961389962</v>
      </c>
      <c r="CC229" s="28">
        <f t="shared" si="305"/>
        <v>97.491312500000006</v>
      </c>
      <c r="CD229" s="2"/>
      <c r="CE229" s="28">
        <f>INTERCEPT(CE27:CE227,$B27:$B227)</f>
        <v>93.565017543859639</v>
      </c>
      <c r="CF229" s="28">
        <f t="shared" ref="CF229:CS229" si="306">INTERCEPT(CF27:CF227,$B27:$B227)</f>
        <v>76.07356904761906</v>
      </c>
      <c r="CG229" s="28">
        <f t="shared" si="306"/>
        <v>94.888825975166185</v>
      </c>
      <c r="CH229" s="28">
        <f t="shared" si="306"/>
        <v>99.690786476407538</v>
      </c>
      <c r="CI229" s="28">
        <f t="shared" si="306"/>
        <v>100.42124670580561</v>
      </c>
      <c r="CJ229" s="28">
        <f t="shared" si="306"/>
        <v>97.954649666851765</v>
      </c>
      <c r="CK229" s="28">
        <f t="shared" si="306"/>
        <v>92.406213356562134</v>
      </c>
      <c r="CL229" s="28">
        <f t="shared" si="306"/>
        <v>95.321578219258868</v>
      </c>
      <c r="CM229" s="28">
        <f t="shared" si="306"/>
        <v>92.592916844856262</v>
      </c>
      <c r="CN229" s="28">
        <f t="shared" si="306"/>
        <v>96.631850425531908</v>
      </c>
      <c r="CO229" s="28">
        <f t="shared" si="306"/>
        <v>99.595897456087215</v>
      </c>
      <c r="CP229" s="28">
        <f t="shared" si="306"/>
        <v>96.211354782100031</v>
      </c>
      <c r="CQ229" s="28">
        <f t="shared" si="306"/>
        <v>100.73969910483444</v>
      </c>
      <c r="CR229" s="28">
        <f t="shared" si="306"/>
        <v>100.95113606958151</v>
      </c>
      <c r="CS229" s="28">
        <f t="shared" si="306"/>
        <v>105.07240008576328</v>
      </c>
      <c r="CT229" s="2"/>
      <c r="CU229" s="28">
        <f>INTERCEPT(CU27:CU227,$B27:$B227)</f>
        <v>95.66829870129871</v>
      </c>
      <c r="CV229" s="28">
        <f t="shared" ref="CV229:DI229" si="307">INTERCEPT(CV27:CV227,$B27:$B227)</f>
        <v>93.698750664048958</v>
      </c>
      <c r="CW229" s="28">
        <f t="shared" si="307"/>
        <v>93.009263222450215</v>
      </c>
      <c r="CX229" s="28">
        <f t="shared" si="307"/>
        <v>95.182079313255159</v>
      </c>
      <c r="CY229" s="28">
        <f t="shared" si="307"/>
        <v>94.433857145795287</v>
      </c>
      <c r="CZ229" s="28">
        <f t="shared" si="307"/>
        <v>95.763366900564762</v>
      </c>
      <c r="DA229" s="28">
        <f t="shared" si="307"/>
        <v>93.48126025772946</v>
      </c>
      <c r="DB229" s="28">
        <f t="shared" si="307"/>
        <v>93.844748587901833</v>
      </c>
      <c r="DC229" s="28">
        <f t="shared" si="307"/>
        <v>96.274463105139688</v>
      </c>
      <c r="DD229" s="28">
        <f t="shared" si="307"/>
        <v>96.101197314034494</v>
      </c>
      <c r="DE229" s="28">
        <f t="shared" si="307"/>
        <v>98.495161371491761</v>
      </c>
      <c r="DF229" s="28">
        <f t="shared" si="307"/>
        <v>98.938834902229374</v>
      </c>
      <c r="DG229" s="28">
        <f t="shared" si="307"/>
        <v>101.5776370184124</v>
      </c>
      <c r="DH229" s="28">
        <f t="shared" si="307"/>
        <v>100.34160662752979</v>
      </c>
      <c r="DI229" s="28">
        <f t="shared" si="307"/>
        <v>102.22811748894993</v>
      </c>
    </row>
    <row r="230" spans="1:273" x14ac:dyDescent="0.25">
      <c r="A230" s="144"/>
      <c r="B230" s="28" t="s">
        <v>36</v>
      </c>
      <c r="C230" s="5">
        <f>C$7 - ABS(C$11)*Expt!$B$9</f>
        <v>-5.7064192678098138</v>
      </c>
      <c r="D230" s="5">
        <f>D$7 - ABS(D$11)*Expt!$B$9</f>
        <v>-6.7099797607671903</v>
      </c>
      <c r="E230" s="5">
        <f>E$7 - ABS(E$11)*Expt!$B$9</f>
        <v>-0.96298103243420741</v>
      </c>
      <c r="F230" s="5">
        <f>F$7 - ABS(F$11)*Expt!$B$9</f>
        <v>-1.8246792352787082</v>
      </c>
      <c r="G230" s="5">
        <f>G$7 - ABS(G$11)*Expt!$B$9</f>
        <v>-0.48463890589011527</v>
      </c>
      <c r="H230" s="5">
        <f>H$7 - ABS(H$11)*Expt!$B$9</f>
        <v>-3.6901266001427047</v>
      </c>
      <c r="I230" s="5">
        <f>I$7 - ABS(I$11)*Expt!$B$9</f>
        <v>-0.46163083592953313</v>
      </c>
      <c r="J230" s="5">
        <f>J$7 - ABS(J$11)*Expt!$B$9</f>
        <v>3.3337440887106666</v>
      </c>
      <c r="K230" s="5">
        <f>K$7 - ABS(K$11)*Expt!$B$9</f>
        <v>3.0112195679597917</v>
      </c>
      <c r="L230" s="5">
        <f>L$7 - ABS(L$11)*Expt!$B$9</f>
        <v>2.2517416485618043</v>
      </c>
      <c r="M230" s="5">
        <f>M$7 - ABS(M$11)*Expt!$B$9</f>
        <v>1.7414800778096833</v>
      </c>
      <c r="N230" s="5">
        <f>N$7 - ABS(N$11)*Expt!$B$9</f>
        <v>2.3343302413574349</v>
      </c>
      <c r="O230" s="5">
        <f>O$7 - ABS(O$11)*Expt!$B$9</f>
        <v>4.0000001225930433</v>
      </c>
      <c r="P230" s="5">
        <f>P$7 - ABS(P$11)*Expt!$B$9</f>
        <v>5.9999995750042245</v>
      </c>
      <c r="Q230" s="5">
        <f>Q$7 - ABS(Q$11)*Expt!$B$9</f>
        <v>11.065291062922974</v>
      </c>
    </row>
    <row r="231" spans="1:273" x14ac:dyDescent="0.25">
      <c r="A231" s="144"/>
      <c r="B231" s="3" t="s">
        <v>59</v>
      </c>
      <c r="C231" s="72">
        <f>C7 - C11*$S231</f>
        <v>39.366282756966427</v>
      </c>
      <c r="D231" s="72">
        <f t="shared" ref="D231:Q231" si="308">D7 - D11*$S231</f>
        <v>38.913459380624623</v>
      </c>
      <c r="E231" s="72">
        <f t="shared" si="308"/>
        <v>40.262397608098702</v>
      </c>
      <c r="F231" s="72">
        <f t="shared" si="308"/>
        <v>39.533023072809243</v>
      </c>
      <c r="G231" s="72">
        <f t="shared" si="308"/>
        <v>40.565970720214146</v>
      </c>
      <c r="H231" s="72">
        <f t="shared" si="308"/>
        <v>39.588366697526311</v>
      </c>
      <c r="I231" s="72">
        <f t="shared" si="308"/>
        <v>40.499523567923092</v>
      </c>
      <c r="J231" s="72">
        <f t="shared" si="308"/>
        <v>42.020566111208666</v>
      </c>
      <c r="K231" s="72">
        <f t="shared" si="308"/>
        <v>41.525855010828437</v>
      </c>
      <c r="L231" s="72">
        <f t="shared" si="308"/>
        <v>41.281468724147388</v>
      </c>
      <c r="M231" s="72">
        <f t="shared" si="308"/>
        <v>40.986692555258998</v>
      </c>
      <c r="N231" s="72">
        <f t="shared" si="308"/>
        <v>41.30862422695035</v>
      </c>
      <c r="O231" s="72">
        <f t="shared" si="308"/>
        <v>41.842487020061654</v>
      </c>
      <c r="P231" s="72">
        <f t="shared" si="308"/>
        <v>42.491794326855242</v>
      </c>
      <c r="Q231" s="72">
        <f t="shared" si="308"/>
        <v>43.677932360487198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145.83023907601938</v>
      </c>
      <c r="D232" s="72">
        <f t="shared" si="309"/>
        <v>118.44800668570124</v>
      </c>
      <c r="E232" s="72">
        <f t="shared" si="309"/>
        <v>141.96497986633003</v>
      </c>
      <c r="F232" s="72">
        <f t="shared" si="309"/>
        <v>142.79692850810136</v>
      </c>
      <c r="G232" s="72">
        <f t="shared" si="309"/>
        <v>143.92386120186214</v>
      </c>
      <c r="H232" s="72">
        <f t="shared" si="309"/>
        <v>145.43541899399312</v>
      </c>
      <c r="I232" s="72">
        <f t="shared" si="309"/>
        <v>144.30284308974126</v>
      </c>
      <c r="J232" s="72">
        <f t="shared" si="309"/>
        <v>143.09562426645616</v>
      </c>
      <c r="K232" s="72">
        <f t="shared" si="309"/>
        <v>139.61214197300538</v>
      </c>
      <c r="L232" s="72">
        <f t="shared" si="309"/>
        <v>140.86549377247113</v>
      </c>
      <c r="M232" s="72">
        <f t="shared" si="309"/>
        <v>142.66762545787006</v>
      </c>
      <c r="N232" s="72">
        <f t="shared" si="309"/>
        <v>143.99053030274374</v>
      </c>
      <c r="O232" s="72">
        <f t="shared" si="309"/>
        <v>145.00466371125634</v>
      </c>
      <c r="P232" s="72">
        <f t="shared" si="309"/>
        <v>146.36741663079911</v>
      </c>
      <c r="Q232" s="72">
        <f>Q10 + Q14*$S232</f>
        <v>147.18645785288717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177.84879719852267</v>
      </c>
      <c r="D233" s="2">
        <f>D$10 + ABS(D$14)*Expt!$B$10</f>
        <v>149.81932708933201</v>
      </c>
      <c r="E233" s="2">
        <f>E$10 + ABS(E$14)*Expt!$B$10</f>
        <v>169.95155751099981</v>
      </c>
      <c r="F233" s="2">
        <f>F$10 + ABS(F$14)*Expt!$B$10</f>
        <v>169.55730611658356</v>
      </c>
      <c r="G233" s="2">
        <f>G$10 + ABS(G$14)*Expt!$B$10</f>
        <v>171.03462244608733</v>
      </c>
      <c r="H233" s="2">
        <f>H$10 + ABS(H$14)*Expt!$B$10</f>
        <v>173.66878858648349</v>
      </c>
      <c r="I233" s="2">
        <f>I$10 + ABS(I$14)*Expt!$B$10</f>
        <v>172.17619727506454</v>
      </c>
      <c r="J233" s="2">
        <f>J$10 + ABS(J$14)*Expt!$B$10</f>
        <v>169.97127843459049</v>
      </c>
      <c r="K233" s="2">
        <f>K$10 + ABS(K$14)*Expt!$B$10</f>
        <v>166.73235920055853</v>
      </c>
      <c r="L233" s="2">
        <f>L$10 + ABS(L$14)*Expt!$B$10</f>
        <v>167.43373015363241</v>
      </c>
      <c r="M233" s="2">
        <f>M$10 + ABS(M$14)*Expt!$B$10</f>
        <v>168.74783961382934</v>
      </c>
      <c r="N233" s="2">
        <f>N$10 + ABS(N$14)*Expt!$B$10</f>
        <v>170.91096322141681</v>
      </c>
      <c r="O233" s="2">
        <f>O$10 + ABS(O$14)*Expt!$B$10</f>
        <v>171.99978074736978</v>
      </c>
      <c r="P233" s="2">
        <f>P$10 + ABS(P$14)*Expt!$B$10</f>
        <v>179.04181862933501</v>
      </c>
      <c r="Q233" s="2">
        <f>Q$10 + ABS(Q$14)*Expt!$B$10</f>
        <v>187.00000033880929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4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1414 nM α1(I), 1.68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8.1591251957062304E-3</v>
      </c>
      <c r="E4" s="8">
        <f>A!E$21</f>
        <v>1.241026936610775E-2</v>
      </c>
      <c r="F4" s="8">
        <f>A!F$21</f>
        <v>2.5805626884649987E-2</v>
      </c>
      <c r="G4" s="8">
        <f>A!G$21</f>
        <v>3.4867242281678257E-2</v>
      </c>
      <c r="H4" s="8">
        <f>A!H$21</f>
        <v>4.6712824886731112E-2</v>
      </c>
      <c r="I4" s="8">
        <f>A!I$21</f>
        <v>5.1166169912589654E-2</v>
      </c>
      <c r="J4" s="8">
        <f>A!J$21</f>
        <v>5.6424086067725095E-2</v>
      </c>
      <c r="K4" s="8">
        <f>A!K$21</f>
        <v>6.839964499580567E-2</v>
      </c>
      <c r="L4" s="8">
        <f>A!L$21</f>
        <v>6.8478583357355738E-2</v>
      </c>
      <c r="M4" s="8">
        <f>A!M$21</f>
        <v>8.1269101497532706E-2</v>
      </c>
      <c r="N4" s="8">
        <f>A!N$21</f>
        <v>7.9696588973984003E-2</v>
      </c>
      <c r="O4" s="9">
        <f>A!O$21</f>
        <v>9.2223899194669265E-2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8.750772201168636E-3</v>
      </c>
      <c r="E5" s="8">
        <f>B!E$21</f>
        <v>1.5778131317474825E-2</v>
      </c>
      <c r="F5" s="8">
        <f>B!F$21</f>
        <v>2.4075526160292394E-2</v>
      </c>
      <c r="G5" s="8">
        <f>B!G$21</f>
        <v>3.4282705789419839E-2</v>
      </c>
      <c r="H5" s="8">
        <f>B!H$21</f>
        <v>4.0599899270059775E-2</v>
      </c>
      <c r="I5" s="8">
        <f>B!I$21</f>
        <v>4.6983193923292074E-2</v>
      </c>
      <c r="J5" s="8">
        <f>B!J$21</f>
        <v>5.1093429679944506E-2</v>
      </c>
      <c r="K5" s="8">
        <f>B!K$21</f>
        <v>5.8512513915653812E-2</v>
      </c>
      <c r="L5" s="8">
        <f>B!L$21</f>
        <v>5.6076299528766888E-2</v>
      </c>
      <c r="M5" s="8">
        <f>B!M$21</f>
        <v>6.6974511920856739E-2</v>
      </c>
      <c r="N5" s="8">
        <f>B!N$21</f>
        <v>7.1049628896061187E-2</v>
      </c>
      <c r="O5" s="9">
        <f>B!O$21</f>
        <v>7.4699730409060847E-2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8.744964814327771E-3</v>
      </c>
      <c r="E6" s="8">
        <f>'C'!E$21</f>
        <v>1.1758325432994106E-2</v>
      </c>
      <c r="F6" s="8">
        <f>'C'!F$21</f>
        <v>1.7336705621621741E-2</v>
      </c>
      <c r="G6" s="8">
        <f>'C'!G$21</f>
        <v>3.6365505226632816E-2</v>
      </c>
      <c r="H6" s="8">
        <f>'C'!H$21</f>
        <v>3.7980963301592965E-2</v>
      </c>
      <c r="I6" s="8">
        <f>'C'!I$21</f>
        <v>4.8446924784902104E-2</v>
      </c>
      <c r="J6" s="8">
        <f>'C'!J$21</f>
        <v>4.8719608999677456E-2</v>
      </c>
      <c r="K6" s="8">
        <f>'C'!K$21</f>
        <v>5.5027800218401007E-2</v>
      </c>
      <c r="L6" s="8">
        <f>'C'!L$21</f>
        <v>6.0227890346641132E-2</v>
      </c>
      <c r="M6" s="8">
        <f>'C'!M$21</f>
        <v>6.0044716829854003E-2</v>
      </c>
      <c r="N6" s="8">
        <f>'C'!N$21</f>
        <v>7.3752369912947591E-2</v>
      </c>
      <c r="O6" s="9">
        <f>'C'!O$21</f>
        <v>8.0521903623477706E-2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8.551620737067547E-3</v>
      </c>
      <c r="E7" s="15">
        <f t="shared" si="0"/>
        <v>1.3315575372192226E-2</v>
      </c>
      <c r="F7" s="15">
        <f t="shared" si="0"/>
        <v>2.2405952888854708E-2</v>
      </c>
      <c r="G7" s="15">
        <f t="shared" si="0"/>
        <v>3.5171817765910302E-2</v>
      </c>
      <c r="H7" s="15">
        <f t="shared" si="0"/>
        <v>4.1764562486127955E-2</v>
      </c>
      <c r="I7" s="15">
        <f t="shared" si="0"/>
        <v>4.8865429540261275E-2</v>
      </c>
      <c r="J7" s="15">
        <f t="shared" si="0"/>
        <v>5.2079041582449019E-2</v>
      </c>
      <c r="K7" s="15">
        <f t="shared" si="0"/>
        <v>6.0646653043286834E-2</v>
      </c>
      <c r="L7" s="15">
        <f t="shared" si="0"/>
        <v>6.1594257744254588E-2</v>
      </c>
      <c r="M7" s="15">
        <f t="shared" si="0"/>
        <v>6.9429443416081149E-2</v>
      </c>
      <c r="N7" s="15">
        <f t="shared" si="0"/>
        <v>7.4832862594330932E-2</v>
      </c>
      <c r="O7" s="16">
        <f t="shared" si="0"/>
        <v>8.2481844409069263E-2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3.3992351187710429E-4</v>
      </c>
      <c r="E8" s="22">
        <f t="shared" si="1"/>
        <v>2.157404473138017E-3</v>
      </c>
      <c r="F8" s="22">
        <f t="shared" si="1"/>
        <v>4.4745126015430263E-3</v>
      </c>
      <c r="G8" s="22">
        <f t="shared" si="1"/>
        <v>1.0742848984836672E-3</v>
      </c>
      <c r="H8" s="22">
        <f t="shared" si="1"/>
        <v>4.4809242339777979E-3</v>
      </c>
      <c r="I8" s="22">
        <f t="shared" si="1"/>
        <v>2.1226591116930899E-3</v>
      </c>
      <c r="J8" s="22">
        <f t="shared" si="1"/>
        <v>3.9456703916808493E-3</v>
      </c>
      <c r="K8" s="22">
        <f t="shared" si="1"/>
        <v>6.9366757564284171E-3</v>
      </c>
      <c r="L8" s="22">
        <f t="shared" si="1"/>
        <v>6.3130326262553762E-3</v>
      </c>
      <c r="M8" s="22">
        <f t="shared" si="1"/>
        <v>1.0823060686103669E-2</v>
      </c>
      <c r="N8" s="22">
        <f t="shared" si="1"/>
        <v>4.4235820296666768E-3</v>
      </c>
      <c r="O8" s="23">
        <f t="shared" si="1"/>
        <v>8.9249733231473623E-3</v>
      </c>
      <c r="P8" s="26"/>
    </row>
    <row r="9" spans="1:27" x14ac:dyDescent="0.25">
      <c r="B9" s="3">
        <f>Expt!B1*2</f>
        <v>1414</v>
      </c>
      <c r="C9" s="27">
        <f>$B$9*C7</f>
        <v>0</v>
      </c>
      <c r="D9" s="27">
        <f t="shared" ref="D9:O10" si="2">$B$9*D7</f>
        <v>12.091991722213512</v>
      </c>
      <c r="E9" s="27">
        <f t="shared" si="2"/>
        <v>18.828223576279807</v>
      </c>
      <c r="F9" s="27">
        <f t="shared" si="2"/>
        <v>31.682017384840556</v>
      </c>
      <c r="G9" s="27">
        <f t="shared" si="2"/>
        <v>49.732950320997169</v>
      </c>
      <c r="H9" s="27">
        <f t="shared" si="2"/>
        <v>59.055091355384931</v>
      </c>
      <c r="I9" s="27">
        <f t="shared" si="2"/>
        <v>69.095717369929446</v>
      </c>
      <c r="J9" s="27">
        <f t="shared" si="2"/>
        <v>73.639764797582913</v>
      </c>
      <c r="K9" s="27">
        <f t="shared" si="2"/>
        <v>85.754367403207581</v>
      </c>
      <c r="L9" s="27">
        <f t="shared" si="2"/>
        <v>87.09428045037599</v>
      </c>
      <c r="M9" s="27">
        <f t="shared" si="2"/>
        <v>98.173232990338747</v>
      </c>
      <c r="N9" s="27">
        <f t="shared" si="2"/>
        <v>105.81366770838393</v>
      </c>
      <c r="O9" s="27">
        <f t="shared" si="2"/>
        <v>116.62932799442393</v>
      </c>
      <c r="P9" s="18"/>
      <c r="R9" s="3">
        <f ca="1">LINEST(INDIRECT($Q$7),INDIRECT($Q$3), FALSE)</f>
        <v>2.0252944496389498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0.48065184579422549</v>
      </c>
      <c r="E10" s="18">
        <f t="shared" si="2"/>
        <v>3.0505699250171561</v>
      </c>
      <c r="F10" s="18">
        <f t="shared" si="2"/>
        <v>6.3269608185818393</v>
      </c>
      <c r="G10" s="18">
        <f t="shared" si="2"/>
        <v>1.5190388464559055</v>
      </c>
      <c r="H10" s="18">
        <f t="shared" si="2"/>
        <v>6.3360268668446063</v>
      </c>
      <c r="I10" s="18">
        <f t="shared" si="2"/>
        <v>3.0014399839340293</v>
      </c>
      <c r="J10" s="18">
        <f t="shared" si="2"/>
        <v>5.5791779338367213</v>
      </c>
      <c r="K10" s="18">
        <f t="shared" si="2"/>
        <v>9.8084595195897819</v>
      </c>
      <c r="L10" s="18">
        <f t="shared" si="2"/>
        <v>8.9266281335251012</v>
      </c>
      <c r="M10" s="18">
        <f t="shared" si="2"/>
        <v>15.303807810150589</v>
      </c>
      <c r="N10" s="18">
        <f t="shared" si="2"/>
        <v>6.2549449899486813</v>
      </c>
      <c r="O10" s="18">
        <f t="shared" si="2"/>
        <v>12.61991227893037</v>
      </c>
      <c r="P10" s="18"/>
    </row>
    <row r="11" spans="1:27" ht="17.25" x14ac:dyDescent="0.25">
      <c r="B11" s="3" t="str">
        <f>Expt!B3</f>
        <v>1.68</v>
      </c>
      <c r="C11" s="27">
        <f>C9/$B11</f>
        <v>0</v>
      </c>
      <c r="D11" s="27">
        <f t="shared" ref="D11:O11" si="3">D9/$B11</f>
        <v>7.197614120365186</v>
      </c>
      <c r="E11" s="27">
        <f t="shared" si="3"/>
        <v>11.207275938261791</v>
      </c>
      <c r="F11" s="27">
        <f t="shared" si="3"/>
        <v>18.858343681452713</v>
      </c>
      <c r="G11" s="27">
        <f t="shared" si="3"/>
        <v>29.602946619641173</v>
      </c>
      <c r="H11" s="27">
        <f t="shared" si="3"/>
        <v>35.151840092491035</v>
      </c>
      <c r="I11" s="27">
        <f t="shared" si="3"/>
        <v>41.128403196386579</v>
      </c>
      <c r="J11" s="27">
        <f t="shared" si="3"/>
        <v>43.833193331894591</v>
      </c>
      <c r="K11" s="27">
        <f t="shared" si="3"/>
        <v>51.044266311433084</v>
      </c>
      <c r="L11" s="27">
        <f t="shared" si="3"/>
        <v>51.84183360141428</v>
      </c>
      <c r="M11" s="27">
        <f t="shared" si="3"/>
        <v>58.436448208534969</v>
      </c>
      <c r="N11" s="27">
        <f t="shared" si="3"/>
        <v>62.984326016895203</v>
      </c>
      <c r="O11" s="27">
        <f t="shared" si="3"/>
        <v>69.422219044299965</v>
      </c>
      <c r="P11" s="18"/>
      <c r="R11" s="3">
        <f ca="1">R9/$B$11</f>
        <v>1.205532410499375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0.28610228916322944</v>
      </c>
      <c r="E12" s="27">
        <f t="shared" si="4"/>
        <v>1.815815431557831</v>
      </c>
      <c r="F12" s="27">
        <f t="shared" si="4"/>
        <v>3.7660481062987139</v>
      </c>
      <c r="G12" s="27">
        <f t="shared" si="4"/>
        <v>0.90418978955708662</v>
      </c>
      <c r="H12" s="27">
        <f t="shared" si="4"/>
        <v>3.7714445635979801</v>
      </c>
      <c r="I12" s="27">
        <f t="shared" si="4"/>
        <v>1.7865714190083508</v>
      </c>
      <c r="J12" s="27">
        <f t="shared" si="4"/>
        <v>3.320939246331382</v>
      </c>
      <c r="K12" s="27">
        <f t="shared" si="4"/>
        <v>5.8383687616605844</v>
      </c>
      <c r="L12" s="27">
        <f t="shared" si="4"/>
        <v>5.3134691270982746</v>
      </c>
      <c r="M12" s="27">
        <f t="shared" si="4"/>
        <v>9.1094094108039219</v>
      </c>
      <c r="N12" s="27">
        <f t="shared" si="4"/>
        <v>3.7231815416361198</v>
      </c>
      <c r="O12" s="27">
        <f t="shared" si="4"/>
        <v>7.5118525469823636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11.207275938261791</v>
      </c>
      <c r="F13" s="27">
        <f t="shared" si="5"/>
        <v>18.858343681452713</v>
      </c>
      <c r="G13" s="27">
        <f t="shared" si="5"/>
        <v>29.602946619641173</v>
      </c>
      <c r="H13" s="27">
        <f t="shared" si="5"/>
        <v>35.151840092491035</v>
      </c>
      <c r="I13" s="27">
        <f t="shared" si="5"/>
        <v>41.128403196386579</v>
      </c>
      <c r="J13" s="27">
        <f t="shared" si="5"/>
        <v>43.833193331894591</v>
      </c>
      <c r="K13" s="27">
        <f t="shared" si="5"/>
        <v>51.044266311433084</v>
      </c>
      <c r="L13" s="27">
        <f t="shared" si="5"/>
        <v>51.84183360141428</v>
      </c>
      <c r="M13" s="27">
        <f t="shared" si="5"/>
        <v>58.436448208534969</v>
      </c>
      <c r="N13" s="27">
        <f t="shared" si="5"/>
        <v>62.984326016895203</v>
      </c>
      <c r="O13" s="27">
        <f t="shared" si="5"/>
        <v>69.422219044299965</v>
      </c>
      <c r="P13" s="18"/>
      <c r="R13" s="3">
        <f ca="1">R11/($B$9*10^-9)</f>
        <v>852568.89002784644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7.197614120365186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1.1844866398755507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topLeftCell="A7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707 nM α2(I), 1.68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967170.47342012171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1.4892930317907218E-2</v>
      </c>
      <c r="E4" s="8">
        <f>A!E$22</f>
        <v>1.5941443554307655E-2</v>
      </c>
      <c r="F4" s="8">
        <f>A!F$22</f>
        <v>2.7981030431306796E-2</v>
      </c>
      <c r="G4" s="8">
        <f>A!G$22</f>
        <v>3.2089837816362106E-2</v>
      </c>
      <c r="H4" s="8">
        <f>A!H$22</f>
        <v>4.8158664695159274E-2</v>
      </c>
      <c r="I4" s="8">
        <f>A!I$22</f>
        <v>7.3777060555720461E-2</v>
      </c>
      <c r="J4" s="8">
        <f>A!J$22</f>
        <v>8.0789657279479787E-2</v>
      </c>
      <c r="K4" s="8">
        <f>A!K$22</f>
        <v>7.179223495968752E-2</v>
      </c>
      <c r="L4" s="8">
        <f>A!L$22</f>
        <v>6.1192534426523462E-2</v>
      </c>
      <c r="M4" s="8">
        <f>A!M$22</f>
        <v>9.7749866753893383E-2</v>
      </c>
      <c r="N4" s="8">
        <f>A!N$22</f>
        <v>9.5499949506391096E-2</v>
      </c>
      <c r="O4" s="9">
        <f>A!O$22</f>
        <v>0.10762179265675977</v>
      </c>
      <c r="P4" s="7"/>
      <c r="T4" s="38">
        <f ca="1">T3/'α1(I)'!R13</f>
        <v>1.1344191475113901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6.8009833769623416E-3</v>
      </c>
      <c r="E5" s="8">
        <f>B!E$22</f>
        <v>2.3486327741122675E-2</v>
      </c>
      <c r="F5" s="8">
        <f>B!F$22</f>
        <v>3.3298057868027281E-2</v>
      </c>
      <c r="G5" s="8">
        <f>B!G$22</f>
        <v>2.5961414417490818E-2</v>
      </c>
      <c r="H5" s="8">
        <f>B!H$22</f>
        <v>2.9167332104995294E-2</v>
      </c>
      <c r="I5" s="8">
        <f>B!I$22</f>
        <v>5.138818281618291E-2</v>
      </c>
      <c r="J5" s="8">
        <f>B!J$22</f>
        <v>5.0130748394767471E-2</v>
      </c>
      <c r="K5" s="8">
        <f>B!K$22</f>
        <v>5.7593222915584122E-2</v>
      </c>
      <c r="L5" s="8">
        <f>B!L$22</f>
        <v>5.6993089051086944E-2</v>
      </c>
      <c r="M5" s="8">
        <f>B!M$22</f>
        <v>6.2211966785922071E-2</v>
      </c>
      <c r="N5" s="8">
        <f>B!N$22</f>
        <v>6.2038104739211848E-2</v>
      </c>
      <c r="O5" s="9">
        <f>B!O$22</f>
        <v>7.5656104798181814E-2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0</v>
      </c>
      <c r="E6" s="8">
        <f>'C'!E$22</f>
        <v>1.5881787321433524E-2</v>
      </c>
      <c r="F6" s="8">
        <f>'C'!F$22</f>
        <v>5.0905474507163102E-2</v>
      </c>
      <c r="G6" s="8">
        <f>'C'!G$22</f>
        <v>5.3169246481336634E-2</v>
      </c>
      <c r="H6" s="8">
        <f>'C'!H$22</f>
        <v>5.0903952049627395E-2</v>
      </c>
      <c r="I6" s="8">
        <f>'C'!I$22</f>
        <v>6.9170470139249554E-2</v>
      </c>
      <c r="J6" s="8">
        <f>'C'!J$22</f>
        <v>5.6717920481574598E-2</v>
      </c>
      <c r="K6" s="8">
        <f>'C'!K$22</f>
        <v>6.9918566180531383E-2</v>
      </c>
      <c r="L6" s="8">
        <f>'C'!L$22</f>
        <v>6.9191057258729302E-2</v>
      </c>
      <c r="M6" s="8">
        <f>'C'!M$22</f>
        <v>8.9055491320166394E-2</v>
      </c>
      <c r="N6" s="8">
        <f>'C'!N$22</f>
        <v>8.2797558555167974E-2</v>
      </c>
      <c r="O6" s="9">
        <f>'C'!O$22</f>
        <v>9.9264205985814383E-2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7.23130456495652E-3</v>
      </c>
      <c r="E7" s="15">
        <f t="shared" si="0"/>
        <v>1.8436519538954619E-2</v>
      </c>
      <c r="F7" s="15">
        <f t="shared" si="0"/>
        <v>3.7394854268832399E-2</v>
      </c>
      <c r="G7" s="15">
        <f t="shared" si="0"/>
        <v>3.7073499571729847E-2</v>
      </c>
      <c r="H7" s="15">
        <f t="shared" si="0"/>
        <v>4.2743316283260648E-2</v>
      </c>
      <c r="I7" s="15">
        <f t="shared" si="0"/>
        <v>6.4778571170384311E-2</v>
      </c>
      <c r="J7" s="15">
        <f t="shared" si="0"/>
        <v>6.2546108718607288E-2</v>
      </c>
      <c r="K7" s="15">
        <f t="shared" si="0"/>
        <v>6.6434674685267675E-2</v>
      </c>
      <c r="L7" s="15">
        <f t="shared" si="0"/>
        <v>6.2458893578779907E-2</v>
      </c>
      <c r="M7" s="15">
        <f t="shared" si="0"/>
        <v>8.3005774953327283E-2</v>
      </c>
      <c r="N7" s="15">
        <f t="shared" si="0"/>
        <v>8.0111870933590304E-2</v>
      </c>
      <c r="O7" s="16">
        <f t="shared" si="0"/>
        <v>9.4180701146918663E-2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7.4557847076707848E-3</v>
      </c>
      <c r="E8" s="22">
        <f t="shared" si="1"/>
        <v>4.3733639084282613E-3</v>
      </c>
      <c r="F8" s="22">
        <f t="shared" si="1"/>
        <v>1.199876408673004E-2</v>
      </c>
      <c r="G8" s="22">
        <f t="shared" si="1"/>
        <v>1.4272147517894624E-2</v>
      </c>
      <c r="H8" s="22">
        <f t="shared" si="1"/>
        <v>1.1837003863775465E-2</v>
      </c>
      <c r="I8" s="22">
        <f t="shared" si="1"/>
        <v>1.1822945657640881E-2</v>
      </c>
      <c r="J8" s="22">
        <f t="shared" si="1"/>
        <v>1.6139021255794556E-2</v>
      </c>
      <c r="K8" s="22">
        <f t="shared" si="1"/>
        <v>7.7140203992617524E-3</v>
      </c>
      <c r="L8" s="22">
        <f t="shared" si="1"/>
        <v>6.1968020966899672E-3</v>
      </c>
      <c r="M8" s="22">
        <f t="shared" si="1"/>
        <v>1.8525249920656572E-2</v>
      </c>
      <c r="N8" s="22">
        <f t="shared" si="1"/>
        <v>1.6891816134040196E-2</v>
      </c>
      <c r="O8" s="23">
        <f t="shared" si="1"/>
        <v>1.6578082402778502E-2</v>
      </c>
      <c r="P8" s="26"/>
    </row>
    <row r="9" spans="1:27" x14ac:dyDescent="0.25">
      <c r="B9" s="3">
        <f>Expt!B1</f>
        <v>707</v>
      </c>
      <c r="C9" s="27">
        <f>$B$9*C7</f>
        <v>0</v>
      </c>
      <c r="D9" s="27">
        <f t="shared" ref="D9:O10" si="2">$B$9*D7</f>
        <v>5.11253232742426</v>
      </c>
      <c r="E9" s="27">
        <f t="shared" si="2"/>
        <v>13.034619314040915</v>
      </c>
      <c r="F9" s="27">
        <f t="shared" si="2"/>
        <v>26.438161968064506</v>
      </c>
      <c r="G9" s="27">
        <f t="shared" si="2"/>
        <v>26.210964197213002</v>
      </c>
      <c r="H9" s="27">
        <f t="shared" si="2"/>
        <v>30.219524612265278</v>
      </c>
      <c r="I9" s="27">
        <f t="shared" si="2"/>
        <v>45.798449817461709</v>
      </c>
      <c r="J9" s="27">
        <f t="shared" si="2"/>
        <v>44.220098864055352</v>
      </c>
      <c r="K9" s="27">
        <f t="shared" si="2"/>
        <v>46.969315002484244</v>
      </c>
      <c r="L9" s="27">
        <f t="shared" si="2"/>
        <v>44.158437760197394</v>
      </c>
      <c r="M9" s="27">
        <f t="shared" si="2"/>
        <v>58.685082892002391</v>
      </c>
      <c r="N9" s="27">
        <f t="shared" si="2"/>
        <v>56.639092750048341</v>
      </c>
      <c r="O9" s="27">
        <f t="shared" si="2"/>
        <v>66.585755710871496</v>
      </c>
      <c r="P9" s="18"/>
      <c r="R9" s="3">
        <f ca="1">LINEST(INDIRECT($Q$7),INDIRECT($Q$3), FALSE)</f>
        <v>1.1487664015094838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5.2712397883232445</v>
      </c>
      <c r="E10" s="18">
        <f t="shared" si="2"/>
        <v>3.0919682832587809</v>
      </c>
      <c r="F10" s="18">
        <f t="shared" si="2"/>
        <v>8.4831262093181383</v>
      </c>
      <c r="G10" s="18">
        <f t="shared" si="2"/>
        <v>10.0904082951515</v>
      </c>
      <c r="H10" s="18">
        <f t="shared" si="2"/>
        <v>8.3687617316892542</v>
      </c>
      <c r="I10" s="18">
        <f t="shared" si="2"/>
        <v>8.3588225799521023</v>
      </c>
      <c r="J10" s="18">
        <f t="shared" si="2"/>
        <v>11.41028802784675</v>
      </c>
      <c r="K10" s="18">
        <f t="shared" si="2"/>
        <v>5.4538124222780588</v>
      </c>
      <c r="L10" s="18">
        <f t="shared" si="2"/>
        <v>4.3811390823598071</v>
      </c>
      <c r="M10" s="18">
        <f t="shared" si="2"/>
        <v>13.097351693904196</v>
      </c>
      <c r="N10" s="18">
        <f t="shared" si="2"/>
        <v>11.942514006766419</v>
      </c>
      <c r="O10" s="18">
        <f t="shared" si="2"/>
        <v>11.720704258764401</v>
      </c>
      <c r="P10" s="18"/>
    </row>
    <row r="11" spans="1:27" ht="17.25" x14ac:dyDescent="0.25">
      <c r="B11" s="3" t="str">
        <f>Expt!B3</f>
        <v>1.68</v>
      </c>
      <c r="C11" s="27">
        <f>C9/$B11</f>
        <v>0</v>
      </c>
      <c r="D11" s="27">
        <f t="shared" ref="D11:O11" si="3">D9/$B11</f>
        <v>3.0431740044192024</v>
      </c>
      <c r="E11" s="27">
        <f t="shared" si="3"/>
        <v>7.7587019726434026</v>
      </c>
      <c r="F11" s="27">
        <f t="shared" si="3"/>
        <v>15.737001171466968</v>
      </c>
      <c r="G11" s="27">
        <f t="shared" si="3"/>
        <v>15.601764403102978</v>
      </c>
      <c r="H11" s="27">
        <f t="shared" si="3"/>
        <v>17.987812269205524</v>
      </c>
      <c r="I11" s="27">
        <f t="shared" si="3"/>
        <v>27.260982034203398</v>
      </c>
      <c r="J11" s="27">
        <f t="shared" si="3"/>
        <v>26.321487419080569</v>
      </c>
      <c r="K11" s="27">
        <f t="shared" si="3"/>
        <v>27.957925596716812</v>
      </c>
      <c r="L11" s="27">
        <f t="shared" si="3"/>
        <v>26.28478438106988</v>
      </c>
      <c r="M11" s="27">
        <f t="shared" si="3"/>
        <v>34.931596959525237</v>
      </c>
      <c r="N11" s="27">
        <f t="shared" si="3"/>
        <v>33.713745684552585</v>
      </c>
      <c r="O11" s="27">
        <f t="shared" si="3"/>
        <v>39.63437839932827</v>
      </c>
      <c r="P11" s="18"/>
      <c r="R11" s="3">
        <f ca="1">R9/$B$11</f>
        <v>0.68378952470802612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3.1376427311447883</v>
      </c>
      <c r="E12" s="27">
        <f t="shared" si="4"/>
        <v>1.8404573114635601</v>
      </c>
      <c r="F12" s="27">
        <f t="shared" si="4"/>
        <v>5.0494798864988919</v>
      </c>
      <c r="G12" s="27">
        <f t="shared" si="4"/>
        <v>6.006195413780655</v>
      </c>
      <c r="H12" s="27">
        <f t="shared" si="4"/>
        <v>4.9814057926721755</v>
      </c>
      <c r="I12" s="27">
        <f t="shared" si="4"/>
        <v>4.975489630923871</v>
      </c>
      <c r="J12" s="27">
        <f t="shared" si="4"/>
        <v>6.7918381118135418</v>
      </c>
      <c r="K12" s="27">
        <f t="shared" si="4"/>
        <v>3.2463169180226541</v>
      </c>
      <c r="L12" s="27">
        <f t="shared" si="4"/>
        <v>2.6078208823570281</v>
      </c>
      <c r="M12" s="27">
        <f t="shared" si="4"/>
        <v>7.7960426749429743</v>
      </c>
      <c r="N12" s="27">
        <f t="shared" si="4"/>
        <v>7.1086392897419168</v>
      </c>
      <c r="O12" s="27">
        <f t="shared" si="4"/>
        <v>6.9766096778359534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7.7587019726434026</v>
      </c>
      <c r="F13" s="27">
        <f t="shared" si="5"/>
        <v>15.737001171466968</v>
      </c>
      <c r="G13" s="27">
        <f t="shared" si="5"/>
        <v>15.601764403102978</v>
      </c>
      <c r="H13" s="27">
        <f t="shared" si="5"/>
        <v>17.987812269205524</v>
      </c>
      <c r="I13" s="27">
        <f t="shared" si="5"/>
        <v>27.260982034203398</v>
      </c>
      <c r="J13" s="27">
        <f t="shared" si="5"/>
        <v>26.321487419080569</v>
      </c>
      <c r="K13" s="27">
        <f t="shared" si="5"/>
        <v>27.957925596716812</v>
      </c>
      <c r="L13" s="27">
        <f t="shared" si="5"/>
        <v>26.28478438106988</v>
      </c>
      <c r="M13" s="27">
        <f t="shared" si="5"/>
        <v>34.931596959525237</v>
      </c>
      <c r="N13" s="27">
        <f t="shared" si="5"/>
        <v>33.713745684552585</v>
      </c>
      <c r="O13" s="27">
        <f t="shared" si="5"/>
        <v>39.63437839932827</v>
      </c>
      <c r="P13" s="18"/>
      <c r="R13" s="3">
        <f ca="1">R11/($B$9*10^-9)</f>
        <v>967170.47342012171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3.0431740044192024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0.74242311798824023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1.2030175294268464</v>
      </c>
      <c r="D3" s="74">
        <f>B!$P$21</f>
        <v>1.3242326688984094</v>
      </c>
      <c r="E3" s="74">
        <f>'C'!$P$21</f>
        <v>1.3152232869257956</v>
      </c>
      <c r="F3" s="75">
        <f>AVERAGE(C3:E3)</f>
        <v>1.2808244950836838</v>
      </c>
      <c r="G3" s="80">
        <f>STDEV(C3:E3)</f>
        <v>6.7533215304954375E-2</v>
      </c>
    </row>
    <row r="4" spans="2:7" ht="15.75" thickBot="1" x14ac:dyDescent="0.3">
      <c r="B4" s="81" t="s">
        <v>54</v>
      </c>
      <c r="C4" s="82">
        <f>A!$P$22</f>
        <v>0.82436114078399203</v>
      </c>
      <c r="D4" s="82">
        <f>B!$P$22</f>
        <v>1.1372537098362123</v>
      </c>
      <c r="E4" s="82">
        <f>'C'!$P$22</f>
        <v>0.89320895187865734</v>
      </c>
      <c r="F4" s="83">
        <f>AVERAGE(C4:E4)</f>
        <v>0.95160793416628719</v>
      </c>
      <c r="G4" s="84">
        <f>STDEV(C4:E4)</f>
        <v>0.16441797587611207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0.88494148900595682</v>
      </c>
      <c r="D7" s="74">
        <f>B!$Q$21</f>
        <v>0.95218523814874434</v>
      </c>
      <c r="E7" s="74">
        <f>'C'!$Q$21</f>
        <v>0.92501199789400212</v>
      </c>
      <c r="F7" s="75">
        <f>AVERAGE(C7:E7)</f>
        <v>0.92071290834956765</v>
      </c>
      <c r="G7" s="80">
        <f>STDEV(C7:E7)</f>
        <v>3.382738650676155E-2</v>
      </c>
    </row>
    <row r="8" spans="2:7" ht="15.75" thickBot="1" x14ac:dyDescent="0.3">
      <c r="B8" s="81" t="s">
        <v>54</v>
      </c>
      <c r="C8" s="82">
        <f>A!$Q$22</f>
        <v>0.79152880510276158</v>
      </c>
      <c r="D8" s="82">
        <f>B!$Q$22</f>
        <v>0.90135392471362075</v>
      </c>
      <c r="E8" s="82">
        <f>'C'!$Q$22</f>
        <v>0.84968979516115961</v>
      </c>
      <c r="F8" s="83">
        <f>AVERAGE(C8:E8)</f>
        <v>0.84752417499251409</v>
      </c>
      <c r="G8" s="84">
        <f>STDEV(C8:E8)</f>
        <v>5.4944578052989128E-2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2018-12-20T12:19:35Z</dcterms:modified>
</cp:coreProperties>
</file>